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Data Research Malani\ChurchData\statedata\"/>
    </mc:Choice>
  </mc:AlternateContent>
  <xr:revisionPtr revIDLastSave="0" documentId="13_ncr:1_{503BE9B0-5D0D-49BA-9C16-3A406E37CCFA}" xr6:coauthVersionLast="47" xr6:coauthVersionMax="47" xr10:uidLastSave="{00000000-0000-0000-0000-000000000000}"/>
  <bookViews>
    <workbookView xWindow="-108" yWindow="-108" windowWidth="23256" windowHeight="12576" xr2:uid="{A9B75C8F-F956-4946-95ED-BD52C7C50094}"/>
  </bookViews>
  <sheets>
    <sheet name="FinalCleaned" sheetId="6" r:id="rId1"/>
    <sheet name="PopulationData" sheetId="8" r:id="rId2"/>
    <sheet name="PastedPivotTable" sheetId="3" r:id="rId3"/>
    <sheet name="Sheet5" sheetId="5" r:id="rId4"/>
    <sheet name="Sheet3" sheetId="7" r:id="rId5"/>
    <sheet name="Sheet2" sheetId="2" r:id="rId6"/>
    <sheet name="Sheet1" sheetId="1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5" i="7" l="1"/>
  <c r="Y7" i="7" s="1"/>
  <c r="Z5" i="7"/>
  <c r="Z7" i="7" s="1"/>
  <c r="AA5" i="7"/>
  <c r="P5" i="7"/>
  <c r="P7" i="7" s="1"/>
  <c r="Q5" i="7"/>
  <c r="Q7" i="7" s="1"/>
  <c r="R5" i="7"/>
  <c r="R7" i="7" s="1"/>
  <c r="S5" i="7"/>
  <c r="S7" i="7" s="1"/>
  <c r="T5" i="7"/>
  <c r="T7" i="7" s="1"/>
  <c r="U5" i="7"/>
  <c r="U7" i="7" s="1"/>
  <c r="V5" i="7"/>
  <c r="V7" i="7" s="1"/>
  <c r="W5" i="7"/>
  <c r="W7" i="7" s="1"/>
  <c r="X5" i="7"/>
  <c r="X7" i="7" s="1"/>
  <c r="O5" i="7"/>
  <c r="O7" i="7" s="1"/>
  <c r="E17" i="5"/>
  <c r="E14" i="5"/>
  <c r="C14" i="5"/>
  <c r="D14" i="5"/>
  <c r="C15" i="5"/>
  <c r="D15" i="5"/>
  <c r="E15" i="5"/>
  <c r="C16" i="5"/>
  <c r="D16" i="5"/>
  <c r="E16" i="5"/>
  <c r="C17" i="5"/>
  <c r="D17" i="5"/>
  <c r="C18" i="5"/>
  <c r="D18" i="5"/>
  <c r="E18" i="5"/>
  <c r="C19" i="5"/>
  <c r="D19" i="5"/>
  <c r="E19" i="5"/>
  <c r="C20" i="5"/>
  <c r="D20" i="5"/>
  <c r="E20" i="5"/>
  <c r="C21" i="5"/>
  <c r="D21" i="5"/>
  <c r="E21" i="5"/>
  <c r="C22" i="5"/>
  <c r="D22" i="5"/>
  <c r="E22" i="5"/>
  <c r="C23" i="5"/>
  <c r="D23" i="5"/>
  <c r="E23" i="5"/>
  <c r="C24" i="5"/>
  <c r="D24" i="5"/>
  <c r="E24" i="5"/>
  <c r="C25" i="5"/>
  <c r="D25" i="5"/>
  <c r="E25" i="5"/>
  <c r="C26" i="5"/>
  <c r="D26" i="5"/>
  <c r="E26" i="5"/>
  <c r="C27" i="5"/>
  <c r="D27" i="5"/>
  <c r="E27" i="5"/>
  <c r="C28" i="5"/>
  <c r="D28" i="5"/>
  <c r="E28" i="5"/>
  <c r="C29" i="5"/>
  <c r="D29" i="5"/>
  <c r="E29" i="5"/>
  <c r="C30" i="5"/>
  <c r="D30" i="5"/>
  <c r="E30" i="5"/>
  <c r="C31" i="5"/>
  <c r="D31" i="5"/>
  <c r="E31" i="5"/>
  <c r="C32" i="5"/>
  <c r="D32" i="5"/>
  <c r="E32" i="5"/>
  <c r="C33" i="5"/>
  <c r="D33" i="5"/>
  <c r="E33" i="5"/>
  <c r="C34" i="5"/>
  <c r="D34" i="5"/>
  <c r="E34" i="5"/>
  <c r="C35" i="5"/>
  <c r="D35" i="5"/>
  <c r="E35" i="5"/>
  <c r="C36" i="5"/>
  <c r="D36" i="5"/>
  <c r="E36" i="5"/>
  <c r="C37" i="5"/>
  <c r="D37" i="5"/>
  <c r="E37" i="5"/>
  <c r="C38" i="5"/>
  <c r="D38" i="5"/>
  <c r="E38" i="5"/>
  <c r="C39" i="5"/>
  <c r="D39" i="5"/>
  <c r="E39" i="5"/>
  <c r="C40" i="5"/>
  <c r="D40" i="5"/>
  <c r="E40" i="5"/>
  <c r="C41" i="5"/>
  <c r="D41" i="5"/>
  <c r="E41" i="5"/>
  <c r="C42" i="5"/>
  <c r="D42" i="5"/>
  <c r="E42" i="5"/>
  <c r="C43" i="5"/>
  <c r="D43" i="5"/>
  <c r="E43" i="5"/>
  <c r="C44" i="5"/>
  <c r="D44" i="5"/>
  <c r="E44" i="5"/>
  <c r="C45" i="5"/>
  <c r="D45" i="5"/>
  <c r="E45" i="5"/>
  <c r="C46" i="5"/>
  <c r="D46" i="5"/>
  <c r="E46" i="5"/>
  <c r="C47" i="5"/>
  <c r="D47" i="5"/>
  <c r="E47" i="5"/>
  <c r="C48" i="5"/>
  <c r="D48" i="5"/>
  <c r="E48" i="5"/>
  <c r="C49" i="5"/>
  <c r="D49" i="5"/>
  <c r="E49" i="5"/>
  <c r="C50" i="5"/>
  <c r="D50" i="5"/>
  <c r="E50" i="5"/>
  <c r="C51" i="5"/>
  <c r="D51" i="5"/>
  <c r="E51" i="5"/>
  <c r="C52" i="5"/>
  <c r="D52" i="5"/>
  <c r="E52" i="5"/>
  <c r="C53" i="5"/>
  <c r="D53" i="5"/>
  <c r="E53" i="5"/>
  <c r="C54" i="5"/>
  <c r="D54" i="5"/>
  <c r="E54" i="5"/>
  <c r="C55" i="5"/>
  <c r="D55" i="5"/>
  <c r="E55" i="5"/>
  <c r="C56" i="5"/>
  <c r="D56" i="5"/>
  <c r="E56" i="5"/>
  <c r="C57" i="5"/>
  <c r="D57" i="5"/>
  <c r="E57" i="5"/>
  <c r="C58" i="5"/>
  <c r="D58" i="5"/>
  <c r="E58" i="5"/>
  <c r="C59" i="5"/>
  <c r="D59" i="5"/>
  <c r="E59" i="5"/>
  <c r="C60" i="5"/>
  <c r="D60" i="5"/>
  <c r="E60" i="5"/>
  <c r="C61" i="5"/>
  <c r="D61" i="5"/>
  <c r="E61" i="5"/>
  <c r="C62" i="5"/>
  <c r="D62" i="5"/>
  <c r="E62" i="5"/>
  <c r="C63" i="5"/>
  <c r="D63" i="5"/>
  <c r="E63" i="5"/>
  <c r="C64" i="5"/>
  <c r="D64" i="5"/>
  <c r="E6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1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4" i="5"/>
  <c r="D2" i="6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2" i="5"/>
  <c r="C1" i="3"/>
  <c r="D1" i="3" s="1"/>
  <c r="E1" i="3" s="1"/>
  <c r="G1" i="3"/>
  <c r="H1" i="3" s="1"/>
  <c r="I1" i="3" s="1"/>
  <c r="K1" i="3"/>
  <c r="L1" i="3"/>
  <c r="M1" i="3" s="1"/>
  <c r="O1" i="3"/>
  <c r="P1" i="3" s="1"/>
  <c r="Q1" i="3" s="1"/>
  <c r="S1" i="3"/>
  <c r="T1" i="3" s="1"/>
  <c r="U1" i="3" s="1"/>
  <c r="W1" i="3"/>
  <c r="X1" i="3" s="1"/>
  <c r="Y1" i="3" s="1"/>
  <c r="AA1" i="3"/>
  <c r="AB1" i="3"/>
  <c r="AC1" i="3" s="1"/>
  <c r="AE1" i="3"/>
  <c r="AF1" i="3" s="1"/>
  <c r="AG1" i="3"/>
  <c r="AI1" i="3"/>
  <c r="AJ1" i="3"/>
  <c r="AK1" i="3" s="1"/>
  <c r="AM1" i="3"/>
  <c r="AN1" i="3" s="1"/>
  <c r="AO1" i="3" s="1"/>
  <c r="AQ1" i="3"/>
  <c r="AR1" i="3"/>
  <c r="AS1" i="3" s="1"/>
  <c r="AU1" i="3"/>
  <c r="AV1" i="3" s="1"/>
  <c r="AW1" i="3" s="1"/>
  <c r="AY1" i="3"/>
  <c r="AZ1" i="3"/>
  <c r="BA1" i="3" s="1"/>
  <c r="BC1" i="3"/>
  <c r="BD1" i="3" s="1"/>
  <c r="BE1" i="3" s="1"/>
  <c r="BG1" i="3"/>
  <c r="BH1" i="3"/>
  <c r="BI1" i="3" s="1"/>
  <c r="BK1" i="3"/>
  <c r="BL1" i="3" s="1"/>
  <c r="BM1" i="3"/>
  <c r="BO1" i="3"/>
  <c r="BP1" i="3"/>
  <c r="BQ1" i="3" s="1"/>
  <c r="BS1" i="3"/>
  <c r="BT1" i="3" s="1"/>
  <c r="BU1" i="3" s="1"/>
  <c r="BW1" i="3"/>
  <c r="BX1" i="3"/>
  <c r="BY1" i="3" s="1"/>
  <c r="CA1" i="3"/>
  <c r="CB1" i="3" s="1"/>
  <c r="CC1" i="3" s="1"/>
  <c r="CE1" i="3"/>
  <c r="CF1" i="3"/>
  <c r="CG1" i="3" s="1"/>
  <c r="CI1" i="3"/>
  <c r="CJ1" i="3" s="1"/>
  <c r="CK1" i="3" s="1"/>
  <c r="CM1" i="3"/>
  <c r="CN1" i="3"/>
  <c r="CO1" i="3" s="1"/>
  <c r="CQ1" i="3"/>
  <c r="CR1" i="3" s="1"/>
  <c r="CS1" i="3"/>
  <c r="CU1" i="3"/>
  <c r="CV1" i="3"/>
  <c r="CW1" i="3" s="1"/>
  <c r="CY1" i="3"/>
  <c r="CZ1" i="3" s="1"/>
  <c r="DA1" i="3" s="1"/>
  <c r="DC1" i="3"/>
  <c r="DD1" i="3"/>
  <c r="DE1" i="3" s="1"/>
  <c r="DG1" i="3"/>
  <c r="DH1" i="3" s="1"/>
  <c r="DI1" i="3" s="1"/>
  <c r="DK1" i="3"/>
  <c r="DL1" i="3"/>
  <c r="DM1" i="3" s="1"/>
  <c r="DO1" i="3"/>
  <c r="DP1" i="3" s="1"/>
  <c r="DQ1" i="3" s="1"/>
  <c r="DS1" i="3"/>
  <c r="DT1" i="3"/>
  <c r="DU1" i="3" s="1"/>
  <c r="DW1" i="3"/>
  <c r="DX1" i="3" s="1"/>
  <c r="DY1" i="3"/>
  <c r="EA1" i="3"/>
  <c r="EB1" i="3"/>
  <c r="EC1" i="3" s="1"/>
  <c r="EE1" i="3"/>
  <c r="EF1" i="3" s="1"/>
  <c r="EG1" i="3" s="1"/>
  <c r="EI1" i="3"/>
  <c r="EJ1" i="3"/>
  <c r="EK1" i="3" s="1"/>
  <c r="EM1" i="3"/>
  <c r="EN1" i="3" s="1"/>
  <c r="EO1" i="3" s="1"/>
  <c r="EQ1" i="3"/>
  <c r="ER1" i="3"/>
  <c r="ES1" i="3" s="1"/>
  <c r="EU1" i="3"/>
  <c r="EV1" i="3" s="1"/>
  <c r="EW1" i="3" s="1"/>
  <c r="EY1" i="3"/>
  <c r="EZ1" i="3"/>
  <c r="FA1" i="3" s="1"/>
  <c r="FC1" i="3"/>
  <c r="FD1" i="3" s="1"/>
  <c r="FE1" i="3"/>
  <c r="FG1" i="3"/>
  <c r="FH1" i="3"/>
  <c r="FI1" i="3" s="1"/>
  <c r="FK1" i="3"/>
  <c r="FL1" i="3" s="1"/>
  <c r="FM1" i="3" s="1"/>
  <c r="FO1" i="3"/>
  <c r="FP1" i="3"/>
  <c r="FQ1" i="3" s="1"/>
  <c r="FS1" i="3"/>
  <c r="FT1" i="3" s="1"/>
  <c r="FU1" i="3" s="1"/>
  <c r="FW1" i="3"/>
  <c r="FX1" i="3"/>
  <c r="FY1" i="3" s="1"/>
  <c r="GA1" i="3"/>
  <c r="GB1" i="3" s="1"/>
  <c r="GC1" i="3" s="1"/>
  <c r="GE1" i="3"/>
  <c r="GF1" i="3"/>
  <c r="GG1" i="3" s="1"/>
  <c r="GI1" i="3"/>
  <c r="GJ1" i="3" s="1"/>
  <c r="GK1" i="3"/>
  <c r="GM1" i="3"/>
  <c r="GN1" i="3"/>
  <c r="GO1" i="3" s="1"/>
  <c r="GQ1" i="3"/>
  <c r="GR1" i="3" s="1"/>
  <c r="GS1" i="3" s="1"/>
  <c r="GU1" i="3"/>
  <c r="GV1" i="3"/>
  <c r="GW1" i="3" s="1"/>
  <c r="GY1" i="3"/>
  <c r="GZ1" i="3" s="1"/>
  <c r="HA1" i="3" s="1"/>
  <c r="HC1" i="3"/>
  <c r="HD1" i="3"/>
  <c r="HE1" i="3" s="1"/>
  <c r="HG1" i="3"/>
  <c r="HH1" i="3" s="1"/>
  <c r="HI1" i="3" s="1"/>
  <c r="HK1" i="3"/>
  <c r="HL1" i="3"/>
  <c r="HM1" i="3" s="1"/>
  <c r="HO1" i="3"/>
  <c r="HP1" i="3" s="1"/>
  <c r="HQ1" i="3"/>
  <c r="HS1" i="3"/>
  <c r="HT1" i="3"/>
  <c r="HU1" i="3" s="1"/>
  <c r="HW1" i="3"/>
  <c r="HX1" i="3" s="1"/>
  <c r="HY1" i="3" s="1"/>
  <c r="IA1" i="3"/>
  <c r="IB1" i="3"/>
  <c r="IC1" i="3" s="1"/>
  <c r="IE1" i="3"/>
  <c r="IF1" i="3" s="1"/>
  <c r="IG1" i="3" s="1"/>
  <c r="II1" i="3"/>
  <c r="IJ1" i="3"/>
  <c r="IK1" i="3" s="1"/>
  <c r="IM1" i="3"/>
  <c r="IN1" i="3" s="1"/>
  <c r="IO1" i="3" s="1"/>
  <c r="IQ1" i="3"/>
  <c r="IR1" i="3"/>
  <c r="IS1" i="3" s="1"/>
  <c r="IU1" i="3"/>
  <c r="IV1" i="3" s="1"/>
  <c r="IW1" i="3"/>
  <c r="IY1" i="3"/>
  <c r="IZ1" i="3"/>
  <c r="JA1" i="3" s="1"/>
  <c r="JC1" i="3"/>
  <c r="JD1" i="3" s="1"/>
  <c r="JE1" i="3" s="1"/>
  <c r="JG1" i="3"/>
  <c r="JH1" i="3"/>
  <c r="JI1" i="3" s="1"/>
  <c r="JK1" i="3"/>
  <c r="JL1" i="3" s="1"/>
  <c r="JM1" i="3" s="1"/>
  <c r="JO1" i="3"/>
  <c r="JP1" i="3"/>
  <c r="JQ1" i="3" s="1"/>
  <c r="JS1" i="3"/>
  <c r="JT1" i="3" s="1"/>
  <c r="JU1" i="3" s="1"/>
  <c r="JW1" i="3"/>
  <c r="JX1" i="3"/>
  <c r="JY1" i="3" s="1"/>
  <c r="KA1" i="3"/>
  <c r="KB1" i="3" s="1"/>
  <c r="KC1" i="3"/>
  <c r="KE1" i="3"/>
  <c r="KF1" i="3"/>
  <c r="KG1" i="3" s="1"/>
  <c r="KI1" i="3"/>
  <c r="KJ1" i="3" s="1"/>
  <c r="KK1" i="3" s="1"/>
  <c r="KM1" i="3"/>
  <c r="KN1" i="3"/>
  <c r="KO1" i="3" s="1"/>
  <c r="KQ1" i="3"/>
  <c r="KR1" i="3" s="1"/>
  <c r="KS1" i="3" s="1"/>
  <c r="KU1" i="3"/>
  <c r="KV1" i="3"/>
  <c r="KW1" i="3" s="1"/>
  <c r="KY1" i="3"/>
  <c r="KZ1" i="3" s="1"/>
  <c r="LA1" i="3" s="1"/>
  <c r="LC1" i="3"/>
  <c r="LD1" i="3"/>
  <c r="LE1" i="3" s="1"/>
  <c r="LG1" i="3"/>
  <c r="LH1" i="3" s="1"/>
  <c r="LI1" i="3"/>
  <c r="LK1" i="3"/>
  <c r="LL1" i="3"/>
  <c r="LM1" i="3" s="1"/>
  <c r="LO1" i="3"/>
  <c r="LP1" i="3" s="1"/>
  <c r="LQ1" i="3" s="1"/>
  <c r="LS1" i="3"/>
  <c r="LT1" i="3"/>
  <c r="LU1" i="3" s="1"/>
  <c r="LW1" i="3"/>
  <c r="LX1" i="3" s="1"/>
  <c r="LY1" i="3" s="1"/>
  <c r="MA1" i="3"/>
  <c r="MB1" i="3"/>
  <c r="MC1" i="3" s="1"/>
  <c r="ME1" i="3"/>
  <c r="MF1" i="3" s="1"/>
  <c r="MG1" i="3" s="1"/>
  <c r="MI1" i="3"/>
  <c r="MJ1" i="3"/>
  <c r="MK1" i="3" s="1"/>
  <c r="MM1" i="3"/>
  <c r="MN1" i="3" s="1"/>
  <c r="MO1" i="3"/>
  <c r="MQ1" i="3"/>
  <c r="MR1" i="3"/>
  <c r="MS1" i="3" s="1"/>
  <c r="MU1" i="3"/>
  <c r="MV1" i="3" s="1"/>
  <c r="MW1" i="3" s="1"/>
  <c r="MY1" i="3"/>
  <c r="MZ1" i="3"/>
  <c r="NA1" i="3" s="1"/>
  <c r="NC1" i="3"/>
  <c r="ND1" i="3" s="1"/>
  <c r="NE1" i="3" s="1"/>
  <c r="NG1" i="3"/>
  <c r="NH1" i="3"/>
  <c r="NI1" i="3" s="1"/>
  <c r="NK1" i="3"/>
  <c r="NL1" i="3" s="1"/>
  <c r="NM1" i="3" s="1"/>
  <c r="NO1" i="3"/>
  <c r="NP1" i="3"/>
  <c r="NQ1" i="3" s="1"/>
  <c r="NS1" i="3"/>
  <c r="NT1" i="3" s="1"/>
  <c r="NU1" i="3"/>
  <c r="NW1" i="3"/>
  <c r="NX1" i="3"/>
  <c r="NY1" i="3" s="1"/>
  <c r="OA1" i="3"/>
  <c r="OB1" i="3" s="1"/>
  <c r="OC1" i="3" s="1"/>
  <c r="OE1" i="3"/>
  <c r="OF1" i="3"/>
  <c r="OG1" i="3" s="1"/>
  <c r="OI1" i="3"/>
  <c r="OJ1" i="3" s="1"/>
  <c r="OK1" i="3" s="1"/>
  <c r="OM1" i="3"/>
  <c r="ON1" i="3"/>
  <c r="OO1" i="3" s="1"/>
  <c r="OQ1" i="3"/>
  <c r="OR1" i="3" s="1"/>
  <c r="OS1" i="3" s="1"/>
  <c r="OU1" i="3"/>
  <c r="OV1" i="3"/>
  <c r="OW1" i="3" s="1"/>
  <c r="OY1" i="3"/>
  <c r="OZ1" i="3" s="1"/>
  <c r="PA1" i="3"/>
  <c r="PC1" i="3"/>
  <c r="PD1" i="3"/>
  <c r="PE1" i="3" s="1"/>
  <c r="PG1" i="3"/>
  <c r="PH1" i="3" s="1"/>
  <c r="PI1" i="3" s="1"/>
  <c r="PK1" i="3"/>
  <c r="PL1" i="3"/>
  <c r="PM1" i="3" s="1"/>
  <c r="PO1" i="3"/>
  <c r="PP1" i="3" s="1"/>
  <c r="PQ1" i="3" s="1"/>
  <c r="PS1" i="3"/>
  <c r="PT1" i="3"/>
  <c r="PU1" i="3" s="1"/>
  <c r="PW1" i="3"/>
  <c r="PX1" i="3" s="1"/>
  <c r="PY1" i="3" s="1"/>
  <c r="QA1" i="3"/>
  <c r="QB1" i="3"/>
  <c r="QC1" i="3" s="1"/>
  <c r="QE1" i="3"/>
  <c r="QF1" i="3" s="1"/>
  <c r="QG1" i="3"/>
  <c r="QI1" i="3"/>
  <c r="QJ1" i="3"/>
  <c r="QK1" i="3" s="1"/>
  <c r="QM1" i="3"/>
  <c r="QN1" i="3" s="1"/>
  <c r="QO1" i="3" s="1"/>
  <c r="QQ1" i="3"/>
  <c r="QR1" i="3"/>
  <c r="QS1" i="3" s="1"/>
  <c r="QU1" i="3"/>
  <c r="QV1" i="3" s="1"/>
  <c r="QW1" i="3" s="1"/>
  <c r="QY1" i="3"/>
  <c r="QZ1" i="3"/>
  <c r="RA1" i="3" s="1"/>
  <c r="RC1" i="3"/>
  <c r="RD1" i="3" s="1"/>
  <c r="RE1" i="3" s="1"/>
  <c r="RG1" i="3"/>
  <c r="RH1" i="3"/>
  <c r="RI1" i="3" s="1"/>
  <c r="RK1" i="3"/>
  <c r="RL1" i="3" s="1"/>
  <c r="RM1" i="3" s="1"/>
  <c r="RO1" i="3"/>
  <c r="RP1" i="3"/>
  <c r="RQ1" i="3" s="1"/>
  <c r="RS1" i="3"/>
  <c r="RT1" i="3" s="1"/>
  <c r="RU1" i="3" s="1"/>
  <c r="RW1" i="3"/>
  <c r="RX1" i="3"/>
  <c r="RY1" i="3" s="1"/>
  <c r="SA1" i="3"/>
  <c r="SB1" i="3" s="1"/>
  <c r="SC1" i="3" s="1"/>
  <c r="SE1" i="3"/>
  <c r="SF1" i="3"/>
  <c r="SG1" i="3" s="1"/>
  <c r="SI1" i="3"/>
  <c r="SJ1" i="3" s="1"/>
  <c r="SK1" i="3" s="1"/>
  <c r="SM1" i="3"/>
  <c r="SN1" i="3"/>
  <c r="SO1" i="3" s="1"/>
  <c r="SQ1" i="3"/>
  <c r="SR1" i="3" s="1"/>
  <c r="SS1" i="3" s="1"/>
  <c r="SU1" i="3"/>
  <c r="SV1" i="3"/>
  <c r="SW1" i="3" s="1"/>
  <c r="SY1" i="3"/>
  <c r="SZ1" i="3" s="1"/>
  <c r="TA1" i="3" s="1"/>
  <c r="TC1" i="3"/>
  <c r="TD1" i="3"/>
  <c r="TE1" i="3" s="1"/>
  <c r="TG1" i="3"/>
  <c r="TH1" i="3" s="1"/>
  <c r="TI1" i="3" s="1"/>
  <c r="TK1" i="3"/>
  <c r="TL1" i="3"/>
  <c r="TM1" i="3" s="1"/>
  <c r="TO1" i="3"/>
  <c r="TP1" i="3" s="1"/>
  <c r="TQ1" i="3" s="1"/>
  <c r="TS1" i="3"/>
  <c r="TT1" i="3"/>
  <c r="TU1" i="3" s="1"/>
  <c r="TW1" i="3"/>
  <c r="TX1" i="3" s="1"/>
  <c r="TY1" i="3" s="1"/>
  <c r="UA1" i="3"/>
  <c r="UB1" i="3"/>
  <c r="UC1" i="3" s="1"/>
  <c r="UE1" i="3"/>
  <c r="UF1" i="3" s="1"/>
  <c r="UG1" i="3" s="1"/>
  <c r="UI1" i="3"/>
  <c r="UJ1" i="3"/>
  <c r="UK1" i="3" s="1"/>
  <c r="UM1" i="3"/>
  <c r="UN1" i="3" s="1"/>
  <c r="UO1" i="3" s="1"/>
  <c r="UQ1" i="3"/>
  <c r="UR1" i="3"/>
  <c r="US1" i="3" s="1"/>
  <c r="UU1" i="3"/>
  <c r="UV1" i="3" s="1"/>
  <c r="UW1" i="3" s="1"/>
  <c r="UY1" i="3"/>
  <c r="UZ1" i="3"/>
  <c r="VA1" i="3" s="1"/>
  <c r="VC1" i="3"/>
  <c r="VD1" i="3" s="1"/>
  <c r="VE1" i="3" s="1"/>
  <c r="VG1" i="3"/>
  <c r="VH1" i="3"/>
  <c r="VI1" i="3" s="1"/>
  <c r="VK1" i="3"/>
  <c r="VL1" i="3" s="1"/>
  <c r="VM1" i="3" s="1"/>
  <c r="VO1" i="3"/>
  <c r="VP1" i="3"/>
  <c r="VQ1" i="3" s="1"/>
  <c r="VS1" i="3"/>
  <c r="VT1" i="3" s="1"/>
  <c r="VU1" i="3" s="1"/>
  <c r="VW1" i="3"/>
  <c r="VX1" i="3"/>
  <c r="VY1" i="3" s="1"/>
  <c r="WA1" i="3"/>
  <c r="WB1" i="3" s="1"/>
  <c r="WC1" i="3" s="1"/>
  <c r="WE1" i="3"/>
  <c r="WF1" i="3"/>
  <c r="WG1" i="3" s="1"/>
  <c r="WI1" i="3"/>
  <c r="WJ1" i="3" s="1"/>
  <c r="WK1" i="3" s="1"/>
  <c r="WM1" i="3"/>
  <c r="WN1" i="3"/>
  <c r="WO1" i="3" s="1"/>
  <c r="WQ1" i="3"/>
  <c r="WR1" i="3" s="1"/>
  <c r="WS1" i="3" s="1"/>
  <c r="WU1" i="3"/>
  <c r="WV1" i="3"/>
  <c r="WW1" i="3" s="1"/>
  <c r="WY1" i="3"/>
  <c r="WZ1" i="3" s="1"/>
  <c r="XA1" i="3" s="1"/>
  <c r="XC1" i="3"/>
  <c r="XD1" i="3"/>
  <c r="XE1" i="3" s="1"/>
  <c r="XG1" i="3"/>
  <c r="XH1" i="3" s="1"/>
  <c r="XI1" i="3" s="1"/>
  <c r="XK1" i="3"/>
  <c r="XL1" i="3"/>
  <c r="XM1" i="3" s="1"/>
  <c r="XO1" i="3"/>
  <c r="XP1" i="3" s="1"/>
  <c r="XQ1" i="3" s="1"/>
  <c r="XS1" i="3"/>
  <c r="XT1" i="3"/>
  <c r="XU1" i="3" s="1"/>
  <c r="XW1" i="3"/>
  <c r="XX1" i="3" s="1"/>
  <c r="XY1" i="3" s="1"/>
  <c r="YA1" i="3"/>
  <c r="YB1" i="3"/>
  <c r="YC1" i="3" s="1"/>
  <c r="YE1" i="3"/>
  <c r="YF1" i="3" s="1"/>
  <c r="YG1" i="3" s="1"/>
  <c r="YI1" i="3"/>
  <c r="YJ1" i="3"/>
  <c r="YK1" i="3" s="1"/>
  <c r="YM1" i="3"/>
  <c r="YN1" i="3" s="1"/>
  <c r="YO1" i="3" s="1"/>
  <c r="YQ1" i="3"/>
  <c r="YR1" i="3"/>
  <c r="YS1" i="3" s="1"/>
  <c r="YU1" i="3"/>
  <c r="YV1" i="3" s="1"/>
  <c r="YW1" i="3" s="1"/>
  <c r="YY1" i="3"/>
  <c r="YZ1" i="3"/>
  <c r="ZA1" i="3" s="1"/>
  <c r="ZC1" i="3"/>
  <c r="ZD1" i="3" s="1"/>
  <c r="ZE1" i="3" s="1"/>
  <c r="ZG1" i="3"/>
  <c r="ZH1" i="3"/>
  <c r="ZI1" i="3"/>
  <c r="ZK1" i="3"/>
  <c r="ZL1" i="3" s="1"/>
  <c r="ZM1" i="3" s="1"/>
  <c r="ZO1" i="3"/>
  <c r="ZP1" i="3" s="1"/>
  <c r="ZQ1" i="3" s="1"/>
  <c r="ZS1" i="3"/>
  <c r="ZT1" i="3"/>
  <c r="ZU1" i="3" s="1"/>
  <c r="ZW1" i="3"/>
  <c r="ZX1" i="3"/>
  <c r="ZY1" i="3"/>
  <c r="AAA1" i="3"/>
  <c r="AAB1" i="3" s="1"/>
  <c r="AAC1" i="3" s="1"/>
  <c r="AAE1" i="3"/>
  <c r="AAF1" i="3" s="1"/>
  <c r="AAG1" i="3" s="1"/>
  <c r="AAI1" i="3"/>
  <c r="AAJ1" i="3"/>
  <c r="AAK1" i="3" s="1"/>
  <c r="AAM1" i="3"/>
  <c r="AAN1" i="3"/>
  <c r="AAO1" i="3"/>
  <c r="AAQ1" i="3"/>
  <c r="AAR1" i="3" s="1"/>
  <c r="AAS1" i="3" s="1"/>
  <c r="AAU1" i="3"/>
  <c r="AAV1" i="3" s="1"/>
  <c r="AAW1" i="3" s="1"/>
  <c r="AAY1" i="3"/>
  <c r="AAZ1" i="3"/>
  <c r="ABA1" i="3" s="1"/>
  <c r="ABC1" i="3"/>
  <c r="ABD1" i="3"/>
  <c r="ABE1" i="3"/>
  <c r="ABG1" i="3"/>
  <c r="ABH1" i="3" s="1"/>
  <c r="ABI1" i="3" s="1"/>
  <c r="ABK1" i="3"/>
  <c r="ABL1" i="3" s="1"/>
  <c r="ABM1" i="3" s="1"/>
  <c r="ABO1" i="3"/>
  <c r="ABP1" i="3"/>
  <c r="ABQ1" i="3" s="1"/>
  <c r="ABS1" i="3"/>
  <c r="ABT1" i="3"/>
  <c r="ABU1" i="3"/>
  <c r="ABW1" i="3"/>
  <c r="ABX1" i="3" s="1"/>
  <c r="ABY1" i="3"/>
  <c r="ACA1" i="3"/>
  <c r="ACB1" i="3" s="1"/>
  <c r="ACC1" i="3" s="1"/>
  <c r="ACE1" i="3"/>
  <c r="ACF1" i="3"/>
  <c r="ACG1" i="3" s="1"/>
  <c r="ACI1" i="3"/>
  <c r="ACJ1" i="3"/>
  <c r="ACK1" i="3"/>
  <c r="ACM1" i="3"/>
  <c r="ACN1" i="3" s="1"/>
  <c r="ACO1" i="3"/>
  <c r="ACQ1" i="3"/>
  <c r="ACR1" i="3" s="1"/>
  <c r="ACS1" i="3" s="1"/>
  <c r="ACU1" i="3"/>
  <c r="ACV1" i="3"/>
  <c r="ACW1" i="3" s="1"/>
  <c r="ACY1" i="3"/>
  <c r="ACZ1" i="3"/>
  <c r="ADA1" i="3"/>
  <c r="ADC1" i="3"/>
  <c r="ADD1" i="3" s="1"/>
  <c r="ADE1" i="3"/>
  <c r="ADG1" i="3"/>
  <c r="ADH1" i="3" s="1"/>
  <c r="ADI1" i="3" s="1"/>
  <c r="ADK1" i="3"/>
  <c r="ADL1" i="3"/>
  <c r="ADM1" i="3" s="1"/>
  <c r="ADO1" i="3"/>
  <c r="ADP1" i="3"/>
  <c r="ADQ1" i="3"/>
  <c r="ADS1" i="3"/>
  <c r="ADT1" i="3" s="1"/>
  <c r="ADU1" i="3"/>
  <c r="ADW1" i="3"/>
  <c r="ADX1" i="3" s="1"/>
  <c r="ADY1" i="3" s="1"/>
  <c r="AEA1" i="3"/>
  <c r="AEB1" i="3"/>
  <c r="AEC1" i="3" s="1"/>
  <c r="AEE1" i="3"/>
  <c r="AEF1" i="3"/>
  <c r="AEG1" i="3" s="1"/>
  <c r="AEI1" i="3"/>
  <c r="AEJ1" i="3" s="1"/>
  <c r="AEK1" i="3"/>
  <c r="AEM1" i="3"/>
  <c r="AEN1" i="3" s="1"/>
  <c r="AEO1" i="3" s="1"/>
  <c r="AEQ1" i="3"/>
  <c r="AER1" i="3"/>
  <c r="AES1" i="3" s="1"/>
  <c r="AEU1" i="3"/>
  <c r="AEV1" i="3"/>
  <c r="AEW1" i="3" s="1"/>
  <c r="AEY1" i="3"/>
  <c r="AEZ1" i="3" s="1"/>
  <c r="AFA1" i="3"/>
  <c r="AFC1" i="3"/>
  <c r="AFD1" i="3" s="1"/>
  <c r="AFE1" i="3" s="1"/>
  <c r="AFG1" i="3"/>
  <c r="AFH1" i="3"/>
  <c r="AFI1" i="3" s="1"/>
  <c r="AFK1" i="3"/>
  <c r="AFL1" i="3"/>
  <c r="AFM1" i="3" s="1"/>
  <c r="AFO1" i="3"/>
  <c r="AFP1" i="3" s="1"/>
  <c r="AFQ1" i="3"/>
  <c r="AFS1" i="3"/>
  <c r="AFT1" i="3" s="1"/>
  <c r="AFU1" i="3" s="1"/>
  <c r="AFW1" i="3"/>
  <c r="AFX1" i="3"/>
  <c r="AFY1" i="3" s="1"/>
  <c r="AGA1" i="3"/>
  <c r="AGB1" i="3"/>
  <c r="AGC1" i="3" s="1"/>
  <c r="AGE1" i="3"/>
  <c r="AGF1" i="3" s="1"/>
  <c r="AGG1" i="3"/>
  <c r="AGI1" i="3"/>
  <c r="AGJ1" i="3" s="1"/>
  <c r="AGK1" i="3" s="1"/>
  <c r="AGM1" i="3"/>
  <c r="AGN1" i="3"/>
  <c r="AGO1" i="3" s="1"/>
  <c r="AGQ1" i="3"/>
  <c r="AGR1" i="3"/>
  <c r="AGS1" i="3" s="1"/>
  <c r="AGU1" i="3"/>
  <c r="AGV1" i="3" s="1"/>
  <c r="AGW1" i="3"/>
  <c r="AGY1" i="3"/>
  <c r="AGZ1" i="3" s="1"/>
  <c r="AHA1" i="3" s="1"/>
  <c r="AHC1" i="3"/>
  <c r="AHD1" i="3"/>
  <c r="AHE1" i="3" s="1"/>
  <c r="AHG1" i="3"/>
  <c r="AHH1" i="3"/>
  <c r="AHI1" i="3" s="1"/>
  <c r="AHK1" i="3"/>
  <c r="AHL1" i="3" s="1"/>
  <c r="AHM1" i="3"/>
  <c r="AHO1" i="3"/>
  <c r="AHP1" i="3" s="1"/>
  <c r="AHQ1" i="3" s="1"/>
  <c r="AHS1" i="3"/>
  <c r="AHT1" i="3"/>
  <c r="AHU1" i="3" s="1"/>
  <c r="AHW1" i="3"/>
  <c r="AHX1" i="3"/>
  <c r="AHY1" i="3" s="1"/>
  <c r="AIA1" i="3"/>
  <c r="AIB1" i="3" s="1"/>
  <c r="AIC1" i="3"/>
  <c r="AIE1" i="3"/>
  <c r="AIF1" i="3" s="1"/>
  <c r="AIG1" i="3" s="1"/>
  <c r="AII1" i="3"/>
  <c r="AIJ1" i="3"/>
  <c r="AIK1" i="3" s="1"/>
  <c r="AIM1" i="3"/>
  <c r="AIN1" i="3"/>
  <c r="AIO1" i="3" s="1"/>
  <c r="AIQ1" i="3"/>
  <c r="AIR1" i="3" s="1"/>
  <c r="AIS1" i="3"/>
  <c r="AIU1" i="3"/>
  <c r="AIV1" i="3" s="1"/>
  <c r="AIW1" i="3" s="1"/>
  <c r="AIY1" i="3"/>
  <c r="AIZ1" i="3"/>
  <c r="AJA1" i="3" s="1"/>
  <c r="AJC1" i="3"/>
  <c r="AJD1" i="3"/>
  <c r="AJE1" i="3" s="1"/>
  <c r="AJG1" i="3"/>
  <c r="AJH1" i="3" s="1"/>
  <c r="AJI1" i="3"/>
  <c r="AJK1" i="3"/>
  <c r="AJL1" i="3" s="1"/>
  <c r="AJM1" i="3" s="1"/>
  <c r="AJO1" i="3"/>
  <c r="AJP1" i="3"/>
  <c r="AJQ1" i="3" s="1"/>
  <c r="AJS1" i="3"/>
  <c r="AJT1" i="3"/>
  <c r="AJU1" i="3" s="1"/>
  <c r="AJW1" i="3"/>
  <c r="AJX1" i="3" s="1"/>
  <c r="AJY1" i="3"/>
  <c r="AKA1" i="3"/>
  <c r="AKB1" i="3" s="1"/>
  <c r="AKC1" i="3" s="1"/>
  <c r="AKE1" i="3"/>
  <c r="AKF1" i="3"/>
  <c r="AKG1" i="3" s="1"/>
  <c r="AKI1" i="3"/>
  <c r="AKJ1" i="3"/>
  <c r="AKK1" i="3" s="1"/>
  <c r="AKM1" i="3"/>
  <c r="AKN1" i="3" s="1"/>
  <c r="AKO1" i="3"/>
  <c r="AKQ1" i="3"/>
  <c r="AKR1" i="3" s="1"/>
  <c r="AKS1" i="3" s="1"/>
  <c r="AKU1" i="3"/>
  <c r="AKV1" i="3"/>
  <c r="AKW1" i="3" s="1"/>
  <c r="AKY1" i="3"/>
  <c r="AKZ1" i="3"/>
  <c r="ALA1" i="3" s="1"/>
  <c r="ALC1" i="3"/>
  <c r="ALD1" i="3" s="1"/>
  <c r="ALE1" i="3"/>
  <c r="ALG1" i="3"/>
  <c r="ALH1" i="3" s="1"/>
  <c r="ALI1" i="3" s="1"/>
  <c r="ALK1" i="3"/>
  <c r="ALL1" i="3"/>
  <c r="ALM1" i="3" s="1"/>
  <c r="ALO1" i="3"/>
  <c r="ALP1" i="3"/>
  <c r="ALQ1" i="3" s="1"/>
  <c r="ALS1" i="3"/>
  <c r="ALT1" i="3" s="1"/>
  <c r="ALU1" i="3"/>
  <c r="ALW1" i="3"/>
  <c r="ALX1" i="3" s="1"/>
  <c r="ALY1" i="3" s="1"/>
  <c r="AMA1" i="3"/>
  <c r="AMB1" i="3"/>
  <c r="AMC1" i="3" s="1"/>
  <c r="AME1" i="3"/>
  <c r="AMF1" i="3"/>
  <c r="AMG1" i="3" s="1"/>
  <c r="AMI1" i="3"/>
  <c r="AMJ1" i="3" s="1"/>
  <c r="AMK1" i="3"/>
  <c r="AMM1" i="3"/>
  <c r="AMN1" i="3" s="1"/>
  <c r="AMO1" i="3" s="1"/>
  <c r="AMQ1" i="3"/>
  <c r="AMR1" i="3"/>
  <c r="AMS1" i="3" s="1"/>
  <c r="AMU1" i="3"/>
  <c r="AMV1" i="3"/>
  <c r="AMW1" i="3" s="1"/>
  <c r="AMY1" i="3"/>
  <c r="AMZ1" i="3" s="1"/>
  <c r="ANA1" i="3"/>
  <c r="ANC1" i="3"/>
  <c r="AND1" i="3" s="1"/>
  <c r="ANE1" i="3" s="1"/>
  <c r="ANG1" i="3"/>
  <c r="ANH1" i="3"/>
  <c r="ANI1" i="3" s="1"/>
  <c r="ANK1" i="3"/>
  <c r="ANL1" i="3"/>
  <c r="ANM1" i="3" s="1"/>
  <c r="ANO1" i="3"/>
  <c r="ANP1" i="3" s="1"/>
  <c r="ANQ1" i="3"/>
  <c r="ANS1" i="3"/>
  <c r="ANT1" i="3" s="1"/>
  <c r="ANU1" i="3" s="1"/>
  <c r="ANW1" i="3"/>
  <c r="ANX1" i="3"/>
  <c r="ANY1" i="3" s="1"/>
  <c r="AOA1" i="3"/>
  <c r="AOB1" i="3"/>
  <c r="AOC1" i="3" s="1"/>
  <c r="AOE1" i="3"/>
  <c r="AOF1" i="3" s="1"/>
  <c r="AOG1" i="3"/>
  <c r="AOI1" i="3"/>
  <c r="AOJ1" i="3" s="1"/>
  <c r="AOK1" i="3" s="1"/>
  <c r="AOM1" i="3"/>
  <c r="AON1" i="3"/>
  <c r="AOO1" i="3" s="1"/>
  <c r="AOQ1" i="3"/>
  <c r="AOR1" i="3"/>
  <c r="AOS1" i="3" s="1"/>
  <c r="AOU1" i="3"/>
  <c r="AOV1" i="3" s="1"/>
  <c r="AOW1" i="3"/>
  <c r="AOY1" i="3"/>
  <c r="AOZ1" i="3" s="1"/>
  <c r="APA1" i="3" s="1"/>
  <c r="APC1" i="3"/>
  <c r="APD1" i="3"/>
  <c r="APE1" i="3"/>
  <c r="APG1" i="3"/>
  <c r="APH1" i="3"/>
  <c r="API1" i="3"/>
  <c r="APK1" i="3"/>
  <c r="APL1" i="3" s="1"/>
  <c r="APM1" i="3" s="1"/>
  <c r="APO1" i="3"/>
  <c r="APP1" i="3"/>
  <c r="APQ1" i="3" s="1"/>
  <c r="APS1" i="3"/>
  <c r="APT1" i="3"/>
  <c r="APU1" i="3"/>
  <c r="APW1" i="3"/>
  <c r="APX1" i="3" s="1"/>
  <c r="APY1" i="3" s="1"/>
  <c r="AQA1" i="3"/>
  <c r="AQB1" i="3" s="1"/>
  <c r="AQC1" i="3" s="1"/>
  <c r="AQE1" i="3"/>
  <c r="AQF1" i="3"/>
  <c r="AQG1" i="3" s="1"/>
  <c r="AQI1" i="3"/>
  <c r="AQJ1" i="3"/>
  <c r="AQK1" i="3"/>
  <c r="AQM1" i="3"/>
  <c r="AQN1" i="3" s="1"/>
  <c r="AQO1" i="3" s="1"/>
  <c r="AQQ1" i="3"/>
  <c r="AQR1" i="3" s="1"/>
  <c r="AQS1" i="3" s="1"/>
  <c r="AQU1" i="3"/>
  <c r="AQV1" i="3"/>
  <c r="AQW1" i="3" s="1"/>
  <c r="AQY1" i="3"/>
  <c r="AQZ1" i="3"/>
  <c r="ARA1" i="3"/>
  <c r="ARC1" i="3"/>
  <c r="ARD1" i="3" s="1"/>
  <c r="ARE1" i="3" s="1"/>
  <c r="ARG1" i="3"/>
  <c r="ARH1" i="3" s="1"/>
  <c r="ARI1" i="3" s="1"/>
  <c r="ARK1" i="3"/>
  <c r="ARL1" i="3"/>
  <c r="ARM1" i="3" s="1"/>
  <c r="ARO1" i="3"/>
  <c r="ARP1" i="3"/>
  <c r="ARQ1" i="3"/>
  <c r="ARS1" i="3"/>
  <c r="ART1" i="3" s="1"/>
  <c r="ARU1" i="3" s="1"/>
  <c r="ARW1" i="3"/>
  <c r="ARX1" i="3" s="1"/>
  <c r="ARY1" i="3" s="1"/>
  <c r="ASA1" i="3"/>
  <c r="ASB1" i="3"/>
  <c r="ASC1" i="3" s="1"/>
  <c r="ASE1" i="3"/>
  <c r="ASF1" i="3"/>
  <c r="ASG1" i="3"/>
  <c r="ASI1" i="3"/>
  <c r="ASJ1" i="3" s="1"/>
  <c r="ASK1" i="3" s="1"/>
  <c r="ASM1" i="3"/>
  <c r="ASN1" i="3" s="1"/>
  <c r="ASO1" i="3" s="1"/>
  <c r="ASQ1" i="3"/>
  <c r="ASR1" i="3"/>
  <c r="ASS1" i="3" s="1"/>
  <c r="ASU1" i="3"/>
  <c r="ASV1" i="3"/>
  <c r="ASW1" i="3"/>
  <c r="ASY1" i="3"/>
  <c r="ASZ1" i="3" s="1"/>
  <c r="ATA1" i="3" s="1"/>
  <c r="ATC1" i="3"/>
  <c r="ATD1" i="3" s="1"/>
  <c r="ATE1" i="3" s="1"/>
  <c r="ATG1" i="3"/>
  <c r="ATH1" i="3"/>
  <c r="ATI1" i="3" s="1"/>
  <c r="ATK1" i="3"/>
  <c r="ATL1" i="3"/>
  <c r="ATM1" i="3"/>
  <c r="ATO1" i="3"/>
  <c r="ATP1" i="3" s="1"/>
  <c r="ATQ1" i="3" s="1"/>
  <c r="ATS1" i="3"/>
  <c r="ATT1" i="3" s="1"/>
  <c r="ATU1" i="3" s="1"/>
  <c r="ATW1" i="3"/>
  <c r="ATX1" i="3"/>
  <c r="ATY1" i="3" s="1"/>
  <c r="AUA1" i="3"/>
  <c r="AUB1" i="3"/>
  <c r="AUC1" i="3"/>
  <c r="AUE1" i="3"/>
  <c r="AUF1" i="3" s="1"/>
  <c r="AUG1" i="3" s="1"/>
  <c r="AUI1" i="3"/>
  <c r="AUJ1" i="3" s="1"/>
  <c r="AUK1" i="3" s="1"/>
  <c r="AUM1" i="3"/>
  <c r="AUN1" i="3"/>
  <c r="AUO1" i="3" s="1"/>
  <c r="AUQ1" i="3"/>
  <c r="AUR1" i="3"/>
  <c r="AUS1" i="3"/>
  <c r="AUU1" i="3"/>
  <c r="AUV1" i="3" s="1"/>
  <c r="AUW1" i="3" s="1"/>
  <c r="AUY1" i="3"/>
  <c r="AUZ1" i="3" s="1"/>
  <c r="AVA1" i="3" s="1"/>
  <c r="AVC1" i="3"/>
  <c r="AVD1" i="3"/>
  <c r="AVE1" i="3" s="1"/>
  <c r="AVG1" i="3"/>
  <c r="AVH1" i="3"/>
  <c r="AVI1" i="3"/>
  <c r="AVK1" i="3"/>
  <c r="AVL1" i="3" s="1"/>
  <c r="AVM1" i="3" s="1"/>
  <c r="AVO1" i="3"/>
  <c r="AVP1" i="3" s="1"/>
  <c r="AVQ1" i="3" s="1"/>
  <c r="AVS1" i="3"/>
  <c r="AVT1" i="3"/>
  <c r="AVU1" i="3" s="1"/>
  <c r="AVW1" i="3"/>
  <c r="AVX1" i="3"/>
  <c r="AVY1" i="3"/>
  <c r="AWA1" i="3"/>
  <c r="AWB1" i="3" s="1"/>
  <c r="AWC1" i="3" s="1"/>
  <c r="AWE1" i="3"/>
  <c r="AWF1" i="3" s="1"/>
  <c r="AWG1" i="3" s="1"/>
  <c r="AWI1" i="3"/>
  <c r="AWJ1" i="3"/>
  <c r="AWK1" i="3" s="1"/>
  <c r="AWM1" i="3"/>
  <c r="AWN1" i="3"/>
  <c r="AWO1" i="3"/>
  <c r="AWQ1" i="3"/>
  <c r="AWR1" i="3" s="1"/>
  <c r="AWS1" i="3" s="1"/>
  <c r="AWU1" i="3"/>
  <c r="AWV1" i="3" s="1"/>
  <c r="AWW1" i="3" s="1"/>
  <c r="AWY1" i="3"/>
  <c r="AWZ1" i="3"/>
  <c r="AXA1" i="3" s="1"/>
  <c r="AXC1" i="3"/>
  <c r="AXD1" i="3"/>
  <c r="AXE1" i="3"/>
  <c r="AXG1" i="3"/>
  <c r="AXH1" i="3" s="1"/>
  <c r="AXI1" i="3" s="1"/>
  <c r="AXK1" i="3"/>
  <c r="AXL1" i="3" s="1"/>
  <c r="AXM1" i="3" s="1"/>
  <c r="AXO1" i="3"/>
  <c r="AXP1" i="3"/>
  <c r="AXQ1" i="3" s="1"/>
  <c r="AXS1" i="3"/>
  <c r="AXT1" i="3"/>
  <c r="AXU1" i="3"/>
  <c r="AXW1" i="3"/>
  <c r="AXX1" i="3" s="1"/>
  <c r="AXY1" i="3" s="1"/>
  <c r="AYA1" i="3"/>
  <c r="AYB1" i="3" s="1"/>
  <c r="AYC1" i="3" s="1"/>
  <c r="AYE1" i="3"/>
  <c r="AYF1" i="3"/>
  <c r="AYG1" i="3" s="1"/>
  <c r="AYI1" i="3"/>
  <c r="AYJ1" i="3"/>
  <c r="AYK1" i="3"/>
  <c r="AYM1" i="3"/>
  <c r="AYN1" i="3" s="1"/>
  <c r="AYO1" i="3" s="1"/>
  <c r="AYQ1" i="3"/>
  <c r="AYR1" i="3" s="1"/>
  <c r="AYS1" i="3" s="1"/>
  <c r="AYU1" i="3"/>
  <c r="AYV1" i="3"/>
  <c r="AYW1" i="3" s="1"/>
  <c r="AYY1" i="3"/>
  <c r="AYZ1" i="3"/>
  <c r="AZA1" i="3"/>
  <c r="AZC1" i="3"/>
  <c r="AZD1" i="3" s="1"/>
  <c r="AZE1" i="3" s="1"/>
  <c r="AZG1" i="3"/>
  <c r="AZH1" i="3" s="1"/>
  <c r="AZI1" i="3" s="1"/>
  <c r="AZK1" i="3"/>
  <c r="AZL1" i="3"/>
  <c r="AZM1" i="3" s="1"/>
  <c r="AZO1" i="3"/>
  <c r="AZP1" i="3"/>
  <c r="AZQ1" i="3"/>
  <c r="AZS1" i="3"/>
  <c r="AZT1" i="3" s="1"/>
  <c r="AZU1" i="3" s="1"/>
  <c r="AZW1" i="3"/>
  <c r="AZX1" i="3" s="1"/>
  <c r="AZY1" i="3" s="1"/>
  <c r="BAA1" i="3"/>
  <c r="BAB1" i="3"/>
  <c r="BAC1" i="3" s="1"/>
  <c r="BAE1" i="3"/>
  <c r="BAF1" i="3"/>
  <c r="BAG1" i="3"/>
  <c r="BAI1" i="3"/>
  <c r="BAJ1" i="3" s="1"/>
  <c r="BAK1" i="3" s="1"/>
  <c r="BAM1" i="3"/>
  <c r="BAN1" i="3" s="1"/>
  <c r="BAO1" i="3" s="1"/>
  <c r="BAQ1" i="3"/>
  <c r="BAR1" i="3"/>
  <c r="BAS1" i="3" s="1"/>
  <c r="BAU1" i="3"/>
  <c r="BAV1" i="3"/>
  <c r="BAW1" i="3"/>
  <c r="BAY1" i="3"/>
  <c r="BAZ1" i="3" s="1"/>
  <c r="BBA1" i="3" s="1"/>
  <c r="BBC1" i="3"/>
  <c r="BBD1" i="3" s="1"/>
  <c r="BBE1" i="3" s="1"/>
  <c r="BBG1" i="3"/>
  <c r="BBH1" i="3"/>
  <c r="BBI1" i="3" s="1"/>
  <c r="BBK1" i="3"/>
  <c r="BBL1" i="3"/>
  <c r="BBM1" i="3"/>
  <c r="BBO1" i="3"/>
  <c r="BBP1" i="3" s="1"/>
  <c r="BBQ1" i="3" s="1"/>
  <c r="BBS1" i="3"/>
  <c r="BBT1" i="3" s="1"/>
  <c r="BBU1" i="3" s="1"/>
  <c r="BBW1" i="3"/>
  <c r="BBX1" i="3"/>
  <c r="BBY1" i="3" s="1"/>
  <c r="BCA1" i="3"/>
  <c r="BCB1" i="3"/>
  <c r="BCC1" i="3"/>
  <c r="BCE1" i="3"/>
  <c r="BCF1" i="3" s="1"/>
  <c r="BCG1" i="3" s="1"/>
  <c r="BCI1" i="3"/>
  <c r="BCJ1" i="3" s="1"/>
  <c r="BCK1" i="3" s="1"/>
  <c r="BCM1" i="3"/>
  <c r="BCN1" i="3"/>
  <c r="BCO1" i="3" s="1"/>
  <c r="BCQ1" i="3"/>
  <c r="BCR1" i="3"/>
  <c r="BCS1" i="3"/>
  <c r="BCU1" i="3"/>
  <c r="BCV1" i="3" s="1"/>
  <c r="BCW1" i="3" s="1"/>
  <c r="BCY1" i="3"/>
  <c r="BCZ1" i="3" s="1"/>
  <c r="BDA1" i="3" s="1"/>
  <c r="BDC1" i="3"/>
  <c r="BDD1" i="3"/>
  <c r="BDE1" i="3" s="1"/>
  <c r="BDG1" i="3"/>
  <c r="BDH1" i="3"/>
  <c r="BDI1" i="3"/>
  <c r="BDK1" i="3"/>
  <c r="BDL1" i="3" s="1"/>
  <c r="BDM1" i="3" s="1"/>
  <c r="BDO1" i="3"/>
  <c r="BDP1" i="3" s="1"/>
  <c r="BDQ1" i="3" s="1"/>
  <c r="BDS1" i="3"/>
  <c r="BDT1" i="3"/>
  <c r="BDU1" i="3" s="1"/>
  <c r="BDW1" i="3"/>
  <c r="BDX1" i="3"/>
  <c r="BDY1" i="3"/>
  <c r="BEA1" i="3"/>
  <c r="BEB1" i="3" s="1"/>
  <c r="BEC1" i="3" s="1"/>
  <c r="BEE1" i="3"/>
  <c r="BEF1" i="3" s="1"/>
  <c r="BEG1" i="3" s="1"/>
  <c r="BEI1" i="3"/>
  <c r="BEJ1" i="3"/>
  <c r="BEK1" i="3" s="1"/>
  <c r="BEP1" i="3"/>
  <c r="F7566" i="1"/>
  <c r="E7566" i="1"/>
</calcChain>
</file>

<file path=xl/sharedStrings.xml><?xml version="1.0" encoding="utf-8"?>
<sst xmlns="http://schemas.openxmlformats.org/spreadsheetml/2006/main" count="37224" uniqueCount="2409">
  <si>
    <t>FIPS</t>
  </si>
  <si>
    <t>STATE NAME</t>
  </si>
  <si>
    <t>GROUP CODE</t>
  </si>
  <si>
    <t>GROUP NAME</t>
  </si>
  <si>
    <t>CONGREGATIONS</t>
  </si>
  <si>
    <t>ADHERENTS</t>
  </si>
  <si>
    <t>Adherents as % of Total Adherents</t>
  </si>
  <si>
    <t>Adherents as % of Population</t>
  </si>
  <si>
    <t>01</t>
  </si>
  <si>
    <t>Alabama</t>
  </si>
  <si>
    <t>326</t>
  </si>
  <si>
    <t>(Original) Church of God</t>
  </si>
  <si>
    <t>001</t>
  </si>
  <si>
    <t>Advent Christian Church</t>
  </si>
  <si>
    <t>003</t>
  </si>
  <si>
    <t>African Methodist Episcopal Church</t>
  </si>
  <si>
    <t>005</t>
  </si>
  <si>
    <t>African Methodist Episcopal Zion Church</t>
  </si>
  <si>
    <t>012</t>
  </si>
  <si>
    <t>Alliance of Baptists</t>
  </si>
  <si>
    <t>017</t>
  </si>
  <si>
    <t>American Baptist Association, The</t>
  </si>
  <si>
    <t>019</t>
  </si>
  <si>
    <t>American Baptist Churches in the USA</t>
  </si>
  <si>
    <t>033</t>
  </si>
  <si>
    <t>Anglican Church in North America</t>
  </si>
  <si>
    <t>FG3</t>
  </si>
  <si>
    <t>Anglican Province of America</t>
  </si>
  <si>
    <t>FG2</t>
  </si>
  <si>
    <t>Anglican Province of Christ the King</t>
  </si>
  <si>
    <t>034</t>
  </si>
  <si>
    <t>Antiochian Orthodox Christian Archdiocese of North America, The</t>
  </si>
  <si>
    <t>040</t>
  </si>
  <si>
    <t>Apostolic Christian Church of America</t>
  </si>
  <si>
    <t>042</t>
  </si>
  <si>
    <t>Apostolic Faith Mission of Portland, OR</t>
  </si>
  <si>
    <t>053</t>
  </si>
  <si>
    <t>Assemblies of God</t>
  </si>
  <si>
    <t>055</t>
  </si>
  <si>
    <t>Associate Reformed Presbyterian Church</t>
  </si>
  <si>
    <t>220</t>
  </si>
  <si>
    <t>Association of Free Lutheran Congregations</t>
  </si>
  <si>
    <t>056</t>
  </si>
  <si>
    <t>Baha'i Faith USA</t>
  </si>
  <si>
    <t>059</t>
  </si>
  <si>
    <t>Baptist Missionary Association of America</t>
  </si>
  <si>
    <t>061</t>
  </si>
  <si>
    <t>Beachy Amish Mennonite Churches</t>
  </si>
  <si>
    <t>FE8</t>
  </si>
  <si>
    <t>Bible Methodist Connection</t>
  </si>
  <si>
    <t>E54</t>
  </si>
  <si>
    <t>Bible Way Church of Our Lord Jesus Christ World Wide, Inc.</t>
  </si>
  <si>
    <t>084</t>
  </si>
  <si>
    <t>Calvary Chapel Fellowship Churches</t>
  </si>
  <si>
    <t>081</t>
  </si>
  <si>
    <t>Catholic Church</t>
  </si>
  <si>
    <t>FGS</t>
  </si>
  <si>
    <t>Chabad Judaism</t>
  </si>
  <si>
    <t>089</t>
  </si>
  <si>
    <t>Christian and Missionary Alliance, The</t>
  </si>
  <si>
    <t>353</t>
  </si>
  <si>
    <t>Christian Brethren</t>
  </si>
  <si>
    <t>093</t>
  </si>
  <si>
    <t>Christian Church (Disciples of Christ)</t>
  </si>
  <si>
    <t>097</t>
  </si>
  <si>
    <t>Christian Churches and Churches of Christ</t>
  </si>
  <si>
    <t>101</t>
  </si>
  <si>
    <t>Christian Methodist Episcopal Church</t>
  </si>
  <si>
    <t>D83</t>
  </si>
  <si>
    <t>Christ's Sanctified Holy Church</t>
  </si>
  <si>
    <t>110</t>
  </si>
  <si>
    <t>Church of Christ (Holiness), U.S.A.</t>
  </si>
  <si>
    <t>111</t>
  </si>
  <si>
    <t>Church of Christ, Scientist</t>
  </si>
  <si>
    <t>123</t>
  </si>
  <si>
    <t>Church of God (Anderson, Indiana)</t>
  </si>
  <si>
    <t>127</t>
  </si>
  <si>
    <t>Church of God (Cleveland, Tennessee)</t>
  </si>
  <si>
    <t>133</t>
  </si>
  <si>
    <t>Church of God (Seventh Day)</t>
  </si>
  <si>
    <t>122</t>
  </si>
  <si>
    <t>Church of God by Faith, Inc.</t>
  </si>
  <si>
    <t>141</t>
  </si>
  <si>
    <t>Church of God in Christ</t>
  </si>
  <si>
    <t>143</t>
  </si>
  <si>
    <t>Church of God in Christ, Mennonite</t>
  </si>
  <si>
    <t>145</t>
  </si>
  <si>
    <t>Church of God of Prophecy</t>
  </si>
  <si>
    <t>151</t>
  </si>
  <si>
    <t>Church of Jesus Christ of Latter-day Saints, The</t>
  </si>
  <si>
    <t>155</t>
  </si>
  <si>
    <t>Church of Our Lord Jesus Christ of the Apostolic Faith, Inc.</t>
  </si>
  <si>
    <t>157</t>
  </si>
  <si>
    <t>Church of the Brethren</t>
  </si>
  <si>
    <t>A47</t>
  </si>
  <si>
    <t>Church of the Living God (Christian Workers for Fellowship)</t>
  </si>
  <si>
    <t>D59</t>
  </si>
  <si>
    <t>Church of the Living God: Pillar and Ground of the Truth</t>
  </si>
  <si>
    <t>165</t>
  </si>
  <si>
    <t>Church of the Nazarene</t>
  </si>
  <si>
    <t>167</t>
  </si>
  <si>
    <t>Churches of Christ</t>
  </si>
  <si>
    <t>172</t>
  </si>
  <si>
    <t>Communion of Reformed Evangelical Churches</t>
  </si>
  <si>
    <t>173</t>
  </si>
  <si>
    <t>Community of Christ</t>
  </si>
  <si>
    <t>177</t>
  </si>
  <si>
    <t>Congregational Holiness Church</t>
  </si>
  <si>
    <t>180</t>
  </si>
  <si>
    <t>Congregational Methodist Church</t>
  </si>
  <si>
    <t>270</t>
  </si>
  <si>
    <t>Conservative Judaism</t>
  </si>
  <si>
    <t>186</t>
  </si>
  <si>
    <t>Coptic Orthodox Church</t>
  </si>
  <si>
    <t>185</t>
  </si>
  <si>
    <t>Cumberland Presbyterian Church</t>
  </si>
  <si>
    <t>187</t>
  </si>
  <si>
    <t>Cumberland Presbyterian Church in America</t>
  </si>
  <si>
    <t>FG7</t>
  </si>
  <si>
    <t>Diocese of the Holy Cross</t>
  </si>
  <si>
    <t>FFW</t>
  </si>
  <si>
    <t>ECO: A Covenant Order of Presbyterians</t>
  </si>
  <si>
    <t>193</t>
  </si>
  <si>
    <t>Episcopal Church</t>
  </si>
  <si>
    <t>204</t>
  </si>
  <si>
    <t>Ethiopian Orthodox</t>
  </si>
  <si>
    <t>198</t>
  </si>
  <si>
    <t>Evangelical Association of Reformed, and Congregational Christian Churches</t>
  </si>
  <si>
    <t>201</t>
  </si>
  <si>
    <t>Evangelical Covenant Church, The</t>
  </si>
  <si>
    <t>203</t>
  </si>
  <si>
    <t>Evangelical Free Church of America, The</t>
  </si>
  <si>
    <t>207</t>
  </si>
  <si>
    <t>Evangelical Lutheran Church in America</t>
  </si>
  <si>
    <t>215</t>
  </si>
  <si>
    <t>Evangelical Methodist Church</t>
  </si>
  <si>
    <t>216</t>
  </si>
  <si>
    <t>Evangelical Presbyterian Church</t>
  </si>
  <si>
    <t>FGP</t>
  </si>
  <si>
    <t>Every Nation</t>
  </si>
  <si>
    <t>210</t>
  </si>
  <si>
    <t>Federation of Reformed Churches</t>
  </si>
  <si>
    <t>263</t>
  </si>
  <si>
    <t>Foursquare Gospel, International Church of the</t>
  </si>
  <si>
    <t>221</t>
  </si>
  <si>
    <t>Free Methodist Church of North America</t>
  </si>
  <si>
    <t>222</t>
  </si>
  <si>
    <t>Free Presbyterian Church of North America</t>
  </si>
  <si>
    <t>391</t>
  </si>
  <si>
    <t>Friends General Conference</t>
  </si>
  <si>
    <t>232</t>
  </si>
  <si>
    <t>Full Gospel Baptist Church Fellowship</t>
  </si>
  <si>
    <t>FFR</t>
  </si>
  <si>
    <t>Full Gospel Christian Assemblies International</t>
  </si>
  <si>
    <t>231</t>
  </si>
  <si>
    <t>General Association of General Baptists</t>
  </si>
  <si>
    <t>FGM</t>
  </si>
  <si>
    <t>Grace Communion International</t>
  </si>
  <si>
    <t>243</t>
  </si>
  <si>
    <t>Grace Gospel Fellowship</t>
  </si>
  <si>
    <t>246</t>
  </si>
  <si>
    <t>Greek Orthodox Archdiocese of America</t>
  </si>
  <si>
    <t>FGD</t>
  </si>
  <si>
    <t>Higher Ground Always Abounding Assemblies</t>
  </si>
  <si>
    <t>895</t>
  </si>
  <si>
    <t>Hindu Temples</t>
  </si>
  <si>
    <t>896</t>
  </si>
  <si>
    <t>Hindu Yoga and Meditation</t>
  </si>
  <si>
    <t>264</t>
  </si>
  <si>
    <t>International Churches of Christ</t>
  </si>
  <si>
    <t>FE9</t>
  </si>
  <si>
    <t>International Communion of the Charismatic Episcopal Church</t>
  </si>
  <si>
    <t>262</t>
  </si>
  <si>
    <t>International Council of Community Churches</t>
  </si>
  <si>
    <t>256</t>
  </si>
  <si>
    <t>International Fellowship of Bible Churches</t>
  </si>
  <si>
    <t>268</t>
  </si>
  <si>
    <t>Jain</t>
  </si>
  <si>
    <t>272</t>
  </si>
  <si>
    <t>Jehovah's Witnesses</t>
  </si>
  <si>
    <t>283</t>
  </si>
  <si>
    <t>Lutheran Church--Missouri Synod</t>
  </si>
  <si>
    <t>255</t>
  </si>
  <si>
    <t>Lutheran Congregations in Mission for Christ</t>
  </si>
  <si>
    <t>890</t>
  </si>
  <si>
    <t>Mahayana Buddhist</t>
  </si>
  <si>
    <t>290</t>
  </si>
  <si>
    <t>Metropolitan Community Churches, Universal Fellowship of</t>
  </si>
  <si>
    <t>291</t>
  </si>
  <si>
    <t>Missionary Church, The</t>
  </si>
  <si>
    <t>267</t>
  </si>
  <si>
    <t>Muslim Estimate</t>
  </si>
  <si>
    <t>175</t>
  </si>
  <si>
    <t>National Association of Congregational Christian Churches</t>
  </si>
  <si>
    <t>223</t>
  </si>
  <si>
    <t>National Association of Free Will Baptists</t>
  </si>
  <si>
    <t>301</t>
  </si>
  <si>
    <t>National Baptist Convention of America, Inc.</t>
  </si>
  <si>
    <t>300</t>
  </si>
  <si>
    <t>National Baptist Convention, USA, Inc.</t>
  </si>
  <si>
    <t>302</t>
  </si>
  <si>
    <t>National Missionary Baptist Convention, Inc.</t>
  </si>
  <si>
    <t>304</t>
  </si>
  <si>
    <t>National Primitive Baptist Convention, USA</t>
  </si>
  <si>
    <t>309</t>
  </si>
  <si>
    <t>New Apostolic Church of North America, National Organization of the</t>
  </si>
  <si>
    <t>500</t>
  </si>
  <si>
    <t>Non-denominational</t>
  </si>
  <si>
    <t>314</t>
  </si>
  <si>
    <t>North American Lutheran Church</t>
  </si>
  <si>
    <t>331</t>
  </si>
  <si>
    <t>Orthodox Church in America</t>
  </si>
  <si>
    <t>276</t>
  </si>
  <si>
    <t>Orthodox Judaism</t>
  </si>
  <si>
    <t>335</t>
  </si>
  <si>
    <t>Orthodox Presbyterian Church, The</t>
  </si>
  <si>
    <t>400</t>
  </si>
  <si>
    <t>Patriarchal Parishes of the Russian Orthodox Church in the USA</t>
  </si>
  <si>
    <t>D71</t>
  </si>
  <si>
    <t>Pentecostal Assemblies of the World</t>
  </si>
  <si>
    <t>339</t>
  </si>
  <si>
    <t>Pentecostal Church of God</t>
  </si>
  <si>
    <t>355</t>
  </si>
  <si>
    <t>Presbyterian Church (U.S.A.)</t>
  </si>
  <si>
    <t>356</t>
  </si>
  <si>
    <t>Presbyterian Church in America</t>
  </si>
  <si>
    <t>364</t>
  </si>
  <si>
    <t>Progressive National Baptist Convention, Inc.</t>
  </si>
  <si>
    <t>365</t>
  </si>
  <si>
    <t>Progressive Primitive Baptists</t>
  </si>
  <si>
    <t>271</t>
  </si>
  <si>
    <t>Reform Judaism</t>
  </si>
  <si>
    <t>375</t>
  </si>
  <si>
    <t>Reformed Episcopal Church</t>
  </si>
  <si>
    <t>383</t>
  </si>
  <si>
    <t>Reformed Presbyterian Church of North America</t>
  </si>
  <si>
    <t>382</t>
  </si>
  <si>
    <t>Reformed Presbyterian Church, Hanover Presbytery</t>
  </si>
  <si>
    <t>401</t>
  </si>
  <si>
    <t>Russian Orthodox Church Outside of Russia</t>
  </si>
  <si>
    <t>403</t>
  </si>
  <si>
    <t>Salvation Army</t>
  </si>
  <si>
    <t>410</t>
  </si>
  <si>
    <t>Serbian Orthodox Church in North America</t>
  </si>
  <si>
    <t>415</t>
  </si>
  <si>
    <t>Seventh Day Baptist General Conference, USA and Canada</t>
  </si>
  <si>
    <t>413</t>
  </si>
  <si>
    <t>Seventh-day Adventist Church</t>
  </si>
  <si>
    <t>416</t>
  </si>
  <si>
    <t>Sikh</t>
  </si>
  <si>
    <t>419</t>
  </si>
  <si>
    <t>Southern Baptist Convention</t>
  </si>
  <si>
    <t>421</t>
  </si>
  <si>
    <t>Southern Methodist Church</t>
  </si>
  <si>
    <t>F53</t>
  </si>
  <si>
    <t>The Church of God</t>
  </si>
  <si>
    <t>F54</t>
  </si>
  <si>
    <t>The Local Churches</t>
  </si>
  <si>
    <t>891</t>
  </si>
  <si>
    <t>Theravada Buddhist</t>
  </si>
  <si>
    <t>432</t>
  </si>
  <si>
    <t>Unaffiliated Conservative Amish Mennonite Church</t>
  </si>
  <si>
    <t>FER</t>
  </si>
  <si>
    <t>Unification Church</t>
  </si>
  <si>
    <t>437</t>
  </si>
  <si>
    <t>Union of Messianic Jewish Congregations</t>
  </si>
  <si>
    <t>435</t>
  </si>
  <si>
    <t>Unitarian Universalist Association of Congregations</t>
  </si>
  <si>
    <t>443</t>
  </si>
  <si>
    <t>United Church of Christ</t>
  </si>
  <si>
    <t>FGN</t>
  </si>
  <si>
    <t>United Church of God</t>
  </si>
  <si>
    <t>FG5</t>
  </si>
  <si>
    <t>United Episcopal Church of North America</t>
  </si>
  <si>
    <t>F58</t>
  </si>
  <si>
    <t>United House of Prayer</t>
  </si>
  <si>
    <t>449</t>
  </si>
  <si>
    <t>United Methodist Church, The</t>
  </si>
  <si>
    <t>454</t>
  </si>
  <si>
    <t>United Pentecostal Church International</t>
  </si>
  <si>
    <t>124</t>
  </si>
  <si>
    <t>Unity Churches, Association of</t>
  </si>
  <si>
    <t>892</t>
  </si>
  <si>
    <t>Vajarayana Buddhist</t>
  </si>
  <si>
    <t>FFQ</t>
  </si>
  <si>
    <t>Vanguard Presbytery</t>
  </si>
  <si>
    <t>463</t>
  </si>
  <si>
    <t>Vineyard USA</t>
  </si>
  <si>
    <t>467</t>
  </si>
  <si>
    <t>Wesleyan Church, The</t>
  </si>
  <si>
    <t>FJ5</t>
  </si>
  <si>
    <t>Westminster Evangelical Presbyterian Church</t>
  </si>
  <si>
    <t>469</t>
  </si>
  <si>
    <t>Wisconsin Evangelical Lutheran Synod</t>
  </si>
  <si>
    <t>02</t>
  </si>
  <si>
    <t>Alaska</t>
  </si>
  <si>
    <t>FDT</t>
  </si>
  <si>
    <t>Bethel Fellowship Mennonite Churches</t>
  </si>
  <si>
    <t>FHW</t>
  </si>
  <si>
    <t>Biblical Mennonite Alliance</t>
  </si>
  <si>
    <t>244</t>
  </si>
  <si>
    <t>Charis Fellowship</t>
  </si>
  <si>
    <t>105</t>
  </si>
  <si>
    <t>Christian Reformed Church in North America</t>
  </si>
  <si>
    <t>164</t>
  </si>
  <si>
    <t>Church of the Lutheran Confession</t>
  </si>
  <si>
    <t>179</t>
  </si>
  <si>
    <t>Conservative Baptist Association of America</t>
  </si>
  <si>
    <t>057</t>
  </si>
  <si>
    <t>Converge Worldwide / Baptist General Conference</t>
  </si>
  <si>
    <t>328</t>
  </si>
  <si>
    <t>Evangelical Friends Church International</t>
  </si>
  <si>
    <t>FFE</t>
  </si>
  <si>
    <t>Evangelical Lutheran Diocese of North America</t>
  </si>
  <si>
    <t>FGL</t>
  </si>
  <si>
    <t>Fellowship of Christian Assemblies</t>
  </si>
  <si>
    <t>242</t>
  </si>
  <si>
    <t>Georgian Orthodox Parishes in the United States</t>
  </si>
  <si>
    <t>FFJ</t>
  </si>
  <si>
    <t>Laestadian Lutheran Church</t>
  </si>
  <si>
    <t>288</t>
  </si>
  <si>
    <t>Mennonite Church USA</t>
  </si>
  <si>
    <t>292</t>
  </si>
  <si>
    <t>Moravian Church in America--Alaska Province</t>
  </si>
  <si>
    <t>FFH</t>
  </si>
  <si>
    <t>Old Apostolic Lutheran Church of America</t>
  </si>
  <si>
    <t>FHS</t>
  </si>
  <si>
    <t>Old Brethren (California)</t>
  </si>
  <si>
    <t>329</t>
  </si>
  <si>
    <t>Open Bible Standard Churches, Inc.</t>
  </si>
  <si>
    <t>F52</t>
  </si>
  <si>
    <t>Syro-Russian Orthodox Catholic Church</t>
  </si>
  <si>
    <t>FHF</t>
  </si>
  <si>
    <t>Unaffiliated Conservative Mennonite</t>
  </si>
  <si>
    <t>FJ3</t>
  </si>
  <si>
    <t>Weaverland Mennonite Conference</t>
  </si>
  <si>
    <t>04</t>
  </si>
  <si>
    <t>Arizona</t>
  </si>
  <si>
    <t>284</t>
  </si>
  <si>
    <t>American Association of Lutheran Churches</t>
  </si>
  <si>
    <t>FG4</t>
  </si>
  <si>
    <t>Anglican Church in America</t>
  </si>
  <si>
    <t>FF7</t>
  </si>
  <si>
    <t>Apostolic Christian Church (Nazarene) - East Conference</t>
  </si>
  <si>
    <t>FEX</t>
  </si>
  <si>
    <t>Apostolic Christian Faith</t>
  </si>
  <si>
    <t>045</t>
  </si>
  <si>
    <t>Apostolic Lutheran Church of America</t>
  </si>
  <si>
    <t>050</t>
  </si>
  <si>
    <t>Armenian Church of North America (Catholicosate of Etchmiadzin)</t>
  </si>
  <si>
    <t>058</t>
  </si>
  <si>
    <t>Association of Messianic Congregations</t>
  </si>
  <si>
    <t>047</t>
  </si>
  <si>
    <t>Association of Reformed Baptist Churches of America</t>
  </si>
  <si>
    <t>217</t>
  </si>
  <si>
    <t>Bible Holiness Church</t>
  </si>
  <si>
    <t>071</t>
  </si>
  <si>
    <t>Brethren Church, The (Ashland, Ohio)</t>
  </si>
  <si>
    <t>078</t>
  </si>
  <si>
    <t>Bulgarian Eastern Orthodox Diocese of the USA, Canada and Australia</t>
  </si>
  <si>
    <t>087</t>
  </si>
  <si>
    <t>Christadelphian</t>
  </si>
  <si>
    <t>F13</t>
  </si>
  <si>
    <t>Church of Christ</t>
  </si>
  <si>
    <t>121</t>
  </si>
  <si>
    <t>Church of God General Conference</t>
  </si>
  <si>
    <t>120</t>
  </si>
  <si>
    <t>Church of God of the Apostolic Faith, Inc.</t>
  </si>
  <si>
    <t>149</t>
  </si>
  <si>
    <t>Church of Jesus Christ, The (Bickertonites)</t>
  </si>
  <si>
    <t>FFK</t>
  </si>
  <si>
    <t>Church of the Genuine Orthodox Christians</t>
  </si>
  <si>
    <t>163</t>
  </si>
  <si>
    <t>Church of the Lutheran Brethren of America</t>
  </si>
  <si>
    <t>438</t>
  </si>
  <si>
    <t>Church of the United Brethren in Christ</t>
  </si>
  <si>
    <t>168</t>
  </si>
  <si>
    <t>Churches of Christ in Christian Union</t>
  </si>
  <si>
    <t>171</t>
  </si>
  <si>
    <t>Churches of God, General Conference</t>
  </si>
  <si>
    <t>181</t>
  </si>
  <si>
    <t>Conservative Congregational Christian Conference</t>
  </si>
  <si>
    <t>183</t>
  </si>
  <si>
    <t>Conservative Mennonite Conference</t>
  </si>
  <si>
    <t>FFP</t>
  </si>
  <si>
    <t>Ecumenical Catholic Communion</t>
  </si>
  <si>
    <t>190</t>
  </si>
  <si>
    <t>Elim Fellowship</t>
  </si>
  <si>
    <t>202</t>
  </si>
  <si>
    <t>Eritrean Orthodox</t>
  </si>
  <si>
    <t>209</t>
  </si>
  <si>
    <t>Evangelical Lutheran Synod</t>
  </si>
  <si>
    <t>388</t>
  </si>
  <si>
    <t>General Association of Regular Baptist Churches</t>
  </si>
  <si>
    <t>233</t>
  </si>
  <si>
    <t>General Church of the New Jerusalem</t>
  </si>
  <si>
    <t>FGR</t>
  </si>
  <si>
    <t>Independent Judaism</t>
  </si>
  <si>
    <t>265</t>
  </si>
  <si>
    <t>International Pentecostal Church of Christ</t>
  </si>
  <si>
    <t>330</t>
  </si>
  <si>
    <t>Macedonian Orthodox Church: American Diocese</t>
  </si>
  <si>
    <t>334</t>
  </si>
  <si>
    <t>Malankara Archdiocese of the Syrian Orthodox Church in North America</t>
  </si>
  <si>
    <t>F28</t>
  </si>
  <si>
    <t>Malankara Mar Thoma Church</t>
  </si>
  <si>
    <t>333</t>
  </si>
  <si>
    <t>Malankara Orthodox Syrian Church</t>
  </si>
  <si>
    <t>FD1</t>
  </si>
  <si>
    <t>Midwest Mennonite Fellowship</t>
  </si>
  <si>
    <t>303</t>
  </si>
  <si>
    <t>National Spiritualist Association of Churches</t>
  </si>
  <si>
    <t>F31</t>
  </si>
  <si>
    <t>Nationwide Fellowship Mennonite Churches</t>
  </si>
  <si>
    <t>308</t>
  </si>
  <si>
    <t>New Testament Association of Independent Baptist Churches</t>
  </si>
  <si>
    <t>FFN</t>
  </si>
  <si>
    <t>Orthodox Old Roman Catholic Communion</t>
  </si>
  <si>
    <t>F41</t>
  </si>
  <si>
    <t>Reformed Baptist Network</t>
  </si>
  <si>
    <t>371</t>
  </si>
  <si>
    <t>Reformed Church in America</t>
  </si>
  <si>
    <t>F51</t>
  </si>
  <si>
    <t>Sovereign Grace Churches</t>
  </si>
  <si>
    <t>423</t>
  </si>
  <si>
    <t>Syriac Orthodox Church of Antioch</t>
  </si>
  <si>
    <t>237</t>
  </si>
  <si>
    <t>U.S. Mennonite Brethren</t>
  </si>
  <si>
    <t>FD6</t>
  </si>
  <si>
    <t>Unaffiliated Conservative Mennonite (Grandview fellowship)</t>
  </si>
  <si>
    <t>445</t>
  </si>
  <si>
    <t>United Holy Church of America, Inc.</t>
  </si>
  <si>
    <t>455</t>
  </si>
  <si>
    <t>United Reformed Churches in North America</t>
  </si>
  <si>
    <t>462</t>
  </si>
  <si>
    <t>Vedanta Society</t>
  </si>
  <si>
    <t>490</t>
  </si>
  <si>
    <t>Zoroastrian</t>
  </si>
  <si>
    <t>05</t>
  </si>
  <si>
    <t>Arkansas</t>
  </si>
  <si>
    <t>031</t>
  </si>
  <si>
    <t>Amish Groups, undifferentiated</t>
  </si>
  <si>
    <t>062</t>
  </si>
  <si>
    <t>Berea Amish-Mennonite</t>
  </si>
  <si>
    <t>248</t>
  </si>
  <si>
    <t>Heritage Reformed Congregations</t>
  </si>
  <si>
    <t>247</t>
  </si>
  <si>
    <t>Holiness Church Of God, Inc., The</t>
  </si>
  <si>
    <t>FG9</t>
  </si>
  <si>
    <t>Holy Catholic Church Anglican Rite</t>
  </si>
  <si>
    <t>338</t>
  </si>
  <si>
    <t>Independent Yearly Meetings of Friends</t>
  </si>
  <si>
    <t>FGA</t>
  </si>
  <si>
    <t>Orthodox Anglican Church</t>
  </si>
  <si>
    <t>363</t>
  </si>
  <si>
    <t>Primitive Methodist Church in the USA</t>
  </si>
  <si>
    <t>373</t>
  </si>
  <si>
    <t>Reformed Church in the United States</t>
  </si>
  <si>
    <t>424</t>
  </si>
  <si>
    <t>Tampico Amish Mennonite</t>
  </si>
  <si>
    <t>431</t>
  </si>
  <si>
    <t>Ukrainian Orthodox Church of the USA</t>
  </si>
  <si>
    <t>06</t>
  </si>
  <si>
    <t>California</t>
  </si>
  <si>
    <t>904</t>
  </si>
  <si>
    <t>American Ethical Union</t>
  </si>
  <si>
    <t>F01</t>
  </si>
  <si>
    <t>Anglican Catholic Church</t>
  </si>
  <si>
    <t>FF8</t>
  </si>
  <si>
    <t>Apostolic Christian Church (Nazarene) - West Conference</t>
  </si>
  <si>
    <t>049</t>
  </si>
  <si>
    <t>Armenian Apostolic Church of America (Catholicosate of Cilicia)</t>
  </si>
  <si>
    <t>051</t>
  </si>
  <si>
    <t>Armenian Evangelical Churches (Additional)</t>
  </si>
  <si>
    <t>063</t>
  </si>
  <si>
    <t>Berean Fundamental Church</t>
  </si>
  <si>
    <t>069</t>
  </si>
  <si>
    <t>Bible Presbyterian Church (General Synod)</t>
  </si>
  <si>
    <t>075</t>
  </si>
  <si>
    <t>Brethren In Christ Church</t>
  </si>
  <si>
    <t>F10</t>
  </si>
  <si>
    <t>Christian Congregation in North America</t>
  </si>
  <si>
    <t>FF6</t>
  </si>
  <si>
    <t>Covenant Presbyterian Church</t>
  </si>
  <si>
    <t>FFT</t>
  </si>
  <si>
    <t>Dunkard Brethren Church</t>
  </si>
  <si>
    <t>067</t>
  </si>
  <si>
    <t>Fellowship of Fundamentalist Bible Churches</t>
  </si>
  <si>
    <t>225</t>
  </si>
  <si>
    <t>Friends United Meeting</t>
  </si>
  <si>
    <t>251</t>
  </si>
  <si>
    <t>Holy Orthodox Church in North America</t>
  </si>
  <si>
    <t>FFL</t>
  </si>
  <si>
    <t>Knanaya Churches in the USA</t>
  </si>
  <si>
    <t>D66</t>
  </si>
  <si>
    <t>Liberal Catholic Church</t>
  </si>
  <si>
    <t>282</t>
  </si>
  <si>
    <t>Mennonite Christian Fellowship</t>
  </si>
  <si>
    <t>293</t>
  </si>
  <si>
    <t>Moravian Church in America--Northern Province</t>
  </si>
  <si>
    <t>FHP</t>
  </si>
  <si>
    <t>Nazarene Christian Congregation (Side A or B)</t>
  </si>
  <si>
    <t>307</t>
  </si>
  <si>
    <t>Netherlands Reformed Congregations</t>
  </si>
  <si>
    <t>313</t>
  </si>
  <si>
    <t>North American Baptist Conference</t>
  </si>
  <si>
    <t>FF2</t>
  </si>
  <si>
    <t>Old German Baptist Brethren</t>
  </si>
  <si>
    <t>F35</t>
  </si>
  <si>
    <t>Old German Baptist Brethren, New Conference</t>
  </si>
  <si>
    <t>350</t>
  </si>
  <si>
    <t>Pillar Ministries</t>
  </si>
  <si>
    <t>352</t>
  </si>
  <si>
    <t>Polish National Catholic Church</t>
  </si>
  <si>
    <t>369</t>
  </si>
  <si>
    <t>Protestant Reformed Churches in America</t>
  </si>
  <si>
    <t>275</t>
  </si>
  <si>
    <t>Reconstructionist Judaism</t>
  </si>
  <si>
    <t>380</t>
  </si>
  <si>
    <t>Reformed Presbyterian Church General Assembly</t>
  </si>
  <si>
    <t>395</t>
  </si>
  <si>
    <t>Romanian Orthodox Archdiocese in Americas</t>
  </si>
  <si>
    <t>239</t>
  </si>
  <si>
    <t>Swedenborgian Church</t>
  </si>
  <si>
    <t>425</t>
  </si>
  <si>
    <t>Tao</t>
  </si>
  <si>
    <t>FGQ</t>
  </si>
  <si>
    <t>Twelve Tribes</t>
  </si>
  <si>
    <t>439</t>
  </si>
  <si>
    <t>United Catholic Church, Inc.</t>
  </si>
  <si>
    <t>08</t>
  </si>
  <si>
    <t>Colorado</t>
  </si>
  <si>
    <t>086</t>
  </si>
  <si>
    <t>Canadian and American Reformed Churches</t>
  </si>
  <si>
    <t>176</t>
  </si>
  <si>
    <t>Congregational Christian Churches, Additional (not part of any national CCC body)</t>
  </si>
  <si>
    <t>213</t>
  </si>
  <si>
    <t>Fellowship of Evangelical Churches</t>
  </si>
  <si>
    <t>FHG</t>
  </si>
  <si>
    <t>Remnant: Charity Ministries and related</t>
  </si>
  <si>
    <t>FD8</t>
  </si>
  <si>
    <t>Western Conservative Mennonite Fellowship</t>
  </si>
  <si>
    <t>09</t>
  </si>
  <si>
    <t>Connecticut</t>
  </si>
  <si>
    <t>022</t>
  </si>
  <si>
    <t>American Carpatho-Russian Orthodox Diocese</t>
  </si>
  <si>
    <t>C22</t>
  </si>
  <si>
    <t>Church of God and Saints of Christ</t>
  </si>
  <si>
    <t>FG8</t>
  </si>
  <si>
    <t>Episcopal Missionary Church</t>
  </si>
  <si>
    <t>346</t>
  </si>
  <si>
    <t>Fire-Baptized Holiness Church of the Americas</t>
  </si>
  <si>
    <t>393</t>
  </si>
  <si>
    <t>Friends General Conference and Friends United Meeting, dually aligned meetings</t>
  </si>
  <si>
    <t>D92</t>
  </si>
  <si>
    <t>House of God, Holy Church of the Living God, The Pillar and Ground of the Truth, House of Prayer for All People</t>
  </si>
  <si>
    <t>260</t>
  </si>
  <si>
    <t>International Fellowship of Christian Assemblies</t>
  </si>
  <si>
    <t>274</t>
  </si>
  <si>
    <t>Latvian Evangelical Lutheran Church in America</t>
  </si>
  <si>
    <t>FGV</t>
  </si>
  <si>
    <t>Union American Methodist Episcopal Church</t>
  </si>
  <si>
    <t>10</t>
  </si>
  <si>
    <t>Delaware</t>
  </si>
  <si>
    <t>073</t>
  </si>
  <si>
    <t>Bible Fellowship Church</t>
  </si>
  <si>
    <t>286</t>
  </si>
  <si>
    <t>Eastern Pennsylvania Mennonite Church</t>
  </si>
  <si>
    <t>11</t>
  </si>
  <si>
    <t>District Of Columbia</t>
  </si>
  <si>
    <t>F23</t>
  </si>
  <si>
    <t>Full Gospel Assemblies International</t>
  </si>
  <si>
    <t>12</t>
  </si>
  <si>
    <t>Florida</t>
  </si>
  <si>
    <t>FGJ</t>
  </si>
  <si>
    <t>Assemblies of the Lord Jesus Christ</t>
  </si>
  <si>
    <t>065</t>
  </si>
  <si>
    <t>Bethel Ministerial Association, Inc.</t>
  </si>
  <si>
    <t>070</t>
  </si>
  <si>
    <t>Bruderhof Communities, Inc.</t>
  </si>
  <si>
    <t>FFM</t>
  </si>
  <si>
    <t>Catholic Apostolic Church in North America</t>
  </si>
  <si>
    <t>125</t>
  </si>
  <si>
    <t>Church of God (Apostolic)</t>
  </si>
  <si>
    <t>146</t>
  </si>
  <si>
    <t>Church of God, Mountain Assembly, Inc.</t>
  </si>
  <si>
    <t>184</t>
  </si>
  <si>
    <t>Covenant Reformed Presbyterian Church</t>
  </si>
  <si>
    <t>FFF</t>
  </si>
  <si>
    <t>Evangelical Lutheran Conference and Ministerium of North America</t>
  </si>
  <si>
    <t>295</t>
  </si>
  <si>
    <t>Moravian Church in America--Southern Province</t>
  </si>
  <si>
    <t>FFY</t>
  </si>
  <si>
    <t>Northern New Salem Association of Old Regular Baptists.</t>
  </si>
  <si>
    <t>347</t>
  </si>
  <si>
    <t>Pentecostal Free Will Baptist Church, Inc.</t>
  </si>
  <si>
    <t>F38</t>
  </si>
  <si>
    <t>Pilgrim Mennonite Conference</t>
  </si>
  <si>
    <t>389</t>
  </si>
  <si>
    <t>Unaffiliated Friends Meetings</t>
  </si>
  <si>
    <t>F57</t>
  </si>
  <si>
    <t>United American Free Will Baptist Denomination, Inc.</t>
  </si>
  <si>
    <t>13</t>
  </si>
  <si>
    <t>Georgia</t>
  </si>
  <si>
    <t>FG6</t>
  </si>
  <si>
    <t>American Anglican Church</t>
  </si>
  <si>
    <t>FFS</t>
  </si>
  <si>
    <t>Anabaptist Disciples of Christ</t>
  </si>
  <si>
    <t>336</t>
  </si>
  <si>
    <t>Convention of Original Free Will Baptists</t>
  </si>
  <si>
    <t>197</t>
  </si>
  <si>
    <t>Evangelical Church, The</t>
  </si>
  <si>
    <t>224</t>
  </si>
  <si>
    <t>Free Church of Scotland (Continuing)</t>
  </si>
  <si>
    <t>315</t>
  </si>
  <si>
    <t>North American Old Roman Catholic Church</t>
  </si>
  <si>
    <t>FD5</t>
  </si>
  <si>
    <t>South Atlantic Mennonite Conference</t>
  </si>
  <si>
    <t>15</t>
  </si>
  <si>
    <t>Hawaii</t>
  </si>
  <si>
    <t>408</t>
  </si>
  <si>
    <t>Shinto</t>
  </si>
  <si>
    <t>16</t>
  </si>
  <si>
    <t>Idaho</t>
  </si>
  <si>
    <t>278</t>
  </si>
  <si>
    <t>Maranatha Amish-Mennonite</t>
  </si>
  <si>
    <t>17</t>
  </si>
  <si>
    <t>Illinois</t>
  </si>
  <si>
    <t>009</t>
  </si>
  <si>
    <t>Albanian Orthodox Diocese of America</t>
  </si>
  <si>
    <t>FDU</t>
  </si>
  <si>
    <t>Christian Apostolic Church</t>
  </si>
  <si>
    <t>FFG</t>
  </si>
  <si>
    <t>Concordia Lutheran Conference</t>
  </si>
  <si>
    <t>199</t>
  </si>
  <si>
    <t>Evangelical Congregational Church, The</t>
  </si>
  <si>
    <t>FHN</t>
  </si>
  <si>
    <t>German Apostolic / Christian Apostolic Churches</t>
  </si>
  <si>
    <t>FDZ</t>
  </si>
  <si>
    <t>Mid-Atlantic Mennonite Fellowship</t>
  </si>
  <si>
    <t>310</t>
  </si>
  <si>
    <t>Midwest Beachy Amish-Mennonite</t>
  </si>
  <si>
    <t>379</t>
  </si>
  <si>
    <t>Reformed Mennonite Church</t>
  </si>
  <si>
    <t>F49</t>
  </si>
  <si>
    <t>Southern Illinois Christian Conference</t>
  </si>
  <si>
    <t>414</t>
  </si>
  <si>
    <t>Stauffer Mennonite Church</t>
  </si>
  <si>
    <t>18</t>
  </si>
  <si>
    <t>Indiana</t>
  </si>
  <si>
    <t>FHJ</t>
  </si>
  <si>
    <t>Agape Christian Fellowship</t>
  </si>
  <si>
    <t>016</t>
  </si>
  <si>
    <t>Ambassadors Amish-Mennonite</t>
  </si>
  <si>
    <t>082</t>
  </si>
  <si>
    <t>Central Baptist Association Ministries</t>
  </si>
  <si>
    <t>FGK</t>
  </si>
  <si>
    <t>Ecumenical Catholic Church</t>
  </si>
  <si>
    <t>FJ6</t>
  </si>
  <si>
    <t>Evangel Presbytery</t>
  </si>
  <si>
    <t>FDX</t>
  </si>
  <si>
    <t>Haven Mennonite Fellowship</t>
  </si>
  <si>
    <t>FFX</t>
  </si>
  <si>
    <t>Indian Bottom Association of Old Regular Baptists.</t>
  </si>
  <si>
    <t>F26</t>
  </si>
  <si>
    <t>Kentucky Christian Conference</t>
  </si>
  <si>
    <t>FHT</t>
  </si>
  <si>
    <t>Old Brethren (Goshen)</t>
  </si>
  <si>
    <t>FD3</t>
  </si>
  <si>
    <t>Old Brethren German Baptist</t>
  </si>
  <si>
    <t>354</t>
  </si>
  <si>
    <t>Presbyterian Reformed Church</t>
  </si>
  <si>
    <t>FHH</t>
  </si>
  <si>
    <t>Unaffiliated Amish-Mennonite (Spring Garden network)</t>
  </si>
  <si>
    <t>FHR</t>
  </si>
  <si>
    <t>Unaffiliated Mennonite (Wisler Christian Fellowship)</t>
  </si>
  <si>
    <t>FE1</t>
  </si>
  <si>
    <t>Wisler Mennonite Conference (Ohio-Indiana)</t>
  </si>
  <si>
    <t>19</t>
  </si>
  <si>
    <t>Iowa</t>
  </si>
  <si>
    <t>015</t>
  </si>
  <si>
    <t>Amana Church Society</t>
  </si>
  <si>
    <t>390</t>
  </si>
  <si>
    <t>Conservative Yearly Meetings of Friends</t>
  </si>
  <si>
    <t>324</t>
  </si>
  <si>
    <t>Old Order River Brethren</t>
  </si>
  <si>
    <t>20</t>
  </si>
  <si>
    <t>Kansas</t>
  </si>
  <si>
    <t>F16</t>
  </si>
  <si>
    <t>Church of God of the Firstborn</t>
  </si>
  <si>
    <t>211</t>
  </si>
  <si>
    <t>Fellowship of Evangelical Bible Churches</t>
  </si>
  <si>
    <t>21</t>
  </si>
  <si>
    <t>Kentucky</t>
  </si>
  <si>
    <t>FEZ</t>
  </si>
  <si>
    <t>Believers in Christ</t>
  </si>
  <si>
    <t>FF1</t>
  </si>
  <si>
    <t>Christian Communities</t>
  </si>
  <si>
    <t>FHQ</t>
  </si>
  <si>
    <t>Hoover Old Order Mennonite Church</t>
  </si>
  <si>
    <t>FDY</t>
  </si>
  <si>
    <t>Little Flock Mennonite Churches</t>
  </si>
  <si>
    <t>FD4</t>
  </si>
  <si>
    <t>Old Wenger Mennonite Church</t>
  </si>
  <si>
    <t>FF3</t>
  </si>
  <si>
    <t>Original Virginia Conference Old Order Mennonite</t>
  </si>
  <si>
    <t>FHU</t>
  </si>
  <si>
    <t>Orthodox Mennonite Church</t>
  </si>
  <si>
    <t>362</t>
  </si>
  <si>
    <t>Primitive Baptists, Eastern District Association of</t>
  </si>
  <si>
    <t>FHM</t>
  </si>
  <si>
    <t>Reidenbach Mennonite</t>
  </si>
  <si>
    <t>FFZ</t>
  </si>
  <si>
    <t>Sardis Association of Old Regular Baptists.</t>
  </si>
  <si>
    <t>FG1</t>
  </si>
  <si>
    <t>Solid Rock Association of Old Time Baptists.</t>
  </si>
  <si>
    <t>FD7</t>
  </si>
  <si>
    <t>Washington-Franklin Mennonite Conference</t>
  </si>
  <si>
    <t>22</t>
  </si>
  <si>
    <t>Louisiana</t>
  </si>
  <si>
    <t>23</t>
  </si>
  <si>
    <t>Maine</t>
  </si>
  <si>
    <t>24</t>
  </si>
  <si>
    <t>Maryland</t>
  </si>
  <si>
    <t>030</t>
  </si>
  <si>
    <t>American Presbyterian Church</t>
  </si>
  <si>
    <t>FEY</t>
  </si>
  <si>
    <t>Appalachian Mennonite Church</t>
  </si>
  <si>
    <t>FDW</t>
  </si>
  <si>
    <t>Cumberland Valley Mennonite Church</t>
  </si>
  <si>
    <t>F27</t>
  </si>
  <si>
    <t>Keystone Mennonite Fellowship</t>
  </si>
  <si>
    <t>25</t>
  </si>
  <si>
    <t>Massachusetts</t>
  </si>
  <si>
    <t>26</t>
  </si>
  <si>
    <t>Michigan</t>
  </si>
  <si>
    <t>227</t>
  </si>
  <si>
    <t>Free Reformed Churches of North America</t>
  </si>
  <si>
    <t>FD2</t>
  </si>
  <si>
    <t>Northeastern Mennonite Conference</t>
  </si>
  <si>
    <t>27</t>
  </si>
  <si>
    <t>Minnesota</t>
  </si>
  <si>
    <t>257</t>
  </si>
  <si>
    <t>Hutterian Brethren</t>
  </si>
  <si>
    <t>FHY</t>
  </si>
  <si>
    <t>Hutterite Christian Communities</t>
  </si>
  <si>
    <t>FFC</t>
  </si>
  <si>
    <t>Orthodox Lutheran Confessional Conference</t>
  </si>
  <si>
    <t>FJ1</t>
  </si>
  <si>
    <t>Schmiedeleut Hutterite Group 1</t>
  </si>
  <si>
    <t>FJ2</t>
  </si>
  <si>
    <t>Schmiedeleut Hutterite Group 2</t>
  </si>
  <si>
    <t>28</t>
  </si>
  <si>
    <t>Mississippi</t>
  </si>
  <si>
    <t>C51</t>
  </si>
  <si>
    <t>Old Order German Baptist Church</t>
  </si>
  <si>
    <t>29</t>
  </si>
  <si>
    <t>Missouri</t>
  </si>
  <si>
    <t>FJ4</t>
  </si>
  <si>
    <t>German Baptist Brethren</t>
  </si>
  <si>
    <t>FFD</t>
  </si>
  <si>
    <t>Independent Lutheran Diocese</t>
  </si>
  <si>
    <t>FFU</t>
  </si>
  <si>
    <t>Meadow Springs Old Order Mennonite</t>
  </si>
  <si>
    <t>30</t>
  </si>
  <si>
    <t>Montana</t>
  </si>
  <si>
    <t>FHX</t>
  </si>
  <si>
    <t>Dariusleut Hutterite</t>
  </si>
  <si>
    <t>FHZ</t>
  </si>
  <si>
    <t>Lehrerleut Hutterite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</si>
  <si>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</si>
  <si>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</si>
  <si>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</si>
  <si>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</si>
  <si>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</si>
  <si>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</si>
  <si>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</si>
  <si>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</si>
  <si>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FFV</t>
  </si>
  <si>
    <t>Belarusan Autocephalous Orthodox Church</t>
  </si>
  <si>
    <t>FFB</t>
  </si>
  <si>
    <t>Reformed Congregations of North America</t>
  </si>
  <si>
    <t>35</t>
  </si>
  <si>
    <t>New Mexico</t>
  </si>
  <si>
    <t>36</t>
  </si>
  <si>
    <t>New York</t>
  </si>
  <si>
    <t>FGB</t>
  </si>
  <si>
    <t>Reformed Bible Church</t>
  </si>
  <si>
    <t>37</t>
  </si>
  <si>
    <t>North Carolina</t>
  </si>
  <si>
    <t>279</t>
  </si>
  <si>
    <t>Lumber River Annual Conference of the Holiness Methodist Church</t>
  </si>
  <si>
    <t>F32</t>
  </si>
  <si>
    <t>North Carolina Congregational Conference</t>
  </si>
  <si>
    <t>384</t>
  </si>
  <si>
    <t>Reformed Zion Union Apostolic Church</t>
  </si>
  <si>
    <t>F48</t>
  </si>
  <si>
    <t>Southeastern Mennonite Conference</t>
  </si>
  <si>
    <t>38</t>
  </si>
  <si>
    <t>North Dakota</t>
  </si>
  <si>
    <t>39</t>
  </si>
  <si>
    <t>Ohio</t>
  </si>
  <si>
    <t>FF5</t>
  </si>
  <si>
    <t>Riverdale Old Order (Virginia) Mennonite Conference</t>
  </si>
  <si>
    <t>FHV</t>
  </si>
  <si>
    <t>Stauffer Mennonite (independent groups)</t>
  </si>
  <si>
    <t>FD9</t>
  </si>
  <si>
    <t>Wisler Mennonite Conference (Ohio)</t>
  </si>
  <si>
    <t>40</t>
  </si>
  <si>
    <t>Oklahoma</t>
  </si>
  <si>
    <t>41</t>
  </si>
  <si>
    <t>Oregon</t>
  </si>
  <si>
    <t>42</t>
  </si>
  <si>
    <t>Pennsylvania</t>
  </si>
  <si>
    <t>FDV</t>
  </si>
  <si>
    <t>Conservative Mennonite Churches of York and Adams Counties PA</t>
  </si>
  <si>
    <t>FE2</t>
  </si>
  <si>
    <t>Hope Mennonite Fellowship</t>
  </si>
  <si>
    <t>FHK</t>
  </si>
  <si>
    <t>Independent Conservative Brethren</t>
  </si>
  <si>
    <t>405</t>
  </si>
  <si>
    <t>Schwenkfelder Church</t>
  </si>
  <si>
    <t>459</t>
  </si>
  <si>
    <t>United Zion Church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</si>
  <si>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</si>
  <si>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</si>
  <si>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</si>
  <si>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</si>
  <si>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</si>
  <si>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</si>
  <si>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</si>
  <si>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</si>
  <si>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</si>
  <si>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</si>
  <si>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FFA</t>
  </si>
  <si>
    <t>Free Presbyterian Church of Scotland</t>
  </si>
  <si>
    <t>461</t>
  </si>
  <si>
    <t>Unity of the Brethren</t>
  </si>
  <si>
    <t>49</t>
  </si>
  <si>
    <t>Utah</t>
  </si>
  <si>
    <t>50</t>
  </si>
  <si>
    <t>Vermont</t>
  </si>
  <si>
    <t>51</t>
  </si>
  <si>
    <t>Virginia</t>
  </si>
  <si>
    <t>FF4</t>
  </si>
  <si>
    <t>Pleasant View Old Order (Virginia) Mennonite Conference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</si>
  <si>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</si>
  <si>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</si>
  <si>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</si>
  <si>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</si>
  <si>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</si>
  <si>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</si>
  <si>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</si>
  <si>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</si>
  <si>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Totals</t>
  </si>
  <si>
    <t>Row Labels</t>
  </si>
  <si>
    <t>(blank)</t>
  </si>
  <si>
    <t>Grand Total</t>
  </si>
  <si>
    <t>Sum of CONGREGATIONS</t>
  </si>
  <si>
    <t>Column Labels</t>
  </si>
  <si>
    <t>Total Sum of CONGREGATIONS</t>
  </si>
  <si>
    <t>Total Sum of ADHERENTS</t>
  </si>
  <si>
    <t>Sum of ADHERENTS</t>
  </si>
  <si>
    <t>Total Sum of Adherents as % of Total Adherents</t>
  </si>
  <si>
    <t>Sum of Adherents as % of Total Adherents</t>
  </si>
  <si>
    <t>Total Sum of Adherents as % of Population</t>
  </si>
  <si>
    <t>Sum of Adherents as % of Population</t>
  </si>
  <si>
    <t>State Name</t>
  </si>
  <si>
    <t>_c--(Original) Church of God</t>
  </si>
  <si>
    <t>_c--Advent Christian Church</t>
  </si>
  <si>
    <t>_c--African Methodist Episcopal Church</t>
  </si>
  <si>
    <t>_c--African Methodist Episcopal Zion Church</t>
  </si>
  <si>
    <t>_c--Agape Christian Fellowship</t>
  </si>
  <si>
    <t>_c--Albanian Orthodox Diocese of America</t>
  </si>
  <si>
    <t>_c--Alliance of Baptists</t>
  </si>
  <si>
    <t>_c--Amana Church Society</t>
  </si>
  <si>
    <t>_c--Ambassadors Amish-Mennonite</t>
  </si>
  <si>
    <t>_c--American Anglican Church</t>
  </si>
  <si>
    <t>_c--American Association of Lutheran Churches</t>
  </si>
  <si>
    <t>_c--American Baptist Association, The</t>
  </si>
  <si>
    <t>_c--American Baptist Churches in the USA</t>
  </si>
  <si>
    <t>_c--American Carpatho-Russian Orthodox Diocese</t>
  </si>
  <si>
    <t>_c--American Ethical Union</t>
  </si>
  <si>
    <t>_c--American Presbyterian Church</t>
  </si>
  <si>
    <t>_c--Amish Groups, undifferentiated</t>
  </si>
  <si>
    <t>_c--Anabaptist Disciples of Christ</t>
  </si>
  <si>
    <t>_c--Anglican Catholic Church</t>
  </si>
  <si>
    <t>_c--Anglican Church in America</t>
  </si>
  <si>
    <t>_c--Anglican Church in North America</t>
  </si>
  <si>
    <t>_c--Anglican Province of America</t>
  </si>
  <si>
    <t>_c--Anglican Province of Christ the King</t>
  </si>
  <si>
    <t>_c--Antiochian Orthodox Christian Archdiocese of North America, The</t>
  </si>
  <si>
    <t>_c--Apostolic Christian Church (Nazarene) - East Conference</t>
  </si>
  <si>
    <t>_c--Apostolic Christian Church (Nazarene) - West Conference</t>
  </si>
  <si>
    <t>_c--Apostolic Christian Church of America</t>
  </si>
  <si>
    <t>_c--Apostolic Christian Faith</t>
  </si>
  <si>
    <t>_c--Apostolic Faith Mission of Portland, OR</t>
  </si>
  <si>
    <t>_c--Apostolic Lutheran Church of America</t>
  </si>
  <si>
    <t>_c--Appalachian Mennonite Church</t>
  </si>
  <si>
    <t>_c--Armenian Apostolic Church of America (Catholicosate of Cilicia)</t>
  </si>
  <si>
    <t>_c--Armenian Church of North America (Catholicosate of Etchmiadzin)</t>
  </si>
  <si>
    <t>_c--Armenian Evangelical Churches (Additional)</t>
  </si>
  <si>
    <t>_c--Assemblies of God</t>
  </si>
  <si>
    <t>_c--Assemblies of the Lord Jesus Christ</t>
  </si>
  <si>
    <t>_c--Associate Reformed Presbyterian Church</t>
  </si>
  <si>
    <t>_c--Association of Free Lutheran Congregations</t>
  </si>
  <si>
    <t>_c--Association of Messianic Congregations</t>
  </si>
  <si>
    <t>_c--Association of Reformed Baptist Churches of America</t>
  </si>
  <si>
    <t>_c--Baha'i Faith USA</t>
  </si>
  <si>
    <t>_c--Baptist Missionary Association of America</t>
  </si>
  <si>
    <t>_c--Beachy Amish Mennonite Churches</t>
  </si>
  <si>
    <t>_c--Belarusan Autocephalous Orthodox Church</t>
  </si>
  <si>
    <t>_c--Believers in Christ</t>
  </si>
  <si>
    <t>_c--Berea Amish-Mennonite</t>
  </si>
  <si>
    <t>_c--Berean Fundamental Church</t>
  </si>
  <si>
    <t>_c--Bethel Fellowship Mennonite Churches</t>
  </si>
  <si>
    <t>_c--Bethel Ministerial Association, Inc.</t>
  </si>
  <si>
    <t>_c--Bible Fellowship Church</t>
  </si>
  <si>
    <t>_c--Bible Holiness Church</t>
  </si>
  <si>
    <t>_c--Bible Methodist Connection</t>
  </si>
  <si>
    <t>_c--Bible Presbyterian Church (General Synod)</t>
  </si>
  <si>
    <t>_c--Bible Way Church of Our Lord Jesus Christ World Wide, Inc.</t>
  </si>
  <si>
    <t>_c--Biblical Mennonite Alliance</t>
  </si>
  <si>
    <t>_c--Brethren Church, The (Ashland, Ohio)</t>
  </si>
  <si>
    <t>_c--Brethren In Christ Church</t>
  </si>
  <si>
    <t>_c--Bruderhof Communities, Inc.</t>
  </si>
  <si>
    <t>_c--Bulgarian Eastern Orthodox Diocese of the USA, Canada and Australia</t>
  </si>
  <si>
    <t>_c--Calvary Chapel Fellowship Churches</t>
  </si>
  <si>
    <t>_c--Canadian and American Reformed Churches</t>
  </si>
  <si>
    <t>_c--Catholic Apostolic Church in North America</t>
  </si>
  <si>
    <t>_c--Catholic Church</t>
  </si>
  <si>
    <t>_c--Central Baptist Association Ministries</t>
  </si>
  <si>
    <t>_c--Chabad Judaism</t>
  </si>
  <si>
    <t>_c--Charis Fellowship</t>
  </si>
  <si>
    <t>_c--Christadelphian</t>
  </si>
  <si>
    <t>_c--Christian and Missionary Alliance, The</t>
  </si>
  <si>
    <t>_c--Christian Apostolic Church</t>
  </si>
  <si>
    <t>_c--Christian Brethren</t>
  </si>
  <si>
    <t>_c--Christian Church (Disciples of Christ)</t>
  </si>
  <si>
    <t>_c--Christian Churches and Churches of Christ</t>
  </si>
  <si>
    <t>_c--Christian Communities</t>
  </si>
  <si>
    <t>_c--Christian Congregation in North America</t>
  </si>
  <si>
    <t>_c--Christian Methodist Episcopal Church</t>
  </si>
  <si>
    <t>_c--Christian Reformed Church in North America</t>
  </si>
  <si>
    <t>_c--Christ's Sanctified Holy Church</t>
  </si>
  <si>
    <t>_c--Church of Christ</t>
  </si>
  <si>
    <t>_c--Church of Christ (Holiness), U.S.A.</t>
  </si>
  <si>
    <t>_c--Church of Christ, Scientist</t>
  </si>
  <si>
    <t>_c--Church of God (Anderson, Indiana)</t>
  </si>
  <si>
    <t>_c--Church of God (Apostolic)</t>
  </si>
  <si>
    <t>_c--Church of God (Cleveland, Tennessee)</t>
  </si>
  <si>
    <t>_c--Church of God (Seventh Day)</t>
  </si>
  <si>
    <t>_c--Church of God and Saints of Christ</t>
  </si>
  <si>
    <t>_c--Church of God by Faith, Inc.</t>
  </si>
  <si>
    <t>_c--Church of God General Conference</t>
  </si>
  <si>
    <t>_c--Church of God in Christ</t>
  </si>
  <si>
    <t>_c--Church of God in Christ, Mennonite</t>
  </si>
  <si>
    <t>_c--Church of God of Prophecy</t>
  </si>
  <si>
    <t>_c--Church of God of the Apostolic Faith, Inc.</t>
  </si>
  <si>
    <t>_c--Church of God of the Firstborn</t>
  </si>
  <si>
    <t>_c--Church of God, Mountain Assembly, Inc.</t>
  </si>
  <si>
    <t>_c--Church of Jesus Christ of Latter-day Saints, The</t>
  </si>
  <si>
    <t>_c--Church of Jesus Christ, The (Bickertonites)</t>
  </si>
  <si>
    <t>_c--Church of Our Lord Jesus Christ of the Apostolic Faith, Inc.</t>
  </si>
  <si>
    <t>_c--Church of the Brethren</t>
  </si>
  <si>
    <t>_c--Church of the Genuine Orthodox Christians</t>
  </si>
  <si>
    <t>_c--Church of the Living God (Christian Workers for Fellowship)</t>
  </si>
  <si>
    <t>_c--Church of the Living God: Pillar and Ground of the Truth</t>
  </si>
  <si>
    <t>_c--Church of the Lutheran Brethren of America</t>
  </si>
  <si>
    <t>_c--Church of the Lutheran Confession</t>
  </si>
  <si>
    <t>_c--Church of the Nazarene</t>
  </si>
  <si>
    <t>_c--Church of the United Brethren in Christ</t>
  </si>
  <si>
    <t>_c--Churches of Christ</t>
  </si>
  <si>
    <t>_c--Churches of Christ in Christian Union</t>
  </si>
  <si>
    <t>_c--Churches of God, General Conference</t>
  </si>
  <si>
    <t>_c--Communion of Reformed Evangelical Churches</t>
  </si>
  <si>
    <t>_c--Community of Christ</t>
  </si>
  <si>
    <t>_c--Concordia Lutheran Conference</t>
  </si>
  <si>
    <t>_c--Congregational Christian Churches, Additional (not part of any national CCC body)</t>
  </si>
  <si>
    <t>_c--Congregational Holiness Church</t>
  </si>
  <si>
    <t>_c--Congregational Methodist Church</t>
  </si>
  <si>
    <t>_c--Conservative Baptist Association of America</t>
  </si>
  <si>
    <t>_c--Conservative Congregational Christian Conference</t>
  </si>
  <si>
    <t>_c--Conservative Judaism</t>
  </si>
  <si>
    <t>_c--Conservative Mennonite Churches of York and Adams Counties PA</t>
  </si>
  <si>
    <t>_c--Conservative Mennonite Conference</t>
  </si>
  <si>
    <t>_c--Conservative Yearly Meetings of Friends</t>
  </si>
  <si>
    <t>_c--Convention of Original Free Will Baptists</t>
  </si>
  <si>
    <t>_c--Converge Worldwide / Baptist General Conference</t>
  </si>
  <si>
    <t>_c--Coptic Orthodox Church</t>
  </si>
  <si>
    <t>_c--Covenant Presbyterian Church</t>
  </si>
  <si>
    <t>_c--Covenant Reformed Presbyterian Church</t>
  </si>
  <si>
    <t>_c--Cumberland Presbyterian Church</t>
  </si>
  <si>
    <t>_c--Cumberland Presbyterian Church in America</t>
  </si>
  <si>
    <t>_c--Cumberland Valley Mennonite Church</t>
  </si>
  <si>
    <t>_c--Dariusleut Hutterite</t>
  </si>
  <si>
    <t>_c--Diocese of the Holy Cross</t>
  </si>
  <si>
    <t>_c--Dunkard Brethren Church</t>
  </si>
  <si>
    <t>_c--Eastern Pennsylvania Mennonite Church</t>
  </si>
  <si>
    <t>_c--ECO: A Covenant Order of Presbyterians</t>
  </si>
  <si>
    <t>_c--Ecumenical Catholic Church</t>
  </si>
  <si>
    <t>_c--Ecumenical Catholic Communion</t>
  </si>
  <si>
    <t>_c--Elim Fellowship</t>
  </si>
  <si>
    <t>_c--Episcopal Church</t>
  </si>
  <si>
    <t>_c--Episcopal Missionary Church</t>
  </si>
  <si>
    <t>_c--Eritrean Orthodox</t>
  </si>
  <si>
    <t>_c--Ethiopian Orthodox</t>
  </si>
  <si>
    <t>_c--Evangel Presbytery</t>
  </si>
  <si>
    <t>_c--Evangelical Association of Reformed, and Congregational Christian Churches</t>
  </si>
  <si>
    <t>_c--Evangelical Church, The</t>
  </si>
  <si>
    <t>_c--Evangelical Congregational Church, The</t>
  </si>
  <si>
    <t>_c--Evangelical Covenant Church, The</t>
  </si>
  <si>
    <t>_c--Evangelical Free Church of America, The</t>
  </si>
  <si>
    <t>_c--Evangelical Friends Church International</t>
  </si>
  <si>
    <t>_c--Evangelical Lutheran Church in America</t>
  </si>
  <si>
    <t>_c--Evangelical Lutheran Conference and Ministerium of North America</t>
  </si>
  <si>
    <t>_c--Evangelical Lutheran Diocese of North America</t>
  </si>
  <si>
    <t>_c--Evangelical Lutheran Synod</t>
  </si>
  <si>
    <t>_c--Evangelical Methodist Church</t>
  </si>
  <si>
    <t>_c--Evangelical Presbyterian Church</t>
  </si>
  <si>
    <t>_c--Every Nation</t>
  </si>
  <si>
    <t>_c--Federation of Reformed Churches</t>
  </si>
  <si>
    <t>_c--Fellowship of Christian Assemblies</t>
  </si>
  <si>
    <t>_c--Fellowship of Evangelical Bible Churches</t>
  </si>
  <si>
    <t>_c--Fellowship of Evangelical Churches</t>
  </si>
  <si>
    <t>_c--Fellowship of Fundamentalist Bible Churches</t>
  </si>
  <si>
    <t>_c--Fire-Baptized Holiness Church of the Americas</t>
  </si>
  <si>
    <t>_c--Foursquare Gospel, International Church of the</t>
  </si>
  <si>
    <t>_c--Free Church of Scotland (Continuing)</t>
  </si>
  <si>
    <t>_c--Free Methodist Church of North America</t>
  </si>
  <si>
    <t>_c--Free Presbyterian Church of North America</t>
  </si>
  <si>
    <t>_c--Free Presbyterian Church of Scotland</t>
  </si>
  <si>
    <t>_c--Free Reformed Churches of North America</t>
  </si>
  <si>
    <t>_c--Friends General Conference</t>
  </si>
  <si>
    <t>_c--Friends General Conference and Friends United Meeting, dually aligned meetings</t>
  </si>
  <si>
    <t>_c--Friends United Meeting</t>
  </si>
  <si>
    <t>_c--Full Gospel Assemblies International</t>
  </si>
  <si>
    <t>_c--Full Gospel Baptist Church Fellowship</t>
  </si>
  <si>
    <t>_c--Full Gospel Christian Assemblies International</t>
  </si>
  <si>
    <t>_c--General Association of General Baptists</t>
  </si>
  <si>
    <t>_c--General Association of Regular Baptist Churches</t>
  </si>
  <si>
    <t>_c--General Church of the New Jerusalem</t>
  </si>
  <si>
    <t>_c--Georgian Orthodox Parishes in the United States</t>
  </si>
  <si>
    <t>_c--German Apostolic / Christian Apostolic Churches</t>
  </si>
  <si>
    <t>_c--German Baptist Brethren</t>
  </si>
  <si>
    <t>_c--Grace Communion International</t>
  </si>
  <si>
    <t>_c--Grace Gospel Fellowship</t>
  </si>
  <si>
    <t>_c--Greek Orthodox Archdiocese of America</t>
  </si>
  <si>
    <t>_c--Haven Mennonite Fellowship</t>
  </si>
  <si>
    <t>_c--Heritage Reformed Congregations</t>
  </si>
  <si>
    <t>_c--Higher Ground Always Abounding Assemblies</t>
  </si>
  <si>
    <t>_c--Hindu Temples</t>
  </si>
  <si>
    <t>_c--Hindu Yoga and Meditation</t>
  </si>
  <si>
    <t>_c--Holiness Church Of God, Inc., The</t>
  </si>
  <si>
    <t>_c--Holy Catholic Church Anglican Rite</t>
  </si>
  <si>
    <t>_c--Holy Orthodox Church in North America</t>
  </si>
  <si>
    <t>_c--Hoover Old Order Mennonite Church</t>
  </si>
  <si>
    <t>_c--Hope Mennonite Fellowship</t>
  </si>
  <si>
    <t>_c--House of God, Holy Church of the Living God, The Pillar and Ground of the Truth, House of Prayer for All People</t>
  </si>
  <si>
    <t>_c--Hutterian Brethren</t>
  </si>
  <si>
    <t>_c--Hutterite Christian Communities</t>
  </si>
  <si>
    <t>_c--Independent Conservative Brethren</t>
  </si>
  <si>
    <t>_c--Independent Judaism</t>
  </si>
  <si>
    <t>_c--Independent Lutheran Diocese</t>
  </si>
  <si>
    <t>_c--Independent Yearly Meetings of Friends</t>
  </si>
  <si>
    <t>_c--Indian Bottom Association of Old Regular Baptists.</t>
  </si>
  <si>
    <t>_c--International Churches of Christ</t>
  </si>
  <si>
    <t>_c--International Communion of the Charismatic Episcopal Church</t>
  </si>
  <si>
    <t>_c--International Council of Community Churches</t>
  </si>
  <si>
    <t>_c--International Fellowship of Bible Churches</t>
  </si>
  <si>
    <t>_c--International Fellowship of Christian Assemblies</t>
  </si>
  <si>
    <t>_c--International Pentecostal Church of Christ</t>
  </si>
  <si>
    <t>_c--Jain</t>
  </si>
  <si>
    <t>_c--Jehovah's Witnesses</t>
  </si>
  <si>
    <t>_c--Kentucky Christian Conference</t>
  </si>
  <si>
    <t>_c--Keystone Mennonite Fellowship</t>
  </si>
  <si>
    <t>_c--Knanaya Churches in the USA</t>
  </si>
  <si>
    <t>_c--Laestadian Lutheran Church</t>
  </si>
  <si>
    <t>_c--Latvian Evangelical Lutheran Church in America</t>
  </si>
  <si>
    <t>_c--Lehrerleut Hutterite</t>
  </si>
  <si>
    <t>_c--Liberal Catholic Church</t>
  </si>
  <si>
    <t>_c--Little Flock Mennonite Churches</t>
  </si>
  <si>
    <t>_c--Lumber River Annual Conference of the Holiness Methodist Church</t>
  </si>
  <si>
    <t>_c--Lutheran Church--Missouri Synod</t>
  </si>
  <si>
    <t>_c--Lutheran Congregations in Mission for Christ</t>
  </si>
  <si>
    <t>_c--Macedonian Orthodox Church: American Diocese</t>
  </si>
  <si>
    <t>_c--Mahayana Buddhist</t>
  </si>
  <si>
    <t>_c--Malankara Archdiocese of the Syrian Orthodox Church in North America</t>
  </si>
  <si>
    <t>_c--Malankara Mar Thoma Church</t>
  </si>
  <si>
    <t>_c--Malankara Orthodox Syrian Church</t>
  </si>
  <si>
    <t>_c--Maranatha Amish-Mennonite</t>
  </si>
  <si>
    <t>_c--Meadow Springs Old Order Mennonite</t>
  </si>
  <si>
    <t>_c--Mennonite Christian Fellowship</t>
  </si>
  <si>
    <t>_c--Mennonite Church USA</t>
  </si>
  <si>
    <t>_c--Metropolitan Community Churches, Universal Fellowship of</t>
  </si>
  <si>
    <t>_c--Mid-Atlantic Mennonite Fellowship</t>
  </si>
  <si>
    <t>_c--Midwest Beachy Amish-Mennonite</t>
  </si>
  <si>
    <t>_c--Midwest Mennonite Fellowship</t>
  </si>
  <si>
    <t>_c--Missionary Church, The</t>
  </si>
  <si>
    <t>_c--Moravian Church in America--Alaska Province</t>
  </si>
  <si>
    <t>_c--Moravian Church in America--Northern Province</t>
  </si>
  <si>
    <t>_c--Moravian Church in America--Southern Province</t>
  </si>
  <si>
    <t>_c--Muslim Estimate</t>
  </si>
  <si>
    <t>_c--National Association of Congregational Christian Churches</t>
  </si>
  <si>
    <t>_c--National Association of Free Will Baptists</t>
  </si>
  <si>
    <t>_c--National Baptist Convention of America, Inc.</t>
  </si>
  <si>
    <t>_c--National Baptist Convention, USA, Inc.</t>
  </si>
  <si>
    <t>_c--National Missionary Baptist Convention, Inc.</t>
  </si>
  <si>
    <t>_c--National Primitive Baptist Convention, USA</t>
  </si>
  <si>
    <t>_c--National Spiritualist Association of Churches</t>
  </si>
  <si>
    <t>_c--Nationwide Fellowship Mennonite Churches</t>
  </si>
  <si>
    <t>_c--Nazarene Christian Congregation (Side A or B)</t>
  </si>
  <si>
    <t>_c--Netherlands Reformed Congregations</t>
  </si>
  <si>
    <t>_c--New Apostolic Church of North America, National Organization of the</t>
  </si>
  <si>
    <t>_c--New Testament Association of Independent Baptist Churches</t>
  </si>
  <si>
    <t>_c--Non-denominational</t>
  </si>
  <si>
    <t>_c--North American Baptist Conference</t>
  </si>
  <si>
    <t>_c--North American Lutheran Church</t>
  </si>
  <si>
    <t>_c--North American Old Roman Catholic Church</t>
  </si>
  <si>
    <t>_c--North Carolina Congregational Conference</t>
  </si>
  <si>
    <t>_c--Northeastern Mennonite Conference</t>
  </si>
  <si>
    <t>_c--Northern New Salem Association of Old Regular Baptists.</t>
  </si>
  <si>
    <t>_c--Old Apostolic Lutheran Church of America</t>
  </si>
  <si>
    <t>_c--Old Brethren (California)</t>
  </si>
  <si>
    <t>_c--Old Brethren (Goshen)</t>
  </si>
  <si>
    <t>_c--Old Brethren German Baptist</t>
  </si>
  <si>
    <t>_c--Old German Baptist Brethren</t>
  </si>
  <si>
    <t>_c--Old German Baptist Brethren, New Conference</t>
  </si>
  <si>
    <t>_c--Old Order German Baptist Church</t>
  </si>
  <si>
    <t>_c--Old Order River Brethren</t>
  </si>
  <si>
    <t>_c--Old Wenger Mennonite Church</t>
  </si>
  <si>
    <t>_c--Open Bible Standard Churches, Inc.</t>
  </si>
  <si>
    <t>_c--Original Virginia Conference Old Order Mennonite</t>
  </si>
  <si>
    <t>_c--Orthodox Anglican Church</t>
  </si>
  <si>
    <t>_c--Orthodox Church in America</t>
  </si>
  <si>
    <t>_c--Orthodox Judaism</t>
  </si>
  <si>
    <t>_c--Orthodox Lutheran Confessional Conference</t>
  </si>
  <si>
    <t>_c--Orthodox Mennonite Church</t>
  </si>
  <si>
    <t>_c--Orthodox Old Roman Catholic Communion</t>
  </si>
  <si>
    <t>_c--Orthodox Presbyterian Church, The</t>
  </si>
  <si>
    <t>_c--Patriarchal Parishes of the Russian Orthodox Church in the USA</t>
  </si>
  <si>
    <t>_c--Pentecostal Assemblies of the World</t>
  </si>
  <si>
    <t>_c--Pentecostal Church of God</t>
  </si>
  <si>
    <t>_c--Pentecostal Free Will Baptist Church, Inc.</t>
  </si>
  <si>
    <t>_c--Pilgrim Mennonite Conference</t>
  </si>
  <si>
    <t>_c--Pillar Ministries</t>
  </si>
  <si>
    <t>_c--Pleasant View Old Order (Virginia) Mennonite Conference</t>
  </si>
  <si>
    <t>_c--Polish National Catholic Church</t>
  </si>
  <si>
    <t>_c--Presbyterian Church (U.S.A.)</t>
  </si>
  <si>
    <t>_c--Presbyterian Church in America</t>
  </si>
  <si>
    <t>_c--Presbyterian Reformed Church</t>
  </si>
  <si>
    <t>_c--Primitive Baptists, Eastern District Association of</t>
  </si>
  <si>
    <t>_c--Primitive Methodist Church in the USA</t>
  </si>
  <si>
    <t>_c--Progressive National Baptist Convention, Inc.</t>
  </si>
  <si>
    <t>_c--Progressive Primitive Baptists</t>
  </si>
  <si>
    <t>_c--Protestant Reformed Churches in America</t>
  </si>
  <si>
    <t>_c--Reconstructionist Judaism</t>
  </si>
  <si>
    <t>_c--Reform Judaism</t>
  </si>
  <si>
    <t>_c--Reformed Baptist Network</t>
  </si>
  <si>
    <t>_c--Reformed Bible Church</t>
  </si>
  <si>
    <t>_c--Reformed Church in America</t>
  </si>
  <si>
    <t>_c--Reformed Church in the United States</t>
  </si>
  <si>
    <t>_c--Reformed Congregations of North America</t>
  </si>
  <si>
    <t>_c--Reformed Episcopal Church</t>
  </si>
  <si>
    <t>_c--Reformed Mennonite Church</t>
  </si>
  <si>
    <t>_c--Reformed Presbyterian Church General Assembly</t>
  </si>
  <si>
    <t>_c--Reformed Presbyterian Church of North America</t>
  </si>
  <si>
    <t>_c--Reformed Presbyterian Church, Hanover Presbytery</t>
  </si>
  <si>
    <t>_c--Reformed Zion Union Apostolic Church</t>
  </si>
  <si>
    <t>_c--Reidenbach Mennonite</t>
  </si>
  <si>
    <t>_c--Remnant: Charity Ministries and related</t>
  </si>
  <si>
    <t>_c--Riverdale Old Order (Virginia) Mennonite Conference</t>
  </si>
  <si>
    <t>_c--Romanian Orthodox Archdiocese in Americas</t>
  </si>
  <si>
    <t>_c--Russian Orthodox Church Outside of Russia</t>
  </si>
  <si>
    <t>_c--Salvation Army</t>
  </si>
  <si>
    <t>_c--Sardis Association of Old Regular Baptists.</t>
  </si>
  <si>
    <t>_c--Schmiedeleut Hutterite Group 1</t>
  </si>
  <si>
    <t>_c--Schmiedeleut Hutterite Group 2</t>
  </si>
  <si>
    <t>_c--Schwenkfelder Church</t>
  </si>
  <si>
    <t>_c--Serbian Orthodox Church in North America</t>
  </si>
  <si>
    <t>_c--Seventh Day Baptist General Conference, USA and Canada</t>
  </si>
  <si>
    <t>_c--Seventh-day Adventist Church</t>
  </si>
  <si>
    <t>_c--Shinto</t>
  </si>
  <si>
    <t>_c--Sikh</t>
  </si>
  <si>
    <t>_c--Solid Rock Association of Old Time Baptists.</t>
  </si>
  <si>
    <t>_c--South Atlantic Mennonite Conference</t>
  </si>
  <si>
    <t>_c--Southeastern Mennonite Conference</t>
  </si>
  <si>
    <t>_c--Southern Baptist Convention</t>
  </si>
  <si>
    <t>_c--Southern Illinois Christian Conference</t>
  </si>
  <si>
    <t>_c--Southern Methodist Church</t>
  </si>
  <si>
    <t>_c--Sovereign Grace Churches</t>
  </si>
  <si>
    <t>_c--Stauffer Mennonite (independent groups)</t>
  </si>
  <si>
    <t>_c--Stauffer Mennonite Church</t>
  </si>
  <si>
    <t>_c--Swedenborgian Church</t>
  </si>
  <si>
    <t>_c--Syriac Orthodox Church of Antioch</t>
  </si>
  <si>
    <t>_c--Syro-Russian Orthodox Catholic Church</t>
  </si>
  <si>
    <t>_c--Tampico Amish Mennonite</t>
  </si>
  <si>
    <t>_c--Tao</t>
  </si>
  <si>
    <t>_c--The Church of God</t>
  </si>
  <si>
    <t>_c--The Local Churches</t>
  </si>
  <si>
    <t>_c--Theravada Buddhist</t>
  </si>
  <si>
    <t>_c--Twelve Tribes</t>
  </si>
  <si>
    <t>_c--U.S. Mennonite Brethren</t>
  </si>
  <si>
    <t>_c--Ukrainian Orthodox Church of the USA</t>
  </si>
  <si>
    <t>_c--Unaffiliated Amish-Mennonite (Spring Garden network)</t>
  </si>
  <si>
    <t>_c--Unaffiliated Conservative Amish Mennonite Church</t>
  </si>
  <si>
    <t>_c--Unaffiliated Conservative Mennonite</t>
  </si>
  <si>
    <t>_c--Unaffiliated Conservative Mennonite (Grandview fellowship)</t>
  </si>
  <si>
    <t>_c--Unaffiliated Friends Meetings</t>
  </si>
  <si>
    <t>_c--Unaffiliated Mennonite (Wisler Christian Fellowship)</t>
  </si>
  <si>
    <t>_c--Unification Church</t>
  </si>
  <si>
    <t>_c--Union American Methodist Episcopal Church</t>
  </si>
  <si>
    <t>_c--Union of Messianic Jewish Congregations</t>
  </si>
  <si>
    <t>_c--Unitarian Universalist Association of Congregations</t>
  </si>
  <si>
    <t>_c--United American Free Will Baptist Denomination, Inc.</t>
  </si>
  <si>
    <t>_c--United Catholic Church, Inc.</t>
  </si>
  <si>
    <t>_c--United Church of Christ</t>
  </si>
  <si>
    <t>_c--United Church of God</t>
  </si>
  <si>
    <t>_c--United Episcopal Church of North America</t>
  </si>
  <si>
    <t>_c--United Holy Church of America, Inc.</t>
  </si>
  <si>
    <t>_c--United House of Prayer</t>
  </si>
  <si>
    <t>_c--United Methodist Church, The</t>
  </si>
  <si>
    <t>_c--United Pentecostal Church International</t>
  </si>
  <si>
    <t>_c--United Reformed Churches in North America</t>
  </si>
  <si>
    <t>_c--United Zion Church</t>
  </si>
  <si>
    <t>_c--Unity Churches, Association of</t>
  </si>
  <si>
    <t>_c--Unity of the Brethren</t>
  </si>
  <si>
    <t>_c--Vajarayana Buddhist</t>
  </si>
  <si>
    <t>_c--Vanguard Presbytery</t>
  </si>
  <si>
    <t>_c--Vedanta Society</t>
  </si>
  <si>
    <t>_c--Vineyard USA</t>
  </si>
  <si>
    <t>_c--Washington-Franklin Mennonite Conference</t>
  </si>
  <si>
    <t>_c--Weaverland Mennonite Conference</t>
  </si>
  <si>
    <t>_c--Wesleyan Church, The</t>
  </si>
  <si>
    <t>_c--Western Conservative Mennonite Fellowship</t>
  </si>
  <si>
    <t>_c--Westminster Evangelical Presbyterian Church</t>
  </si>
  <si>
    <t>_c--Wisconsin Evangelical Lutheran Synod</t>
  </si>
  <si>
    <t>_c--Wisler Mennonite Conference (Ohio)</t>
  </si>
  <si>
    <t>_c--Wisler Mennonite Conference (Ohio-Indiana)</t>
  </si>
  <si>
    <t>_c--Zoroastrian</t>
  </si>
  <si>
    <t>_c--(blank)</t>
  </si>
  <si>
    <t xml:space="preserve"> Sum of _c</t>
  </si>
  <si>
    <t>_a--(Original) Church of God</t>
  </si>
  <si>
    <t>_a--Advent Christian Church</t>
  </si>
  <si>
    <t>_a--African Methodist Episcopal Church</t>
  </si>
  <si>
    <t>_a--African Methodist Episcopal Zion Church</t>
  </si>
  <si>
    <t>_a--Agape Christian Fellowship</t>
  </si>
  <si>
    <t>_a--Albanian Orthodox Diocese of America</t>
  </si>
  <si>
    <t>_a--Alliance of Baptists</t>
  </si>
  <si>
    <t>_a--Amana Church Society</t>
  </si>
  <si>
    <t>_a--Ambassadors Amish-Mennonite</t>
  </si>
  <si>
    <t>_a--American Anglican Church</t>
  </si>
  <si>
    <t>_a--American Association of Lutheran Churches</t>
  </si>
  <si>
    <t>_a--American Baptist Association, The</t>
  </si>
  <si>
    <t>_a--American Baptist Churches in the USA</t>
  </si>
  <si>
    <t>_a--American Carpatho-Russian Orthodox Diocese</t>
  </si>
  <si>
    <t>_a--American Ethical Union</t>
  </si>
  <si>
    <t>_a--American Presbyterian Church</t>
  </si>
  <si>
    <t>_a--Amish Groups, undifferentiated</t>
  </si>
  <si>
    <t>_a--Anabaptist Disciples of Christ</t>
  </si>
  <si>
    <t>_a--Anglican Catholic Church</t>
  </si>
  <si>
    <t>_a--Anglican Church in America</t>
  </si>
  <si>
    <t>_a--Anglican Church in North America</t>
  </si>
  <si>
    <t>_a--Anglican Province of America</t>
  </si>
  <si>
    <t>_a--Anglican Province of Christ the King</t>
  </si>
  <si>
    <t>_a--Antiochian Orthodox Christian Archdiocese of North America, The</t>
  </si>
  <si>
    <t>_a--Apostolic Christian Church (Nazarene) - East Conference</t>
  </si>
  <si>
    <t>_a--Apostolic Christian Church (Nazarene) - West Conference</t>
  </si>
  <si>
    <t>_a--Apostolic Christian Church of America</t>
  </si>
  <si>
    <t>_a--Apostolic Christian Faith</t>
  </si>
  <si>
    <t>_a--Apostolic Faith Mission of Portland, OR</t>
  </si>
  <si>
    <t>_a--Apostolic Lutheran Church of America</t>
  </si>
  <si>
    <t>_a--Appalachian Mennonite Church</t>
  </si>
  <si>
    <t>_a--Armenian Apostolic Church of America (Catholicosate of Cilicia)</t>
  </si>
  <si>
    <t>_a--Armenian Church of North America (Catholicosate of Etchmiadzin)</t>
  </si>
  <si>
    <t>_a--Armenian Evangelical Churches (Additional)</t>
  </si>
  <si>
    <t>_a--Assemblies of God</t>
  </si>
  <si>
    <t>_a--Assemblies of the Lord Jesus Christ</t>
  </si>
  <si>
    <t>_a--Associate Reformed Presbyterian Church</t>
  </si>
  <si>
    <t>_a--Association of Free Lutheran Congregations</t>
  </si>
  <si>
    <t>_a--Association of Messianic Congregations</t>
  </si>
  <si>
    <t>_a--Association of Reformed Baptist Churches of America</t>
  </si>
  <si>
    <t>_a--Baha'i Faith USA</t>
  </si>
  <si>
    <t>_a--Baptist Missionary Association of America</t>
  </si>
  <si>
    <t>_a--Beachy Amish Mennonite Churches</t>
  </si>
  <si>
    <t>_a--Belarusan Autocephalous Orthodox Church</t>
  </si>
  <si>
    <t>_a--Believers in Christ</t>
  </si>
  <si>
    <t>_a--Berea Amish-Mennonite</t>
  </si>
  <si>
    <t>_a--Berean Fundamental Church</t>
  </si>
  <si>
    <t>_a--Bethel Fellowship Mennonite Churches</t>
  </si>
  <si>
    <t>_a--Bethel Ministerial Association, Inc.</t>
  </si>
  <si>
    <t>_a--Bible Fellowship Church</t>
  </si>
  <si>
    <t>_a--Bible Holiness Church</t>
  </si>
  <si>
    <t>_a--Bible Methodist Connection</t>
  </si>
  <si>
    <t>_a--Bible Presbyterian Church (General Synod)</t>
  </si>
  <si>
    <t>_a--Bible Way Church of Our Lord Jesus Christ World Wide, Inc.</t>
  </si>
  <si>
    <t>_a--Biblical Mennonite Alliance</t>
  </si>
  <si>
    <t>_a--Brethren Church, The (Ashland, Ohio)</t>
  </si>
  <si>
    <t>_a--Brethren In Christ Church</t>
  </si>
  <si>
    <t>_a--Bruderhof Communities, Inc.</t>
  </si>
  <si>
    <t>_a--Bulgarian Eastern Orthodox Diocese of the USA, Canada and Australia</t>
  </si>
  <si>
    <t>_a--Calvary Chapel Fellowship Churches</t>
  </si>
  <si>
    <t>_a--Canadian and American Reformed Churches</t>
  </si>
  <si>
    <t>_a--Catholic Apostolic Church in North America</t>
  </si>
  <si>
    <t>_a--Catholic Church</t>
  </si>
  <si>
    <t>_a--Central Baptist Association Ministries</t>
  </si>
  <si>
    <t>_a--Chabad Judaism</t>
  </si>
  <si>
    <t>_a--Charis Fellowship</t>
  </si>
  <si>
    <t>_a--Christadelphian</t>
  </si>
  <si>
    <t>_a--Christian and Missionary Alliance, The</t>
  </si>
  <si>
    <t>_a--Christian Apostolic Church</t>
  </si>
  <si>
    <t>_a--Christian Brethren</t>
  </si>
  <si>
    <t>_a--Christian Church (Disciples of Christ)</t>
  </si>
  <si>
    <t>_a--Christian Churches and Churches of Christ</t>
  </si>
  <si>
    <t>_a--Christian Communities</t>
  </si>
  <si>
    <t>_a--Christian Congregation in North America</t>
  </si>
  <si>
    <t>_a--Christian Methodist Episcopal Church</t>
  </si>
  <si>
    <t>_a--Christian Reformed Church in North America</t>
  </si>
  <si>
    <t>_a--Christ's Sanctified Holy Church</t>
  </si>
  <si>
    <t>_a--Church of Christ</t>
  </si>
  <si>
    <t>_a--Church of Christ (Holiness), U.S.A.</t>
  </si>
  <si>
    <t>_a--Church of Christ, Scientist</t>
  </si>
  <si>
    <t>_a--Church of God (Anderson, Indiana)</t>
  </si>
  <si>
    <t>_a--Church of God (Apostolic)</t>
  </si>
  <si>
    <t>_a--Church of God (Cleveland, Tennessee)</t>
  </si>
  <si>
    <t>_a--Church of God (Seventh Day)</t>
  </si>
  <si>
    <t>_a--Church of God and Saints of Christ</t>
  </si>
  <si>
    <t>_a--Church of God by Faith, Inc.</t>
  </si>
  <si>
    <t>_a--Church of God General Conference</t>
  </si>
  <si>
    <t>_a--Church of God in Christ</t>
  </si>
  <si>
    <t>_a--Church of God in Christ, Mennonite</t>
  </si>
  <si>
    <t>_a--Church of God of Prophecy</t>
  </si>
  <si>
    <t>_a--Church of God of the Apostolic Faith, Inc.</t>
  </si>
  <si>
    <t>_a--Church of God of the Firstborn</t>
  </si>
  <si>
    <t>_a--Church of God, Mountain Assembly, Inc.</t>
  </si>
  <si>
    <t>_a--Church of Jesus Christ of Latter-day Saints, The</t>
  </si>
  <si>
    <t>_a--Church of Jesus Christ, The (Bickertonites)</t>
  </si>
  <si>
    <t>_a--Church of Our Lord Jesus Christ of the Apostolic Faith, Inc.</t>
  </si>
  <si>
    <t>_a--Church of the Brethren</t>
  </si>
  <si>
    <t>_a--Church of the Genuine Orthodox Christians</t>
  </si>
  <si>
    <t>_a--Church of the Living God (Christian Workers for Fellowship)</t>
  </si>
  <si>
    <t>_a--Church of the Living God: Pillar and Ground of the Truth</t>
  </si>
  <si>
    <t>_a--Church of the Lutheran Brethren of America</t>
  </si>
  <si>
    <t>_a--Church of the Lutheran Confession</t>
  </si>
  <si>
    <t>_a--Church of the Nazarene</t>
  </si>
  <si>
    <t>_a--Church of the United Brethren in Christ</t>
  </si>
  <si>
    <t>_a--Churches of Christ</t>
  </si>
  <si>
    <t>_a--Churches of Christ in Christian Union</t>
  </si>
  <si>
    <t>_a--Churches of God, General Conference</t>
  </si>
  <si>
    <t>_a--Communion of Reformed Evangelical Churches</t>
  </si>
  <si>
    <t>_a--Community of Christ</t>
  </si>
  <si>
    <t>_a--Concordia Lutheran Conference</t>
  </si>
  <si>
    <t>_a--Congregational Christian Churches, Additional (not part of any national CCC body)</t>
  </si>
  <si>
    <t>_a--Congregational Holiness Church</t>
  </si>
  <si>
    <t>_a--Congregational Methodist Church</t>
  </si>
  <si>
    <t>_a--Conservative Baptist Association of America</t>
  </si>
  <si>
    <t>_a--Conservative Congregational Christian Conference</t>
  </si>
  <si>
    <t>_a--Conservative Judaism</t>
  </si>
  <si>
    <t>_a--Conservative Mennonite Churches of York and Adams Counties PA</t>
  </si>
  <si>
    <t>_a--Conservative Mennonite Conference</t>
  </si>
  <si>
    <t>_a--Conservative Yearly Meetings of Friends</t>
  </si>
  <si>
    <t>_a--Convention of Original Free Will Baptists</t>
  </si>
  <si>
    <t>_a--Converge Worldwide / Baptist General Conference</t>
  </si>
  <si>
    <t>_a--Coptic Orthodox Church</t>
  </si>
  <si>
    <t>_a--Covenant Presbyterian Church</t>
  </si>
  <si>
    <t>_a--Covenant Reformed Presbyterian Church</t>
  </si>
  <si>
    <t>_a--Cumberland Presbyterian Church</t>
  </si>
  <si>
    <t>_a--Cumberland Presbyterian Church in America</t>
  </si>
  <si>
    <t>_a--Cumberland Valley Mennonite Church</t>
  </si>
  <si>
    <t>_a--Dariusleut Hutterite</t>
  </si>
  <si>
    <t>_a--Diocese of the Holy Cross</t>
  </si>
  <si>
    <t>_a--Dunkard Brethren Church</t>
  </si>
  <si>
    <t>_a--Eastern Pennsylvania Mennonite Church</t>
  </si>
  <si>
    <t>_a--ECO: A Covenant Order of Presbyterians</t>
  </si>
  <si>
    <t>_a--Ecumenical Catholic Church</t>
  </si>
  <si>
    <t>_a--Ecumenical Catholic Communion</t>
  </si>
  <si>
    <t>_a--Elim Fellowship</t>
  </si>
  <si>
    <t>_a--Episcopal Church</t>
  </si>
  <si>
    <t>_a--Episcopal Missionary Church</t>
  </si>
  <si>
    <t>_a--Eritrean Orthodox</t>
  </si>
  <si>
    <t>_a--Ethiopian Orthodox</t>
  </si>
  <si>
    <t>_a--Evangel Presbytery</t>
  </si>
  <si>
    <t>_a--Evangelical Association of Reformed, and Congregational Christian Churches</t>
  </si>
  <si>
    <t>_a--Evangelical Church, The</t>
  </si>
  <si>
    <t>_a--Evangelical Congregational Church, The</t>
  </si>
  <si>
    <t>_a--Evangelical Covenant Church, The</t>
  </si>
  <si>
    <t>_a--Evangelical Free Church of America, The</t>
  </si>
  <si>
    <t>_a--Evangelical Friends Church International</t>
  </si>
  <si>
    <t>_a--Evangelical Lutheran Church in America</t>
  </si>
  <si>
    <t>_a--Evangelical Lutheran Conference and Ministerium of North America</t>
  </si>
  <si>
    <t>_a--Evangelical Lutheran Diocese of North America</t>
  </si>
  <si>
    <t>_a--Evangelical Lutheran Synod</t>
  </si>
  <si>
    <t>_a--Evangelical Methodist Church</t>
  </si>
  <si>
    <t>_a--Evangelical Presbyterian Church</t>
  </si>
  <si>
    <t>_a--Every Nation</t>
  </si>
  <si>
    <t>_a--Federation of Reformed Churches</t>
  </si>
  <si>
    <t>_a--Fellowship of Christian Assemblies</t>
  </si>
  <si>
    <t>_a--Fellowship of Evangelical Bible Churches</t>
  </si>
  <si>
    <t>_a--Fellowship of Evangelical Churches</t>
  </si>
  <si>
    <t>_a--Fellowship of Fundamentalist Bible Churches</t>
  </si>
  <si>
    <t>_a--Fire-Baptized Holiness Church of the Americas</t>
  </si>
  <si>
    <t>_a--Foursquare Gospel, International Church of the</t>
  </si>
  <si>
    <t>_a--Free Church of Scotland (Continuing)</t>
  </si>
  <si>
    <t>_a--Free Methodist Church of North America</t>
  </si>
  <si>
    <t>_a--Free Presbyterian Church of North America</t>
  </si>
  <si>
    <t>_a--Free Presbyterian Church of Scotland</t>
  </si>
  <si>
    <t>_a--Free Reformed Churches of North America</t>
  </si>
  <si>
    <t>_a--Friends General Conference</t>
  </si>
  <si>
    <t>_a--Friends General Conference and Friends United Meeting, dually aligned meetings</t>
  </si>
  <si>
    <t>_a--Friends United Meeting</t>
  </si>
  <si>
    <t>_a--Full Gospel Assemblies International</t>
  </si>
  <si>
    <t>_a--Full Gospel Baptist Church Fellowship</t>
  </si>
  <si>
    <t>_a--Full Gospel Christian Assemblies International</t>
  </si>
  <si>
    <t>_a--General Association of General Baptists</t>
  </si>
  <si>
    <t>_a--General Association of Regular Baptist Churches</t>
  </si>
  <si>
    <t>_a--General Church of the New Jerusalem</t>
  </si>
  <si>
    <t>_a--Georgian Orthodox Parishes in the United States</t>
  </si>
  <si>
    <t>_a--German Apostolic / Christian Apostolic Churches</t>
  </si>
  <si>
    <t>_a--German Baptist Brethren</t>
  </si>
  <si>
    <t>_a--Grace Communion International</t>
  </si>
  <si>
    <t>_a--Grace Gospel Fellowship</t>
  </si>
  <si>
    <t>_a--Greek Orthodox Archdiocese of America</t>
  </si>
  <si>
    <t>_a--Haven Mennonite Fellowship</t>
  </si>
  <si>
    <t>_a--Heritage Reformed Congregations</t>
  </si>
  <si>
    <t>_a--Higher Ground Always Abounding Assemblies</t>
  </si>
  <si>
    <t>_a--Hindu Temples</t>
  </si>
  <si>
    <t>_a--Hindu Yoga and Meditation</t>
  </si>
  <si>
    <t>_a--Holiness Church Of God, Inc., The</t>
  </si>
  <si>
    <t>_a--Holy Catholic Church Anglican Rite</t>
  </si>
  <si>
    <t>_a--Holy Orthodox Church in North America</t>
  </si>
  <si>
    <t>_a--Hoover Old Order Mennonite Church</t>
  </si>
  <si>
    <t>_a--Hope Mennonite Fellowship</t>
  </si>
  <si>
    <t>_a--House of God, Holy Church of the Living God, The Pillar and Ground of the Truth, House of Prayer for All People</t>
  </si>
  <si>
    <t>_a--Hutterian Brethren</t>
  </si>
  <si>
    <t>_a--Hutterite Christian Communities</t>
  </si>
  <si>
    <t>_a--Independent Conservative Brethren</t>
  </si>
  <si>
    <t>_a--Independent Judaism</t>
  </si>
  <si>
    <t>_a--Independent Lutheran Diocese</t>
  </si>
  <si>
    <t>_a--Independent Yearly Meetings of Friends</t>
  </si>
  <si>
    <t>_a--Indian Bottom Association of Old Regular Baptists.</t>
  </si>
  <si>
    <t>_a--International Churches of Christ</t>
  </si>
  <si>
    <t>_a--International Communion of the Charismatic Episcopal Church</t>
  </si>
  <si>
    <t>_a--International Council of Community Churches</t>
  </si>
  <si>
    <t>_a--International Fellowship of Bible Churches</t>
  </si>
  <si>
    <t>_a--International Fellowship of Christian Assemblies</t>
  </si>
  <si>
    <t>_a--International Pentecostal Church of Christ</t>
  </si>
  <si>
    <t>_a--Jain</t>
  </si>
  <si>
    <t>_a--Jehovah's Witnesses</t>
  </si>
  <si>
    <t>_a--Kentucky Christian Conference</t>
  </si>
  <si>
    <t>_a--Keystone Mennonite Fellowship</t>
  </si>
  <si>
    <t>_a--Knanaya Churches in the USA</t>
  </si>
  <si>
    <t>_a--Laestadian Lutheran Church</t>
  </si>
  <si>
    <t>_a--Latvian Evangelical Lutheran Church in America</t>
  </si>
  <si>
    <t>_a--Lehrerleut Hutterite</t>
  </si>
  <si>
    <t>_a--Liberal Catholic Church</t>
  </si>
  <si>
    <t>_a--Little Flock Mennonite Churches</t>
  </si>
  <si>
    <t>_a--Lumber River Annual Conference of the Holiness Methodist Church</t>
  </si>
  <si>
    <t>_a--Lutheran Church--Missouri Synod</t>
  </si>
  <si>
    <t>_a--Lutheran Congregations in Mission for Christ</t>
  </si>
  <si>
    <t>_a--Macedonian Orthodox Church: American Diocese</t>
  </si>
  <si>
    <t>_a--Mahayana Buddhist</t>
  </si>
  <si>
    <t>_a--Malankara Archdiocese of the Syrian Orthodox Church in North America</t>
  </si>
  <si>
    <t>_a--Malankara Mar Thoma Church</t>
  </si>
  <si>
    <t>_a--Malankara Orthodox Syrian Church</t>
  </si>
  <si>
    <t>_a--Maranatha Amish-Mennonite</t>
  </si>
  <si>
    <t>_a--Meadow Springs Old Order Mennonite</t>
  </si>
  <si>
    <t>_a--Mennonite Christian Fellowship</t>
  </si>
  <si>
    <t>_a--Mennonite Church USA</t>
  </si>
  <si>
    <t>_a--Metropolitan Community Churches, Universal Fellowship of</t>
  </si>
  <si>
    <t>_a--Mid-Atlantic Mennonite Fellowship</t>
  </si>
  <si>
    <t>_a--Midwest Beachy Amish-Mennonite</t>
  </si>
  <si>
    <t>_a--Midwest Mennonite Fellowship</t>
  </si>
  <si>
    <t>_a--Missionary Church, The</t>
  </si>
  <si>
    <t>_a--Moravian Church in America--Alaska Province</t>
  </si>
  <si>
    <t>_a--Moravian Church in America--Northern Province</t>
  </si>
  <si>
    <t>_a--Moravian Church in America--Southern Province</t>
  </si>
  <si>
    <t>_a--Muslim Estimate</t>
  </si>
  <si>
    <t>_a--National Association of Congregational Christian Churches</t>
  </si>
  <si>
    <t>_a--National Association of Free Will Baptists</t>
  </si>
  <si>
    <t>_a--National Baptist Convention of America, Inc.</t>
  </si>
  <si>
    <t>_a--National Baptist Convention, USA, Inc.</t>
  </si>
  <si>
    <t>_a--National Missionary Baptist Convention, Inc.</t>
  </si>
  <si>
    <t>_a--National Primitive Baptist Convention, USA</t>
  </si>
  <si>
    <t>_a--National Spiritualist Association of Churches</t>
  </si>
  <si>
    <t>_a--Nationwide Fellowship Mennonite Churches</t>
  </si>
  <si>
    <t>_a--Nazarene Christian Congregation (Side A or B)</t>
  </si>
  <si>
    <t>_a--Netherlands Reformed Congregations</t>
  </si>
  <si>
    <t>_a--New Apostolic Church of North America, National Organization of the</t>
  </si>
  <si>
    <t>_a--New Testament Association of Independent Baptist Churches</t>
  </si>
  <si>
    <t>_a--Non-denominational</t>
  </si>
  <si>
    <t>_a--North American Baptist Conference</t>
  </si>
  <si>
    <t>_a--North American Lutheran Church</t>
  </si>
  <si>
    <t>_a--North American Old Roman Catholic Church</t>
  </si>
  <si>
    <t>_a--North Carolina Congregational Conference</t>
  </si>
  <si>
    <t>_a--Northeastern Mennonite Conference</t>
  </si>
  <si>
    <t>_a--Northern New Salem Association of Old Regular Baptists.</t>
  </si>
  <si>
    <t>_a--Old Apostolic Lutheran Church of America</t>
  </si>
  <si>
    <t>_a--Old Brethren (California)</t>
  </si>
  <si>
    <t>_a--Old Brethren (Goshen)</t>
  </si>
  <si>
    <t>_a--Old Brethren German Baptist</t>
  </si>
  <si>
    <t>_a--Old German Baptist Brethren</t>
  </si>
  <si>
    <t>_a--Old German Baptist Brethren, New Conference</t>
  </si>
  <si>
    <t>_a--Old Order German Baptist Church</t>
  </si>
  <si>
    <t>_a--Old Order River Brethren</t>
  </si>
  <si>
    <t>_a--Old Wenger Mennonite Church</t>
  </si>
  <si>
    <t>_a--Open Bible Standard Churches, Inc.</t>
  </si>
  <si>
    <t>_a--Original Virginia Conference Old Order Mennonite</t>
  </si>
  <si>
    <t>_a--Orthodox Anglican Church</t>
  </si>
  <si>
    <t>_a--Orthodox Church in America</t>
  </si>
  <si>
    <t>_a--Orthodox Judaism</t>
  </si>
  <si>
    <t>_a--Orthodox Lutheran Confessional Conference</t>
  </si>
  <si>
    <t>_a--Orthodox Mennonite Church</t>
  </si>
  <si>
    <t>_a--Orthodox Old Roman Catholic Communion</t>
  </si>
  <si>
    <t>_a--Orthodox Presbyterian Church, The</t>
  </si>
  <si>
    <t>_a--Patriarchal Parishes of the Russian Orthodox Church in the USA</t>
  </si>
  <si>
    <t>_a--Pentecostal Assemblies of the World</t>
  </si>
  <si>
    <t>_a--Pentecostal Church of God</t>
  </si>
  <si>
    <t>_a--Pentecostal Free Will Baptist Church, Inc.</t>
  </si>
  <si>
    <t>_a--Pilgrim Mennonite Conference</t>
  </si>
  <si>
    <t>_a--Pillar Ministries</t>
  </si>
  <si>
    <t>_a--Pleasant View Old Order (Virginia) Mennonite Conference</t>
  </si>
  <si>
    <t>_a--Polish National Catholic Church</t>
  </si>
  <si>
    <t>_a--Presbyterian Church (U.S.A.)</t>
  </si>
  <si>
    <t>_a--Presbyterian Church in America</t>
  </si>
  <si>
    <t>_a--Presbyterian Reformed Church</t>
  </si>
  <si>
    <t>_a--Primitive Baptists, Eastern District Association of</t>
  </si>
  <si>
    <t>_a--Primitive Methodist Church in the USA</t>
  </si>
  <si>
    <t>_a--Progressive National Baptist Convention, Inc.</t>
  </si>
  <si>
    <t>_a--Progressive Primitive Baptists</t>
  </si>
  <si>
    <t>_a--Protestant Reformed Churches in America</t>
  </si>
  <si>
    <t>_a--Reconstructionist Judaism</t>
  </si>
  <si>
    <t>_a--Reform Judaism</t>
  </si>
  <si>
    <t>_a--Reformed Baptist Network</t>
  </si>
  <si>
    <t>_a--Reformed Bible Church</t>
  </si>
  <si>
    <t>_a--Reformed Church in America</t>
  </si>
  <si>
    <t>_a--Reformed Church in the United States</t>
  </si>
  <si>
    <t>_a--Reformed Congregations of North America</t>
  </si>
  <si>
    <t>_a--Reformed Episcopal Church</t>
  </si>
  <si>
    <t>_a--Reformed Mennonite Church</t>
  </si>
  <si>
    <t>_a--Reformed Presbyterian Church General Assembly</t>
  </si>
  <si>
    <t>_a--Reformed Presbyterian Church of North America</t>
  </si>
  <si>
    <t>_a--Reformed Presbyterian Church, Hanover Presbytery</t>
  </si>
  <si>
    <t>_a--Reformed Zion Union Apostolic Church</t>
  </si>
  <si>
    <t>_a--Reidenbach Mennonite</t>
  </si>
  <si>
    <t>_a--Remnant: Charity Ministries and related</t>
  </si>
  <si>
    <t>_a--Riverdale Old Order (Virginia) Mennonite Conference</t>
  </si>
  <si>
    <t>_a--Romanian Orthodox Archdiocese in Americas</t>
  </si>
  <si>
    <t>_a--Russian Orthodox Church Outside of Russia</t>
  </si>
  <si>
    <t>_a--Salvation Army</t>
  </si>
  <si>
    <t>_a--Sardis Association of Old Regular Baptists.</t>
  </si>
  <si>
    <t>_a--Schmiedeleut Hutterite Group 1</t>
  </si>
  <si>
    <t>_a--Schmiedeleut Hutterite Group 2</t>
  </si>
  <si>
    <t>_a--Schwenkfelder Church</t>
  </si>
  <si>
    <t>_a--Serbian Orthodox Church in North America</t>
  </si>
  <si>
    <t>_a--Seventh Day Baptist General Conference, USA and Canada</t>
  </si>
  <si>
    <t>_a--Seventh-day Adventist Church</t>
  </si>
  <si>
    <t>_a--Shinto</t>
  </si>
  <si>
    <t>_a--Sikh</t>
  </si>
  <si>
    <t>_a--Solid Rock Association of Old Time Baptists.</t>
  </si>
  <si>
    <t>_a--South Atlantic Mennonite Conference</t>
  </si>
  <si>
    <t>_a--Southeastern Mennonite Conference</t>
  </si>
  <si>
    <t>_a--Southern Baptist Convention</t>
  </si>
  <si>
    <t>_a--Southern Illinois Christian Conference</t>
  </si>
  <si>
    <t>_a--Southern Methodist Church</t>
  </si>
  <si>
    <t>_a--Sovereign Grace Churches</t>
  </si>
  <si>
    <t>_a--Stauffer Mennonite (independent groups)</t>
  </si>
  <si>
    <t>_a--Stauffer Mennonite Church</t>
  </si>
  <si>
    <t>_a--Swedenborgian Church</t>
  </si>
  <si>
    <t>_a--Syriac Orthodox Church of Antioch</t>
  </si>
  <si>
    <t>_a--Syro-Russian Orthodox Catholic Church</t>
  </si>
  <si>
    <t>_a--Tampico Amish Mennonite</t>
  </si>
  <si>
    <t>_a--Tao</t>
  </si>
  <si>
    <t>_a--The Church of God</t>
  </si>
  <si>
    <t>_a--The Local Churches</t>
  </si>
  <si>
    <t>_a--Theravada Buddhist</t>
  </si>
  <si>
    <t>_a--Twelve Tribes</t>
  </si>
  <si>
    <t>_a--U.S. Mennonite Brethren</t>
  </si>
  <si>
    <t>_a--Ukrainian Orthodox Church of the USA</t>
  </si>
  <si>
    <t>_a--Unaffiliated Amish-Mennonite (Spring Garden network)</t>
  </si>
  <si>
    <t>_a--Unaffiliated Conservative Amish Mennonite Church</t>
  </si>
  <si>
    <t>_a--Unaffiliated Conservative Mennonite</t>
  </si>
  <si>
    <t>_a--Unaffiliated Conservative Mennonite (Grandview fellowship)</t>
  </si>
  <si>
    <t>_a--Unaffiliated Friends Meetings</t>
  </si>
  <si>
    <t>_a--Unaffiliated Mennonite (Wisler Christian Fellowship)</t>
  </si>
  <si>
    <t>_a--Unification Church</t>
  </si>
  <si>
    <t>_a--Union American Methodist Episcopal Church</t>
  </si>
  <si>
    <t>_a--Union of Messianic Jewish Congregations</t>
  </si>
  <si>
    <t>_a--Unitarian Universalist Association of Congregations</t>
  </si>
  <si>
    <t>_a--United American Free Will Baptist Denomination, Inc.</t>
  </si>
  <si>
    <t>_a--United Catholic Church, Inc.</t>
  </si>
  <si>
    <t>_a--United Church of Christ</t>
  </si>
  <si>
    <t>_a--United Church of God</t>
  </si>
  <si>
    <t>_a--United Episcopal Church of North America</t>
  </si>
  <si>
    <t>_a--United Holy Church of America, Inc.</t>
  </si>
  <si>
    <t>_a--United House of Prayer</t>
  </si>
  <si>
    <t>_a--United Methodist Church, The</t>
  </si>
  <si>
    <t>_a--United Pentecostal Church International</t>
  </si>
  <si>
    <t>_a--United Reformed Churches in North America</t>
  </si>
  <si>
    <t>_a--United Zion Church</t>
  </si>
  <si>
    <t>_a--Unity Churches, Association of</t>
  </si>
  <si>
    <t>_a--Unity of the Brethren</t>
  </si>
  <si>
    <t>_a--Vajarayana Buddhist</t>
  </si>
  <si>
    <t>_a--Vanguard Presbytery</t>
  </si>
  <si>
    <t>_a--Vedanta Society</t>
  </si>
  <si>
    <t>_a--Vineyard USA</t>
  </si>
  <si>
    <t>_a--Washington-Franklin Mennonite Conference</t>
  </si>
  <si>
    <t>_a--Weaverland Mennonite Conference</t>
  </si>
  <si>
    <t>_a--Wesleyan Church, The</t>
  </si>
  <si>
    <t>_a--Western Conservative Mennonite Fellowship</t>
  </si>
  <si>
    <t>_a--Westminster Evangelical Presbyterian Church</t>
  </si>
  <si>
    <t>_a--Wisconsin Evangelical Lutheran Synod</t>
  </si>
  <si>
    <t>_a--Wisler Mennonite Conference (Ohio)</t>
  </si>
  <si>
    <t>_a--Wisler Mennonite Conference (Ohio-Indiana)</t>
  </si>
  <si>
    <t>_a--Zoroastrian</t>
  </si>
  <si>
    <t>_a--(blank)</t>
  </si>
  <si>
    <t xml:space="preserve"> Sum of _a</t>
  </si>
  <si>
    <t>_roata--(Original) Church of God</t>
  </si>
  <si>
    <t>_roata--Advent Christian Church</t>
  </si>
  <si>
    <t>_roata--African Methodist Episcopal Church</t>
  </si>
  <si>
    <t>_roata--African Methodist Episcopal Zion Church</t>
  </si>
  <si>
    <t>_roata--Agape Christian Fellowship</t>
  </si>
  <si>
    <t>_roata--Albanian Orthodox Diocese of America</t>
  </si>
  <si>
    <t>_roata--Alliance of Baptists</t>
  </si>
  <si>
    <t>_roata--Amana Church Society</t>
  </si>
  <si>
    <t>_roata--Ambassadors Amish-Mennonite</t>
  </si>
  <si>
    <t>_roata--American Anglican Church</t>
  </si>
  <si>
    <t>_roata--American Association of Lutheran Churches</t>
  </si>
  <si>
    <t>_roata--American Baptist Association, The</t>
  </si>
  <si>
    <t>_roata--American Baptist Churches in the USA</t>
  </si>
  <si>
    <t>_roata--American Carpatho-Russian Orthodox Diocese</t>
  </si>
  <si>
    <t>_roata--American Ethical Union</t>
  </si>
  <si>
    <t>_roata--American Presbyterian Church</t>
  </si>
  <si>
    <t>_roata--Amish Groups, undifferentiated</t>
  </si>
  <si>
    <t>_roata--Anabaptist Disciples of Christ</t>
  </si>
  <si>
    <t>_roata--Anglican Catholic Church</t>
  </si>
  <si>
    <t>_roata--Anglican Church in America</t>
  </si>
  <si>
    <t>_roata--Anglican Church in North America</t>
  </si>
  <si>
    <t>_roata--Anglican Province of America</t>
  </si>
  <si>
    <t>_roata--Anglican Province of Christ the King</t>
  </si>
  <si>
    <t>_roata--Antiochian Orthodox Christian Archdiocese of North America, The</t>
  </si>
  <si>
    <t>_roata--Apostolic Christian Church (Nazarene) - East Conference</t>
  </si>
  <si>
    <t>_roata--Apostolic Christian Church (Nazarene) - West Conference</t>
  </si>
  <si>
    <t>_roata--Apostolic Christian Church of America</t>
  </si>
  <si>
    <t>_roata--Apostolic Christian Faith</t>
  </si>
  <si>
    <t>_roata--Apostolic Faith Mission of Portland, OR</t>
  </si>
  <si>
    <t>_roata--Apostolic Lutheran Church of America</t>
  </si>
  <si>
    <t>_roata--Appalachian Mennonite Church</t>
  </si>
  <si>
    <t>_roata--Armenian Apostolic Church of America (Catholicosate of Cilicia)</t>
  </si>
  <si>
    <t>_roata--Armenian Church of North America (Catholicosate of Etchmiadzin)</t>
  </si>
  <si>
    <t>_roata--Armenian Evangelical Churches (Additional)</t>
  </si>
  <si>
    <t>_roata--Assemblies of God</t>
  </si>
  <si>
    <t>_roata--Assemblies of the Lord Jesus Christ</t>
  </si>
  <si>
    <t>_roata--Associate Reformed Presbyterian Church</t>
  </si>
  <si>
    <t>_roata--Association of Free Lutheran Congregations</t>
  </si>
  <si>
    <t>_roata--Association of Messianic Congregations</t>
  </si>
  <si>
    <t>_roata--Association of Reformed Baptist Churches of America</t>
  </si>
  <si>
    <t>_roata--Baha'i Faith USA</t>
  </si>
  <si>
    <t>_roata--Baptist Missionary Association of America</t>
  </si>
  <si>
    <t>_roata--Beachy Amish Mennonite Churches</t>
  </si>
  <si>
    <t>_roata--Belarusan Autocephalous Orthodox Church</t>
  </si>
  <si>
    <t>_roata--Believers in Christ</t>
  </si>
  <si>
    <t>_roata--Berea Amish-Mennonite</t>
  </si>
  <si>
    <t>_roata--Berean Fundamental Church</t>
  </si>
  <si>
    <t>_roata--Bethel Fellowship Mennonite Churches</t>
  </si>
  <si>
    <t>_roata--Bethel Ministerial Association, Inc.</t>
  </si>
  <si>
    <t>_roata--Bible Fellowship Church</t>
  </si>
  <si>
    <t>_roata--Bible Holiness Church</t>
  </si>
  <si>
    <t>_roata--Bible Methodist Connection</t>
  </si>
  <si>
    <t>_roata--Bible Presbyterian Church (General Synod)</t>
  </si>
  <si>
    <t>_roata--Bible Way Church of Our Lord Jesus Christ World Wide, Inc.</t>
  </si>
  <si>
    <t>_roata--Biblical Mennonite Alliance</t>
  </si>
  <si>
    <t>_roata--Brethren Church, The (Ashland, Ohio)</t>
  </si>
  <si>
    <t>_roata--Brethren In Christ Church</t>
  </si>
  <si>
    <t>_roata--Bruderhof Communities, Inc.</t>
  </si>
  <si>
    <t>_roata--Bulgarian Eastern Orthodox Diocese of the USA, Canada and Australia</t>
  </si>
  <si>
    <t>_roata--Calvary Chapel Fellowship Churches</t>
  </si>
  <si>
    <t>_roata--Canadian and American Reformed Churches</t>
  </si>
  <si>
    <t>_roata--Catholic Apostolic Church in North America</t>
  </si>
  <si>
    <t>_roata--Catholic Church</t>
  </si>
  <si>
    <t>_roata--Central Baptist Association Ministries</t>
  </si>
  <si>
    <t>_roata--Chabad Judaism</t>
  </si>
  <si>
    <t>_roata--Charis Fellowship</t>
  </si>
  <si>
    <t>_roata--Christadelphian</t>
  </si>
  <si>
    <t>_roata--Christian and Missionary Alliance, The</t>
  </si>
  <si>
    <t>_roata--Christian Apostolic Church</t>
  </si>
  <si>
    <t>_roata--Christian Brethren</t>
  </si>
  <si>
    <t>_roata--Christian Church (Disciples of Christ)</t>
  </si>
  <si>
    <t>_roata--Christian Churches and Churches of Christ</t>
  </si>
  <si>
    <t>_roata--Christian Communities</t>
  </si>
  <si>
    <t>_roata--Christian Congregation in North America</t>
  </si>
  <si>
    <t>_roata--Christian Methodist Episcopal Church</t>
  </si>
  <si>
    <t>_roata--Christian Reformed Church in North America</t>
  </si>
  <si>
    <t>_roata--Christ's Sanctified Holy Church</t>
  </si>
  <si>
    <t>_roata--Church of Christ</t>
  </si>
  <si>
    <t>_roata--Church of Christ (Holiness), U.S.A.</t>
  </si>
  <si>
    <t>_roata--Church of Christ, Scientist</t>
  </si>
  <si>
    <t>_roata--Church of God (Anderson, Indiana)</t>
  </si>
  <si>
    <t>_roata--Church of God (Apostolic)</t>
  </si>
  <si>
    <t>_roata--Church of God (Cleveland, Tennessee)</t>
  </si>
  <si>
    <t>_roata--Church of God (Seventh Day)</t>
  </si>
  <si>
    <t>_roata--Church of God and Saints of Christ</t>
  </si>
  <si>
    <t>_roata--Church of God by Faith, Inc.</t>
  </si>
  <si>
    <t>_roata--Church of God General Conference</t>
  </si>
  <si>
    <t>_roata--Church of God in Christ</t>
  </si>
  <si>
    <t>_roata--Church of God in Christ, Mennonite</t>
  </si>
  <si>
    <t>_roata--Church of God of Prophecy</t>
  </si>
  <si>
    <t>_roata--Church of God of the Apostolic Faith, Inc.</t>
  </si>
  <si>
    <t>_roata--Church of God of the Firstborn</t>
  </si>
  <si>
    <t>_roata--Church of God, Mountain Assembly, Inc.</t>
  </si>
  <si>
    <t>_roata--Church of Jesus Christ of Latter-day Saints, The</t>
  </si>
  <si>
    <t>_roata--Church of Jesus Christ, The (Bickertonites)</t>
  </si>
  <si>
    <t>_roata--Church of Our Lord Jesus Christ of the Apostolic Faith, Inc.</t>
  </si>
  <si>
    <t>_roata--Church of the Brethren</t>
  </si>
  <si>
    <t>_roata--Church of the Genuine Orthodox Christians</t>
  </si>
  <si>
    <t>_roata--Church of the Living God (Christian Workers for Fellowship)</t>
  </si>
  <si>
    <t>_roata--Church of the Living God: Pillar and Ground of the Truth</t>
  </si>
  <si>
    <t>_roata--Church of the Lutheran Brethren of America</t>
  </si>
  <si>
    <t>_roata--Church of the Lutheran Confession</t>
  </si>
  <si>
    <t>_roata--Church of the Nazarene</t>
  </si>
  <si>
    <t>_roata--Church of the United Brethren in Christ</t>
  </si>
  <si>
    <t>_roata--Churches of Christ</t>
  </si>
  <si>
    <t>_roata--Churches of Christ in Christian Union</t>
  </si>
  <si>
    <t>_roata--Churches of God, General Conference</t>
  </si>
  <si>
    <t>_roata--Communion of Reformed Evangelical Churches</t>
  </si>
  <si>
    <t>_roata--Community of Christ</t>
  </si>
  <si>
    <t>_roata--Concordia Lutheran Conference</t>
  </si>
  <si>
    <t>_roata--Congregational Christian Churches, Additional (not part of any national CCC body)</t>
  </si>
  <si>
    <t>_roata--Congregational Holiness Church</t>
  </si>
  <si>
    <t>_roata--Congregational Methodist Church</t>
  </si>
  <si>
    <t>_roata--Conservative Baptist Association of America</t>
  </si>
  <si>
    <t>_roata--Conservative Congregational Christian Conference</t>
  </si>
  <si>
    <t>_roata--Conservative Judaism</t>
  </si>
  <si>
    <t>_roata--Conservative Mennonite Churches of York and Adams Counties PA</t>
  </si>
  <si>
    <t>_roata--Conservative Mennonite Conference</t>
  </si>
  <si>
    <t>_roata--Conservative Yearly Meetings of Friends</t>
  </si>
  <si>
    <t>_roata--Convention of Original Free Will Baptists</t>
  </si>
  <si>
    <t>_roata--Converge Worldwide / Baptist General Conference</t>
  </si>
  <si>
    <t>_roata--Coptic Orthodox Church</t>
  </si>
  <si>
    <t>_roata--Covenant Presbyterian Church</t>
  </si>
  <si>
    <t>_roata--Covenant Reformed Presbyterian Church</t>
  </si>
  <si>
    <t>_roata--Cumberland Presbyterian Church</t>
  </si>
  <si>
    <t>_roata--Cumberland Presbyterian Church in America</t>
  </si>
  <si>
    <t>_roata--Cumberland Valley Mennonite Church</t>
  </si>
  <si>
    <t>_roata--Dariusleut Hutterite</t>
  </si>
  <si>
    <t>_roata--Diocese of the Holy Cross</t>
  </si>
  <si>
    <t>_roata--Dunkard Brethren Church</t>
  </si>
  <si>
    <t>_roata--Eastern Pennsylvania Mennonite Church</t>
  </si>
  <si>
    <t>_roata--ECO: A Covenant Order of Presbyterians</t>
  </si>
  <si>
    <t>_roata--Ecumenical Catholic Church</t>
  </si>
  <si>
    <t>_roata--Ecumenical Catholic Communion</t>
  </si>
  <si>
    <t>_roata--Elim Fellowship</t>
  </si>
  <si>
    <t>_roata--Episcopal Church</t>
  </si>
  <si>
    <t>_roata--Episcopal Missionary Church</t>
  </si>
  <si>
    <t>_roata--Eritrean Orthodox</t>
  </si>
  <si>
    <t>_roata--Ethiopian Orthodox</t>
  </si>
  <si>
    <t>_roata--Evangel Presbytery</t>
  </si>
  <si>
    <t>_roata--Evangelical Association of Reformed, and Congregational Christian Churches</t>
  </si>
  <si>
    <t>_roata--Evangelical Church, The</t>
  </si>
  <si>
    <t>_roata--Evangelical Congregational Church, The</t>
  </si>
  <si>
    <t>_roata--Evangelical Covenant Church, The</t>
  </si>
  <si>
    <t>_roata--Evangelical Free Church of America, The</t>
  </si>
  <si>
    <t>_roata--Evangelical Friends Church International</t>
  </si>
  <si>
    <t>_roata--Evangelical Lutheran Church in America</t>
  </si>
  <si>
    <t>_roata--Evangelical Lutheran Conference and Ministerium of North America</t>
  </si>
  <si>
    <t>_roata--Evangelical Lutheran Diocese of North America</t>
  </si>
  <si>
    <t>_roata--Evangelical Lutheran Synod</t>
  </si>
  <si>
    <t>_roata--Evangelical Methodist Church</t>
  </si>
  <si>
    <t>_roata--Evangelical Presbyterian Church</t>
  </si>
  <si>
    <t>_roata--Every Nation</t>
  </si>
  <si>
    <t>_roata--Federation of Reformed Churches</t>
  </si>
  <si>
    <t>_roata--Fellowship of Christian Assemblies</t>
  </si>
  <si>
    <t>_roata--Fellowship of Evangelical Bible Churches</t>
  </si>
  <si>
    <t>_roata--Fellowship of Evangelical Churches</t>
  </si>
  <si>
    <t>_roata--Fellowship of Fundamentalist Bible Churches</t>
  </si>
  <si>
    <t>_roata--Fire-Baptized Holiness Church of the Americas</t>
  </si>
  <si>
    <t>_roata--Foursquare Gospel, International Church of the</t>
  </si>
  <si>
    <t>_roata--Free Church of Scotland (Continuing)</t>
  </si>
  <si>
    <t>_roata--Free Methodist Church of North America</t>
  </si>
  <si>
    <t>_roata--Free Presbyterian Church of North America</t>
  </si>
  <si>
    <t>_roata--Free Presbyterian Church of Scotland</t>
  </si>
  <si>
    <t>_roata--Free Reformed Churches of North America</t>
  </si>
  <si>
    <t>_roata--Friends General Conference</t>
  </si>
  <si>
    <t>_roata--Friends General Conference and Friends United Meeting, dually aligned meetings</t>
  </si>
  <si>
    <t>_roata--Friends United Meeting</t>
  </si>
  <si>
    <t>_roata--Full Gospel Assemblies International</t>
  </si>
  <si>
    <t>_roata--Full Gospel Baptist Church Fellowship</t>
  </si>
  <si>
    <t>_roata--Full Gospel Christian Assemblies International</t>
  </si>
  <si>
    <t>_roata--General Association of General Baptists</t>
  </si>
  <si>
    <t>_roata--General Association of Regular Baptist Churches</t>
  </si>
  <si>
    <t>_roata--General Church of the New Jerusalem</t>
  </si>
  <si>
    <t>_roata--Georgian Orthodox Parishes in the United States</t>
  </si>
  <si>
    <t>_roata--German Apostolic / Christian Apostolic Churches</t>
  </si>
  <si>
    <t>_roata--German Baptist Brethren</t>
  </si>
  <si>
    <t>_roata--Grace Communion International</t>
  </si>
  <si>
    <t>_roata--Grace Gospel Fellowship</t>
  </si>
  <si>
    <t>_roata--Greek Orthodox Archdiocese of America</t>
  </si>
  <si>
    <t>_roata--Haven Mennonite Fellowship</t>
  </si>
  <si>
    <t>_roata--Heritage Reformed Congregations</t>
  </si>
  <si>
    <t>_roata--Higher Ground Always Abounding Assemblies</t>
  </si>
  <si>
    <t>_roata--Hindu Temples</t>
  </si>
  <si>
    <t>_roata--Hindu Yoga and Meditation</t>
  </si>
  <si>
    <t>_roata--Holiness Church Of God, Inc., The</t>
  </si>
  <si>
    <t>_roata--Holy Catholic Church Anglican Rite</t>
  </si>
  <si>
    <t>_roata--Holy Orthodox Church in North America</t>
  </si>
  <si>
    <t>_roata--Hoover Old Order Mennonite Church</t>
  </si>
  <si>
    <t>_roata--Hope Mennonite Fellowship</t>
  </si>
  <si>
    <t>_roata--House of God, Holy Church of the Living God, The Pillar and Ground of the Truth, House of Prayer for All People</t>
  </si>
  <si>
    <t>_roata--Hutterian Brethren</t>
  </si>
  <si>
    <t>_roata--Hutterite Christian Communities</t>
  </si>
  <si>
    <t>_roata--Independent Conservative Brethren</t>
  </si>
  <si>
    <t>_roata--Independent Judaism</t>
  </si>
  <si>
    <t>_roata--Independent Lutheran Diocese</t>
  </si>
  <si>
    <t>_roata--Independent Yearly Meetings of Friends</t>
  </si>
  <si>
    <t>_roata--Indian Bottom Association of Old Regular Baptists.</t>
  </si>
  <si>
    <t>_roata--International Churches of Christ</t>
  </si>
  <si>
    <t>_roata--International Communion of the Charismatic Episcopal Church</t>
  </si>
  <si>
    <t>_roata--International Council of Community Churches</t>
  </si>
  <si>
    <t>_roata--International Fellowship of Bible Churches</t>
  </si>
  <si>
    <t>_roata--International Fellowship of Christian Assemblies</t>
  </si>
  <si>
    <t>_roata--International Pentecostal Church of Christ</t>
  </si>
  <si>
    <t>_roata--Jain</t>
  </si>
  <si>
    <t>_roata--Jehovah's Witnesses</t>
  </si>
  <si>
    <t>_roata--Kentucky Christian Conference</t>
  </si>
  <si>
    <t>_roata--Keystone Mennonite Fellowship</t>
  </si>
  <si>
    <t>_roata--Knanaya Churches in the USA</t>
  </si>
  <si>
    <t>_roata--Laestadian Lutheran Church</t>
  </si>
  <si>
    <t>_roata--Latvian Evangelical Lutheran Church in America</t>
  </si>
  <si>
    <t>_roata--Lehrerleut Hutterite</t>
  </si>
  <si>
    <t>_roata--Liberal Catholic Church</t>
  </si>
  <si>
    <t>_roata--Little Flock Mennonite Churches</t>
  </si>
  <si>
    <t>_roata--Lumber River Annual Conference of the Holiness Methodist Church</t>
  </si>
  <si>
    <t>_roata--Lutheran Church--Missouri Synod</t>
  </si>
  <si>
    <t>_roata--Lutheran Congregations in Mission for Christ</t>
  </si>
  <si>
    <t>_roata--Macedonian Orthodox Church: American Diocese</t>
  </si>
  <si>
    <t>_roata--Mahayana Buddhist</t>
  </si>
  <si>
    <t>_roata--Malankara Archdiocese of the Syrian Orthodox Church in North America</t>
  </si>
  <si>
    <t>_roata--Malankara Mar Thoma Church</t>
  </si>
  <si>
    <t>_roata--Malankara Orthodox Syrian Church</t>
  </si>
  <si>
    <t>_roata--Maranatha Amish-Mennonite</t>
  </si>
  <si>
    <t>_roata--Meadow Springs Old Order Mennonite</t>
  </si>
  <si>
    <t>_roata--Mennonite Christian Fellowship</t>
  </si>
  <si>
    <t>_roata--Mennonite Church USA</t>
  </si>
  <si>
    <t>_roata--Metropolitan Community Churches, Universal Fellowship of</t>
  </si>
  <si>
    <t>_roata--Mid-Atlantic Mennonite Fellowship</t>
  </si>
  <si>
    <t>_roata--Midwest Beachy Amish-Mennonite</t>
  </si>
  <si>
    <t>_roata--Midwest Mennonite Fellowship</t>
  </si>
  <si>
    <t>_roata--Missionary Church, The</t>
  </si>
  <si>
    <t>_roata--Moravian Church in America--Alaska Province</t>
  </si>
  <si>
    <t>_roata--Moravian Church in America--Northern Province</t>
  </si>
  <si>
    <t>_roata--Moravian Church in America--Southern Province</t>
  </si>
  <si>
    <t>_roata--Muslim Estimate</t>
  </si>
  <si>
    <t>_roata--National Association of Congregational Christian Churches</t>
  </si>
  <si>
    <t>_roata--National Association of Free Will Baptists</t>
  </si>
  <si>
    <t>_roata--National Baptist Convention of America, Inc.</t>
  </si>
  <si>
    <t>_roata--National Baptist Convention, USA, Inc.</t>
  </si>
  <si>
    <t>_roata--National Missionary Baptist Convention, Inc.</t>
  </si>
  <si>
    <t>_roata--National Primitive Baptist Convention, USA</t>
  </si>
  <si>
    <t>_roata--National Spiritualist Association of Churches</t>
  </si>
  <si>
    <t>_roata--Nationwide Fellowship Mennonite Churches</t>
  </si>
  <si>
    <t>_roata--Nazarene Christian Congregation (Side A or B)</t>
  </si>
  <si>
    <t>_roata--Netherlands Reformed Congregations</t>
  </si>
  <si>
    <t>_roata--New Apostolic Church of North America, National Organization of the</t>
  </si>
  <si>
    <t>_roata--New Testament Association of Independent Baptist Churches</t>
  </si>
  <si>
    <t>_roata--Non-denominational</t>
  </si>
  <si>
    <t>_roata--North American Baptist Conference</t>
  </si>
  <si>
    <t>_roata--North American Lutheran Church</t>
  </si>
  <si>
    <t>_roata--North American Old Roman Catholic Church</t>
  </si>
  <si>
    <t>_roata--North Carolina Congregational Conference</t>
  </si>
  <si>
    <t>_roata--Northeastern Mennonite Conference</t>
  </si>
  <si>
    <t>_roata--Northern New Salem Association of Old Regular Baptists.</t>
  </si>
  <si>
    <t>_roata--Old Apostolic Lutheran Church of America</t>
  </si>
  <si>
    <t>_roata--Old Brethren (California)</t>
  </si>
  <si>
    <t>_roata--Old Brethren (Goshen)</t>
  </si>
  <si>
    <t>_roata--Old Brethren German Baptist</t>
  </si>
  <si>
    <t>_roata--Old German Baptist Brethren</t>
  </si>
  <si>
    <t>_roata--Old German Baptist Brethren, New Conference</t>
  </si>
  <si>
    <t>_roata--Old Order German Baptist Church</t>
  </si>
  <si>
    <t>_roata--Old Order River Brethren</t>
  </si>
  <si>
    <t>_roata--Old Wenger Mennonite Church</t>
  </si>
  <si>
    <t>_roata--Open Bible Standard Churches, Inc.</t>
  </si>
  <si>
    <t>_roata--Original Virginia Conference Old Order Mennonite</t>
  </si>
  <si>
    <t>_roata--Orthodox Anglican Church</t>
  </si>
  <si>
    <t>_roata--Orthodox Church in America</t>
  </si>
  <si>
    <t>_roata--Orthodox Judaism</t>
  </si>
  <si>
    <t>_roata--Orthodox Lutheran Confessional Conference</t>
  </si>
  <si>
    <t>_roata--Orthodox Mennonite Church</t>
  </si>
  <si>
    <t>_roata--Orthodox Old Roman Catholic Communion</t>
  </si>
  <si>
    <t>_roata--Orthodox Presbyterian Church, The</t>
  </si>
  <si>
    <t>_roata--Patriarchal Parishes of the Russian Orthodox Church in the USA</t>
  </si>
  <si>
    <t>_roata--Pentecostal Assemblies of the World</t>
  </si>
  <si>
    <t>_roata--Pentecostal Church of God</t>
  </si>
  <si>
    <t>_roata--Pentecostal Free Will Baptist Church, Inc.</t>
  </si>
  <si>
    <t>_roata--Pilgrim Mennonite Conference</t>
  </si>
  <si>
    <t>_roata--Pillar Ministries</t>
  </si>
  <si>
    <t>_roata--Pleasant View Old Order (Virginia) Mennonite Conference</t>
  </si>
  <si>
    <t>_roata--Polish National Catholic Church</t>
  </si>
  <si>
    <t>_roata--Presbyterian Church (U.S.A.)</t>
  </si>
  <si>
    <t>_roata--Presbyterian Church in America</t>
  </si>
  <si>
    <t>_roata--Presbyterian Reformed Church</t>
  </si>
  <si>
    <t>_roata--Primitive Baptists, Eastern District Association of</t>
  </si>
  <si>
    <t>_roata--Primitive Methodist Church in the USA</t>
  </si>
  <si>
    <t>_roata--Progressive National Baptist Convention, Inc.</t>
  </si>
  <si>
    <t>_roata--Progressive Primitive Baptists</t>
  </si>
  <si>
    <t>_roata--Protestant Reformed Churches in America</t>
  </si>
  <si>
    <t>_roata--Reconstructionist Judaism</t>
  </si>
  <si>
    <t>_roata--Reform Judaism</t>
  </si>
  <si>
    <t>_roata--Reformed Baptist Network</t>
  </si>
  <si>
    <t>_roata--Reformed Bible Church</t>
  </si>
  <si>
    <t>_roata--Reformed Church in America</t>
  </si>
  <si>
    <t>_roata--Reformed Church in the United States</t>
  </si>
  <si>
    <t>_roata--Reformed Congregations of North America</t>
  </si>
  <si>
    <t>_roata--Reformed Episcopal Church</t>
  </si>
  <si>
    <t>_roata--Reformed Mennonite Church</t>
  </si>
  <si>
    <t>_roata--Reformed Presbyterian Church General Assembly</t>
  </si>
  <si>
    <t>_roata--Reformed Presbyterian Church of North America</t>
  </si>
  <si>
    <t>_roata--Reformed Presbyterian Church, Hanover Presbytery</t>
  </si>
  <si>
    <t>_roata--Reformed Zion Union Apostolic Church</t>
  </si>
  <si>
    <t>_roata--Reidenbach Mennonite</t>
  </si>
  <si>
    <t>_roata--Remnant: Charity Ministries and related</t>
  </si>
  <si>
    <t>_roata--Riverdale Old Order (Virginia) Mennonite Conference</t>
  </si>
  <si>
    <t>_roata--Romanian Orthodox Archdiocese in Americas</t>
  </si>
  <si>
    <t>_roata--Russian Orthodox Church Outside of Russia</t>
  </si>
  <si>
    <t>_roata--Salvation Army</t>
  </si>
  <si>
    <t>_roata--Sardis Association of Old Regular Baptists.</t>
  </si>
  <si>
    <t>_roata--Schmiedeleut Hutterite Group 1</t>
  </si>
  <si>
    <t>_roata--Schmiedeleut Hutterite Group 2</t>
  </si>
  <si>
    <t>_roata--Schwenkfelder Church</t>
  </si>
  <si>
    <t>_roata--Serbian Orthodox Church in North America</t>
  </si>
  <si>
    <t>_roata--Seventh Day Baptist General Conference, USA and Canada</t>
  </si>
  <si>
    <t>_roata--Seventh-day Adventist Church</t>
  </si>
  <si>
    <t>_roata--Shinto</t>
  </si>
  <si>
    <t>_roata--Sikh</t>
  </si>
  <si>
    <t>_roata--Solid Rock Association of Old Time Baptists.</t>
  </si>
  <si>
    <t>_roata--South Atlantic Mennonite Conference</t>
  </si>
  <si>
    <t>_roata--Southeastern Mennonite Conference</t>
  </si>
  <si>
    <t>_roata--Southern Baptist Convention</t>
  </si>
  <si>
    <t>_roata--Southern Illinois Christian Conference</t>
  </si>
  <si>
    <t>_roata--Southern Methodist Church</t>
  </si>
  <si>
    <t>_roata--Sovereign Grace Churches</t>
  </si>
  <si>
    <t>_roata--Stauffer Mennonite (independent groups)</t>
  </si>
  <si>
    <t>_roata--Stauffer Mennonite Church</t>
  </si>
  <si>
    <t>_roata--Swedenborgian Church</t>
  </si>
  <si>
    <t>_roata--Syriac Orthodox Church of Antioch</t>
  </si>
  <si>
    <t>_roata--Syro-Russian Orthodox Catholic Church</t>
  </si>
  <si>
    <t>_roata--Tampico Amish Mennonite</t>
  </si>
  <si>
    <t>_roata--Tao</t>
  </si>
  <si>
    <t>_roata--The Church of God</t>
  </si>
  <si>
    <t>_roata--The Local Churches</t>
  </si>
  <si>
    <t>_roata--Theravada Buddhist</t>
  </si>
  <si>
    <t>_roata--Twelve Tribes</t>
  </si>
  <si>
    <t>_roata--U.S. Mennonite Brethren</t>
  </si>
  <si>
    <t>_roata--Ukrainian Orthodox Church of the USA</t>
  </si>
  <si>
    <t>_roata--Unaffiliated Amish-Mennonite (Spring Garden network)</t>
  </si>
  <si>
    <t>_roata--Unaffiliated Conservative Amish Mennonite Church</t>
  </si>
  <si>
    <t>_roata--Unaffiliated Conservative Mennonite</t>
  </si>
  <si>
    <t>_roata--Unaffiliated Conservative Mennonite (Grandview fellowship)</t>
  </si>
  <si>
    <t>_roata--Unaffiliated Friends Meetings</t>
  </si>
  <si>
    <t>_roata--Unaffiliated Mennonite (Wisler Christian Fellowship)</t>
  </si>
  <si>
    <t>_roata--Unification Church</t>
  </si>
  <si>
    <t>_roata--Union American Methodist Episcopal Church</t>
  </si>
  <si>
    <t>_roata--Union of Messianic Jewish Congregations</t>
  </si>
  <si>
    <t>_roata--Unitarian Universalist Association of Congregations</t>
  </si>
  <si>
    <t>_roata--United American Free Will Baptist Denomination, Inc.</t>
  </si>
  <si>
    <t>_roata--United Catholic Church, Inc.</t>
  </si>
  <si>
    <t>_roata--United Church of Christ</t>
  </si>
  <si>
    <t>_roata--United Church of God</t>
  </si>
  <si>
    <t>_roata--United Episcopal Church of North America</t>
  </si>
  <si>
    <t>_roata--United Holy Church of America, Inc.</t>
  </si>
  <si>
    <t>_roata--United House of Prayer</t>
  </si>
  <si>
    <t>_roata--United Methodist Church, The</t>
  </si>
  <si>
    <t>_roata--United Pentecostal Church International</t>
  </si>
  <si>
    <t>_roata--United Reformed Churches in North America</t>
  </si>
  <si>
    <t>_roata--United Zion Church</t>
  </si>
  <si>
    <t>_roata--Unity Churches, Association of</t>
  </si>
  <si>
    <t>_roata--Unity of the Brethren</t>
  </si>
  <si>
    <t>_roata--Vajarayana Buddhist</t>
  </si>
  <si>
    <t>_roata--Vanguard Presbytery</t>
  </si>
  <si>
    <t>_roata--Vedanta Society</t>
  </si>
  <si>
    <t>_roata--Vineyard USA</t>
  </si>
  <si>
    <t>_roata--Washington-Franklin Mennonite Conference</t>
  </si>
  <si>
    <t>_roata--Weaverland Mennonite Conference</t>
  </si>
  <si>
    <t>_roata--Wesleyan Church, The</t>
  </si>
  <si>
    <t>_roata--Western Conservative Mennonite Fellowship</t>
  </si>
  <si>
    <t>_roata--Westminster Evangelical Presbyterian Church</t>
  </si>
  <si>
    <t>_roata--Wisconsin Evangelical Lutheran Synod</t>
  </si>
  <si>
    <t>_roata--Wisler Mennonite Conference (Ohio)</t>
  </si>
  <si>
    <t>_roata--Wisler Mennonite Conference (Ohio-Indiana)</t>
  </si>
  <si>
    <t>_roata--Zoroastrian</t>
  </si>
  <si>
    <t>_roata--(blank)</t>
  </si>
  <si>
    <t xml:space="preserve"> Sum of _roata</t>
  </si>
  <si>
    <t>_roap--(Original) Church of God</t>
  </si>
  <si>
    <t>_roap--Advent Christian Church</t>
  </si>
  <si>
    <t>_roap--African Methodist Episcopal Church</t>
  </si>
  <si>
    <t>_roap--African Methodist Episcopal Zion Church</t>
  </si>
  <si>
    <t>_roap--Agape Christian Fellowship</t>
  </si>
  <si>
    <t>_roap--Albanian Orthodox Diocese of America</t>
  </si>
  <si>
    <t>_roap--Alliance of Baptists</t>
  </si>
  <si>
    <t>_roap--Amana Church Society</t>
  </si>
  <si>
    <t>_roap--Ambassadors Amish-Mennonite</t>
  </si>
  <si>
    <t>_roap--American Anglican Church</t>
  </si>
  <si>
    <t>_roap--American Association of Lutheran Churches</t>
  </si>
  <si>
    <t>_roap--American Baptist Association, The</t>
  </si>
  <si>
    <t>_roap--American Baptist Churches in the USA</t>
  </si>
  <si>
    <t>_roap--American Carpatho-Russian Orthodox Diocese</t>
  </si>
  <si>
    <t>_roap--American Ethical Union</t>
  </si>
  <si>
    <t>_roap--American Presbyterian Church</t>
  </si>
  <si>
    <t>_roap--Amish Groups, undifferentiated</t>
  </si>
  <si>
    <t>_roap--Anabaptist Disciples of Christ</t>
  </si>
  <si>
    <t>_roap--Anglican Catholic Church</t>
  </si>
  <si>
    <t>_roap--Anglican Church in America</t>
  </si>
  <si>
    <t>_roap--Anglican Church in North America</t>
  </si>
  <si>
    <t>_roap--Anglican Province of America</t>
  </si>
  <si>
    <t>_roap--Anglican Province of Christ the King</t>
  </si>
  <si>
    <t>_roap--Antiochian Orthodox Christian Archdiocese of North America, The</t>
  </si>
  <si>
    <t>_roap--Apostolic Christian Church (Nazarene) - East Conference</t>
  </si>
  <si>
    <t>_roap--Apostolic Christian Church (Nazarene) - West Conference</t>
  </si>
  <si>
    <t>_roap--Apostolic Christian Church of America</t>
  </si>
  <si>
    <t>_roap--Apostolic Christian Faith</t>
  </si>
  <si>
    <t>_roap--Apostolic Faith Mission of Portland, OR</t>
  </si>
  <si>
    <t>_roap--Apostolic Lutheran Church of America</t>
  </si>
  <si>
    <t>_roap--Appalachian Mennonite Church</t>
  </si>
  <si>
    <t>_roap--Armenian Apostolic Church of America (Catholicosate of Cilicia)</t>
  </si>
  <si>
    <t>_roap--Armenian Church of North America (Catholicosate of Etchmiadzin)</t>
  </si>
  <si>
    <t>_roap--Armenian Evangelical Churches (Additional)</t>
  </si>
  <si>
    <t>_roap--Assemblies of God</t>
  </si>
  <si>
    <t>_roap--Assemblies of the Lord Jesus Christ</t>
  </si>
  <si>
    <t>_roap--Associate Reformed Presbyterian Church</t>
  </si>
  <si>
    <t>_roap--Association of Free Lutheran Congregations</t>
  </si>
  <si>
    <t>_roap--Association of Messianic Congregations</t>
  </si>
  <si>
    <t>_roap--Association of Reformed Baptist Churches of America</t>
  </si>
  <si>
    <t>_roap--Baha'i Faith USA</t>
  </si>
  <si>
    <t>_roap--Baptist Missionary Association of America</t>
  </si>
  <si>
    <t>_roap--Beachy Amish Mennonite Churches</t>
  </si>
  <si>
    <t>_roap--Belarusan Autocephalous Orthodox Church</t>
  </si>
  <si>
    <t>_roap--Believers in Christ</t>
  </si>
  <si>
    <t>_roap--Berea Amish-Mennonite</t>
  </si>
  <si>
    <t>_roap--Berean Fundamental Church</t>
  </si>
  <si>
    <t>_roap--Bethel Fellowship Mennonite Churches</t>
  </si>
  <si>
    <t>_roap--Bethel Ministerial Association, Inc.</t>
  </si>
  <si>
    <t>_roap--Bible Fellowship Church</t>
  </si>
  <si>
    <t>_roap--Bible Holiness Church</t>
  </si>
  <si>
    <t>_roap--Bible Methodist Connection</t>
  </si>
  <si>
    <t>_roap--Bible Presbyterian Church (General Synod)</t>
  </si>
  <si>
    <t>_roap--Bible Way Church of Our Lord Jesus Christ World Wide, Inc.</t>
  </si>
  <si>
    <t>_roap--Biblical Mennonite Alliance</t>
  </si>
  <si>
    <t>_roap--Brethren Church, The (Ashland, Ohio)</t>
  </si>
  <si>
    <t>_roap--Brethren In Christ Church</t>
  </si>
  <si>
    <t>_roap--Bruderhof Communities, Inc.</t>
  </si>
  <si>
    <t>_roap--Bulgarian Eastern Orthodox Diocese of the USA, Canada and Australia</t>
  </si>
  <si>
    <t>_roap--Calvary Chapel Fellowship Churches</t>
  </si>
  <si>
    <t>_roap--Canadian and American Reformed Churches</t>
  </si>
  <si>
    <t>_roap--Catholic Apostolic Church in North America</t>
  </si>
  <si>
    <t>_roap--Catholic Church</t>
  </si>
  <si>
    <t>_roap--Central Baptist Association Ministries</t>
  </si>
  <si>
    <t>_roap--Chabad Judaism</t>
  </si>
  <si>
    <t>_roap--Charis Fellowship</t>
  </si>
  <si>
    <t>_roap--Christadelphian</t>
  </si>
  <si>
    <t>_roap--Christian and Missionary Alliance, The</t>
  </si>
  <si>
    <t>_roap--Christian Apostolic Church</t>
  </si>
  <si>
    <t>_roap--Christian Brethren</t>
  </si>
  <si>
    <t>_roap--Christian Church (Disciples of Christ)</t>
  </si>
  <si>
    <t>_roap--Christian Churches and Churches of Christ</t>
  </si>
  <si>
    <t>_roap--Christian Communities</t>
  </si>
  <si>
    <t>_roap--Christian Congregation in North America</t>
  </si>
  <si>
    <t>_roap--Christian Methodist Episcopal Church</t>
  </si>
  <si>
    <t>_roap--Christian Reformed Church in North America</t>
  </si>
  <si>
    <t>_roap--Christ's Sanctified Holy Church</t>
  </si>
  <si>
    <t>_roap--Church of Christ</t>
  </si>
  <si>
    <t>_roap--Church of Christ (Holiness), U.S.A.</t>
  </si>
  <si>
    <t>_roap--Church of Christ, Scientist</t>
  </si>
  <si>
    <t>_roap--Church of God (Anderson, Indiana)</t>
  </si>
  <si>
    <t>_roap--Church of God (Apostolic)</t>
  </si>
  <si>
    <t>_roap--Church of God (Cleveland, Tennessee)</t>
  </si>
  <si>
    <t>_roap--Church of God (Seventh Day)</t>
  </si>
  <si>
    <t>_roap--Church of God and Saints of Christ</t>
  </si>
  <si>
    <t>_roap--Church of God by Faith, Inc.</t>
  </si>
  <si>
    <t>_roap--Church of God General Conference</t>
  </si>
  <si>
    <t>_roap--Church of God in Christ</t>
  </si>
  <si>
    <t>_roap--Church of God in Christ, Mennonite</t>
  </si>
  <si>
    <t>_roap--Church of God of Prophecy</t>
  </si>
  <si>
    <t>_roap--Church of God of the Apostolic Faith, Inc.</t>
  </si>
  <si>
    <t>_roap--Church of God of the Firstborn</t>
  </si>
  <si>
    <t>_roap--Church of God, Mountain Assembly, Inc.</t>
  </si>
  <si>
    <t>_roap--Church of Jesus Christ of Latter-day Saints, The</t>
  </si>
  <si>
    <t>_roap--Church of Jesus Christ, The (Bickertonites)</t>
  </si>
  <si>
    <t>_roap--Church of Our Lord Jesus Christ of the Apostolic Faith, Inc.</t>
  </si>
  <si>
    <t>_roap--Church of the Brethren</t>
  </si>
  <si>
    <t>_roap--Church of the Genuine Orthodox Christians</t>
  </si>
  <si>
    <t>_roap--Church of the Living God (Christian Workers for Fellowship)</t>
  </si>
  <si>
    <t>_roap--Church of the Living God: Pillar and Ground of the Truth</t>
  </si>
  <si>
    <t>_roap--Church of the Lutheran Brethren of America</t>
  </si>
  <si>
    <t>_roap--Church of the Lutheran Confession</t>
  </si>
  <si>
    <t>_roap--Church of the Nazarene</t>
  </si>
  <si>
    <t>_roap--Church of the United Brethren in Christ</t>
  </si>
  <si>
    <t>_roap--Churches of Christ</t>
  </si>
  <si>
    <t>_roap--Churches of Christ in Christian Union</t>
  </si>
  <si>
    <t>_roap--Churches of God, General Conference</t>
  </si>
  <si>
    <t>_roap--Communion of Reformed Evangelical Churches</t>
  </si>
  <si>
    <t>_roap--Community of Christ</t>
  </si>
  <si>
    <t>_roap--Concordia Lutheran Conference</t>
  </si>
  <si>
    <t>_roap--Congregational Christian Churches, Additional (not part of any national CCC body)</t>
  </si>
  <si>
    <t>_roap--Congregational Holiness Church</t>
  </si>
  <si>
    <t>_roap--Congregational Methodist Church</t>
  </si>
  <si>
    <t>_roap--Conservative Baptist Association of America</t>
  </si>
  <si>
    <t>_roap--Conservative Congregational Christian Conference</t>
  </si>
  <si>
    <t>_roap--Conservative Judaism</t>
  </si>
  <si>
    <t>_roap--Conservative Mennonite Churches of York and Adams Counties PA</t>
  </si>
  <si>
    <t>_roap--Conservative Mennonite Conference</t>
  </si>
  <si>
    <t>_roap--Conservative Yearly Meetings of Friends</t>
  </si>
  <si>
    <t>_roap--Convention of Original Free Will Baptists</t>
  </si>
  <si>
    <t>_roap--Converge Worldwide / Baptist General Conference</t>
  </si>
  <si>
    <t>_roap--Coptic Orthodox Church</t>
  </si>
  <si>
    <t>_roap--Covenant Presbyterian Church</t>
  </si>
  <si>
    <t>_roap--Covenant Reformed Presbyterian Church</t>
  </si>
  <si>
    <t>_roap--Cumberland Presbyterian Church</t>
  </si>
  <si>
    <t>_roap--Cumberland Presbyterian Church in America</t>
  </si>
  <si>
    <t>_roap--Cumberland Valley Mennonite Church</t>
  </si>
  <si>
    <t>_roap--Dariusleut Hutterite</t>
  </si>
  <si>
    <t>_roap--Diocese of the Holy Cross</t>
  </si>
  <si>
    <t>_roap--Dunkard Brethren Church</t>
  </si>
  <si>
    <t>_roap--Eastern Pennsylvania Mennonite Church</t>
  </si>
  <si>
    <t>_roap--ECO: A Covenant Order of Presbyterians</t>
  </si>
  <si>
    <t>_roap--Ecumenical Catholic Church</t>
  </si>
  <si>
    <t>_roap--Ecumenical Catholic Communion</t>
  </si>
  <si>
    <t>_roap--Elim Fellowship</t>
  </si>
  <si>
    <t>_roap--Episcopal Church</t>
  </si>
  <si>
    <t>_roap--Episcopal Missionary Church</t>
  </si>
  <si>
    <t>_roap--Eritrean Orthodox</t>
  </si>
  <si>
    <t>_roap--Ethiopian Orthodox</t>
  </si>
  <si>
    <t>_roap--Evangel Presbytery</t>
  </si>
  <si>
    <t>_roap--Evangelical Association of Reformed, and Congregational Christian Churches</t>
  </si>
  <si>
    <t>_roap--Evangelical Church, The</t>
  </si>
  <si>
    <t>_roap--Evangelical Congregational Church, The</t>
  </si>
  <si>
    <t>_roap--Evangelical Covenant Church, The</t>
  </si>
  <si>
    <t>_roap--Evangelical Free Church of America, The</t>
  </si>
  <si>
    <t>_roap--Evangelical Friends Church International</t>
  </si>
  <si>
    <t>_roap--Evangelical Lutheran Church in America</t>
  </si>
  <si>
    <t>_roap--Evangelical Lutheran Conference and Ministerium of North America</t>
  </si>
  <si>
    <t>_roap--Evangelical Lutheran Diocese of North America</t>
  </si>
  <si>
    <t>_roap--Evangelical Lutheran Synod</t>
  </si>
  <si>
    <t>_roap--Evangelical Methodist Church</t>
  </si>
  <si>
    <t>_roap--Evangelical Presbyterian Church</t>
  </si>
  <si>
    <t>_roap--Every Nation</t>
  </si>
  <si>
    <t>_roap--Federation of Reformed Churches</t>
  </si>
  <si>
    <t>_roap--Fellowship of Christian Assemblies</t>
  </si>
  <si>
    <t>_roap--Fellowship of Evangelical Bible Churches</t>
  </si>
  <si>
    <t>_roap--Fellowship of Evangelical Churches</t>
  </si>
  <si>
    <t>_roap--Fellowship of Fundamentalist Bible Churches</t>
  </si>
  <si>
    <t>_roap--Fire-Baptized Holiness Church of the Americas</t>
  </si>
  <si>
    <t>_roap--Foursquare Gospel, International Church of the</t>
  </si>
  <si>
    <t>_roap--Free Church of Scotland (Continuing)</t>
  </si>
  <si>
    <t>_roap--Free Methodist Church of North America</t>
  </si>
  <si>
    <t>_roap--Free Presbyterian Church of North America</t>
  </si>
  <si>
    <t>_roap--Free Presbyterian Church of Scotland</t>
  </si>
  <si>
    <t>_roap--Free Reformed Churches of North America</t>
  </si>
  <si>
    <t>_roap--Friends General Conference</t>
  </si>
  <si>
    <t>_roap--Friends General Conference and Friends United Meeting, dually aligned meetings</t>
  </si>
  <si>
    <t>_roap--Friends United Meeting</t>
  </si>
  <si>
    <t>_roap--Full Gospel Assemblies International</t>
  </si>
  <si>
    <t>_roap--Full Gospel Baptist Church Fellowship</t>
  </si>
  <si>
    <t>_roap--Full Gospel Christian Assemblies International</t>
  </si>
  <si>
    <t>_roap--General Association of General Baptists</t>
  </si>
  <si>
    <t>_roap--General Association of Regular Baptist Churches</t>
  </si>
  <si>
    <t>_roap--General Church of the New Jerusalem</t>
  </si>
  <si>
    <t>_roap--Georgian Orthodox Parishes in the United States</t>
  </si>
  <si>
    <t>_roap--German Apostolic / Christian Apostolic Churches</t>
  </si>
  <si>
    <t>_roap--German Baptist Brethren</t>
  </si>
  <si>
    <t>_roap--Grace Communion International</t>
  </si>
  <si>
    <t>_roap--Grace Gospel Fellowship</t>
  </si>
  <si>
    <t>_roap--Greek Orthodox Archdiocese of America</t>
  </si>
  <si>
    <t>_roap--Haven Mennonite Fellowship</t>
  </si>
  <si>
    <t>_roap--Heritage Reformed Congregations</t>
  </si>
  <si>
    <t>_roap--Higher Ground Always Abounding Assemblies</t>
  </si>
  <si>
    <t>_roap--Hindu Temples</t>
  </si>
  <si>
    <t>_roap--Hindu Yoga and Meditation</t>
  </si>
  <si>
    <t>_roap--Holiness Church Of God, Inc., The</t>
  </si>
  <si>
    <t>_roap--Holy Catholic Church Anglican Rite</t>
  </si>
  <si>
    <t>_roap--Holy Orthodox Church in North America</t>
  </si>
  <si>
    <t>_roap--Hoover Old Order Mennonite Church</t>
  </si>
  <si>
    <t>_roap--Hope Mennonite Fellowship</t>
  </si>
  <si>
    <t>_roap--House of God, Holy Church of the Living God, The Pillar and Ground of the Truth, House of Prayer for All People</t>
  </si>
  <si>
    <t>_roap--Hutterian Brethren</t>
  </si>
  <si>
    <t>_roap--Hutterite Christian Communities</t>
  </si>
  <si>
    <t>_roap--Independent Conservative Brethren</t>
  </si>
  <si>
    <t>_roap--Independent Judaism</t>
  </si>
  <si>
    <t>_roap--Independent Lutheran Diocese</t>
  </si>
  <si>
    <t>_roap--Independent Yearly Meetings of Friends</t>
  </si>
  <si>
    <t>_roap--Indian Bottom Association of Old Regular Baptists.</t>
  </si>
  <si>
    <t>_roap--International Churches of Christ</t>
  </si>
  <si>
    <t>_roap--International Communion of the Charismatic Episcopal Church</t>
  </si>
  <si>
    <t>_roap--International Council of Community Churches</t>
  </si>
  <si>
    <t>_roap--International Fellowship of Bible Churches</t>
  </si>
  <si>
    <t>_roap--International Fellowship of Christian Assemblies</t>
  </si>
  <si>
    <t>_roap--International Pentecostal Church of Christ</t>
  </si>
  <si>
    <t>_roap--Jain</t>
  </si>
  <si>
    <t>_roap--Jehovah's Witnesses</t>
  </si>
  <si>
    <t>_roap--Kentucky Christian Conference</t>
  </si>
  <si>
    <t>_roap--Keystone Mennonite Fellowship</t>
  </si>
  <si>
    <t>_roap--Knanaya Churches in the USA</t>
  </si>
  <si>
    <t>_roap--Laestadian Lutheran Church</t>
  </si>
  <si>
    <t>_roap--Latvian Evangelical Lutheran Church in America</t>
  </si>
  <si>
    <t>_roap--Lehrerleut Hutterite</t>
  </si>
  <si>
    <t>_roap--Liberal Catholic Church</t>
  </si>
  <si>
    <t>_roap--Little Flock Mennonite Churches</t>
  </si>
  <si>
    <t>_roap--Lumber River Annual Conference of the Holiness Methodist Church</t>
  </si>
  <si>
    <t>_roap--Lutheran Church--Missouri Synod</t>
  </si>
  <si>
    <t>_roap--Lutheran Congregations in Mission for Christ</t>
  </si>
  <si>
    <t>_roap--Macedonian Orthodox Church: American Diocese</t>
  </si>
  <si>
    <t>_roap--Mahayana Buddhist</t>
  </si>
  <si>
    <t>_roap--Malankara Archdiocese of the Syrian Orthodox Church in North America</t>
  </si>
  <si>
    <t>_roap--Malankara Mar Thoma Church</t>
  </si>
  <si>
    <t>_roap--Malankara Orthodox Syrian Church</t>
  </si>
  <si>
    <t>_roap--Maranatha Amish-Mennonite</t>
  </si>
  <si>
    <t>_roap--Meadow Springs Old Order Mennonite</t>
  </si>
  <si>
    <t>_roap--Mennonite Christian Fellowship</t>
  </si>
  <si>
    <t>_roap--Mennonite Church USA</t>
  </si>
  <si>
    <t>_roap--Metropolitan Community Churches, Universal Fellowship of</t>
  </si>
  <si>
    <t>_roap--Mid-Atlantic Mennonite Fellowship</t>
  </si>
  <si>
    <t>_roap--Midwest Beachy Amish-Mennonite</t>
  </si>
  <si>
    <t>_roap--Midwest Mennonite Fellowship</t>
  </si>
  <si>
    <t>_roap--Missionary Church, The</t>
  </si>
  <si>
    <t>_roap--Moravian Church in America--Alaska Province</t>
  </si>
  <si>
    <t>_roap--Moravian Church in America--Northern Province</t>
  </si>
  <si>
    <t>_roap--Moravian Church in America--Southern Province</t>
  </si>
  <si>
    <t>_roap--Muslim Estimate</t>
  </si>
  <si>
    <t>_roap--National Association of Congregational Christian Churches</t>
  </si>
  <si>
    <t>_roap--National Association of Free Will Baptists</t>
  </si>
  <si>
    <t>_roap--National Baptist Convention of America, Inc.</t>
  </si>
  <si>
    <t>_roap--National Baptist Convention, USA, Inc.</t>
  </si>
  <si>
    <t>_roap--National Missionary Baptist Convention, Inc.</t>
  </si>
  <si>
    <t>_roap--National Primitive Baptist Convention, USA</t>
  </si>
  <si>
    <t>_roap--National Spiritualist Association of Churches</t>
  </si>
  <si>
    <t>_roap--Nationwide Fellowship Mennonite Churches</t>
  </si>
  <si>
    <t>_roap--Nazarene Christian Congregation (Side A or B)</t>
  </si>
  <si>
    <t>_roap--Netherlands Reformed Congregations</t>
  </si>
  <si>
    <t>_roap--New Apostolic Church of North America, National Organization of the</t>
  </si>
  <si>
    <t>_roap--New Testament Association of Independent Baptist Churches</t>
  </si>
  <si>
    <t>_roap--Non-denominational</t>
  </si>
  <si>
    <t>_roap--North American Baptist Conference</t>
  </si>
  <si>
    <t>_roap--North American Lutheran Church</t>
  </si>
  <si>
    <t>_roap--North American Old Roman Catholic Church</t>
  </si>
  <si>
    <t>_roap--North Carolina Congregational Conference</t>
  </si>
  <si>
    <t>_roap--Northeastern Mennonite Conference</t>
  </si>
  <si>
    <t>_roap--Northern New Salem Association of Old Regular Baptists.</t>
  </si>
  <si>
    <t>_roap--Old Apostolic Lutheran Church of America</t>
  </si>
  <si>
    <t>_roap--Old Brethren (California)</t>
  </si>
  <si>
    <t>_roap--Old Brethren (Goshen)</t>
  </si>
  <si>
    <t>_roap--Old Brethren German Baptist</t>
  </si>
  <si>
    <t>_roap--Old German Baptist Brethren</t>
  </si>
  <si>
    <t>_roap--Old German Baptist Brethren, New Conference</t>
  </si>
  <si>
    <t>_roap--Old Order German Baptist Church</t>
  </si>
  <si>
    <t>_roap--Old Order River Brethren</t>
  </si>
  <si>
    <t>_roap--Old Wenger Mennonite Church</t>
  </si>
  <si>
    <t>_roap--Open Bible Standard Churches, Inc.</t>
  </si>
  <si>
    <t>_roap--Original Virginia Conference Old Order Mennonite</t>
  </si>
  <si>
    <t>_roap--Orthodox Anglican Church</t>
  </si>
  <si>
    <t>_roap--Orthodox Church in America</t>
  </si>
  <si>
    <t>_roap--Orthodox Judaism</t>
  </si>
  <si>
    <t>_roap--Orthodox Lutheran Confessional Conference</t>
  </si>
  <si>
    <t>_roap--Orthodox Mennonite Church</t>
  </si>
  <si>
    <t>_roap--Orthodox Old Roman Catholic Communion</t>
  </si>
  <si>
    <t>_roap--Orthodox Presbyterian Church, The</t>
  </si>
  <si>
    <t>_roap--Patriarchal Parishes of the Russian Orthodox Church in the USA</t>
  </si>
  <si>
    <t>_roap--Pentecostal Assemblies of the World</t>
  </si>
  <si>
    <t>_roap--Pentecostal Church of God</t>
  </si>
  <si>
    <t>_roap--Pentecostal Free Will Baptist Church, Inc.</t>
  </si>
  <si>
    <t>_roap--Pilgrim Mennonite Conference</t>
  </si>
  <si>
    <t>_roap--Pillar Ministries</t>
  </si>
  <si>
    <t>_roap--Pleasant View Old Order (Virginia) Mennonite Conference</t>
  </si>
  <si>
    <t>_roap--Polish National Catholic Church</t>
  </si>
  <si>
    <t>_roap--Presbyterian Church (U.S.A.)</t>
  </si>
  <si>
    <t>_roap--Presbyterian Church in America</t>
  </si>
  <si>
    <t>_roap--Presbyterian Reformed Church</t>
  </si>
  <si>
    <t>_roap--Primitive Baptists, Eastern District Association of</t>
  </si>
  <si>
    <t>_roap--Primitive Methodist Church in the USA</t>
  </si>
  <si>
    <t>_roap--Progressive National Baptist Convention, Inc.</t>
  </si>
  <si>
    <t>_roap--Progressive Primitive Baptists</t>
  </si>
  <si>
    <t>_roap--Protestant Reformed Churches in America</t>
  </si>
  <si>
    <t>_roap--Reconstructionist Judaism</t>
  </si>
  <si>
    <t>_roap--Reform Judaism</t>
  </si>
  <si>
    <t>_roap--Reformed Baptist Network</t>
  </si>
  <si>
    <t>_roap--Reformed Bible Church</t>
  </si>
  <si>
    <t>_roap--Reformed Church in America</t>
  </si>
  <si>
    <t>_roap--Reformed Church in the United States</t>
  </si>
  <si>
    <t>_roap--Reformed Congregations of North America</t>
  </si>
  <si>
    <t>_roap--Reformed Episcopal Church</t>
  </si>
  <si>
    <t>_roap--Reformed Mennonite Church</t>
  </si>
  <si>
    <t>_roap--Reformed Presbyterian Church General Assembly</t>
  </si>
  <si>
    <t>_roap--Reformed Presbyterian Church of North America</t>
  </si>
  <si>
    <t>_roap--Reformed Presbyterian Church, Hanover Presbytery</t>
  </si>
  <si>
    <t>_roap--Reformed Zion Union Apostolic Church</t>
  </si>
  <si>
    <t>_roap--Reidenbach Mennonite</t>
  </si>
  <si>
    <t>_roap--Remnant: Charity Ministries and related</t>
  </si>
  <si>
    <t>_roap--Riverdale Old Order (Virginia) Mennonite Conference</t>
  </si>
  <si>
    <t>_roap--Romanian Orthodox Archdiocese in Americas</t>
  </si>
  <si>
    <t>_roap--Russian Orthodox Church Outside of Russia</t>
  </si>
  <si>
    <t>_roap--Salvation Army</t>
  </si>
  <si>
    <t>_roap--Sardis Association of Old Regular Baptists.</t>
  </si>
  <si>
    <t>_roap--Schmiedeleut Hutterite Group 1</t>
  </si>
  <si>
    <t>_roap--Schmiedeleut Hutterite Group 2</t>
  </si>
  <si>
    <t>_roap--Schwenkfelder Church</t>
  </si>
  <si>
    <t>_roap--Serbian Orthodox Church in North America</t>
  </si>
  <si>
    <t>_roap--Seventh Day Baptist General Conference, USA and Canada</t>
  </si>
  <si>
    <t>_roap--Seventh-day Adventist Church</t>
  </si>
  <si>
    <t>_roap--Shinto</t>
  </si>
  <si>
    <t>_roap--Sikh</t>
  </si>
  <si>
    <t>_roap--Solid Rock Association of Old Time Baptists.</t>
  </si>
  <si>
    <t>_roap--South Atlantic Mennonite Conference</t>
  </si>
  <si>
    <t>_roap--Southeastern Mennonite Conference</t>
  </si>
  <si>
    <t>_roap--Southern Baptist Convention</t>
  </si>
  <si>
    <t>_roap--Southern Illinois Christian Conference</t>
  </si>
  <si>
    <t>_roap--Southern Methodist Church</t>
  </si>
  <si>
    <t>_roap--Sovereign Grace Churches</t>
  </si>
  <si>
    <t>_roap--Stauffer Mennonite (independent groups)</t>
  </si>
  <si>
    <t>_roap--Stauffer Mennonite Church</t>
  </si>
  <si>
    <t>_roap--Swedenborgian Church</t>
  </si>
  <si>
    <t>_roap--Syriac Orthodox Church of Antioch</t>
  </si>
  <si>
    <t>_roap--Syro-Russian Orthodox Catholic Church</t>
  </si>
  <si>
    <t>_roap--Tampico Amish Mennonite</t>
  </si>
  <si>
    <t>_roap--Tao</t>
  </si>
  <si>
    <t>_roap--The Church of God</t>
  </si>
  <si>
    <t>_roap--The Local Churches</t>
  </si>
  <si>
    <t>_roap--Theravada Buddhist</t>
  </si>
  <si>
    <t>_roap--Twelve Tribes</t>
  </si>
  <si>
    <t>_roap--U.S. Mennonite Brethren</t>
  </si>
  <si>
    <t>_roap--Ukrainian Orthodox Church of the USA</t>
  </si>
  <si>
    <t>_roap--Unaffiliated Amish-Mennonite (Spring Garden network)</t>
  </si>
  <si>
    <t>_roap--Unaffiliated Conservative Amish Mennonite Church</t>
  </si>
  <si>
    <t>_roap--Unaffiliated Conservative Mennonite</t>
  </si>
  <si>
    <t>_roap--Unaffiliated Conservative Mennonite (Grandview fellowship)</t>
  </si>
  <si>
    <t>_roap--Unaffiliated Friends Meetings</t>
  </si>
  <si>
    <t>_roap--Unaffiliated Mennonite (Wisler Christian Fellowship)</t>
  </si>
  <si>
    <t>_roap--Unification Church</t>
  </si>
  <si>
    <t>_roap--Union American Methodist Episcopal Church</t>
  </si>
  <si>
    <t>_roap--Union of Messianic Jewish Congregations</t>
  </si>
  <si>
    <t>_roap--Unitarian Universalist Association of Congregations</t>
  </si>
  <si>
    <t>_roap--United American Free Will Baptist Denomination, Inc.</t>
  </si>
  <si>
    <t>_roap--United Catholic Church, Inc.</t>
  </si>
  <si>
    <t>_roap--United Church of Christ</t>
  </si>
  <si>
    <t>_roap--United Church of God</t>
  </si>
  <si>
    <t>_roap--United Episcopal Church of North America</t>
  </si>
  <si>
    <t>_roap--United Holy Church of America, Inc.</t>
  </si>
  <si>
    <t>_roap--United House of Prayer</t>
  </si>
  <si>
    <t>_roap--United Methodist Church, The</t>
  </si>
  <si>
    <t>_roap--United Pentecostal Church International</t>
  </si>
  <si>
    <t>_roap--United Reformed Churches in North America</t>
  </si>
  <si>
    <t>_roap--United Zion Church</t>
  </si>
  <si>
    <t>_roap--Unity Churches, Association of</t>
  </si>
  <si>
    <t>_roap--Unity of the Brethren</t>
  </si>
  <si>
    <t>_roap--Vajarayana Buddhist</t>
  </si>
  <si>
    <t>_roap--Vanguard Presbytery</t>
  </si>
  <si>
    <t>_roap--Vedanta Society</t>
  </si>
  <si>
    <t>_roap--Vineyard USA</t>
  </si>
  <si>
    <t>_roap--Washington-Franklin Mennonite Conference</t>
  </si>
  <si>
    <t>_roap--Weaverland Mennonite Conference</t>
  </si>
  <si>
    <t>_roap--Wesleyan Church, The</t>
  </si>
  <si>
    <t>_roap--Western Conservative Mennonite Fellowship</t>
  </si>
  <si>
    <t>_roap--Westminster Evangelical Presbyterian Church</t>
  </si>
  <si>
    <t>_roap--Wisconsin Evangelical Lutheran Synod</t>
  </si>
  <si>
    <t>_roap--Wisler Mennonite Conference (Ohio)</t>
  </si>
  <si>
    <t>_roap--Wisler Mennonite Conference (Ohio-Indiana)</t>
  </si>
  <si>
    <t>_roap--Zoroastrian</t>
  </si>
  <si>
    <t>_roap--(blank)</t>
  </si>
  <si>
    <t xml:space="preserve"> Sum of _roap</t>
  </si>
  <si>
    <t>_c--Ambassadors Amish Mennonite</t>
  </si>
  <si>
    <t>_a--Ambassadors Amish Mennonite</t>
  </si>
  <si>
    <t>_roata--Ambassadors Amish Mennonite</t>
  </si>
  <si>
    <t>_roap--Ambassadors Amish Mennonite</t>
  </si>
  <si>
    <t>_c--Berea Amish Mennonite</t>
  </si>
  <si>
    <t>_a--Berea Amish Mennonite</t>
  </si>
  <si>
    <t>_roata--Berea Amish Mennonite</t>
  </si>
  <si>
    <t>_roap--Berea Amish Mennonite</t>
  </si>
  <si>
    <t>_c--Maranatha Amish Mennonite</t>
  </si>
  <si>
    <t>_a--Maranatha Amish Mennonite</t>
  </si>
  <si>
    <t>_roata--Maranatha Amish Mennonite</t>
  </si>
  <si>
    <t>_roap--Maranatha Amish Mennonite</t>
  </si>
  <si>
    <t>_c--Midwest Beachy Amish Mennonite</t>
  </si>
  <si>
    <t>_a--Midwest Beachy Amish Mennonite</t>
  </si>
  <si>
    <t>_roata--Midwest Beachy Amish Mennonite</t>
  </si>
  <si>
    <t>_roap--Midwest Beachy Amish Mennonite</t>
  </si>
  <si>
    <t>_c--Unaffiliated Amish Mennonite (Spring Garden network)</t>
  </si>
  <si>
    <t>_a--Unaffiliated Amish Mennonite (Spring Garden network)</t>
  </si>
  <si>
    <t>_roata--Unaffiliated Amish Mennonite (Spring Garden network)</t>
  </si>
  <si>
    <t>_roap--Unaffiliated Amish Mennonite (Spring Garden network)</t>
  </si>
  <si>
    <t>_c--Schmiedeleut Hutterite Group 1 (….)</t>
  </si>
  <si>
    <t>_a--Schmiedeleut Hutterite Group 1 (….)</t>
  </si>
  <si>
    <t>_roata--Schmiedeleut Hutterite Group 1 (….)</t>
  </si>
  <si>
    <t>_roap--Schmiedeleut Hutterite Group 1 (….)</t>
  </si>
  <si>
    <t>_roap--Apostolic Christian Church (Nazarene) East Conference ….</t>
  </si>
  <si>
    <t>_c--Apostolic Christian Church (Nazarene) East Conference ….</t>
  </si>
  <si>
    <t>_a--Apostolic Christian Church (Nazarene) East Conference ….</t>
  </si>
  <si>
    <t>_roata--Apostolic Christian Church (Nazarene) East Conference ….</t>
  </si>
  <si>
    <t>_c--Moravian Church in America Alaska Province</t>
  </si>
  <si>
    <t>_a--Moravian Church in America Alaska Province</t>
  </si>
  <si>
    <t>_roata--Moravian Church in America Alaska Province</t>
  </si>
  <si>
    <t>_roap--Moravian Church in America Alaska Province</t>
  </si>
  <si>
    <t>_c--Moravian Church In Amer Unitas Fratrum No Prov</t>
  </si>
  <si>
    <t>_a--Moravian Church In Amer Unitas Fratrum No Prov</t>
  </si>
  <si>
    <t>_roata--Moravian Church In Amer Unitas Fratrum No Prov</t>
  </si>
  <si>
    <t>_roap--Moravian Church In Amer Unitas Fratrum No Prov</t>
  </si>
  <si>
    <t>_c--Moravian Church In Amer Unitas Fratrum So Prov</t>
  </si>
  <si>
    <t>_a--Moravian Church In Amer Unitas Fratrum So Prov</t>
  </si>
  <si>
    <t>_roata--Moravian Church In Amer Unitas Fratrum So Prov</t>
  </si>
  <si>
    <t>_roap--Moravian Church In Amer Unitas Fratrum So Prov</t>
  </si>
  <si>
    <t>Total Population</t>
  </si>
  <si>
    <t>District of Columbia</t>
  </si>
  <si>
    <t xml:space="preserve">population data source: US Census via USDA </t>
  </si>
  <si>
    <t>https://data.ers.usda.gov/reports.aspx?ID=17827</t>
  </si>
  <si>
    <t>change from 2020 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</si>
</sst>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4" fillId="0" borderId="1" xfId="2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5" fillId="0" borderId="1" xfId="3" applyFont="1" applyBorder="1"/>
    <xf numFmtId="3" fontId="5" fillId="0" borderId="1" xfId="3" applyNumberFormat="1" applyFont="1" applyBorder="1" applyAlignment="1">
      <alignment horizontal="right"/>
    </xf>
    <xf numFmtId="3" fontId="3" fillId="0" borderId="1" xfId="3" applyNumberFormat="1" applyBorder="1"/>
    <xf numFmtId="164" fontId="0" fillId="0" borderId="1" xfId="1" applyNumberFormat="1" applyFont="1" applyBorder="1"/>
    <xf numFmtId="3" fontId="0" fillId="0" borderId="0" xfId="0" applyNumberFormat="1"/>
    <xf numFmtId="164" fontId="0" fillId="0" borderId="0" xfId="1" applyNumberFormat="1" applyFont="1"/>
    <xf numFmtId="0" fontId="5" fillId="0" borderId="0" xfId="3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6" fillId="2" borderId="2" xfId="0" applyNumberFormat="1" applyFont="1" applyFill="1" applyBorder="1" applyAlignment="1">
      <alignment horizontal="right" vertical="top" wrapText="1" readingOrder="1"/>
    </xf>
    <xf numFmtId="10" fontId="6" fillId="2" borderId="2" xfId="0" applyNumberFormat="1" applyFont="1" applyFill="1" applyBorder="1" applyAlignment="1">
      <alignment horizontal="right" vertical="top" wrapText="1" readingOrder="1"/>
    </xf>
    <xf numFmtId="0" fontId="7" fillId="2" borderId="2" xfId="4" applyFill="1" applyBorder="1" applyAlignment="1">
      <alignment horizontal="left" vertical="top" wrapText="1" readingOrder="1"/>
    </xf>
    <xf numFmtId="0" fontId="6" fillId="2" borderId="2" xfId="0" applyNumberFormat="1" applyFont="1" applyFill="1" applyBorder="1" applyAlignment="1">
      <alignment horizontal="right" vertical="top" wrapText="1" readingOrder="1"/>
    </xf>
  </cellXfs>
  <cellStyles count="5">
    <cellStyle name="Hyperlink" xfId="4" builtinId="8"/>
    <cellStyle name="Normal" xfId="0" builtinId="0"/>
    <cellStyle name="Normal_State Group Data" xfId="2" xr:uid="{03FDF6D0-133E-434E-A0A5-C38FCE36A048}"/>
    <cellStyle name="Normal_State Group Data_1" xfId="3" xr:uid="{15221994-C97C-4443-BE10-9B6881C64F9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en" refreshedDate="44923.838008333332" createdVersion="8" refreshedVersion="8" minRefreshableVersion="3" recordCount="7566" xr:uid="{8342CF5D-13F3-44B1-A983-8545A23A851F}">
  <cacheSource type="worksheet">
    <worksheetSource ref="A1:H1048576" sheet="Sheet1"/>
  </cacheSource>
  <cacheFields count="8">
    <cacheField name="FIPS" numFmtId="0">
      <sharedItems containsBlank="1"/>
    </cacheField>
    <cacheField name="STATE NAME" numFmtId="0">
      <sharedItems containsBlank="1" count="52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m/>
      </sharedItems>
    </cacheField>
    <cacheField name="GROUP CODE" numFmtId="0">
      <sharedItems containsBlank="1" count="373">
        <s v="326"/>
        <s v="001"/>
        <s v="003"/>
        <s v="005"/>
        <s v="012"/>
        <s v="017"/>
        <s v="019"/>
        <s v="033"/>
        <s v="FG3"/>
        <s v="FG2"/>
        <s v="034"/>
        <s v="040"/>
        <s v="042"/>
        <s v="053"/>
        <s v="055"/>
        <s v="220"/>
        <s v="056"/>
        <s v="059"/>
        <s v="061"/>
        <s v="FE8"/>
        <s v="E54"/>
        <s v="084"/>
        <s v="081"/>
        <s v="FGS"/>
        <s v="089"/>
        <s v="353"/>
        <s v="093"/>
        <s v="097"/>
        <s v="101"/>
        <s v="D83"/>
        <s v="110"/>
        <s v="111"/>
        <s v="123"/>
        <s v="127"/>
        <s v="133"/>
        <s v="122"/>
        <s v="141"/>
        <s v="143"/>
        <s v="145"/>
        <s v="151"/>
        <s v="155"/>
        <s v="157"/>
        <s v="A47"/>
        <s v="D59"/>
        <s v="165"/>
        <s v="167"/>
        <s v="172"/>
        <s v="173"/>
        <s v="177"/>
        <s v="180"/>
        <s v="270"/>
        <s v="186"/>
        <s v="185"/>
        <s v="187"/>
        <s v="FG7"/>
        <s v="FFW"/>
        <s v="193"/>
        <s v="204"/>
        <s v="198"/>
        <s v="201"/>
        <s v="203"/>
        <s v="207"/>
        <s v="215"/>
        <s v="216"/>
        <s v="FGP"/>
        <s v="210"/>
        <s v="263"/>
        <s v="221"/>
        <s v="222"/>
        <s v="391"/>
        <s v="232"/>
        <s v="FFR"/>
        <s v="231"/>
        <s v="FGM"/>
        <s v="243"/>
        <s v="246"/>
        <s v="FGD"/>
        <s v="895"/>
        <s v="896"/>
        <s v="264"/>
        <s v="FE9"/>
        <s v="262"/>
        <s v="256"/>
        <s v="268"/>
        <s v="272"/>
        <s v="283"/>
        <s v="255"/>
        <s v="890"/>
        <s v="290"/>
        <s v="291"/>
        <s v="267"/>
        <s v="175"/>
        <s v="223"/>
        <s v="301"/>
        <s v="300"/>
        <s v="302"/>
        <s v="304"/>
        <s v="309"/>
        <s v="500"/>
        <s v="314"/>
        <s v="331"/>
        <s v="276"/>
        <s v="335"/>
        <s v="400"/>
        <s v="D71"/>
        <s v="339"/>
        <s v="355"/>
        <s v="356"/>
        <s v="364"/>
        <s v="365"/>
        <s v="271"/>
        <s v="375"/>
        <s v="383"/>
        <s v="382"/>
        <s v="401"/>
        <s v="403"/>
        <s v="410"/>
        <s v="415"/>
        <s v="413"/>
        <s v="416"/>
        <s v="419"/>
        <s v="421"/>
        <s v="F53"/>
        <s v="F54"/>
        <s v="891"/>
        <s v="432"/>
        <s v="FER"/>
        <s v="437"/>
        <s v="435"/>
        <s v="443"/>
        <s v="FGN"/>
        <s v="FG5"/>
        <s v="F58"/>
        <s v="449"/>
        <s v="454"/>
        <s v="124"/>
        <s v="892"/>
        <s v="FFQ"/>
        <s v="463"/>
        <s v="467"/>
        <s v="FJ5"/>
        <s v="469"/>
        <s v="FDT"/>
        <s v="FHW"/>
        <s v="244"/>
        <s v="105"/>
        <s v="164"/>
        <s v="179"/>
        <s v="057"/>
        <s v="328"/>
        <s v="FFE"/>
        <s v="FGL"/>
        <s v="242"/>
        <s v="FFJ"/>
        <s v="288"/>
        <s v="292"/>
        <s v="FFH"/>
        <s v="FHS"/>
        <s v="329"/>
        <s v="F52"/>
        <s v="FHF"/>
        <s v="FJ3"/>
        <s v="284"/>
        <s v="FG4"/>
        <s v="FF7"/>
        <s v="FEX"/>
        <s v="045"/>
        <s v="050"/>
        <s v="058"/>
        <s v="047"/>
        <s v="217"/>
        <s v="071"/>
        <s v="078"/>
        <s v="087"/>
        <s v="F13"/>
        <s v="121"/>
        <s v="120"/>
        <s v="149"/>
        <s v="FFK"/>
        <s v="163"/>
        <s v="438"/>
        <s v="168"/>
        <s v="171"/>
        <s v="181"/>
        <s v="183"/>
        <s v="FFP"/>
        <s v="190"/>
        <s v="202"/>
        <s v="209"/>
        <s v="388"/>
        <s v="233"/>
        <s v="FGR"/>
        <s v="265"/>
        <s v="330"/>
        <s v="334"/>
        <s v="F28"/>
        <s v="333"/>
        <s v="FD1"/>
        <s v="303"/>
        <s v="F31"/>
        <s v="308"/>
        <s v="FFN"/>
        <s v="F41"/>
        <s v="371"/>
        <s v="F51"/>
        <s v="423"/>
        <s v="237"/>
        <s v="FD6"/>
        <s v="445"/>
        <s v="455"/>
        <s v="462"/>
        <s v="490"/>
        <s v="031"/>
        <s v="062"/>
        <s v="248"/>
        <s v="247"/>
        <s v="FG9"/>
        <s v="338"/>
        <s v="FGA"/>
        <s v="363"/>
        <s v="373"/>
        <s v="424"/>
        <s v="431"/>
        <s v="904"/>
        <s v="F01"/>
        <s v="FF8"/>
        <s v="049"/>
        <s v="051"/>
        <s v="063"/>
        <s v="069"/>
        <s v="075"/>
        <s v="F10"/>
        <s v="FF6"/>
        <s v="FFT"/>
        <s v="067"/>
        <s v="225"/>
        <s v="251"/>
        <s v="FFL"/>
        <s v="D66"/>
        <s v="282"/>
        <s v="293"/>
        <s v="FHP"/>
        <s v="307"/>
        <s v="313"/>
        <s v="FF2"/>
        <s v="F35"/>
        <s v="350"/>
        <s v="352"/>
        <s v="369"/>
        <s v="275"/>
        <s v="380"/>
        <s v="395"/>
        <s v="239"/>
        <s v="425"/>
        <s v="FGQ"/>
        <s v="439"/>
        <s v="086"/>
        <s v="176"/>
        <s v="213"/>
        <s v="FHG"/>
        <s v="FD8"/>
        <s v="022"/>
        <s v="C22"/>
        <s v="FG8"/>
        <s v="346"/>
        <s v="393"/>
        <s v="D92"/>
        <s v="260"/>
        <s v="274"/>
        <s v="FGV"/>
        <s v="073"/>
        <s v="286"/>
        <s v="F23"/>
        <s v="FGJ"/>
        <s v="065"/>
        <s v="070"/>
        <s v="FFM"/>
        <s v="125"/>
        <s v="146"/>
        <s v="184"/>
        <s v="FFF"/>
        <s v="295"/>
        <s v="FFY"/>
        <s v="347"/>
        <s v="F38"/>
        <s v="389"/>
        <s v="F57"/>
        <s v="FG6"/>
        <s v="FFS"/>
        <s v="336"/>
        <s v="197"/>
        <s v="224"/>
        <s v="315"/>
        <s v="FD5"/>
        <s v="408"/>
        <s v="278"/>
        <s v="009"/>
        <s v="FDU"/>
        <s v="FFG"/>
        <s v="199"/>
        <s v="FHN"/>
        <s v="FDZ"/>
        <s v="310"/>
        <s v="379"/>
        <s v="F49"/>
        <s v="414"/>
        <s v="FHJ"/>
        <s v="016"/>
        <s v="082"/>
        <s v="FGK"/>
        <s v="FJ6"/>
        <s v="FDX"/>
        <s v="FFX"/>
        <s v="F26"/>
        <s v="FHT"/>
        <s v="FD3"/>
        <s v="354"/>
        <s v="FHH"/>
        <s v="FHR"/>
        <s v="FE1"/>
        <s v="015"/>
        <s v="390"/>
        <s v="324"/>
        <s v="F16"/>
        <s v="211"/>
        <s v="FEZ"/>
        <s v="FF1"/>
        <s v="FHQ"/>
        <s v="FDY"/>
        <s v="FD4"/>
        <s v="FF3"/>
        <s v="FHU"/>
        <s v="362"/>
        <s v="FHM"/>
        <s v="FFZ"/>
        <s v="FG1"/>
        <s v="FD7"/>
        <s v="030"/>
        <s v="FEY"/>
        <s v="FDW"/>
        <s v="F27"/>
        <s v="227"/>
        <s v="FD2"/>
        <s v="257"/>
        <s v="FHY"/>
        <s v="FFC"/>
        <s v="FJ1"/>
        <s v="FJ2"/>
        <s v="C51"/>
        <s v="FJ4"/>
        <s v="FFD"/>
        <s v="FFU"/>
        <s v="FHX"/>
        <s v="FHZ"/>
        <s v="FFV"/>
        <s v="FFB"/>
        <s v="FGB"/>
        <s v="279"/>
        <s v="F32"/>
        <s v="384"/>
        <s v="F48"/>
        <s v="FF5"/>
        <s v="FHV"/>
        <s v="FD9"/>
        <s v="FDV"/>
        <s v="FE2"/>
        <s v="FHK"/>
        <s v="405"/>
        <s v="459"/>
        <s v="FFA"/>
        <s v="461"/>
        <s v="FF4"/>
        <m/>
      </sharedItems>
    </cacheField>
    <cacheField name="GROUP NAME" numFmtId="0">
      <sharedItems containsBlank="1" count="373">
        <s v="(Original) Church of God"/>
        <s v="Advent Christian Church"/>
        <s v="African Methodist Episcopal Church"/>
        <s v="African Methodist Episcopal Zion Church"/>
        <s v="Alliance of Baptists"/>
        <s v="American Baptist Association, The"/>
        <s v="American Baptist Churches in the USA"/>
        <s v="Anglican Church in North America"/>
        <s v="Anglican Province of America"/>
        <s v="Anglican Province of Christ the King"/>
        <s v="Antiochian Orthodox Christian Archdiocese of North America, The"/>
        <s v="Apostolic Christian Church of America"/>
        <s v="Apostolic Faith Mission of Portland, OR"/>
        <s v="Assemblies of God"/>
        <s v="Associate Reformed Presbyterian Church"/>
        <s v="Association of Free Lutheran Congregations"/>
        <s v="Baha'i Faith USA"/>
        <s v="Baptist Missionary Association of America"/>
        <s v="Beachy Amish Mennonite Churches"/>
        <s v="Bible Methodist Connection"/>
        <s v="Bible Way Church of Our Lord Jesus Christ World Wide, Inc."/>
        <s v="Calvary Chapel Fellowship Churches"/>
        <s v="Catholic Church"/>
        <s v="Chabad Judaism"/>
        <s v="Christian and Missionary Alliance, The"/>
        <s v="Christian Brethren"/>
        <s v="Christian Church (Disciples of Christ)"/>
        <s v="Christian Churches and Churches of Christ"/>
        <s v="Christian Methodist Episcopal Church"/>
        <s v="Christ's Sanctified Holy Church"/>
        <s v="Church of Christ (Holiness), U.S.A."/>
        <s v="Church of Christ, Scientist"/>
        <s v="Church of God (Anderson, Indiana)"/>
        <s v="Church of God (Cleveland, Tennessee)"/>
        <s v="Church of God (Seventh Day)"/>
        <s v="Church of God by Faith, Inc."/>
        <s v="Church of God in Christ"/>
        <s v="Church of God in Christ, Mennonite"/>
        <s v="Church of God of Prophecy"/>
        <s v="Church of Jesus Christ of Latter-day Saints, The"/>
        <s v="Church of Our Lord Jesus Christ of the Apostolic Faith, Inc."/>
        <s v="Church of the Brethren"/>
        <s v="Church of the Living God (Christian Workers for Fellowship)"/>
        <s v="Church of the Living God: Pillar and Ground of the Truth"/>
        <s v="Church of the Nazarene"/>
        <s v="Churches of Christ"/>
        <s v="Communion of Reformed Evangelical Churches"/>
        <s v="Community of Christ"/>
        <s v="Congregational Holiness Church"/>
        <s v="Congregational Methodist Church"/>
        <s v="Conservative Judaism"/>
        <s v="Coptic Orthodox Church"/>
        <s v="Cumberland Presbyterian Church"/>
        <s v="Cumberland Presbyterian Church in America"/>
        <s v="Diocese of the Holy Cross"/>
        <s v="ECO: A Covenant Order of Presbyterians"/>
        <s v="Episcopal Church"/>
        <s v="Ethiopian Orthodox"/>
        <s v="Evangelical Association of Reformed, and Congregational Christian Churches"/>
        <s v="Evangelical Covenant Church, The"/>
        <s v="Evangelical Free Church of America, The"/>
        <s v="Evangelical Lutheran Church in America"/>
        <s v="Evangelical Methodist Church"/>
        <s v="Evangelical Presbyterian Church"/>
        <s v="Every Nation"/>
        <s v="Federation of Reformed Churches"/>
        <s v="Foursquare Gospel, International Church of the"/>
        <s v="Free Methodist Church of North America"/>
        <s v="Free Presbyterian Church of North America"/>
        <s v="Friends General Conference"/>
        <s v="Full Gospel Baptist Church Fellowship"/>
        <s v="Full Gospel Christian Assemblies International"/>
        <s v="General Association of General Baptists"/>
        <s v="Grace Communion International"/>
        <s v="Grace Gospel Fellowship"/>
        <s v="Greek Orthodox Archdiocese of America"/>
        <s v="Higher Ground Always Abounding Assemblies"/>
        <s v="Hindu Temples"/>
        <s v="Hindu Yoga and Meditation"/>
        <s v="International Churches of Christ"/>
        <s v="International Communion of the Charismatic Episcopal Church"/>
        <s v="International Council of Community Churches"/>
        <s v="International Fellowship of Bible Churches"/>
        <s v="Jain"/>
        <s v="Jehovah's Witnesses"/>
        <s v="Lutheran Church--Missouri Synod"/>
        <s v="Lutheran Congregations in Mission for Christ"/>
        <s v="Mahayana Buddhist"/>
        <s v="Metropolitan Community Churches, Universal Fellowship of"/>
        <s v="Missionary Church, The"/>
        <s v="Muslim Estimate"/>
        <s v="National Association of Congregational Christian Churches"/>
        <s v="National Association of Free Will Baptists"/>
        <s v="National Baptist Convention of America, Inc."/>
        <s v="National Baptist Convention, USA, Inc."/>
        <s v="National Missionary Baptist Convention, Inc."/>
        <s v="National Primitive Baptist Convention, USA"/>
        <s v="New Apostolic Church of North America, National Organization of the"/>
        <s v="Non-denominational"/>
        <s v="North American Lutheran Church"/>
        <s v="Orthodox Church in America"/>
        <s v="Orthodox Judaism"/>
        <s v="Orthodox Presbyterian Church, The"/>
        <s v="Patriarchal Parishes of the Russian Orthodox Church in the USA"/>
        <s v="Pentecostal Assemblies of the World"/>
        <s v="Pentecostal Church of God"/>
        <s v="Presbyterian Church (U.S.A.)"/>
        <s v="Presbyterian Church in America"/>
        <s v="Progressive National Baptist Convention, Inc."/>
        <s v="Progressive Primitive Baptists"/>
        <s v="Reform Judaism"/>
        <s v="Reformed Episcopal Church"/>
        <s v="Reformed Presbyterian Church of North America"/>
        <s v="Reformed Presbyterian Church, Hanover Presbytery"/>
        <s v="Russian Orthodox Church Outside of Russia"/>
        <s v="Salvation Army"/>
        <s v="Serbian Orthodox Church in North America"/>
        <s v="Seventh Day Baptist General Conference, USA and Canada"/>
        <s v="Seventh-day Adventist Church"/>
        <s v="Sikh"/>
        <s v="Southern Baptist Convention"/>
        <s v="Southern Methodist Church"/>
        <s v="The Church of God"/>
        <s v="The Local Churches"/>
        <s v="Theravada Buddhist"/>
        <s v="Unaffiliated Conservative Amish Mennonite Church"/>
        <s v="Unification Church"/>
        <s v="Union of Messianic Jewish Congregations"/>
        <s v="Unitarian Universalist Association of Congregations"/>
        <s v="United Church of Christ"/>
        <s v="United Church of God"/>
        <s v="United Episcopal Church of North America"/>
        <s v="United House of Prayer"/>
        <s v="United Methodist Church, The"/>
        <s v="United Pentecostal Church International"/>
        <s v="Unity Churches, Association of"/>
        <s v="Vajarayana Buddhist"/>
        <s v="Vanguard Presbytery"/>
        <s v="Vineyard USA"/>
        <s v="Wesleyan Church, The"/>
        <s v="Westminster Evangelical Presbyterian Church"/>
        <s v="Wisconsin Evangelical Lutheran Synod"/>
        <s v="Bethel Fellowship Mennonite Churches"/>
        <s v="Biblical Mennonite Alliance"/>
        <s v="Charis Fellowship"/>
        <s v="Christian Reformed Church in North America"/>
        <s v="Church of the Lutheran Confession"/>
        <s v="Conservative Baptist Association of America"/>
        <s v="Converge Worldwide / Baptist General Conference"/>
        <s v="Evangelical Friends Church International"/>
        <s v="Evangelical Lutheran Diocese of North America"/>
        <s v="Fellowship of Christian Assemblies"/>
        <s v="Georgian Orthodox Parishes in the United States"/>
        <s v="Laestadian Lutheran Church"/>
        <s v="Mennonite Church USA"/>
        <s v="Moravian Church in America--Alaska Province"/>
        <s v="Old Apostolic Lutheran Church of America"/>
        <s v="Old Brethren (California)"/>
        <s v="Open Bible Standard Churches, Inc."/>
        <s v="Syro-Russian Orthodox Catholic Church"/>
        <s v="Unaffiliated Conservative Mennonite"/>
        <s v="Weaverland Mennonite Conference"/>
        <s v="American Association of Lutheran Churches"/>
        <s v="Anglican Church in America"/>
        <s v="Apostolic Christian Church (Nazarene) - East Conference"/>
        <s v="Apostolic Christian Faith"/>
        <s v="Apostolic Lutheran Church of America"/>
        <s v="Armenian Church of North America (Catholicosate of Etchmiadzin)"/>
        <s v="Association of Messianic Congregations"/>
        <s v="Association of Reformed Baptist Churches of America"/>
        <s v="Bible Holiness Church"/>
        <s v="Brethren Church, The (Ashland, Ohio)"/>
        <s v="Bulgarian Eastern Orthodox Diocese of the USA, Canada and Australia"/>
        <s v="Christadelphian"/>
        <s v="Church of Christ"/>
        <s v="Church of God General Conference"/>
        <s v="Church of God of the Apostolic Faith, Inc."/>
        <s v="Church of Jesus Christ, The (Bickertonites)"/>
        <s v="Church of the Genuine Orthodox Christians"/>
        <s v="Church of the Lutheran Brethren of America"/>
        <s v="Church of the United Brethren in Christ"/>
        <s v="Churches of Christ in Christian Union"/>
        <s v="Churches of God, General Conference"/>
        <s v="Conservative Congregational Christian Conference"/>
        <s v="Conservative Mennonite Conference"/>
        <s v="Ecumenical Catholic Communion"/>
        <s v="Elim Fellowship"/>
        <s v="Eritrean Orthodox"/>
        <s v="Evangelical Lutheran Synod"/>
        <s v="General Association of Regular Baptist Churches"/>
        <s v="General Church of the New Jerusalem"/>
        <s v="Independent Judaism"/>
        <s v="International Pentecostal Church of Christ"/>
        <s v="Macedonian Orthodox Church: American Diocese"/>
        <s v="Malankara Archdiocese of the Syrian Orthodox Church in North America"/>
        <s v="Malankara Mar Thoma Church"/>
        <s v="Malankara Orthodox Syrian Church"/>
        <s v="Midwest Mennonite Fellowship"/>
        <s v="National Spiritualist Association of Churches"/>
        <s v="Nationwide Fellowship Mennonite Churches"/>
        <s v="New Testament Association of Independent Baptist Churches"/>
        <s v="Orthodox Old Roman Catholic Communion"/>
        <s v="Reformed Baptist Network"/>
        <s v="Reformed Church in America"/>
        <s v="Sovereign Grace Churches"/>
        <s v="Syriac Orthodox Church of Antioch"/>
        <s v="U.S. Mennonite Brethren"/>
        <s v="Unaffiliated Conservative Mennonite (Grandview fellowship)"/>
        <s v="United Holy Church of America, Inc."/>
        <s v="United Reformed Churches in North America"/>
        <s v="Vedanta Society"/>
        <s v="Zoroastrian"/>
        <s v="Amish Groups, undifferentiated"/>
        <s v="Berea Amish-Mennonite"/>
        <s v="Heritage Reformed Congregations"/>
        <s v="Holiness Church Of God, Inc., The"/>
        <s v="Holy Catholic Church Anglican Rite"/>
        <s v="Independent Yearly Meetings of Friends"/>
        <s v="Orthodox Anglican Church"/>
        <s v="Primitive Methodist Church in the USA"/>
        <s v="Reformed Church in the United States"/>
        <s v="Tampico Amish Mennonite"/>
        <s v="Ukrainian Orthodox Church of the USA"/>
        <s v="American Ethical Union"/>
        <s v="Anglican Catholic Church"/>
        <s v="Apostolic Christian Church (Nazarene) - West Conference"/>
        <s v="Armenian Apostolic Church of America (Catholicosate of Cilicia)"/>
        <s v="Armenian Evangelical Churches (Additional)"/>
        <s v="Berean Fundamental Church"/>
        <s v="Bible Presbyterian Church (General Synod)"/>
        <s v="Brethren In Christ Church"/>
        <s v="Christian Congregation in North America"/>
        <s v="Covenant Presbyterian Church"/>
        <s v="Dunkard Brethren Church"/>
        <s v="Fellowship of Fundamentalist Bible Churches"/>
        <s v="Friends United Meeting"/>
        <s v="Holy Orthodox Church in North America"/>
        <s v="Knanaya Churches in the USA"/>
        <s v="Liberal Catholic Church"/>
        <s v="Mennonite Christian Fellowship"/>
        <s v="Moravian Church in America--Northern Province"/>
        <s v="Nazarene Christian Congregation (Side A or B)"/>
        <s v="Netherlands Reformed Congregations"/>
        <s v="North American Baptist Conference"/>
        <s v="Old German Baptist Brethren"/>
        <s v="Old German Baptist Brethren, New Conference"/>
        <s v="Pillar Ministries"/>
        <s v="Polish National Catholic Church"/>
        <s v="Protestant Reformed Churches in America"/>
        <s v="Reconstructionist Judaism"/>
        <s v="Reformed Presbyterian Church General Assembly"/>
        <s v="Romanian Orthodox Archdiocese in Americas"/>
        <s v="Swedenborgian Church"/>
        <s v="Tao"/>
        <s v="Twelve Tribes"/>
        <s v="United Catholic Church, Inc."/>
        <s v="Canadian and American Reformed Churches"/>
        <s v="Congregational Christian Churches, Additional (not part of any national CCC body)"/>
        <s v="Fellowship of Evangelical Churches"/>
        <s v="Remnant: Charity Ministries and related"/>
        <s v="Western Conservative Mennonite Fellowship"/>
        <s v="American Carpatho-Russian Orthodox Diocese"/>
        <s v="Church of God and Saints of Christ"/>
        <s v="Episcopal Missionary Church"/>
        <s v="Fire-Baptized Holiness Church of the Americas"/>
        <s v="Friends General Conference and Friends United Meeting, dually aligned meetings"/>
        <s v="House of God, Holy Church of the Living God, The Pillar and Ground of the Truth, House of Prayer for All People"/>
        <s v="International Fellowship of Christian Assemblies"/>
        <s v="Latvian Evangelical Lutheran Church in America"/>
        <s v="Union American Methodist Episcopal Church"/>
        <s v="Bible Fellowship Church"/>
        <s v="Eastern Pennsylvania Mennonite Church"/>
        <s v="Full Gospel Assemblies International"/>
        <s v="Assemblies of the Lord Jesus Christ"/>
        <s v="Bethel Ministerial Association, Inc."/>
        <s v="Bruderhof Communities, Inc."/>
        <s v="Catholic Apostolic Church in North America"/>
        <s v="Church of God (Apostolic)"/>
        <s v="Church of God, Mountain Assembly, Inc."/>
        <s v="Covenant Reformed Presbyterian Church"/>
        <s v="Evangelical Lutheran Conference and Ministerium of North America"/>
        <s v="Moravian Church in America--Southern Province"/>
        <s v="Northern New Salem Association of Old Regular Baptists."/>
        <s v="Pentecostal Free Will Baptist Church, Inc."/>
        <s v="Pilgrim Mennonite Conference"/>
        <s v="Unaffiliated Friends Meetings"/>
        <s v="United American Free Will Baptist Denomination, Inc."/>
        <s v="American Anglican Church"/>
        <s v="Anabaptist Disciples of Christ"/>
        <s v="Convention of Original Free Will Baptists"/>
        <s v="Evangelical Church, The"/>
        <s v="Free Church of Scotland (Continuing)"/>
        <s v="North American Old Roman Catholic Church"/>
        <s v="South Atlantic Mennonite Conference"/>
        <s v="Shinto"/>
        <s v="Maranatha Amish-Mennonite"/>
        <s v="Albanian Orthodox Diocese of America"/>
        <s v="Christian Apostolic Church"/>
        <s v="Concordia Lutheran Conference"/>
        <s v="Evangelical Congregational Church, The"/>
        <s v="German Apostolic / Christian Apostolic Churches"/>
        <s v="Mid-Atlantic Mennonite Fellowship"/>
        <s v="Midwest Beachy Amish-Mennonite"/>
        <s v="Reformed Mennonite Church"/>
        <s v="Southern Illinois Christian Conference"/>
        <s v="Stauffer Mennonite Church"/>
        <s v="Agape Christian Fellowship"/>
        <s v="Ambassadors Amish-Mennonite"/>
        <s v="Central Baptist Association Ministries"/>
        <s v="Ecumenical Catholic Church"/>
        <s v="Evangel Presbytery"/>
        <s v="Haven Mennonite Fellowship"/>
        <s v="Indian Bottom Association of Old Regular Baptists."/>
        <s v="Kentucky Christian Conference"/>
        <s v="Old Brethren (Goshen)"/>
        <s v="Old Brethren German Baptist"/>
        <s v="Presbyterian Reformed Church"/>
        <s v="Unaffiliated Amish-Mennonite (Spring Garden network)"/>
        <s v="Unaffiliated Mennonite (Wisler Christian Fellowship)"/>
        <s v="Wisler Mennonite Conference (Ohio-Indiana)"/>
        <s v="Amana Church Society"/>
        <s v="Conservative Yearly Meetings of Friends"/>
        <s v="Old Order River Brethren"/>
        <s v="Church of God of the Firstborn"/>
        <s v="Fellowship of Evangelical Bible Churches"/>
        <s v="Believers in Christ"/>
        <s v="Christian Communities"/>
        <s v="Hoover Old Order Mennonite Church"/>
        <s v="Little Flock Mennonite Churches"/>
        <s v="Old Wenger Mennonite Church"/>
        <s v="Original Virginia Conference Old Order Mennonite"/>
        <s v="Orthodox Mennonite Church"/>
        <s v="Primitive Baptists, Eastern District Association of"/>
        <s v="Reidenbach Mennonite"/>
        <s v="Sardis Association of Old Regular Baptists."/>
        <s v="Solid Rock Association of Old Time Baptists."/>
        <s v="Washington-Franklin Mennonite Conference"/>
        <s v="American Presbyterian Church"/>
        <s v="Appalachian Mennonite Church"/>
        <s v="Cumberland Valley Mennonite Church"/>
        <s v="Keystone Mennonite Fellowship"/>
        <s v="Free Reformed Churches of North America"/>
        <s v="Northeastern Mennonite Conference"/>
        <s v="Hutterian Brethren"/>
        <s v="Hutterite Christian Communities"/>
        <s v="Orthodox Lutheran Confessional Conference"/>
        <s v="Schmiedeleut Hutterite Group 1"/>
        <s v="Schmiedeleut Hutterite Group 2"/>
        <s v="Old Order German Baptist Church"/>
        <s v="German Baptist Brethren"/>
        <s v="Independent Lutheran Diocese"/>
        <s v="Meadow Springs Old Order Mennonite"/>
        <s v="Dariusleut Hutterite"/>
        <s v="Lehrerleut Hutterite"/>
        <s v="Belarusan Autocephalous Orthodox Church"/>
        <s v="Reformed Congregations of North America"/>
        <s v="Reformed Bible Church"/>
        <s v="Lumber River Annual Conference of the Holiness Methodist Church"/>
        <s v="North Carolina Congregational Conference"/>
        <s v="Reformed Zion Union Apostolic Church"/>
        <s v="Southeastern Mennonite Conference"/>
        <s v="Riverdale Old Order (Virginia) Mennonite Conference"/>
        <s v="Stauffer Mennonite (independent groups)"/>
        <s v="Wisler Mennonite Conference (Ohio)"/>
        <s v="Conservative Mennonite Churches of York and Adams Counties PA"/>
        <s v="Hope Mennonite Fellowship"/>
        <s v="Independent Conservative Brethren"/>
        <s v="Schwenkfelder Church"/>
        <s v="United Zion Church"/>
        <s v="Free Presbyterian Church of Scotland"/>
        <s v="Unity of the Brethren"/>
        <s v="Pleasant View Old Order (Virginia) Mennonite Conference"/>
        <m/>
      </sharedItems>
    </cacheField>
    <cacheField name="CONGREGATIONS" numFmtId="0">
      <sharedItems containsString="0" containsBlank="1" containsNumber="1" containsInteger="1" minValue="0" maxValue="356723"/>
    </cacheField>
    <cacheField name="ADHERENTS" numFmtId="0">
      <sharedItems containsString="0" containsBlank="1" containsNumber="1" containsInteger="1" minValue="0" maxValue="161371931"/>
    </cacheField>
    <cacheField name="Adherents as % of Total Adherents" numFmtId="0">
      <sharedItems containsString="0" containsBlank="1" containsNumber="1" minValue="0" maxValue="1"/>
    </cacheField>
    <cacheField name="Adherents as % of Population" numFmtId="0">
      <sharedItems containsString="0" containsBlank="1" containsNumber="1" minValue="0" maxValue="0.649897787515405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66">
  <r>
    <s v="01"/>
    <x v="0"/>
    <x v="0"/>
    <x v="0"/>
    <n v="1"/>
    <m/>
    <m/>
    <m/>
  </r>
  <r>
    <s v="01"/>
    <x v="0"/>
    <x v="1"/>
    <x v="1"/>
    <n v="2"/>
    <n v="0"/>
    <n v="0"/>
    <n v="0"/>
  </r>
  <r>
    <s v="01"/>
    <x v="0"/>
    <x v="2"/>
    <x v="2"/>
    <n v="237"/>
    <n v="45834"/>
    <n v="1.4321831559587274E-2"/>
    <n v="9.1225029501745426E-3"/>
  </r>
  <r>
    <s v="01"/>
    <x v="0"/>
    <x v="3"/>
    <x v="3"/>
    <n v="176"/>
    <n v="26808"/>
    <n v="8.3767434753548812E-3"/>
    <n v="5.3356909518758808E-3"/>
  </r>
  <r>
    <s v="01"/>
    <x v="0"/>
    <x v="4"/>
    <x v="4"/>
    <n v="2"/>
    <m/>
    <m/>
    <m/>
  </r>
  <r>
    <s v="01"/>
    <x v="0"/>
    <x v="5"/>
    <x v="5"/>
    <n v="7"/>
    <n v="1174"/>
    <n v="3.6684186959365231E-4"/>
    <n v="2.3366536770748599E-4"/>
  </r>
  <r>
    <s v="01"/>
    <x v="0"/>
    <x v="6"/>
    <x v="6"/>
    <n v="4"/>
    <n v="8508"/>
    <n v="2.6585099033243562E-3"/>
    <n v="1.6933772985138764E-3"/>
  </r>
  <r>
    <s v="01"/>
    <x v="0"/>
    <x v="7"/>
    <x v="7"/>
    <n v="16"/>
    <m/>
    <m/>
    <m/>
  </r>
  <r>
    <s v="01"/>
    <x v="0"/>
    <x v="8"/>
    <x v="8"/>
    <n v="2"/>
    <m/>
    <m/>
    <m/>
  </r>
  <r>
    <s v="01"/>
    <x v="0"/>
    <x v="9"/>
    <x v="9"/>
    <n v="3"/>
    <m/>
    <m/>
    <m/>
  </r>
  <r>
    <s v="01"/>
    <x v="0"/>
    <x v="10"/>
    <x v="10"/>
    <n v="1"/>
    <n v="35"/>
    <n v="1.0936512296233247E-5"/>
    <n v="6.9661736539710474E-6"/>
  </r>
  <r>
    <s v="01"/>
    <x v="0"/>
    <x v="11"/>
    <x v="11"/>
    <n v="1"/>
    <n v="42"/>
    <n v="1.3123814755479897E-5"/>
    <n v="8.3594083847652569E-6"/>
  </r>
  <r>
    <s v="01"/>
    <x v="0"/>
    <x v="12"/>
    <x v="12"/>
    <n v="5"/>
    <m/>
    <m/>
    <m/>
  </r>
  <r>
    <s v="01"/>
    <x v="0"/>
    <x v="13"/>
    <x v="13"/>
    <n v="342"/>
    <n v="47789"/>
    <n v="1.4932713889276875E-2"/>
    <n v="9.5116135071320676E-3"/>
  </r>
  <r>
    <s v="01"/>
    <x v="0"/>
    <x v="14"/>
    <x v="14"/>
    <n v="6"/>
    <m/>
    <m/>
    <m/>
  </r>
  <r>
    <s v="01"/>
    <x v="0"/>
    <x v="15"/>
    <x v="15"/>
    <n v="1"/>
    <n v="21"/>
    <n v="6.5619073777399483E-6"/>
    <n v="4.1797041923826284E-6"/>
  </r>
  <r>
    <s v="01"/>
    <x v="0"/>
    <x v="16"/>
    <x v="16"/>
    <n v="6"/>
    <n v="1455"/>
    <n v="4.546464397434107E-4"/>
    <n v="2.8959379047222499E-4"/>
  </r>
  <r>
    <s v="01"/>
    <x v="0"/>
    <x v="17"/>
    <x v="17"/>
    <n v="14"/>
    <m/>
    <m/>
    <m/>
  </r>
  <r>
    <s v="01"/>
    <x v="0"/>
    <x v="18"/>
    <x v="18"/>
    <n v="2"/>
    <n v="131"/>
    <n v="4.093380316590158E-5"/>
    <n v="2.6073392819148777E-5"/>
  </r>
  <r>
    <s v="01"/>
    <x v="0"/>
    <x v="19"/>
    <x v="19"/>
    <n v="20"/>
    <m/>
    <m/>
    <m/>
  </r>
  <r>
    <s v="01"/>
    <x v="0"/>
    <x v="20"/>
    <x v="20"/>
    <n v="1"/>
    <n v="290"/>
    <n v="9.0616816168789753E-5"/>
    <n v="5.7719724561474391E-5"/>
  </r>
  <r>
    <s v="01"/>
    <x v="0"/>
    <x v="21"/>
    <x v="21"/>
    <n v="5"/>
    <m/>
    <m/>
    <m/>
  </r>
  <r>
    <s v="01"/>
    <x v="0"/>
    <x v="22"/>
    <x v="22"/>
    <n v="162"/>
    <n v="249650"/>
    <n v="7.8008579850132279E-2"/>
    <n v="4.9688721506110631E-2"/>
  </r>
  <r>
    <s v="01"/>
    <x v="0"/>
    <x v="23"/>
    <x v="23"/>
    <n v="4"/>
    <m/>
    <m/>
    <m/>
  </r>
  <r>
    <s v="01"/>
    <x v="0"/>
    <x v="24"/>
    <x v="24"/>
    <n v="12"/>
    <n v="1071"/>
    <n v="3.3465727626473736E-4"/>
    <n v="2.1316491381151404E-4"/>
  </r>
  <r>
    <s v="01"/>
    <x v="0"/>
    <x v="25"/>
    <x v="25"/>
    <n v="5"/>
    <m/>
    <m/>
    <m/>
  </r>
  <r>
    <s v="01"/>
    <x v="0"/>
    <x v="26"/>
    <x v="26"/>
    <n v="49"/>
    <n v="3875"/>
    <n v="1.2108281470829666E-3"/>
    <n v="7.7125494026108023E-4"/>
  </r>
  <r>
    <s v="01"/>
    <x v="0"/>
    <x v="27"/>
    <x v="27"/>
    <n v="25"/>
    <n v="2749"/>
    <n v="8.5898492292414837E-4"/>
    <n v="5.4714318213618313E-4"/>
  </r>
  <r>
    <s v="01"/>
    <x v="0"/>
    <x v="28"/>
    <x v="28"/>
    <n v="176"/>
    <n v="24647"/>
    <n v="7.701491959007452E-3"/>
    <n v="4.9055794871264114E-3"/>
  </r>
  <r>
    <s v="01"/>
    <x v="0"/>
    <x v="29"/>
    <x v="29"/>
    <n v="1"/>
    <m/>
    <m/>
    <m/>
  </r>
  <r>
    <s v="01"/>
    <x v="0"/>
    <x v="30"/>
    <x v="30"/>
    <n v="4"/>
    <m/>
    <m/>
    <m/>
  </r>
  <r>
    <s v="01"/>
    <x v="0"/>
    <x v="31"/>
    <x v="31"/>
    <n v="1"/>
    <m/>
    <m/>
    <m/>
  </r>
  <r>
    <s v="01"/>
    <x v="0"/>
    <x v="32"/>
    <x v="32"/>
    <n v="61"/>
    <n v="8046"/>
    <n v="2.514147941014077E-3"/>
    <n v="1.6014238062814585E-3"/>
  </r>
  <r>
    <s v="01"/>
    <x v="0"/>
    <x v="33"/>
    <x v="33"/>
    <n v="352"/>
    <n v="61231"/>
    <n v="1.9132959554590226E-2"/>
    <n v="1.2187022257322891E-2"/>
  </r>
  <r>
    <s v="01"/>
    <x v="0"/>
    <x v="34"/>
    <x v="34"/>
    <n v="1"/>
    <m/>
    <m/>
    <m/>
  </r>
  <r>
    <s v="01"/>
    <x v="0"/>
    <x v="35"/>
    <x v="35"/>
    <n v="11"/>
    <m/>
    <m/>
    <m/>
  </r>
  <r>
    <s v="01"/>
    <x v="0"/>
    <x v="36"/>
    <x v="36"/>
    <n v="94"/>
    <n v="25140"/>
    <n v="7.8555405464943943E-3"/>
    <n v="5.0037030188809176E-3"/>
  </r>
  <r>
    <s v="01"/>
    <x v="0"/>
    <x v="37"/>
    <x v="37"/>
    <n v="5"/>
    <n v="717"/>
    <n v="2.2404226618283536E-4"/>
    <n v="1.4270704313992116E-4"/>
  </r>
  <r>
    <s v="01"/>
    <x v="0"/>
    <x v="38"/>
    <x v="38"/>
    <n v="69"/>
    <m/>
    <m/>
    <m/>
  </r>
  <r>
    <s v="01"/>
    <x v="0"/>
    <x v="39"/>
    <x v="39"/>
    <n v="77"/>
    <n v="37765"/>
    <n v="1.1800496767635673E-2"/>
    <n v="7.5165013726347599E-3"/>
  </r>
  <r>
    <s v="01"/>
    <x v="0"/>
    <x v="40"/>
    <x v="40"/>
    <n v="35"/>
    <n v="4590"/>
    <n v="1.4342454697060171E-3"/>
    <n v="9.1356391633506018E-4"/>
  </r>
  <r>
    <s v="01"/>
    <x v="0"/>
    <x v="41"/>
    <x v="41"/>
    <n v="1"/>
    <n v="71"/>
    <n v="2.218549637235887E-5"/>
    <n v="1.4131380840912696E-5"/>
  </r>
  <r>
    <s v="01"/>
    <x v="0"/>
    <x v="42"/>
    <x v="42"/>
    <n v="4"/>
    <m/>
    <m/>
    <m/>
  </r>
  <r>
    <s v="01"/>
    <x v="0"/>
    <x v="43"/>
    <x v="43"/>
    <n v="1"/>
    <m/>
    <m/>
    <m/>
  </r>
  <r>
    <s v="01"/>
    <x v="0"/>
    <x v="44"/>
    <x v="44"/>
    <n v="110"/>
    <n v="14336"/>
    <n v="4.4795954365371374E-3"/>
    <n v="2.853344728666541E-3"/>
  </r>
  <r>
    <s v="01"/>
    <x v="0"/>
    <x v="45"/>
    <x v="45"/>
    <n v="839"/>
    <n v="105147"/>
    <n v="3.2855470240343916E-2"/>
    <n v="2.092777889125982E-2"/>
  </r>
  <r>
    <s v="01"/>
    <x v="0"/>
    <x v="46"/>
    <x v="46"/>
    <n v="3"/>
    <m/>
    <m/>
    <m/>
  </r>
  <r>
    <s v="01"/>
    <x v="0"/>
    <x v="47"/>
    <x v="47"/>
    <n v="15"/>
    <m/>
    <m/>
    <m/>
  </r>
  <r>
    <s v="01"/>
    <x v="0"/>
    <x v="48"/>
    <x v="48"/>
    <n v="32"/>
    <m/>
    <m/>
    <m/>
  </r>
  <r>
    <s v="01"/>
    <x v="0"/>
    <x v="49"/>
    <x v="49"/>
    <n v="22"/>
    <m/>
    <m/>
    <m/>
  </r>
  <r>
    <s v="01"/>
    <x v="0"/>
    <x v="50"/>
    <x v="50"/>
    <n v="3"/>
    <n v="1559"/>
    <n v="4.8714350485221802E-4"/>
    <n v="3.1029327790116752E-4"/>
  </r>
  <r>
    <s v="01"/>
    <x v="0"/>
    <x v="51"/>
    <x v="51"/>
    <n v="2"/>
    <n v="90"/>
    <n v="2.8122460190314061E-5"/>
    <n v="1.7913017967354122E-5"/>
  </r>
  <r>
    <s v="01"/>
    <x v="0"/>
    <x v="52"/>
    <x v="52"/>
    <n v="51"/>
    <n v="5865"/>
    <n v="1.8326469890687998E-3"/>
    <n v="1.1673316708725769E-3"/>
  </r>
  <r>
    <s v="01"/>
    <x v="0"/>
    <x v="53"/>
    <x v="53"/>
    <n v="51"/>
    <n v="7334"/>
    <n v="2.2916680337307037E-3"/>
    <n v="1.4597119308063903E-3"/>
  </r>
  <r>
    <s v="01"/>
    <x v="0"/>
    <x v="54"/>
    <x v="54"/>
    <n v="1"/>
    <m/>
    <m/>
    <m/>
  </r>
  <r>
    <s v="01"/>
    <x v="0"/>
    <x v="55"/>
    <x v="55"/>
    <n v="4"/>
    <m/>
    <m/>
    <m/>
  </r>
  <r>
    <s v="01"/>
    <x v="0"/>
    <x v="56"/>
    <x v="56"/>
    <n v="123"/>
    <n v="41339"/>
    <n v="1.2917270908971034E-2"/>
    <n v="8.227847219471689E-3"/>
  </r>
  <r>
    <s v="01"/>
    <x v="0"/>
    <x v="57"/>
    <x v="57"/>
    <n v="1"/>
    <n v="50"/>
    <n v="1.5623588994618922E-5"/>
    <n v="9.9516766485300672E-6"/>
  </r>
  <r>
    <s v="01"/>
    <x v="0"/>
    <x v="58"/>
    <x v="58"/>
    <n v="1"/>
    <m/>
    <m/>
    <m/>
  </r>
  <r>
    <s v="01"/>
    <x v="0"/>
    <x v="59"/>
    <x v="59"/>
    <n v="3"/>
    <n v="306"/>
    <n v="9.5616364647067818E-5"/>
    <n v="6.0904261089004012E-5"/>
  </r>
  <r>
    <s v="01"/>
    <x v="0"/>
    <x v="60"/>
    <x v="60"/>
    <n v="3"/>
    <m/>
    <m/>
    <m/>
  </r>
  <r>
    <s v="01"/>
    <x v="0"/>
    <x v="61"/>
    <x v="61"/>
    <n v="16"/>
    <n v="2489"/>
    <n v="7.7774226015212998E-4"/>
    <n v="4.9539446356382678E-4"/>
  </r>
  <r>
    <s v="01"/>
    <x v="0"/>
    <x v="62"/>
    <x v="62"/>
    <n v="1"/>
    <m/>
    <m/>
    <m/>
  </r>
  <r>
    <s v="01"/>
    <x v="0"/>
    <x v="63"/>
    <x v="63"/>
    <n v="10"/>
    <m/>
    <m/>
    <m/>
  </r>
  <r>
    <s v="01"/>
    <x v="0"/>
    <x v="64"/>
    <x v="64"/>
    <n v="1"/>
    <m/>
    <m/>
    <m/>
  </r>
  <r>
    <s v="01"/>
    <x v="0"/>
    <x v="65"/>
    <x v="65"/>
    <n v="1"/>
    <m/>
    <m/>
    <m/>
  </r>
  <r>
    <s v="01"/>
    <x v="0"/>
    <x v="66"/>
    <x v="66"/>
    <n v="8"/>
    <n v="900"/>
    <n v="2.8122460190314061E-4"/>
    <n v="1.7913017967354121E-4"/>
  </r>
  <r>
    <s v="01"/>
    <x v="0"/>
    <x v="67"/>
    <x v="67"/>
    <n v="2"/>
    <n v="50"/>
    <n v="1.5623588994618922E-5"/>
    <n v="9.9516766485300672E-6"/>
  </r>
  <r>
    <s v="01"/>
    <x v="0"/>
    <x v="68"/>
    <x v="68"/>
    <n v="1"/>
    <m/>
    <m/>
    <m/>
  </r>
  <r>
    <s v="01"/>
    <x v="0"/>
    <x v="69"/>
    <x v="69"/>
    <n v="2"/>
    <n v="55"/>
    <n v="1.7185947894080816E-5"/>
    <n v="1.0946844313383075E-5"/>
  </r>
  <r>
    <s v="01"/>
    <x v="0"/>
    <x v="70"/>
    <x v="70"/>
    <n v="23"/>
    <n v="3100"/>
    <n v="9.6866251766637322E-4"/>
    <n v="6.1700395220886425E-4"/>
  </r>
  <r>
    <s v="01"/>
    <x v="0"/>
    <x v="71"/>
    <x v="71"/>
    <n v="26"/>
    <n v="10740"/>
    <n v="3.3559469160441449E-3"/>
    <n v="2.1376201441042587E-3"/>
  </r>
  <r>
    <s v="01"/>
    <x v="0"/>
    <x v="72"/>
    <x v="72"/>
    <n v="1"/>
    <n v="150"/>
    <n v="4.6870766983856773E-5"/>
    <n v="2.9855029945590202E-5"/>
  </r>
  <r>
    <s v="01"/>
    <x v="0"/>
    <x v="73"/>
    <x v="73"/>
    <n v="4"/>
    <m/>
    <m/>
    <m/>
  </r>
  <r>
    <s v="01"/>
    <x v="0"/>
    <x v="74"/>
    <x v="74"/>
    <n v="6"/>
    <m/>
    <m/>
    <m/>
  </r>
  <r>
    <s v="01"/>
    <x v="0"/>
    <x v="75"/>
    <x v="75"/>
    <n v="5"/>
    <n v="1922"/>
    <n v="6.0057076095315143E-4"/>
    <n v="3.825424503694958E-4"/>
  </r>
  <r>
    <s v="01"/>
    <x v="0"/>
    <x v="76"/>
    <x v="76"/>
    <n v="5"/>
    <m/>
    <m/>
    <m/>
  </r>
  <r>
    <s v="01"/>
    <x v="0"/>
    <x v="77"/>
    <x v="77"/>
    <n v="7"/>
    <n v="8587"/>
    <n v="2.6831951739358538E-3"/>
    <n v="1.7091009476185538E-3"/>
  </r>
  <r>
    <s v="01"/>
    <x v="0"/>
    <x v="78"/>
    <x v="78"/>
    <n v="3"/>
    <n v="392"/>
    <n v="1.2248893771781236E-4"/>
    <n v="7.8021144924475731E-5"/>
  </r>
  <r>
    <s v="01"/>
    <x v="0"/>
    <x v="79"/>
    <x v="79"/>
    <n v="3"/>
    <n v="192"/>
    <n v="5.9994581739336663E-5"/>
    <n v="3.8214438330355462E-5"/>
  </r>
  <r>
    <s v="01"/>
    <x v="0"/>
    <x v="80"/>
    <x v="80"/>
    <n v="5"/>
    <m/>
    <m/>
    <m/>
  </r>
  <r>
    <s v="01"/>
    <x v="0"/>
    <x v="81"/>
    <x v="81"/>
    <n v="3"/>
    <m/>
    <m/>
    <m/>
  </r>
  <r>
    <s v="01"/>
    <x v="0"/>
    <x v="82"/>
    <x v="82"/>
    <n v="1"/>
    <m/>
    <m/>
    <m/>
  </r>
  <r>
    <s v="01"/>
    <x v="0"/>
    <x v="83"/>
    <x v="83"/>
    <n v="1"/>
    <m/>
    <m/>
    <m/>
  </r>
  <r>
    <s v="01"/>
    <x v="0"/>
    <x v="84"/>
    <x v="84"/>
    <n v="157"/>
    <n v="34534"/>
    <n v="1.0790900446803397E-2"/>
    <n v="6.8734240276067471E-3"/>
  </r>
  <r>
    <s v="01"/>
    <x v="0"/>
    <x v="85"/>
    <x v="85"/>
    <n v="55"/>
    <n v="7725"/>
    <n v="2.4138444996686238E-3"/>
    <n v="1.5375340421978955E-3"/>
  </r>
  <r>
    <s v="01"/>
    <x v="0"/>
    <x v="86"/>
    <x v="86"/>
    <n v="3"/>
    <n v="564"/>
    <n v="1.7623408385930147E-4"/>
    <n v="1.1225491259541917E-4"/>
  </r>
  <r>
    <s v="01"/>
    <x v="0"/>
    <x v="87"/>
    <x v="87"/>
    <n v="4"/>
    <n v="505"/>
    <n v="1.5779824884565113E-4"/>
    <n v="1.0051193415015369E-4"/>
  </r>
  <r>
    <s v="01"/>
    <x v="0"/>
    <x v="88"/>
    <x v="88"/>
    <n v="1"/>
    <n v="75"/>
    <n v="2.3435383491928387E-5"/>
    <n v="1.4927514972795101E-5"/>
  </r>
  <r>
    <s v="01"/>
    <x v="0"/>
    <x v="89"/>
    <x v="89"/>
    <n v="1"/>
    <n v="0"/>
    <n v="0"/>
    <n v="0"/>
  </r>
  <r>
    <s v="01"/>
    <x v="0"/>
    <x v="90"/>
    <x v="90"/>
    <n v="37"/>
    <n v="23550"/>
    <n v="7.3587104164655132E-3"/>
    <n v="4.6872397014576621E-3"/>
  </r>
  <r>
    <s v="01"/>
    <x v="0"/>
    <x v="91"/>
    <x v="91"/>
    <n v="2"/>
    <n v="82"/>
    <n v="2.5622685951175035E-5"/>
    <n v="1.6320749703589312E-5"/>
  </r>
  <r>
    <s v="01"/>
    <x v="0"/>
    <x v="92"/>
    <x v="92"/>
    <n v="101"/>
    <n v="10053"/>
    <n v="3.1412788032580807E-3"/>
    <n v="2.0008841069534553E-3"/>
  </r>
  <r>
    <s v="01"/>
    <x v="0"/>
    <x v="93"/>
    <x v="93"/>
    <n v="15"/>
    <n v="12670"/>
    <n v="3.9590174512364349E-3"/>
    <n v="2.5217548627375192E-3"/>
  </r>
  <r>
    <s v="01"/>
    <x v="0"/>
    <x v="94"/>
    <x v="94"/>
    <n v="247"/>
    <n v="121168"/>
    <n v="3.7861580625999716E-2"/>
    <n v="2.4116495122981824E-2"/>
  </r>
  <r>
    <s v="01"/>
    <x v="0"/>
    <x v="95"/>
    <x v="95"/>
    <n v="378"/>
    <n v="101998"/>
    <n v="3.1871496605462818E-2"/>
    <n v="2.0301022295935396E-2"/>
  </r>
  <r>
    <s v="01"/>
    <x v="0"/>
    <x v="96"/>
    <x v="96"/>
    <n v="77"/>
    <n v="17468"/>
    <n v="5.4582570511600668E-3"/>
    <n v="3.4767177539304643E-3"/>
  </r>
  <r>
    <s v="01"/>
    <x v="0"/>
    <x v="97"/>
    <x v="97"/>
    <n v="2"/>
    <m/>
    <m/>
    <m/>
  </r>
  <r>
    <s v="01"/>
    <x v="0"/>
    <x v="98"/>
    <x v="98"/>
    <n v="1301"/>
    <n v="514980"/>
    <n v="0.16091671720897707"/>
    <n v="0.10249828880920028"/>
  </r>
  <r>
    <s v="01"/>
    <x v="0"/>
    <x v="99"/>
    <x v="99"/>
    <n v="2"/>
    <m/>
    <m/>
    <m/>
  </r>
  <r>
    <s v="01"/>
    <x v="0"/>
    <x v="100"/>
    <x v="100"/>
    <n v="2"/>
    <n v="309"/>
    <n v="9.6553779986744946E-5"/>
    <n v="6.1501361687915816E-5"/>
  </r>
  <r>
    <s v="01"/>
    <x v="0"/>
    <x v="101"/>
    <x v="101"/>
    <n v="1"/>
    <n v="375"/>
    <n v="1.1717691745964193E-4"/>
    <n v="7.4637574863975511E-5"/>
  </r>
  <r>
    <s v="01"/>
    <x v="0"/>
    <x v="102"/>
    <x v="102"/>
    <n v="1"/>
    <m/>
    <m/>
    <m/>
  </r>
  <r>
    <s v="01"/>
    <x v="0"/>
    <x v="103"/>
    <x v="103"/>
    <n v="1"/>
    <n v="80"/>
    <n v="2.4997742391390277E-5"/>
    <n v="1.5922682637648107E-5"/>
  </r>
  <r>
    <s v="01"/>
    <x v="0"/>
    <x v="104"/>
    <x v="104"/>
    <n v="2"/>
    <n v="1200"/>
    <n v="3.7496613587085419E-4"/>
    <n v="2.3884023956472161E-4"/>
  </r>
  <r>
    <s v="01"/>
    <x v="0"/>
    <x v="105"/>
    <x v="105"/>
    <n v="6"/>
    <m/>
    <m/>
    <m/>
  </r>
  <r>
    <s v="01"/>
    <x v="0"/>
    <x v="106"/>
    <x v="106"/>
    <n v="118"/>
    <n v="17001"/>
    <n v="5.3123327299503262E-3"/>
    <n v="3.3837690940331936E-3"/>
  </r>
  <r>
    <s v="01"/>
    <x v="0"/>
    <x v="107"/>
    <x v="107"/>
    <n v="109"/>
    <n v="27751"/>
    <n v="8.6714043637933953E-3"/>
    <n v="5.5233795734671584E-3"/>
  </r>
  <r>
    <s v="01"/>
    <x v="0"/>
    <x v="108"/>
    <x v="108"/>
    <n v="5"/>
    <n v="5005"/>
    <n v="1.5639212583613542E-3"/>
    <n v="9.9616283251785986E-4"/>
  </r>
  <r>
    <s v="01"/>
    <x v="0"/>
    <x v="109"/>
    <x v="109"/>
    <n v="2"/>
    <m/>
    <m/>
    <m/>
  </r>
  <r>
    <s v="01"/>
    <x v="0"/>
    <x v="110"/>
    <x v="110"/>
    <n v="5"/>
    <n v="3133"/>
    <n v="9.7897408640282182E-4"/>
    <n v="6.2357205879689408E-4"/>
  </r>
  <r>
    <s v="01"/>
    <x v="0"/>
    <x v="111"/>
    <x v="111"/>
    <n v="1"/>
    <m/>
    <m/>
    <m/>
  </r>
  <r>
    <s v="01"/>
    <x v="0"/>
    <x v="112"/>
    <x v="112"/>
    <n v="2"/>
    <n v="41"/>
    <n v="1.2811342975587518E-5"/>
    <n v="8.160374851794656E-6"/>
  </r>
  <r>
    <s v="01"/>
    <x v="0"/>
    <x v="113"/>
    <x v="113"/>
    <n v="1"/>
    <m/>
    <m/>
    <m/>
  </r>
  <r>
    <s v="01"/>
    <x v="0"/>
    <x v="114"/>
    <x v="114"/>
    <n v="5"/>
    <n v="114"/>
    <n v="3.5621782907731148E-5"/>
    <n v="2.2689822758648553E-5"/>
  </r>
  <r>
    <s v="01"/>
    <x v="0"/>
    <x v="115"/>
    <x v="115"/>
    <n v="11"/>
    <n v="1324"/>
    <n v="4.1371263657750907E-4"/>
    <n v="2.6352039765307621E-4"/>
  </r>
  <r>
    <s v="01"/>
    <x v="0"/>
    <x v="116"/>
    <x v="116"/>
    <n v="1"/>
    <n v="150"/>
    <n v="4.6870766983856773E-5"/>
    <n v="2.9855029945590202E-5"/>
  </r>
  <r>
    <s v="01"/>
    <x v="0"/>
    <x v="117"/>
    <x v="117"/>
    <n v="2"/>
    <n v="72"/>
    <n v="2.2497968152251251E-5"/>
    <n v="1.4330414373883298E-5"/>
  </r>
  <r>
    <s v="01"/>
    <x v="0"/>
    <x v="118"/>
    <x v="118"/>
    <n v="121"/>
    <n v="25148"/>
    <n v="7.8580403207335336E-3"/>
    <n v="5.0052952871446829E-3"/>
  </r>
  <r>
    <s v="01"/>
    <x v="0"/>
    <x v="119"/>
    <x v="119"/>
    <n v="4"/>
    <m/>
    <m/>
    <m/>
  </r>
  <r>
    <s v="01"/>
    <x v="0"/>
    <x v="120"/>
    <x v="120"/>
    <n v="3265"/>
    <n v="1255396"/>
    <n v="0.39227582258977234"/>
    <n v="0.24986590115716106"/>
  </r>
  <r>
    <s v="01"/>
    <x v="0"/>
    <x v="121"/>
    <x v="121"/>
    <n v="3"/>
    <m/>
    <m/>
    <m/>
  </r>
  <r>
    <s v="01"/>
    <x v="0"/>
    <x v="122"/>
    <x v="122"/>
    <n v="15"/>
    <m/>
    <m/>
    <m/>
  </r>
  <r>
    <s v="01"/>
    <x v="0"/>
    <x v="123"/>
    <x v="123"/>
    <n v="2"/>
    <m/>
    <m/>
    <m/>
  </r>
  <r>
    <s v="01"/>
    <x v="0"/>
    <x v="124"/>
    <x v="124"/>
    <n v="6"/>
    <n v="4223"/>
    <n v="1.3195683264855143E-3"/>
    <n v="8.4051860973484948E-4"/>
  </r>
  <r>
    <s v="01"/>
    <x v="0"/>
    <x v="125"/>
    <x v="125"/>
    <n v="1"/>
    <n v="27"/>
    <n v="8.4367380570942192E-6"/>
    <n v="5.3739053902062362E-6"/>
  </r>
  <r>
    <s v="01"/>
    <x v="0"/>
    <x v="126"/>
    <x v="126"/>
    <n v="1"/>
    <m/>
    <m/>
    <m/>
  </r>
  <r>
    <s v="01"/>
    <x v="0"/>
    <x v="127"/>
    <x v="127"/>
    <n v="1"/>
    <m/>
    <m/>
    <m/>
  </r>
  <r>
    <s v="01"/>
    <x v="0"/>
    <x v="128"/>
    <x v="128"/>
    <n v="9"/>
    <n v="1166"/>
    <n v="3.6434209535451327E-4"/>
    <n v="2.3207309944372117E-4"/>
  </r>
  <r>
    <s v="01"/>
    <x v="0"/>
    <x v="129"/>
    <x v="129"/>
    <n v="17"/>
    <n v="1537"/>
    <n v="4.8026912569458573E-4"/>
    <n v="3.059145401758143E-4"/>
  </r>
  <r>
    <s v="01"/>
    <x v="0"/>
    <x v="130"/>
    <x v="130"/>
    <n v="4"/>
    <m/>
    <m/>
    <m/>
  </r>
  <r>
    <s v="01"/>
    <x v="0"/>
    <x v="131"/>
    <x v="131"/>
    <n v="2"/>
    <m/>
    <m/>
    <m/>
  </r>
  <r>
    <s v="01"/>
    <x v="0"/>
    <x v="132"/>
    <x v="132"/>
    <n v="1"/>
    <n v="100"/>
    <n v="3.1247177989237844E-5"/>
    <n v="1.9903353297060134E-5"/>
  </r>
  <r>
    <s v="01"/>
    <x v="0"/>
    <x v="133"/>
    <x v="133"/>
    <n v="1091"/>
    <n v="250679"/>
    <n v="7.8330113311641539E-2"/>
    <n v="4.9893527011537375E-2"/>
  </r>
  <r>
    <s v="01"/>
    <x v="0"/>
    <x v="134"/>
    <x v="134"/>
    <n v="102"/>
    <m/>
    <m/>
    <m/>
  </r>
  <r>
    <s v="01"/>
    <x v="0"/>
    <x v="135"/>
    <x v="135"/>
    <n v="8"/>
    <m/>
    <m/>
    <m/>
  </r>
  <r>
    <s v="01"/>
    <x v="0"/>
    <x v="136"/>
    <x v="136"/>
    <n v="1"/>
    <n v="80"/>
    <n v="2.4997742391390277E-5"/>
    <n v="1.5922682637648107E-5"/>
  </r>
  <r>
    <s v="01"/>
    <x v="0"/>
    <x v="137"/>
    <x v="137"/>
    <n v="1"/>
    <m/>
    <m/>
    <m/>
  </r>
  <r>
    <s v="01"/>
    <x v="0"/>
    <x v="138"/>
    <x v="138"/>
    <n v="7"/>
    <n v="1296"/>
    <n v="4.0496342674052252E-4"/>
    <n v="2.5794745872989935E-4"/>
  </r>
  <r>
    <s v="01"/>
    <x v="0"/>
    <x v="139"/>
    <x v="139"/>
    <n v="12"/>
    <n v="1965"/>
    <n v="6.1400704748852371E-4"/>
    <n v="3.9110089228723164E-4"/>
  </r>
  <r>
    <s v="01"/>
    <x v="0"/>
    <x v="140"/>
    <x v="140"/>
    <n v="1"/>
    <m/>
    <m/>
    <m/>
  </r>
  <r>
    <s v="01"/>
    <x v="0"/>
    <x v="141"/>
    <x v="141"/>
    <n v="4"/>
    <n v="503"/>
    <n v="1.5717330528586636E-4"/>
    <n v="1.0011386708421248E-4"/>
  </r>
  <r>
    <s v="02"/>
    <x v="1"/>
    <x v="2"/>
    <x v="2"/>
    <n v="1"/>
    <n v="30"/>
    <n v="1.1627005658476087E-4"/>
    <n v="4.0905874219890891E-5"/>
  </r>
  <r>
    <s v="02"/>
    <x v="1"/>
    <x v="3"/>
    <x v="3"/>
    <n v="2"/>
    <n v="250"/>
    <n v="9.689171382063406E-4"/>
    <n v="3.4088228516575742E-4"/>
  </r>
  <r>
    <s v="02"/>
    <x v="1"/>
    <x v="6"/>
    <x v="6"/>
    <n v="13"/>
    <n v="959"/>
    <n v="3.7167661421595227E-3"/>
    <n v="1.3076244458958455E-3"/>
  </r>
  <r>
    <s v="02"/>
    <x v="1"/>
    <x v="7"/>
    <x v="7"/>
    <n v="2"/>
    <m/>
    <m/>
    <m/>
  </r>
  <r>
    <s v="02"/>
    <x v="1"/>
    <x v="10"/>
    <x v="10"/>
    <n v="3"/>
    <n v="473"/>
    <n v="1.8331912254863963E-3"/>
    <n v="6.4494928353361306E-4"/>
  </r>
  <r>
    <s v="02"/>
    <x v="1"/>
    <x v="13"/>
    <x v="13"/>
    <n v="90"/>
    <n v="12099"/>
    <n v="4.6891713820634062E-2"/>
    <n v="1.6497339072881995E-2"/>
  </r>
  <r>
    <s v="02"/>
    <x v="1"/>
    <x v="16"/>
    <x v="16"/>
    <n v="12"/>
    <n v="690"/>
    <n v="2.6742113014495E-3"/>
    <n v="9.4083510705749048E-4"/>
  </r>
  <r>
    <s v="02"/>
    <x v="1"/>
    <x v="142"/>
    <x v="142"/>
    <n v="1"/>
    <n v="47"/>
    <n v="1.8215642198279202E-4"/>
    <n v="6.4085869611162397E-5"/>
  </r>
  <r>
    <s v="02"/>
    <x v="1"/>
    <x v="143"/>
    <x v="143"/>
    <n v="1"/>
    <n v="50"/>
    <n v="1.9378342764126813E-4"/>
    <n v="6.8176457033151483E-5"/>
  </r>
  <r>
    <s v="02"/>
    <x v="1"/>
    <x v="21"/>
    <x v="21"/>
    <n v="2"/>
    <m/>
    <m/>
    <m/>
  </r>
  <r>
    <s v="02"/>
    <x v="1"/>
    <x v="22"/>
    <x v="22"/>
    <n v="89"/>
    <n v="40280"/>
    <n v="0.1561119293078056"/>
    <n v="5.4922953785906836E-2"/>
  </r>
  <r>
    <s v="02"/>
    <x v="1"/>
    <x v="23"/>
    <x v="23"/>
    <n v="2"/>
    <m/>
    <m/>
    <m/>
  </r>
  <r>
    <s v="02"/>
    <x v="1"/>
    <x v="144"/>
    <x v="144"/>
    <n v="5"/>
    <m/>
    <m/>
    <m/>
  </r>
  <r>
    <s v="02"/>
    <x v="1"/>
    <x v="24"/>
    <x v="24"/>
    <n v="12"/>
    <n v="2716"/>
    <n v="1.0526315789473684E-2"/>
    <n v="3.7033451460407887E-3"/>
  </r>
  <r>
    <s v="02"/>
    <x v="1"/>
    <x v="25"/>
    <x v="25"/>
    <n v="6"/>
    <m/>
    <m/>
    <m/>
  </r>
  <r>
    <s v="02"/>
    <x v="1"/>
    <x v="26"/>
    <x v="26"/>
    <n v="1"/>
    <n v="0"/>
    <n v="0"/>
    <n v="0"/>
  </r>
  <r>
    <s v="02"/>
    <x v="1"/>
    <x v="27"/>
    <x v="27"/>
    <n v="10"/>
    <n v="3615"/>
    <n v="1.4010541818463685E-2"/>
    <n v="4.9291578434968522E-3"/>
  </r>
  <r>
    <s v="02"/>
    <x v="1"/>
    <x v="28"/>
    <x v="28"/>
    <n v="3"/>
    <n v="599"/>
    <n v="2.3215254631423921E-3"/>
    <n v="8.1675395525715477E-4"/>
  </r>
  <r>
    <s v="02"/>
    <x v="1"/>
    <x v="145"/>
    <x v="145"/>
    <n v="4"/>
    <n v="177"/>
    <n v="6.8599333385008915E-4"/>
    <n v="2.4134465789735625E-4"/>
  </r>
  <r>
    <s v="02"/>
    <x v="1"/>
    <x v="31"/>
    <x v="31"/>
    <n v="2"/>
    <m/>
    <m/>
    <m/>
  </r>
  <r>
    <s v="02"/>
    <x v="1"/>
    <x v="32"/>
    <x v="32"/>
    <n v="6"/>
    <n v="840"/>
    <n v="3.2555615843733042E-3"/>
    <n v="1.1453644781569449E-3"/>
  </r>
  <r>
    <s v="02"/>
    <x v="1"/>
    <x v="33"/>
    <x v="33"/>
    <n v="20"/>
    <n v="3171"/>
    <n v="1.2289744981009224E-2"/>
    <n v="4.3237509050424675E-3"/>
  </r>
  <r>
    <s v="02"/>
    <x v="1"/>
    <x v="36"/>
    <x v="36"/>
    <n v="5"/>
    <n v="2030"/>
    <n v="7.8676071622354859E-3"/>
    <n v="2.7679641555459502E-3"/>
  </r>
  <r>
    <s v="02"/>
    <x v="1"/>
    <x v="37"/>
    <x v="37"/>
    <n v="2"/>
    <n v="171"/>
    <n v="6.62739322533137E-4"/>
    <n v="2.3316348305337808E-4"/>
  </r>
  <r>
    <s v="02"/>
    <x v="1"/>
    <x v="38"/>
    <x v="38"/>
    <n v="2"/>
    <m/>
    <m/>
    <m/>
  </r>
  <r>
    <s v="02"/>
    <x v="1"/>
    <x v="39"/>
    <x v="39"/>
    <n v="81"/>
    <n v="33495"/>
    <n v="0.12981551817688552"/>
    <n v="4.5671408566508177E-2"/>
  </r>
  <r>
    <s v="02"/>
    <x v="1"/>
    <x v="146"/>
    <x v="146"/>
    <n v="3"/>
    <m/>
    <m/>
    <m/>
  </r>
  <r>
    <s v="02"/>
    <x v="1"/>
    <x v="44"/>
    <x v="44"/>
    <n v="28"/>
    <n v="4256"/>
    <n v="1.6494845360824743E-2"/>
    <n v="5.803180022661854E-3"/>
  </r>
  <r>
    <s v="02"/>
    <x v="1"/>
    <x v="45"/>
    <x v="45"/>
    <n v="27"/>
    <n v="2371"/>
    <n v="9.189210138748934E-3"/>
    <n v="3.2329275925120434E-3"/>
  </r>
  <r>
    <s v="02"/>
    <x v="1"/>
    <x v="46"/>
    <x v="46"/>
    <n v="2"/>
    <m/>
    <m/>
    <m/>
  </r>
  <r>
    <s v="02"/>
    <x v="1"/>
    <x v="47"/>
    <x v="47"/>
    <n v="1"/>
    <m/>
    <m/>
    <m/>
  </r>
  <r>
    <s v="02"/>
    <x v="1"/>
    <x v="147"/>
    <x v="147"/>
    <n v="1"/>
    <m/>
    <m/>
    <m/>
  </r>
  <r>
    <s v="02"/>
    <x v="1"/>
    <x v="148"/>
    <x v="148"/>
    <n v="3"/>
    <m/>
    <m/>
    <m/>
  </r>
  <r>
    <s v="02"/>
    <x v="1"/>
    <x v="55"/>
    <x v="55"/>
    <n v="6"/>
    <m/>
    <m/>
    <m/>
  </r>
  <r>
    <s v="02"/>
    <x v="1"/>
    <x v="56"/>
    <x v="56"/>
    <n v="46"/>
    <n v="6072"/>
    <n v="2.3533059452755599E-2"/>
    <n v="8.2793489421059165E-3"/>
  </r>
  <r>
    <s v="02"/>
    <x v="1"/>
    <x v="59"/>
    <x v="59"/>
    <n v="21"/>
    <n v="1079"/>
    <n v="4.1818463684985662E-3"/>
    <n v="1.4712479427754089E-3"/>
  </r>
  <r>
    <s v="02"/>
    <x v="1"/>
    <x v="149"/>
    <x v="149"/>
    <n v="13"/>
    <n v="407"/>
    <n v="1.5773971009999225E-3"/>
    <n v="5.5495636024985306E-4"/>
  </r>
  <r>
    <s v="02"/>
    <x v="1"/>
    <x v="61"/>
    <x v="61"/>
    <n v="31"/>
    <n v="7906"/>
    <n v="3.0641035578637316E-2"/>
    <n v="1.0780061386081913E-2"/>
  </r>
  <r>
    <s v="02"/>
    <x v="1"/>
    <x v="150"/>
    <x v="150"/>
    <n v="2"/>
    <m/>
    <m/>
    <m/>
  </r>
  <r>
    <s v="02"/>
    <x v="1"/>
    <x v="63"/>
    <x v="63"/>
    <n v="1"/>
    <m/>
    <m/>
    <m/>
  </r>
  <r>
    <s v="02"/>
    <x v="1"/>
    <x v="151"/>
    <x v="151"/>
    <n v="1"/>
    <m/>
    <m/>
    <m/>
  </r>
  <r>
    <s v="02"/>
    <x v="1"/>
    <x v="66"/>
    <x v="66"/>
    <n v="3"/>
    <n v="128"/>
    <n v="4.9608557476164643E-4"/>
    <n v="1.7453173000486779E-4"/>
  </r>
  <r>
    <s v="02"/>
    <x v="1"/>
    <x v="67"/>
    <x v="67"/>
    <n v="1"/>
    <n v="54"/>
    <n v="2.0928610185256958E-4"/>
    <n v="7.3630573595803597E-5"/>
  </r>
  <r>
    <s v="02"/>
    <x v="1"/>
    <x v="69"/>
    <x v="69"/>
    <n v="6"/>
    <n v="148"/>
    <n v="5.7359894581815365E-4"/>
    <n v="2.0180231281812839E-4"/>
  </r>
  <r>
    <s v="02"/>
    <x v="1"/>
    <x v="152"/>
    <x v="152"/>
    <n v="1"/>
    <n v="70"/>
    <n v="2.7129679869777537E-4"/>
    <n v="9.5447039846412082E-5"/>
  </r>
  <r>
    <s v="02"/>
    <x v="1"/>
    <x v="73"/>
    <x v="73"/>
    <n v="2"/>
    <m/>
    <m/>
    <m/>
  </r>
  <r>
    <s v="02"/>
    <x v="1"/>
    <x v="75"/>
    <x v="75"/>
    <n v="1"/>
    <n v="225"/>
    <n v="8.7202542438570649E-4"/>
    <n v="3.067940566491817E-4"/>
  </r>
  <r>
    <s v="02"/>
    <x v="1"/>
    <x v="77"/>
    <x v="77"/>
    <n v="1"/>
    <n v="160"/>
    <n v="6.2010696845205796E-4"/>
    <n v="2.1816466250608476E-4"/>
  </r>
  <r>
    <s v="02"/>
    <x v="1"/>
    <x v="78"/>
    <x v="78"/>
    <n v="2"/>
    <n v="309"/>
    <n v="1.1975815828230369E-3"/>
    <n v="4.2133050446487616E-4"/>
  </r>
  <r>
    <s v="02"/>
    <x v="1"/>
    <x v="79"/>
    <x v="79"/>
    <n v="2"/>
    <n v="225"/>
    <n v="8.7202542438570649E-4"/>
    <n v="3.067940566491817E-4"/>
  </r>
  <r>
    <s v="02"/>
    <x v="1"/>
    <x v="82"/>
    <x v="82"/>
    <n v="1"/>
    <m/>
    <m/>
    <m/>
  </r>
  <r>
    <s v="02"/>
    <x v="1"/>
    <x v="84"/>
    <x v="84"/>
    <n v="31"/>
    <n v="6096"/>
    <n v="2.3626075498023411E-2"/>
    <n v="8.3120736414818291E-3"/>
  </r>
  <r>
    <s v="02"/>
    <x v="1"/>
    <x v="153"/>
    <x v="153"/>
    <n v="1"/>
    <m/>
    <m/>
    <m/>
  </r>
  <r>
    <s v="02"/>
    <x v="1"/>
    <x v="85"/>
    <x v="85"/>
    <n v="13"/>
    <n v="2235"/>
    <n v="8.6621192155646853E-3"/>
    <n v="3.0474876293818715E-3"/>
  </r>
  <r>
    <s v="02"/>
    <x v="1"/>
    <x v="86"/>
    <x v="86"/>
    <n v="2"/>
    <n v="180"/>
    <n v="6.9762033950856517E-4"/>
    <n v="2.4543524531934536E-4"/>
  </r>
  <r>
    <s v="02"/>
    <x v="1"/>
    <x v="87"/>
    <x v="87"/>
    <n v="4"/>
    <n v="613"/>
    <n v="2.3757848228819472E-3"/>
    <n v="8.3584336322643717E-4"/>
  </r>
  <r>
    <s v="02"/>
    <x v="1"/>
    <x v="154"/>
    <x v="154"/>
    <n v="1"/>
    <n v="19"/>
    <n v="7.3637702503681881E-5"/>
    <n v="2.5907053672597563E-5"/>
  </r>
  <r>
    <s v="02"/>
    <x v="1"/>
    <x v="155"/>
    <x v="155"/>
    <n v="24"/>
    <m/>
    <m/>
    <m/>
  </r>
  <r>
    <s v="02"/>
    <x v="1"/>
    <x v="90"/>
    <x v="90"/>
    <n v="2"/>
    <n v="400"/>
    <n v="1.550267421130145E-3"/>
    <n v="5.4541165626521186E-4"/>
  </r>
  <r>
    <s v="02"/>
    <x v="1"/>
    <x v="91"/>
    <x v="91"/>
    <n v="1"/>
    <n v="131"/>
    <n v="5.0771258042012245E-4"/>
    <n v="1.7862231742685688E-4"/>
  </r>
  <r>
    <s v="02"/>
    <x v="1"/>
    <x v="92"/>
    <x v="92"/>
    <n v="1"/>
    <n v="31"/>
    <n v="1.2014572513758623E-4"/>
    <n v="4.226940336055392E-5"/>
  </r>
  <r>
    <s v="02"/>
    <x v="1"/>
    <x v="94"/>
    <x v="94"/>
    <n v="1"/>
    <n v="300"/>
    <n v="1.1627005658476088E-3"/>
    <n v="4.090587421989089E-4"/>
  </r>
  <r>
    <s v="02"/>
    <x v="1"/>
    <x v="95"/>
    <x v="95"/>
    <n v="9"/>
    <n v="2506"/>
    <n v="9.712425393380358E-3"/>
    <n v="3.4170040265015522E-3"/>
  </r>
  <r>
    <s v="02"/>
    <x v="1"/>
    <x v="98"/>
    <x v="98"/>
    <n v="194"/>
    <n v="73930"/>
    <n v="0.28652817611037906"/>
    <n v="0.10080570936921779"/>
  </r>
  <r>
    <s v="02"/>
    <x v="1"/>
    <x v="156"/>
    <x v="156"/>
    <n v="1"/>
    <m/>
    <m/>
    <m/>
  </r>
  <r>
    <s v="02"/>
    <x v="1"/>
    <x v="157"/>
    <x v="157"/>
    <n v="0"/>
    <n v="2"/>
    <n v="7.7513371056507255E-6"/>
    <n v="2.7270582813260593E-6"/>
  </r>
  <r>
    <s v="02"/>
    <x v="1"/>
    <x v="158"/>
    <x v="158"/>
    <n v="1"/>
    <n v="0"/>
    <n v="0"/>
    <n v="0"/>
  </r>
  <r>
    <s v="02"/>
    <x v="1"/>
    <x v="100"/>
    <x v="100"/>
    <n v="85"/>
    <n v="10185"/>
    <n v="3.9473684210526314E-2"/>
    <n v="1.3887544297652958E-2"/>
  </r>
  <r>
    <s v="02"/>
    <x v="1"/>
    <x v="102"/>
    <x v="102"/>
    <n v="1"/>
    <m/>
    <m/>
    <m/>
  </r>
  <r>
    <s v="02"/>
    <x v="1"/>
    <x v="105"/>
    <x v="105"/>
    <n v="4"/>
    <m/>
    <m/>
    <m/>
  </r>
  <r>
    <s v="02"/>
    <x v="1"/>
    <x v="106"/>
    <x v="106"/>
    <n v="29"/>
    <n v="2117"/>
    <n v="8.2047903263312918E-3"/>
    <n v="2.8865911907836337E-3"/>
  </r>
  <r>
    <s v="02"/>
    <x v="1"/>
    <x v="107"/>
    <x v="107"/>
    <n v="3"/>
    <n v="256"/>
    <n v="9.9217114952329286E-4"/>
    <n v="3.4906346000973559E-4"/>
  </r>
  <r>
    <s v="02"/>
    <x v="1"/>
    <x v="110"/>
    <x v="110"/>
    <n v="1"/>
    <n v="464"/>
    <n v="1.7983102085109681E-3"/>
    <n v="6.326775212676458E-4"/>
  </r>
  <r>
    <s v="02"/>
    <x v="1"/>
    <x v="115"/>
    <x v="115"/>
    <n v="17"/>
    <n v="852"/>
    <n v="3.3020696070072087E-3"/>
    <n v="1.1617268278449012E-3"/>
  </r>
  <r>
    <s v="02"/>
    <x v="1"/>
    <x v="116"/>
    <x v="116"/>
    <n v="1"/>
    <n v="40"/>
    <n v="1.5502674211301449E-4"/>
    <n v="5.4541165626521191E-5"/>
  </r>
  <r>
    <s v="02"/>
    <x v="1"/>
    <x v="118"/>
    <x v="118"/>
    <n v="32"/>
    <n v="4637"/>
    <n v="1.7971475079451207E-2"/>
    <n v="6.3226846252544683E-3"/>
  </r>
  <r>
    <s v="02"/>
    <x v="1"/>
    <x v="119"/>
    <x v="119"/>
    <n v="1"/>
    <m/>
    <m/>
    <m/>
  </r>
  <r>
    <s v="02"/>
    <x v="1"/>
    <x v="120"/>
    <x v="120"/>
    <n v="129"/>
    <n v="15849"/>
    <n v="6.142547089372917E-2"/>
    <n v="2.1610573350368357E-2"/>
  </r>
  <r>
    <s v="02"/>
    <x v="1"/>
    <x v="159"/>
    <x v="159"/>
    <n v="1"/>
    <m/>
    <m/>
    <m/>
  </r>
  <r>
    <s v="02"/>
    <x v="1"/>
    <x v="122"/>
    <x v="122"/>
    <n v="2"/>
    <m/>
    <m/>
    <m/>
  </r>
  <r>
    <s v="02"/>
    <x v="1"/>
    <x v="123"/>
    <x v="123"/>
    <n v="1"/>
    <m/>
    <m/>
    <m/>
  </r>
  <r>
    <s v="02"/>
    <x v="1"/>
    <x v="124"/>
    <x v="124"/>
    <n v="6"/>
    <n v="4569"/>
    <n v="1.7707929617859081E-2"/>
    <n v="6.2299646436893823E-3"/>
  </r>
  <r>
    <s v="02"/>
    <x v="1"/>
    <x v="160"/>
    <x v="160"/>
    <n v="2"/>
    <n v="81"/>
    <n v="3.1392915277885436E-4"/>
    <n v="1.1044586039370541E-4"/>
  </r>
  <r>
    <s v="02"/>
    <x v="1"/>
    <x v="126"/>
    <x v="126"/>
    <n v="1"/>
    <m/>
    <m/>
    <m/>
  </r>
  <r>
    <s v="02"/>
    <x v="1"/>
    <x v="128"/>
    <x v="128"/>
    <n v="4"/>
    <n v="498"/>
    <n v="1.9300829393070304E-3"/>
    <n v="6.7903751205018877E-4"/>
  </r>
  <r>
    <s v="02"/>
    <x v="1"/>
    <x v="129"/>
    <x v="129"/>
    <n v="3"/>
    <n v="243"/>
    <n v="9.4178745833656307E-4"/>
    <n v="3.3133758118111622E-4"/>
  </r>
  <r>
    <s v="02"/>
    <x v="1"/>
    <x v="130"/>
    <x v="130"/>
    <n v="2"/>
    <m/>
    <m/>
    <m/>
  </r>
  <r>
    <s v="02"/>
    <x v="1"/>
    <x v="133"/>
    <x v="133"/>
    <n v="30"/>
    <n v="4700"/>
    <n v="1.8215642198279203E-2"/>
    <n v="6.4085869611162395E-3"/>
  </r>
  <r>
    <s v="02"/>
    <x v="1"/>
    <x v="134"/>
    <x v="134"/>
    <n v="24"/>
    <m/>
    <m/>
    <m/>
  </r>
  <r>
    <s v="02"/>
    <x v="1"/>
    <x v="135"/>
    <x v="135"/>
    <n v="1"/>
    <m/>
    <m/>
    <m/>
  </r>
  <r>
    <s v="02"/>
    <x v="1"/>
    <x v="136"/>
    <x v="136"/>
    <n v="2"/>
    <n v="100"/>
    <n v="3.8756685528253625E-4"/>
    <n v="1.3635291406630297E-4"/>
  </r>
  <r>
    <s v="02"/>
    <x v="1"/>
    <x v="138"/>
    <x v="138"/>
    <n v="1"/>
    <n v="154"/>
    <n v="5.968529571351058E-4"/>
    <n v="2.0998348766210656E-4"/>
  </r>
  <r>
    <s v="02"/>
    <x v="1"/>
    <x v="161"/>
    <x v="161"/>
    <n v="0"/>
    <n v="3"/>
    <n v="1.1627005658476087E-5"/>
    <n v="4.0905874219890891E-6"/>
  </r>
  <r>
    <s v="02"/>
    <x v="1"/>
    <x v="139"/>
    <x v="139"/>
    <n v="3"/>
    <n v="439"/>
    <n v="1.7014184946903342E-3"/>
    <n v="5.9858929275106998E-4"/>
  </r>
  <r>
    <s v="02"/>
    <x v="1"/>
    <x v="141"/>
    <x v="141"/>
    <n v="9"/>
    <n v="1288"/>
    <n v="4.9918610960390667E-3"/>
    <n v="1.7562255331739823E-3"/>
  </r>
  <r>
    <s v="04"/>
    <x v="2"/>
    <x v="2"/>
    <x v="2"/>
    <n v="10"/>
    <n v="2340"/>
    <n v="7.424811880968208E-4"/>
    <n v="3.2720399155310311E-4"/>
  </r>
  <r>
    <s v="04"/>
    <x v="2"/>
    <x v="3"/>
    <x v="3"/>
    <n v="2"/>
    <n v="300"/>
    <n v="9.5189895909848817E-5"/>
    <n v="4.1949229686295273E-5"/>
  </r>
  <r>
    <s v="04"/>
    <x v="2"/>
    <x v="162"/>
    <x v="162"/>
    <n v="1"/>
    <m/>
    <m/>
    <m/>
  </r>
  <r>
    <s v="04"/>
    <x v="2"/>
    <x v="5"/>
    <x v="5"/>
    <n v="6"/>
    <n v="1074"/>
    <n v="3.4077982735725881E-4"/>
    <n v="1.5017824227693706E-4"/>
  </r>
  <r>
    <s v="04"/>
    <x v="2"/>
    <x v="6"/>
    <x v="6"/>
    <n v="22"/>
    <n v="4336"/>
    <n v="1.3758112955503483E-3"/>
    <n v="6.063061997325876E-4"/>
  </r>
  <r>
    <s v="04"/>
    <x v="2"/>
    <x v="163"/>
    <x v="163"/>
    <n v="1"/>
    <m/>
    <m/>
    <m/>
  </r>
  <r>
    <s v="04"/>
    <x v="2"/>
    <x v="7"/>
    <x v="7"/>
    <n v="12"/>
    <m/>
    <m/>
    <m/>
  </r>
  <r>
    <s v="04"/>
    <x v="2"/>
    <x v="8"/>
    <x v="8"/>
    <n v="1"/>
    <m/>
    <m/>
    <m/>
  </r>
  <r>
    <s v="04"/>
    <x v="2"/>
    <x v="9"/>
    <x v="9"/>
    <n v="4"/>
    <m/>
    <m/>
    <m/>
  </r>
  <r>
    <s v="04"/>
    <x v="2"/>
    <x v="10"/>
    <x v="10"/>
    <n v="4"/>
    <n v="1572"/>
    <n v="4.9879505456760782E-4"/>
    <n v="2.1981396355618722E-4"/>
  </r>
  <r>
    <s v="04"/>
    <x v="2"/>
    <x v="164"/>
    <x v="164"/>
    <n v="1"/>
    <n v="100"/>
    <n v="3.1729965303282939E-5"/>
    <n v="1.3983076562098424E-5"/>
  </r>
  <r>
    <s v="04"/>
    <x v="2"/>
    <x v="11"/>
    <x v="11"/>
    <n v="3"/>
    <n v="314"/>
    <n v="9.9632091052308431E-5"/>
    <n v="4.3906860404989053E-5"/>
  </r>
  <r>
    <s v="04"/>
    <x v="2"/>
    <x v="165"/>
    <x v="165"/>
    <n v="1"/>
    <n v="23"/>
    <n v="7.2978920197550765E-6"/>
    <n v="3.2161076092826375E-6"/>
  </r>
  <r>
    <s v="04"/>
    <x v="2"/>
    <x v="12"/>
    <x v="12"/>
    <n v="1"/>
    <m/>
    <m/>
    <m/>
  </r>
  <r>
    <s v="04"/>
    <x v="2"/>
    <x v="166"/>
    <x v="166"/>
    <n v="1"/>
    <m/>
    <m/>
    <m/>
  </r>
  <r>
    <s v="04"/>
    <x v="2"/>
    <x v="167"/>
    <x v="167"/>
    <n v="1"/>
    <n v="2500"/>
    <n v="7.9324913258207357E-4"/>
    <n v="3.4957691405246061E-4"/>
  </r>
  <r>
    <s v="04"/>
    <x v="2"/>
    <x v="13"/>
    <x v="13"/>
    <n v="282"/>
    <n v="70364"/>
    <n v="2.232647278600201E-2"/>
    <n v="9.8390519921549343E-3"/>
  </r>
  <r>
    <s v="04"/>
    <x v="2"/>
    <x v="15"/>
    <x v="15"/>
    <n v="5"/>
    <n v="278"/>
    <n v="8.820930354312657E-5"/>
    <n v="3.8872952842633615E-5"/>
  </r>
  <r>
    <s v="04"/>
    <x v="2"/>
    <x v="168"/>
    <x v="168"/>
    <n v="1"/>
    <m/>
    <m/>
    <m/>
  </r>
  <r>
    <s v="04"/>
    <x v="2"/>
    <x v="169"/>
    <x v="169"/>
    <n v="1"/>
    <m/>
    <m/>
    <m/>
  </r>
  <r>
    <s v="04"/>
    <x v="2"/>
    <x v="16"/>
    <x v="16"/>
    <n v="30"/>
    <n v="8234"/>
    <n v="2.6126453430723173E-3"/>
    <n v="1.1513665241231841E-3"/>
  </r>
  <r>
    <s v="04"/>
    <x v="2"/>
    <x v="17"/>
    <x v="17"/>
    <n v="2"/>
    <m/>
    <m/>
    <m/>
  </r>
  <r>
    <s v="04"/>
    <x v="2"/>
    <x v="170"/>
    <x v="170"/>
    <n v="2"/>
    <m/>
    <m/>
    <m/>
  </r>
  <r>
    <s v="04"/>
    <x v="2"/>
    <x v="171"/>
    <x v="171"/>
    <n v="3"/>
    <m/>
    <m/>
    <m/>
  </r>
  <r>
    <s v="04"/>
    <x v="2"/>
    <x v="172"/>
    <x v="172"/>
    <n v="1"/>
    <n v="80"/>
    <n v="2.5383972242626353E-5"/>
    <n v="1.1186461249678738E-5"/>
  </r>
  <r>
    <s v="04"/>
    <x v="2"/>
    <x v="21"/>
    <x v="21"/>
    <n v="16"/>
    <m/>
    <m/>
    <m/>
  </r>
  <r>
    <s v="04"/>
    <x v="2"/>
    <x v="22"/>
    <x v="22"/>
    <n v="268"/>
    <n v="1522410"/>
    <n v="0.48306016477370983"/>
    <n v="0.21287975588904262"/>
  </r>
  <r>
    <s v="04"/>
    <x v="2"/>
    <x v="23"/>
    <x v="23"/>
    <n v="23"/>
    <m/>
    <m/>
    <m/>
  </r>
  <r>
    <s v="04"/>
    <x v="2"/>
    <x v="144"/>
    <x v="144"/>
    <n v="1"/>
    <m/>
    <m/>
    <m/>
  </r>
  <r>
    <s v="04"/>
    <x v="2"/>
    <x v="173"/>
    <x v="173"/>
    <n v="2"/>
    <m/>
    <m/>
    <m/>
  </r>
  <r>
    <s v="04"/>
    <x v="2"/>
    <x v="24"/>
    <x v="24"/>
    <n v="23"/>
    <n v="2239"/>
    <n v="7.1043392314050502E-4"/>
    <n v="3.1308108422538371E-4"/>
  </r>
  <r>
    <s v="04"/>
    <x v="2"/>
    <x v="25"/>
    <x v="25"/>
    <n v="7"/>
    <m/>
    <m/>
    <m/>
  </r>
  <r>
    <s v="04"/>
    <x v="2"/>
    <x v="26"/>
    <x v="26"/>
    <n v="27"/>
    <n v="3063"/>
    <n v="9.7188883723955651E-4"/>
    <n v="4.2830163509707472E-4"/>
  </r>
  <r>
    <s v="04"/>
    <x v="2"/>
    <x v="27"/>
    <x v="27"/>
    <n v="54"/>
    <n v="35275"/>
    <n v="1.1192745260733057E-2"/>
    <n v="4.9325302572802189E-3"/>
  </r>
  <r>
    <s v="04"/>
    <x v="2"/>
    <x v="28"/>
    <x v="28"/>
    <n v="5"/>
    <n v="676"/>
    <n v="2.1449456545019269E-4"/>
    <n v="9.4525597559785339E-5"/>
  </r>
  <r>
    <s v="04"/>
    <x v="2"/>
    <x v="145"/>
    <x v="145"/>
    <n v="13"/>
    <n v="557"/>
    <n v="1.7673590673928597E-4"/>
    <n v="7.7885736450888218E-5"/>
  </r>
  <r>
    <s v="04"/>
    <x v="2"/>
    <x v="174"/>
    <x v="174"/>
    <n v="1"/>
    <m/>
    <m/>
    <m/>
  </r>
  <r>
    <s v="04"/>
    <x v="2"/>
    <x v="31"/>
    <x v="31"/>
    <n v="7"/>
    <m/>
    <m/>
    <m/>
  </r>
  <r>
    <s v="04"/>
    <x v="2"/>
    <x v="32"/>
    <x v="32"/>
    <n v="21"/>
    <n v="9736"/>
    <n v="3.0892294219276271E-3"/>
    <n v="1.3613923340859025E-3"/>
  </r>
  <r>
    <s v="04"/>
    <x v="2"/>
    <x v="33"/>
    <x v="33"/>
    <n v="79"/>
    <n v="3882"/>
    <n v="1.2317572530734437E-3"/>
    <n v="5.428230321406608E-4"/>
  </r>
  <r>
    <s v="04"/>
    <x v="2"/>
    <x v="34"/>
    <x v="34"/>
    <n v="3"/>
    <m/>
    <m/>
    <m/>
  </r>
  <r>
    <s v="04"/>
    <x v="2"/>
    <x v="175"/>
    <x v="175"/>
    <n v="1"/>
    <n v="38"/>
    <n v="1.2057386815247518E-5"/>
    <n v="5.3135690935974012E-6"/>
  </r>
  <r>
    <s v="04"/>
    <x v="2"/>
    <x v="36"/>
    <x v="36"/>
    <n v="30"/>
    <n v="5850"/>
    <n v="1.856202970242052E-3"/>
    <n v="8.180099788827578E-4"/>
  </r>
  <r>
    <s v="04"/>
    <x v="2"/>
    <x v="37"/>
    <x v="37"/>
    <n v="6"/>
    <n v="410"/>
    <n v="1.3009285774346005E-4"/>
    <n v="5.7330613904603539E-5"/>
  </r>
  <r>
    <s v="04"/>
    <x v="2"/>
    <x v="38"/>
    <x v="38"/>
    <n v="28"/>
    <m/>
    <m/>
    <m/>
  </r>
  <r>
    <s v="04"/>
    <x v="2"/>
    <x v="176"/>
    <x v="176"/>
    <n v="2"/>
    <m/>
    <m/>
    <m/>
  </r>
  <r>
    <s v="04"/>
    <x v="2"/>
    <x v="39"/>
    <x v="39"/>
    <n v="932"/>
    <n v="436521"/>
    <n v="0.13850796184154374"/>
    <n v="6.1039065639637659E-2"/>
  </r>
  <r>
    <s v="04"/>
    <x v="2"/>
    <x v="177"/>
    <x v="177"/>
    <n v="3"/>
    <m/>
    <m/>
    <m/>
  </r>
  <r>
    <s v="04"/>
    <x v="2"/>
    <x v="41"/>
    <x v="41"/>
    <n v="2"/>
    <n v="182"/>
    <n v="5.7748536851974954E-5"/>
    <n v="2.5449199343019132E-5"/>
  </r>
  <r>
    <s v="04"/>
    <x v="2"/>
    <x v="178"/>
    <x v="178"/>
    <n v="1"/>
    <n v="40"/>
    <n v="1.2691986121313177E-5"/>
    <n v="5.5932306248393692E-6"/>
  </r>
  <r>
    <s v="04"/>
    <x v="2"/>
    <x v="42"/>
    <x v="42"/>
    <n v="1"/>
    <m/>
    <m/>
    <m/>
  </r>
  <r>
    <s v="04"/>
    <x v="2"/>
    <x v="43"/>
    <x v="43"/>
    <n v="1"/>
    <m/>
    <m/>
    <m/>
  </r>
  <r>
    <s v="04"/>
    <x v="2"/>
    <x v="179"/>
    <x v="179"/>
    <n v="3"/>
    <m/>
    <m/>
    <m/>
  </r>
  <r>
    <s v="04"/>
    <x v="2"/>
    <x v="146"/>
    <x v="146"/>
    <n v="1"/>
    <m/>
    <m/>
    <m/>
  </r>
  <r>
    <s v="04"/>
    <x v="2"/>
    <x v="44"/>
    <x v="44"/>
    <n v="113"/>
    <n v="18258"/>
    <n v="5.7932570650733994E-3"/>
    <n v="2.5530301187079302E-3"/>
  </r>
  <r>
    <s v="04"/>
    <x v="2"/>
    <x v="180"/>
    <x v="180"/>
    <n v="1"/>
    <n v="125"/>
    <n v="3.9662456629103677E-5"/>
    <n v="1.7478845702623031E-5"/>
  </r>
  <r>
    <s v="04"/>
    <x v="2"/>
    <x v="45"/>
    <x v="45"/>
    <n v="126"/>
    <n v="11920"/>
    <n v="3.7822118641513266E-3"/>
    <n v="1.6667827262021322E-3"/>
  </r>
  <r>
    <s v="04"/>
    <x v="2"/>
    <x v="181"/>
    <x v="181"/>
    <n v="3"/>
    <m/>
    <m/>
    <m/>
  </r>
  <r>
    <s v="04"/>
    <x v="2"/>
    <x v="182"/>
    <x v="182"/>
    <n v="1"/>
    <n v="107"/>
    <n v="3.3951062874512746E-5"/>
    <n v="1.4961891921445314E-5"/>
  </r>
  <r>
    <s v="04"/>
    <x v="2"/>
    <x v="47"/>
    <x v="47"/>
    <n v="8"/>
    <m/>
    <m/>
    <m/>
  </r>
  <r>
    <s v="04"/>
    <x v="2"/>
    <x v="147"/>
    <x v="147"/>
    <n v="65"/>
    <m/>
    <m/>
    <m/>
  </r>
  <r>
    <s v="04"/>
    <x v="2"/>
    <x v="183"/>
    <x v="183"/>
    <n v="1"/>
    <n v="104"/>
    <n v="3.2999163915414255E-5"/>
    <n v="1.454239962458236E-5"/>
  </r>
  <r>
    <s v="04"/>
    <x v="2"/>
    <x v="50"/>
    <x v="50"/>
    <n v="4"/>
    <n v="3399"/>
    <n v="1.0785015206585871E-3"/>
    <n v="4.7528477234572543E-4"/>
  </r>
  <r>
    <s v="04"/>
    <x v="2"/>
    <x v="184"/>
    <x v="184"/>
    <n v="3"/>
    <n v="101"/>
    <n v="3.2047264956315771E-5"/>
    <n v="1.4122907327719408E-5"/>
  </r>
  <r>
    <s v="04"/>
    <x v="2"/>
    <x v="148"/>
    <x v="148"/>
    <n v="26"/>
    <m/>
    <m/>
    <m/>
  </r>
  <r>
    <s v="04"/>
    <x v="2"/>
    <x v="51"/>
    <x v="51"/>
    <n v="6"/>
    <n v="1368"/>
    <n v="4.3406592534891064E-4"/>
    <n v="1.9128848736950642E-4"/>
  </r>
  <r>
    <s v="04"/>
    <x v="2"/>
    <x v="52"/>
    <x v="52"/>
    <n v="1"/>
    <n v="24"/>
    <n v="7.6151916727879056E-6"/>
    <n v="3.3559383749036215E-6"/>
  </r>
  <r>
    <s v="04"/>
    <x v="2"/>
    <x v="55"/>
    <x v="55"/>
    <n v="11"/>
    <m/>
    <m/>
    <m/>
  </r>
  <r>
    <s v="04"/>
    <x v="2"/>
    <x v="185"/>
    <x v="185"/>
    <n v="3"/>
    <n v="221"/>
    <n v="7.0123223320255293E-5"/>
    <n v="3.0902599202237514E-5"/>
  </r>
  <r>
    <s v="04"/>
    <x v="2"/>
    <x v="186"/>
    <x v="186"/>
    <n v="2"/>
    <m/>
    <m/>
    <m/>
  </r>
  <r>
    <s v="04"/>
    <x v="2"/>
    <x v="56"/>
    <x v="56"/>
    <n v="64"/>
    <n v="20292"/>
    <n v="6.4386445593421745E-3"/>
    <n v="2.8374458959810121E-3"/>
  </r>
  <r>
    <s v="04"/>
    <x v="2"/>
    <x v="187"/>
    <x v="187"/>
    <n v="2"/>
    <n v="750"/>
    <n v="2.3797473977462205E-4"/>
    <n v="1.0487307421573818E-4"/>
  </r>
  <r>
    <s v="04"/>
    <x v="2"/>
    <x v="57"/>
    <x v="57"/>
    <n v="3"/>
    <n v="1600"/>
    <n v="5.0767944485252702E-4"/>
    <n v="2.2372922499357478E-4"/>
  </r>
  <r>
    <s v="04"/>
    <x v="2"/>
    <x v="59"/>
    <x v="59"/>
    <n v="9"/>
    <n v="1027"/>
    <n v="3.2586674366471581E-4"/>
    <n v="1.4360619629275081E-4"/>
  </r>
  <r>
    <s v="04"/>
    <x v="2"/>
    <x v="60"/>
    <x v="60"/>
    <n v="32"/>
    <m/>
    <m/>
    <m/>
  </r>
  <r>
    <s v="04"/>
    <x v="2"/>
    <x v="149"/>
    <x v="149"/>
    <n v="9"/>
    <n v="420"/>
    <n v="1.3326585427378835E-4"/>
    <n v="5.8728921560813376E-5"/>
  </r>
  <r>
    <s v="04"/>
    <x v="2"/>
    <x v="61"/>
    <x v="61"/>
    <n v="77"/>
    <n v="30347"/>
    <n v="9.6290925705872742E-3"/>
    <n v="4.2434442443000089E-3"/>
  </r>
  <r>
    <s v="04"/>
    <x v="2"/>
    <x v="150"/>
    <x v="150"/>
    <n v="1"/>
    <m/>
    <m/>
    <m/>
  </r>
  <r>
    <s v="04"/>
    <x v="2"/>
    <x v="188"/>
    <x v="188"/>
    <n v="3"/>
    <n v="210"/>
    <n v="6.6632927136894176E-5"/>
    <n v="2.9364460780406688E-5"/>
  </r>
  <r>
    <s v="04"/>
    <x v="2"/>
    <x v="62"/>
    <x v="62"/>
    <n v="5"/>
    <m/>
    <m/>
    <m/>
  </r>
  <r>
    <s v="04"/>
    <x v="2"/>
    <x v="63"/>
    <x v="63"/>
    <n v="4"/>
    <m/>
    <m/>
    <m/>
  </r>
  <r>
    <s v="04"/>
    <x v="2"/>
    <x v="64"/>
    <x v="64"/>
    <n v="2"/>
    <m/>
    <m/>
    <m/>
  </r>
  <r>
    <s v="04"/>
    <x v="2"/>
    <x v="151"/>
    <x v="151"/>
    <n v="1"/>
    <m/>
    <m/>
    <m/>
  </r>
  <r>
    <s v="04"/>
    <x v="2"/>
    <x v="66"/>
    <x v="66"/>
    <n v="31"/>
    <n v="4350"/>
    <n v="1.3802534906928079E-3"/>
    <n v="6.0826383045128147E-4"/>
  </r>
  <r>
    <s v="04"/>
    <x v="2"/>
    <x v="67"/>
    <x v="67"/>
    <n v="8"/>
    <n v="724"/>
    <n v="2.2972494879576849E-4"/>
    <n v="1.0123747430959259E-4"/>
  </r>
  <r>
    <s v="04"/>
    <x v="2"/>
    <x v="68"/>
    <x v="68"/>
    <n v="1"/>
    <m/>
    <m/>
    <m/>
  </r>
  <r>
    <s v="04"/>
    <x v="2"/>
    <x v="69"/>
    <x v="69"/>
    <n v="4"/>
    <n v="272"/>
    <n v="8.6305505624929602E-5"/>
    <n v="3.8033968248907714E-5"/>
  </r>
  <r>
    <s v="04"/>
    <x v="2"/>
    <x v="70"/>
    <x v="70"/>
    <n v="23"/>
    <n v="4032"/>
    <n v="1.2793522010283681E-3"/>
    <n v="5.6379764698380843E-4"/>
  </r>
  <r>
    <s v="04"/>
    <x v="2"/>
    <x v="71"/>
    <x v="71"/>
    <n v="12"/>
    <n v="4130"/>
    <n v="1.3104475670255855E-3"/>
    <n v="5.775010620146649E-4"/>
  </r>
  <r>
    <s v="04"/>
    <x v="2"/>
    <x v="189"/>
    <x v="189"/>
    <n v="12"/>
    <m/>
    <m/>
    <m/>
  </r>
  <r>
    <s v="04"/>
    <x v="2"/>
    <x v="190"/>
    <x v="190"/>
    <n v="2"/>
    <m/>
    <m/>
    <m/>
  </r>
  <r>
    <s v="04"/>
    <x v="2"/>
    <x v="73"/>
    <x v="73"/>
    <n v="1"/>
    <m/>
    <m/>
    <m/>
  </r>
  <r>
    <s v="04"/>
    <x v="2"/>
    <x v="74"/>
    <x v="74"/>
    <n v="2"/>
    <m/>
    <m/>
    <m/>
  </r>
  <r>
    <s v="04"/>
    <x v="2"/>
    <x v="75"/>
    <x v="75"/>
    <n v="9"/>
    <n v="5704"/>
    <n v="1.8098772208992591E-3"/>
    <n v="7.9759468710209407E-4"/>
  </r>
  <r>
    <s v="04"/>
    <x v="2"/>
    <x v="77"/>
    <x v="77"/>
    <n v="8"/>
    <n v="20462"/>
    <n v="6.4925855003577556E-3"/>
    <n v="2.8612171261365796E-3"/>
  </r>
  <r>
    <s v="04"/>
    <x v="2"/>
    <x v="78"/>
    <x v="78"/>
    <n v="33"/>
    <n v="7878"/>
    <n v="2.4996866665926301E-3"/>
    <n v="1.1015867715621138E-3"/>
  </r>
  <r>
    <s v="04"/>
    <x v="2"/>
    <x v="191"/>
    <x v="191"/>
    <n v="3"/>
    <n v="0"/>
    <n v="0"/>
    <n v="0"/>
  </r>
  <r>
    <s v="04"/>
    <x v="2"/>
    <x v="79"/>
    <x v="79"/>
    <n v="3"/>
    <n v="898"/>
    <n v="2.8493508842348083E-4"/>
    <n v="1.2556802752764385E-4"/>
  </r>
  <r>
    <s v="04"/>
    <x v="2"/>
    <x v="81"/>
    <x v="81"/>
    <n v="1"/>
    <m/>
    <m/>
    <m/>
  </r>
  <r>
    <s v="04"/>
    <x v="2"/>
    <x v="192"/>
    <x v="192"/>
    <n v="1"/>
    <m/>
    <m/>
    <m/>
  </r>
  <r>
    <s v="04"/>
    <x v="2"/>
    <x v="83"/>
    <x v="83"/>
    <n v="1"/>
    <m/>
    <m/>
    <m/>
  </r>
  <r>
    <s v="04"/>
    <x v="2"/>
    <x v="84"/>
    <x v="84"/>
    <n v="306"/>
    <n v="86138"/>
    <n v="2.7331557512941859E-2"/>
    <n v="1.204474248906034E-2"/>
  </r>
  <r>
    <s v="04"/>
    <x v="2"/>
    <x v="153"/>
    <x v="153"/>
    <n v="4"/>
    <m/>
    <m/>
    <m/>
  </r>
  <r>
    <s v="04"/>
    <x v="2"/>
    <x v="85"/>
    <x v="85"/>
    <n v="72"/>
    <n v="21998"/>
    <n v="6.9799577674161811E-3"/>
    <n v="3.075997182130411E-3"/>
  </r>
  <r>
    <s v="04"/>
    <x v="2"/>
    <x v="86"/>
    <x v="86"/>
    <n v="22"/>
    <n v="8008"/>
    <n v="2.5409356214868978E-3"/>
    <n v="1.1197647710928418E-3"/>
  </r>
  <r>
    <s v="04"/>
    <x v="2"/>
    <x v="193"/>
    <x v="193"/>
    <n v="1"/>
    <n v="275"/>
    <n v="8.7257404584028086E-5"/>
    <n v="3.8453460545770668E-5"/>
  </r>
  <r>
    <s v="04"/>
    <x v="2"/>
    <x v="87"/>
    <x v="87"/>
    <n v="14"/>
    <n v="6196"/>
    <n v="1.9659886501914108E-3"/>
    <n v="8.6639142378761827E-4"/>
  </r>
  <r>
    <s v="04"/>
    <x v="2"/>
    <x v="194"/>
    <x v="194"/>
    <n v="1"/>
    <n v="90"/>
    <n v="2.8556968772954648E-5"/>
    <n v="1.2584768905888582E-5"/>
  </r>
  <r>
    <s v="04"/>
    <x v="2"/>
    <x v="195"/>
    <x v="195"/>
    <n v="1"/>
    <n v="34"/>
    <n v="1.07881882031162E-5"/>
    <n v="4.7542460311134642E-6"/>
  </r>
  <r>
    <s v="04"/>
    <x v="2"/>
    <x v="196"/>
    <x v="196"/>
    <n v="1"/>
    <n v="95"/>
    <n v="3.0143467038118793E-5"/>
    <n v="1.3283922733993502E-5"/>
  </r>
  <r>
    <s v="04"/>
    <x v="2"/>
    <x v="154"/>
    <x v="154"/>
    <n v="6"/>
    <n v="782"/>
    <n v="2.4812832867167258E-4"/>
    <n v="1.0934765871560967E-4"/>
  </r>
  <r>
    <s v="04"/>
    <x v="2"/>
    <x v="88"/>
    <x v="88"/>
    <n v="1"/>
    <n v="55"/>
    <n v="1.7451480916805618E-5"/>
    <n v="7.6906921091541329E-6"/>
  </r>
  <r>
    <s v="04"/>
    <x v="2"/>
    <x v="197"/>
    <x v="197"/>
    <n v="1"/>
    <n v="59"/>
    <n v="1.8720679528936935E-5"/>
    <n v="8.2500151716380706E-6"/>
  </r>
  <r>
    <s v="04"/>
    <x v="2"/>
    <x v="90"/>
    <x v="90"/>
    <n v="35"/>
    <n v="109765"/>
    <n v="3.4828396415148517E-2"/>
    <n v="1.5348523988387335E-2"/>
  </r>
  <r>
    <s v="04"/>
    <x v="2"/>
    <x v="91"/>
    <x v="91"/>
    <n v="2"/>
    <n v="354"/>
    <n v="1.1232407717362161E-4"/>
    <n v="4.950009102982842E-5"/>
  </r>
  <r>
    <s v="04"/>
    <x v="2"/>
    <x v="92"/>
    <x v="92"/>
    <n v="11"/>
    <n v="254"/>
    <n v="8.0594111870338671E-5"/>
    <n v="3.5517014467729998E-5"/>
  </r>
  <r>
    <s v="04"/>
    <x v="2"/>
    <x v="93"/>
    <x v="93"/>
    <n v="2"/>
    <n v="810"/>
    <n v="2.5701271895659184E-4"/>
    <n v="1.1326292015299723E-4"/>
  </r>
  <r>
    <s v="04"/>
    <x v="2"/>
    <x v="94"/>
    <x v="94"/>
    <n v="9"/>
    <n v="3080"/>
    <n v="9.7728293134111458E-4"/>
    <n v="4.3067875811263147E-4"/>
  </r>
  <r>
    <s v="04"/>
    <x v="2"/>
    <x v="95"/>
    <x v="95"/>
    <n v="33"/>
    <n v="8102"/>
    <n v="2.5707617888719838E-3"/>
    <n v="1.1329088630612143E-3"/>
  </r>
  <r>
    <s v="04"/>
    <x v="2"/>
    <x v="96"/>
    <x v="96"/>
    <n v="2"/>
    <n v="370"/>
    <n v="1.1740087162214688E-4"/>
    <n v="5.1737383279764165E-5"/>
  </r>
  <r>
    <s v="04"/>
    <x v="2"/>
    <x v="198"/>
    <x v="198"/>
    <n v="2"/>
    <m/>
    <m/>
    <m/>
  </r>
  <r>
    <s v="04"/>
    <x v="2"/>
    <x v="199"/>
    <x v="199"/>
    <n v="1"/>
    <n v="42"/>
    <n v="1.3326585427378835E-5"/>
    <n v="5.8728921560813381E-6"/>
  </r>
  <r>
    <s v="04"/>
    <x v="2"/>
    <x v="97"/>
    <x v="97"/>
    <n v="2"/>
    <m/>
    <m/>
    <m/>
  </r>
  <r>
    <s v="04"/>
    <x v="2"/>
    <x v="200"/>
    <x v="200"/>
    <n v="3"/>
    <m/>
    <m/>
    <m/>
  </r>
  <r>
    <s v="04"/>
    <x v="2"/>
    <x v="98"/>
    <x v="98"/>
    <n v="879"/>
    <n v="402842"/>
    <n v="0.12782162682705106"/>
    <n v="5.6329705284288531E-2"/>
  </r>
  <r>
    <s v="04"/>
    <x v="2"/>
    <x v="99"/>
    <x v="99"/>
    <n v="2"/>
    <m/>
    <m/>
    <m/>
  </r>
  <r>
    <s v="04"/>
    <x v="2"/>
    <x v="158"/>
    <x v="158"/>
    <n v="2"/>
    <n v="784"/>
    <n v="2.4876292797773825E-4"/>
    <n v="1.0962732024685165E-4"/>
  </r>
  <r>
    <s v="04"/>
    <x v="2"/>
    <x v="100"/>
    <x v="100"/>
    <n v="4"/>
    <n v="872"/>
    <n v="2.7668529744462724E-4"/>
    <n v="1.2193242762149825E-4"/>
  </r>
  <r>
    <s v="04"/>
    <x v="2"/>
    <x v="101"/>
    <x v="101"/>
    <n v="10"/>
    <n v="2650"/>
    <n v="8.4084408053699796E-4"/>
    <n v="3.7055152889560824E-4"/>
  </r>
  <r>
    <s v="04"/>
    <x v="2"/>
    <x v="201"/>
    <x v="201"/>
    <n v="1"/>
    <m/>
    <m/>
    <m/>
  </r>
  <r>
    <s v="04"/>
    <x v="2"/>
    <x v="102"/>
    <x v="102"/>
    <n v="7"/>
    <m/>
    <m/>
    <m/>
  </r>
  <r>
    <s v="04"/>
    <x v="2"/>
    <x v="105"/>
    <x v="105"/>
    <n v="42"/>
    <m/>
    <m/>
    <m/>
  </r>
  <r>
    <s v="04"/>
    <x v="2"/>
    <x v="106"/>
    <x v="106"/>
    <n v="79"/>
    <n v="14357"/>
    <n v="4.5554711185923314E-3"/>
    <n v="2.0075503020204706E-3"/>
  </r>
  <r>
    <s v="04"/>
    <x v="2"/>
    <x v="107"/>
    <x v="107"/>
    <n v="18"/>
    <n v="1790"/>
    <n v="5.679663789287646E-4"/>
    <n v="2.5029707046156179E-4"/>
  </r>
  <r>
    <s v="04"/>
    <x v="2"/>
    <x v="108"/>
    <x v="108"/>
    <n v="1"/>
    <n v="300"/>
    <n v="9.5189895909848817E-5"/>
    <n v="4.1949229686295273E-5"/>
  </r>
  <r>
    <s v="04"/>
    <x v="2"/>
    <x v="110"/>
    <x v="110"/>
    <n v="15"/>
    <n v="11166"/>
    <n v="3.5429679257645732E-3"/>
    <n v="1.56135032892391E-3"/>
  </r>
  <r>
    <s v="04"/>
    <x v="2"/>
    <x v="202"/>
    <x v="202"/>
    <n v="2"/>
    <m/>
    <m/>
    <m/>
  </r>
  <r>
    <s v="04"/>
    <x v="2"/>
    <x v="203"/>
    <x v="203"/>
    <n v="7"/>
    <n v="1324"/>
    <n v="4.2010474061546612E-4"/>
    <n v="1.8513593368218312E-4"/>
  </r>
  <r>
    <s v="04"/>
    <x v="2"/>
    <x v="111"/>
    <x v="111"/>
    <n v="1"/>
    <m/>
    <m/>
    <m/>
  </r>
  <r>
    <s v="04"/>
    <x v="2"/>
    <x v="112"/>
    <x v="112"/>
    <n v="1"/>
    <n v="47"/>
    <n v="1.4913083692542982E-5"/>
    <n v="6.572045984186259E-6"/>
  </r>
  <r>
    <s v="04"/>
    <x v="2"/>
    <x v="114"/>
    <x v="114"/>
    <n v="1"/>
    <n v="50"/>
    <n v="1.5864982651641469E-5"/>
    <n v="6.9915382810492119E-6"/>
  </r>
  <r>
    <s v="04"/>
    <x v="2"/>
    <x v="115"/>
    <x v="115"/>
    <n v="23"/>
    <n v="3050"/>
    <n v="9.6776394175012966E-4"/>
    <n v="4.2648383514400193E-4"/>
  </r>
  <r>
    <s v="04"/>
    <x v="2"/>
    <x v="116"/>
    <x v="116"/>
    <n v="3"/>
    <n v="5300"/>
    <n v="1.6816881610739959E-3"/>
    <n v="7.4110305779121648E-4"/>
  </r>
  <r>
    <s v="04"/>
    <x v="2"/>
    <x v="117"/>
    <x v="117"/>
    <n v="1"/>
    <n v="5"/>
    <n v="1.5864982651641471E-6"/>
    <n v="6.9915382810492115E-7"/>
  </r>
  <r>
    <s v="04"/>
    <x v="2"/>
    <x v="118"/>
    <x v="118"/>
    <n v="91"/>
    <n v="23360"/>
    <n v="7.4121198948468954E-3"/>
    <n v="3.2664466849061918E-3"/>
  </r>
  <r>
    <s v="04"/>
    <x v="2"/>
    <x v="119"/>
    <x v="119"/>
    <n v="6"/>
    <m/>
    <m/>
    <m/>
  </r>
  <r>
    <s v="04"/>
    <x v="2"/>
    <x v="120"/>
    <x v="120"/>
    <n v="452"/>
    <n v="98610"/>
    <n v="3.1288918785567305E-2"/>
    <n v="1.3788711797885255E-2"/>
  </r>
  <r>
    <s v="04"/>
    <x v="2"/>
    <x v="204"/>
    <x v="204"/>
    <n v="3"/>
    <m/>
    <m/>
    <m/>
  </r>
  <r>
    <s v="04"/>
    <x v="2"/>
    <x v="205"/>
    <x v="205"/>
    <n v="1"/>
    <n v="190"/>
    <n v="6.0286934076237587E-5"/>
    <n v="2.6567845467987004E-5"/>
  </r>
  <r>
    <s v="04"/>
    <x v="2"/>
    <x v="122"/>
    <x v="122"/>
    <n v="1"/>
    <m/>
    <m/>
    <m/>
  </r>
  <r>
    <s v="04"/>
    <x v="2"/>
    <x v="123"/>
    <x v="123"/>
    <n v="2"/>
    <m/>
    <m/>
    <m/>
  </r>
  <r>
    <s v="04"/>
    <x v="2"/>
    <x v="124"/>
    <x v="124"/>
    <n v="8"/>
    <n v="4287"/>
    <n v="1.3602636125517396E-3"/>
    <n v="5.9945449221715942E-4"/>
  </r>
  <r>
    <s v="04"/>
    <x v="2"/>
    <x v="206"/>
    <x v="206"/>
    <n v="2"/>
    <n v="1342"/>
    <n v="4.2581613437005705E-4"/>
    <n v="1.8765288746336084E-4"/>
  </r>
  <r>
    <s v="04"/>
    <x v="2"/>
    <x v="125"/>
    <x v="125"/>
    <n v="1"/>
    <n v="12"/>
    <n v="3.8075958363939528E-6"/>
    <n v="1.6779691874518108E-6"/>
  </r>
  <r>
    <s v="04"/>
    <x v="2"/>
    <x v="207"/>
    <x v="207"/>
    <n v="1"/>
    <n v="34"/>
    <n v="1.07881882031162E-5"/>
    <n v="4.7542460311134642E-6"/>
  </r>
  <r>
    <s v="04"/>
    <x v="2"/>
    <x v="126"/>
    <x v="126"/>
    <n v="1"/>
    <m/>
    <m/>
    <m/>
  </r>
  <r>
    <s v="04"/>
    <x v="2"/>
    <x v="128"/>
    <x v="128"/>
    <n v="13"/>
    <n v="2588"/>
    <n v="8.211715020489625E-4"/>
    <n v="3.6188202142710722E-4"/>
  </r>
  <r>
    <s v="04"/>
    <x v="2"/>
    <x v="129"/>
    <x v="129"/>
    <n v="34"/>
    <n v="5197"/>
    <n v="1.6490062968116145E-3"/>
    <n v="7.2670048893225508E-4"/>
  </r>
  <r>
    <s v="04"/>
    <x v="2"/>
    <x v="130"/>
    <x v="130"/>
    <n v="6"/>
    <m/>
    <m/>
    <m/>
  </r>
  <r>
    <s v="04"/>
    <x v="2"/>
    <x v="131"/>
    <x v="131"/>
    <n v="2"/>
    <m/>
    <m/>
    <m/>
  </r>
  <r>
    <s v="04"/>
    <x v="2"/>
    <x v="208"/>
    <x v="208"/>
    <n v="2"/>
    <n v="56"/>
    <n v="1.7768780569838448E-5"/>
    <n v="7.8305228747751169E-6"/>
  </r>
  <r>
    <s v="04"/>
    <x v="2"/>
    <x v="133"/>
    <x v="133"/>
    <n v="111"/>
    <n v="37096"/>
    <n v="1.177054792890584E-2"/>
    <n v="5.1871620814760312E-3"/>
  </r>
  <r>
    <s v="04"/>
    <x v="2"/>
    <x v="134"/>
    <x v="134"/>
    <n v="44"/>
    <m/>
    <m/>
    <m/>
  </r>
  <r>
    <s v="04"/>
    <x v="2"/>
    <x v="209"/>
    <x v="209"/>
    <n v="1"/>
    <n v="346"/>
    <n v="1.0978567994935898E-4"/>
    <n v="4.8381444904860548E-5"/>
  </r>
  <r>
    <s v="04"/>
    <x v="2"/>
    <x v="135"/>
    <x v="135"/>
    <n v="27"/>
    <m/>
    <m/>
    <m/>
  </r>
  <r>
    <s v="04"/>
    <x v="2"/>
    <x v="136"/>
    <x v="136"/>
    <n v="11"/>
    <n v="7465"/>
    <n v="2.3686419098900716E-3"/>
    <n v="1.0438366653606472E-3"/>
  </r>
  <r>
    <s v="04"/>
    <x v="2"/>
    <x v="210"/>
    <x v="210"/>
    <n v="2"/>
    <m/>
    <m/>
    <m/>
  </r>
  <r>
    <s v="04"/>
    <x v="2"/>
    <x v="138"/>
    <x v="138"/>
    <n v="15"/>
    <n v="12514"/>
    <n v="3.9706878580528272E-3"/>
    <n v="1.7498422009809968E-3"/>
  </r>
  <r>
    <s v="04"/>
    <x v="2"/>
    <x v="139"/>
    <x v="139"/>
    <n v="25"/>
    <n v="2550"/>
    <n v="8.0911411523371503E-4"/>
    <n v="3.5656845233350982E-4"/>
  </r>
  <r>
    <s v="04"/>
    <x v="2"/>
    <x v="141"/>
    <x v="141"/>
    <n v="49"/>
    <n v="13787"/>
    <n v="4.3746103163636195E-3"/>
    <n v="1.9278467656165096E-3"/>
  </r>
  <r>
    <s v="04"/>
    <x v="2"/>
    <x v="211"/>
    <x v="211"/>
    <n v="2"/>
    <m/>
    <m/>
    <m/>
  </r>
  <r>
    <s v="05"/>
    <x v="3"/>
    <x v="0"/>
    <x v="0"/>
    <n v="5"/>
    <m/>
    <m/>
    <m/>
  </r>
  <r>
    <s v="05"/>
    <x v="3"/>
    <x v="2"/>
    <x v="2"/>
    <n v="142"/>
    <n v="20900"/>
    <n v="1.2009465067396658E-2"/>
    <n v="6.940007783434567E-3"/>
  </r>
  <r>
    <s v="05"/>
    <x v="3"/>
    <x v="3"/>
    <x v="3"/>
    <n v="14"/>
    <n v="1938"/>
    <n v="1.1136049426131447E-3"/>
    <n v="6.435279944639325E-4"/>
  </r>
  <r>
    <s v="05"/>
    <x v="3"/>
    <x v="5"/>
    <x v="5"/>
    <n v="272"/>
    <n v="52398"/>
    <n v="3.0108705770404309E-2"/>
    <n v="1.7399164011311218E-2"/>
  </r>
  <r>
    <s v="05"/>
    <x v="3"/>
    <x v="6"/>
    <x v="6"/>
    <n v="1"/>
    <n v="78"/>
    <n v="4.4820013170188486E-5"/>
    <n v="2.5900507517124219E-5"/>
  </r>
  <r>
    <s v="05"/>
    <x v="3"/>
    <x v="212"/>
    <x v="212"/>
    <n v="6"/>
    <n v="562"/>
    <n v="3.2293394104674267E-4"/>
    <n v="1.8661647723876681E-4"/>
  </r>
  <r>
    <s v="05"/>
    <x v="3"/>
    <x v="7"/>
    <x v="7"/>
    <n v="6"/>
    <m/>
    <m/>
    <m/>
  </r>
  <r>
    <s v="05"/>
    <x v="3"/>
    <x v="10"/>
    <x v="10"/>
    <n v="2"/>
    <n v="425"/>
    <n v="2.4421161022218087E-4"/>
    <n v="1.4112456018945888E-4"/>
  </r>
  <r>
    <s v="05"/>
    <x v="3"/>
    <x v="12"/>
    <x v="12"/>
    <n v="1"/>
    <m/>
    <m/>
    <m/>
  </r>
  <r>
    <s v="05"/>
    <x v="3"/>
    <x v="13"/>
    <x v="13"/>
    <n v="410"/>
    <n v="69916"/>
    <n v="4.0174821035985873E-2"/>
    <n v="2.3216152353426372E-2"/>
  </r>
  <r>
    <s v="05"/>
    <x v="3"/>
    <x v="14"/>
    <x v="14"/>
    <n v="4"/>
    <m/>
    <m/>
    <m/>
  </r>
  <r>
    <s v="05"/>
    <x v="3"/>
    <x v="16"/>
    <x v="16"/>
    <n v="6"/>
    <n v="1321"/>
    <n v="7.5906714612588449E-4"/>
    <n v="4.3864833884770633E-4"/>
  </r>
  <r>
    <s v="05"/>
    <x v="3"/>
    <x v="17"/>
    <x v="17"/>
    <n v="326"/>
    <m/>
    <m/>
    <m/>
  </r>
  <r>
    <s v="05"/>
    <x v="3"/>
    <x v="18"/>
    <x v="18"/>
    <n v="4"/>
    <n v="333"/>
    <n v="1.91346979303497E-4"/>
    <n v="1.1057524363079955E-4"/>
  </r>
  <r>
    <s v="05"/>
    <x v="3"/>
    <x v="213"/>
    <x v="213"/>
    <n v="1"/>
    <n v="72"/>
    <n v="4.1372319849404757E-5"/>
    <n v="2.3908160785037742E-5"/>
  </r>
  <r>
    <s v="05"/>
    <x v="3"/>
    <x v="142"/>
    <x v="142"/>
    <n v="1"/>
    <n v="109"/>
    <n v="6.2633095327571095E-5"/>
    <n v="3.6194298966237691E-5"/>
  </r>
  <r>
    <s v="05"/>
    <x v="3"/>
    <x v="170"/>
    <x v="170"/>
    <n v="1"/>
    <m/>
    <m/>
    <m/>
  </r>
  <r>
    <s v="05"/>
    <x v="3"/>
    <x v="143"/>
    <x v="143"/>
    <n v="1"/>
    <n v="25"/>
    <n v="1.4365388836598874E-5"/>
    <n v="8.3014447170269934E-6"/>
  </r>
  <r>
    <s v="05"/>
    <x v="3"/>
    <x v="21"/>
    <x v="21"/>
    <n v="2"/>
    <m/>
    <m/>
    <m/>
  </r>
  <r>
    <s v="05"/>
    <x v="3"/>
    <x v="22"/>
    <x v="22"/>
    <n v="129"/>
    <n v="153358"/>
    <n v="8.8121892048125205E-2"/>
    <n v="5.092371835655303E-2"/>
  </r>
  <r>
    <s v="05"/>
    <x v="3"/>
    <x v="23"/>
    <x v="23"/>
    <n v="2"/>
    <m/>
    <m/>
    <m/>
  </r>
  <r>
    <s v="05"/>
    <x v="3"/>
    <x v="173"/>
    <x v="173"/>
    <n v="12"/>
    <m/>
    <m/>
    <m/>
  </r>
  <r>
    <s v="05"/>
    <x v="3"/>
    <x v="24"/>
    <x v="24"/>
    <n v="5"/>
    <n v="383"/>
    <n v="2.2007775697669473E-4"/>
    <n v="1.2717813306485355E-4"/>
  </r>
  <r>
    <s v="05"/>
    <x v="3"/>
    <x v="25"/>
    <x v="25"/>
    <n v="3"/>
    <m/>
    <m/>
    <m/>
  </r>
  <r>
    <s v="05"/>
    <x v="3"/>
    <x v="26"/>
    <x v="26"/>
    <n v="43"/>
    <n v="3309"/>
    <n v="1.9014028664122269E-3"/>
    <n v="1.0987792227456928E-3"/>
  </r>
  <r>
    <s v="05"/>
    <x v="3"/>
    <x v="27"/>
    <x v="27"/>
    <n v="48"/>
    <n v="9196"/>
    <n v="5.28416462965453E-3"/>
    <n v="3.0536034247112091E-3"/>
  </r>
  <r>
    <s v="05"/>
    <x v="3"/>
    <x v="28"/>
    <x v="28"/>
    <n v="77"/>
    <n v="8499"/>
    <n v="4.8836575888901532E-3"/>
    <n v="2.8221591460004967E-3"/>
  </r>
  <r>
    <s v="05"/>
    <x v="3"/>
    <x v="30"/>
    <x v="30"/>
    <n v="7"/>
    <m/>
    <m/>
    <m/>
  </r>
  <r>
    <s v="05"/>
    <x v="3"/>
    <x v="32"/>
    <x v="32"/>
    <n v="26"/>
    <n v="3660"/>
    <n v="2.103092925678075E-3"/>
    <n v="1.2153315065727519E-3"/>
  </r>
  <r>
    <s v="05"/>
    <x v="3"/>
    <x v="33"/>
    <x v="33"/>
    <n v="79"/>
    <n v="9410"/>
    <n v="5.4071323580958163E-3"/>
    <n v="3.1246637914889605E-3"/>
  </r>
  <r>
    <s v="05"/>
    <x v="3"/>
    <x v="34"/>
    <x v="34"/>
    <n v="4"/>
    <m/>
    <m/>
    <m/>
  </r>
  <r>
    <s v="05"/>
    <x v="3"/>
    <x v="175"/>
    <x v="175"/>
    <n v="5"/>
    <n v="187"/>
    <n v="1.0745310849775958E-4"/>
    <n v="6.209480648336191E-5"/>
  </r>
  <r>
    <s v="05"/>
    <x v="3"/>
    <x v="36"/>
    <x v="36"/>
    <n v="98"/>
    <n v="16790"/>
    <n v="9.647795142659803E-3"/>
    <n v="5.5752502719553293E-3"/>
  </r>
  <r>
    <s v="05"/>
    <x v="3"/>
    <x v="37"/>
    <x v="37"/>
    <n v="5"/>
    <n v="783"/>
    <n v="4.4992397836227674E-4"/>
    <n v="2.6000124853728542E-4"/>
  </r>
  <r>
    <s v="05"/>
    <x v="3"/>
    <x v="38"/>
    <x v="38"/>
    <n v="20"/>
    <m/>
    <m/>
    <m/>
  </r>
  <r>
    <s v="05"/>
    <x v="3"/>
    <x v="176"/>
    <x v="176"/>
    <n v="11"/>
    <m/>
    <m/>
    <m/>
  </r>
  <r>
    <s v="05"/>
    <x v="3"/>
    <x v="39"/>
    <x v="39"/>
    <n v="71"/>
    <n v="32307"/>
    <n v="1.8564104685759992E-2"/>
    <n v="1.0727790978919644E-2"/>
  </r>
  <r>
    <s v="05"/>
    <x v="3"/>
    <x v="40"/>
    <x v="40"/>
    <n v="1"/>
    <n v="180"/>
    <n v="1.0343079962351189E-4"/>
    <n v="5.9770401962594353E-5"/>
  </r>
  <r>
    <s v="05"/>
    <x v="3"/>
    <x v="41"/>
    <x v="41"/>
    <n v="1"/>
    <n v="20"/>
    <n v="1.1492311069279099E-5"/>
    <n v="6.6411557736215947E-6"/>
  </r>
  <r>
    <s v="05"/>
    <x v="3"/>
    <x v="178"/>
    <x v="178"/>
    <n v="1"/>
    <n v="50"/>
    <n v="2.8730777673197748E-5"/>
    <n v="1.6602889434053987E-5"/>
  </r>
  <r>
    <s v="05"/>
    <x v="3"/>
    <x v="42"/>
    <x v="42"/>
    <n v="9"/>
    <m/>
    <m/>
    <m/>
  </r>
  <r>
    <s v="05"/>
    <x v="3"/>
    <x v="44"/>
    <x v="44"/>
    <n v="114"/>
    <n v="16301"/>
    <n v="9.3668081370159289E-3"/>
    <n v="5.412874013290281E-3"/>
  </r>
  <r>
    <s v="05"/>
    <x v="3"/>
    <x v="45"/>
    <x v="45"/>
    <n v="693"/>
    <n v="79894"/>
    <n v="4.5908335028449217E-2"/>
    <n v="2.6529424968886186E-2"/>
  </r>
  <r>
    <s v="05"/>
    <x v="3"/>
    <x v="182"/>
    <x v="182"/>
    <n v="2"/>
    <n v="12"/>
    <n v="6.8953866415674589E-6"/>
    <n v="3.9846934641729567E-6"/>
  </r>
  <r>
    <s v="05"/>
    <x v="3"/>
    <x v="46"/>
    <x v="46"/>
    <n v="2"/>
    <m/>
    <m/>
    <m/>
  </r>
  <r>
    <s v="05"/>
    <x v="3"/>
    <x v="47"/>
    <x v="47"/>
    <n v="13"/>
    <m/>
    <m/>
    <m/>
  </r>
  <r>
    <s v="05"/>
    <x v="3"/>
    <x v="49"/>
    <x v="49"/>
    <n v="1"/>
    <m/>
    <m/>
    <m/>
  </r>
  <r>
    <s v="05"/>
    <x v="3"/>
    <x v="50"/>
    <x v="50"/>
    <n v="1"/>
    <n v="213"/>
    <n v="1.223931128878224E-4"/>
    <n v="7.0728308989069985E-5"/>
  </r>
  <r>
    <s v="05"/>
    <x v="3"/>
    <x v="184"/>
    <x v="184"/>
    <n v="2"/>
    <n v="39"/>
    <n v="2.2410006585094243E-5"/>
    <n v="1.2950253758562109E-5"/>
  </r>
  <r>
    <s v="05"/>
    <x v="3"/>
    <x v="51"/>
    <x v="51"/>
    <n v="2"/>
    <n v="57"/>
    <n v="3.2753086547445429E-5"/>
    <n v="1.8927293954821544E-5"/>
  </r>
  <r>
    <s v="05"/>
    <x v="3"/>
    <x v="52"/>
    <x v="52"/>
    <n v="52"/>
    <n v="3197"/>
    <n v="1.837045924424264E-3"/>
    <n v="1.061588750413412E-3"/>
  </r>
  <r>
    <s v="05"/>
    <x v="3"/>
    <x v="55"/>
    <x v="55"/>
    <n v="1"/>
    <m/>
    <m/>
    <m/>
  </r>
  <r>
    <s v="05"/>
    <x v="3"/>
    <x v="185"/>
    <x v="185"/>
    <n v="1"/>
    <n v="65"/>
    <n v="3.7350010975157069E-5"/>
    <n v="2.1583756264270185E-5"/>
  </r>
  <r>
    <s v="05"/>
    <x v="3"/>
    <x v="56"/>
    <x v="56"/>
    <n v="55"/>
    <n v="13202"/>
    <n v="7.5860745368311333E-3"/>
    <n v="4.3838269261676152E-3"/>
  </r>
  <r>
    <s v="05"/>
    <x v="3"/>
    <x v="60"/>
    <x v="60"/>
    <n v="4"/>
    <m/>
    <m/>
    <m/>
  </r>
  <r>
    <s v="05"/>
    <x v="3"/>
    <x v="61"/>
    <x v="61"/>
    <n v="19"/>
    <n v="2563"/>
    <n v="1.4727396635281166E-3"/>
    <n v="8.510641123896074E-4"/>
  </r>
  <r>
    <s v="05"/>
    <x v="3"/>
    <x v="150"/>
    <x v="150"/>
    <n v="3"/>
    <m/>
    <m/>
    <m/>
  </r>
  <r>
    <s v="05"/>
    <x v="3"/>
    <x v="63"/>
    <x v="63"/>
    <n v="7"/>
    <m/>
    <m/>
    <m/>
  </r>
  <r>
    <s v="05"/>
    <x v="3"/>
    <x v="66"/>
    <x v="66"/>
    <n v="11"/>
    <n v="1466"/>
    <n v="8.4238640137815791E-4"/>
    <n v="4.867967182064629E-4"/>
  </r>
  <r>
    <s v="05"/>
    <x v="3"/>
    <x v="69"/>
    <x v="69"/>
    <n v="2"/>
    <n v="107"/>
    <n v="6.1483864220643176E-5"/>
    <n v="3.5530183388875531E-5"/>
  </r>
  <r>
    <s v="05"/>
    <x v="3"/>
    <x v="70"/>
    <x v="70"/>
    <n v="14"/>
    <n v="2118"/>
    <n v="1.2170357422366565E-3"/>
    <n v="7.032983964265269E-4"/>
  </r>
  <r>
    <s v="05"/>
    <x v="3"/>
    <x v="71"/>
    <x v="71"/>
    <n v="16"/>
    <n v="3240"/>
    <n v="1.8617543932232139E-3"/>
    <n v="1.0758672353266983E-3"/>
  </r>
  <r>
    <s v="05"/>
    <x v="3"/>
    <x v="72"/>
    <x v="72"/>
    <n v="4"/>
    <n v="868"/>
    <n v="4.9876630040671284E-4"/>
    <n v="2.8822616057517722E-4"/>
  </r>
  <r>
    <s v="05"/>
    <x v="3"/>
    <x v="189"/>
    <x v="189"/>
    <n v="4"/>
    <m/>
    <m/>
    <m/>
  </r>
  <r>
    <s v="05"/>
    <x v="3"/>
    <x v="73"/>
    <x v="73"/>
    <n v="2"/>
    <m/>
    <m/>
    <m/>
  </r>
  <r>
    <s v="05"/>
    <x v="3"/>
    <x v="74"/>
    <x v="74"/>
    <n v="1"/>
    <m/>
    <m/>
    <m/>
  </r>
  <r>
    <s v="05"/>
    <x v="3"/>
    <x v="75"/>
    <x v="75"/>
    <n v="1"/>
    <n v="500"/>
    <n v="2.8730777673197745E-4"/>
    <n v="1.6602889434053986E-4"/>
  </r>
  <r>
    <s v="05"/>
    <x v="3"/>
    <x v="214"/>
    <x v="214"/>
    <n v="1"/>
    <n v="35"/>
    <n v="2.0111544371238423E-5"/>
    <n v="1.1622022603837791E-5"/>
  </r>
  <r>
    <s v="05"/>
    <x v="3"/>
    <x v="77"/>
    <x v="77"/>
    <n v="1"/>
    <n v="200"/>
    <n v="1.1492311069279099E-4"/>
    <n v="6.6411557736215947E-5"/>
  </r>
  <r>
    <s v="05"/>
    <x v="3"/>
    <x v="78"/>
    <x v="78"/>
    <n v="8"/>
    <n v="1010"/>
    <n v="5.8036170899859448E-4"/>
    <n v="3.3537836656789052E-4"/>
  </r>
  <r>
    <s v="05"/>
    <x v="3"/>
    <x v="215"/>
    <x v="215"/>
    <n v="1"/>
    <m/>
    <m/>
    <m/>
  </r>
  <r>
    <s v="05"/>
    <x v="3"/>
    <x v="216"/>
    <x v="216"/>
    <n v="1"/>
    <m/>
    <m/>
    <m/>
  </r>
  <r>
    <s v="05"/>
    <x v="3"/>
    <x v="217"/>
    <x v="217"/>
    <n v="1"/>
    <n v="37"/>
    <n v="2.1260775478166334E-5"/>
    <n v="1.2286138181199951E-5"/>
  </r>
  <r>
    <s v="05"/>
    <x v="3"/>
    <x v="79"/>
    <x v="79"/>
    <n v="2"/>
    <n v="138"/>
    <n v="7.9296946378025785E-5"/>
    <n v="4.5823974837989003E-5"/>
  </r>
  <r>
    <s v="05"/>
    <x v="3"/>
    <x v="84"/>
    <x v="84"/>
    <n v="134"/>
    <n v="26964"/>
    <n v="1.549393378360208E-2"/>
    <n v="8.953606213996634E-3"/>
  </r>
  <r>
    <s v="05"/>
    <x v="3"/>
    <x v="85"/>
    <x v="85"/>
    <n v="61"/>
    <n v="10356"/>
    <n v="5.9507186716727173E-3"/>
    <n v="3.4387904595812617E-3"/>
  </r>
  <r>
    <s v="05"/>
    <x v="3"/>
    <x v="86"/>
    <x v="86"/>
    <n v="1"/>
    <n v="70"/>
    <n v="4.0223088742476845E-5"/>
    <n v="2.3244045207675582E-5"/>
  </r>
  <r>
    <s v="05"/>
    <x v="3"/>
    <x v="87"/>
    <x v="87"/>
    <n v="4"/>
    <m/>
    <m/>
    <m/>
  </r>
  <r>
    <s v="05"/>
    <x v="3"/>
    <x v="154"/>
    <x v="154"/>
    <n v="1"/>
    <n v="25"/>
    <n v="1.4365388836598874E-5"/>
    <n v="8.3014447170269934E-6"/>
  </r>
  <r>
    <s v="05"/>
    <x v="3"/>
    <x v="90"/>
    <x v="90"/>
    <n v="12"/>
    <n v="6765"/>
    <n v="3.8872742191836552E-3"/>
    <n v="2.2463709404275047E-3"/>
  </r>
  <r>
    <s v="05"/>
    <x v="3"/>
    <x v="92"/>
    <x v="92"/>
    <n v="158"/>
    <n v="16530"/>
    <n v="9.4983950987591759E-3"/>
    <n v="5.488915246898248E-3"/>
  </r>
  <r>
    <s v="05"/>
    <x v="3"/>
    <x v="93"/>
    <x v="93"/>
    <n v="8"/>
    <n v="1908"/>
    <n v="1.0963664760092261E-3"/>
    <n v="6.3356626080350012E-4"/>
  </r>
  <r>
    <s v="05"/>
    <x v="3"/>
    <x v="94"/>
    <x v="94"/>
    <n v="65"/>
    <n v="27815"/>
    <n v="1.5982931619599908E-2"/>
    <n v="9.2361873921642332E-3"/>
  </r>
  <r>
    <s v="05"/>
    <x v="3"/>
    <x v="95"/>
    <x v="95"/>
    <n v="445"/>
    <n v="109090"/>
    <n v="6.2684810727382842E-2"/>
    <n v="3.6224184167218988E-2"/>
  </r>
  <r>
    <s v="05"/>
    <x v="3"/>
    <x v="96"/>
    <x v="96"/>
    <n v="8"/>
    <n v="1400"/>
    <n v="8.0446177484953688E-4"/>
    <n v="4.6488090415351164E-4"/>
  </r>
  <r>
    <s v="05"/>
    <x v="3"/>
    <x v="97"/>
    <x v="97"/>
    <n v="3"/>
    <m/>
    <m/>
    <m/>
  </r>
  <r>
    <s v="05"/>
    <x v="3"/>
    <x v="200"/>
    <x v="200"/>
    <n v="1"/>
    <m/>
    <m/>
    <m/>
  </r>
  <r>
    <s v="05"/>
    <x v="3"/>
    <x v="98"/>
    <x v="98"/>
    <n v="861"/>
    <n v="248994"/>
    <n v="0.143075825119204"/>
    <n v="8.2680397034856773E-2"/>
  </r>
  <r>
    <s v="05"/>
    <x v="3"/>
    <x v="99"/>
    <x v="99"/>
    <n v="2"/>
    <m/>
    <m/>
    <m/>
  </r>
  <r>
    <s v="05"/>
    <x v="3"/>
    <x v="157"/>
    <x v="157"/>
    <n v="1"/>
    <n v="89"/>
    <n v="5.114078425829199E-5"/>
    <n v="2.9553143192616096E-5"/>
  </r>
  <r>
    <s v="05"/>
    <x v="3"/>
    <x v="158"/>
    <x v="158"/>
    <n v="2"/>
    <n v="570"/>
    <n v="3.2753086547445434E-4"/>
    <n v="1.8927293954821545E-4"/>
  </r>
  <r>
    <s v="05"/>
    <x v="3"/>
    <x v="218"/>
    <x v="218"/>
    <n v="1"/>
    <m/>
    <m/>
    <m/>
  </r>
  <r>
    <s v="05"/>
    <x v="3"/>
    <x v="100"/>
    <x v="100"/>
    <n v="2"/>
    <n v="177"/>
    <n v="1.0170695296312003E-4"/>
    <n v="5.8774228596551116E-5"/>
  </r>
  <r>
    <s v="05"/>
    <x v="3"/>
    <x v="101"/>
    <x v="101"/>
    <n v="1"/>
    <n v="60"/>
    <n v="3.44769332078373E-5"/>
    <n v="1.9923467320864784E-5"/>
  </r>
  <r>
    <s v="05"/>
    <x v="3"/>
    <x v="104"/>
    <x v="104"/>
    <n v="1"/>
    <n v="600"/>
    <n v="3.4476933207837297E-4"/>
    <n v="1.9923467320864786E-4"/>
  </r>
  <r>
    <s v="05"/>
    <x v="3"/>
    <x v="105"/>
    <x v="105"/>
    <n v="120"/>
    <m/>
    <m/>
    <m/>
  </r>
  <r>
    <s v="05"/>
    <x v="3"/>
    <x v="106"/>
    <x v="106"/>
    <n v="90"/>
    <n v="12805"/>
    <n v="7.3579521621059433E-3"/>
    <n v="4.251999984061226E-3"/>
  </r>
  <r>
    <s v="05"/>
    <x v="3"/>
    <x v="107"/>
    <x v="107"/>
    <n v="14"/>
    <n v="1391"/>
    <n v="7.9929023486836133E-4"/>
    <n v="4.6189238405538194E-4"/>
  </r>
  <r>
    <s v="05"/>
    <x v="3"/>
    <x v="219"/>
    <x v="219"/>
    <n v="1"/>
    <m/>
    <m/>
    <m/>
  </r>
  <r>
    <s v="05"/>
    <x v="3"/>
    <x v="108"/>
    <x v="108"/>
    <n v="3"/>
    <n v="702"/>
    <n v="4.0338011853169634E-4"/>
    <n v="2.3310456765411798E-4"/>
  </r>
  <r>
    <s v="05"/>
    <x v="3"/>
    <x v="110"/>
    <x v="110"/>
    <n v="2"/>
    <n v="813"/>
    <n v="4.6716244496619537E-4"/>
    <n v="2.6996298219771785E-4"/>
  </r>
  <r>
    <s v="05"/>
    <x v="3"/>
    <x v="220"/>
    <x v="220"/>
    <n v="1"/>
    <n v="31"/>
    <n v="1.7813082157382602E-5"/>
    <n v="1.0293791449113472E-5"/>
  </r>
  <r>
    <s v="05"/>
    <x v="3"/>
    <x v="111"/>
    <x v="111"/>
    <n v="3"/>
    <m/>
    <m/>
    <m/>
  </r>
  <r>
    <s v="05"/>
    <x v="3"/>
    <x v="114"/>
    <x v="114"/>
    <n v="3"/>
    <n v="105"/>
    <n v="6.0334633113715271E-5"/>
    <n v="3.4866067811513371E-5"/>
  </r>
  <r>
    <s v="05"/>
    <x v="3"/>
    <x v="115"/>
    <x v="115"/>
    <n v="14"/>
    <n v="1311"/>
    <n v="7.5332099059124491E-4"/>
    <n v="4.3532776096089553E-4"/>
  </r>
  <r>
    <s v="05"/>
    <x v="3"/>
    <x v="116"/>
    <x v="116"/>
    <n v="2"/>
    <n v="81"/>
    <n v="4.654385983058035E-5"/>
    <n v="2.6896680883167459E-5"/>
  </r>
  <r>
    <s v="05"/>
    <x v="3"/>
    <x v="117"/>
    <x v="117"/>
    <n v="3"/>
    <n v="86"/>
    <n v="4.9416937597900126E-5"/>
    <n v="2.8556969826572859E-5"/>
  </r>
  <r>
    <s v="05"/>
    <x v="3"/>
    <x v="118"/>
    <x v="118"/>
    <n v="80"/>
    <n v="12055"/>
    <n v="6.9269904970079765E-3"/>
    <n v="4.0029566425504167E-3"/>
  </r>
  <r>
    <s v="05"/>
    <x v="3"/>
    <x v="119"/>
    <x v="119"/>
    <n v="2"/>
    <m/>
    <m/>
    <m/>
  </r>
  <r>
    <s v="05"/>
    <x v="3"/>
    <x v="120"/>
    <x v="120"/>
    <n v="1551"/>
    <n v="607751"/>
    <n v="0.34922317723327206"/>
    <n v="0.2018084531287149"/>
  </r>
  <r>
    <s v="05"/>
    <x v="3"/>
    <x v="121"/>
    <x v="121"/>
    <n v="1"/>
    <m/>
    <m/>
    <m/>
  </r>
  <r>
    <s v="05"/>
    <x v="3"/>
    <x v="204"/>
    <x v="204"/>
    <n v="1"/>
    <m/>
    <m/>
    <m/>
  </r>
  <r>
    <s v="05"/>
    <x v="3"/>
    <x v="221"/>
    <x v="221"/>
    <n v="6"/>
    <n v="1034"/>
    <n v="5.9415248228172944E-4"/>
    <n v="3.4334775349623647E-4"/>
  </r>
  <r>
    <s v="05"/>
    <x v="3"/>
    <x v="122"/>
    <x v="122"/>
    <n v="13"/>
    <m/>
    <m/>
    <m/>
  </r>
  <r>
    <s v="05"/>
    <x v="3"/>
    <x v="123"/>
    <x v="123"/>
    <n v="4"/>
    <m/>
    <m/>
    <m/>
  </r>
  <r>
    <s v="05"/>
    <x v="3"/>
    <x v="124"/>
    <x v="124"/>
    <n v="7"/>
    <n v="2778"/>
    <n v="1.5962820075228667E-3"/>
    <n v="9.2245653695603952E-4"/>
  </r>
  <r>
    <s v="05"/>
    <x v="3"/>
    <x v="206"/>
    <x v="206"/>
    <n v="1"/>
    <n v="29"/>
    <n v="1.6663851050454694E-5"/>
    <n v="9.629675871751312E-6"/>
  </r>
  <r>
    <s v="05"/>
    <x v="3"/>
    <x v="222"/>
    <x v="222"/>
    <n v="1"/>
    <n v="18"/>
    <n v="1.0343079962351189E-5"/>
    <n v="5.9770401962594354E-6"/>
  </r>
  <r>
    <s v="05"/>
    <x v="3"/>
    <x v="125"/>
    <x v="125"/>
    <n v="1"/>
    <n v="51"/>
    <n v="2.9305393226661703E-5"/>
    <n v="1.6934947222735067E-5"/>
  </r>
  <r>
    <s v="05"/>
    <x v="3"/>
    <x v="160"/>
    <x v="160"/>
    <n v="2"/>
    <n v="37"/>
    <n v="2.1260775478166334E-5"/>
    <n v="1.2286138181199951E-5"/>
  </r>
  <r>
    <s v="05"/>
    <x v="3"/>
    <x v="128"/>
    <x v="128"/>
    <n v="8"/>
    <n v="600"/>
    <n v="3.4476933207837297E-4"/>
    <n v="1.9923467320864786E-4"/>
  </r>
  <r>
    <s v="05"/>
    <x v="3"/>
    <x v="129"/>
    <x v="129"/>
    <n v="3"/>
    <n v="208"/>
    <n v="1.1952003512050262E-4"/>
    <n v="6.9068020045664588E-5"/>
  </r>
  <r>
    <s v="05"/>
    <x v="3"/>
    <x v="130"/>
    <x v="130"/>
    <n v="3"/>
    <m/>
    <m/>
    <m/>
  </r>
  <r>
    <s v="05"/>
    <x v="3"/>
    <x v="131"/>
    <x v="131"/>
    <n v="1"/>
    <m/>
    <m/>
    <m/>
  </r>
  <r>
    <s v="05"/>
    <x v="3"/>
    <x v="132"/>
    <x v="132"/>
    <n v="1"/>
    <n v="100"/>
    <n v="5.7461555346395495E-5"/>
    <n v="3.3205778868107974E-5"/>
  </r>
  <r>
    <s v="05"/>
    <x v="3"/>
    <x v="133"/>
    <x v="133"/>
    <n v="626"/>
    <n v="134454"/>
    <n v="7.72593596254426E-2"/>
    <n v="4.4646497919325893E-2"/>
  </r>
  <r>
    <s v="05"/>
    <x v="3"/>
    <x v="134"/>
    <x v="134"/>
    <n v="164"/>
    <m/>
    <m/>
    <m/>
  </r>
  <r>
    <s v="05"/>
    <x v="3"/>
    <x v="135"/>
    <x v="135"/>
    <n v="6"/>
    <m/>
    <m/>
    <m/>
  </r>
  <r>
    <s v="05"/>
    <x v="3"/>
    <x v="136"/>
    <x v="136"/>
    <n v="1"/>
    <n v="100"/>
    <n v="5.7461555346395495E-5"/>
    <n v="3.3205778868107974E-5"/>
  </r>
  <r>
    <s v="05"/>
    <x v="3"/>
    <x v="138"/>
    <x v="138"/>
    <n v="1"/>
    <n v="112"/>
    <n v="6.4356941987962952E-5"/>
    <n v="3.7190472332280935E-5"/>
  </r>
  <r>
    <s v="05"/>
    <x v="3"/>
    <x v="139"/>
    <x v="139"/>
    <n v="6"/>
    <n v="155"/>
    <n v="8.9065410786913019E-5"/>
    <n v="5.1468957245567361E-5"/>
  </r>
  <r>
    <s v="05"/>
    <x v="3"/>
    <x v="141"/>
    <x v="141"/>
    <n v="6"/>
    <n v="603"/>
    <n v="3.4649317873876486E-4"/>
    <n v="2.002308465746911E-4"/>
  </r>
  <r>
    <s v="06"/>
    <x v="4"/>
    <x v="1"/>
    <x v="1"/>
    <n v="8"/>
    <n v="470"/>
    <n v="2.6512670546278909E-5"/>
    <n v="1.1887231249618882E-5"/>
  </r>
  <r>
    <s v="06"/>
    <x v="4"/>
    <x v="2"/>
    <x v="2"/>
    <n v="87"/>
    <n v="58034"/>
    <n v="3.2736943031547879E-3"/>
    <n v="1.4677948475327279E-3"/>
  </r>
  <r>
    <s v="06"/>
    <x v="4"/>
    <x v="3"/>
    <x v="3"/>
    <n v="33"/>
    <n v="6154"/>
    <n v="3.4714675434425622E-4"/>
    <n v="1.5564685342586083E-4"/>
  </r>
  <r>
    <s v="06"/>
    <x v="4"/>
    <x v="4"/>
    <x v="4"/>
    <n v="3"/>
    <m/>
    <m/>
    <m/>
  </r>
  <r>
    <s v="06"/>
    <x v="4"/>
    <x v="162"/>
    <x v="162"/>
    <n v="4"/>
    <m/>
    <m/>
    <m/>
  </r>
  <r>
    <s v="06"/>
    <x v="4"/>
    <x v="5"/>
    <x v="5"/>
    <n v="46"/>
    <n v="7766"/>
    <n v="4.3807957332425961E-4"/>
    <n v="1.9641752741391538E-4"/>
  </r>
  <r>
    <s v="06"/>
    <x v="4"/>
    <x v="6"/>
    <x v="6"/>
    <n v="355"/>
    <n v="68317"/>
    <n v="3.853757688744971E-3"/>
    <n v="1.7278722920855598E-3"/>
  </r>
  <r>
    <s v="06"/>
    <x v="4"/>
    <x v="223"/>
    <x v="223"/>
    <n v="2"/>
    <m/>
    <m/>
    <m/>
  </r>
  <r>
    <s v="06"/>
    <x v="4"/>
    <x v="224"/>
    <x v="224"/>
    <n v="3"/>
    <m/>
    <m/>
    <m/>
  </r>
  <r>
    <s v="06"/>
    <x v="4"/>
    <x v="163"/>
    <x v="163"/>
    <n v="3"/>
    <m/>
    <m/>
    <m/>
  </r>
  <r>
    <s v="06"/>
    <x v="4"/>
    <x v="7"/>
    <x v="7"/>
    <n v="78"/>
    <m/>
    <m/>
    <m/>
  </r>
  <r>
    <s v="06"/>
    <x v="4"/>
    <x v="9"/>
    <x v="9"/>
    <n v="15"/>
    <m/>
    <m/>
    <m/>
  </r>
  <r>
    <s v="06"/>
    <x v="4"/>
    <x v="10"/>
    <x v="10"/>
    <n v="27"/>
    <n v="10722"/>
    <n v="6.0482734807915421E-4"/>
    <n v="2.7118062437960351E-4"/>
  </r>
  <r>
    <s v="06"/>
    <x v="4"/>
    <x v="164"/>
    <x v="164"/>
    <n v="5"/>
    <n v="410"/>
    <n v="2.312807430632841E-5"/>
    <n v="1.0369712366688811E-5"/>
  </r>
  <r>
    <s v="06"/>
    <x v="4"/>
    <x v="225"/>
    <x v="225"/>
    <n v="2"/>
    <n v="39"/>
    <n v="2.1999875559678245E-6"/>
    <n v="9.8638727390454552E-7"/>
  </r>
  <r>
    <s v="06"/>
    <x v="4"/>
    <x v="11"/>
    <x v="11"/>
    <n v="2"/>
    <n v="95"/>
    <n v="5.3589440465882902E-6"/>
    <n v="2.4027382313059442E-6"/>
  </r>
  <r>
    <s v="06"/>
    <x v="4"/>
    <x v="165"/>
    <x v="165"/>
    <n v="1"/>
    <n v="9"/>
    <n v="5.0768943599257484E-7"/>
    <n v="2.276278324395105E-7"/>
  </r>
  <r>
    <s v="06"/>
    <x v="4"/>
    <x v="12"/>
    <x v="12"/>
    <n v="5"/>
    <m/>
    <m/>
    <m/>
  </r>
  <r>
    <s v="06"/>
    <x v="4"/>
    <x v="166"/>
    <x v="166"/>
    <n v="1"/>
    <m/>
    <m/>
    <m/>
  </r>
  <r>
    <s v="06"/>
    <x v="4"/>
    <x v="226"/>
    <x v="226"/>
    <n v="11"/>
    <n v="23005"/>
    <n v="1.2977106083343539E-3"/>
    <n v="5.8184203169677103E-4"/>
  </r>
  <r>
    <s v="06"/>
    <x v="4"/>
    <x v="167"/>
    <x v="167"/>
    <n v="27"/>
    <n v="50250"/>
    <n v="2.8345993509585432E-3"/>
    <n v="1.2709220644539336E-3"/>
  </r>
  <r>
    <s v="06"/>
    <x v="4"/>
    <x v="227"/>
    <x v="227"/>
    <n v="13"/>
    <m/>
    <m/>
    <m/>
  </r>
  <r>
    <s v="06"/>
    <x v="4"/>
    <x v="13"/>
    <x v="13"/>
    <n v="1378"/>
    <n v="378673"/>
    <n v="2.1360920199512922E-2"/>
    <n v="9.5773904659296402E-3"/>
  </r>
  <r>
    <s v="06"/>
    <x v="4"/>
    <x v="14"/>
    <x v="14"/>
    <n v="4"/>
    <m/>
    <m/>
    <m/>
  </r>
  <r>
    <s v="06"/>
    <x v="4"/>
    <x v="15"/>
    <x v="15"/>
    <n v="7"/>
    <n v="654"/>
    <n v="3.6892099015460441E-5"/>
    <n v="1.6540955823937764E-5"/>
  </r>
  <r>
    <s v="06"/>
    <x v="4"/>
    <x v="168"/>
    <x v="168"/>
    <n v="1"/>
    <m/>
    <m/>
    <m/>
  </r>
  <r>
    <s v="06"/>
    <x v="4"/>
    <x v="169"/>
    <x v="169"/>
    <n v="1"/>
    <m/>
    <m/>
    <m/>
  </r>
  <r>
    <s v="06"/>
    <x v="4"/>
    <x v="16"/>
    <x v="16"/>
    <n v="201"/>
    <n v="31709"/>
    <n v="1.7887027028765062E-3"/>
    <n v="8.0198343764715976E-4"/>
  </r>
  <r>
    <s v="06"/>
    <x v="4"/>
    <x v="17"/>
    <x v="17"/>
    <n v="10"/>
    <m/>
    <m/>
    <m/>
  </r>
  <r>
    <s v="06"/>
    <x v="4"/>
    <x v="228"/>
    <x v="228"/>
    <n v="3"/>
    <m/>
    <m/>
    <m/>
  </r>
  <r>
    <s v="06"/>
    <x v="4"/>
    <x v="170"/>
    <x v="170"/>
    <n v="4"/>
    <m/>
    <m/>
    <m/>
  </r>
  <r>
    <s v="06"/>
    <x v="4"/>
    <x v="229"/>
    <x v="229"/>
    <n v="1"/>
    <m/>
    <m/>
    <m/>
  </r>
  <r>
    <s v="06"/>
    <x v="4"/>
    <x v="20"/>
    <x v="20"/>
    <n v="2"/>
    <n v="760"/>
    <n v="4.2871552372706321E-5"/>
    <n v="1.9221905850447554E-5"/>
  </r>
  <r>
    <s v="06"/>
    <x v="4"/>
    <x v="143"/>
    <x v="143"/>
    <n v="2"/>
    <n v="44"/>
    <n v="2.4820372426303661E-6"/>
    <n v="1.1128471808153846E-6"/>
  </r>
  <r>
    <s v="06"/>
    <x v="4"/>
    <x v="171"/>
    <x v="171"/>
    <n v="5"/>
    <m/>
    <m/>
    <m/>
  </r>
  <r>
    <s v="06"/>
    <x v="4"/>
    <x v="230"/>
    <x v="230"/>
    <n v="16"/>
    <m/>
    <m/>
    <m/>
  </r>
  <r>
    <s v="06"/>
    <x v="4"/>
    <x v="172"/>
    <x v="172"/>
    <n v="2"/>
    <n v="235"/>
    <n v="1.3256335273139455E-5"/>
    <n v="5.9436156248094409E-6"/>
  </r>
  <r>
    <s v="06"/>
    <x v="4"/>
    <x v="21"/>
    <x v="21"/>
    <n v="74"/>
    <m/>
    <m/>
    <m/>
  </r>
  <r>
    <s v="06"/>
    <x v="4"/>
    <x v="22"/>
    <x v="22"/>
    <n v="1290"/>
    <n v="10361743"/>
    <n v="0.58450527328555679"/>
    <n v="0.26206901104280789"/>
  </r>
  <r>
    <s v="06"/>
    <x v="4"/>
    <x v="23"/>
    <x v="23"/>
    <n v="235"/>
    <m/>
    <m/>
    <m/>
  </r>
  <r>
    <s v="06"/>
    <x v="4"/>
    <x v="144"/>
    <x v="144"/>
    <n v="24"/>
    <m/>
    <m/>
    <m/>
  </r>
  <r>
    <s v="06"/>
    <x v="4"/>
    <x v="173"/>
    <x v="173"/>
    <n v="16"/>
    <m/>
    <m/>
    <m/>
  </r>
  <r>
    <s v="06"/>
    <x v="4"/>
    <x v="24"/>
    <x v="24"/>
    <n v="206"/>
    <n v="60565"/>
    <n v="3.4164678545433665E-3"/>
    <n v="1.5318088524109948E-3"/>
  </r>
  <r>
    <s v="06"/>
    <x v="4"/>
    <x v="25"/>
    <x v="25"/>
    <n v="59"/>
    <m/>
    <m/>
    <m/>
  </r>
  <r>
    <s v="06"/>
    <x v="4"/>
    <x v="26"/>
    <x v="26"/>
    <n v="159"/>
    <n v="14693"/>
    <n v="8.2883120922654476E-4"/>
    <n v="3.7161508244819199E-4"/>
  </r>
  <r>
    <s v="06"/>
    <x v="4"/>
    <x v="27"/>
    <x v="27"/>
    <n v="175"/>
    <n v="80997"/>
    <n v="4.5690356941211763E-3"/>
    <n v="2.0485746160114481E-3"/>
  </r>
  <r>
    <s v="06"/>
    <x v="4"/>
    <x v="231"/>
    <x v="231"/>
    <n v="5"/>
    <m/>
    <m/>
    <m/>
  </r>
  <r>
    <s v="06"/>
    <x v="4"/>
    <x v="28"/>
    <x v="28"/>
    <n v="58"/>
    <n v="13626"/>
    <n v="7.6864180609275833E-4"/>
    <n v="3.4462853831341889E-4"/>
  </r>
  <r>
    <s v="06"/>
    <x v="4"/>
    <x v="145"/>
    <x v="145"/>
    <n v="131"/>
    <n v="17485"/>
    <n v="9.8632775425890789E-4"/>
    <n v="4.4223029446720458E-4"/>
  </r>
  <r>
    <s v="06"/>
    <x v="4"/>
    <x v="30"/>
    <x v="30"/>
    <n v="17"/>
    <m/>
    <m/>
    <m/>
  </r>
  <r>
    <s v="06"/>
    <x v="4"/>
    <x v="31"/>
    <x v="31"/>
    <n v="68"/>
    <m/>
    <m/>
    <m/>
  </r>
  <r>
    <s v="06"/>
    <x v="4"/>
    <x v="32"/>
    <x v="32"/>
    <n v="109"/>
    <n v="36136"/>
    <n v="2.0384294954475207E-3"/>
    <n v="9.1395103922601684E-4"/>
  </r>
  <r>
    <s v="06"/>
    <x v="4"/>
    <x v="33"/>
    <x v="33"/>
    <n v="247"/>
    <n v="22318"/>
    <n v="1.2589569813869206E-3"/>
    <n v="5.6446644048722169E-4"/>
  </r>
  <r>
    <s v="06"/>
    <x v="4"/>
    <x v="34"/>
    <x v="34"/>
    <n v="35"/>
    <m/>
    <m/>
    <m/>
  </r>
  <r>
    <s v="06"/>
    <x v="4"/>
    <x v="175"/>
    <x v="175"/>
    <n v="1"/>
    <n v="38"/>
    <n v="2.1435776186353162E-6"/>
    <n v="9.6109529252237757E-7"/>
  </r>
  <r>
    <s v="06"/>
    <x v="4"/>
    <x v="36"/>
    <x v="36"/>
    <n v="360"/>
    <n v="160998"/>
    <n v="9.0818870906591749E-3"/>
    <n v="4.0719584185662568E-3"/>
  </r>
  <r>
    <s v="06"/>
    <x v="4"/>
    <x v="37"/>
    <x v="37"/>
    <n v="8"/>
    <n v="1275"/>
    <n v="7.1922670098948112E-5"/>
    <n v="3.2247276262263985E-5"/>
  </r>
  <r>
    <s v="06"/>
    <x v="4"/>
    <x v="38"/>
    <x v="38"/>
    <n v="103"/>
    <m/>
    <m/>
    <m/>
  </r>
  <r>
    <s v="06"/>
    <x v="4"/>
    <x v="176"/>
    <x v="176"/>
    <n v="1"/>
    <m/>
    <m/>
    <m/>
  </r>
  <r>
    <s v="06"/>
    <x v="4"/>
    <x v="39"/>
    <x v="39"/>
    <n v="1244"/>
    <n v="756507"/>
    <n v="4.2674512461603871E-2"/>
    <n v="1.9133560959479642E-2"/>
  </r>
  <r>
    <s v="06"/>
    <x v="4"/>
    <x v="177"/>
    <x v="177"/>
    <n v="8"/>
    <m/>
    <m/>
    <m/>
  </r>
  <r>
    <s v="06"/>
    <x v="4"/>
    <x v="40"/>
    <x v="40"/>
    <n v="11"/>
    <n v="2010"/>
    <n v="1.1338397403834172E-4"/>
    <n v="5.0836882578157346E-5"/>
  </r>
  <r>
    <s v="06"/>
    <x v="4"/>
    <x v="41"/>
    <x v="41"/>
    <n v="23"/>
    <n v="2159"/>
    <n v="1.2178905470088546E-4"/>
    <n v="5.4605387804100352E-5"/>
  </r>
  <r>
    <s v="06"/>
    <x v="4"/>
    <x v="178"/>
    <x v="178"/>
    <n v="8"/>
    <n v="388"/>
    <n v="2.1887055685013227E-5"/>
    <n v="9.8132887762811189E-6"/>
  </r>
  <r>
    <s v="06"/>
    <x v="4"/>
    <x v="42"/>
    <x v="42"/>
    <n v="11"/>
    <m/>
    <m/>
    <m/>
  </r>
  <r>
    <s v="06"/>
    <x v="4"/>
    <x v="43"/>
    <x v="43"/>
    <n v="1"/>
    <m/>
    <m/>
    <m/>
  </r>
  <r>
    <s v="06"/>
    <x v="4"/>
    <x v="179"/>
    <x v="179"/>
    <n v="2"/>
    <m/>
    <m/>
    <m/>
  </r>
  <r>
    <s v="06"/>
    <x v="4"/>
    <x v="146"/>
    <x v="146"/>
    <n v="4"/>
    <m/>
    <m/>
    <m/>
  </r>
  <r>
    <s v="06"/>
    <x v="4"/>
    <x v="44"/>
    <x v="44"/>
    <n v="498"/>
    <n v="93234"/>
    <n v="5.2593240972590802E-3"/>
    <n v="2.3580725921850359E-3"/>
  </r>
  <r>
    <s v="06"/>
    <x v="4"/>
    <x v="180"/>
    <x v="180"/>
    <n v="1"/>
    <n v="25"/>
    <n v="1.4102484333127079E-6"/>
    <n v="6.3229953455419584E-7"/>
  </r>
  <r>
    <s v="06"/>
    <x v="4"/>
    <x v="45"/>
    <x v="45"/>
    <n v="568"/>
    <n v="62465"/>
    <n v="3.5236467354751323E-3"/>
    <n v="1.5798636170371136E-3"/>
  </r>
  <r>
    <s v="06"/>
    <x v="4"/>
    <x v="182"/>
    <x v="182"/>
    <n v="6"/>
    <n v="604"/>
    <n v="3.4071602148835025E-5"/>
    <n v="1.527635675482937E-5"/>
  </r>
  <r>
    <s v="06"/>
    <x v="4"/>
    <x v="46"/>
    <x v="46"/>
    <n v="4"/>
    <m/>
    <m/>
    <m/>
  </r>
  <r>
    <s v="06"/>
    <x v="4"/>
    <x v="47"/>
    <x v="47"/>
    <n v="30"/>
    <m/>
    <m/>
    <m/>
  </r>
  <r>
    <s v="06"/>
    <x v="4"/>
    <x v="147"/>
    <x v="147"/>
    <n v="173"/>
    <m/>
    <m/>
    <m/>
  </r>
  <r>
    <s v="06"/>
    <x v="4"/>
    <x v="183"/>
    <x v="183"/>
    <n v="11"/>
    <n v="5728"/>
    <n v="3.2311612104060763E-4"/>
    <n v="1.4487246935705733E-4"/>
  </r>
  <r>
    <s v="06"/>
    <x v="4"/>
    <x v="50"/>
    <x v="50"/>
    <n v="56"/>
    <n v="37544"/>
    <n v="2.1178546872116922E-3"/>
    <n v="9.4956214901210912E-4"/>
  </r>
  <r>
    <s v="06"/>
    <x v="4"/>
    <x v="148"/>
    <x v="148"/>
    <n v="141"/>
    <m/>
    <m/>
    <m/>
  </r>
  <r>
    <s v="06"/>
    <x v="4"/>
    <x v="51"/>
    <x v="51"/>
    <n v="52"/>
    <n v="47364"/>
    <n v="2.6718002718169242E-3"/>
    <n v="1.1979294061849972E-3"/>
  </r>
  <r>
    <s v="06"/>
    <x v="4"/>
    <x v="232"/>
    <x v="232"/>
    <n v="2"/>
    <m/>
    <m/>
    <m/>
  </r>
  <r>
    <s v="06"/>
    <x v="4"/>
    <x v="52"/>
    <x v="52"/>
    <n v="4"/>
    <n v="785"/>
    <n v="4.4281800806019029E-5"/>
    <n v="1.9854205385001747E-5"/>
  </r>
  <r>
    <s v="06"/>
    <x v="4"/>
    <x v="233"/>
    <x v="233"/>
    <n v="2"/>
    <n v="40"/>
    <n v="2.2563974933003327E-6"/>
    <n v="1.0116792552867133E-6"/>
  </r>
  <r>
    <s v="06"/>
    <x v="4"/>
    <x v="55"/>
    <x v="55"/>
    <n v="68"/>
    <m/>
    <m/>
    <m/>
  </r>
  <r>
    <s v="06"/>
    <x v="4"/>
    <x v="185"/>
    <x v="185"/>
    <n v="9"/>
    <n v="1140"/>
    <n v="6.4307328559059482E-5"/>
    <n v="2.8832858775671331E-5"/>
  </r>
  <r>
    <s v="06"/>
    <x v="4"/>
    <x v="186"/>
    <x v="186"/>
    <n v="1"/>
    <m/>
    <m/>
    <m/>
  </r>
  <r>
    <s v="06"/>
    <x v="4"/>
    <x v="56"/>
    <x v="56"/>
    <n v="371"/>
    <n v="99574"/>
    <n v="5.6169630999471833E-3"/>
    <n v="2.5184237541479798E-3"/>
  </r>
  <r>
    <s v="06"/>
    <x v="4"/>
    <x v="187"/>
    <x v="187"/>
    <n v="8"/>
    <n v="7336"/>
    <n v="4.1382330027128105E-4"/>
    <n v="1.8554197541958322E-4"/>
  </r>
  <r>
    <s v="06"/>
    <x v="4"/>
    <x v="57"/>
    <x v="57"/>
    <n v="25"/>
    <n v="11875"/>
    <n v="6.6986800582353632E-4"/>
    <n v="3.0034227891324302E-4"/>
  </r>
  <r>
    <s v="06"/>
    <x v="4"/>
    <x v="58"/>
    <x v="58"/>
    <n v="2"/>
    <m/>
    <m/>
    <m/>
  </r>
  <r>
    <s v="06"/>
    <x v="4"/>
    <x v="59"/>
    <x v="59"/>
    <n v="146"/>
    <n v="35924"/>
    <n v="2.0264705887330287E-3"/>
    <n v="9.0858913917299725E-4"/>
  </r>
  <r>
    <s v="06"/>
    <x v="4"/>
    <x v="60"/>
    <x v="60"/>
    <n v="220"/>
    <m/>
    <m/>
    <m/>
  </r>
  <r>
    <s v="06"/>
    <x v="4"/>
    <x v="149"/>
    <x v="149"/>
    <n v="35"/>
    <n v="4910"/>
    <n v="2.7697279230261583E-4"/>
    <n v="1.2418362858644406E-4"/>
  </r>
  <r>
    <s v="06"/>
    <x v="4"/>
    <x v="61"/>
    <x v="61"/>
    <n v="382"/>
    <n v="75506"/>
    <n v="4.2592887282283734E-3"/>
    <n v="1.9096963462419644E-3"/>
  </r>
  <r>
    <s v="06"/>
    <x v="4"/>
    <x v="188"/>
    <x v="188"/>
    <n v="5"/>
    <n v="143"/>
    <n v="8.0666210385486904E-6"/>
    <n v="3.6167533376500002E-6"/>
  </r>
  <r>
    <s v="06"/>
    <x v="4"/>
    <x v="62"/>
    <x v="62"/>
    <n v="5"/>
    <m/>
    <m/>
    <m/>
  </r>
  <r>
    <s v="06"/>
    <x v="4"/>
    <x v="63"/>
    <x v="63"/>
    <n v="33"/>
    <m/>
    <m/>
    <m/>
  </r>
  <r>
    <s v="06"/>
    <x v="4"/>
    <x v="64"/>
    <x v="64"/>
    <n v="8"/>
    <m/>
    <m/>
    <m/>
  </r>
  <r>
    <s v="06"/>
    <x v="4"/>
    <x v="151"/>
    <x v="151"/>
    <n v="7"/>
    <m/>
    <m/>
    <m/>
  </r>
  <r>
    <s v="06"/>
    <x v="4"/>
    <x v="234"/>
    <x v="234"/>
    <n v="1"/>
    <m/>
    <m/>
    <m/>
  </r>
  <r>
    <s v="06"/>
    <x v="4"/>
    <x v="66"/>
    <x v="66"/>
    <n v="484"/>
    <n v="149758"/>
    <n v="8.4478393950417809E-3"/>
    <n v="3.7876765478306903E-3"/>
  </r>
  <r>
    <s v="06"/>
    <x v="4"/>
    <x v="67"/>
    <x v="67"/>
    <n v="83"/>
    <n v="13487"/>
    <n v="7.6080082480353966E-4"/>
    <n v="3.4111295290129755E-4"/>
  </r>
  <r>
    <s v="06"/>
    <x v="4"/>
    <x v="69"/>
    <x v="69"/>
    <n v="40"/>
    <n v="2168"/>
    <n v="1.2229674413687805E-4"/>
    <n v="5.4833015636539862E-5"/>
  </r>
  <r>
    <s v="06"/>
    <x v="4"/>
    <x v="235"/>
    <x v="235"/>
    <n v="2"/>
    <n v="446"/>
    <n v="2.5158832050298712E-5"/>
    <n v="1.1280223696446853E-5"/>
  </r>
  <r>
    <s v="06"/>
    <x v="4"/>
    <x v="70"/>
    <x v="70"/>
    <n v="105"/>
    <n v="20128"/>
    <n v="1.1354192186287275E-3"/>
    <n v="5.0907700126027414E-4"/>
  </r>
  <r>
    <s v="06"/>
    <x v="4"/>
    <x v="71"/>
    <x v="71"/>
    <n v="28"/>
    <n v="8540"/>
    <n v="4.8174086481962106E-4"/>
    <n v="2.1599352100371328E-4"/>
  </r>
  <r>
    <s v="06"/>
    <x v="4"/>
    <x v="72"/>
    <x v="72"/>
    <n v="2"/>
    <n v="310"/>
    <n v="1.7487080573077578E-5"/>
    <n v="7.8405142284720287E-6"/>
  </r>
  <r>
    <s v="06"/>
    <x v="4"/>
    <x v="189"/>
    <x v="189"/>
    <n v="87"/>
    <m/>
    <m/>
    <m/>
  </r>
  <r>
    <s v="06"/>
    <x v="4"/>
    <x v="190"/>
    <x v="190"/>
    <n v="4"/>
    <m/>
    <m/>
    <m/>
  </r>
  <r>
    <s v="06"/>
    <x v="4"/>
    <x v="152"/>
    <x v="152"/>
    <n v="2"/>
    <n v="120"/>
    <n v="6.7691924799009981E-6"/>
    <n v="3.0350377658601398E-6"/>
  </r>
  <r>
    <s v="06"/>
    <x v="4"/>
    <x v="73"/>
    <x v="73"/>
    <n v="19"/>
    <m/>
    <m/>
    <m/>
  </r>
  <r>
    <s v="06"/>
    <x v="4"/>
    <x v="74"/>
    <x v="74"/>
    <n v="5"/>
    <m/>
    <m/>
    <m/>
  </r>
  <r>
    <s v="06"/>
    <x v="4"/>
    <x v="75"/>
    <x v="75"/>
    <n v="50"/>
    <n v="43003"/>
    <n v="2.4257965351098553E-3"/>
    <n v="1.0876310753773633E-3"/>
  </r>
  <r>
    <s v="06"/>
    <x v="4"/>
    <x v="77"/>
    <x v="77"/>
    <n v="50"/>
    <n v="117328"/>
    <n v="6.6184651273485358E-3"/>
    <n v="2.9674575916069875E-3"/>
  </r>
  <r>
    <s v="06"/>
    <x v="4"/>
    <x v="78"/>
    <x v="78"/>
    <n v="279"/>
    <n v="121374"/>
    <n v="6.8466997337958647E-3"/>
    <n v="3.0697889482792385E-3"/>
  </r>
  <r>
    <s v="06"/>
    <x v="4"/>
    <x v="215"/>
    <x v="215"/>
    <n v="1"/>
    <m/>
    <m/>
    <m/>
  </r>
  <r>
    <s v="06"/>
    <x v="4"/>
    <x v="236"/>
    <x v="236"/>
    <n v="1"/>
    <n v="100"/>
    <n v="5.6409937332508318E-6"/>
    <n v="2.5291981382167834E-6"/>
  </r>
  <r>
    <s v="06"/>
    <x v="4"/>
    <x v="191"/>
    <x v="191"/>
    <n v="16"/>
    <n v="1675"/>
    <n v="9.4486645031951439E-5"/>
    <n v="4.2364068815131121E-5"/>
  </r>
  <r>
    <s v="06"/>
    <x v="4"/>
    <x v="79"/>
    <x v="79"/>
    <n v="10"/>
    <n v="12979"/>
    <n v="7.3214457663862552E-4"/>
    <n v="3.2826462635915631E-4"/>
  </r>
  <r>
    <s v="06"/>
    <x v="4"/>
    <x v="80"/>
    <x v="80"/>
    <n v="4"/>
    <m/>
    <m/>
    <m/>
  </r>
  <r>
    <s v="06"/>
    <x v="4"/>
    <x v="81"/>
    <x v="81"/>
    <n v="4"/>
    <m/>
    <m/>
    <m/>
  </r>
  <r>
    <s v="06"/>
    <x v="4"/>
    <x v="83"/>
    <x v="83"/>
    <n v="4"/>
    <m/>
    <m/>
    <m/>
  </r>
  <r>
    <s v="06"/>
    <x v="4"/>
    <x v="84"/>
    <x v="84"/>
    <n v="1949"/>
    <n v="498028"/>
    <n v="2.8093728269834452E-2"/>
    <n v="1.2596114903798281E-2"/>
  </r>
  <r>
    <s v="06"/>
    <x v="4"/>
    <x v="237"/>
    <x v="237"/>
    <n v="1"/>
    <n v="70"/>
    <n v="3.9486956132755822E-6"/>
    <n v="1.7704386967517483E-6"/>
  </r>
  <r>
    <s v="06"/>
    <x v="4"/>
    <x v="153"/>
    <x v="153"/>
    <n v="1"/>
    <m/>
    <m/>
    <m/>
  </r>
  <r>
    <s v="06"/>
    <x v="4"/>
    <x v="238"/>
    <x v="238"/>
    <n v="2"/>
    <m/>
    <m/>
    <m/>
  </r>
  <r>
    <s v="06"/>
    <x v="4"/>
    <x v="85"/>
    <x v="85"/>
    <n v="378"/>
    <n v="72212"/>
    <n v="4.0734743946550904E-3"/>
    <n v="1.8263845595691036E-3"/>
  </r>
  <r>
    <s v="06"/>
    <x v="4"/>
    <x v="86"/>
    <x v="86"/>
    <n v="47"/>
    <n v="15248"/>
    <n v="8.6013872444608687E-4"/>
    <n v="3.856521321152951E-4"/>
  </r>
  <r>
    <s v="06"/>
    <x v="4"/>
    <x v="193"/>
    <x v="193"/>
    <n v="1"/>
    <n v="150"/>
    <n v="8.4614905998762476E-6"/>
    <n v="3.7937972073251748E-6"/>
  </r>
  <r>
    <s v="06"/>
    <x v="4"/>
    <x v="87"/>
    <x v="87"/>
    <n v="269"/>
    <n v="175612"/>
    <n v="9.9062619148364509E-3"/>
    <n v="4.4415754344852574E-3"/>
  </r>
  <r>
    <s v="06"/>
    <x v="4"/>
    <x v="194"/>
    <x v="194"/>
    <n v="5"/>
    <n v="666"/>
    <n v="3.7569018263450538E-5"/>
    <n v="1.6844459600523777E-5"/>
  </r>
  <r>
    <s v="06"/>
    <x v="4"/>
    <x v="195"/>
    <x v="195"/>
    <n v="4"/>
    <n v="382"/>
    <n v="2.1548596061018178E-5"/>
    <n v="9.6615368879881125E-6"/>
  </r>
  <r>
    <s v="06"/>
    <x v="4"/>
    <x v="196"/>
    <x v="196"/>
    <n v="6"/>
    <n v="1216"/>
    <n v="6.859448379633012E-5"/>
    <n v="3.0755049360716082E-5"/>
  </r>
  <r>
    <s v="06"/>
    <x v="4"/>
    <x v="239"/>
    <x v="239"/>
    <n v="2"/>
    <n v="124"/>
    <n v="6.9948322292310319E-6"/>
    <n v="3.1362056913888111E-6"/>
  </r>
  <r>
    <s v="06"/>
    <x v="4"/>
    <x v="154"/>
    <x v="154"/>
    <n v="25"/>
    <n v="2187"/>
    <n v="1.2336853294619569E-4"/>
    <n v="5.5313563282801049E-5"/>
  </r>
  <r>
    <s v="06"/>
    <x v="4"/>
    <x v="88"/>
    <x v="88"/>
    <n v="14"/>
    <n v="1045"/>
    <n v="5.8948384512471192E-5"/>
    <n v="2.6430120544365386E-5"/>
  </r>
  <r>
    <s v="06"/>
    <x v="4"/>
    <x v="89"/>
    <x v="89"/>
    <n v="47"/>
    <n v="5960"/>
    <n v="3.3620322650174957E-4"/>
    <n v="1.5074020903772028E-4"/>
  </r>
  <r>
    <s v="06"/>
    <x v="4"/>
    <x v="240"/>
    <x v="240"/>
    <n v="1"/>
    <n v="127"/>
    <n v="7.1640620412285562E-6"/>
    <n v="3.2120816355353148E-6"/>
  </r>
  <r>
    <s v="06"/>
    <x v="4"/>
    <x v="90"/>
    <x v="90"/>
    <n v="308"/>
    <n v="504056"/>
    <n v="2.8433767372074814E-2"/>
    <n v="1.274857496756999E-2"/>
  </r>
  <r>
    <s v="06"/>
    <x v="4"/>
    <x v="91"/>
    <x v="91"/>
    <n v="21"/>
    <n v="2654"/>
    <n v="1.4971197368047708E-4"/>
    <n v="6.7124918588273429E-5"/>
  </r>
  <r>
    <s v="06"/>
    <x v="4"/>
    <x v="92"/>
    <x v="92"/>
    <n v="51"/>
    <n v="953"/>
    <n v="5.3758670277880429E-5"/>
    <n v="2.4103258257205944E-5"/>
  </r>
  <r>
    <s v="06"/>
    <x v="4"/>
    <x v="93"/>
    <x v="93"/>
    <n v="28"/>
    <n v="14232"/>
    <n v="8.0282622811625839E-4"/>
    <n v="3.5995547903101258E-4"/>
  </r>
  <r>
    <s v="06"/>
    <x v="4"/>
    <x v="94"/>
    <x v="94"/>
    <n v="116"/>
    <n v="61023"/>
    <n v="3.4423036058416553E-3"/>
    <n v="1.5433925798840277E-3"/>
  </r>
  <r>
    <s v="06"/>
    <x v="4"/>
    <x v="95"/>
    <x v="95"/>
    <n v="421"/>
    <n v="145918"/>
    <n v="8.231225235684949E-3"/>
    <n v="3.6905553393231658E-3"/>
  </r>
  <r>
    <s v="06"/>
    <x v="4"/>
    <x v="96"/>
    <x v="96"/>
    <n v="9"/>
    <n v="1856"/>
    <n v="1.0469684368913544E-4"/>
    <n v="4.6941917445303501E-5"/>
  </r>
  <r>
    <s v="06"/>
    <x v="4"/>
    <x v="198"/>
    <x v="198"/>
    <n v="7"/>
    <m/>
    <m/>
    <m/>
  </r>
  <r>
    <s v="06"/>
    <x v="4"/>
    <x v="199"/>
    <x v="199"/>
    <n v="2"/>
    <n v="194"/>
    <n v="1.0943527842506613E-5"/>
    <n v="4.9066443881405594E-6"/>
  </r>
  <r>
    <s v="06"/>
    <x v="4"/>
    <x v="241"/>
    <x v="241"/>
    <n v="3"/>
    <n v="26"/>
    <n v="1.4666583706452164E-6"/>
    <n v="6.5759151593636368E-7"/>
  </r>
  <r>
    <s v="06"/>
    <x v="4"/>
    <x v="242"/>
    <x v="242"/>
    <n v="1"/>
    <m/>
    <m/>
    <m/>
  </r>
  <r>
    <s v="06"/>
    <x v="4"/>
    <x v="97"/>
    <x v="97"/>
    <n v="15"/>
    <m/>
    <m/>
    <m/>
  </r>
  <r>
    <s v="06"/>
    <x v="4"/>
    <x v="200"/>
    <x v="200"/>
    <n v="4"/>
    <m/>
    <m/>
    <m/>
  </r>
  <r>
    <s v="06"/>
    <x v="4"/>
    <x v="98"/>
    <x v="98"/>
    <n v="2230"/>
    <n v="1644918"/>
    <n v="9.2789721297114922E-2"/>
    <n v="4.160323543119275E-2"/>
  </r>
  <r>
    <s v="06"/>
    <x v="4"/>
    <x v="243"/>
    <x v="243"/>
    <n v="55"/>
    <m/>
    <m/>
    <m/>
  </r>
  <r>
    <s v="06"/>
    <x v="4"/>
    <x v="99"/>
    <x v="99"/>
    <n v="14"/>
    <m/>
    <m/>
    <m/>
  </r>
  <r>
    <s v="06"/>
    <x v="4"/>
    <x v="157"/>
    <x v="157"/>
    <n v="2"/>
    <n v="112"/>
    <n v="6.3179129812409314E-6"/>
    <n v="2.8327019148027975E-6"/>
  </r>
  <r>
    <s v="06"/>
    <x v="4"/>
    <x v="244"/>
    <x v="244"/>
    <n v="2"/>
    <n v="199"/>
    <n v="1.1225577529169155E-5"/>
    <n v="5.033104295051399E-6"/>
  </r>
  <r>
    <s v="06"/>
    <x v="4"/>
    <x v="245"/>
    <x v="245"/>
    <n v="2"/>
    <n v="446"/>
    <n v="2.5158832050298712E-5"/>
    <n v="1.1280223696446853E-5"/>
  </r>
  <r>
    <s v="06"/>
    <x v="4"/>
    <x v="158"/>
    <x v="158"/>
    <n v="29"/>
    <n v="2448"/>
    <n v="1.3809152658998038E-4"/>
    <n v="6.1914770423546848E-5"/>
  </r>
  <r>
    <s v="06"/>
    <x v="4"/>
    <x v="218"/>
    <x v="218"/>
    <n v="1"/>
    <m/>
    <m/>
    <m/>
  </r>
  <r>
    <s v="06"/>
    <x v="4"/>
    <x v="100"/>
    <x v="100"/>
    <n v="38"/>
    <n v="5143"/>
    <n v="2.9011630770109029E-4"/>
    <n v="1.3007666024848917E-4"/>
  </r>
  <r>
    <s v="06"/>
    <x v="4"/>
    <x v="101"/>
    <x v="101"/>
    <n v="60"/>
    <n v="54145"/>
    <n v="3.0543160568686631E-3"/>
    <n v="1.3694343319374774E-3"/>
  </r>
  <r>
    <s v="06"/>
    <x v="4"/>
    <x v="102"/>
    <x v="102"/>
    <n v="39"/>
    <m/>
    <m/>
    <m/>
  </r>
  <r>
    <s v="06"/>
    <x v="4"/>
    <x v="103"/>
    <x v="103"/>
    <n v="2"/>
    <n v="550"/>
    <n v="3.1025465532879575E-5"/>
    <n v="1.3910589760192307E-5"/>
  </r>
  <r>
    <s v="06"/>
    <x v="4"/>
    <x v="104"/>
    <x v="104"/>
    <n v="7"/>
    <n v="1278"/>
    <n v="7.2091899910945633E-5"/>
    <n v="3.2323152206410489E-5"/>
  </r>
  <r>
    <s v="06"/>
    <x v="4"/>
    <x v="105"/>
    <x v="105"/>
    <n v="212"/>
    <m/>
    <m/>
    <m/>
  </r>
  <r>
    <s v="06"/>
    <x v="4"/>
    <x v="246"/>
    <x v="246"/>
    <n v="2"/>
    <m/>
    <m/>
    <m/>
  </r>
  <r>
    <s v="06"/>
    <x v="4"/>
    <x v="247"/>
    <x v="247"/>
    <n v="1"/>
    <m/>
    <m/>
    <m/>
  </r>
  <r>
    <s v="06"/>
    <x v="4"/>
    <x v="106"/>
    <x v="106"/>
    <n v="435"/>
    <n v="82429"/>
    <n v="4.6498147243813279E-3"/>
    <n v="2.0847927333507124E-3"/>
  </r>
  <r>
    <s v="06"/>
    <x v="4"/>
    <x v="107"/>
    <x v="107"/>
    <n v="105"/>
    <n v="17883"/>
    <n v="1.0087789093172462E-3"/>
    <n v="4.5229650305730738E-4"/>
  </r>
  <r>
    <s v="06"/>
    <x v="4"/>
    <x v="108"/>
    <x v="108"/>
    <n v="12"/>
    <n v="5996"/>
    <n v="3.3823398424571988E-4"/>
    <n v="1.5165072036747831E-4"/>
  </r>
  <r>
    <s v="06"/>
    <x v="4"/>
    <x v="248"/>
    <x v="248"/>
    <n v="1"/>
    <n v="298"/>
    <n v="1.6810161325087478E-5"/>
    <n v="7.5370104518860142E-6"/>
  </r>
  <r>
    <s v="06"/>
    <x v="4"/>
    <x v="249"/>
    <x v="249"/>
    <n v="8"/>
    <n v="5609"/>
    <n v="3.1640333849803915E-4"/>
    <n v="1.4186272357257938E-4"/>
  </r>
  <r>
    <s v="06"/>
    <x v="4"/>
    <x v="110"/>
    <x v="110"/>
    <n v="76"/>
    <n v="87404"/>
    <n v="4.9304541626105569E-3"/>
    <n v="2.2106203407269973E-3"/>
  </r>
  <r>
    <s v="06"/>
    <x v="4"/>
    <x v="202"/>
    <x v="202"/>
    <n v="3"/>
    <m/>
    <m/>
    <m/>
  </r>
  <r>
    <s v="06"/>
    <x v="4"/>
    <x v="203"/>
    <x v="203"/>
    <n v="80"/>
    <n v="21334"/>
    <n v="1.2034496030517326E-3"/>
    <n v="5.3957913080716858E-4"/>
  </r>
  <r>
    <s v="06"/>
    <x v="4"/>
    <x v="220"/>
    <x v="220"/>
    <n v="13"/>
    <n v="724"/>
    <n v="4.0840794628736023E-5"/>
    <n v="1.8311394520689512E-5"/>
  </r>
  <r>
    <s v="06"/>
    <x v="4"/>
    <x v="111"/>
    <x v="111"/>
    <n v="4"/>
    <m/>
    <m/>
    <m/>
  </r>
  <r>
    <s v="06"/>
    <x v="4"/>
    <x v="250"/>
    <x v="250"/>
    <n v="1"/>
    <m/>
    <m/>
    <m/>
  </r>
  <r>
    <s v="06"/>
    <x v="4"/>
    <x v="112"/>
    <x v="112"/>
    <n v="5"/>
    <n v="277"/>
    <n v="1.5625552641104805E-5"/>
    <n v="7.00587884286049E-6"/>
  </r>
  <r>
    <s v="06"/>
    <x v="4"/>
    <x v="113"/>
    <x v="113"/>
    <n v="1"/>
    <m/>
    <m/>
    <m/>
  </r>
  <r>
    <s v="06"/>
    <x v="4"/>
    <x v="251"/>
    <x v="251"/>
    <n v="4"/>
    <n v="720"/>
    <n v="4.0615154879405989E-5"/>
    <n v="1.8210226595160841E-5"/>
  </r>
  <r>
    <s v="06"/>
    <x v="4"/>
    <x v="114"/>
    <x v="114"/>
    <n v="20"/>
    <n v="4026"/>
    <n v="2.2710640770067851E-4"/>
    <n v="1.018255170446077E-4"/>
  </r>
  <r>
    <s v="06"/>
    <x v="4"/>
    <x v="115"/>
    <x v="115"/>
    <n v="103"/>
    <n v="15950"/>
    <n v="8.9973850045350771E-4"/>
    <n v="4.0340710304557695E-4"/>
  </r>
  <r>
    <s v="06"/>
    <x v="4"/>
    <x v="116"/>
    <x v="116"/>
    <n v="14"/>
    <n v="7655"/>
    <n v="4.3181807028035119E-4"/>
    <n v="1.9361011748049477E-4"/>
  </r>
  <r>
    <s v="06"/>
    <x v="4"/>
    <x v="117"/>
    <x v="117"/>
    <n v="6"/>
    <n v="537"/>
    <n v="3.0292136347556967E-5"/>
    <n v="1.3581794002224127E-5"/>
  </r>
  <r>
    <s v="06"/>
    <x v="4"/>
    <x v="118"/>
    <x v="118"/>
    <n v="631"/>
    <n v="221356"/>
    <n v="1.2486678088174712E-2"/>
    <n v="5.5985318308311429E-3"/>
  </r>
  <r>
    <s v="06"/>
    <x v="4"/>
    <x v="119"/>
    <x v="119"/>
    <n v="73"/>
    <m/>
    <m/>
    <m/>
  </r>
  <r>
    <s v="06"/>
    <x v="4"/>
    <x v="120"/>
    <x v="120"/>
    <n v="2323"/>
    <n v="497030"/>
    <n v="2.8037431152376609E-2"/>
    <n v="1.2570873506378878E-2"/>
  </r>
  <r>
    <s v="06"/>
    <x v="4"/>
    <x v="204"/>
    <x v="204"/>
    <n v="3"/>
    <m/>
    <m/>
    <m/>
  </r>
  <r>
    <s v="06"/>
    <x v="4"/>
    <x v="252"/>
    <x v="252"/>
    <n v="5"/>
    <n v="190"/>
    <n v="1.071788809317658E-5"/>
    <n v="4.8054764626118885E-6"/>
  </r>
  <r>
    <s v="06"/>
    <x v="4"/>
    <x v="205"/>
    <x v="205"/>
    <n v="15"/>
    <n v="5920"/>
    <n v="3.3394682900844924E-4"/>
    <n v="1.4972852978243357E-4"/>
  </r>
  <r>
    <s v="06"/>
    <x v="4"/>
    <x v="159"/>
    <x v="159"/>
    <n v="2"/>
    <m/>
    <m/>
    <m/>
  </r>
  <r>
    <s v="06"/>
    <x v="4"/>
    <x v="253"/>
    <x v="253"/>
    <n v="10"/>
    <m/>
    <m/>
    <m/>
  </r>
  <r>
    <s v="06"/>
    <x v="4"/>
    <x v="122"/>
    <x v="122"/>
    <n v="15"/>
    <m/>
    <m/>
    <m/>
  </r>
  <r>
    <s v="06"/>
    <x v="4"/>
    <x v="123"/>
    <x v="123"/>
    <n v="88"/>
    <m/>
    <m/>
    <m/>
  </r>
  <r>
    <s v="06"/>
    <x v="4"/>
    <x v="124"/>
    <x v="124"/>
    <n v="132"/>
    <n v="77576"/>
    <n v="4.3760572985066656E-3"/>
    <n v="1.9620507477030517E-3"/>
  </r>
  <r>
    <s v="06"/>
    <x v="4"/>
    <x v="254"/>
    <x v="254"/>
    <n v="2"/>
    <m/>
    <m/>
    <m/>
  </r>
  <r>
    <s v="06"/>
    <x v="4"/>
    <x v="206"/>
    <x v="206"/>
    <n v="78"/>
    <n v="11709"/>
    <n v="6.6050395622633986E-4"/>
    <n v="2.9614381000380314E-4"/>
  </r>
  <r>
    <s v="06"/>
    <x v="4"/>
    <x v="222"/>
    <x v="222"/>
    <n v="5"/>
    <n v="745"/>
    <n v="4.2025403312718697E-5"/>
    <n v="1.8842526129715035E-5"/>
  </r>
  <r>
    <s v="06"/>
    <x v="4"/>
    <x v="160"/>
    <x v="160"/>
    <n v="2"/>
    <n v="96"/>
    <n v="5.4153539839207988E-6"/>
    <n v="2.428030212688112E-6"/>
  </r>
  <r>
    <s v="06"/>
    <x v="4"/>
    <x v="207"/>
    <x v="207"/>
    <n v="3"/>
    <n v="234"/>
    <n v="1.3199925335806946E-5"/>
    <n v="5.9183236434272731E-6"/>
  </r>
  <r>
    <s v="06"/>
    <x v="4"/>
    <x v="126"/>
    <x v="126"/>
    <n v="4"/>
    <m/>
    <m/>
    <m/>
  </r>
  <r>
    <s v="06"/>
    <x v="4"/>
    <x v="127"/>
    <x v="127"/>
    <n v="6"/>
    <m/>
    <m/>
    <m/>
  </r>
  <r>
    <s v="06"/>
    <x v="4"/>
    <x v="128"/>
    <x v="128"/>
    <n v="68"/>
    <n v="13214"/>
    <n v="7.4540091191176497E-4"/>
    <n v="3.3420824198396575E-4"/>
  </r>
  <r>
    <s v="06"/>
    <x v="4"/>
    <x v="255"/>
    <x v="255"/>
    <n v="2"/>
    <n v="320"/>
    <n v="1.8051179946402662E-5"/>
    <n v="8.093434042293706E-6"/>
  </r>
  <r>
    <s v="06"/>
    <x v="4"/>
    <x v="129"/>
    <x v="129"/>
    <n v="241"/>
    <n v="33323"/>
    <n v="1.8797483417311747E-3"/>
    <n v="8.4280469559797869E-4"/>
  </r>
  <r>
    <s v="06"/>
    <x v="4"/>
    <x v="130"/>
    <x v="130"/>
    <n v="10"/>
    <m/>
    <m/>
    <m/>
  </r>
  <r>
    <s v="06"/>
    <x v="4"/>
    <x v="131"/>
    <x v="131"/>
    <n v="2"/>
    <m/>
    <m/>
    <m/>
  </r>
  <r>
    <s v="06"/>
    <x v="4"/>
    <x v="208"/>
    <x v="208"/>
    <n v="9"/>
    <n v="368"/>
    <n v="2.075885693836306E-5"/>
    <n v="9.3074491486377625E-6"/>
  </r>
  <r>
    <s v="06"/>
    <x v="4"/>
    <x v="132"/>
    <x v="132"/>
    <n v="4"/>
    <n v="632"/>
    <n v="3.5651080394145261E-5"/>
    <n v="1.598453223353007E-5"/>
  </r>
  <r>
    <s v="06"/>
    <x v="4"/>
    <x v="133"/>
    <x v="133"/>
    <n v="617"/>
    <n v="154557"/>
    <n v="8.7185506843004881E-3"/>
    <n v="3.9090527664837138E-3"/>
  </r>
  <r>
    <s v="06"/>
    <x v="4"/>
    <x v="134"/>
    <x v="134"/>
    <n v="290"/>
    <m/>
    <m/>
    <m/>
  </r>
  <r>
    <s v="06"/>
    <x v="4"/>
    <x v="209"/>
    <x v="209"/>
    <n v="16"/>
    <n v="3365"/>
    <n v="1.898194391238905E-4"/>
    <n v="8.5107517350994764E-5"/>
  </r>
  <r>
    <s v="06"/>
    <x v="4"/>
    <x v="135"/>
    <x v="135"/>
    <n v="77"/>
    <m/>
    <m/>
    <m/>
  </r>
  <r>
    <s v="06"/>
    <x v="4"/>
    <x v="136"/>
    <x v="136"/>
    <n v="98"/>
    <n v="58085"/>
    <n v="3.2765712099587455E-3"/>
    <n v="1.4690847385832185E-3"/>
  </r>
  <r>
    <s v="06"/>
    <x v="4"/>
    <x v="210"/>
    <x v="210"/>
    <n v="9"/>
    <m/>
    <m/>
    <m/>
  </r>
  <r>
    <s v="06"/>
    <x v="4"/>
    <x v="138"/>
    <x v="138"/>
    <n v="70"/>
    <n v="16984"/>
    <n v="9.5806637565532134E-4"/>
    <n v="4.2955901179473846E-4"/>
  </r>
  <r>
    <s v="06"/>
    <x v="4"/>
    <x v="139"/>
    <x v="139"/>
    <n v="68"/>
    <n v="16087"/>
    <n v="9.0746666186806134E-4"/>
    <n v="4.0687210449493394E-4"/>
  </r>
  <r>
    <s v="06"/>
    <x v="4"/>
    <x v="141"/>
    <x v="141"/>
    <n v="42"/>
    <n v="7665"/>
    <n v="4.3238216965367629E-4"/>
    <n v="1.9386303729431644E-4"/>
  </r>
  <r>
    <s v="06"/>
    <x v="4"/>
    <x v="211"/>
    <x v="211"/>
    <n v="7"/>
    <m/>
    <m/>
    <m/>
  </r>
  <r>
    <s v="08"/>
    <x v="5"/>
    <x v="2"/>
    <x v="2"/>
    <n v="6"/>
    <n v="2902"/>
    <n v="1.419326313977283E-3"/>
    <n v="5.0262274854625632E-4"/>
  </r>
  <r>
    <s v="08"/>
    <x v="5"/>
    <x v="3"/>
    <x v="3"/>
    <n v="2"/>
    <n v="384"/>
    <n v="1.878088575352435E-4"/>
    <n v="6.6508316830379892E-5"/>
  </r>
  <r>
    <s v="08"/>
    <x v="5"/>
    <x v="162"/>
    <x v="162"/>
    <n v="2"/>
    <m/>
    <m/>
    <m/>
  </r>
  <r>
    <s v="08"/>
    <x v="5"/>
    <x v="5"/>
    <x v="5"/>
    <n v="4"/>
    <n v="692"/>
    <n v="3.3844721201663674E-4"/>
    <n v="1.1985352928808042E-4"/>
  </r>
  <r>
    <s v="08"/>
    <x v="5"/>
    <x v="6"/>
    <x v="6"/>
    <n v="59"/>
    <n v="14213"/>
    <n v="6.9513731566365001E-3"/>
    <n v="2.4616737164327848E-3"/>
  </r>
  <r>
    <s v="08"/>
    <x v="5"/>
    <x v="212"/>
    <x v="212"/>
    <n v="8"/>
    <n v="615"/>
    <n v="3.0078762339628843E-4"/>
    <n v="1.0651722617365529E-4"/>
  </r>
  <r>
    <s v="08"/>
    <x v="5"/>
    <x v="224"/>
    <x v="224"/>
    <n v="1"/>
    <m/>
    <m/>
    <m/>
  </r>
  <r>
    <s v="08"/>
    <x v="5"/>
    <x v="163"/>
    <x v="163"/>
    <n v="2"/>
    <m/>
    <m/>
    <m/>
  </r>
  <r>
    <s v="08"/>
    <x v="5"/>
    <x v="7"/>
    <x v="7"/>
    <n v="15"/>
    <m/>
    <m/>
    <m/>
  </r>
  <r>
    <s v="08"/>
    <x v="5"/>
    <x v="8"/>
    <x v="8"/>
    <n v="1"/>
    <m/>
    <m/>
    <m/>
  </r>
  <r>
    <s v="08"/>
    <x v="5"/>
    <x v="9"/>
    <x v="9"/>
    <n v="3"/>
    <m/>
    <m/>
    <m/>
  </r>
  <r>
    <s v="08"/>
    <x v="5"/>
    <x v="10"/>
    <x v="10"/>
    <n v="7"/>
    <n v="1430"/>
    <n v="6.9939236009218281E-4"/>
    <n v="2.476742006964668E-4"/>
  </r>
  <r>
    <s v="08"/>
    <x v="5"/>
    <x v="164"/>
    <x v="164"/>
    <n v="1"/>
    <n v="206"/>
    <n v="1.0075162669859417E-4"/>
    <n v="3.567894079963088E-5"/>
  </r>
  <r>
    <s v="08"/>
    <x v="5"/>
    <x v="225"/>
    <x v="225"/>
    <n v="2"/>
    <n v="30"/>
    <n v="1.46725669949409E-5"/>
    <n v="5.1959622523734286E-6"/>
  </r>
  <r>
    <s v="08"/>
    <x v="5"/>
    <x v="11"/>
    <x v="11"/>
    <n v="1"/>
    <n v="93"/>
    <n v="4.5484957684316785E-5"/>
    <n v="1.610748298235763E-5"/>
  </r>
  <r>
    <s v="08"/>
    <x v="5"/>
    <x v="226"/>
    <x v="226"/>
    <n v="1"/>
    <n v="300"/>
    <n v="1.4672566994940899E-4"/>
    <n v="5.1959622523734291E-5"/>
  </r>
  <r>
    <s v="08"/>
    <x v="5"/>
    <x v="13"/>
    <x v="13"/>
    <n v="190"/>
    <n v="38903"/>
    <n v="1.9026895793472859E-2"/>
    <n v="6.7379506501361172E-3"/>
  </r>
  <r>
    <s v="08"/>
    <x v="5"/>
    <x v="15"/>
    <x v="15"/>
    <n v="2"/>
    <n v="79"/>
    <n v="3.8637759753344367E-5"/>
    <n v="1.3682700597916697E-5"/>
  </r>
  <r>
    <s v="08"/>
    <x v="5"/>
    <x v="16"/>
    <x v="16"/>
    <n v="27"/>
    <n v="2967"/>
    <n v="1.4511168757996549E-3"/>
    <n v="5.1388066675973215E-4"/>
  </r>
  <r>
    <s v="08"/>
    <x v="5"/>
    <x v="17"/>
    <x v="17"/>
    <n v="4"/>
    <m/>
    <m/>
    <m/>
  </r>
  <r>
    <s v="08"/>
    <x v="5"/>
    <x v="228"/>
    <x v="228"/>
    <n v="5"/>
    <m/>
    <m/>
    <m/>
  </r>
  <r>
    <s v="08"/>
    <x v="5"/>
    <x v="19"/>
    <x v="19"/>
    <n v="1"/>
    <m/>
    <m/>
    <m/>
  </r>
  <r>
    <s v="08"/>
    <x v="5"/>
    <x v="143"/>
    <x v="143"/>
    <n v="3"/>
    <n v="270"/>
    <n v="1.3205310295446809E-4"/>
    <n v="4.676366027136086E-5"/>
  </r>
  <r>
    <s v="08"/>
    <x v="5"/>
    <x v="21"/>
    <x v="21"/>
    <n v="16"/>
    <m/>
    <m/>
    <m/>
  </r>
  <r>
    <s v="08"/>
    <x v="5"/>
    <x v="256"/>
    <x v="256"/>
    <n v="1"/>
    <m/>
    <m/>
    <m/>
  </r>
  <r>
    <s v="08"/>
    <x v="5"/>
    <x v="22"/>
    <x v="22"/>
    <n v="268"/>
    <n v="873236"/>
    <n v="0.42708712374647367"/>
    <n v="0.1512433764471188"/>
  </r>
  <r>
    <s v="08"/>
    <x v="5"/>
    <x v="23"/>
    <x v="23"/>
    <n v="8"/>
    <m/>
    <m/>
    <m/>
  </r>
  <r>
    <s v="08"/>
    <x v="5"/>
    <x v="144"/>
    <x v="144"/>
    <n v="1"/>
    <m/>
    <m/>
    <m/>
  </r>
  <r>
    <s v="08"/>
    <x v="5"/>
    <x v="173"/>
    <x v="173"/>
    <n v="3"/>
    <m/>
    <m/>
    <m/>
  </r>
  <r>
    <s v="08"/>
    <x v="5"/>
    <x v="24"/>
    <x v="24"/>
    <n v="16"/>
    <n v="3935"/>
    <n v="1.9245517041697479E-3"/>
    <n v="6.8153704876964811E-4"/>
  </r>
  <r>
    <s v="08"/>
    <x v="5"/>
    <x v="25"/>
    <x v="25"/>
    <n v="19"/>
    <m/>
    <m/>
    <m/>
  </r>
  <r>
    <s v="08"/>
    <x v="5"/>
    <x v="26"/>
    <x v="26"/>
    <n v="32"/>
    <n v="3916"/>
    <n v="1.9152590784062853E-3"/>
    <n v="6.7824627267647826E-4"/>
  </r>
  <r>
    <s v="08"/>
    <x v="5"/>
    <x v="27"/>
    <x v="27"/>
    <n v="72"/>
    <n v="27396"/>
    <n v="1.3398988179780028E-2"/>
    <n v="4.7449527288674154E-3"/>
  </r>
  <r>
    <s v="08"/>
    <x v="5"/>
    <x v="231"/>
    <x v="231"/>
    <n v="1"/>
    <m/>
    <m/>
    <m/>
  </r>
  <r>
    <s v="08"/>
    <x v="5"/>
    <x v="28"/>
    <x v="28"/>
    <n v="2"/>
    <n v="540"/>
    <n v="2.6410620590893618E-4"/>
    <n v="9.352732054272172E-5"/>
  </r>
  <r>
    <s v="08"/>
    <x v="5"/>
    <x v="145"/>
    <x v="145"/>
    <n v="19"/>
    <n v="2837"/>
    <n v="1.3875357521549109E-3"/>
    <n v="4.9136483033278061E-4"/>
  </r>
  <r>
    <s v="08"/>
    <x v="5"/>
    <x v="174"/>
    <x v="174"/>
    <n v="1"/>
    <m/>
    <m/>
    <m/>
  </r>
  <r>
    <s v="08"/>
    <x v="5"/>
    <x v="31"/>
    <x v="31"/>
    <n v="9"/>
    <m/>
    <m/>
    <m/>
  </r>
  <r>
    <s v="08"/>
    <x v="5"/>
    <x v="32"/>
    <x v="32"/>
    <n v="17"/>
    <n v="1780"/>
    <n v="8.7057230836649338E-4"/>
    <n v="3.082937603074901E-4"/>
  </r>
  <r>
    <s v="08"/>
    <x v="5"/>
    <x v="33"/>
    <x v="33"/>
    <n v="27"/>
    <n v="1212"/>
    <n v="5.9277170659561228E-4"/>
    <n v="2.0991687499588652E-4"/>
  </r>
  <r>
    <s v="08"/>
    <x v="5"/>
    <x v="34"/>
    <x v="34"/>
    <n v="3"/>
    <m/>
    <m/>
    <m/>
  </r>
  <r>
    <s v="08"/>
    <x v="5"/>
    <x v="36"/>
    <x v="36"/>
    <n v="28"/>
    <n v="5846"/>
    <n v="2.859194221747483E-3"/>
    <n v="1.0125198442458355E-3"/>
  </r>
  <r>
    <s v="08"/>
    <x v="5"/>
    <x v="37"/>
    <x v="37"/>
    <n v="3"/>
    <n v="429"/>
    <n v="2.0981770802765484E-4"/>
    <n v="7.4302260208940028E-5"/>
  </r>
  <r>
    <s v="08"/>
    <x v="5"/>
    <x v="38"/>
    <x v="38"/>
    <n v="9"/>
    <m/>
    <m/>
    <m/>
  </r>
  <r>
    <s v="08"/>
    <x v="5"/>
    <x v="39"/>
    <x v="39"/>
    <n v="315"/>
    <n v="150509"/>
    <n v="7.3611779528051993E-2"/>
    <n v="2.6067969421415746E-2"/>
  </r>
  <r>
    <s v="08"/>
    <x v="5"/>
    <x v="177"/>
    <x v="177"/>
    <n v="1"/>
    <m/>
    <m/>
    <m/>
  </r>
  <r>
    <s v="08"/>
    <x v="5"/>
    <x v="40"/>
    <x v="40"/>
    <n v="1"/>
    <n v="180"/>
    <n v="8.8035401969645388E-5"/>
    <n v="3.1175773514240573E-5"/>
  </r>
  <r>
    <s v="08"/>
    <x v="5"/>
    <x v="41"/>
    <x v="41"/>
    <n v="8"/>
    <n v="653"/>
    <n v="3.1937287492321358E-4"/>
    <n v="1.1309877835999497E-4"/>
  </r>
  <r>
    <s v="08"/>
    <x v="5"/>
    <x v="179"/>
    <x v="179"/>
    <n v="3"/>
    <m/>
    <m/>
    <m/>
  </r>
  <r>
    <s v="08"/>
    <x v="5"/>
    <x v="146"/>
    <x v="146"/>
    <n v="2"/>
    <m/>
    <m/>
    <m/>
  </r>
  <r>
    <s v="08"/>
    <x v="5"/>
    <x v="44"/>
    <x v="44"/>
    <n v="68"/>
    <n v="14377"/>
    <n v="7.0315831895421772E-3"/>
    <n v="2.4900783100790928E-3"/>
  </r>
  <r>
    <s v="08"/>
    <x v="5"/>
    <x v="45"/>
    <x v="45"/>
    <n v="138"/>
    <n v="13468"/>
    <n v="6.5870044095954674E-3"/>
    <n v="2.332640653832178E-3"/>
  </r>
  <r>
    <s v="08"/>
    <x v="5"/>
    <x v="46"/>
    <x v="46"/>
    <n v="3"/>
    <m/>
    <m/>
    <m/>
  </r>
  <r>
    <s v="08"/>
    <x v="5"/>
    <x v="47"/>
    <x v="47"/>
    <n v="17"/>
    <m/>
    <m/>
    <m/>
  </r>
  <r>
    <s v="08"/>
    <x v="5"/>
    <x v="257"/>
    <x v="257"/>
    <n v="1"/>
    <n v="34"/>
    <n v="1.662890926093302E-5"/>
    <n v="5.8887572193565528E-6"/>
  </r>
  <r>
    <s v="08"/>
    <x v="5"/>
    <x v="147"/>
    <x v="147"/>
    <n v="31"/>
    <m/>
    <m/>
    <m/>
  </r>
  <r>
    <s v="08"/>
    <x v="5"/>
    <x v="183"/>
    <x v="183"/>
    <n v="10"/>
    <n v="1639"/>
    <n v="8.0161124349027106E-4"/>
    <n v="2.8387273772133498E-4"/>
  </r>
  <r>
    <s v="08"/>
    <x v="5"/>
    <x v="50"/>
    <x v="50"/>
    <n v="2"/>
    <n v="1380"/>
    <n v="6.7493808176728135E-4"/>
    <n v="2.3901426360917774E-4"/>
  </r>
  <r>
    <s v="08"/>
    <x v="5"/>
    <x v="148"/>
    <x v="148"/>
    <n v="44"/>
    <m/>
    <m/>
    <m/>
  </r>
  <r>
    <s v="08"/>
    <x v="5"/>
    <x v="51"/>
    <x v="51"/>
    <n v="1"/>
    <n v="120"/>
    <n v="5.8690267979763599E-5"/>
    <n v="2.0783849009493715E-5"/>
  </r>
  <r>
    <s v="08"/>
    <x v="5"/>
    <x v="232"/>
    <x v="232"/>
    <n v="1"/>
    <m/>
    <m/>
    <m/>
  </r>
  <r>
    <s v="08"/>
    <x v="5"/>
    <x v="52"/>
    <x v="52"/>
    <n v="1"/>
    <n v="15"/>
    <n v="7.3362834974704499E-6"/>
    <n v="2.5979811261867143E-6"/>
  </r>
  <r>
    <s v="08"/>
    <x v="5"/>
    <x v="233"/>
    <x v="233"/>
    <n v="2"/>
    <n v="17"/>
    <n v="8.3144546304665099E-6"/>
    <n v="2.9443786096782764E-6"/>
  </r>
  <r>
    <s v="08"/>
    <x v="5"/>
    <x v="55"/>
    <x v="55"/>
    <n v="12"/>
    <m/>
    <m/>
    <m/>
  </r>
  <r>
    <s v="08"/>
    <x v="5"/>
    <x v="185"/>
    <x v="185"/>
    <n v="5"/>
    <n v="521"/>
    <n v="2.548135801454736E-4"/>
    <n v="9.0236544449551884E-5"/>
  </r>
  <r>
    <s v="08"/>
    <x v="5"/>
    <x v="56"/>
    <x v="56"/>
    <n v="93"/>
    <n v="22217"/>
    <n v="1.0866014030886731E-2"/>
    <n v="3.8479564453660158E-3"/>
  </r>
  <r>
    <s v="08"/>
    <x v="5"/>
    <x v="187"/>
    <x v="187"/>
    <n v="1"/>
    <n v="1300"/>
    <n v="6.358112364474389E-4"/>
    <n v="2.2515836426951526E-4"/>
  </r>
  <r>
    <s v="08"/>
    <x v="5"/>
    <x v="57"/>
    <x v="57"/>
    <n v="5"/>
    <n v="4000"/>
    <n v="1.9563422659921201E-3"/>
    <n v="6.9279496698312383E-4"/>
  </r>
  <r>
    <s v="08"/>
    <x v="5"/>
    <x v="58"/>
    <x v="58"/>
    <n v="1"/>
    <m/>
    <m/>
    <m/>
  </r>
  <r>
    <s v="08"/>
    <x v="5"/>
    <x v="59"/>
    <x v="59"/>
    <n v="29"/>
    <n v="4014"/>
    <n v="1.9631894639230924E-3"/>
    <n v="6.9521974936756481E-4"/>
  </r>
  <r>
    <s v="08"/>
    <x v="5"/>
    <x v="60"/>
    <x v="60"/>
    <n v="63"/>
    <m/>
    <m/>
    <m/>
  </r>
  <r>
    <s v="08"/>
    <x v="5"/>
    <x v="149"/>
    <x v="149"/>
    <n v="12"/>
    <n v="865"/>
    <n v="4.230590150207959E-4"/>
    <n v="1.4981691161010055E-4"/>
  </r>
  <r>
    <s v="08"/>
    <x v="5"/>
    <x v="61"/>
    <x v="61"/>
    <n v="105"/>
    <n v="41437"/>
    <n v="2.0266238618978867E-2"/>
    <n v="7.1768362617199259E-3"/>
  </r>
  <r>
    <s v="08"/>
    <x v="5"/>
    <x v="63"/>
    <x v="63"/>
    <n v="19"/>
    <m/>
    <m/>
    <m/>
  </r>
  <r>
    <s v="08"/>
    <x v="5"/>
    <x v="64"/>
    <x v="64"/>
    <n v="1"/>
    <m/>
    <m/>
    <m/>
  </r>
  <r>
    <s v="08"/>
    <x v="5"/>
    <x v="258"/>
    <x v="258"/>
    <n v="3"/>
    <n v="31"/>
    <n v="1.5161652561438929E-5"/>
    <n v="5.3691609941192097E-6"/>
  </r>
  <r>
    <s v="08"/>
    <x v="5"/>
    <x v="66"/>
    <x v="66"/>
    <n v="64"/>
    <n v="8090"/>
    <n v="3.9567022329690628E-3"/>
    <n v="1.4011778207233679E-3"/>
  </r>
  <r>
    <s v="08"/>
    <x v="5"/>
    <x v="67"/>
    <x v="67"/>
    <n v="8"/>
    <n v="2197"/>
    <n v="1.0745209895961718E-3"/>
    <n v="3.805176356154808E-4"/>
  </r>
  <r>
    <s v="08"/>
    <x v="5"/>
    <x v="69"/>
    <x v="69"/>
    <n v="6"/>
    <n v="191"/>
    <n v="9.3415343201123729E-5"/>
    <n v="3.3080959673444161E-5"/>
  </r>
  <r>
    <s v="08"/>
    <x v="5"/>
    <x v="70"/>
    <x v="70"/>
    <n v="17"/>
    <n v="3006"/>
    <n v="1.470191212893078E-3"/>
    <n v="5.2063541768781758E-4"/>
  </r>
  <r>
    <s v="08"/>
    <x v="5"/>
    <x v="71"/>
    <x v="71"/>
    <n v="6"/>
    <n v="1620"/>
    <n v="7.9231861772680859E-4"/>
    <n v="2.8058196162816519E-4"/>
  </r>
  <r>
    <s v="08"/>
    <x v="5"/>
    <x v="72"/>
    <x v="72"/>
    <n v="1"/>
    <n v="700"/>
    <n v="3.4235989654862097E-4"/>
    <n v="1.2123911922204667E-4"/>
  </r>
  <r>
    <s v="08"/>
    <x v="5"/>
    <x v="189"/>
    <x v="189"/>
    <n v="14"/>
    <m/>
    <m/>
    <m/>
  </r>
  <r>
    <s v="08"/>
    <x v="5"/>
    <x v="190"/>
    <x v="190"/>
    <n v="2"/>
    <m/>
    <m/>
    <m/>
  </r>
  <r>
    <s v="08"/>
    <x v="5"/>
    <x v="73"/>
    <x v="73"/>
    <n v="3"/>
    <m/>
    <m/>
    <m/>
  </r>
  <r>
    <s v="08"/>
    <x v="5"/>
    <x v="74"/>
    <x v="74"/>
    <n v="8"/>
    <m/>
    <m/>
    <m/>
  </r>
  <r>
    <s v="08"/>
    <x v="5"/>
    <x v="75"/>
    <x v="75"/>
    <n v="8"/>
    <n v="5595"/>
    <n v="2.7364337445564776E-3"/>
    <n v="9.6904696006764452E-4"/>
  </r>
  <r>
    <s v="08"/>
    <x v="5"/>
    <x v="77"/>
    <x v="77"/>
    <n v="2"/>
    <n v="12500"/>
    <n v="6.1135695812253744E-3"/>
    <n v="2.1649842718222622E-3"/>
  </r>
  <r>
    <s v="08"/>
    <x v="5"/>
    <x v="78"/>
    <x v="78"/>
    <n v="41"/>
    <n v="7101"/>
    <n v="3.4729966077025106E-3"/>
    <n v="1.2298842651367907E-3"/>
  </r>
  <r>
    <s v="08"/>
    <x v="5"/>
    <x v="215"/>
    <x v="215"/>
    <n v="2"/>
    <m/>
    <m/>
    <m/>
  </r>
  <r>
    <s v="08"/>
    <x v="5"/>
    <x v="216"/>
    <x v="216"/>
    <n v="1"/>
    <m/>
    <m/>
    <m/>
  </r>
  <r>
    <s v="08"/>
    <x v="5"/>
    <x v="191"/>
    <x v="191"/>
    <n v="6"/>
    <n v="40"/>
    <n v="1.9563422659921197E-5"/>
    <n v="6.927949669831239E-6"/>
  </r>
  <r>
    <s v="08"/>
    <x v="5"/>
    <x v="79"/>
    <x v="79"/>
    <n v="4"/>
    <n v="1250"/>
    <n v="6.1135695812253744E-4"/>
    <n v="2.164984271822262E-4"/>
  </r>
  <r>
    <s v="08"/>
    <x v="5"/>
    <x v="83"/>
    <x v="83"/>
    <n v="1"/>
    <m/>
    <m/>
    <m/>
  </r>
  <r>
    <s v="08"/>
    <x v="5"/>
    <x v="84"/>
    <x v="84"/>
    <n v="211"/>
    <n v="47682"/>
    <n v="2.3320577981759065E-2"/>
    <n v="8.2584624039223273E-3"/>
  </r>
  <r>
    <s v="08"/>
    <x v="5"/>
    <x v="153"/>
    <x v="153"/>
    <n v="1"/>
    <m/>
    <m/>
    <m/>
  </r>
  <r>
    <s v="08"/>
    <x v="5"/>
    <x v="238"/>
    <x v="238"/>
    <n v="1"/>
    <m/>
    <m/>
    <m/>
  </r>
  <r>
    <s v="08"/>
    <x v="5"/>
    <x v="85"/>
    <x v="85"/>
    <n v="115"/>
    <n v="31665"/>
    <n v="1.5486894463160119E-2"/>
    <n v="5.4843381573801541E-3"/>
  </r>
  <r>
    <s v="08"/>
    <x v="5"/>
    <x v="86"/>
    <x v="86"/>
    <n v="9"/>
    <n v="3150"/>
    <n v="1.5406195344687943E-3"/>
    <n v="5.4557603649920999E-4"/>
  </r>
  <r>
    <s v="08"/>
    <x v="5"/>
    <x v="87"/>
    <x v="87"/>
    <n v="16"/>
    <n v="10640"/>
    <n v="5.2038704275390391E-3"/>
    <n v="1.8428346121751094E-3"/>
  </r>
  <r>
    <s v="08"/>
    <x v="5"/>
    <x v="194"/>
    <x v="194"/>
    <n v="1"/>
    <n v="110"/>
    <n v="5.3799412314783293E-5"/>
    <n v="1.9051861592035908E-5"/>
  </r>
  <r>
    <s v="08"/>
    <x v="5"/>
    <x v="195"/>
    <x v="195"/>
    <n v="1"/>
    <n v="34"/>
    <n v="1.662890926093302E-5"/>
    <n v="5.8887572193565528E-6"/>
  </r>
  <r>
    <s v="08"/>
    <x v="5"/>
    <x v="196"/>
    <x v="196"/>
    <n v="1"/>
    <n v="45"/>
    <n v="2.2008850492411347E-5"/>
    <n v="7.7939433785601434E-6"/>
  </r>
  <r>
    <s v="08"/>
    <x v="5"/>
    <x v="154"/>
    <x v="154"/>
    <n v="15"/>
    <n v="1348"/>
    <n v="6.5928734363934435E-4"/>
    <n v="2.3347190387331275E-4"/>
  </r>
  <r>
    <s v="08"/>
    <x v="5"/>
    <x v="88"/>
    <x v="88"/>
    <n v="3"/>
    <n v="176"/>
    <n v="8.6079059703653276E-5"/>
    <n v="3.0482978547257449E-5"/>
  </r>
  <r>
    <s v="08"/>
    <x v="5"/>
    <x v="89"/>
    <x v="89"/>
    <n v="3"/>
    <n v="55"/>
    <n v="2.6899706157391646E-5"/>
    <n v="9.5259307960179538E-6"/>
  </r>
  <r>
    <s v="08"/>
    <x v="5"/>
    <x v="90"/>
    <x v="90"/>
    <n v="23"/>
    <n v="10828"/>
    <n v="5.2958185140406684E-3"/>
    <n v="1.8753959756233163E-3"/>
  </r>
  <r>
    <s v="08"/>
    <x v="5"/>
    <x v="91"/>
    <x v="91"/>
    <n v="2"/>
    <n v="123"/>
    <n v="6.0157524679257683E-5"/>
    <n v="2.1303445234731058E-5"/>
  </r>
  <r>
    <s v="08"/>
    <x v="5"/>
    <x v="92"/>
    <x v="92"/>
    <n v="4"/>
    <n v="116"/>
    <n v="5.6733925713771474E-5"/>
    <n v="2.009105404251059E-5"/>
  </r>
  <r>
    <s v="08"/>
    <x v="5"/>
    <x v="93"/>
    <x v="93"/>
    <n v="1"/>
    <n v="400"/>
    <n v="1.9563422659921197E-4"/>
    <n v="6.9279496698312388E-5"/>
  </r>
  <r>
    <s v="08"/>
    <x v="5"/>
    <x v="94"/>
    <x v="94"/>
    <n v="10"/>
    <n v="5577"/>
    <n v="2.7276302043595132E-3"/>
    <n v="9.659293827162204E-4"/>
  </r>
  <r>
    <s v="08"/>
    <x v="5"/>
    <x v="95"/>
    <x v="95"/>
    <n v="32"/>
    <n v="10266"/>
    <n v="5.0209524256687758E-3"/>
    <n v="1.7780582827621875E-3"/>
  </r>
  <r>
    <s v="08"/>
    <x v="5"/>
    <x v="96"/>
    <x v="96"/>
    <n v="2"/>
    <n v="380"/>
    <n v="1.8585251526925139E-4"/>
    <n v="6.5815521863396768E-5"/>
  </r>
  <r>
    <s v="08"/>
    <x v="5"/>
    <x v="198"/>
    <x v="198"/>
    <n v="1"/>
    <m/>
    <m/>
    <m/>
  </r>
  <r>
    <s v="08"/>
    <x v="5"/>
    <x v="199"/>
    <x v="199"/>
    <n v="2"/>
    <n v="198"/>
    <n v="9.6838942166609931E-5"/>
    <n v="3.4293350865664632E-5"/>
  </r>
  <r>
    <s v="08"/>
    <x v="5"/>
    <x v="97"/>
    <x v="97"/>
    <n v="2"/>
    <m/>
    <m/>
    <m/>
  </r>
  <r>
    <s v="08"/>
    <x v="5"/>
    <x v="200"/>
    <x v="200"/>
    <n v="18"/>
    <m/>
    <m/>
    <m/>
  </r>
  <r>
    <s v="08"/>
    <x v="5"/>
    <x v="98"/>
    <x v="98"/>
    <n v="568"/>
    <n v="406798"/>
    <n v="0.1989590302802656"/>
    <n v="7.0456901744700207E-2"/>
  </r>
  <r>
    <s v="08"/>
    <x v="5"/>
    <x v="243"/>
    <x v="243"/>
    <n v="3"/>
    <m/>
    <m/>
    <m/>
  </r>
  <r>
    <s v="08"/>
    <x v="5"/>
    <x v="99"/>
    <x v="99"/>
    <n v="4"/>
    <m/>
    <m/>
    <m/>
  </r>
  <r>
    <s v="08"/>
    <x v="5"/>
    <x v="158"/>
    <x v="158"/>
    <n v="2"/>
    <n v="552"/>
    <n v="2.6997523270691254E-4"/>
    <n v="9.5605705443671093E-5"/>
  </r>
  <r>
    <s v="08"/>
    <x v="5"/>
    <x v="100"/>
    <x v="100"/>
    <n v="9"/>
    <n v="1020"/>
    <n v="4.988672778279906E-4"/>
    <n v="1.7666271658069659E-4"/>
  </r>
  <r>
    <s v="08"/>
    <x v="5"/>
    <x v="101"/>
    <x v="101"/>
    <n v="7"/>
    <n v="1935"/>
    <n v="9.4638057117368802E-4"/>
    <n v="3.3513956527808614E-4"/>
  </r>
  <r>
    <s v="08"/>
    <x v="5"/>
    <x v="102"/>
    <x v="102"/>
    <n v="6"/>
    <m/>
    <m/>
    <m/>
  </r>
  <r>
    <s v="08"/>
    <x v="5"/>
    <x v="105"/>
    <x v="105"/>
    <n v="10"/>
    <m/>
    <m/>
    <m/>
  </r>
  <r>
    <s v="08"/>
    <x v="5"/>
    <x v="246"/>
    <x v="246"/>
    <n v="1"/>
    <m/>
    <m/>
    <m/>
  </r>
  <r>
    <s v="08"/>
    <x v="5"/>
    <x v="247"/>
    <x v="247"/>
    <n v="1"/>
    <m/>
    <m/>
    <m/>
  </r>
  <r>
    <s v="08"/>
    <x v="5"/>
    <x v="106"/>
    <x v="106"/>
    <n v="102"/>
    <n v="17477"/>
    <n v="8.5477484456860705E-3"/>
    <n v="3.0269944094910139E-3"/>
  </r>
  <r>
    <s v="08"/>
    <x v="5"/>
    <x v="107"/>
    <x v="107"/>
    <n v="27"/>
    <n v="4279"/>
    <n v="2.0927971390450701E-3"/>
    <n v="7.4111741593019676E-4"/>
  </r>
  <r>
    <s v="08"/>
    <x v="5"/>
    <x v="248"/>
    <x v="248"/>
    <n v="1"/>
    <n v="373"/>
    <n v="1.8242891630376517E-4"/>
    <n v="6.4603130671176304E-5"/>
  </r>
  <r>
    <s v="08"/>
    <x v="5"/>
    <x v="249"/>
    <x v="249"/>
    <n v="2"/>
    <n v="1072"/>
    <n v="5.2429972728588808E-4"/>
    <n v="1.8566905115147719E-4"/>
  </r>
  <r>
    <s v="08"/>
    <x v="5"/>
    <x v="110"/>
    <x v="110"/>
    <n v="8"/>
    <n v="10596"/>
    <n v="5.1823506626131255E-3"/>
    <n v="1.8352138675382951E-3"/>
  </r>
  <r>
    <s v="08"/>
    <x v="5"/>
    <x v="202"/>
    <x v="202"/>
    <n v="1"/>
    <m/>
    <m/>
    <m/>
  </r>
  <r>
    <s v="08"/>
    <x v="5"/>
    <x v="203"/>
    <x v="203"/>
    <n v="11"/>
    <n v="2540"/>
    <n v="1.242277338904996E-3"/>
    <n v="4.3992480403428366E-4"/>
  </r>
  <r>
    <s v="08"/>
    <x v="5"/>
    <x v="220"/>
    <x v="220"/>
    <n v="4"/>
    <n v="230"/>
    <n v="1.1248968029454689E-4"/>
    <n v="3.9835710601529619E-5"/>
  </r>
  <r>
    <s v="08"/>
    <x v="5"/>
    <x v="111"/>
    <x v="111"/>
    <n v="4"/>
    <m/>
    <m/>
    <m/>
  </r>
  <r>
    <s v="08"/>
    <x v="5"/>
    <x v="250"/>
    <x v="250"/>
    <n v="1"/>
    <m/>
    <m/>
    <m/>
  </r>
  <r>
    <s v="08"/>
    <x v="5"/>
    <x v="112"/>
    <x v="112"/>
    <n v="4"/>
    <n v="476"/>
    <n v="2.3280472965306226E-4"/>
    <n v="8.2442601070991734E-5"/>
  </r>
  <r>
    <s v="08"/>
    <x v="5"/>
    <x v="259"/>
    <x v="259"/>
    <n v="1"/>
    <m/>
    <m/>
    <m/>
  </r>
  <r>
    <s v="08"/>
    <x v="5"/>
    <x v="114"/>
    <x v="114"/>
    <n v="1"/>
    <n v="650"/>
    <n v="3.1790561822371945E-4"/>
    <n v="1.1257918213475763E-4"/>
  </r>
  <r>
    <s v="08"/>
    <x v="5"/>
    <x v="115"/>
    <x v="115"/>
    <n v="13"/>
    <n v="1375"/>
    <n v="6.724926539347912E-4"/>
    <n v="2.3814826990044882E-4"/>
  </r>
  <r>
    <s v="08"/>
    <x v="5"/>
    <x v="116"/>
    <x v="116"/>
    <n v="2"/>
    <n v="1000"/>
    <n v="4.8908556649803002E-4"/>
    <n v="1.7319874174578096E-4"/>
  </r>
  <r>
    <s v="08"/>
    <x v="5"/>
    <x v="117"/>
    <x v="117"/>
    <n v="3"/>
    <n v="152"/>
    <n v="7.4341006107700553E-5"/>
    <n v="2.6326208745358708E-5"/>
  </r>
  <r>
    <s v="08"/>
    <x v="5"/>
    <x v="118"/>
    <x v="118"/>
    <n v="102"/>
    <n v="20147"/>
    <n v="9.8536069082358103E-3"/>
    <n v="3.4894350499522493E-3"/>
  </r>
  <r>
    <s v="08"/>
    <x v="5"/>
    <x v="119"/>
    <x v="119"/>
    <n v="5"/>
    <m/>
    <m/>
    <m/>
  </r>
  <r>
    <s v="08"/>
    <x v="5"/>
    <x v="120"/>
    <x v="120"/>
    <n v="380"/>
    <n v="57124"/>
    <n v="2.7938523900633463E-2"/>
    <n v="9.8938049234859916E-3"/>
  </r>
  <r>
    <s v="08"/>
    <x v="5"/>
    <x v="204"/>
    <x v="204"/>
    <n v="2"/>
    <m/>
    <m/>
    <m/>
  </r>
  <r>
    <s v="08"/>
    <x v="5"/>
    <x v="221"/>
    <x v="221"/>
    <n v="1"/>
    <n v="107"/>
    <n v="5.2332155615289209E-5"/>
    <n v="1.8532265366798564E-5"/>
  </r>
  <r>
    <s v="08"/>
    <x v="5"/>
    <x v="122"/>
    <x v="122"/>
    <n v="4"/>
    <m/>
    <m/>
    <m/>
  </r>
  <r>
    <s v="08"/>
    <x v="5"/>
    <x v="123"/>
    <x v="123"/>
    <n v="3"/>
    <m/>
    <m/>
    <m/>
  </r>
  <r>
    <s v="08"/>
    <x v="5"/>
    <x v="124"/>
    <x v="124"/>
    <n v="11"/>
    <n v="6729"/>
    <n v="3.2910567769652435E-3"/>
    <n v="1.1654543332073602E-3"/>
  </r>
  <r>
    <s v="08"/>
    <x v="5"/>
    <x v="254"/>
    <x v="254"/>
    <n v="2"/>
    <m/>
    <m/>
    <m/>
  </r>
  <r>
    <s v="08"/>
    <x v="5"/>
    <x v="206"/>
    <x v="206"/>
    <n v="6"/>
    <n v="1038"/>
    <n v="5.0767081802495506E-4"/>
    <n v="1.7978029393212063E-4"/>
  </r>
  <r>
    <s v="08"/>
    <x v="5"/>
    <x v="207"/>
    <x v="207"/>
    <n v="1"/>
    <n v="105"/>
    <n v="5.1353984482293146E-5"/>
    <n v="1.8185867883307002E-5"/>
  </r>
  <r>
    <s v="08"/>
    <x v="5"/>
    <x v="126"/>
    <x v="126"/>
    <n v="1"/>
    <m/>
    <m/>
    <m/>
  </r>
  <r>
    <s v="08"/>
    <x v="5"/>
    <x v="127"/>
    <x v="127"/>
    <n v="1"/>
    <m/>
    <m/>
    <m/>
  </r>
  <r>
    <s v="08"/>
    <x v="5"/>
    <x v="128"/>
    <x v="128"/>
    <n v="18"/>
    <n v="5288"/>
    <n v="2.5862844756415824E-3"/>
    <n v="9.1587494635168973E-4"/>
  </r>
  <r>
    <s v="08"/>
    <x v="5"/>
    <x v="129"/>
    <x v="129"/>
    <n v="54"/>
    <n v="10577"/>
    <n v="5.1730580368496626E-3"/>
    <n v="1.8319230914451252E-3"/>
  </r>
  <r>
    <s v="08"/>
    <x v="5"/>
    <x v="130"/>
    <x v="130"/>
    <n v="4"/>
    <m/>
    <m/>
    <m/>
  </r>
  <r>
    <s v="08"/>
    <x v="5"/>
    <x v="133"/>
    <x v="133"/>
    <n v="203"/>
    <n v="56057"/>
    <n v="2.7416669601180065E-2"/>
    <n v="9.7090018660432442E-3"/>
  </r>
  <r>
    <s v="08"/>
    <x v="5"/>
    <x v="134"/>
    <x v="134"/>
    <n v="51"/>
    <m/>
    <m/>
    <m/>
  </r>
  <r>
    <s v="08"/>
    <x v="5"/>
    <x v="209"/>
    <x v="209"/>
    <n v="3"/>
    <n v="236"/>
    <n v="1.1542419369353507E-4"/>
    <n v="4.0874903052004305E-5"/>
  </r>
  <r>
    <s v="08"/>
    <x v="5"/>
    <x v="135"/>
    <x v="135"/>
    <n v="16"/>
    <m/>
    <m/>
    <m/>
  </r>
  <r>
    <s v="08"/>
    <x v="5"/>
    <x v="136"/>
    <x v="136"/>
    <n v="25"/>
    <n v="9820"/>
    <n v="4.8028202630106542E-3"/>
    <n v="1.700811643943569E-3"/>
  </r>
  <r>
    <s v="08"/>
    <x v="5"/>
    <x v="210"/>
    <x v="210"/>
    <n v="1"/>
    <m/>
    <m/>
    <m/>
  </r>
  <r>
    <s v="08"/>
    <x v="5"/>
    <x v="138"/>
    <x v="138"/>
    <n v="25"/>
    <n v="10038"/>
    <n v="4.9094409165072244E-3"/>
    <n v="1.7385689696441493E-3"/>
  </r>
  <r>
    <s v="08"/>
    <x v="5"/>
    <x v="139"/>
    <x v="139"/>
    <n v="23"/>
    <n v="5229"/>
    <n v="2.5574284272181988E-3"/>
    <n v="9.0565622058868872E-4"/>
  </r>
  <r>
    <s v="08"/>
    <x v="5"/>
    <x v="260"/>
    <x v="260"/>
    <n v="1"/>
    <n v="70"/>
    <n v="3.4235989654862095E-5"/>
    <n v="1.2123911922204668E-5"/>
  </r>
  <r>
    <s v="08"/>
    <x v="5"/>
    <x v="141"/>
    <x v="141"/>
    <n v="26"/>
    <n v="5471"/>
    <n v="2.675787134310722E-3"/>
    <n v="9.4757031609116768E-4"/>
  </r>
  <r>
    <s v="09"/>
    <x v="6"/>
    <x v="1"/>
    <x v="1"/>
    <n v="5"/>
    <n v="259"/>
    <n v="1.5162345398228171E-4"/>
    <n v="7.1825851982171659E-5"/>
  </r>
  <r>
    <s v="09"/>
    <x v="6"/>
    <x v="2"/>
    <x v="2"/>
    <n v="11"/>
    <n v="4506"/>
    <n v="2.6378968480469554E-3"/>
    <n v="1.249603432554693E-3"/>
  </r>
  <r>
    <s v="09"/>
    <x v="6"/>
    <x v="3"/>
    <x v="3"/>
    <n v="22"/>
    <n v="5643"/>
    <n v="3.3035179568417596E-3"/>
    <n v="1.5649161495575085E-3"/>
  </r>
  <r>
    <s v="09"/>
    <x v="6"/>
    <x v="4"/>
    <x v="4"/>
    <n v="1"/>
    <m/>
    <m/>
    <m/>
  </r>
  <r>
    <s v="09"/>
    <x v="6"/>
    <x v="6"/>
    <x v="6"/>
    <n v="115"/>
    <n v="44638"/>
    <n v="2.6131921771664447E-2"/>
    <n v="1.2379005331197601E-2"/>
  </r>
  <r>
    <s v="09"/>
    <x v="6"/>
    <x v="261"/>
    <x v="261"/>
    <n v="4"/>
    <n v="546"/>
    <n v="3.1963863271940472E-4"/>
    <n v="1.5141666093538891E-4"/>
  </r>
  <r>
    <s v="09"/>
    <x v="6"/>
    <x v="224"/>
    <x v="224"/>
    <n v="2"/>
    <m/>
    <m/>
    <m/>
  </r>
  <r>
    <s v="09"/>
    <x v="6"/>
    <x v="163"/>
    <x v="163"/>
    <n v="1"/>
    <m/>
    <m/>
    <m/>
  </r>
  <r>
    <s v="09"/>
    <x v="6"/>
    <x v="7"/>
    <x v="7"/>
    <n v="9"/>
    <m/>
    <m/>
    <m/>
  </r>
  <r>
    <s v="09"/>
    <x v="6"/>
    <x v="10"/>
    <x v="10"/>
    <n v="2"/>
    <n v="530"/>
    <n v="3.1027193285949542E-4"/>
    <n v="1.4697954266622E-4"/>
  </r>
  <r>
    <s v="09"/>
    <x v="6"/>
    <x v="11"/>
    <x v="11"/>
    <n v="1"/>
    <n v="685"/>
    <n v="4.0101183775236672E-4"/>
    <n v="1.8996412589879376E-4"/>
  </r>
  <r>
    <s v="09"/>
    <x v="6"/>
    <x v="165"/>
    <x v="165"/>
    <n v="1"/>
    <n v="4"/>
    <n v="2.3416749649773238E-6"/>
    <n v="1.1092795672922264E-6"/>
  </r>
  <r>
    <s v="09"/>
    <x v="6"/>
    <x v="226"/>
    <x v="226"/>
    <n v="1"/>
    <n v="60"/>
    <n v="3.5125124474659855E-5"/>
    <n v="1.6639193509383398E-5"/>
  </r>
  <r>
    <s v="09"/>
    <x v="6"/>
    <x v="167"/>
    <x v="167"/>
    <n v="3"/>
    <n v="870"/>
    <n v="5.0931430488256795E-4"/>
    <n v="2.4126830588605923E-4"/>
  </r>
  <r>
    <s v="09"/>
    <x v="6"/>
    <x v="13"/>
    <x v="13"/>
    <n v="99"/>
    <n v="22475"/>
    <n v="1.3157286209466337E-2"/>
    <n v="6.232764568723197E-3"/>
  </r>
  <r>
    <s v="09"/>
    <x v="6"/>
    <x v="16"/>
    <x v="16"/>
    <n v="5"/>
    <n v="1020"/>
    <n v="5.9712711606921753E-4"/>
    <n v="2.8286628965951772E-4"/>
  </r>
  <r>
    <s v="09"/>
    <x v="6"/>
    <x v="20"/>
    <x v="20"/>
    <n v="2"/>
    <n v="160"/>
    <n v="9.366699859909295E-5"/>
    <n v="4.4371182691689053E-5"/>
  </r>
  <r>
    <s v="09"/>
    <x v="6"/>
    <x v="21"/>
    <x v="21"/>
    <n v="3"/>
    <m/>
    <m/>
    <m/>
  </r>
  <r>
    <s v="09"/>
    <x v="6"/>
    <x v="22"/>
    <x v="22"/>
    <n v="354"/>
    <n v="1024927"/>
    <n v="0.60001147420732837"/>
    <n v="0.28423264476652993"/>
  </r>
  <r>
    <s v="09"/>
    <x v="6"/>
    <x v="23"/>
    <x v="23"/>
    <n v="18"/>
    <m/>
    <m/>
    <m/>
  </r>
  <r>
    <s v="09"/>
    <x v="6"/>
    <x v="173"/>
    <x v="173"/>
    <n v="1"/>
    <m/>
    <m/>
    <m/>
  </r>
  <r>
    <s v="09"/>
    <x v="6"/>
    <x v="24"/>
    <x v="24"/>
    <n v="15"/>
    <n v="1624"/>
    <n v="9.5072003578079343E-4"/>
    <n v="4.5036750432064391E-4"/>
  </r>
  <r>
    <s v="09"/>
    <x v="6"/>
    <x v="25"/>
    <x v="25"/>
    <n v="18"/>
    <m/>
    <m/>
    <m/>
  </r>
  <r>
    <s v="09"/>
    <x v="6"/>
    <x v="26"/>
    <x v="26"/>
    <n v="3"/>
    <n v="120"/>
    <n v="7.0250248949319709E-5"/>
    <n v="3.3278387018766795E-5"/>
  </r>
  <r>
    <s v="09"/>
    <x v="6"/>
    <x v="27"/>
    <x v="27"/>
    <n v="7"/>
    <n v="674"/>
    <n v="3.9457223159867908E-4"/>
    <n v="1.8691360708874015E-4"/>
  </r>
  <r>
    <s v="09"/>
    <x v="6"/>
    <x v="231"/>
    <x v="231"/>
    <n v="3"/>
    <m/>
    <m/>
    <m/>
  </r>
  <r>
    <s v="09"/>
    <x v="6"/>
    <x v="28"/>
    <x v="28"/>
    <n v="8"/>
    <n v="2110"/>
    <n v="1.2352335440255382E-3"/>
    <n v="5.8514497174664941E-4"/>
  </r>
  <r>
    <s v="09"/>
    <x v="6"/>
    <x v="145"/>
    <x v="145"/>
    <n v="1"/>
    <n v="246"/>
    <n v="1.4401301034610542E-4"/>
    <n v="6.8220693388471918E-5"/>
  </r>
  <r>
    <s v="09"/>
    <x v="6"/>
    <x v="31"/>
    <x v="31"/>
    <n v="6"/>
    <m/>
    <m/>
    <m/>
  </r>
  <r>
    <s v="09"/>
    <x v="6"/>
    <x v="32"/>
    <x v="32"/>
    <n v="3"/>
    <n v="420"/>
    <n v="2.4587587132261898E-4"/>
    <n v="1.1647435456568378E-4"/>
  </r>
  <r>
    <s v="09"/>
    <x v="6"/>
    <x v="33"/>
    <x v="33"/>
    <n v="67"/>
    <n v="7010"/>
    <n v="4.1037853761227601E-3"/>
    <n v="1.9440124416796269E-3"/>
  </r>
  <r>
    <s v="09"/>
    <x v="6"/>
    <x v="34"/>
    <x v="34"/>
    <n v="1"/>
    <m/>
    <m/>
    <m/>
  </r>
  <r>
    <s v="09"/>
    <x v="6"/>
    <x v="262"/>
    <x v="262"/>
    <n v="2"/>
    <m/>
    <m/>
    <m/>
  </r>
  <r>
    <s v="09"/>
    <x v="6"/>
    <x v="36"/>
    <x v="36"/>
    <n v="27"/>
    <n v="4978"/>
    <n v="2.9142144939142793E-3"/>
    <n v="1.3804984214951758E-3"/>
  </r>
  <r>
    <s v="09"/>
    <x v="6"/>
    <x v="37"/>
    <x v="37"/>
    <n v="1"/>
    <n v="0"/>
    <n v="0"/>
    <n v="0"/>
  </r>
  <r>
    <s v="09"/>
    <x v="6"/>
    <x v="38"/>
    <x v="38"/>
    <n v="8"/>
    <m/>
    <m/>
    <m/>
  </r>
  <r>
    <s v="09"/>
    <x v="6"/>
    <x v="39"/>
    <x v="39"/>
    <n v="36"/>
    <n v="15946"/>
    <n v="9.3350872478821009E-3"/>
    <n v="4.4221429950104607E-3"/>
  </r>
  <r>
    <s v="09"/>
    <x v="6"/>
    <x v="40"/>
    <x v="40"/>
    <n v="13"/>
    <n v="2232"/>
    <n v="1.3066546304573467E-3"/>
    <n v="6.1897799854906228E-4"/>
  </r>
  <r>
    <s v="09"/>
    <x v="6"/>
    <x v="179"/>
    <x v="179"/>
    <n v="2"/>
    <m/>
    <m/>
    <m/>
  </r>
  <r>
    <s v="09"/>
    <x v="6"/>
    <x v="44"/>
    <x v="44"/>
    <n v="21"/>
    <n v="2821"/>
    <n v="1.6514662690502576E-3"/>
    <n v="7.8231941483284263E-4"/>
  </r>
  <r>
    <s v="09"/>
    <x v="6"/>
    <x v="45"/>
    <x v="45"/>
    <n v="21"/>
    <n v="1940"/>
    <n v="1.135712358014002E-3"/>
    <n v="5.3800059013672981E-4"/>
  </r>
  <r>
    <s v="09"/>
    <x v="6"/>
    <x v="47"/>
    <x v="47"/>
    <n v="3"/>
    <m/>
    <m/>
    <m/>
  </r>
  <r>
    <s v="09"/>
    <x v="6"/>
    <x v="257"/>
    <x v="257"/>
    <n v="4"/>
    <n v="412"/>
    <n v="2.4119252139266436E-4"/>
    <n v="1.1425579543109932E-4"/>
  </r>
  <r>
    <s v="09"/>
    <x v="6"/>
    <x v="147"/>
    <x v="147"/>
    <n v="13"/>
    <m/>
    <m/>
    <m/>
  </r>
  <r>
    <s v="09"/>
    <x v="6"/>
    <x v="183"/>
    <x v="183"/>
    <n v="12"/>
    <n v="832"/>
    <n v="4.8706839271528337E-4"/>
    <n v="2.307301499967831E-4"/>
  </r>
  <r>
    <s v="09"/>
    <x v="6"/>
    <x v="50"/>
    <x v="50"/>
    <n v="21"/>
    <n v="13868"/>
    <n v="8.1185871035763819E-3"/>
    <n v="3.8458722598021487E-3"/>
  </r>
  <r>
    <s v="09"/>
    <x v="6"/>
    <x v="148"/>
    <x v="148"/>
    <n v="23"/>
    <m/>
    <m/>
    <m/>
  </r>
  <r>
    <s v="09"/>
    <x v="6"/>
    <x v="51"/>
    <x v="51"/>
    <n v="4"/>
    <n v="751"/>
    <n v="4.3964947467449255E-4"/>
    <n v="2.082672387591155E-4"/>
  </r>
  <r>
    <s v="09"/>
    <x v="6"/>
    <x v="54"/>
    <x v="54"/>
    <n v="1"/>
    <m/>
    <m/>
    <m/>
  </r>
  <r>
    <s v="09"/>
    <x v="6"/>
    <x v="55"/>
    <x v="55"/>
    <n v="2"/>
    <m/>
    <m/>
    <m/>
  </r>
  <r>
    <s v="09"/>
    <x v="6"/>
    <x v="186"/>
    <x v="186"/>
    <n v="7"/>
    <m/>
    <m/>
    <m/>
  </r>
  <r>
    <s v="09"/>
    <x v="6"/>
    <x v="56"/>
    <x v="56"/>
    <n v="156"/>
    <n v="43373"/>
    <n v="2.5391367063990367E-2"/>
    <n v="1.2028195668041433E-2"/>
  </r>
  <r>
    <s v="09"/>
    <x v="6"/>
    <x v="263"/>
    <x v="263"/>
    <n v="2"/>
    <m/>
    <m/>
    <m/>
  </r>
  <r>
    <s v="09"/>
    <x v="6"/>
    <x v="58"/>
    <x v="58"/>
    <n v="1"/>
    <m/>
    <m/>
    <m/>
  </r>
  <r>
    <s v="09"/>
    <x v="6"/>
    <x v="59"/>
    <x v="59"/>
    <n v="13"/>
    <n v="2614"/>
    <n v="1.5302845896126812E-3"/>
    <n v="7.249141972254699E-4"/>
  </r>
  <r>
    <s v="09"/>
    <x v="6"/>
    <x v="60"/>
    <x v="60"/>
    <n v="22"/>
    <m/>
    <m/>
    <m/>
  </r>
  <r>
    <s v="09"/>
    <x v="6"/>
    <x v="61"/>
    <x v="61"/>
    <n v="66"/>
    <n v="14812"/>
    <n v="8.6712223953110297E-3"/>
    <n v="4.1076622376831143E-3"/>
  </r>
  <r>
    <s v="09"/>
    <x v="6"/>
    <x v="63"/>
    <x v="63"/>
    <n v="1"/>
    <m/>
    <m/>
    <m/>
  </r>
  <r>
    <s v="09"/>
    <x v="6"/>
    <x v="264"/>
    <x v="264"/>
    <n v="5"/>
    <m/>
    <m/>
    <m/>
  </r>
  <r>
    <s v="09"/>
    <x v="6"/>
    <x v="66"/>
    <x v="66"/>
    <n v="3"/>
    <n v="164"/>
    <n v="9.6008673564070276E-5"/>
    <n v="4.5480462258981281E-5"/>
  </r>
  <r>
    <s v="09"/>
    <x v="6"/>
    <x v="67"/>
    <x v="67"/>
    <n v="9"/>
    <n v="1814"/>
    <n v="1.0619495966172163E-3"/>
    <n v="5.0305828376702466E-4"/>
  </r>
  <r>
    <s v="09"/>
    <x v="6"/>
    <x v="265"/>
    <x v="265"/>
    <n v="8"/>
    <n v="484"/>
    <n v="2.8334267076225619E-4"/>
    <n v="1.3422282764235938E-4"/>
  </r>
  <r>
    <s v="09"/>
    <x v="6"/>
    <x v="70"/>
    <x v="70"/>
    <n v="3"/>
    <n v="540"/>
    <n v="3.1612612027193869E-4"/>
    <n v="1.4975274158445057E-4"/>
  </r>
  <r>
    <s v="09"/>
    <x v="6"/>
    <x v="71"/>
    <x v="71"/>
    <n v="7"/>
    <n v="896"/>
    <n v="5.2453519215492057E-4"/>
    <n v="2.4847862307345871E-4"/>
  </r>
  <r>
    <s v="09"/>
    <x v="6"/>
    <x v="189"/>
    <x v="189"/>
    <n v="3"/>
    <m/>
    <m/>
    <m/>
  </r>
  <r>
    <s v="09"/>
    <x v="6"/>
    <x v="190"/>
    <x v="190"/>
    <n v="1"/>
    <m/>
    <m/>
    <m/>
  </r>
  <r>
    <s v="09"/>
    <x v="6"/>
    <x v="152"/>
    <x v="152"/>
    <n v="1"/>
    <n v="30"/>
    <n v="1.7562562237329927E-5"/>
    <n v="8.3195967546916988E-6"/>
  </r>
  <r>
    <s v="09"/>
    <x v="6"/>
    <x v="73"/>
    <x v="73"/>
    <n v="2"/>
    <m/>
    <m/>
    <m/>
  </r>
  <r>
    <s v="09"/>
    <x v="6"/>
    <x v="75"/>
    <x v="75"/>
    <n v="15"/>
    <n v="11740"/>
    <n v="6.8728160222084455E-3"/>
    <n v="3.2557355300026846E-3"/>
  </r>
  <r>
    <s v="09"/>
    <x v="6"/>
    <x v="76"/>
    <x v="76"/>
    <n v="10"/>
    <m/>
    <m/>
    <m/>
  </r>
  <r>
    <s v="09"/>
    <x v="6"/>
    <x v="77"/>
    <x v="77"/>
    <n v="4"/>
    <n v="5262"/>
    <n v="3.0804734164276695E-3"/>
    <n v="1.4592572707729239E-3"/>
  </r>
  <r>
    <s v="09"/>
    <x v="6"/>
    <x v="78"/>
    <x v="78"/>
    <n v="21"/>
    <n v="3677"/>
    <n v="2.1525847115554048E-3"/>
    <n v="1.0197052422333791E-3"/>
  </r>
  <r>
    <s v="09"/>
    <x v="6"/>
    <x v="216"/>
    <x v="216"/>
    <n v="1"/>
    <m/>
    <m/>
    <m/>
  </r>
  <r>
    <s v="09"/>
    <x v="6"/>
    <x v="266"/>
    <x v="266"/>
    <n v="1"/>
    <m/>
    <m/>
    <m/>
  </r>
  <r>
    <s v="09"/>
    <x v="6"/>
    <x v="79"/>
    <x v="79"/>
    <n v="3"/>
    <n v="745"/>
    <n v="4.3613696222702657E-4"/>
    <n v="2.0660331940817715E-4"/>
  </r>
  <r>
    <s v="09"/>
    <x v="6"/>
    <x v="82"/>
    <x v="82"/>
    <n v="1"/>
    <m/>
    <m/>
    <m/>
  </r>
  <r>
    <s v="09"/>
    <x v="6"/>
    <x v="267"/>
    <x v="267"/>
    <n v="2"/>
    <m/>
    <m/>
    <m/>
  </r>
  <r>
    <s v="09"/>
    <x v="6"/>
    <x v="192"/>
    <x v="192"/>
    <n v="1"/>
    <m/>
    <m/>
    <m/>
  </r>
  <r>
    <s v="09"/>
    <x v="6"/>
    <x v="83"/>
    <x v="83"/>
    <n v="2"/>
    <m/>
    <m/>
    <m/>
  </r>
  <r>
    <s v="09"/>
    <x v="6"/>
    <x v="84"/>
    <x v="84"/>
    <n v="133"/>
    <n v="32126"/>
    <n v="1.8807162481215375E-2"/>
    <n v="8.909178844707516E-3"/>
  </r>
  <r>
    <s v="09"/>
    <x v="6"/>
    <x v="237"/>
    <x v="237"/>
    <n v="1"/>
    <n v="280"/>
    <n v="1.6391724754841267E-4"/>
    <n v="7.7649569710455842E-5"/>
  </r>
  <r>
    <s v="09"/>
    <x v="6"/>
    <x v="268"/>
    <x v="268"/>
    <n v="1"/>
    <m/>
    <m/>
    <m/>
  </r>
  <r>
    <s v="09"/>
    <x v="6"/>
    <x v="85"/>
    <x v="85"/>
    <n v="36"/>
    <n v="7412"/>
    <n v="4.339123710102981E-3"/>
    <n v="2.0554950381924957E-3"/>
  </r>
  <r>
    <s v="09"/>
    <x v="6"/>
    <x v="86"/>
    <x v="86"/>
    <n v="2"/>
    <n v="200"/>
    <n v="1.1708374824886619E-4"/>
    <n v="5.5463978364611318E-5"/>
  </r>
  <r>
    <s v="09"/>
    <x v="6"/>
    <x v="87"/>
    <x v="87"/>
    <n v="9"/>
    <n v="5010"/>
    <n v="2.9329478936340981E-3"/>
    <n v="1.3893726580335136E-3"/>
  </r>
  <r>
    <s v="09"/>
    <x v="6"/>
    <x v="196"/>
    <x v="196"/>
    <n v="1"/>
    <n v="83"/>
    <n v="4.8589755523279469E-5"/>
    <n v="2.3017551021313698E-5"/>
  </r>
  <r>
    <s v="09"/>
    <x v="6"/>
    <x v="88"/>
    <x v="88"/>
    <n v="1"/>
    <n v="46"/>
    <n v="2.6929262097239222E-5"/>
    <n v="1.2756715023860603E-5"/>
  </r>
  <r>
    <s v="09"/>
    <x v="6"/>
    <x v="90"/>
    <x v="90"/>
    <n v="49"/>
    <n v="43905"/>
    <n v="2.570280983433235E-2"/>
    <n v="1.21757298504913E-2"/>
  </r>
  <r>
    <s v="09"/>
    <x v="6"/>
    <x v="91"/>
    <x v="91"/>
    <n v="21"/>
    <n v="1792"/>
    <n v="1.0490703843098411E-3"/>
    <n v="4.9695724614691743E-4"/>
  </r>
  <r>
    <s v="09"/>
    <x v="6"/>
    <x v="93"/>
    <x v="93"/>
    <n v="2"/>
    <n v="1700"/>
    <n v="9.9521186011536258E-4"/>
    <n v="4.7144381609919619E-4"/>
  </r>
  <r>
    <s v="09"/>
    <x v="6"/>
    <x v="94"/>
    <x v="94"/>
    <n v="23"/>
    <n v="25660"/>
    <n v="1.5021844900329533E-2"/>
    <n v="7.1160284241796323E-3"/>
  </r>
  <r>
    <s v="09"/>
    <x v="6"/>
    <x v="95"/>
    <x v="95"/>
    <n v="16"/>
    <n v="4150"/>
    <n v="2.4294877761639735E-3"/>
    <n v="1.1508775510656849E-3"/>
  </r>
  <r>
    <s v="09"/>
    <x v="6"/>
    <x v="198"/>
    <x v="198"/>
    <n v="6"/>
    <m/>
    <m/>
    <m/>
  </r>
  <r>
    <s v="09"/>
    <x v="6"/>
    <x v="97"/>
    <x v="97"/>
    <n v="3"/>
    <m/>
    <m/>
    <m/>
  </r>
  <r>
    <s v="09"/>
    <x v="6"/>
    <x v="98"/>
    <x v="98"/>
    <n v="487"/>
    <n v="171418"/>
    <n v="0.10035130978662073"/>
    <n v="4.7537621216524717E-2"/>
  </r>
  <r>
    <s v="09"/>
    <x v="6"/>
    <x v="158"/>
    <x v="158"/>
    <n v="1"/>
    <n v="8"/>
    <n v="4.6833499299546475E-6"/>
    <n v="2.2185591345844528E-6"/>
  </r>
  <r>
    <s v="09"/>
    <x v="6"/>
    <x v="100"/>
    <x v="100"/>
    <n v="18"/>
    <n v="2529"/>
    <n v="1.480523996606913E-3"/>
    <n v="7.0134200642051015E-4"/>
  </r>
  <r>
    <s v="09"/>
    <x v="6"/>
    <x v="101"/>
    <x v="101"/>
    <n v="20"/>
    <n v="8160"/>
    <n v="4.7770169285537402E-3"/>
    <n v="2.2629303172761418E-3"/>
  </r>
  <r>
    <s v="09"/>
    <x v="6"/>
    <x v="102"/>
    <x v="102"/>
    <n v="1"/>
    <m/>
    <m/>
    <m/>
  </r>
  <r>
    <s v="09"/>
    <x v="6"/>
    <x v="104"/>
    <x v="104"/>
    <n v="6"/>
    <n v="2404"/>
    <n v="1.4073466539513716E-3"/>
    <n v="6.6667701994262802E-4"/>
  </r>
  <r>
    <s v="09"/>
    <x v="6"/>
    <x v="105"/>
    <x v="105"/>
    <n v="3"/>
    <m/>
    <m/>
    <m/>
  </r>
  <r>
    <s v="09"/>
    <x v="6"/>
    <x v="247"/>
    <x v="247"/>
    <n v="7"/>
    <m/>
    <m/>
    <m/>
  </r>
  <r>
    <s v="09"/>
    <x v="6"/>
    <x v="106"/>
    <x v="106"/>
    <n v="16"/>
    <n v="5977"/>
    <n v="3.4990478164173659E-3"/>
    <n v="1.6575409934264094E-3"/>
  </r>
  <r>
    <s v="09"/>
    <x v="6"/>
    <x v="107"/>
    <x v="107"/>
    <n v="11"/>
    <n v="1381"/>
    <n v="8.0846328165842102E-4"/>
    <n v="3.8297877060764114E-4"/>
  </r>
  <r>
    <s v="09"/>
    <x v="6"/>
    <x v="108"/>
    <x v="108"/>
    <n v="2"/>
    <n v="430"/>
    <n v="2.5173005873506231E-4"/>
    <n v="1.1924755348391433E-4"/>
  </r>
  <r>
    <s v="09"/>
    <x v="6"/>
    <x v="249"/>
    <x v="249"/>
    <n v="1"/>
    <n v="243"/>
    <n v="1.4225675412237243E-4"/>
    <n v="6.7388733713002747E-5"/>
  </r>
  <r>
    <s v="09"/>
    <x v="6"/>
    <x v="110"/>
    <x v="110"/>
    <n v="19"/>
    <n v="16017"/>
    <n v="9.3766519785104495E-3"/>
    <n v="4.4418327073298975E-3"/>
  </r>
  <r>
    <s v="09"/>
    <x v="6"/>
    <x v="251"/>
    <x v="251"/>
    <n v="1"/>
    <n v="200"/>
    <n v="1.1708374824886619E-4"/>
    <n v="5.5463978364611318E-5"/>
  </r>
  <r>
    <s v="09"/>
    <x v="6"/>
    <x v="114"/>
    <x v="114"/>
    <n v="5"/>
    <n v="360"/>
    <n v="2.1075074684795915E-4"/>
    <n v="9.9835161056300372E-5"/>
  </r>
  <r>
    <s v="09"/>
    <x v="6"/>
    <x v="115"/>
    <x v="115"/>
    <n v="19"/>
    <n v="2680"/>
    <n v="1.5689222265348069E-3"/>
    <n v="7.4321731008579169E-4"/>
  </r>
  <r>
    <s v="09"/>
    <x v="6"/>
    <x v="117"/>
    <x v="117"/>
    <n v="2"/>
    <n v="31"/>
    <n v="1.8147980978574259E-5"/>
    <n v="8.596916646514754E-6"/>
  </r>
  <r>
    <s v="09"/>
    <x v="6"/>
    <x v="118"/>
    <x v="118"/>
    <n v="63"/>
    <n v="11505"/>
    <n v="6.7352426180160279E-3"/>
    <n v="3.1905653554242662E-3"/>
  </r>
  <r>
    <s v="09"/>
    <x v="6"/>
    <x v="119"/>
    <x v="119"/>
    <n v="7"/>
    <m/>
    <m/>
    <m/>
  </r>
  <r>
    <s v="09"/>
    <x v="6"/>
    <x v="120"/>
    <x v="120"/>
    <n v="72"/>
    <n v="7447"/>
    <n v="4.3596133660465325E-3"/>
    <n v="2.0652012344063025E-3"/>
  </r>
  <r>
    <s v="09"/>
    <x v="6"/>
    <x v="253"/>
    <x v="253"/>
    <n v="1"/>
    <m/>
    <m/>
    <m/>
  </r>
  <r>
    <s v="09"/>
    <x v="6"/>
    <x v="122"/>
    <x v="122"/>
    <n v="1"/>
    <m/>
    <m/>
    <m/>
  </r>
  <r>
    <s v="09"/>
    <x v="6"/>
    <x v="123"/>
    <x v="123"/>
    <n v="4"/>
    <m/>
    <m/>
    <m/>
  </r>
  <r>
    <s v="09"/>
    <x v="6"/>
    <x v="124"/>
    <x v="124"/>
    <n v="5"/>
    <n v="1730"/>
    <n v="1.0127744223526925E-3"/>
    <n v="4.7976341285388792E-4"/>
  </r>
  <r>
    <s v="09"/>
    <x v="6"/>
    <x v="222"/>
    <x v="222"/>
    <n v="3"/>
    <n v="630"/>
    <n v="3.6881380698392847E-4"/>
    <n v="1.7471153184852564E-4"/>
  </r>
  <r>
    <s v="09"/>
    <x v="6"/>
    <x v="269"/>
    <x v="269"/>
    <n v="2"/>
    <m/>
    <m/>
    <m/>
  </r>
  <r>
    <s v="09"/>
    <x v="6"/>
    <x v="127"/>
    <x v="127"/>
    <n v="2"/>
    <m/>
    <m/>
    <m/>
  </r>
  <r>
    <s v="09"/>
    <x v="6"/>
    <x v="128"/>
    <x v="128"/>
    <n v="18"/>
    <n v="2740"/>
    <n v="1.6040473510094669E-3"/>
    <n v="7.5985650359517505E-4"/>
  </r>
  <r>
    <s v="09"/>
    <x v="6"/>
    <x v="129"/>
    <x v="129"/>
    <n v="230"/>
    <n v="63868"/>
    <n v="3.7389524165792928E-2"/>
    <n v="1.771186685095498E-2"/>
  </r>
  <r>
    <s v="09"/>
    <x v="6"/>
    <x v="130"/>
    <x v="130"/>
    <n v="1"/>
    <m/>
    <m/>
    <m/>
  </r>
  <r>
    <s v="09"/>
    <x v="6"/>
    <x v="208"/>
    <x v="208"/>
    <n v="7"/>
    <n v="574"/>
    <n v="3.3603035747424597E-4"/>
    <n v="1.5918161790643448E-4"/>
  </r>
  <r>
    <s v="09"/>
    <x v="6"/>
    <x v="132"/>
    <x v="132"/>
    <n v="4"/>
    <n v="630"/>
    <n v="3.6881380698392847E-4"/>
    <n v="1.7471153184852564E-4"/>
  </r>
  <r>
    <s v="09"/>
    <x v="6"/>
    <x v="133"/>
    <x v="133"/>
    <n v="114"/>
    <n v="34848"/>
    <n v="2.0400672294882446E-2"/>
    <n v="9.6640435902498757E-3"/>
  </r>
  <r>
    <s v="09"/>
    <x v="6"/>
    <x v="134"/>
    <x v="134"/>
    <n v="39"/>
    <m/>
    <m/>
    <m/>
  </r>
  <r>
    <s v="09"/>
    <x v="6"/>
    <x v="135"/>
    <x v="135"/>
    <n v="5"/>
    <m/>
    <m/>
    <m/>
  </r>
  <r>
    <s v="09"/>
    <x v="6"/>
    <x v="136"/>
    <x v="136"/>
    <n v="3"/>
    <n v="455"/>
    <n v="2.6636552726617057E-4"/>
    <n v="1.2618055077949074E-4"/>
  </r>
  <r>
    <s v="09"/>
    <x v="6"/>
    <x v="210"/>
    <x v="210"/>
    <n v="1"/>
    <m/>
    <m/>
    <m/>
  </r>
  <r>
    <s v="09"/>
    <x v="6"/>
    <x v="138"/>
    <x v="138"/>
    <n v="2"/>
    <n v="470"/>
    <n v="2.7514680838483556E-4"/>
    <n v="1.3034034915683661E-4"/>
  </r>
  <r>
    <s v="09"/>
    <x v="6"/>
    <x v="139"/>
    <x v="139"/>
    <n v="3"/>
    <n v="344"/>
    <n v="2.0138404698804985E-4"/>
    <n v="9.5398042787131474E-5"/>
  </r>
  <r>
    <s v="09"/>
    <x v="6"/>
    <x v="141"/>
    <x v="141"/>
    <n v="2"/>
    <n v="278"/>
    <n v="1.62746410065924E-4"/>
    <n v="7.7094929926809728E-5"/>
  </r>
  <r>
    <s v="10"/>
    <x v="7"/>
    <x v="2"/>
    <x v="2"/>
    <n v="29"/>
    <n v="6888"/>
    <n v="1.6820184221065279E-2"/>
    <n v="6.9579412251956673E-3"/>
  </r>
  <r>
    <s v="10"/>
    <x v="7"/>
    <x v="3"/>
    <x v="3"/>
    <n v="5"/>
    <n v="968"/>
    <n v="2.3638121843773505E-3"/>
    <n v="9.7782913850020408E-4"/>
  </r>
  <r>
    <s v="10"/>
    <x v="7"/>
    <x v="5"/>
    <x v="5"/>
    <n v="1"/>
    <n v="272"/>
    <n v="6.6421168817214801E-4"/>
    <n v="2.7476190668600773E-4"/>
  </r>
  <r>
    <s v="10"/>
    <x v="7"/>
    <x v="6"/>
    <x v="6"/>
    <n v="15"/>
    <n v="2929"/>
    <n v="7.1524854215302266E-3"/>
    <n v="2.9587412672180762E-3"/>
  </r>
  <r>
    <s v="10"/>
    <x v="7"/>
    <x v="212"/>
    <x v="212"/>
    <n v="11"/>
    <n v="1761"/>
    <n v="4.3002822899674735E-3"/>
    <n v="1.7788813149781605E-3"/>
  </r>
  <r>
    <s v="10"/>
    <x v="7"/>
    <x v="224"/>
    <x v="224"/>
    <n v="1"/>
    <m/>
    <m/>
    <m/>
  </r>
  <r>
    <s v="10"/>
    <x v="7"/>
    <x v="7"/>
    <x v="7"/>
    <n v="3"/>
    <m/>
    <m/>
    <m/>
  </r>
  <r>
    <s v="10"/>
    <x v="7"/>
    <x v="10"/>
    <x v="10"/>
    <n v="1"/>
    <n v="250"/>
    <n v="6.1048868398175368E-4"/>
    <n v="2.525385171746395E-4"/>
  </r>
  <r>
    <s v="10"/>
    <x v="7"/>
    <x v="13"/>
    <x v="13"/>
    <n v="18"/>
    <n v="5995"/>
    <n v="1.4639518641882454E-2"/>
    <n v="6.0558736418478551E-3"/>
  </r>
  <r>
    <s v="10"/>
    <x v="7"/>
    <x v="16"/>
    <x v="16"/>
    <n v="4"/>
    <n v="293"/>
    <n v="7.1549273762661536E-4"/>
    <n v="2.9597514212867745E-4"/>
  </r>
  <r>
    <s v="10"/>
    <x v="7"/>
    <x v="270"/>
    <x v="270"/>
    <n v="5"/>
    <n v="959"/>
    <n v="2.3418345917540074E-3"/>
    <n v="9.6873775188191708E-4"/>
  </r>
  <r>
    <s v="10"/>
    <x v="7"/>
    <x v="143"/>
    <x v="143"/>
    <n v="1"/>
    <n v="134"/>
    <n v="3.2722193461421999E-4"/>
    <n v="1.3536064520560675E-4"/>
  </r>
  <r>
    <s v="10"/>
    <x v="7"/>
    <x v="230"/>
    <x v="230"/>
    <n v="1"/>
    <m/>
    <m/>
    <m/>
  </r>
  <r>
    <s v="10"/>
    <x v="7"/>
    <x v="22"/>
    <x v="22"/>
    <n v="45"/>
    <n v="197094"/>
    <n v="0.48129462672279905"/>
    <n v="0.19909530601607356"/>
  </r>
  <r>
    <s v="10"/>
    <x v="7"/>
    <x v="23"/>
    <x v="23"/>
    <n v="1"/>
    <m/>
    <m/>
    <m/>
  </r>
  <r>
    <s v="10"/>
    <x v="7"/>
    <x v="24"/>
    <x v="24"/>
    <n v="6"/>
    <n v="755"/>
    <n v="1.8436758256248963E-3"/>
    <n v="7.6266632186741126E-4"/>
  </r>
  <r>
    <s v="10"/>
    <x v="7"/>
    <x v="25"/>
    <x v="25"/>
    <n v="3"/>
    <m/>
    <m/>
    <m/>
  </r>
  <r>
    <s v="10"/>
    <x v="7"/>
    <x v="26"/>
    <x v="26"/>
    <n v="1"/>
    <n v="99"/>
    <n v="2.4175351885677448E-4"/>
    <n v="1.0000525280115723E-4"/>
  </r>
  <r>
    <s v="10"/>
    <x v="7"/>
    <x v="27"/>
    <x v="27"/>
    <n v="9"/>
    <n v="1833"/>
    <n v="4.4761030309542179E-3"/>
    <n v="1.8516124079244567E-3"/>
  </r>
  <r>
    <s v="10"/>
    <x v="7"/>
    <x v="28"/>
    <x v="28"/>
    <n v="2"/>
    <n v="420"/>
    <n v="1.0256209890893463E-3"/>
    <n v="4.2426470885339432E-4"/>
  </r>
  <r>
    <s v="10"/>
    <x v="7"/>
    <x v="29"/>
    <x v="29"/>
    <n v="1"/>
    <m/>
    <m/>
    <m/>
  </r>
  <r>
    <s v="10"/>
    <x v="7"/>
    <x v="30"/>
    <x v="30"/>
    <n v="1"/>
    <m/>
    <m/>
    <m/>
  </r>
  <r>
    <s v="10"/>
    <x v="7"/>
    <x v="31"/>
    <x v="31"/>
    <n v="2"/>
    <m/>
    <m/>
    <m/>
  </r>
  <r>
    <s v="10"/>
    <x v="7"/>
    <x v="32"/>
    <x v="32"/>
    <n v="4"/>
    <n v="468"/>
    <n v="1.1428348164138429E-3"/>
    <n v="4.7275210415092508E-4"/>
  </r>
  <r>
    <s v="10"/>
    <x v="7"/>
    <x v="33"/>
    <x v="33"/>
    <n v="23"/>
    <n v="3004"/>
    <n v="7.3356320267247525E-3"/>
    <n v="3.0345028223704678E-3"/>
  </r>
  <r>
    <s v="10"/>
    <x v="7"/>
    <x v="36"/>
    <x v="36"/>
    <n v="7"/>
    <n v="962"/>
    <n v="2.3491604559617882E-3"/>
    <n v="9.7176821408801275E-4"/>
  </r>
  <r>
    <s v="10"/>
    <x v="7"/>
    <x v="38"/>
    <x v="38"/>
    <n v="11"/>
    <m/>
    <m/>
    <m/>
  </r>
  <r>
    <s v="10"/>
    <x v="7"/>
    <x v="39"/>
    <x v="39"/>
    <n v="12"/>
    <n v="5634"/>
    <n v="1.3757972982212801E-2"/>
    <n v="5.6912080230476754E-3"/>
  </r>
  <r>
    <s v="10"/>
    <x v="7"/>
    <x v="40"/>
    <x v="40"/>
    <n v="3"/>
    <n v="630"/>
    <n v="1.5384314836340194E-3"/>
    <n v="6.3639706328009148E-4"/>
  </r>
  <r>
    <s v="10"/>
    <x v="7"/>
    <x v="41"/>
    <x v="41"/>
    <n v="2"/>
    <n v="174"/>
    <n v="4.2490012405130056E-4"/>
    <n v="1.7576680795354909E-4"/>
  </r>
  <r>
    <s v="10"/>
    <x v="7"/>
    <x v="43"/>
    <x v="43"/>
    <n v="1"/>
    <m/>
    <m/>
    <m/>
  </r>
  <r>
    <s v="10"/>
    <x v="7"/>
    <x v="44"/>
    <x v="44"/>
    <n v="14"/>
    <n v="1890"/>
    <n v="4.6152944509020577E-3"/>
    <n v="1.9091911898402745E-3"/>
  </r>
  <r>
    <s v="10"/>
    <x v="7"/>
    <x v="45"/>
    <x v="45"/>
    <n v="11"/>
    <n v="1061"/>
    <n v="2.5909139748185629E-3"/>
    <n v="1.0717734668891699E-3"/>
  </r>
  <r>
    <s v="10"/>
    <x v="7"/>
    <x v="47"/>
    <x v="47"/>
    <n v="1"/>
    <m/>
    <m/>
    <m/>
  </r>
  <r>
    <s v="10"/>
    <x v="7"/>
    <x v="147"/>
    <x v="147"/>
    <n v="1"/>
    <m/>
    <m/>
    <m/>
  </r>
  <r>
    <s v="10"/>
    <x v="7"/>
    <x v="50"/>
    <x v="50"/>
    <n v="2"/>
    <n v="1188"/>
    <n v="2.9010422262812936E-3"/>
    <n v="1.2000630336138868E-3"/>
  </r>
  <r>
    <s v="10"/>
    <x v="7"/>
    <x v="184"/>
    <x v="184"/>
    <n v="3"/>
    <n v="447"/>
    <n v="1.0915537669593757E-3"/>
    <n v="4.5153886870825537E-4"/>
  </r>
  <r>
    <s v="10"/>
    <x v="7"/>
    <x v="148"/>
    <x v="148"/>
    <n v="3"/>
    <m/>
    <m/>
    <m/>
  </r>
  <r>
    <s v="10"/>
    <x v="7"/>
    <x v="51"/>
    <x v="51"/>
    <n v="1"/>
    <n v="450"/>
    <n v="1.0988796311671566E-3"/>
    <n v="4.5456933091435103E-4"/>
  </r>
  <r>
    <s v="10"/>
    <x v="7"/>
    <x v="271"/>
    <x v="271"/>
    <n v="1"/>
    <n v="149"/>
    <n v="3.6385125565312524E-4"/>
    <n v="1.5051295623608513E-4"/>
  </r>
  <r>
    <s v="10"/>
    <x v="7"/>
    <x v="55"/>
    <x v="55"/>
    <n v="2"/>
    <m/>
    <m/>
    <m/>
  </r>
  <r>
    <s v="10"/>
    <x v="7"/>
    <x v="186"/>
    <x v="186"/>
    <n v="1"/>
    <m/>
    <m/>
    <m/>
  </r>
  <r>
    <s v="10"/>
    <x v="7"/>
    <x v="56"/>
    <x v="56"/>
    <n v="33"/>
    <n v="8099"/>
    <n v="1.9777391406272892E-2"/>
    <n v="8.181237802389621E-3"/>
  </r>
  <r>
    <s v="10"/>
    <x v="7"/>
    <x v="60"/>
    <x v="60"/>
    <n v="4"/>
    <m/>
    <m/>
    <m/>
  </r>
  <r>
    <s v="10"/>
    <x v="7"/>
    <x v="61"/>
    <x v="61"/>
    <n v="13"/>
    <n v="4777"/>
    <n v="1.166521777352335E-2"/>
    <n v="4.8255059861730112E-3"/>
  </r>
  <r>
    <s v="10"/>
    <x v="7"/>
    <x v="264"/>
    <x v="264"/>
    <n v="1"/>
    <m/>
    <m/>
    <m/>
  </r>
  <r>
    <s v="10"/>
    <x v="7"/>
    <x v="69"/>
    <x v="69"/>
    <n v="5"/>
    <n v="453"/>
    <n v="1.1062054953749378E-3"/>
    <n v="4.5759979312044675E-4"/>
  </r>
  <r>
    <s v="10"/>
    <x v="7"/>
    <x v="70"/>
    <x v="70"/>
    <n v="2"/>
    <n v="420"/>
    <n v="1.0256209890893463E-3"/>
    <n v="4.2426470885339432E-4"/>
  </r>
  <r>
    <s v="10"/>
    <x v="7"/>
    <x v="71"/>
    <x v="71"/>
    <n v="4"/>
    <n v="860"/>
    <n v="2.1000810728972327E-3"/>
    <n v="8.6873249908075978E-4"/>
  </r>
  <r>
    <s v="10"/>
    <x v="7"/>
    <x v="189"/>
    <x v="189"/>
    <n v="5"/>
    <m/>
    <m/>
    <m/>
  </r>
  <r>
    <s v="10"/>
    <x v="7"/>
    <x v="73"/>
    <x v="73"/>
    <n v="1"/>
    <m/>
    <m/>
    <m/>
  </r>
  <r>
    <s v="10"/>
    <x v="7"/>
    <x v="75"/>
    <x v="75"/>
    <n v="1"/>
    <n v="1500"/>
    <n v="3.6629321038905223E-3"/>
    <n v="1.5152311030478369E-3"/>
  </r>
  <r>
    <s v="10"/>
    <x v="7"/>
    <x v="77"/>
    <x v="77"/>
    <n v="3"/>
    <n v="12731"/>
    <n v="3.1088525743086827E-2"/>
    <n v="1.2860271448601341E-2"/>
  </r>
  <r>
    <s v="10"/>
    <x v="7"/>
    <x v="78"/>
    <x v="78"/>
    <n v="3"/>
    <n v="177"/>
    <n v="4.3222598825908161E-4"/>
    <n v="1.7879727015964475E-4"/>
  </r>
  <r>
    <s v="10"/>
    <x v="7"/>
    <x v="266"/>
    <x v="266"/>
    <n v="1"/>
    <m/>
    <m/>
    <m/>
  </r>
  <r>
    <s v="10"/>
    <x v="7"/>
    <x v="79"/>
    <x v="79"/>
    <n v="1"/>
    <n v="63"/>
    <n v="1.5384314836340194E-4"/>
    <n v="6.3639706328009148E-5"/>
  </r>
  <r>
    <s v="10"/>
    <x v="7"/>
    <x v="83"/>
    <x v="83"/>
    <n v="1"/>
    <m/>
    <m/>
    <m/>
  </r>
  <r>
    <s v="10"/>
    <x v="7"/>
    <x v="84"/>
    <x v="84"/>
    <n v="38"/>
    <n v="9368"/>
    <n v="2.2876231966164274E-2"/>
    <n v="9.4631233155680911E-3"/>
  </r>
  <r>
    <s v="10"/>
    <x v="7"/>
    <x v="85"/>
    <x v="85"/>
    <n v="7"/>
    <n v="998"/>
    <n v="2.4370708264551608E-3"/>
    <n v="1.0081337605611607E-3"/>
  </r>
  <r>
    <s v="10"/>
    <x v="7"/>
    <x v="87"/>
    <x v="87"/>
    <n v="2"/>
    <m/>
    <m/>
    <m/>
  </r>
  <r>
    <s v="10"/>
    <x v="7"/>
    <x v="154"/>
    <x v="154"/>
    <n v="1"/>
    <n v="42"/>
    <n v="1.0256209890893463E-4"/>
    <n v="4.2426470885339432E-5"/>
  </r>
  <r>
    <s v="10"/>
    <x v="7"/>
    <x v="88"/>
    <x v="88"/>
    <n v="1"/>
    <n v="99"/>
    <n v="2.4175351885677448E-4"/>
    <n v="1.0000525280115723E-4"/>
  </r>
  <r>
    <s v="10"/>
    <x v="7"/>
    <x v="90"/>
    <x v="90"/>
    <n v="9"/>
    <n v="7065"/>
    <n v="1.7252410209324359E-2"/>
    <n v="7.1367384953553116E-3"/>
  </r>
  <r>
    <s v="10"/>
    <x v="7"/>
    <x v="92"/>
    <x v="92"/>
    <n v="2"/>
    <n v="165"/>
    <n v="4.0292253142795747E-4"/>
    <n v="1.6667542133526206E-4"/>
  </r>
  <r>
    <s v="10"/>
    <x v="7"/>
    <x v="93"/>
    <x v="93"/>
    <n v="1"/>
    <n v="210"/>
    <n v="5.1281049454467316E-4"/>
    <n v="2.1213235442669716E-4"/>
  </r>
  <r>
    <s v="10"/>
    <x v="7"/>
    <x v="94"/>
    <x v="94"/>
    <n v="9"/>
    <n v="3983"/>
    <n v="9.7263057131973009E-3"/>
    <n v="4.023443655626356E-3"/>
  </r>
  <r>
    <s v="10"/>
    <x v="7"/>
    <x v="95"/>
    <x v="95"/>
    <n v="8"/>
    <n v="1692"/>
    <n v="4.1317874131885091E-3"/>
    <n v="1.7091806842379599E-3"/>
  </r>
  <r>
    <s v="10"/>
    <x v="7"/>
    <x v="96"/>
    <x v="96"/>
    <n v="1"/>
    <n v="190"/>
    <n v="4.6397139982613285E-4"/>
    <n v="1.9192927305272599E-4"/>
  </r>
  <r>
    <s v="10"/>
    <x v="7"/>
    <x v="98"/>
    <x v="98"/>
    <n v="210"/>
    <n v="49392"/>
    <n v="0.12061302831690712"/>
    <n v="4.9893529761159169E-2"/>
  </r>
  <r>
    <s v="10"/>
    <x v="7"/>
    <x v="156"/>
    <x v="156"/>
    <n v="1"/>
    <m/>
    <m/>
    <m/>
  </r>
  <r>
    <s v="10"/>
    <x v="7"/>
    <x v="100"/>
    <x v="100"/>
    <n v="1"/>
    <n v="143"/>
    <n v="3.4919952723756314E-4"/>
    <n v="1.4445203182389377E-4"/>
  </r>
  <r>
    <s v="10"/>
    <x v="7"/>
    <x v="101"/>
    <x v="101"/>
    <n v="1"/>
    <n v="60"/>
    <n v="1.4651728415562089E-4"/>
    <n v="6.0609244121913475E-5"/>
  </r>
  <r>
    <s v="10"/>
    <x v="7"/>
    <x v="102"/>
    <x v="102"/>
    <n v="2"/>
    <m/>
    <m/>
    <m/>
  </r>
  <r>
    <s v="10"/>
    <x v="7"/>
    <x v="103"/>
    <x v="103"/>
    <n v="1"/>
    <n v="30"/>
    <n v="7.3258642077810444E-5"/>
    <n v="3.0304622060956738E-5"/>
  </r>
  <r>
    <s v="10"/>
    <x v="7"/>
    <x v="105"/>
    <x v="105"/>
    <n v="2"/>
    <m/>
    <m/>
    <m/>
  </r>
  <r>
    <s v="10"/>
    <x v="7"/>
    <x v="106"/>
    <x v="106"/>
    <n v="31"/>
    <n v="6117"/>
    <n v="1.493743711966555E-2"/>
    <n v="6.1791124382290785E-3"/>
  </r>
  <r>
    <s v="10"/>
    <x v="7"/>
    <x v="107"/>
    <x v="107"/>
    <n v="12"/>
    <n v="2688"/>
    <n v="6.5639743301718163E-3"/>
    <n v="2.7152941366617236E-3"/>
  </r>
  <r>
    <s v="10"/>
    <x v="7"/>
    <x v="249"/>
    <x v="249"/>
    <n v="1"/>
    <n v="483"/>
    <n v="1.1794641374527483E-3"/>
    <n v="4.8790441518140347E-4"/>
  </r>
  <r>
    <s v="10"/>
    <x v="7"/>
    <x v="110"/>
    <x v="110"/>
    <n v="1"/>
    <n v="1269"/>
    <n v="3.0988405598913818E-3"/>
    <n v="1.28188551317847E-3"/>
  </r>
  <r>
    <s v="10"/>
    <x v="7"/>
    <x v="115"/>
    <x v="115"/>
    <n v="4"/>
    <n v="564"/>
    <n v="1.3772624710628363E-3"/>
    <n v="5.6972689474598661E-4"/>
  </r>
  <r>
    <s v="10"/>
    <x v="7"/>
    <x v="118"/>
    <x v="118"/>
    <n v="23"/>
    <n v="3418"/>
    <n v="8.3466012873985376E-3"/>
    <n v="3.4527066068116711E-3"/>
  </r>
  <r>
    <s v="10"/>
    <x v="7"/>
    <x v="119"/>
    <x v="119"/>
    <n v="1"/>
    <m/>
    <m/>
    <m/>
  </r>
  <r>
    <s v="10"/>
    <x v="7"/>
    <x v="120"/>
    <x v="120"/>
    <n v="42"/>
    <n v="6561"/>
    <n v="1.6021665022417145E-2"/>
    <n v="6.6276208447312388E-3"/>
  </r>
  <r>
    <s v="10"/>
    <x v="7"/>
    <x v="204"/>
    <x v="204"/>
    <n v="1"/>
    <m/>
    <m/>
    <m/>
  </r>
  <r>
    <s v="10"/>
    <x v="7"/>
    <x v="252"/>
    <x v="252"/>
    <n v="1"/>
    <n v="40"/>
    <n v="9.7678189437080601E-5"/>
    <n v="4.0406162747942319E-5"/>
  </r>
  <r>
    <s v="10"/>
    <x v="7"/>
    <x v="122"/>
    <x v="122"/>
    <n v="1"/>
    <m/>
    <m/>
    <m/>
  </r>
  <r>
    <s v="10"/>
    <x v="7"/>
    <x v="123"/>
    <x v="123"/>
    <n v="1"/>
    <m/>
    <m/>
    <m/>
  </r>
  <r>
    <s v="10"/>
    <x v="7"/>
    <x v="124"/>
    <x v="124"/>
    <n v="2"/>
    <n v="567"/>
    <n v="1.3845883352706174E-3"/>
    <n v="5.7275735695208239E-4"/>
  </r>
  <r>
    <s v="10"/>
    <x v="7"/>
    <x v="222"/>
    <x v="222"/>
    <n v="2"/>
    <n v="200"/>
    <n v="4.8839094718540292E-4"/>
    <n v="2.0203081373971159E-4"/>
  </r>
  <r>
    <s v="10"/>
    <x v="7"/>
    <x v="126"/>
    <x v="126"/>
    <n v="1"/>
    <m/>
    <m/>
    <m/>
  </r>
  <r>
    <s v="10"/>
    <x v="7"/>
    <x v="269"/>
    <x v="269"/>
    <n v="11"/>
    <m/>
    <m/>
    <m/>
  </r>
  <r>
    <s v="10"/>
    <x v="7"/>
    <x v="128"/>
    <x v="128"/>
    <n v="5"/>
    <n v="1192"/>
    <n v="2.9108100452250019E-3"/>
    <n v="1.2041036498886811E-3"/>
  </r>
  <r>
    <s v="10"/>
    <x v="7"/>
    <x v="129"/>
    <x v="129"/>
    <n v="4"/>
    <n v="464"/>
    <n v="1.133066997470135E-3"/>
    <n v="4.6871148787613084E-4"/>
  </r>
  <r>
    <s v="10"/>
    <x v="7"/>
    <x v="130"/>
    <x v="130"/>
    <n v="1"/>
    <m/>
    <m/>
    <m/>
  </r>
  <r>
    <s v="10"/>
    <x v="7"/>
    <x v="208"/>
    <x v="208"/>
    <n v="5"/>
    <n v="237"/>
    <n v="5.787432724147025E-4"/>
    <n v="2.3940651428155823E-4"/>
  </r>
  <r>
    <s v="10"/>
    <x v="7"/>
    <x v="132"/>
    <x v="132"/>
    <n v="1"/>
    <n v="210"/>
    <n v="5.1281049454467316E-4"/>
    <n v="2.1213235442669716E-4"/>
  </r>
  <r>
    <s v="10"/>
    <x v="7"/>
    <x v="133"/>
    <x v="133"/>
    <n v="146"/>
    <n v="39959"/>
    <n v="9.757806929290759E-2"/>
    <n v="4.0364746431125677E-2"/>
  </r>
  <r>
    <s v="10"/>
    <x v="7"/>
    <x v="134"/>
    <x v="134"/>
    <n v="8"/>
    <m/>
    <m/>
    <m/>
  </r>
  <r>
    <s v="10"/>
    <x v="7"/>
    <x v="135"/>
    <x v="135"/>
    <n v="1"/>
    <m/>
    <m/>
    <m/>
  </r>
  <r>
    <s v="10"/>
    <x v="7"/>
    <x v="138"/>
    <x v="138"/>
    <n v="1"/>
    <n v="242"/>
    <n v="5.9095304609433762E-4"/>
    <n v="2.4445728462505102E-4"/>
  </r>
  <r>
    <s v="10"/>
    <x v="7"/>
    <x v="139"/>
    <x v="139"/>
    <n v="14"/>
    <n v="5854"/>
    <n v="1.4295203024116744E-2"/>
    <n v="5.9134419181613579E-3"/>
  </r>
  <r>
    <s v="10"/>
    <x v="7"/>
    <x v="141"/>
    <x v="141"/>
    <n v="1"/>
    <n v="219"/>
    <n v="5.347880871680162E-4"/>
    <n v="2.2122374104498418E-4"/>
  </r>
  <r>
    <s v="11"/>
    <x v="8"/>
    <x v="2"/>
    <x v="2"/>
    <n v="12"/>
    <n v="9784"/>
    <n v="2.5129900317719611E-2"/>
    <n v="1.4189066703405868E-2"/>
  </r>
  <r>
    <s v="11"/>
    <x v="8"/>
    <x v="3"/>
    <x v="3"/>
    <n v="11"/>
    <n v="3614"/>
    <n v="9.2824468262713272E-3"/>
    <n v="5.2411372716791504E-3"/>
  </r>
  <r>
    <s v="11"/>
    <x v="8"/>
    <x v="4"/>
    <x v="4"/>
    <n v="4"/>
    <m/>
    <m/>
    <m/>
  </r>
  <r>
    <s v="11"/>
    <x v="8"/>
    <x v="6"/>
    <x v="6"/>
    <n v="61"/>
    <n v="31566"/>
    <n v="8.1076291233558584E-2"/>
    <n v="4.5778013037582756E-2"/>
  </r>
  <r>
    <s v="11"/>
    <x v="8"/>
    <x v="261"/>
    <x v="261"/>
    <n v="1"/>
    <n v="125"/>
    <n v="3.2105862016710462E-4"/>
    <n v="1.8127895931375037E-4"/>
  </r>
  <r>
    <s v="11"/>
    <x v="8"/>
    <x v="223"/>
    <x v="223"/>
    <n v="1"/>
    <m/>
    <m/>
    <m/>
  </r>
  <r>
    <s v="11"/>
    <x v="8"/>
    <x v="7"/>
    <x v="7"/>
    <n v="2"/>
    <m/>
    <m/>
    <m/>
  </r>
  <r>
    <s v="11"/>
    <x v="8"/>
    <x v="9"/>
    <x v="9"/>
    <n v="1"/>
    <m/>
    <m/>
    <m/>
  </r>
  <r>
    <s v="11"/>
    <x v="8"/>
    <x v="10"/>
    <x v="10"/>
    <n v="2"/>
    <n v="725"/>
    <n v="1.8621399969692067E-3"/>
    <n v="1.0514179640197521E-3"/>
  </r>
  <r>
    <s v="11"/>
    <x v="8"/>
    <x v="12"/>
    <x v="12"/>
    <n v="1"/>
    <m/>
    <m/>
    <m/>
  </r>
  <r>
    <s v="11"/>
    <x v="8"/>
    <x v="167"/>
    <x v="167"/>
    <n v="1"/>
    <n v="3000"/>
    <n v="7.7054068840105103E-3"/>
    <n v="4.3506950235300086E-3"/>
  </r>
  <r>
    <s v="11"/>
    <x v="8"/>
    <x v="13"/>
    <x v="13"/>
    <n v="14"/>
    <n v="7043"/>
    <n v="1.8089726894695343E-2"/>
    <n v="1.0213981683573951E-2"/>
  </r>
  <r>
    <s v="11"/>
    <x v="8"/>
    <x v="16"/>
    <x v="16"/>
    <n v="1"/>
    <n v="653"/>
    <n v="1.6772102317529544E-3"/>
    <n v="9.4700128345503196E-4"/>
  </r>
  <r>
    <s v="11"/>
    <x v="8"/>
    <x v="20"/>
    <x v="20"/>
    <n v="2"/>
    <n v="200"/>
    <n v="5.1369379226736734E-4"/>
    <n v="2.9004633490200058E-4"/>
  </r>
  <r>
    <s v="11"/>
    <x v="8"/>
    <x v="171"/>
    <x v="171"/>
    <n v="1"/>
    <m/>
    <m/>
    <m/>
  </r>
  <r>
    <s v="11"/>
    <x v="8"/>
    <x v="22"/>
    <x v="22"/>
    <n v="41"/>
    <n v="81735"/>
    <n v="0.20993381055486635"/>
    <n v="0.11853468591607509"/>
  </r>
  <r>
    <s v="11"/>
    <x v="8"/>
    <x v="23"/>
    <x v="23"/>
    <n v="4"/>
    <m/>
    <m/>
    <m/>
  </r>
  <r>
    <s v="11"/>
    <x v="8"/>
    <x v="144"/>
    <x v="144"/>
    <n v="2"/>
    <m/>
    <m/>
    <m/>
  </r>
  <r>
    <s v="11"/>
    <x v="8"/>
    <x v="24"/>
    <x v="24"/>
    <n v="2"/>
    <n v="434"/>
    <n v="1.1147155292201871E-3"/>
    <n v="6.2940054673734128E-4"/>
  </r>
  <r>
    <s v="11"/>
    <x v="8"/>
    <x v="25"/>
    <x v="25"/>
    <n v="2"/>
    <m/>
    <m/>
    <m/>
  </r>
  <r>
    <s v="11"/>
    <x v="8"/>
    <x v="26"/>
    <x v="26"/>
    <n v="5"/>
    <n v="757"/>
    <n v="1.9443310037319853E-3"/>
    <n v="1.0978253776040723E-3"/>
  </r>
  <r>
    <s v="11"/>
    <x v="8"/>
    <x v="28"/>
    <x v="28"/>
    <n v="5"/>
    <n v="2370"/>
    <n v="6.0872714383683035E-3"/>
    <n v="3.4370490685887069E-3"/>
  </r>
  <r>
    <s v="11"/>
    <x v="8"/>
    <x v="145"/>
    <x v="145"/>
    <n v="1"/>
    <n v="159"/>
    <n v="4.0838656485255704E-4"/>
    <n v="2.3058683624709047E-4"/>
  </r>
  <r>
    <s v="11"/>
    <x v="8"/>
    <x v="30"/>
    <x v="30"/>
    <n v="1"/>
    <m/>
    <m/>
    <m/>
  </r>
  <r>
    <s v="11"/>
    <x v="8"/>
    <x v="31"/>
    <x v="31"/>
    <n v="3"/>
    <m/>
    <m/>
    <m/>
  </r>
  <r>
    <s v="11"/>
    <x v="8"/>
    <x v="32"/>
    <x v="32"/>
    <n v="5"/>
    <n v="810"/>
    <n v="2.0804598586828377E-3"/>
    <n v="1.1746876563531025E-3"/>
  </r>
  <r>
    <s v="11"/>
    <x v="8"/>
    <x v="33"/>
    <x v="33"/>
    <n v="4"/>
    <n v="258"/>
    <n v="6.6266499202490383E-4"/>
    <n v="3.7415977202358075E-4"/>
  </r>
  <r>
    <s v="11"/>
    <x v="8"/>
    <x v="36"/>
    <x v="36"/>
    <n v="7"/>
    <n v="2210"/>
    <n v="5.6763164045544089E-3"/>
    <n v="3.2050120006671067E-3"/>
  </r>
  <r>
    <s v="11"/>
    <x v="8"/>
    <x v="38"/>
    <x v="38"/>
    <n v="4"/>
    <m/>
    <m/>
    <m/>
  </r>
  <r>
    <s v="11"/>
    <x v="8"/>
    <x v="39"/>
    <x v="39"/>
    <n v="4"/>
    <n v="3144"/>
    <n v="8.075266414443014E-3"/>
    <n v="4.5595283846594495E-3"/>
  </r>
  <r>
    <s v="11"/>
    <x v="8"/>
    <x v="40"/>
    <x v="40"/>
    <n v="2"/>
    <n v="420"/>
    <n v="1.0787569637614714E-3"/>
    <n v="6.0909730329420124E-4"/>
  </r>
  <r>
    <s v="11"/>
    <x v="8"/>
    <x v="41"/>
    <x v="41"/>
    <n v="1"/>
    <n v="152"/>
    <n v="3.9040728212319916E-4"/>
    <n v="2.2043521452552045E-4"/>
  </r>
  <r>
    <s v="11"/>
    <x v="8"/>
    <x v="42"/>
    <x v="42"/>
    <n v="1"/>
    <m/>
    <m/>
    <m/>
  </r>
  <r>
    <s v="11"/>
    <x v="8"/>
    <x v="44"/>
    <x v="44"/>
    <n v="2"/>
    <n v="422"/>
    <n v="1.0838939016841452E-3"/>
    <n v="6.1199776664322121E-4"/>
  </r>
  <r>
    <s v="11"/>
    <x v="8"/>
    <x v="45"/>
    <x v="45"/>
    <n v="4"/>
    <n v="562"/>
    <n v="1.4434795562713021E-3"/>
    <n v="8.150302010746217E-4"/>
  </r>
  <r>
    <s v="11"/>
    <x v="8"/>
    <x v="47"/>
    <x v="47"/>
    <n v="1"/>
    <m/>
    <m/>
    <m/>
  </r>
  <r>
    <s v="11"/>
    <x v="8"/>
    <x v="50"/>
    <x v="50"/>
    <n v="2"/>
    <n v="5243"/>
    <n v="1.3466482764289035E-2"/>
    <n v="7.6035646694559457E-3"/>
  </r>
  <r>
    <s v="11"/>
    <x v="8"/>
    <x v="56"/>
    <x v="56"/>
    <n v="32"/>
    <n v="15384"/>
    <n v="3.9513326501205898E-2"/>
    <n v="2.2310364080661886E-2"/>
  </r>
  <r>
    <s v="11"/>
    <x v="8"/>
    <x v="57"/>
    <x v="57"/>
    <n v="9"/>
    <n v="6900"/>
    <n v="1.7722435833224172E-2"/>
    <n v="1.000659855411902E-2"/>
  </r>
  <r>
    <s v="11"/>
    <x v="8"/>
    <x v="60"/>
    <x v="60"/>
    <n v="1"/>
    <m/>
    <m/>
    <m/>
  </r>
  <r>
    <s v="11"/>
    <x v="8"/>
    <x v="61"/>
    <x v="61"/>
    <n v="12"/>
    <n v="2755"/>
    <n v="7.076131988482985E-3"/>
    <n v="3.9953882632750579E-3"/>
  </r>
  <r>
    <s v="11"/>
    <x v="8"/>
    <x v="64"/>
    <x v="64"/>
    <n v="1"/>
    <m/>
    <m/>
    <m/>
  </r>
  <r>
    <s v="11"/>
    <x v="8"/>
    <x v="66"/>
    <x v="66"/>
    <n v="1"/>
    <n v="50"/>
    <n v="1.2842344806684184E-4"/>
    <n v="7.2511583725500144E-5"/>
  </r>
  <r>
    <s v="11"/>
    <x v="8"/>
    <x v="69"/>
    <x v="69"/>
    <n v="1"/>
    <n v="793"/>
    <n v="2.0367958863401116E-3"/>
    <n v="1.1500337178864323E-3"/>
  </r>
  <r>
    <s v="11"/>
    <x v="8"/>
    <x v="272"/>
    <x v="272"/>
    <n v="1"/>
    <m/>
    <m/>
    <m/>
  </r>
  <r>
    <s v="11"/>
    <x v="8"/>
    <x v="70"/>
    <x v="70"/>
    <n v="6"/>
    <n v="1260"/>
    <n v="3.2362708912844142E-3"/>
    <n v="1.8272919098826037E-3"/>
  </r>
  <r>
    <s v="11"/>
    <x v="8"/>
    <x v="71"/>
    <x v="71"/>
    <n v="2"/>
    <n v="390"/>
    <n v="1.0017028949213663E-3"/>
    <n v="5.6559035305890116E-4"/>
  </r>
  <r>
    <s v="11"/>
    <x v="8"/>
    <x v="152"/>
    <x v="152"/>
    <n v="1"/>
    <n v="30"/>
    <n v="7.7054068840105096E-5"/>
    <n v="4.3506950235300086E-5"/>
  </r>
  <r>
    <s v="11"/>
    <x v="8"/>
    <x v="75"/>
    <x v="75"/>
    <n v="1"/>
    <n v="1200"/>
    <n v="3.082162753604204E-3"/>
    <n v="1.7402780094120036E-3"/>
  </r>
  <r>
    <s v="11"/>
    <x v="8"/>
    <x v="76"/>
    <x v="76"/>
    <n v="1"/>
    <m/>
    <m/>
    <m/>
  </r>
  <r>
    <s v="11"/>
    <x v="8"/>
    <x v="78"/>
    <x v="78"/>
    <n v="7"/>
    <n v="1158"/>
    <n v="2.9742870572280569E-3"/>
    <n v="1.6793682790825835E-3"/>
  </r>
  <r>
    <s v="11"/>
    <x v="8"/>
    <x v="191"/>
    <x v="191"/>
    <n v="9"/>
    <n v="735"/>
    <n v="1.8878246865825751E-3"/>
    <n v="1.0659202807648523E-3"/>
  </r>
  <r>
    <s v="11"/>
    <x v="8"/>
    <x v="81"/>
    <x v="81"/>
    <n v="2"/>
    <m/>
    <m/>
    <m/>
  </r>
  <r>
    <s v="11"/>
    <x v="8"/>
    <x v="84"/>
    <x v="84"/>
    <n v="23"/>
    <n v="6088"/>
    <n v="1.5636839036618663E-2"/>
    <n v="8.8290104344168983E-3"/>
  </r>
  <r>
    <s v="11"/>
    <x v="8"/>
    <x v="85"/>
    <x v="85"/>
    <n v="2"/>
    <n v="420"/>
    <n v="1.0787569637614714E-3"/>
    <n v="6.0909730329420124E-4"/>
  </r>
  <r>
    <s v="11"/>
    <x v="8"/>
    <x v="87"/>
    <x v="87"/>
    <n v="4"/>
    <n v="5652"/>
    <n v="1.4516986569475801E-2"/>
    <n v="8.1967094243305377E-3"/>
  </r>
  <r>
    <s v="11"/>
    <x v="8"/>
    <x v="154"/>
    <x v="154"/>
    <n v="2"/>
    <n v="176"/>
    <n v="4.5205053719528328E-4"/>
    <n v="2.5524077471376054E-4"/>
  </r>
  <r>
    <s v="11"/>
    <x v="8"/>
    <x v="88"/>
    <x v="88"/>
    <n v="2"/>
    <m/>
    <m/>
    <m/>
  </r>
  <r>
    <s v="11"/>
    <x v="8"/>
    <x v="240"/>
    <x v="240"/>
    <n v="1"/>
    <n v="221"/>
    <n v="5.6763164045544093E-4"/>
    <n v="3.2050120006671065E-4"/>
  </r>
  <r>
    <s v="11"/>
    <x v="8"/>
    <x v="90"/>
    <x v="90"/>
    <n v="10"/>
    <n v="7528"/>
    <n v="1.9335434340943706E-2"/>
    <n v="1.0917344045711302E-2"/>
  </r>
  <r>
    <s v="11"/>
    <x v="8"/>
    <x v="94"/>
    <x v="94"/>
    <n v="28"/>
    <n v="25368"/>
    <n v="6.5156920611192867E-2"/>
    <n v="3.6789477118969759E-2"/>
  </r>
  <r>
    <s v="11"/>
    <x v="8"/>
    <x v="95"/>
    <x v="95"/>
    <n v="11"/>
    <n v="5350"/>
    <n v="1.3741308943152076E-2"/>
    <n v="7.758739458628516E-3"/>
  </r>
  <r>
    <s v="11"/>
    <x v="8"/>
    <x v="96"/>
    <x v="96"/>
    <n v="1"/>
    <n v="190"/>
    <n v="4.8800910265399899E-4"/>
    <n v="2.7554401815690059E-4"/>
  </r>
  <r>
    <s v="11"/>
    <x v="8"/>
    <x v="97"/>
    <x v="97"/>
    <n v="1"/>
    <m/>
    <m/>
    <m/>
  </r>
  <r>
    <s v="11"/>
    <x v="8"/>
    <x v="98"/>
    <x v="98"/>
    <n v="145"/>
    <n v="60230"/>
    <n v="0.15469888554131767"/>
    <n v="8.7347453755737478E-2"/>
  </r>
  <r>
    <s v="11"/>
    <x v="8"/>
    <x v="99"/>
    <x v="99"/>
    <n v="1"/>
    <m/>
    <m/>
    <m/>
  </r>
  <r>
    <s v="11"/>
    <x v="8"/>
    <x v="100"/>
    <x v="100"/>
    <n v="1"/>
    <n v="550"/>
    <n v="1.4126579287352602E-3"/>
    <n v="7.9762742098050162E-4"/>
  </r>
  <r>
    <s v="11"/>
    <x v="8"/>
    <x v="101"/>
    <x v="101"/>
    <n v="1"/>
    <n v="1200"/>
    <n v="3.082162753604204E-3"/>
    <n v="1.7402780094120036E-3"/>
  </r>
  <r>
    <s v="11"/>
    <x v="8"/>
    <x v="104"/>
    <x v="104"/>
    <n v="1"/>
    <n v="324"/>
    <n v="8.3218394347313513E-4"/>
    <n v="4.6987506254124098E-4"/>
  </r>
  <r>
    <s v="11"/>
    <x v="8"/>
    <x v="106"/>
    <x v="106"/>
    <n v="16"/>
    <n v="5205"/>
    <n v="1.3368880943758234E-2"/>
    <n v="7.5484558658245656E-3"/>
  </r>
  <r>
    <s v="11"/>
    <x v="8"/>
    <x v="107"/>
    <x v="107"/>
    <n v="1"/>
    <n v="714"/>
    <n v="1.8338868383945015E-3"/>
    <n v="1.0354654156001421E-3"/>
  </r>
  <r>
    <s v="11"/>
    <x v="8"/>
    <x v="108"/>
    <x v="108"/>
    <n v="26"/>
    <n v="19568"/>
    <n v="5.0259800635439222E-2"/>
    <n v="2.8378133406811737E-2"/>
  </r>
  <r>
    <s v="11"/>
    <x v="8"/>
    <x v="249"/>
    <x v="249"/>
    <n v="1"/>
    <n v="554"/>
    <n v="1.4229318045806075E-3"/>
    <n v="8.0342834767854168E-4"/>
  </r>
  <r>
    <s v="11"/>
    <x v="8"/>
    <x v="110"/>
    <x v="110"/>
    <n v="3"/>
    <n v="11248"/>
    <n v="2.889013887711674E-2"/>
    <n v="1.6312205874888512E-2"/>
  </r>
  <r>
    <s v="11"/>
    <x v="8"/>
    <x v="114"/>
    <x v="114"/>
    <n v="1"/>
    <n v="400"/>
    <n v="1.0273875845347347E-3"/>
    <n v="5.8009266980400115E-4"/>
  </r>
  <r>
    <s v="11"/>
    <x v="8"/>
    <x v="115"/>
    <x v="115"/>
    <n v="2"/>
    <n v="402"/>
    <n v="1.0325245224574084E-3"/>
    <n v="5.8299313315302124E-4"/>
  </r>
  <r>
    <s v="11"/>
    <x v="8"/>
    <x v="117"/>
    <x v="117"/>
    <n v="1"/>
    <n v="47"/>
    <n v="1.2071804118283132E-4"/>
    <n v="6.8160888701970139E-5"/>
  </r>
  <r>
    <s v="11"/>
    <x v="8"/>
    <x v="118"/>
    <x v="118"/>
    <n v="9"/>
    <n v="4658"/>
    <n v="1.1963928421906985E-2"/>
    <n v="6.7551791398675941E-3"/>
  </r>
  <r>
    <s v="11"/>
    <x v="8"/>
    <x v="119"/>
    <x v="119"/>
    <n v="3"/>
    <m/>
    <m/>
    <m/>
  </r>
  <r>
    <s v="11"/>
    <x v="8"/>
    <x v="120"/>
    <x v="120"/>
    <n v="82"/>
    <n v="27837"/>
    <n v="7.1498470476733522E-2"/>
    <n v="4.0370099123334953E-2"/>
  </r>
  <r>
    <s v="11"/>
    <x v="8"/>
    <x v="252"/>
    <x v="252"/>
    <n v="1"/>
    <n v="27"/>
    <n v="6.9348661956094594E-5"/>
    <n v="3.9156255211770082E-5"/>
  </r>
  <r>
    <s v="11"/>
    <x v="8"/>
    <x v="123"/>
    <x v="123"/>
    <n v="1"/>
    <m/>
    <m/>
    <m/>
  </r>
  <r>
    <s v="11"/>
    <x v="8"/>
    <x v="124"/>
    <x v="124"/>
    <n v="1"/>
    <n v="500"/>
    <n v="1.2842344806684185E-3"/>
    <n v="7.2511583725500147E-4"/>
  </r>
  <r>
    <s v="11"/>
    <x v="8"/>
    <x v="125"/>
    <x v="125"/>
    <n v="1"/>
    <n v="5"/>
    <n v="1.2842344806684183E-5"/>
    <n v="7.2511583725500152E-6"/>
  </r>
  <r>
    <s v="11"/>
    <x v="8"/>
    <x v="126"/>
    <x v="126"/>
    <n v="2"/>
    <m/>
    <m/>
    <m/>
  </r>
  <r>
    <s v="11"/>
    <x v="8"/>
    <x v="127"/>
    <x v="127"/>
    <n v="1"/>
    <m/>
    <m/>
    <m/>
  </r>
  <r>
    <s v="11"/>
    <x v="8"/>
    <x v="128"/>
    <x v="128"/>
    <n v="3"/>
    <n v="1998"/>
    <n v="5.1318009847510001E-3"/>
    <n v="2.897562885670986E-3"/>
  </r>
  <r>
    <s v="11"/>
    <x v="8"/>
    <x v="129"/>
    <x v="129"/>
    <n v="11"/>
    <n v="2920"/>
    <n v="7.4999293671035635E-3"/>
    <n v="4.2346764895692087E-3"/>
  </r>
  <r>
    <s v="11"/>
    <x v="8"/>
    <x v="208"/>
    <x v="208"/>
    <n v="3"/>
    <n v="308"/>
    <n v="7.9108844009174572E-4"/>
    <n v="4.466713557490809E-4"/>
  </r>
  <r>
    <s v="11"/>
    <x v="8"/>
    <x v="132"/>
    <x v="132"/>
    <n v="5"/>
    <n v="1292"/>
    <n v="3.318461898047193E-3"/>
    <n v="1.8736993234669238E-3"/>
  </r>
  <r>
    <s v="11"/>
    <x v="8"/>
    <x v="133"/>
    <x v="133"/>
    <n v="28"/>
    <n v="9355"/>
    <n v="2.4028027133306106E-2"/>
    <n v="1.3566917315041078E-2"/>
  </r>
  <r>
    <s v="11"/>
    <x v="8"/>
    <x v="134"/>
    <x v="134"/>
    <n v="1"/>
    <m/>
    <m/>
    <m/>
  </r>
  <r>
    <s v="11"/>
    <x v="8"/>
    <x v="209"/>
    <x v="209"/>
    <n v="1"/>
    <n v="51"/>
    <n v="1.3099191702817866E-4"/>
    <n v="7.3961815400010145E-5"/>
  </r>
  <r>
    <s v="11"/>
    <x v="8"/>
    <x v="135"/>
    <x v="135"/>
    <n v="2"/>
    <m/>
    <m/>
    <m/>
  </r>
  <r>
    <s v="11"/>
    <x v="8"/>
    <x v="136"/>
    <x v="136"/>
    <n v="6"/>
    <n v="2910"/>
    <n v="7.4742446774901947E-3"/>
    <n v="4.2201741728241085E-3"/>
  </r>
  <r>
    <s v="12"/>
    <x v="9"/>
    <x v="1"/>
    <x v="1"/>
    <n v="21"/>
    <n v="1575"/>
    <n v="1.5528147799572723E-4"/>
    <n v="7.3125932094470159E-5"/>
  </r>
  <r>
    <s v="12"/>
    <x v="9"/>
    <x v="2"/>
    <x v="2"/>
    <n v="408"/>
    <n v="121611"/>
    <n v="1.1989800520976753E-2"/>
    <n v="5.6462969701210229E-3"/>
  </r>
  <r>
    <s v="12"/>
    <x v="9"/>
    <x v="3"/>
    <x v="3"/>
    <n v="27"/>
    <n v="5282"/>
    <n v="5.2075985191963898E-4"/>
    <n v="2.4523884020507392E-4"/>
  </r>
  <r>
    <s v="12"/>
    <x v="9"/>
    <x v="4"/>
    <x v="4"/>
    <n v="3"/>
    <m/>
    <m/>
    <m/>
  </r>
  <r>
    <s v="12"/>
    <x v="9"/>
    <x v="5"/>
    <x v="5"/>
    <n v="36"/>
    <n v="7026"/>
    <n v="6.9270327898284423E-4"/>
    <n v="3.2621130088618882E-4"/>
  </r>
  <r>
    <s v="12"/>
    <x v="9"/>
    <x v="6"/>
    <x v="6"/>
    <n v="34"/>
    <n v="19124"/>
    <n v="1.8854622128192304E-3"/>
    <n v="8.8791131769818885E-4"/>
  </r>
  <r>
    <s v="12"/>
    <x v="9"/>
    <x v="261"/>
    <x v="261"/>
    <n v="3"/>
    <n v="120"/>
    <n v="1.183096975205541E-5"/>
    <n v="5.5714995881501075E-6"/>
  </r>
  <r>
    <s v="12"/>
    <x v="9"/>
    <x v="223"/>
    <x v="223"/>
    <n v="1"/>
    <m/>
    <m/>
    <m/>
  </r>
  <r>
    <s v="12"/>
    <x v="9"/>
    <x v="212"/>
    <x v="212"/>
    <n v="2"/>
    <n v="182"/>
    <n v="1.7943637457284038E-5"/>
    <n v="8.4501077086943301E-6"/>
  </r>
  <r>
    <s v="12"/>
    <x v="9"/>
    <x v="224"/>
    <x v="224"/>
    <n v="8"/>
    <m/>
    <m/>
    <m/>
  </r>
  <r>
    <s v="12"/>
    <x v="9"/>
    <x v="163"/>
    <x v="163"/>
    <n v="1"/>
    <m/>
    <m/>
    <m/>
  </r>
  <r>
    <s v="12"/>
    <x v="9"/>
    <x v="7"/>
    <x v="7"/>
    <n v="38"/>
    <m/>
    <m/>
    <m/>
  </r>
  <r>
    <s v="12"/>
    <x v="9"/>
    <x v="8"/>
    <x v="8"/>
    <n v="13"/>
    <m/>
    <m/>
    <m/>
  </r>
  <r>
    <s v="12"/>
    <x v="9"/>
    <x v="9"/>
    <x v="9"/>
    <n v="1"/>
    <m/>
    <m/>
    <m/>
  </r>
  <r>
    <s v="12"/>
    <x v="9"/>
    <x v="10"/>
    <x v="10"/>
    <n v="16"/>
    <n v="3604"/>
    <n v="3.5532345822006411E-4"/>
    <n v="1.6733070429744156E-4"/>
  </r>
  <r>
    <s v="12"/>
    <x v="9"/>
    <x v="164"/>
    <x v="164"/>
    <n v="3"/>
    <n v="76"/>
    <n v="7.4929475096350928E-6"/>
    <n v="3.5286164058284013E-6"/>
  </r>
  <r>
    <s v="12"/>
    <x v="9"/>
    <x v="11"/>
    <x v="11"/>
    <n v="2"/>
    <n v="117"/>
    <n v="1.1535195508254025E-5"/>
    <n v="5.4322120984463549E-6"/>
  </r>
  <r>
    <s v="12"/>
    <x v="9"/>
    <x v="165"/>
    <x v="165"/>
    <n v="1"/>
    <n v="0"/>
    <n v="0"/>
    <n v="0"/>
  </r>
  <r>
    <s v="12"/>
    <x v="9"/>
    <x v="12"/>
    <x v="12"/>
    <n v="4"/>
    <m/>
    <m/>
    <m/>
  </r>
  <r>
    <s v="12"/>
    <x v="9"/>
    <x v="166"/>
    <x v="166"/>
    <n v="1"/>
    <m/>
    <m/>
    <m/>
  </r>
  <r>
    <s v="12"/>
    <x v="9"/>
    <x v="167"/>
    <x v="167"/>
    <n v="6"/>
    <n v="4740"/>
    <n v="4.6732330520618868E-4"/>
    <n v="2.2007423373192925E-4"/>
  </r>
  <r>
    <s v="12"/>
    <x v="9"/>
    <x v="13"/>
    <x v="13"/>
    <n v="730"/>
    <n v="249685"/>
    <n v="2.4616797354516291E-2"/>
    <n v="1.1592665622227164E-2"/>
  </r>
  <r>
    <s v="12"/>
    <x v="9"/>
    <x v="273"/>
    <x v="273"/>
    <n v="1"/>
    <m/>
    <m/>
    <m/>
  </r>
  <r>
    <s v="12"/>
    <x v="9"/>
    <x v="14"/>
    <x v="14"/>
    <n v="23"/>
    <m/>
    <m/>
    <m/>
  </r>
  <r>
    <s v="12"/>
    <x v="9"/>
    <x v="16"/>
    <x v="16"/>
    <n v="62"/>
    <n v="9655"/>
    <n v="9.519001079674581E-4"/>
    <n v="4.4827357102991076E-4"/>
  </r>
  <r>
    <s v="12"/>
    <x v="9"/>
    <x v="17"/>
    <x v="17"/>
    <n v="12"/>
    <m/>
    <m/>
    <m/>
  </r>
  <r>
    <s v="12"/>
    <x v="9"/>
    <x v="18"/>
    <x v="18"/>
    <n v="2"/>
    <n v="151"/>
    <n v="1.4887303604669723E-5"/>
    <n v="7.0108036484222184E-6"/>
  </r>
  <r>
    <s v="12"/>
    <x v="9"/>
    <x v="142"/>
    <x v="142"/>
    <n v="1"/>
    <n v="75"/>
    <n v="7.3943560950346305E-6"/>
    <n v="3.4821872425938171E-6"/>
  </r>
  <r>
    <s v="12"/>
    <x v="9"/>
    <x v="274"/>
    <x v="274"/>
    <n v="1"/>
    <m/>
    <m/>
    <m/>
  </r>
  <r>
    <s v="12"/>
    <x v="9"/>
    <x v="270"/>
    <x v="270"/>
    <n v="1"/>
    <n v="30"/>
    <n v="2.9577424380138524E-6"/>
    <n v="1.3928748970375269E-6"/>
  </r>
  <r>
    <s v="12"/>
    <x v="9"/>
    <x v="229"/>
    <x v="229"/>
    <n v="4"/>
    <m/>
    <m/>
    <m/>
  </r>
  <r>
    <s v="12"/>
    <x v="9"/>
    <x v="20"/>
    <x v="20"/>
    <n v="1"/>
    <n v="28"/>
    <n v="2.7605596088129288E-6"/>
    <n v="1.3000165705683585E-6"/>
  </r>
  <r>
    <s v="12"/>
    <x v="9"/>
    <x v="143"/>
    <x v="143"/>
    <n v="1"/>
    <n v="154"/>
    <n v="1.5183077848471108E-5"/>
    <n v="7.1500911381259709E-6"/>
  </r>
  <r>
    <s v="12"/>
    <x v="9"/>
    <x v="171"/>
    <x v="171"/>
    <n v="2"/>
    <m/>
    <m/>
    <m/>
  </r>
  <r>
    <s v="12"/>
    <x v="9"/>
    <x v="230"/>
    <x v="230"/>
    <n v="46"/>
    <m/>
    <m/>
    <m/>
  </r>
  <r>
    <s v="12"/>
    <x v="9"/>
    <x v="275"/>
    <x v="275"/>
    <n v="1"/>
    <n v="24"/>
    <n v="2.3661939504110818E-6"/>
    <n v="1.1142999176300215E-6"/>
  </r>
  <r>
    <s v="12"/>
    <x v="9"/>
    <x v="172"/>
    <x v="172"/>
    <n v="3"/>
    <n v="480"/>
    <n v="4.7323879008221639E-5"/>
    <n v="2.228599835260043E-5"/>
  </r>
  <r>
    <s v="12"/>
    <x v="9"/>
    <x v="21"/>
    <x v="21"/>
    <n v="17"/>
    <m/>
    <m/>
    <m/>
  </r>
  <r>
    <s v="12"/>
    <x v="9"/>
    <x v="276"/>
    <x v="276"/>
    <n v="3"/>
    <m/>
    <m/>
    <m/>
  </r>
  <r>
    <s v="12"/>
    <x v="9"/>
    <x v="22"/>
    <x v="22"/>
    <n v="559"/>
    <n v="4097067"/>
    <n v="0.40393563124287002"/>
    <n v="0.1902233925260283"/>
  </r>
  <r>
    <s v="12"/>
    <x v="9"/>
    <x v="23"/>
    <x v="23"/>
    <n v="91"/>
    <m/>
    <m/>
    <m/>
  </r>
  <r>
    <s v="12"/>
    <x v="9"/>
    <x v="144"/>
    <x v="144"/>
    <n v="17"/>
    <m/>
    <m/>
    <m/>
  </r>
  <r>
    <s v="12"/>
    <x v="9"/>
    <x v="173"/>
    <x v="173"/>
    <n v="13"/>
    <m/>
    <m/>
    <m/>
  </r>
  <r>
    <s v="12"/>
    <x v="9"/>
    <x v="24"/>
    <x v="24"/>
    <n v="107"/>
    <n v="20786"/>
    <n v="2.0493211438851978E-3"/>
    <n v="9.6507658699406776E-4"/>
  </r>
  <r>
    <s v="12"/>
    <x v="9"/>
    <x v="25"/>
    <x v="25"/>
    <n v="53"/>
    <m/>
    <m/>
    <m/>
  </r>
  <r>
    <s v="12"/>
    <x v="9"/>
    <x v="26"/>
    <x v="26"/>
    <n v="81"/>
    <n v="8118"/>
    <n v="8.0036510372654844E-4"/>
    <n v="3.7691194713835479E-4"/>
  </r>
  <r>
    <s v="12"/>
    <x v="9"/>
    <x v="27"/>
    <x v="27"/>
    <n v="177"/>
    <n v="60488"/>
    <n v="5.96359748635273E-3"/>
    <n v="2.808407225733531E-3"/>
  </r>
  <r>
    <s v="12"/>
    <x v="9"/>
    <x v="231"/>
    <x v="231"/>
    <n v="10"/>
    <m/>
    <m/>
    <m/>
  </r>
  <r>
    <s v="12"/>
    <x v="9"/>
    <x v="28"/>
    <x v="28"/>
    <n v="43"/>
    <n v="9994"/>
    <n v="9.8532259751701466E-4"/>
    <n v="4.6401305736643478E-4"/>
  </r>
  <r>
    <s v="12"/>
    <x v="9"/>
    <x v="145"/>
    <x v="145"/>
    <n v="14"/>
    <n v="2210"/>
    <n v="2.1788702626702046E-4"/>
    <n v="1.0260845074843115E-4"/>
  </r>
  <r>
    <s v="12"/>
    <x v="9"/>
    <x v="29"/>
    <x v="29"/>
    <n v="1"/>
    <m/>
    <m/>
    <m/>
  </r>
  <r>
    <s v="12"/>
    <x v="9"/>
    <x v="31"/>
    <x v="31"/>
    <n v="20"/>
    <m/>
    <m/>
    <m/>
  </r>
  <r>
    <s v="12"/>
    <x v="9"/>
    <x v="32"/>
    <x v="32"/>
    <n v="104"/>
    <n v="27086"/>
    <n v="2.6704470558681069E-3"/>
    <n v="1.2575803153719485E-3"/>
  </r>
  <r>
    <s v="12"/>
    <x v="9"/>
    <x v="277"/>
    <x v="277"/>
    <n v="2"/>
    <m/>
    <m/>
    <m/>
  </r>
  <r>
    <s v="12"/>
    <x v="9"/>
    <x v="33"/>
    <x v="33"/>
    <n v="669"/>
    <n v="83555"/>
    <n v="8.237805646941581E-3"/>
    <n v="3.8793887340656851E-3"/>
  </r>
  <r>
    <s v="12"/>
    <x v="9"/>
    <x v="34"/>
    <x v="34"/>
    <n v="12"/>
    <m/>
    <m/>
    <m/>
  </r>
  <r>
    <s v="12"/>
    <x v="9"/>
    <x v="262"/>
    <x v="262"/>
    <n v="1"/>
    <m/>
    <m/>
    <m/>
  </r>
  <r>
    <s v="12"/>
    <x v="9"/>
    <x v="35"/>
    <x v="35"/>
    <n v="91"/>
    <m/>
    <m/>
    <m/>
  </r>
  <r>
    <s v="12"/>
    <x v="9"/>
    <x v="36"/>
    <x v="36"/>
    <n v="176"/>
    <n v="39742"/>
    <n v="3.9182199990515504E-3"/>
    <n v="1.8451878052688465E-3"/>
  </r>
  <r>
    <s v="12"/>
    <x v="9"/>
    <x v="37"/>
    <x v="37"/>
    <n v="4"/>
    <n v="410"/>
    <n v="4.0422479986189317E-5"/>
    <n v="1.9035956926179535E-5"/>
  </r>
  <r>
    <s v="12"/>
    <x v="9"/>
    <x v="38"/>
    <x v="38"/>
    <n v="150"/>
    <m/>
    <m/>
    <m/>
  </r>
  <r>
    <s v="12"/>
    <x v="9"/>
    <x v="176"/>
    <x v="176"/>
    <n v="1"/>
    <m/>
    <m/>
    <m/>
  </r>
  <r>
    <s v="12"/>
    <x v="9"/>
    <x v="278"/>
    <x v="278"/>
    <n v="7"/>
    <m/>
    <m/>
    <m/>
  </r>
  <r>
    <s v="12"/>
    <x v="9"/>
    <x v="39"/>
    <x v="39"/>
    <n v="271"/>
    <n v="160266"/>
    <n v="1.5800851652357603E-2"/>
    <n v="7.4410162749538765E-3"/>
  </r>
  <r>
    <s v="12"/>
    <x v="9"/>
    <x v="177"/>
    <x v="177"/>
    <n v="7"/>
    <m/>
    <m/>
    <m/>
  </r>
  <r>
    <s v="12"/>
    <x v="9"/>
    <x v="40"/>
    <x v="40"/>
    <n v="47"/>
    <n v="8026"/>
    <n v="7.9129469358330592E-4"/>
    <n v="3.7264046412077305E-4"/>
  </r>
  <r>
    <s v="12"/>
    <x v="9"/>
    <x v="41"/>
    <x v="41"/>
    <n v="19"/>
    <n v="1298"/>
    <n v="1.2797165615139935E-4"/>
    <n v="6.0265053878490333E-5"/>
  </r>
  <r>
    <s v="12"/>
    <x v="9"/>
    <x v="178"/>
    <x v="178"/>
    <n v="2"/>
    <n v="230"/>
    <n v="2.26760253581062E-5"/>
    <n v="1.0678707543954373E-5"/>
  </r>
  <r>
    <s v="12"/>
    <x v="9"/>
    <x v="42"/>
    <x v="42"/>
    <n v="2"/>
    <m/>
    <m/>
    <m/>
  </r>
  <r>
    <s v="12"/>
    <x v="9"/>
    <x v="43"/>
    <x v="43"/>
    <n v="5"/>
    <m/>
    <m/>
    <m/>
  </r>
  <r>
    <s v="12"/>
    <x v="9"/>
    <x v="179"/>
    <x v="179"/>
    <n v="2"/>
    <m/>
    <m/>
    <m/>
  </r>
  <r>
    <s v="12"/>
    <x v="9"/>
    <x v="146"/>
    <x v="146"/>
    <n v="4"/>
    <m/>
    <m/>
    <m/>
  </r>
  <r>
    <s v="12"/>
    <x v="9"/>
    <x v="44"/>
    <x v="44"/>
    <n v="243"/>
    <n v="45478"/>
    <n v="4.4837403531997992E-3"/>
    <n v="2.1115054855824216E-3"/>
  </r>
  <r>
    <s v="12"/>
    <x v="9"/>
    <x v="180"/>
    <x v="180"/>
    <n v="3"/>
    <n v="498"/>
    <n v="4.909852447102995E-5"/>
    <n v="2.3121723290822947E-5"/>
  </r>
  <r>
    <s v="12"/>
    <x v="9"/>
    <x v="45"/>
    <x v="45"/>
    <n v="488"/>
    <n v="61514"/>
    <n v="6.0647522777328034E-3"/>
    <n v="2.8560435472122143E-3"/>
  </r>
  <r>
    <s v="12"/>
    <x v="9"/>
    <x v="181"/>
    <x v="181"/>
    <n v="4"/>
    <m/>
    <m/>
    <m/>
  </r>
  <r>
    <s v="12"/>
    <x v="9"/>
    <x v="182"/>
    <x v="182"/>
    <n v="1"/>
    <n v="0"/>
    <n v="0"/>
    <n v="0"/>
  </r>
  <r>
    <s v="12"/>
    <x v="9"/>
    <x v="46"/>
    <x v="46"/>
    <n v="6"/>
    <m/>
    <m/>
    <m/>
  </r>
  <r>
    <s v="12"/>
    <x v="9"/>
    <x v="47"/>
    <x v="47"/>
    <n v="25"/>
    <m/>
    <m/>
    <m/>
  </r>
  <r>
    <s v="12"/>
    <x v="9"/>
    <x v="48"/>
    <x v="48"/>
    <n v="18"/>
    <m/>
    <m/>
    <m/>
  </r>
  <r>
    <s v="12"/>
    <x v="9"/>
    <x v="49"/>
    <x v="49"/>
    <n v="6"/>
    <m/>
    <m/>
    <m/>
  </r>
  <r>
    <s v="12"/>
    <x v="9"/>
    <x v="147"/>
    <x v="147"/>
    <n v="2"/>
    <m/>
    <m/>
    <m/>
  </r>
  <r>
    <s v="12"/>
    <x v="9"/>
    <x v="183"/>
    <x v="183"/>
    <n v="1"/>
    <n v="30"/>
    <n v="2.9577424380138524E-6"/>
    <n v="1.3928748970375269E-6"/>
  </r>
  <r>
    <s v="12"/>
    <x v="9"/>
    <x v="50"/>
    <x v="50"/>
    <n v="39"/>
    <n v="30162"/>
    <n v="2.9737142471791271E-3"/>
    <n v="1.4003964214815295E-3"/>
  </r>
  <r>
    <s v="12"/>
    <x v="9"/>
    <x v="184"/>
    <x v="184"/>
    <n v="5"/>
    <n v="944"/>
    <n v="9.3070295382835882E-5"/>
    <n v="4.3829130093447513E-5"/>
  </r>
  <r>
    <s v="12"/>
    <x v="9"/>
    <x v="51"/>
    <x v="51"/>
    <n v="31"/>
    <n v="11952"/>
    <n v="1.1783645873047189E-3"/>
    <n v="5.5492135897975076E-4"/>
  </r>
  <r>
    <s v="12"/>
    <x v="9"/>
    <x v="232"/>
    <x v="232"/>
    <n v="1"/>
    <m/>
    <m/>
    <m/>
  </r>
  <r>
    <s v="12"/>
    <x v="9"/>
    <x v="279"/>
    <x v="279"/>
    <n v="1"/>
    <m/>
    <m/>
    <m/>
  </r>
  <r>
    <s v="12"/>
    <x v="9"/>
    <x v="52"/>
    <x v="52"/>
    <n v="3"/>
    <n v="221"/>
    <n v="2.1788702626702045E-5"/>
    <n v="1.0260845074843114E-5"/>
  </r>
  <r>
    <s v="12"/>
    <x v="9"/>
    <x v="271"/>
    <x v="271"/>
    <n v="1"/>
    <n v="108"/>
    <n v="1.0647872776849868E-5"/>
    <n v="5.0143496293350972E-6"/>
  </r>
  <r>
    <s v="12"/>
    <x v="9"/>
    <x v="55"/>
    <x v="55"/>
    <n v="25"/>
    <m/>
    <m/>
    <m/>
  </r>
  <r>
    <s v="12"/>
    <x v="9"/>
    <x v="185"/>
    <x v="185"/>
    <n v="1"/>
    <n v="103"/>
    <n v="1.015491570384756E-5"/>
    <n v="4.7822038131621754E-6"/>
  </r>
  <r>
    <s v="12"/>
    <x v="9"/>
    <x v="186"/>
    <x v="186"/>
    <n v="9"/>
    <m/>
    <m/>
    <m/>
  </r>
  <r>
    <s v="12"/>
    <x v="9"/>
    <x v="56"/>
    <x v="56"/>
    <n v="327"/>
    <n v="111936"/>
    <n v="1.1035928584717285E-2"/>
    <n v="5.1970948158264205E-3"/>
  </r>
  <r>
    <s v="12"/>
    <x v="9"/>
    <x v="263"/>
    <x v="263"/>
    <n v="1"/>
    <m/>
    <m/>
    <m/>
  </r>
  <r>
    <s v="12"/>
    <x v="9"/>
    <x v="187"/>
    <x v="187"/>
    <n v="2"/>
    <n v="720"/>
    <n v="7.0985818512332455E-5"/>
    <n v="3.3428997528900647E-5"/>
  </r>
  <r>
    <s v="12"/>
    <x v="9"/>
    <x v="57"/>
    <x v="57"/>
    <n v="7"/>
    <n v="1345"/>
    <n v="1.3260545263762104E-4"/>
    <n v="6.2447224550515789E-5"/>
  </r>
  <r>
    <s v="12"/>
    <x v="9"/>
    <x v="59"/>
    <x v="59"/>
    <n v="22"/>
    <n v="2429"/>
    <n v="2.3947854606452156E-4"/>
    <n v="1.1277643749680509E-4"/>
  </r>
  <r>
    <s v="12"/>
    <x v="9"/>
    <x v="60"/>
    <x v="60"/>
    <n v="45"/>
    <m/>
    <m/>
    <m/>
  </r>
  <r>
    <s v="12"/>
    <x v="9"/>
    <x v="149"/>
    <x v="149"/>
    <n v="2"/>
    <n v="966"/>
    <n v="9.5239306504046049E-5"/>
    <n v="4.4850571684608363E-5"/>
  </r>
  <r>
    <s v="12"/>
    <x v="9"/>
    <x v="61"/>
    <x v="61"/>
    <n v="166"/>
    <n v="43246"/>
    <n v="4.263684315811569E-3"/>
    <n v="2.0078755932428295E-3"/>
  </r>
  <r>
    <s v="12"/>
    <x v="9"/>
    <x v="280"/>
    <x v="280"/>
    <n v="1"/>
    <m/>
    <m/>
    <m/>
  </r>
  <r>
    <s v="12"/>
    <x v="9"/>
    <x v="150"/>
    <x v="150"/>
    <n v="2"/>
    <m/>
    <m/>
    <m/>
  </r>
  <r>
    <s v="12"/>
    <x v="9"/>
    <x v="188"/>
    <x v="188"/>
    <n v="8"/>
    <n v="787"/>
    <n v="7.7591443290563392E-5"/>
    <n v="3.653975146561779E-5"/>
  </r>
  <r>
    <s v="12"/>
    <x v="9"/>
    <x v="62"/>
    <x v="62"/>
    <n v="1"/>
    <m/>
    <m/>
    <m/>
  </r>
  <r>
    <s v="12"/>
    <x v="9"/>
    <x v="63"/>
    <x v="63"/>
    <n v="16"/>
    <m/>
    <m/>
    <m/>
  </r>
  <r>
    <s v="12"/>
    <x v="9"/>
    <x v="64"/>
    <x v="64"/>
    <n v="7"/>
    <m/>
    <m/>
    <m/>
  </r>
  <r>
    <s v="12"/>
    <x v="9"/>
    <x v="151"/>
    <x v="151"/>
    <n v="1"/>
    <m/>
    <m/>
    <m/>
  </r>
  <r>
    <s v="12"/>
    <x v="9"/>
    <x v="66"/>
    <x v="66"/>
    <n v="39"/>
    <n v="5304"/>
    <n v="5.2292886304084905E-4"/>
    <n v="2.4626028179623477E-4"/>
  </r>
  <r>
    <s v="12"/>
    <x v="9"/>
    <x v="67"/>
    <x v="67"/>
    <n v="27"/>
    <n v="3189"/>
    <n v="3.144080211608725E-4"/>
    <n v="1.480626015550891E-4"/>
  </r>
  <r>
    <s v="12"/>
    <x v="9"/>
    <x v="68"/>
    <x v="68"/>
    <n v="1"/>
    <m/>
    <m/>
    <m/>
  </r>
  <r>
    <s v="12"/>
    <x v="9"/>
    <x v="69"/>
    <x v="69"/>
    <n v="19"/>
    <n v="629"/>
    <n v="6.2013999783690438E-5"/>
    <n v="2.9203943674553479E-5"/>
  </r>
  <r>
    <s v="12"/>
    <x v="9"/>
    <x v="272"/>
    <x v="272"/>
    <n v="3"/>
    <m/>
    <m/>
    <m/>
  </r>
  <r>
    <s v="12"/>
    <x v="9"/>
    <x v="70"/>
    <x v="70"/>
    <n v="15"/>
    <n v="2574"/>
    <n v="2.5377430118158853E-4"/>
    <n v="1.1950866616581981E-4"/>
  </r>
  <r>
    <s v="12"/>
    <x v="9"/>
    <x v="71"/>
    <x v="71"/>
    <n v="28"/>
    <n v="8376"/>
    <n v="8.2580168869346752E-4"/>
    <n v="3.8889067125287753E-4"/>
  </r>
  <r>
    <s v="12"/>
    <x v="9"/>
    <x v="72"/>
    <x v="72"/>
    <n v="2"/>
    <n v="1100"/>
    <n v="1.0845055606050792E-4"/>
    <n v="5.1072079558042651E-5"/>
  </r>
  <r>
    <s v="12"/>
    <x v="9"/>
    <x v="189"/>
    <x v="189"/>
    <n v="38"/>
    <m/>
    <m/>
    <m/>
  </r>
  <r>
    <s v="12"/>
    <x v="9"/>
    <x v="190"/>
    <x v="190"/>
    <n v="4"/>
    <m/>
    <m/>
    <m/>
  </r>
  <r>
    <s v="12"/>
    <x v="9"/>
    <x v="73"/>
    <x v="73"/>
    <n v="10"/>
    <m/>
    <m/>
    <m/>
  </r>
  <r>
    <s v="12"/>
    <x v="9"/>
    <x v="74"/>
    <x v="74"/>
    <n v="7"/>
    <m/>
    <m/>
    <m/>
  </r>
  <r>
    <s v="12"/>
    <x v="9"/>
    <x v="75"/>
    <x v="75"/>
    <n v="33"/>
    <n v="29240"/>
    <n v="2.8828129629175012E-3"/>
    <n v="1.3575887329792429E-3"/>
  </r>
  <r>
    <s v="12"/>
    <x v="9"/>
    <x v="214"/>
    <x v="214"/>
    <n v="1"/>
    <n v="0"/>
    <n v="0"/>
    <n v="0"/>
  </r>
  <r>
    <s v="12"/>
    <x v="9"/>
    <x v="76"/>
    <x v="76"/>
    <n v="1"/>
    <m/>
    <m/>
    <m/>
  </r>
  <r>
    <s v="12"/>
    <x v="9"/>
    <x v="77"/>
    <x v="77"/>
    <n v="32"/>
    <n v="33140"/>
    <n v="3.2673194798593023E-3"/>
    <n v="1.5386624695941213E-3"/>
  </r>
  <r>
    <s v="12"/>
    <x v="9"/>
    <x v="78"/>
    <x v="78"/>
    <n v="101"/>
    <n v="30799"/>
    <n v="3.0365169782796213E-3"/>
    <n v="1.4299717984619597E-3"/>
  </r>
  <r>
    <s v="12"/>
    <x v="9"/>
    <x v="236"/>
    <x v="236"/>
    <n v="1"/>
    <n v="18"/>
    <n v="1.7746454628083113E-6"/>
    <n v="8.3572493822251613E-7"/>
  </r>
  <r>
    <s v="12"/>
    <x v="9"/>
    <x v="191"/>
    <x v="191"/>
    <n v="1"/>
    <n v="300"/>
    <n v="2.9577424380138522E-5"/>
    <n v="1.3928748970375268E-5"/>
  </r>
  <r>
    <s v="12"/>
    <x v="9"/>
    <x v="79"/>
    <x v="79"/>
    <n v="14"/>
    <n v="4504"/>
    <n v="4.4405573136047967E-4"/>
    <n v="2.0911695120856737E-4"/>
  </r>
  <r>
    <s v="12"/>
    <x v="9"/>
    <x v="80"/>
    <x v="80"/>
    <n v="8"/>
    <m/>
    <m/>
    <m/>
  </r>
  <r>
    <s v="12"/>
    <x v="9"/>
    <x v="81"/>
    <x v="81"/>
    <n v="8"/>
    <m/>
    <m/>
    <m/>
  </r>
  <r>
    <s v="12"/>
    <x v="9"/>
    <x v="82"/>
    <x v="82"/>
    <n v="2"/>
    <m/>
    <m/>
    <m/>
  </r>
  <r>
    <s v="12"/>
    <x v="9"/>
    <x v="267"/>
    <x v="267"/>
    <n v="2"/>
    <m/>
    <m/>
    <m/>
  </r>
  <r>
    <s v="12"/>
    <x v="9"/>
    <x v="83"/>
    <x v="83"/>
    <n v="8"/>
    <m/>
    <m/>
    <m/>
  </r>
  <r>
    <s v="12"/>
    <x v="9"/>
    <x v="84"/>
    <x v="84"/>
    <n v="1123"/>
    <n v="304524"/>
    <n v="3.0023451939791012E-2"/>
    <n v="1.4138794504848527E-2"/>
  </r>
  <r>
    <s v="12"/>
    <x v="9"/>
    <x v="237"/>
    <x v="237"/>
    <n v="3"/>
    <n v="260"/>
    <n v="2.5633767796120055E-5"/>
    <n v="1.2071582440991899E-5"/>
  </r>
  <r>
    <s v="12"/>
    <x v="9"/>
    <x v="153"/>
    <x v="153"/>
    <n v="1"/>
    <m/>
    <m/>
    <m/>
  </r>
  <r>
    <s v="12"/>
    <x v="9"/>
    <x v="268"/>
    <x v="268"/>
    <n v="2"/>
    <m/>
    <m/>
    <m/>
  </r>
  <r>
    <s v="12"/>
    <x v="9"/>
    <x v="85"/>
    <x v="85"/>
    <n v="180"/>
    <n v="50596"/>
    <n v="4.9883312131249625E-3"/>
    <n v="2.3491299430170236E-3"/>
  </r>
  <r>
    <s v="12"/>
    <x v="9"/>
    <x v="86"/>
    <x v="86"/>
    <n v="16"/>
    <n v="3718"/>
    <n v="3.6656287948451675E-4"/>
    <n v="1.7262362890618416E-4"/>
  </r>
  <r>
    <s v="12"/>
    <x v="9"/>
    <x v="193"/>
    <x v="193"/>
    <n v="2"/>
    <n v="200"/>
    <n v="1.9718282920092349E-5"/>
    <n v="9.2858326469168456E-6"/>
  </r>
  <r>
    <s v="12"/>
    <x v="9"/>
    <x v="87"/>
    <x v="87"/>
    <n v="32"/>
    <n v="16123"/>
    <n v="1.5895893776032447E-3"/>
    <n v="7.4857739883120152E-4"/>
  </r>
  <r>
    <s v="12"/>
    <x v="9"/>
    <x v="194"/>
    <x v="194"/>
    <n v="3"/>
    <n v="264"/>
    <n v="2.6028133454521901E-5"/>
    <n v="1.2257299093930237E-5"/>
  </r>
  <r>
    <s v="12"/>
    <x v="9"/>
    <x v="195"/>
    <x v="195"/>
    <n v="5"/>
    <n v="274"/>
    <n v="2.7014047600526516E-5"/>
    <n v="1.2721590726276079E-5"/>
  </r>
  <r>
    <s v="12"/>
    <x v="9"/>
    <x v="196"/>
    <x v="196"/>
    <n v="9"/>
    <n v="861"/>
    <n v="8.4887207970997563E-5"/>
    <n v="3.9975509544977022E-5"/>
  </r>
  <r>
    <s v="12"/>
    <x v="9"/>
    <x v="154"/>
    <x v="154"/>
    <n v="10"/>
    <n v="440"/>
    <n v="4.3380222424203169E-5"/>
    <n v="2.0428831823217062E-5"/>
  </r>
  <r>
    <s v="12"/>
    <x v="9"/>
    <x v="88"/>
    <x v="88"/>
    <n v="14"/>
    <n v="1727"/>
    <n v="1.7026737301499743E-4"/>
    <n v="8.0183164906126963E-5"/>
  </r>
  <r>
    <s v="12"/>
    <x v="9"/>
    <x v="89"/>
    <x v="89"/>
    <n v="26"/>
    <n v="962"/>
    <n v="9.4844940845644193E-5"/>
    <n v="4.466485503167003E-5"/>
  </r>
  <r>
    <s v="12"/>
    <x v="9"/>
    <x v="281"/>
    <x v="281"/>
    <n v="5"/>
    <n v="880"/>
    <n v="8.6760444848406337E-5"/>
    <n v="4.0857663646434125E-5"/>
  </r>
  <r>
    <s v="12"/>
    <x v="9"/>
    <x v="90"/>
    <x v="90"/>
    <n v="157"/>
    <n v="127172"/>
    <n v="1.2538067377569921E-2"/>
    <n v="5.9044895468685459E-3"/>
  </r>
  <r>
    <s v="12"/>
    <x v="9"/>
    <x v="91"/>
    <x v="91"/>
    <n v="12"/>
    <n v="3810"/>
    <n v="3.7563328962775922E-4"/>
    <n v="1.768951119237659E-4"/>
  </r>
  <r>
    <s v="12"/>
    <x v="9"/>
    <x v="92"/>
    <x v="92"/>
    <n v="55"/>
    <n v="3128"/>
    <n v="3.0839394487024434E-4"/>
    <n v="1.4523042259777946E-4"/>
  </r>
  <r>
    <s v="12"/>
    <x v="9"/>
    <x v="93"/>
    <x v="93"/>
    <n v="25"/>
    <n v="15341"/>
    <n v="1.5124908913856836E-3"/>
    <n v="7.1226979318175668E-4"/>
  </r>
  <r>
    <s v="12"/>
    <x v="9"/>
    <x v="94"/>
    <x v="94"/>
    <n v="98"/>
    <n v="88376"/>
    <n v="8.7131148567304063E-3"/>
    <n v="4.1032237300196155E-3"/>
  </r>
  <r>
    <s v="12"/>
    <x v="9"/>
    <x v="95"/>
    <x v="95"/>
    <n v="551"/>
    <n v="205762"/>
    <n v="2.028636665102021E-2"/>
    <n v="9.5533574854745201E-3"/>
  </r>
  <r>
    <s v="12"/>
    <x v="9"/>
    <x v="96"/>
    <x v="96"/>
    <n v="127"/>
    <n v="29937"/>
    <n v="2.9515311788940232E-3"/>
    <n v="1.3899498597537481E-3"/>
  </r>
  <r>
    <s v="12"/>
    <x v="9"/>
    <x v="198"/>
    <x v="198"/>
    <n v="1"/>
    <m/>
    <m/>
    <m/>
  </r>
  <r>
    <s v="12"/>
    <x v="9"/>
    <x v="241"/>
    <x v="241"/>
    <n v="2"/>
    <n v="58"/>
    <n v="5.7183020468267812E-6"/>
    <n v="2.6928914676058854E-6"/>
  </r>
  <r>
    <s v="12"/>
    <x v="9"/>
    <x v="97"/>
    <x v="97"/>
    <n v="17"/>
    <m/>
    <m/>
    <m/>
  </r>
  <r>
    <s v="12"/>
    <x v="9"/>
    <x v="200"/>
    <x v="200"/>
    <n v="1"/>
    <m/>
    <m/>
    <m/>
  </r>
  <r>
    <s v="12"/>
    <x v="9"/>
    <x v="98"/>
    <x v="98"/>
    <n v="3287"/>
    <n v="2020876"/>
    <n v="0.19924102357212273"/>
    <n v="9.3827581680853644E-2"/>
  </r>
  <r>
    <s v="12"/>
    <x v="9"/>
    <x v="243"/>
    <x v="243"/>
    <n v="1"/>
    <m/>
    <m/>
    <m/>
  </r>
  <r>
    <s v="12"/>
    <x v="9"/>
    <x v="99"/>
    <x v="99"/>
    <n v="8"/>
    <m/>
    <m/>
    <m/>
  </r>
  <r>
    <s v="12"/>
    <x v="9"/>
    <x v="282"/>
    <x v="282"/>
    <n v="1"/>
    <n v="8"/>
    <n v="7.8873131680369393E-7"/>
    <n v="3.7143330587667382E-7"/>
  </r>
  <r>
    <s v="12"/>
    <x v="9"/>
    <x v="158"/>
    <x v="158"/>
    <n v="31"/>
    <n v="4298"/>
    <n v="4.2374589995278455E-4"/>
    <n v="1.9955254358224302E-4"/>
  </r>
  <r>
    <s v="12"/>
    <x v="9"/>
    <x v="218"/>
    <x v="218"/>
    <n v="1"/>
    <m/>
    <m/>
    <m/>
  </r>
  <r>
    <s v="12"/>
    <x v="9"/>
    <x v="100"/>
    <x v="100"/>
    <n v="25"/>
    <n v="3257"/>
    <n v="3.2111223735370388E-4"/>
    <n v="1.5121978465504083E-4"/>
  </r>
  <r>
    <s v="12"/>
    <x v="9"/>
    <x v="101"/>
    <x v="101"/>
    <n v="50"/>
    <n v="25025"/>
    <n v="2.4672501503765552E-3"/>
    <n v="1.1618898099454704E-3"/>
  </r>
  <r>
    <s v="12"/>
    <x v="9"/>
    <x v="102"/>
    <x v="102"/>
    <n v="15"/>
    <m/>
    <m/>
    <m/>
  </r>
  <r>
    <s v="12"/>
    <x v="9"/>
    <x v="103"/>
    <x v="103"/>
    <n v="2"/>
    <n v="505"/>
    <n v="4.9788664373233177E-5"/>
    <n v="2.3446727433465036E-5"/>
  </r>
  <r>
    <s v="12"/>
    <x v="9"/>
    <x v="104"/>
    <x v="104"/>
    <n v="3"/>
    <n v="360"/>
    <n v="3.5492909256166228E-5"/>
    <n v="1.6714498764450323E-5"/>
  </r>
  <r>
    <s v="12"/>
    <x v="9"/>
    <x v="105"/>
    <x v="105"/>
    <n v="14"/>
    <m/>
    <m/>
    <m/>
  </r>
  <r>
    <s v="12"/>
    <x v="9"/>
    <x v="283"/>
    <x v="283"/>
    <n v="2"/>
    <m/>
    <m/>
    <m/>
  </r>
  <r>
    <s v="12"/>
    <x v="9"/>
    <x v="284"/>
    <x v="284"/>
    <n v="1"/>
    <n v="105"/>
    <n v="1.0352098533048483E-5"/>
    <n v="4.8750621396313437E-6"/>
  </r>
  <r>
    <s v="12"/>
    <x v="9"/>
    <x v="247"/>
    <x v="247"/>
    <n v="2"/>
    <m/>
    <m/>
    <m/>
  </r>
  <r>
    <s v="12"/>
    <x v="9"/>
    <x v="106"/>
    <x v="106"/>
    <n v="299"/>
    <n v="73064"/>
    <n v="7.2034831163681366E-3"/>
    <n v="3.3923003825716623E-3"/>
  </r>
  <r>
    <s v="12"/>
    <x v="9"/>
    <x v="107"/>
    <x v="107"/>
    <n v="163"/>
    <n v="36185"/>
    <n v="3.5675303373177082E-3"/>
    <n v="1.6800392716434303E-3"/>
  </r>
  <r>
    <s v="12"/>
    <x v="9"/>
    <x v="219"/>
    <x v="219"/>
    <n v="3"/>
    <m/>
    <m/>
    <m/>
  </r>
  <r>
    <s v="12"/>
    <x v="9"/>
    <x v="108"/>
    <x v="108"/>
    <n v="9"/>
    <n v="2112"/>
    <n v="2.082250676361752E-4"/>
    <n v="9.8058392751441899E-5"/>
  </r>
  <r>
    <s v="12"/>
    <x v="9"/>
    <x v="109"/>
    <x v="109"/>
    <n v="2"/>
    <m/>
    <m/>
    <m/>
  </r>
  <r>
    <s v="12"/>
    <x v="9"/>
    <x v="249"/>
    <x v="249"/>
    <n v="2"/>
    <n v="297"/>
    <n v="2.9281650136337137E-5"/>
    <n v="1.3789461480671517E-5"/>
  </r>
  <r>
    <s v="12"/>
    <x v="9"/>
    <x v="110"/>
    <x v="110"/>
    <n v="55"/>
    <n v="53057"/>
    <n v="5.2309646844566991E-3"/>
    <n v="2.4633921137373355E-3"/>
  </r>
  <r>
    <s v="12"/>
    <x v="9"/>
    <x v="202"/>
    <x v="202"/>
    <n v="5"/>
    <m/>
    <m/>
    <m/>
  </r>
  <r>
    <s v="12"/>
    <x v="9"/>
    <x v="203"/>
    <x v="203"/>
    <n v="21"/>
    <n v="1097"/>
    <n v="1.0815478181670653E-4"/>
    <n v="5.0932792068338902E-5"/>
  </r>
  <r>
    <s v="12"/>
    <x v="9"/>
    <x v="250"/>
    <x v="250"/>
    <n v="2"/>
    <m/>
    <m/>
    <m/>
  </r>
  <r>
    <s v="12"/>
    <x v="9"/>
    <x v="112"/>
    <x v="112"/>
    <n v="1"/>
    <n v="101"/>
    <n v="9.9577328746466368E-6"/>
    <n v="4.689345486693007E-6"/>
  </r>
  <r>
    <s v="12"/>
    <x v="9"/>
    <x v="114"/>
    <x v="114"/>
    <n v="11"/>
    <n v="1002"/>
    <n v="9.878859742966267E-5"/>
    <n v="4.6522021561053398E-5"/>
  </r>
  <r>
    <s v="12"/>
    <x v="9"/>
    <x v="115"/>
    <x v="115"/>
    <n v="42"/>
    <n v="6883"/>
    <n v="6.7860470669497822E-4"/>
    <n v="3.1957193054364327E-4"/>
  </r>
  <r>
    <s v="12"/>
    <x v="9"/>
    <x v="116"/>
    <x v="116"/>
    <n v="7"/>
    <n v="3185"/>
    <n v="3.1401365550247064E-4"/>
    <n v="1.4787688490215076E-4"/>
  </r>
  <r>
    <s v="12"/>
    <x v="9"/>
    <x v="117"/>
    <x v="117"/>
    <n v="8"/>
    <n v="314"/>
    <n v="3.0957704184544987E-5"/>
    <n v="1.4578757255659449E-5"/>
  </r>
  <r>
    <s v="12"/>
    <x v="9"/>
    <x v="118"/>
    <x v="118"/>
    <n v="456"/>
    <n v="131214"/>
    <n v="1.2936573875384987E-2"/>
    <n v="6.0921562246627351E-3"/>
  </r>
  <r>
    <s v="12"/>
    <x v="9"/>
    <x v="119"/>
    <x v="119"/>
    <n v="7"/>
    <m/>
    <m/>
    <m/>
  </r>
  <r>
    <s v="12"/>
    <x v="9"/>
    <x v="120"/>
    <x v="120"/>
    <n v="2879"/>
    <n v="1092640"/>
    <n v="0.10772492324904852"/>
    <n v="5.0730360916636109E-2"/>
  </r>
  <r>
    <s v="12"/>
    <x v="9"/>
    <x v="121"/>
    <x v="121"/>
    <n v="1"/>
    <m/>
    <m/>
    <m/>
  </r>
  <r>
    <s v="12"/>
    <x v="9"/>
    <x v="204"/>
    <x v="204"/>
    <n v="5"/>
    <m/>
    <m/>
    <m/>
  </r>
  <r>
    <s v="12"/>
    <x v="9"/>
    <x v="205"/>
    <x v="205"/>
    <n v="4"/>
    <n v="1050"/>
    <n v="1.0352098533048483E-4"/>
    <n v="4.8750621396313439E-5"/>
  </r>
  <r>
    <s v="12"/>
    <x v="9"/>
    <x v="122"/>
    <x v="122"/>
    <n v="8"/>
    <m/>
    <m/>
    <m/>
  </r>
  <r>
    <s v="12"/>
    <x v="9"/>
    <x v="123"/>
    <x v="123"/>
    <n v="10"/>
    <m/>
    <m/>
    <m/>
  </r>
  <r>
    <s v="12"/>
    <x v="9"/>
    <x v="124"/>
    <x v="124"/>
    <n v="26"/>
    <n v="15184"/>
    <n v="1.497012039293411E-3"/>
    <n v="7.049804145539269E-4"/>
  </r>
  <r>
    <s v="12"/>
    <x v="9"/>
    <x v="254"/>
    <x v="254"/>
    <n v="2"/>
    <m/>
    <m/>
    <m/>
  </r>
  <r>
    <s v="12"/>
    <x v="9"/>
    <x v="222"/>
    <x v="222"/>
    <n v="2"/>
    <n v="205"/>
    <n v="2.0211239993094659E-5"/>
    <n v="9.5179784630897674E-6"/>
  </r>
  <r>
    <s v="12"/>
    <x v="9"/>
    <x v="160"/>
    <x v="160"/>
    <n v="2"/>
    <n v="67"/>
    <n v="6.6056247782309366E-6"/>
    <n v="3.1107539367171435E-6"/>
  </r>
  <r>
    <s v="12"/>
    <x v="9"/>
    <x v="285"/>
    <x v="285"/>
    <n v="1"/>
    <n v="12"/>
    <n v="1.1830969752055409E-6"/>
    <n v="5.5714995881501075E-7"/>
  </r>
  <r>
    <s v="12"/>
    <x v="9"/>
    <x v="126"/>
    <x v="126"/>
    <n v="5"/>
    <m/>
    <m/>
    <m/>
  </r>
  <r>
    <s v="12"/>
    <x v="9"/>
    <x v="127"/>
    <x v="127"/>
    <n v="10"/>
    <m/>
    <m/>
    <m/>
  </r>
  <r>
    <s v="12"/>
    <x v="9"/>
    <x v="128"/>
    <x v="128"/>
    <n v="45"/>
    <n v="7995"/>
    <n v="7.8823835973069166E-4"/>
    <n v="3.7120116006050092E-4"/>
  </r>
  <r>
    <s v="12"/>
    <x v="9"/>
    <x v="286"/>
    <x v="286"/>
    <n v="19"/>
    <m/>
    <m/>
    <m/>
  </r>
  <r>
    <s v="12"/>
    <x v="9"/>
    <x v="129"/>
    <x v="129"/>
    <n v="92"/>
    <n v="18286"/>
    <n v="1.8028426073840435E-3"/>
    <n v="8.4900367890760719E-4"/>
  </r>
  <r>
    <s v="12"/>
    <x v="9"/>
    <x v="130"/>
    <x v="130"/>
    <n v="10"/>
    <m/>
    <m/>
    <m/>
  </r>
  <r>
    <s v="12"/>
    <x v="9"/>
    <x v="131"/>
    <x v="131"/>
    <n v="2"/>
    <m/>
    <m/>
    <m/>
  </r>
  <r>
    <s v="12"/>
    <x v="9"/>
    <x v="208"/>
    <x v="208"/>
    <n v="7"/>
    <n v="203"/>
    <n v="2.0014057163893734E-5"/>
    <n v="9.425120136620599E-6"/>
  </r>
  <r>
    <s v="12"/>
    <x v="9"/>
    <x v="132"/>
    <x v="132"/>
    <n v="7"/>
    <n v="1204"/>
    <n v="1.1870406317895594E-4"/>
    <n v="5.5900712534439413E-5"/>
  </r>
  <r>
    <s v="12"/>
    <x v="9"/>
    <x v="133"/>
    <x v="133"/>
    <n v="695"/>
    <n v="377800"/>
    <n v="3.7247836436054449E-2"/>
    <n v="1.7540937870025922E-2"/>
  </r>
  <r>
    <s v="12"/>
    <x v="9"/>
    <x v="134"/>
    <x v="134"/>
    <n v="205"/>
    <m/>
    <m/>
    <m/>
  </r>
  <r>
    <s v="12"/>
    <x v="9"/>
    <x v="209"/>
    <x v="209"/>
    <n v="1"/>
    <n v="67"/>
    <n v="6.6056247782309366E-6"/>
    <n v="3.1107539367171435E-6"/>
  </r>
  <r>
    <s v="12"/>
    <x v="9"/>
    <x v="135"/>
    <x v="135"/>
    <n v="70"/>
    <m/>
    <m/>
    <m/>
  </r>
  <r>
    <s v="12"/>
    <x v="9"/>
    <x v="136"/>
    <x v="136"/>
    <n v="32"/>
    <n v="14950"/>
    <n v="1.473941648276903E-3"/>
    <n v="6.9411599035703426E-4"/>
  </r>
  <r>
    <s v="12"/>
    <x v="9"/>
    <x v="137"/>
    <x v="137"/>
    <n v="1"/>
    <m/>
    <m/>
    <m/>
  </r>
  <r>
    <s v="12"/>
    <x v="9"/>
    <x v="210"/>
    <x v="210"/>
    <n v="1"/>
    <m/>
    <m/>
    <m/>
  </r>
  <r>
    <s v="12"/>
    <x v="9"/>
    <x v="138"/>
    <x v="138"/>
    <n v="19"/>
    <n v="8202"/>
    <n v="8.0864678255298725E-4"/>
    <n v="3.8081199685005985E-4"/>
  </r>
  <r>
    <s v="12"/>
    <x v="9"/>
    <x v="139"/>
    <x v="139"/>
    <n v="50"/>
    <n v="5255"/>
    <n v="5.1809788372542641E-4"/>
    <n v="2.4398525279774013E-4"/>
  </r>
  <r>
    <s v="12"/>
    <x v="9"/>
    <x v="141"/>
    <x v="141"/>
    <n v="37"/>
    <n v="7766"/>
    <n v="7.6566092578718588E-4"/>
    <n v="3.6056888167978113E-4"/>
  </r>
  <r>
    <s v="12"/>
    <x v="9"/>
    <x v="211"/>
    <x v="211"/>
    <n v="3"/>
    <m/>
    <m/>
    <m/>
  </r>
  <r>
    <s v="13"/>
    <x v="10"/>
    <x v="1"/>
    <x v="1"/>
    <n v="12"/>
    <n v="746"/>
    <n v="1.3693033036185951E-4"/>
    <n v="6.9642121646302415E-5"/>
  </r>
  <r>
    <s v="13"/>
    <x v="10"/>
    <x v="2"/>
    <x v="2"/>
    <n v="431"/>
    <n v="112931"/>
    <n v="2.0728792410315222E-2"/>
    <n v="1.0542566272973964E-2"/>
  </r>
  <r>
    <s v="13"/>
    <x v="10"/>
    <x v="3"/>
    <x v="3"/>
    <n v="22"/>
    <n v="5886"/>
    <n v="1.0803913197183713E-3"/>
    <n v="5.4948194103235392E-4"/>
  </r>
  <r>
    <s v="13"/>
    <x v="10"/>
    <x v="4"/>
    <x v="4"/>
    <n v="6"/>
    <m/>
    <m/>
    <m/>
  </r>
  <r>
    <s v="13"/>
    <x v="10"/>
    <x v="287"/>
    <x v="287"/>
    <n v="1"/>
    <m/>
    <m/>
    <m/>
  </r>
  <r>
    <s v="13"/>
    <x v="10"/>
    <x v="5"/>
    <x v="5"/>
    <n v="13"/>
    <n v="3256"/>
    <n v="5.9764766174023399E-4"/>
    <n v="3.0396078831147543E-4"/>
  </r>
  <r>
    <s v="13"/>
    <x v="10"/>
    <x v="6"/>
    <x v="6"/>
    <n v="11"/>
    <n v="7269"/>
    <n v="1.3342447337806392E-3"/>
    <n v="6.7859059282435955E-4"/>
  </r>
  <r>
    <s v="13"/>
    <x v="10"/>
    <x v="261"/>
    <x v="261"/>
    <n v="1"/>
    <n v="110"/>
    <n v="2.0190799383116015E-5"/>
    <n v="1.0268945551063358E-5"/>
  </r>
  <r>
    <s v="13"/>
    <x v="10"/>
    <x v="223"/>
    <x v="223"/>
    <n v="1"/>
    <m/>
    <m/>
    <m/>
  </r>
  <r>
    <s v="13"/>
    <x v="10"/>
    <x v="288"/>
    <x v="288"/>
    <n v="1"/>
    <n v="85"/>
    <n v="1.5601981341498736E-5"/>
    <n v="7.9350942894580496E-6"/>
  </r>
  <r>
    <s v="13"/>
    <x v="10"/>
    <x v="224"/>
    <x v="224"/>
    <n v="6"/>
    <m/>
    <m/>
    <m/>
  </r>
  <r>
    <s v="13"/>
    <x v="10"/>
    <x v="163"/>
    <x v="163"/>
    <n v="1"/>
    <m/>
    <m/>
    <m/>
  </r>
  <r>
    <s v="13"/>
    <x v="10"/>
    <x v="7"/>
    <x v="7"/>
    <n v="27"/>
    <m/>
    <m/>
    <m/>
  </r>
  <r>
    <s v="13"/>
    <x v="10"/>
    <x v="8"/>
    <x v="8"/>
    <n v="5"/>
    <m/>
    <m/>
    <m/>
  </r>
  <r>
    <s v="13"/>
    <x v="10"/>
    <x v="9"/>
    <x v="9"/>
    <n v="1"/>
    <m/>
    <m/>
    <m/>
  </r>
  <r>
    <s v="13"/>
    <x v="10"/>
    <x v="10"/>
    <x v="10"/>
    <n v="4"/>
    <n v="588"/>
    <n v="1.0792900033883832E-4"/>
    <n v="5.4892181672956866E-5"/>
  </r>
  <r>
    <s v="13"/>
    <x v="10"/>
    <x v="11"/>
    <x v="11"/>
    <n v="1"/>
    <n v="59"/>
    <n v="1.082961057821677E-5"/>
    <n v="5.5078889773885285E-6"/>
  </r>
  <r>
    <s v="13"/>
    <x v="10"/>
    <x v="12"/>
    <x v="12"/>
    <n v="3"/>
    <m/>
    <m/>
    <m/>
  </r>
  <r>
    <s v="13"/>
    <x v="10"/>
    <x v="167"/>
    <x v="167"/>
    <n v="1"/>
    <n v="320"/>
    <n v="5.8736870932701129E-5"/>
    <n v="2.9873296148547952E-5"/>
  </r>
  <r>
    <s v="13"/>
    <x v="10"/>
    <x v="13"/>
    <x v="13"/>
    <n v="254"/>
    <n v="57331"/>
    <n v="1.0523261085758401E-2"/>
    <n v="5.3520810671637579E-3"/>
  </r>
  <r>
    <s v="13"/>
    <x v="10"/>
    <x v="273"/>
    <x v="273"/>
    <n v="4"/>
    <m/>
    <m/>
    <m/>
  </r>
  <r>
    <s v="13"/>
    <x v="10"/>
    <x v="14"/>
    <x v="14"/>
    <n v="11"/>
    <m/>
    <m/>
    <m/>
  </r>
  <r>
    <s v="13"/>
    <x v="10"/>
    <x v="16"/>
    <x v="16"/>
    <n v="44"/>
    <n v="8027"/>
    <n v="1.473377696802475E-3"/>
    <n v="7.4935296307623259E-4"/>
  </r>
  <r>
    <s v="13"/>
    <x v="10"/>
    <x v="17"/>
    <x v="17"/>
    <n v="1"/>
    <m/>
    <m/>
    <m/>
  </r>
  <r>
    <s v="13"/>
    <x v="10"/>
    <x v="18"/>
    <x v="18"/>
    <n v="2"/>
    <n v="412"/>
    <n v="7.5623721325852704E-5"/>
    <n v="3.8461868791255486E-5"/>
  </r>
  <r>
    <s v="13"/>
    <x v="10"/>
    <x v="19"/>
    <x v="19"/>
    <n v="4"/>
    <m/>
    <m/>
    <m/>
  </r>
  <r>
    <s v="13"/>
    <x v="10"/>
    <x v="20"/>
    <x v="20"/>
    <n v="5"/>
    <n v="1120"/>
    <n v="2.0557904826445396E-4"/>
    <n v="1.0455653651991783E-4"/>
  </r>
  <r>
    <s v="13"/>
    <x v="10"/>
    <x v="143"/>
    <x v="143"/>
    <n v="2"/>
    <n v="95"/>
    <n v="1.7437508558145648E-5"/>
    <n v="8.8686347941001725E-6"/>
  </r>
  <r>
    <s v="13"/>
    <x v="10"/>
    <x v="230"/>
    <x v="230"/>
    <n v="1"/>
    <m/>
    <m/>
    <m/>
  </r>
  <r>
    <s v="13"/>
    <x v="10"/>
    <x v="172"/>
    <x v="172"/>
    <n v="1"/>
    <n v="35"/>
    <n v="6.4243452582641863E-6"/>
    <n v="3.2673917662474321E-6"/>
  </r>
  <r>
    <s v="13"/>
    <x v="10"/>
    <x v="21"/>
    <x v="21"/>
    <n v="3"/>
    <m/>
    <m/>
    <m/>
  </r>
  <r>
    <s v="13"/>
    <x v="10"/>
    <x v="22"/>
    <x v="22"/>
    <n v="193"/>
    <n v="898162"/>
    <n v="0.16486007959580223"/>
    <n v="8.384706067303789E-2"/>
  </r>
  <r>
    <s v="13"/>
    <x v="10"/>
    <x v="23"/>
    <x v="23"/>
    <n v="52"/>
    <m/>
    <m/>
    <m/>
  </r>
  <r>
    <s v="13"/>
    <x v="10"/>
    <x v="144"/>
    <x v="144"/>
    <n v="1"/>
    <m/>
    <m/>
    <m/>
  </r>
  <r>
    <s v="13"/>
    <x v="10"/>
    <x v="173"/>
    <x v="173"/>
    <n v="2"/>
    <m/>
    <m/>
    <m/>
  </r>
  <r>
    <s v="13"/>
    <x v="10"/>
    <x v="24"/>
    <x v="24"/>
    <n v="41"/>
    <n v="6867"/>
    <n v="1.2604565396714333E-3"/>
    <n v="6.4106226453774617E-4"/>
  </r>
  <r>
    <s v="13"/>
    <x v="10"/>
    <x v="25"/>
    <x v="25"/>
    <n v="29"/>
    <m/>
    <m/>
    <m/>
  </r>
  <r>
    <s v="13"/>
    <x v="10"/>
    <x v="26"/>
    <x v="26"/>
    <n v="54"/>
    <n v="8754"/>
    <n v="1.6068205254527053E-3"/>
    <n v="8.1722135776371495E-4"/>
  </r>
  <r>
    <s v="13"/>
    <x v="10"/>
    <x v="27"/>
    <x v="27"/>
    <n v="145"/>
    <n v="36367"/>
    <n v="6.6752618287798183E-3"/>
    <n v="3.3950067532320105E-3"/>
  </r>
  <r>
    <s v="13"/>
    <x v="10"/>
    <x v="231"/>
    <x v="231"/>
    <n v="1"/>
    <m/>
    <m/>
    <m/>
  </r>
  <r>
    <s v="13"/>
    <x v="10"/>
    <x v="28"/>
    <x v="28"/>
    <n v="250"/>
    <n v="32630"/>
    <n v="5.9893253079188686E-3"/>
    <n v="3.0461426666472491E-3"/>
  </r>
  <r>
    <s v="13"/>
    <x v="10"/>
    <x v="145"/>
    <x v="145"/>
    <n v="2"/>
    <n v="15"/>
    <n v="2.7532908249703653E-6"/>
    <n v="1.4003107569631853E-6"/>
  </r>
  <r>
    <s v="13"/>
    <x v="10"/>
    <x v="29"/>
    <x v="29"/>
    <n v="4"/>
    <m/>
    <m/>
    <m/>
  </r>
  <r>
    <s v="13"/>
    <x v="10"/>
    <x v="30"/>
    <x v="30"/>
    <n v="4"/>
    <m/>
    <m/>
    <m/>
  </r>
  <r>
    <s v="13"/>
    <x v="10"/>
    <x v="31"/>
    <x v="31"/>
    <n v="3"/>
    <m/>
    <m/>
    <m/>
  </r>
  <r>
    <s v="13"/>
    <x v="10"/>
    <x v="32"/>
    <x v="32"/>
    <n v="48"/>
    <n v="5372"/>
    <n v="9.8604522078272029E-4"/>
    <n v="5.014979590937487E-4"/>
  </r>
  <r>
    <s v="13"/>
    <x v="10"/>
    <x v="277"/>
    <x v="277"/>
    <n v="8"/>
    <m/>
    <m/>
    <m/>
  </r>
  <r>
    <s v="13"/>
    <x v="10"/>
    <x v="33"/>
    <x v="33"/>
    <n v="508"/>
    <n v="138336"/>
    <n v="2.5391949304206698E-2"/>
    <n v="1.2914225925017279E-2"/>
  </r>
  <r>
    <s v="13"/>
    <x v="10"/>
    <x v="34"/>
    <x v="34"/>
    <n v="4"/>
    <m/>
    <m/>
    <m/>
  </r>
  <r>
    <s v="13"/>
    <x v="10"/>
    <x v="262"/>
    <x v="262"/>
    <n v="1"/>
    <m/>
    <m/>
    <m/>
  </r>
  <r>
    <s v="13"/>
    <x v="10"/>
    <x v="35"/>
    <x v="35"/>
    <n v="26"/>
    <m/>
    <m/>
    <m/>
  </r>
  <r>
    <s v="13"/>
    <x v="10"/>
    <x v="175"/>
    <x v="175"/>
    <n v="5"/>
    <n v="190"/>
    <n v="3.4875017116291295E-5"/>
    <n v="1.7737269588200345E-5"/>
  </r>
  <r>
    <s v="13"/>
    <x v="10"/>
    <x v="36"/>
    <x v="36"/>
    <n v="131"/>
    <n v="29329"/>
    <n v="5.3834177737037232E-3"/>
    <n v="2.7379809460648841E-3"/>
  </r>
  <r>
    <s v="13"/>
    <x v="10"/>
    <x v="37"/>
    <x v="37"/>
    <n v="3"/>
    <n v="663"/>
    <n v="1.2169545446369016E-4"/>
    <n v="6.1893735457772792E-5"/>
  </r>
  <r>
    <s v="13"/>
    <x v="10"/>
    <x v="38"/>
    <x v="38"/>
    <n v="110"/>
    <m/>
    <m/>
    <m/>
  </r>
  <r>
    <s v="13"/>
    <x v="10"/>
    <x v="278"/>
    <x v="278"/>
    <n v="2"/>
    <m/>
    <m/>
    <m/>
  </r>
  <r>
    <s v="13"/>
    <x v="10"/>
    <x v="39"/>
    <x v="39"/>
    <n v="166"/>
    <n v="87411"/>
    <n v="1.6044526953432309E-2"/>
    <n v="8.1601709051272661E-3"/>
  </r>
  <r>
    <s v="13"/>
    <x v="10"/>
    <x v="177"/>
    <x v="177"/>
    <n v="1"/>
    <m/>
    <m/>
    <m/>
  </r>
  <r>
    <s v="13"/>
    <x v="10"/>
    <x v="40"/>
    <x v="40"/>
    <n v="38"/>
    <n v="6220"/>
    <n v="1.1416979287543782E-3"/>
    <n v="5.8066219388740084E-4"/>
  </r>
  <r>
    <s v="13"/>
    <x v="10"/>
    <x v="178"/>
    <x v="178"/>
    <n v="2"/>
    <n v="90"/>
    <n v="1.6519744949822192E-5"/>
    <n v="8.4018645417791119E-6"/>
  </r>
  <r>
    <s v="13"/>
    <x v="10"/>
    <x v="43"/>
    <x v="43"/>
    <n v="1"/>
    <m/>
    <m/>
    <m/>
  </r>
  <r>
    <s v="13"/>
    <x v="10"/>
    <x v="146"/>
    <x v="146"/>
    <n v="1"/>
    <m/>
    <m/>
    <m/>
  </r>
  <r>
    <s v="13"/>
    <x v="10"/>
    <x v="44"/>
    <x v="44"/>
    <n v="90"/>
    <n v="9552"/>
    <n v="1.7532955973411288E-3"/>
    <n v="8.9171789003415639E-4"/>
  </r>
  <r>
    <s v="13"/>
    <x v="10"/>
    <x v="45"/>
    <x v="45"/>
    <n v="400"/>
    <n v="50662"/>
    <n v="9.2991479849765767E-3"/>
    <n v="4.7295029046179257E-3"/>
  </r>
  <r>
    <s v="13"/>
    <x v="10"/>
    <x v="181"/>
    <x v="181"/>
    <n v="1"/>
    <m/>
    <m/>
    <m/>
  </r>
  <r>
    <s v="13"/>
    <x v="10"/>
    <x v="182"/>
    <x v="182"/>
    <n v="1"/>
    <n v="0"/>
    <n v="0"/>
    <n v="0"/>
  </r>
  <r>
    <s v="13"/>
    <x v="10"/>
    <x v="47"/>
    <x v="47"/>
    <n v="3"/>
    <m/>
    <m/>
    <m/>
  </r>
  <r>
    <s v="13"/>
    <x v="10"/>
    <x v="48"/>
    <x v="48"/>
    <n v="83"/>
    <m/>
    <m/>
    <m/>
  </r>
  <r>
    <s v="13"/>
    <x v="10"/>
    <x v="49"/>
    <x v="49"/>
    <n v="11"/>
    <m/>
    <m/>
    <m/>
  </r>
  <r>
    <s v="13"/>
    <x v="10"/>
    <x v="183"/>
    <x v="183"/>
    <n v="1"/>
    <n v="30"/>
    <n v="5.5065816499407306E-6"/>
    <n v="2.8006215139263706E-6"/>
  </r>
  <r>
    <s v="13"/>
    <x v="10"/>
    <x v="50"/>
    <x v="50"/>
    <n v="10"/>
    <n v="10500"/>
    <n v="1.9273035774792558E-3"/>
    <n v="9.8021752987422959E-4"/>
  </r>
  <r>
    <s v="13"/>
    <x v="10"/>
    <x v="289"/>
    <x v="289"/>
    <n v="3"/>
    <n v="0"/>
    <n v="0"/>
    <n v="0"/>
  </r>
  <r>
    <s v="13"/>
    <x v="10"/>
    <x v="51"/>
    <x v="51"/>
    <n v="7"/>
    <n v="1903"/>
    <n v="3.49300829327907E-4"/>
    <n v="1.776527580333961E-4"/>
  </r>
  <r>
    <s v="13"/>
    <x v="10"/>
    <x v="52"/>
    <x v="52"/>
    <n v="5"/>
    <n v="741"/>
    <n v="1.3601256675353605E-4"/>
    <n v="6.9175351393981351E-5"/>
  </r>
  <r>
    <s v="13"/>
    <x v="10"/>
    <x v="54"/>
    <x v="54"/>
    <n v="1"/>
    <m/>
    <m/>
    <m/>
  </r>
  <r>
    <s v="13"/>
    <x v="10"/>
    <x v="271"/>
    <x v="271"/>
    <n v="1"/>
    <n v="139"/>
    <n v="2.5513828311392052E-5"/>
    <n v="1.2976213014525517E-5"/>
  </r>
  <r>
    <s v="13"/>
    <x v="10"/>
    <x v="55"/>
    <x v="55"/>
    <n v="24"/>
    <m/>
    <m/>
    <m/>
  </r>
  <r>
    <s v="13"/>
    <x v="10"/>
    <x v="186"/>
    <x v="186"/>
    <n v="1"/>
    <m/>
    <m/>
    <m/>
  </r>
  <r>
    <s v="13"/>
    <x v="10"/>
    <x v="56"/>
    <x v="56"/>
    <n v="159"/>
    <n v="59128"/>
    <n v="1.0853105326589851E-2"/>
    <n v="5.5198382958479477E-3"/>
  </r>
  <r>
    <s v="13"/>
    <x v="10"/>
    <x v="263"/>
    <x v="263"/>
    <n v="1"/>
    <m/>
    <m/>
    <m/>
  </r>
  <r>
    <s v="13"/>
    <x v="10"/>
    <x v="187"/>
    <x v="187"/>
    <n v="2"/>
    <n v="1875"/>
    <n v="3.4416135312129566E-4"/>
    <n v="1.7503884462039817E-4"/>
  </r>
  <r>
    <s v="13"/>
    <x v="10"/>
    <x v="57"/>
    <x v="57"/>
    <n v="10"/>
    <n v="4516"/>
    <n v="8.2892409103774471E-4"/>
    <n v="4.2158689189638297E-4"/>
  </r>
  <r>
    <s v="13"/>
    <x v="10"/>
    <x v="290"/>
    <x v="290"/>
    <n v="2"/>
    <n v="306"/>
    <n v="5.6167132829395452E-5"/>
    <n v="2.856633944204898E-5"/>
  </r>
  <r>
    <s v="13"/>
    <x v="10"/>
    <x v="59"/>
    <x v="59"/>
    <n v="8"/>
    <n v="2263"/>
    <n v="4.1537980912719581E-4"/>
    <n v="2.1126021620051255E-4"/>
  </r>
  <r>
    <s v="13"/>
    <x v="10"/>
    <x v="60"/>
    <x v="60"/>
    <n v="4"/>
    <m/>
    <m/>
    <m/>
  </r>
  <r>
    <s v="13"/>
    <x v="10"/>
    <x v="61"/>
    <x v="61"/>
    <n v="72"/>
    <n v="21522"/>
    <n v="3.9504216756674803E-3"/>
    <n v="2.0091658740907783E-3"/>
  </r>
  <r>
    <s v="13"/>
    <x v="10"/>
    <x v="150"/>
    <x v="150"/>
    <n v="1"/>
    <m/>
    <m/>
    <m/>
  </r>
  <r>
    <s v="13"/>
    <x v="10"/>
    <x v="62"/>
    <x v="62"/>
    <n v="1"/>
    <m/>
    <m/>
    <m/>
  </r>
  <r>
    <s v="13"/>
    <x v="10"/>
    <x v="63"/>
    <x v="63"/>
    <n v="12"/>
    <m/>
    <m/>
    <m/>
  </r>
  <r>
    <s v="13"/>
    <x v="10"/>
    <x v="64"/>
    <x v="64"/>
    <n v="2"/>
    <m/>
    <m/>
    <m/>
  </r>
  <r>
    <s v="13"/>
    <x v="10"/>
    <x v="66"/>
    <x v="66"/>
    <n v="17"/>
    <n v="1452"/>
    <n v="2.6651855185713137E-4"/>
    <n v="1.3555008127403634E-4"/>
  </r>
  <r>
    <s v="13"/>
    <x v="10"/>
    <x v="291"/>
    <x v="291"/>
    <n v="1"/>
    <m/>
    <m/>
    <m/>
  </r>
  <r>
    <s v="13"/>
    <x v="10"/>
    <x v="67"/>
    <x v="67"/>
    <n v="2"/>
    <n v="805"/>
    <n v="1.4775994094007628E-4"/>
    <n v="7.5150010623690943E-5"/>
  </r>
  <r>
    <s v="13"/>
    <x v="10"/>
    <x v="69"/>
    <x v="69"/>
    <n v="3"/>
    <n v="317"/>
    <n v="5.8186212767707053E-5"/>
    <n v="2.9593233997155314E-5"/>
  </r>
  <r>
    <s v="13"/>
    <x v="10"/>
    <x v="272"/>
    <x v="272"/>
    <n v="1"/>
    <m/>
    <m/>
    <m/>
  </r>
  <r>
    <s v="13"/>
    <x v="10"/>
    <x v="70"/>
    <x v="70"/>
    <n v="56"/>
    <n v="9814"/>
    <n v="1.8013864104172777E-3"/>
    <n v="9.1617665125577998E-4"/>
  </r>
  <r>
    <s v="13"/>
    <x v="10"/>
    <x v="71"/>
    <x v="71"/>
    <n v="28"/>
    <n v="15940"/>
    <n v="2.9258303833351752E-3"/>
    <n v="1.4880635643995449E-3"/>
  </r>
  <r>
    <s v="13"/>
    <x v="10"/>
    <x v="72"/>
    <x v="72"/>
    <n v="2"/>
    <n v="440"/>
    <n v="8.0763197532464058E-5"/>
    <n v="4.1075782204253431E-5"/>
  </r>
  <r>
    <s v="13"/>
    <x v="10"/>
    <x v="189"/>
    <x v="189"/>
    <n v="2"/>
    <m/>
    <m/>
    <m/>
  </r>
  <r>
    <s v="13"/>
    <x v="10"/>
    <x v="190"/>
    <x v="190"/>
    <n v="1"/>
    <m/>
    <m/>
    <m/>
  </r>
  <r>
    <s v="13"/>
    <x v="10"/>
    <x v="73"/>
    <x v="73"/>
    <n v="8"/>
    <m/>
    <m/>
    <m/>
  </r>
  <r>
    <s v="13"/>
    <x v="10"/>
    <x v="75"/>
    <x v="75"/>
    <n v="9"/>
    <n v="4526"/>
    <n v="8.3075961825439162E-4"/>
    <n v="4.225204324010251E-4"/>
  </r>
  <r>
    <s v="13"/>
    <x v="10"/>
    <x v="76"/>
    <x v="76"/>
    <n v="2"/>
    <m/>
    <m/>
    <m/>
  </r>
  <r>
    <s v="13"/>
    <x v="10"/>
    <x v="77"/>
    <x v="77"/>
    <n v="18"/>
    <n v="43135"/>
    <n v="7.9175466490064468E-3"/>
    <n v="4.0268269667737997E-3"/>
  </r>
  <r>
    <s v="13"/>
    <x v="10"/>
    <x v="78"/>
    <x v="78"/>
    <n v="31"/>
    <n v="11055"/>
    <n v="2.0291753380031591E-3"/>
    <n v="1.0320290278818675E-3"/>
  </r>
  <r>
    <s v="13"/>
    <x v="10"/>
    <x v="79"/>
    <x v="79"/>
    <n v="10"/>
    <n v="3584"/>
    <n v="6.5785295444625261E-4"/>
    <n v="3.3458091686373707E-4"/>
  </r>
  <r>
    <s v="13"/>
    <x v="10"/>
    <x v="80"/>
    <x v="80"/>
    <n v="6"/>
    <m/>
    <m/>
    <m/>
  </r>
  <r>
    <s v="13"/>
    <x v="10"/>
    <x v="81"/>
    <x v="81"/>
    <n v="1"/>
    <m/>
    <m/>
    <m/>
  </r>
  <r>
    <s v="13"/>
    <x v="10"/>
    <x v="192"/>
    <x v="192"/>
    <n v="3"/>
    <m/>
    <m/>
    <m/>
  </r>
  <r>
    <s v="13"/>
    <x v="10"/>
    <x v="83"/>
    <x v="83"/>
    <n v="2"/>
    <m/>
    <m/>
    <m/>
  </r>
  <r>
    <s v="13"/>
    <x v="10"/>
    <x v="84"/>
    <x v="84"/>
    <n v="455"/>
    <n v="119302"/>
    <n v="2.1898206800040967E-2"/>
    <n v="1.1137324928481462E-2"/>
  </r>
  <r>
    <s v="13"/>
    <x v="10"/>
    <x v="85"/>
    <x v="85"/>
    <n v="45"/>
    <n v="7653"/>
    <n v="1.4047289788998805E-3"/>
    <n v="7.1443854820261716E-4"/>
  </r>
  <r>
    <s v="13"/>
    <x v="10"/>
    <x v="86"/>
    <x v="86"/>
    <n v="11"/>
    <n v="1392"/>
    <n v="2.5550538855724991E-4"/>
    <n v="1.299488382461836E-4"/>
  </r>
  <r>
    <s v="13"/>
    <x v="10"/>
    <x v="87"/>
    <x v="87"/>
    <n v="11"/>
    <n v="5907"/>
    <n v="1.08424592687333E-3"/>
    <n v="5.5144237609210231E-4"/>
  </r>
  <r>
    <s v="13"/>
    <x v="10"/>
    <x v="194"/>
    <x v="194"/>
    <n v="2"/>
    <n v="236"/>
    <n v="4.3318442312867079E-5"/>
    <n v="2.2031555909554114E-5"/>
  </r>
  <r>
    <s v="13"/>
    <x v="10"/>
    <x v="195"/>
    <x v="195"/>
    <n v="2"/>
    <n v="161"/>
    <n v="2.9551988188015254E-5"/>
    <n v="1.5030002124738189E-5"/>
  </r>
  <r>
    <s v="13"/>
    <x v="10"/>
    <x v="196"/>
    <x v="196"/>
    <n v="4"/>
    <n v="532"/>
    <n v="9.7650047925615626E-5"/>
    <n v="4.9664354846960969E-5"/>
  </r>
  <r>
    <s v="13"/>
    <x v="10"/>
    <x v="154"/>
    <x v="154"/>
    <n v="3"/>
    <n v="105"/>
    <n v="1.9273035774792559E-5"/>
    <n v="9.8021752987422972E-6"/>
  </r>
  <r>
    <s v="13"/>
    <x v="10"/>
    <x v="88"/>
    <x v="88"/>
    <n v="2"/>
    <n v="128"/>
    <n v="2.3494748373080451E-5"/>
    <n v="1.1949318459419182E-5"/>
  </r>
  <r>
    <s v="13"/>
    <x v="10"/>
    <x v="89"/>
    <x v="89"/>
    <n v="12"/>
    <n v="881"/>
    <n v="1.6170994778659279E-4"/>
    <n v="8.2244918458971076E-5"/>
  </r>
  <r>
    <s v="13"/>
    <x v="10"/>
    <x v="281"/>
    <x v="281"/>
    <n v="1"/>
    <n v="91"/>
    <n v="1.6703297671486885E-5"/>
    <n v="8.4952185922433247E-6"/>
  </r>
  <r>
    <s v="13"/>
    <x v="10"/>
    <x v="90"/>
    <x v="90"/>
    <n v="99"/>
    <n v="123652"/>
    <n v="2.2696661139282374E-2"/>
    <n v="1.1543415048000785E-2"/>
  </r>
  <r>
    <s v="13"/>
    <x v="10"/>
    <x v="91"/>
    <x v="91"/>
    <n v="3"/>
    <n v="75"/>
    <n v="1.3766454124851827E-5"/>
    <n v="7.0015537848159266E-6"/>
  </r>
  <r>
    <s v="13"/>
    <x v="10"/>
    <x v="92"/>
    <x v="92"/>
    <n v="98"/>
    <n v="6667"/>
    <n v="1.223745995338495E-3"/>
    <n v="6.2239145444490372E-4"/>
  </r>
  <r>
    <s v="13"/>
    <x v="10"/>
    <x v="93"/>
    <x v="93"/>
    <n v="3"/>
    <n v="2845"/>
    <n v="5.2220749313604601E-4"/>
    <n v="2.6559227357068416E-4"/>
  </r>
  <r>
    <s v="13"/>
    <x v="10"/>
    <x v="94"/>
    <x v="94"/>
    <n v="197"/>
    <n v="162044"/>
    <n v="2.9743617229433191E-2"/>
    <n v="1.5127463753422827E-2"/>
  </r>
  <r>
    <s v="13"/>
    <x v="10"/>
    <x v="95"/>
    <x v="95"/>
    <n v="371"/>
    <n v="165834"/>
    <n v="3.0439282044542371E-2"/>
    <n v="1.5481275604682191E-2"/>
  </r>
  <r>
    <s v="13"/>
    <x v="10"/>
    <x v="96"/>
    <x v="96"/>
    <n v="73"/>
    <n v="15441"/>
    <n v="2.8342375752244942E-3"/>
    <n v="1.4414798932179029E-3"/>
  </r>
  <r>
    <s v="13"/>
    <x v="10"/>
    <x v="199"/>
    <x v="199"/>
    <n v="1"/>
    <n v="65"/>
    <n v="1.1930926908204917E-5"/>
    <n v="6.0680132801738028E-6"/>
  </r>
  <r>
    <s v="13"/>
    <x v="10"/>
    <x v="97"/>
    <x v="97"/>
    <n v="2"/>
    <m/>
    <m/>
    <m/>
  </r>
  <r>
    <s v="13"/>
    <x v="10"/>
    <x v="200"/>
    <x v="200"/>
    <n v="1"/>
    <m/>
    <m/>
    <m/>
  </r>
  <r>
    <s v="13"/>
    <x v="10"/>
    <x v="98"/>
    <x v="98"/>
    <n v="1693"/>
    <n v="735582"/>
    <n v="0.13501807810755675"/>
    <n v="6.8669559148566248E-2"/>
  </r>
  <r>
    <s v="13"/>
    <x v="10"/>
    <x v="99"/>
    <x v="99"/>
    <n v="5"/>
    <m/>
    <m/>
    <m/>
  </r>
  <r>
    <s v="13"/>
    <x v="10"/>
    <x v="292"/>
    <x v="292"/>
    <n v="1"/>
    <m/>
    <m/>
    <m/>
  </r>
  <r>
    <s v="13"/>
    <x v="10"/>
    <x v="244"/>
    <x v="244"/>
    <n v="1"/>
    <n v="71"/>
    <n v="1.3032243238193062E-5"/>
    <n v="6.6281375829590771E-6"/>
  </r>
  <r>
    <s v="13"/>
    <x v="10"/>
    <x v="158"/>
    <x v="158"/>
    <n v="1"/>
    <n v="80"/>
    <n v="1.4684217733175282E-5"/>
    <n v="7.4683240371369881E-6"/>
  </r>
  <r>
    <s v="13"/>
    <x v="10"/>
    <x v="100"/>
    <x v="100"/>
    <n v="9"/>
    <n v="1010"/>
    <n v="1.8538824888133794E-4"/>
    <n v="9.4287590968854474E-5"/>
  </r>
  <r>
    <s v="13"/>
    <x v="10"/>
    <x v="101"/>
    <x v="101"/>
    <n v="17"/>
    <n v="7350"/>
    <n v="1.3491125042354791E-3"/>
    <n v="6.8615227091196082E-4"/>
  </r>
  <r>
    <s v="13"/>
    <x v="10"/>
    <x v="102"/>
    <x v="102"/>
    <n v="6"/>
    <m/>
    <m/>
    <m/>
  </r>
  <r>
    <s v="13"/>
    <x v="10"/>
    <x v="104"/>
    <x v="104"/>
    <n v="4"/>
    <n v="2980"/>
    <n v="5.4698711056077925E-4"/>
    <n v="2.7819507038335281E-4"/>
  </r>
  <r>
    <s v="13"/>
    <x v="10"/>
    <x v="105"/>
    <x v="105"/>
    <n v="7"/>
    <m/>
    <m/>
    <m/>
  </r>
  <r>
    <s v="13"/>
    <x v="10"/>
    <x v="284"/>
    <x v="284"/>
    <n v="1"/>
    <n v="105"/>
    <n v="1.9273035774792559E-5"/>
    <n v="9.8021752987422972E-6"/>
  </r>
  <r>
    <s v="13"/>
    <x v="10"/>
    <x v="106"/>
    <x v="106"/>
    <n v="250"/>
    <n v="59898"/>
    <n v="1.0994440922271663E-2"/>
    <n v="5.5917209147053918E-3"/>
  </r>
  <r>
    <s v="13"/>
    <x v="10"/>
    <x v="107"/>
    <x v="107"/>
    <n v="135"/>
    <n v="33298"/>
    <n v="6.1119385259908818E-3"/>
    <n v="3.1085031723573427E-3"/>
  </r>
  <r>
    <s v="13"/>
    <x v="10"/>
    <x v="108"/>
    <x v="108"/>
    <n v="17"/>
    <n v="20199"/>
    <n v="3.7075814249050939E-3"/>
    <n v="1.8856584653266252E-3"/>
  </r>
  <r>
    <s v="13"/>
    <x v="10"/>
    <x v="109"/>
    <x v="109"/>
    <n v="24"/>
    <m/>
    <m/>
    <m/>
  </r>
  <r>
    <s v="13"/>
    <x v="10"/>
    <x v="249"/>
    <x v="249"/>
    <n v="1"/>
    <n v="910"/>
    <n v="1.6703297671486882E-4"/>
    <n v="8.4952185922433234E-5"/>
  </r>
  <r>
    <s v="13"/>
    <x v="10"/>
    <x v="110"/>
    <x v="110"/>
    <n v="17"/>
    <n v="16750"/>
    <n v="3.0745080878835747E-3"/>
    <n v="1.5636803452755569E-3"/>
  </r>
  <r>
    <s v="13"/>
    <x v="10"/>
    <x v="202"/>
    <x v="202"/>
    <n v="3"/>
    <m/>
    <m/>
    <m/>
  </r>
  <r>
    <s v="13"/>
    <x v="10"/>
    <x v="203"/>
    <x v="203"/>
    <n v="3"/>
    <n v="76"/>
    <n v="1.3950006846516518E-5"/>
    <n v="7.0949078352801385E-6"/>
  </r>
  <r>
    <s v="13"/>
    <x v="10"/>
    <x v="111"/>
    <x v="111"/>
    <n v="2"/>
    <m/>
    <m/>
    <m/>
  </r>
  <r>
    <s v="13"/>
    <x v="10"/>
    <x v="112"/>
    <x v="112"/>
    <n v="1"/>
    <n v="17"/>
    <n v="3.1203962682997474E-6"/>
    <n v="1.5870188578916099E-6"/>
  </r>
  <r>
    <s v="13"/>
    <x v="10"/>
    <x v="113"/>
    <x v="113"/>
    <n v="3"/>
    <m/>
    <m/>
    <m/>
  </r>
  <r>
    <s v="13"/>
    <x v="10"/>
    <x v="259"/>
    <x v="259"/>
    <n v="1"/>
    <m/>
    <m/>
    <m/>
  </r>
  <r>
    <s v="13"/>
    <x v="10"/>
    <x v="251"/>
    <x v="251"/>
    <n v="1"/>
    <n v="700"/>
    <n v="1.2848690516528371E-4"/>
    <n v="6.5347835324948653E-5"/>
  </r>
  <r>
    <s v="13"/>
    <x v="10"/>
    <x v="114"/>
    <x v="114"/>
    <n v="3"/>
    <n v="300"/>
    <n v="5.5065816499407306E-5"/>
    <n v="2.8006215139263706E-5"/>
  </r>
  <r>
    <s v="13"/>
    <x v="10"/>
    <x v="115"/>
    <x v="115"/>
    <n v="24"/>
    <n v="4703"/>
    <n v="8.6324844998904185E-4"/>
    <n v="4.3904409933319069E-4"/>
  </r>
  <r>
    <s v="13"/>
    <x v="10"/>
    <x v="116"/>
    <x v="116"/>
    <n v="1"/>
    <n v="300"/>
    <n v="5.5065816499407306E-5"/>
    <n v="2.8006215139263706E-5"/>
  </r>
  <r>
    <s v="13"/>
    <x v="10"/>
    <x v="117"/>
    <x v="117"/>
    <n v="3"/>
    <n v="185"/>
    <n v="3.3957253507967839E-5"/>
    <n v="1.7270499335879284E-5"/>
  </r>
  <r>
    <s v="13"/>
    <x v="10"/>
    <x v="118"/>
    <x v="118"/>
    <n v="216"/>
    <n v="57183"/>
    <n v="1.0496095282952027E-2"/>
    <n v="5.3382646676950552E-3"/>
  </r>
  <r>
    <s v="13"/>
    <x v="10"/>
    <x v="119"/>
    <x v="119"/>
    <n v="5"/>
    <m/>
    <m/>
    <m/>
  </r>
  <r>
    <s v="13"/>
    <x v="10"/>
    <x v="293"/>
    <x v="293"/>
    <n v="4"/>
    <n v="283"/>
    <n v="5.194542023110756E-5"/>
    <n v="2.6419196281372095E-5"/>
  </r>
  <r>
    <s v="13"/>
    <x v="10"/>
    <x v="120"/>
    <x v="120"/>
    <n v="3561"/>
    <n v="1584393"/>
    <n v="0.2908196473364848"/>
    <n v="0.14790950407714479"/>
  </r>
  <r>
    <s v="13"/>
    <x v="10"/>
    <x v="121"/>
    <x v="121"/>
    <n v="3"/>
    <m/>
    <m/>
    <m/>
  </r>
  <r>
    <s v="13"/>
    <x v="10"/>
    <x v="204"/>
    <x v="204"/>
    <n v="2"/>
    <m/>
    <m/>
    <m/>
  </r>
  <r>
    <s v="13"/>
    <x v="10"/>
    <x v="205"/>
    <x v="205"/>
    <n v="1"/>
    <n v="55"/>
    <n v="1.0095399691558007E-5"/>
    <n v="5.1344727755316789E-6"/>
  </r>
  <r>
    <s v="13"/>
    <x v="10"/>
    <x v="253"/>
    <x v="253"/>
    <n v="1"/>
    <m/>
    <m/>
    <m/>
  </r>
  <r>
    <s v="13"/>
    <x v="10"/>
    <x v="122"/>
    <x v="122"/>
    <n v="14"/>
    <m/>
    <m/>
    <m/>
  </r>
  <r>
    <s v="13"/>
    <x v="10"/>
    <x v="123"/>
    <x v="123"/>
    <n v="5"/>
    <m/>
    <m/>
    <m/>
  </r>
  <r>
    <s v="13"/>
    <x v="10"/>
    <x v="124"/>
    <x v="124"/>
    <n v="16"/>
    <n v="10105"/>
    <n v="1.8548002524217029E-3"/>
    <n v="9.4334267994086577E-4"/>
  </r>
  <r>
    <s v="13"/>
    <x v="10"/>
    <x v="254"/>
    <x v="254"/>
    <n v="2"/>
    <m/>
    <m/>
    <m/>
  </r>
  <r>
    <s v="13"/>
    <x v="10"/>
    <x v="206"/>
    <x v="206"/>
    <n v="1"/>
    <n v="612"/>
    <n v="1.123342656587909E-4"/>
    <n v="5.713267888409796E-5"/>
  </r>
  <r>
    <s v="13"/>
    <x v="10"/>
    <x v="222"/>
    <x v="222"/>
    <n v="1"/>
    <n v="50"/>
    <n v="9.1776360832345516E-6"/>
    <n v="4.6677025232106174E-6"/>
  </r>
  <r>
    <s v="13"/>
    <x v="10"/>
    <x v="125"/>
    <x v="125"/>
    <n v="1"/>
    <n v="15"/>
    <n v="2.7532908249703653E-6"/>
    <n v="1.4003107569631853E-6"/>
  </r>
  <r>
    <s v="13"/>
    <x v="10"/>
    <x v="160"/>
    <x v="160"/>
    <n v="2"/>
    <n v="183"/>
    <n v="3.359014806463846E-5"/>
    <n v="1.7083791234950859E-5"/>
  </r>
  <r>
    <s v="13"/>
    <x v="10"/>
    <x v="285"/>
    <x v="285"/>
    <n v="1"/>
    <n v="8"/>
    <n v="1.4684217733175282E-6"/>
    <n v="7.4683240371369885E-7"/>
  </r>
  <r>
    <s v="13"/>
    <x v="10"/>
    <x v="126"/>
    <x v="126"/>
    <n v="1"/>
    <m/>
    <m/>
    <m/>
  </r>
  <r>
    <s v="13"/>
    <x v="10"/>
    <x v="127"/>
    <x v="127"/>
    <n v="3"/>
    <m/>
    <m/>
    <m/>
  </r>
  <r>
    <s v="13"/>
    <x v="10"/>
    <x v="128"/>
    <x v="128"/>
    <n v="17"/>
    <n v="3479"/>
    <n v="6.385799186714601E-4"/>
    <n v="3.2477874156499475E-4"/>
  </r>
  <r>
    <s v="13"/>
    <x v="10"/>
    <x v="286"/>
    <x v="286"/>
    <n v="1"/>
    <m/>
    <m/>
    <m/>
  </r>
  <r>
    <s v="13"/>
    <x v="10"/>
    <x v="129"/>
    <x v="129"/>
    <n v="20"/>
    <n v="4313"/>
    <n v="7.9166288853981242E-4"/>
    <n v="4.0263601965214785E-4"/>
  </r>
  <r>
    <s v="13"/>
    <x v="10"/>
    <x v="130"/>
    <x v="130"/>
    <n v="6"/>
    <m/>
    <m/>
    <m/>
  </r>
  <r>
    <s v="13"/>
    <x v="10"/>
    <x v="208"/>
    <x v="208"/>
    <n v="3"/>
    <n v="172"/>
    <n v="3.1571068126326859E-5"/>
    <n v="1.6056896679844525E-5"/>
  </r>
  <r>
    <s v="13"/>
    <x v="10"/>
    <x v="132"/>
    <x v="132"/>
    <n v="17"/>
    <n v="2084"/>
    <n v="3.8252387194921613E-4"/>
    <n v="1.9454984116741854E-4"/>
  </r>
  <r>
    <s v="13"/>
    <x v="10"/>
    <x v="133"/>
    <x v="133"/>
    <n v="1388"/>
    <n v="549222"/>
    <n v="0.10081119289812493"/>
    <n v="5.1272098304055637E-2"/>
  </r>
  <r>
    <s v="13"/>
    <x v="10"/>
    <x v="134"/>
    <x v="134"/>
    <n v="100"/>
    <m/>
    <m/>
    <m/>
  </r>
  <r>
    <s v="13"/>
    <x v="10"/>
    <x v="135"/>
    <x v="135"/>
    <n v="14"/>
    <m/>
    <m/>
    <m/>
  </r>
  <r>
    <s v="13"/>
    <x v="10"/>
    <x v="136"/>
    <x v="136"/>
    <n v="3"/>
    <n v="430"/>
    <n v="7.8927670315817147E-5"/>
    <n v="4.014224169961131E-5"/>
  </r>
  <r>
    <s v="13"/>
    <x v="10"/>
    <x v="137"/>
    <x v="137"/>
    <n v="4"/>
    <m/>
    <m/>
    <m/>
  </r>
  <r>
    <s v="13"/>
    <x v="10"/>
    <x v="210"/>
    <x v="210"/>
    <n v="1"/>
    <m/>
    <m/>
    <m/>
  </r>
  <r>
    <s v="13"/>
    <x v="10"/>
    <x v="138"/>
    <x v="138"/>
    <n v="11"/>
    <n v="1916"/>
    <n v="3.5168701470954803E-4"/>
    <n v="1.7886636068943087E-4"/>
  </r>
  <r>
    <s v="13"/>
    <x v="10"/>
    <x v="139"/>
    <x v="139"/>
    <n v="23"/>
    <n v="30083"/>
    <n v="5.5218165258388999E-3"/>
    <n v="2.8083699001149004E-3"/>
  </r>
  <r>
    <s v="13"/>
    <x v="10"/>
    <x v="141"/>
    <x v="141"/>
    <n v="9"/>
    <n v="3034"/>
    <n v="5.568989575306726E-4"/>
    <n v="2.832361891084203E-4"/>
  </r>
  <r>
    <s v="13"/>
    <x v="10"/>
    <x v="211"/>
    <x v="211"/>
    <n v="1"/>
    <m/>
    <m/>
    <m/>
  </r>
  <r>
    <s v="15"/>
    <x v="11"/>
    <x v="1"/>
    <x v="1"/>
    <n v="1"/>
    <n v="2"/>
    <n v="3.3122124585559415E-6"/>
    <n v="1.3743144747610582E-6"/>
  </r>
  <r>
    <s v="15"/>
    <x v="11"/>
    <x v="3"/>
    <x v="3"/>
    <n v="1"/>
    <n v="76"/>
    <n v="1.2586407342512579E-4"/>
    <n v="5.2223950040920212E-5"/>
  </r>
  <r>
    <s v="15"/>
    <x v="11"/>
    <x v="5"/>
    <x v="5"/>
    <n v="2"/>
    <n v="356"/>
    <n v="5.8957381762295765E-4"/>
    <n v="2.4462797650746839E-4"/>
  </r>
  <r>
    <s v="15"/>
    <x v="11"/>
    <x v="6"/>
    <x v="6"/>
    <n v="2"/>
    <n v="656"/>
    <n v="1.0864056864063488E-3"/>
    <n v="4.5077514772162713E-4"/>
  </r>
  <r>
    <s v="15"/>
    <x v="11"/>
    <x v="7"/>
    <x v="7"/>
    <n v="5"/>
    <m/>
    <m/>
    <m/>
  </r>
  <r>
    <s v="15"/>
    <x v="11"/>
    <x v="13"/>
    <x v="13"/>
    <n v="101"/>
    <n v="26926"/>
    <n v="4.4592316329538639E-2"/>
    <n v="1.8502395773708127E-2"/>
  </r>
  <r>
    <s v="15"/>
    <x v="11"/>
    <x v="15"/>
    <x v="15"/>
    <n v="1"/>
    <n v="19"/>
    <n v="3.1466018356281447E-5"/>
    <n v="1.3055987510230053E-5"/>
  </r>
  <r>
    <s v="15"/>
    <x v="11"/>
    <x v="16"/>
    <x v="16"/>
    <n v="26"/>
    <n v="869"/>
    <n v="1.4391563132425567E-3"/>
    <n v="5.9713963928367982E-4"/>
  </r>
  <r>
    <s v="15"/>
    <x v="11"/>
    <x v="17"/>
    <x v="17"/>
    <n v="2"/>
    <m/>
    <m/>
    <m/>
  </r>
  <r>
    <s v="15"/>
    <x v="11"/>
    <x v="21"/>
    <x v="21"/>
    <n v="2"/>
    <m/>
    <m/>
    <m/>
  </r>
  <r>
    <s v="15"/>
    <x v="11"/>
    <x v="22"/>
    <x v="22"/>
    <n v="86"/>
    <n v="269726"/>
    <n v="0.44669490879822993"/>
    <n v="0.1853441730097006"/>
  </r>
  <r>
    <s v="15"/>
    <x v="11"/>
    <x v="23"/>
    <x v="23"/>
    <n v="4"/>
    <m/>
    <m/>
    <m/>
  </r>
  <r>
    <s v="15"/>
    <x v="11"/>
    <x v="144"/>
    <x v="144"/>
    <n v="2"/>
    <m/>
    <m/>
    <m/>
  </r>
  <r>
    <s v="15"/>
    <x v="11"/>
    <x v="24"/>
    <x v="24"/>
    <n v="8"/>
    <n v="1377"/>
    <n v="2.2804582777157657E-3"/>
    <n v="9.4621551587298857E-4"/>
  </r>
  <r>
    <s v="15"/>
    <x v="11"/>
    <x v="25"/>
    <x v="25"/>
    <n v="4"/>
    <m/>
    <m/>
    <m/>
  </r>
  <r>
    <s v="15"/>
    <x v="11"/>
    <x v="26"/>
    <x v="26"/>
    <n v="3"/>
    <n v="300"/>
    <n v="4.9683186878339124E-4"/>
    <n v="2.0614717121415874E-4"/>
  </r>
  <r>
    <s v="15"/>
    <x v="11"/>
    <x v="27"/>
    <x v="27"/>
    <n v="11"/>
    <n v="1477"/>
    <n v="2.4460689006435628E-3"/>
    <n v="1.0149312396110415E-3"/>
  </r>
  <r>
    <s v="15"/>
    <x v="11"/>
    <x v="32"/>
    <x v="32"/>
    <n v="1"/>
    <n v="48"/>
    <n v="7.94930990053426E-5"/>
    <n v="3.2983547394265399E-5"/>
  </r>
  <r>
    <s v="15"/>
    <x v="11"/>
    <x v="33"/>
    <x v="33"/>
    <n v="21"/>
    <n v="1133"/>
    <n v="1.876368357771941E-3"/>
    <n v="7.7854914995213948E-4"/>
  </r>
  <r>
    <s v="15"/>
    <x v="11"/>
    <x v="36"/>
    <x v="36"/>
    <n v="2"/>
    <n v="240"/>
    <n v="3.9746549502671298E-4"/>
    <n v="1.64917736971327E-4"/>
  </r>
  <r>
    <s v="15"/>
    <x v="11"/>
    <x v="38"/>
    <x v="38"/>
    <n v="1"/>
    <m/>
    <m/>
    <m/>
  </r>
  <r>
    <s v="15"/>
    <x v="11"/>
    <x v="39"/>
    <x v="39"/>
    <n v="142"/>
    <n v="75009"/>
    <n v="0.12422287215191131"/>
    <n v="5.1542977218676109E-2"/>
  </r>
  <r>
    <s v="15"/>
    <x v="11"/>
    <x v="44"/>
    <x v="44"/>
    <n v="24"/>
    <n v="3712"/>
    <n v="6.1474663230798275E-3"/>
    <n v="2.5507276651565241E-3"/>
  </r>
  <r>
    <s v="15"/>
    <x v="11"/>
    <x v="45"/>
    <x v="45"/>
    <n v="16"/>
    <n v="966"/>
    <n v="1.5997986174825197E-3"/>
    <n v="6.6379389130959111E-4"/>
  </r>
  <r>
    <s v="15"/>
    <x v="11"/>
    <x v="47"/>
    <x v="47"/>
    <n v="7"/>
    <m/>
    <m/>
    <m/>
  </r>
  <r>
    <s v="15"/>
    <x v="11"/>
    <x v="257"/>
    <x v="257"/>
    <n v="5"/>
    <n v="275"/>
    <n v="4.5542921305144197E-4"/>
    <n v="1.8896824027964552E-4"/>
  </r>
  <r>
    <s v="15"/>
    <x v="11"/>
    <x v="147"/>
    <x v="147"/>
    <n v="3"/>
    <m/>
    <m/>
    <m/>
  </r>
  <r>
    <s v="15"/>
    <x v="11"/>
    <x v="50"/>
    <x v="50"/>
    <n v="1"/>
    <n v="149"/>
    <n v="2.4675982816241764E-4"/>
    <n v="1.0238642836969884E-4"/>
  </r>
  <r>
    <s v="15"/>
    <x v="11"/>
    <x v="148"/>
    <x v="148"/>
    <n v="1"/>
    <m/>
    <m/>
    <m/>
  </r>
  <r>
    <s v="15"/>
    <x v="11"/>
    <x v="51"/>
    <x v="51"/>
    <n v="4"/>
    <n v="110"/>
    <n v="1.821716852205768E-4"/>
    <n v="7.5587296111858198E-5"/>
  </r>
  <r>
    <s v="15"/>
    <x v="11"/>
    <x v="55"/>
    <x v="55"/>
    <n v="1"/>
    <m/>
    <m/>
    <m/>
  </r>
  <r>
    <s v="15"/>
    <x v="11"/>
    <x v="56"/>
    <x v="56"/>
    <n v="35"/>
    <n v="6048"/>
    <n v="1.0016130474673167E-2"/>
    <n v="4.1559269716774398E-3"/>
  </r>
  <r>
    <s v="15"/>
    <x v="11"/>
    <x v="59"/>
    <x v="59"/>
    <n v="2"/>
    <n v="6544"/>
    <n v="1.0837559164395041E-2"/>
    <n v="4.4967569614181822E-3"/>
  </r>
  <r>
    <s v="15"/>
    <x v="11"/>
    <x v="60"/>
    <x v="60"/>
    <n v="11"/>
    <m/>
    <m/>
    <m/>
  </r>
  <r>
    <s v="15"/>
    <x v="11"/>
    <x v="61"/>
    <x v="61"/>
    <n v="10"/>
    <n v="1743"/>
    <n v="2.8865931576315031E-3"/>
    <n v="1.1977150647542623E-3"/>
  </r>
  <r>
    <s v="15"/>
    <x v="11"/>
    <x v="64"/>
    <x v="64"/>
    <n v="11"/>
    <m/>
    <m/>
    <m/>
  </r>
  <r>
    <s v="15"/>
    <x v="11"/>
    <x v="66"/>
    <x v="66"/>
    <n v="61"/>
    <n v="13090"/>
    <n v="2.1678430541248638E-2"/>
    <n v="8.9948882373111268E-3"/>
  </r>
  <r>
    <s v="15"/>
    <x v="11"/>
    <x v="69"/>
    <x v="69"/>
    <n v="3"/>
    <n v="153"/>
    <n v="2.5338425307952955E-4"/>
    <n v="1.0513505731922096E-4"/>
  </r>
  <r>
    <s v="15"/>
    <x v="11"/>
    <x v="71"/>
    <x v="71"/>
    <n v="6"/>
    <n v="2250"/>
    <n v="3.7262390158754343E-3"/>
    <n v="1.5461037841061906E-3"/>
  </r>
  <r>
    <s v="15"/>
    <x v="11"/>
    <x v="73"/>
    <x v="73"/>
    <n v="1"/>
    <m/>
    <m/>
    <m/>
  </r>
  <r>
    <s v="15"/>
    <x v="11"/>
    <x v="75"/>
    <x v="75"/>
    <n v="2"/>
    <n v="190"/>
    <n v="3.1466018356281444E-4"/>
    <n v="1.3055987510230053E-4"/>
  </r>
  <r>
    <s v="15"/>
    <x v="11"/>
    <x v="78"/>
    <x v="78"/>
    <n v="24"/>
    <n v="3853"/>
    <n v="6.3809773014080213E-3"/>
    <n v="2.6476168356271788E-3"/>
  </r>
  <r>
    <s v="15"/>
    <x v="11"/>
    <x v="79"/>
    <x v="79"/>
    <n v="3"/>
    <n v="455"/>
    <n v="7.535283343214767E-4"/>
    <n v="3.1265654300814075E-4"/>
  </r>
  <r>
    <s v="15"/>
    <x v="11"/>
    <x v="80"/>
    <x v="80"/>
    <n v="1"/>
    <m/>
    <m/>
    <m/>
  </r>
  <r>
    <s v="15"/>
    <x v="11"/>
    <x v="84"/>
    <x v="84"/>
    <n v="107"/>
    <n v="25076"/>
    <n v="4.1528519805374399E-2"/>
    <n v="1.7231154884554147E-2"/>
  </r>
  <r>
    <s v="15"/>
    <x v="11"/>
    <x v="85"/>
    <x v="85"/>
    <n v="10"/>
    <n v="1100"/>
    <n v="1.8217168522057679E-3"/>
    <n v="7.5587296111858206E-4"/>
  </r>
  <r>
    <s v="15"/>
    <x v="11"/>
    <x v="87"/>
    <x v="87"/>
    <n v="109"/>
    <n v="46778"/>
    <n v="7.7469337193164914E-2"/>
    <n v="3.2143841250186392E-2"/>
  </r>
  <r>
    <s v="15"/>
    <x v="11"/>
    <x v="88"/>
    <x v="88"/>
    <n v="1"/>
    <n v="26"/>
    <n v="4.3058761961227241E-5"/>
    <n v="1.7866088171893758E-5"/>
  </r>
  <r>
    <s v="15"/>
    <x v="11"/>
    <x v="89"/>
    <x v="89"/>
    <n v="15"/>
    <n v="2115"/>
    <n v="3.5026646749229083E-3"/>
    <n v="1.4533375570598191E-3"/>
  </r>
  <r>
    <s v="15"/>
    <x v="11"/>
    <x v="90"/>
    <x v="90"/>
    <n v="3"/>
    <n v="145"/>
    <n v="2.4013540324530576E-4"/>
    <n v="9.9637799420176725E-5"/>
  </r>
  <r>
    <s v="15"/>
    <x v="11"/>
    <x v="92"/>
    <x v="92"/>
    <n v="1"/>
    <n v="20"/>
    <n v="3.3122124585559418E-5"/>
    <n v="1.3743144747610582E-5"/>
  </r>
  <r>
    <s v="15"/>
    <x v="11"/>
    <x v="95"/>
    <x v="95"/>
    <n v="14"/>
    <n v="3688"/>
    <n v="6.1077197735771565E-3"/>
    <n v="2.5342358914593912E-3"/>
  </r>
  <r>
    <s v="15"/>
    <x v="11"/>
    <x v="96"/>
    <x v="96"/>
    <n v="1"/>
    <n v="190"/>
    <n v="3.1466018356281444E-4"/>
    <n v="1.3055987510230053E-4"/>
  </r>
  <r>
    <s v="15"/>
    <x v="11"/>
    <x v="97"/>
    <x v="97"/>
    <n v="1"/>
    <m/>
    <m/>
    <m/>
  </r>
  <r>
    <s v="15"/>
    <x v="11"/>
    <x v="200"/>
    <x v="200"/>
    <n v="1"/>
    <m/>
    <m/>
    <m/>
  </r>
  <r>
    <s v="15"/>
    <x v="11"/>
    <x v="98"/>
    <x v="98"/>
    <n v="133"/>
    <n v="48502"/>
    <n v="8.0324464332440143E-2"/>
    <n v="3.3328500327430427E-2"/>
  </r>
  <r>
    <s v="15"/>
    <x v="11"/>
    <x v="99"/>
    <x v="99"/>
    <n v="1"/>
    <m/>
    <m/>
    <m/>
  </r>
  <r>
    <s v="15"/>
    <x v="11"/>
    <x v="100"/>
    <x v="100"/>
    <n v="2"/>
    <n v="75"/>
    <n v="1.2420796719584781E-4"/>
    <n v="5.1536792803539685E-5"/>
  </r>
  <r>
    <s v="15"/>
    <x v="11"/>
    <x v="102"/>
    <x v="102"/>
    <n v="1"/>
    <m/>
    <m/>
    <m/>
  </r>
  <r>
    <s v="15"/>
    <x v="11"/>
    <x v="105"/>
    <x v="105"/>
    <n v="1"/>
    <m/>
    <m/>
    <m/>
  </r>
  <r>
    <s v="15"/>
    <x v="11"/>
    <x v="106"/>
    <x v="106"/>
    <n v="6"/>
    <n v="479"/>
    <n v="7.9327488382414805E-4"/>
    <n v="3.2914831670527347E-4"/>
  </r>
  <r>
    <s v="15"/>
    <x v="11"/>
    <x v="107"/>
    <x v="107"/>
    <n v="5"/>
    <n v="766"/>
    <n v="1.2685773716269255E-3"/>
    <n v="5.2636244383348532E-4"/>
  </r>
  <r>
    <s v="15"/>
    <x v="11"/>
    <x v="110"/>
    <x v="110"/>
    <n v="2"/>
    <n v="648"/>
    <n v="1.0731568365721252E-3"/>
    <n v="4.4527788982258286E-4"/>
  </r>
  <r>
    <s v="15"/>
    <x v="11"/>
    <x v="114"/>
    <x v="114"/>
    <n v="2"/>
    <n v="118"/>
    <n v="1.9542053505480056E-4"/>
    <n v="8.1084554010902432E-5"/>
  </r>
  <r>
    <s v="15"/>
    <x v="11"/>
    <x v="115"/>
    <x v="115"/>
    <n v="12"/>
    <n v="1493"/>
    <n v="2.4725666003120104E-3"/>
    <n v="1.02592575540913E-3"/>
  </r>
  <r>
    <s v="15"/>
    <x v="11"/>
    <x v="116"/>
    <x v="116"/>
    <n v="1"/>
    <n v="100"/>
    <n v="1.6561062292779708E-4"/>
    <n v="6.8715723738052909E-5"/>
  </r>
  <r>
    <s v="15"/>
    <x v="11"/>
    <x v="118"/>
    <x v="118"/>
    <n v="32"/>
    <n v="7422"/>
    <n v="1.2291620433701099E-2"/>
    <n v="5.1000810158382875E-3"/>
  </r>
  <r>
    <s v="15"/>
    <x v="11"/>
    <x v="294"/>
    <x v="294"/>
    <n v="8"/>
    <m/>
    <m/>
    <m/>
  </r>
  <r>
    <s v="15"/>
    <x v="11"/>
    <x v="119"/>
    <x v="119"/>
    <n v="1"/>
    <m/>
    <m/>
    <m/>
  </r>
  <r>
    <s v="15"/>
    <x v="11"/>
    <x v="120"/>
    <x v="120"/>
    <n v="113"/>
    <n v="15194"/>
    <n v="2.5162878047649488E-2"/>
    <n v="1.0440667064759759E-2"/>
  </r>
  <r>
    <s v="15"/>
    <x v="11"/>
    <x v="159"/>
    <x v="159"/>
    <n v="1"/>
    <m/>
    <m/>
    <m/>
  </r>
  <r>
    <s v="15"/>
    <x v="11"/>
    <x v="123"/>
    <x v="123"/>
    <n v="2"/>
    <m/>
    <m/>
    <m/>
  </r>
  <r>
    <s v="15"/>
    <x v="11"/>
    <x v="124"/>
    <x v="124"/>
    <n v="5"/>
    <n v="3702"/>
    <n v="6.1309052607870481E-3"/>
    <n v="2.5438560927827187E-3"/>
  </r>
  <r>
    <s v="15"/>
    <x v="11"/>
    <x v="126"/>
    <x v="126"/>
    <n v="1"/>
    <m/>
    <m/>
    <m/>
  </r>
  <r>
    <s v="15"/>
    <x v="11"/>
    <x v="128"/>
    <x v="128"/>
    <n v="1"/>
    <n v="146"/>
    <n v="2.4179150947458374E-4"/>
    <n v="1.0032495665755725E-4"/>
  </r>
  <r>
    <s v="15"/>
    <x v="11"/>
    <x v="129"/>
    <x v="129"/>
    <n v="114"/>
    <n v="16726"/>
    <n v="2.7700032790903339E-2"/>
    <n v="1.149339195242673E-2"/>
  </r>
  <r>
    <s v="15"/>
    <x v="11"/>
    <x v="130"/>
    <x v="130"/>
    <n v="1"/>
    <m/>
    <m/>
    <m/>
  </r>
  <r>
    <s v="15"/>
    <x v="11"/>
    <x v="133"/>
    <x v="133"/>
    <n v="33"/>
    <n v="6628"/>
    <n v="1.0976672087654391E-2"/>
    <n v="4.5544781693581471E-3"/>
  </r>
  <r>
    <s v="15"/>
    <x v="11"/>
    <x v="134"/>
    <x v="134"/>
    <n v="12"/>
    <m/>
    <m/>
    <m/>
  </r>
  <r>
    <s v="15"/>
    <x v="11"/>
    <x v="135"/>
    <x v="135"/>
    <n v="4"/>
    <m/>
    <m/>
    <m/>
  </r>
  <r>
    <s v="15"/>
    <x v="11"/>
    <x v="136"/>
    <x v="136"/>
    <n v="5"/>
    <n v="4760"/>
    <n v="7.8830656513631404E-3"/>
    <n v="3.2708684499313185E-3"/>
  </r>
  <r>
    <s v="15"/>
    <x v="11"/>
    <x v="138"/>
    <x v="138"/>
    <n v="1"/>
    <n v="84"/>
    <n v="1.3911292325934955E-4"/>
    <n v="5.7721207939964447E-5"/>
  </r>
  <r>
    <s v="15"/>
    <x v="11"/>
    <x v="141"/>
    <x v="141"/>
    <n v="1"/>
    <n v="93"/>
    <n v="1.5401787932285129E-4"/>
    <n v="6.3905623076389209E-5"/>
  </r>
  <r>
    <s v="16"/>
    <x v="12"/>
    <x v="5"/>
    <x v="5"/>
    <n v="3"/>
    <n v="574"/>
    <n v="5.9181297885041873E-4"/>
    <n v="3.1210816559785028E-4"/>
  </r>
  <r>
    <s v="16"/>
    <x v="12"/>
    <x v="6"/>
    <x v="6"/>
    <n v="31"/>
    <n v="5504"/>
    <n v="5.6748059853531443E-3"/>
    <n v="2.9927584380671913E-3"/>
  </r>
  <r>
    <s v="16"/>
    <x v="12"/>
    <x v="212"/>
    <x v="212"/>
    <n v="1"/>
    <n v="67"/>
    <n v="6.90792153013555E-5"/>
    <n v="3.6430744068041754E-5"/>
  </r>
  <r>
    <s v="16"/>
    <x v="12"/>
    <x v="7"/>
    <x v="7"/>
    <n v="5"/>
    <m/>
    <m/>
    <m/>
  </r>
  <r>
    <s v="16"/>
    <x v="12"/>
    <x v="10"/>
    <x v="10"/>
    <n v="4"/>
    <n v="486"/>
    <n v="5.0108206920087715E-4"/>
    <n v="2.6425883010549689E-4"/>
  </r>
  <r>
    <s v="16"/>
    <x v="12"/>
    <x v="13"/>
    <x v="13"/>
    <n v="89"/>
    <n v="26067"/>
    <n v="2.6875938884484085E-2"/>
    <n v="1.4173734412263351E-2"/>
  </r>
  <r>
    <s v="16"/>
    <x v="12"/>
    <x v="16"/>
    <x v="16"/>
    <n v="10"/>
    <n v="871"/>
    <n v="8.9802979891762146E-4"/>
    <n v="4.7359967288454279E-4"/>
  </r>
  <r>
    <s v="16"/>
    <x v="12"/>
    <x v="17"/>
    <x v="17"/>
    <n v="1"/>
    <m/>
    <m/>
    <m/>
  </r>
  <r>
    <s v="16"/>
    <x v="12"/>
    <x v="19"/>
    <x v="19"/>
    <n v="2"/>
    <m/>
    <m/>
    <m/>
  </r>
  <r>
    <s v="16"/>
    <x v="12"/>
    <x v="229"/>
    <x v="229"/>
    <n v="1"/>
    <m/>
    <m/>
    <m/>
  </r>
  <r>
    <s v="16"/>
    <x v="12"/>
    <x v="275"/>
    <x v="275"/>
    <n v="1"/>
    <n v="19"/>
    <n v="1.958962821978738E-5"/>
    <n v="1.0331106526758109E-5"/>
  </r>
  <r>
    <s v="16"/>
    <x v="12"/>
    <x v="21"/>
    <x v="21"/>
    <n v="6"/>
    <m/>
    <m/>
    <m/>
  </r>
  <r>
    <s v="16"/>
    <x v="12"/>
    <x v="22"/>
    <x v="22"/>
    <n v="98"/>
    <n v="203790"/>
    <n v="0.21011422815318265"/>
    <n v="0.11080927363621237"/>
  </r>
  <r>
    <s v="16"/>
    <x v="12"/>
    <x v="23"/>
    <x v="23"/>
    <n v="1"/>
    <m/>
    <m/>
    <m/>
  </r>
  <r>
    <s v="16"/>
    <x v="12"/>
    <x v="173"/>
    <x v="173"/>
    <n v="1"/>
    <m/>
    <m/>
    <m/>
  </r>
  <r>
    <s v="16"/>
    <x v="12"/>
    <x v="24"/>
    <x v="24"/>
    <n v="8"/>
    <n v="1951"/>
    <n v="2.0115455082529042E-3"/>
    <n v="1.0608415175634249E-3"/>
  </r>
  <r>
    <s v="16"/>
    <x v="12"/>
    <x v="25"/>
    <x v="25"/>
    <n v="3"/>
    <m/>
    <m/>
    <m/>
  </r>
  <r>
    <s v="16"/>
    <x v="12"/>
    <x v="26"/>
    <x v="26"/>
    <n v="15"/>
    <n v="1350"/>
    <n v="1.3918946366691034E-3"/>
    <n v="7.3405230584860253E-4"/>
  </r>
  <r>
    <s v="16"/>
    <x v="12"/>
    <x v="27"/>
    <x v="27"/>
    <n v="25"/>
    <n v="27442"/>
    <n v="2.8293609347758174E-2"/>
    <n v="1.492138027933137E-2"/>
  </r>
  <r>
    <s v="16"/>
    <x v="12"/>
    <x v="145"/>
    <x v="145"/>
    <n v="1"/>
    <n v="0"/>
    <n v="0"/>
    <n v="0"/>
  </r>
  <r>
    <s v="16"/>
    <x v="12"/>
    <x v="174"/>
    <x v="174"/>
    <n v="1"/>
    <m/>
    <m/>
    <m/>
  </r>
  <r>
    <s v="16"/>
    <x v="12"/>
    <x v="31"/>
    <x v="31"/>
    <n v="1"/>
    <m/>
    <m/>
    <m/>
  </r>
  <r>
    <s v="16"/>
    <x v="12"/>
    <x v="32"/>
    <x v="32"/>
    <n v="10"/>
    <n v="2086"/>
    <n v="2.1507349719198147E-3"/>
    <n v="1.1342467481482851E-3"/>
  </r>
  <r>
    <s v="16"/>
    <x v="12"/>
    <x v="33"/>
    <x v="33"/>
    <n v="12"/>
    <n v="215"/>
    <n v="2.216721088028572E-4"/>
    <n v="1.1690462648699967E-4"/>
  </r>
  <r>
    <s v="16"/>
    <x v="12"/>
    <x v="36"/>
    <x v="36"/>
    <n v="4"/>
    <n v="486"/>
    <n v="5.0108206920087715E-4"/>
    <n v="2.6425883010549689E-4"/>
  </r>
  <r>
    <s v="16"/>
    <x v="12"/>
    <x v="37"/>
    <x v="37"/>
    <n v="10"/>
    <n v="1655"/>
    <n v="1.7063597212499007E-3"/>
    <n v="8.9989375272550901E-4"/>
  </r>
  <r>
    <s v="16"/>
    <x v="12"/>
    <x v="38"/>
    <x v="38"/>
    <n v="14"/>
    <m/>
    <m/>
    <m/>
  </r>
  <r>
    <s v="16"/>
    <x v="12"/>
    <x v="39"/>
    <x v="39"/>
    <n v="1184"/>
    <n v="462069"/>
    <n v="0.47640841694152292"/>
    <n v="0.25124652956382071"/>
  </r>
  <r>
    <s v="16"/>
    <x v="12"/>
    <x v="41"/>
    <x v="41"/>
    <n v="6"/>
    <n v="543"/>
    <n v="5.5985095386023936E-4"/>
    <n v="2.9525214968577124E-4"/>
  </r>
  <r>
    <s v="16"/>
    <x v="12"/>
    <x v="146"/>
    <x v="146"/>
    <n v="1"/>
    <m/>
    <m/>
    <m/>
  </r>
  <r>
    <s v="16"/>
    <x v="12"/>
    <x v="44"/>
    <x v="44"/>
    <n v="53"/>
    <n v="23106"/>
    <n v="2.3823049981389854E-2"/>
    <n v="1.2563713021435415E-2"/>
  </r>
  <r>
    <s v="16"/>
    <x v="12"/>
    <x v="180"/>
    <x v="180"/>
    <n v="2"/>
    <n v="75"/>
    <n v="7.7327479814950182E-5"/>
    <n v="4.0780683658255698E-5"/>
  </r>
  <r>
    <s v="16"/>
    <x v="12"/>
    <x v="45"/>
    <x v="45"/>
    <n v="40"/>
    <n v="2906"/>
    <n v="2.99618208456327E-3"/>
    <n v="1.5801155561452141E-3"/>
  </r>
  <r>
    <s v="16"/>
    <x v="12"/>
    <x v="46"/>
    <x v="46"/>
    <n v="5"/>
    <m/>
    <m/>
    <m/>
  </r>
  <r>
    <s v="16"/>
    <x v="12"/>
    <x v="47"/>
    <x v="47"/>
    <n v="4"/>
    <m/>
    <m/>
    <m/>
  </r>
  <r>
    <s v="16"/>
    <x v="12"/>
    <x v="183"/>
    <x v="183"/>
    <n v="3"/>
    <n v="311"/>
    <n v="3.2065128296599344E-4"/>
    <n v="1.6910390156956695E-4"/>
  </r>
  <r>
    <s v="16"/>
    <x v="12"/>
    <x v="148"/>
    <x v="148"/>
    <n v="1"/>
    <m/>
    <m/>
    <m/>
  </r>
  <r>
    <s v="16"/>
    <x v="12"/>
    <x v="51"/>
    <x v="51"/>
    <n v="1"/>
    <n v="35"/>
    <n v="3.6086157246976751E-5"/>
    <n v="1.9030985707185992E-5"/>
  </r>
  <r>
    <s v="16"/>
    <x v="12"/>
    <x v="55"/>
    <x v="55"/>
    <n v="5"/>
    <m/>
    <m/>
    <m/>
  </r>
  <r>
    <s v="16"/>
    <x v="12"/>
    <x v="185"/>
    <x v="185"/>
    <n v="1"/>
    <n v="60"/>
    <n v="6.1861983851960143E-5"/>
    <n v="3.2624546926604555E-5"/>
  </r>
  <r>
    <s v="16"/>
    <x v="12"/>
    <x v="56"/>
    <x v="56"/>
    <n v="32"/>
    <n v="4813"/>
    <n v="4.9623621379914036E-3"/>
    <n v="2.617032405962462E-3"/>
  </r>
  <r>
    <s v="16"/>
    <x v="12"/>
    <x v="60"/>
    <x v="60"/>
    <n v="9"/>
    <m/>
    <m/>
    <m/>
  </r>
  <r>
    <s v="16"/>
    <x v="12"/>
    <x v="149"/>
    <x v="149"/>
    <n v="11"/>
    <n v="1493"/>
    <n v="1.5393323648496085E-3"/>
    <n v="8.1180747602367675E-4"/>
  </r>
  <r>
    <s v="16"/>
    <x v="12"/>
    <x v="61"/>
    <x v="61"/>
    <n v="32"/>
    <n v="6333"/>
    <n v="6.5295323955743938E-3"/>
    <n v="3.4435209281031111E-3"/>
  </r>
  <r>
    <s v="16"/>
    <x v="12"/>
    <x v="62"/>
    <x v="62"/>
    <n v="2"/>
    <m/>
    <m/>
    <m/>
  </r>
  <r>
    <s v="16"/>
    <x v="12"/>
    <x v="63"/>
    <x v="63"/>
    <n v="5"/>
    <m/>
    <m/>
    <m/>
  </r>
  <r>
    <s v="16"/>
    <x v="12"/>
    <x v="258"/>
    <x v="258"/>
    <n v="1"/>
    <n v="158"/>
    <n v="1.6290322414349505E-4"/>
    <n v="8.5911306906725333E-5"/>
  </r>
  <r>
    <s v="16"/>
    <x v="12"/>
    <x v="66"/>
    <x v="66"/>
    <n v="23"/>
    <n v="2130"/>
    <n v="2.1961004267445853E-3"/>
    <n v="1.1581714158944618E-3"/>
  </r>
  <r>
    <s v="16"/>
    <x v="12"/>
    <x v="67"/>
    <x v="67"/>
    <n v="8"/>
    <n v="974"/>
    <n v="1.004226204530153E-3"/>
    <n v="5.296051451085473E-4"/>
  </r>
  <r>
    <s v="16"/>
    <x v="12"/>
    <x v="71"/>
    <x v="71"/>
    <n v="3"/>
    <n v="370"/>
    <n v="3.8148223375375425E-4"/>
    <n v="2.0118470604739476E-4"/>
  </r>
  <r>
    <s v="16"/>
    <x v="12"/>
    <x v="189"/>
    <x v="189"/>
    <n v="13"/>
    <m/>
    <m/>
    <m/>
  </r>
  <r>
    <s v="16"/>
    <x v="12"/>
    <x v="74"/>
    <x v="74"/>
    <n v="1"/>
    <m/>
    <m/>
    <m/>
  </r>
  <r>
    <s v="16"/>
    <x v="12"/>
    <x v="75"/>
    <x v="75"/>
    <n v="2"/>
    <n v="190"/>
    <n v="1.958962821978738E-4"/>
    <n v="1.0331106526758109E-4"/>
  </r>
  <r>
    <s v="16"/>
    <x v="12"/>
    <x v="78"/>
    <x v="78"/>
    <n v="3"/>
    <n v="1247"/>
    <n v="1.2856982310565717E-3"/>
    <n v="6.7804683362459803E-4"/>
  </r>
  <r>
    <s v="16"/>
    <x v="12"/>
    <x v="217"/>
    <x v="217"/>
    <n v="3"/>
    <n v="44"/>
    <n v="4.5365454824770779E-5"/>
    <n v="2.3924667746176674E-5"/>
  </r>
  <r>
    <s v="16"/>
    <x v="12"/>
    <x v="79"/>
    <x v="79"/>
    <n v="1"/>
    <n v="81"/>
    <n v="8.3513678200146201E-5"/>
    <n v="4.4043138350916151E-5"/>
  </r>
  <r>
    <s v="16"/>
    <x v="12"/>
    <x v="80"/>
    <x v="80"/>
    <n v="1"/>
    <m/>
    <m/>
    <m/>
  </r>
  <r>
    <s v="16"/>
    <x v="12"/>
    <x v="84"/>
    <x v="84"/>
    <n v="77"/>
    <n v="16840"/>
    <n v="1.7362596801116816E-2"/>
    <n v="9.1566228374003449E-3"/>
  </r>
  <r>
    <s v="16"/>
    <x v="12"/>
    <x v="85"/>
    <x v="85"/>
    <n v="43"/>
    <n v="8097"/>
    <n v="8.3482747208220229E-3"/>
    <n v="4.4026826077452853E-3"/>
  </r>
  <r>
    <s v="16"/>
    <x v="12"/>
    <x v="86"/>
    <x v="86"/>
    <n v="8"/>
    <n v="990"/>
    <n v="1.0207227335573424E-3"/>
    <n v="5.3830502428897523E-4"/>
  </r>
  <r>
    <s v="16"/>
    <x v="12"/>
    <x v="87"/>
    <x v="87"/>
    <n v="5"/>
    <n v="228"/>
    <n v="2.3507553863744856E-4"/>
    <n v="1.239732783210973E-4"/>
  </r>
  <r>
    <s v="16"/>
    <x v="12"/>
    <x v="295"/>
    <x v="295"/>
    <n v="2"/>
    <n v="162"/>
    <n v="1.670273564002924E-4"/>
    <n v="8.8086276701832301E-5"/>
  </r>
  <r>
    <s v="16"/>
    <x v="12"/>
    <x v="154"/>
    <x v="154"/>
    <n v="5"/>
    <n v="471"/>
    <n v="4.8561657323788719E-4"/>
    <n v="2.5610269337384577E-4"/>
  </r>
  <r>
    <s v="16"/>
    <x v="12"/>
    <x v="88"/>
    <x v="88"/>
    <n v="1"/>
    <n v="24"/>
    <n v="2.474479354078406E-5"/>
    <n v="1.3049818770641823E-5"/>
  </r>
  <r>
    <s v="16"/>
    <x v="12"/>
    <x v="90"/>
    <x v="90"/>
    <n v="6"/>
    <n v="2531"/>
    <n v="2.6095446854885189E-3"/>
    <n v="1.3762121378539357E-3"/>
  </r>
  <r>
    <s v="16"/>
    <x v="12"/>
    <x v="92"/>
    <x v="92"/>
    <n v="4"/>
    <n v="159"/>
    <n v="1.639342572076944E-4"/>
    <n v="8.6455049355502078E-5"/>
  </r>
  <r>
    <s v="16"/>
    <x v="12"/>
    <x v="95"/>
    <x v="95"/>
    <n v="4"/>
    <n v="700"/>
    <n v="7.2172314493953505E-4"/>
    <n v="3.8061971414371981E-4"/>
  </r>
  <r>
    <s v="16"/>
    <x v="12"/>
    <x v="97"/>
    <x v="97"/>
    <n v="2"/>
    <m/>
    <m/>
    <m/>
  </r>
  <r>
    <s v="16"/>
    <x v="12"/>
    <x v="98"/>
    <x v="98"/>
    <n v="194"/>
    <n v="98996"/>
    <n v="0.10206814922347744"/>
    <n v="5.3828327459102411E-2"/>
  </r>
  <r>
    <s v="16"/>
    <x v="12"/>
    <x v="243"/>
    <x v="243"/>
    <n v="3"/>
    <m/>
    <m/>
    <m/>
  </r>
  <r>
    <s v="16"/>
    <x v="12"/>
    <x v="99"/>
    <x v="99"/>
    <n v="2"/>
    <m/>
    <m/>
    <m/>
  </r>
  <r>
    <s v="16"/>
    <x v="12"/>
    <x v="244"/>
    <x v="244"/>
    <n v="1"/>
    <n v="98"/>
    <n v="1.010412402915349E-4"/>
    <n v="5.3286759980120777E-5"/>
  </r>
  <r>
    <s v="16"/>
    <x v="12"/>
    <x v="245"/>
    <x v="245"/>
    <n v="2"/>
    <n v="154"/>
    <n v="1.5877909188669772E-4"/>
    <n v="8.3736337111618364E-5"/>
  </r>
  <r>
    <s v="16"/>
    <x v="12"/>
    <x v="158"/>
    <x v="158"/>
    <n v="1"/>
    <m/>
    <m/>
    <m/>
  </r>
  <r>
    <s v="16"/>
    <x v="12"/>
    <x v="102"/>
    <x v="102"/>
    <n v="2"/>
    <m/>
    <m/>
    <m/>
  </r>
  <r>
    <s v="16"/>
    <x v="12"/>
    <x v="105"/>
    <x v="105"/>
    <n v="6"/>
    <m/>
    <m/>
    <m/>
  </r>
  <r>
    <s v="16"/>
    <x v="12"/>
    <x v="284"/>
    <x v="284"/>
    <n v="1"/>
    <n v="34"/>
    <n v="3.5055124182777419E-5"/>
    <n v="1.848724325840925E-5"/>
  </r>
  <r>
    <s v="16"/>
    <x v="12"/>
    <x v="106"/>
    <x v="106"/>
    <n v="40"/>
    <n v="3961"/>
    <n v="4.0839219672935689E-3"/>
    <n v="2.1537638396046774E-3"/>
  </r>
  <r>
    <s v="16"/>
    <x v="12"/>
    <x v="107"/>
    <x v="107"/>
    <n v="2"/>
    <n v="225"/>
    <n v="2.3198243944485056E-4"/>
    <n v="1.2234205097476708E-4"/>
  </r>
  <r>
    <s v="16"/>
    <x v="12"/>
    <x v="110"/>
    <x v="110"/>
    <n v="2"/>
    <n v="1080"/>
    <n v="1.1135157093352826E-3"/>
    <n v="5.8724184467888203E-4"/>
  </r>
  <r>
    <s v="16"/>
    <x v="12"/>
    <x v="203"/>
    <x v="203"/>
    <n v="3"/>
    <n v="1897"/>
    <n v="1.9558697227861402E-3"/>
    <n v="1.0314794253294807E-3"/>
  </r>
  <r>
    <s v="16"/>
    <x v="12"/>
    <x v="259"/>
    <x v="259"/>
    <n v="1"/>
    <m/>
    <m/>
    <m/>
  </r>
  <r>
    <s v="16"/>
    <x v="12"/>
    <x v="114"/>
    <x v="114"/>
    <n v="1"/>
    <n v="150"/>
    <n v="1.5465495962990036E-4"/>
    <n v="8.1561367316511396E-5"/>
  </r>
  <r>
    <s v="16"/>
    <x v="12"/>
    <x v="115"/>
    <x v="115"/>
    <n v="8"/>
    <n v="524"/>
    <n v="5.4026132564045199E-4"/>
    <n v="2.8492104315901314E-4"/>
  </r>
  <r>
    <s v="16"/>
    <x v="12"/>
    <x v="116"/>
    <x v="116"/>
    <n v="1"/>
    <n v="200"/>
    <n v="2.0620661283986716E-4"/>
    <n v="1.0874848975534852E-4"/>
  </r>
  <r>
    <s v="16"/>
    <x v="12"/>
    <x v="118"/>
    <x v="118"/>
    <n v="61"/>
    <n v="11828"/>
    <n v="1.2195059083349743E-2"/>
    <n v="6.4313856841313119E-3"/>
  </r>
  <r>
    <s v="16"/>
    <x v="12"/>
    <x v="120"/>
    <x v="120"/>
    <n v="105"/>
    <n v="10429"/>
    <n v="1.0752643826534873E-2"/>
    <n v="5.6706899982926487E-3"/>
  </r>
  <r>
    <s v="16"/>
    <x v="12"/>
    <x v="122"/>
    <x v="122"/>
    <n v="4"/>
    <m/>
    <m/>
    <m/>
  </r>
  <r>
    <s v="16"/>
    <x v="12"/>
    <x v="123"/>
    <x v="123"/>
    <n v="2"/>
    <m/>
    <m/>
    <m/>
  </r>
  <r>
    <s v="16"/>
    <x v="12"/>
    <x v="124"/>
    <x v="124"/>
    <n v="2"/>
    <n v="592"/>
    <n v="6.1037157400600675E-4"/>
    <n v="3.2189552967583162E-4"/>
  </r>
  <r>
    <s v="16"/>
    <x v="12"/>
    <x v="160"/>
    <x v="160"/>
    <n v="2"/>
    <n v="282"/>
    <n v="2.9075132410421271E-4"/>
    <n v="1.5333537055504143E-4"/>
  </r>
  <r>
    <s v="16"/>
    <x v="12"/>
    <x v="126"/>
    <x v="126"/>
    <n v="1"/>
    <m/>
    <m/>
    <m/>
  </r>
  <r>
    <s v="16"/>
    <x v="12"/>
    <x v="128"/>
    <x v="128"/>
    <n v="6"/>
    <n v="733"/>
    <n v="7.5574723605811313E-4"/>
    <n v="3.9856321495335232E-4"/>
  </r>
  <r>
    <s v="16"/>
    <x v="12"/>
    <x v="129"/>
    <x v="129"/>
    <n v="11"/>
    <n v="895"/>
    <n v="9.2277459245840559E-4"/>
    <n v="4.8664949165518463E-4"/>
  </r>
  <r>
    <s v="16"/>
    <x v="12"/>
    <x v="130"/>
    <x v="130"/>
    <n v="3"/>
    <m/>
    <m/>
    <m/>
  </r>
  <r>
    <s v="16"/>
    <x v="12"/>
    <x v="133"/>
    <x v="133"/>
    <n v="56"/>
    <n v="24561"/>
    <n v="2.5323203089799885E-2"/>
    <n v="1.3354858284405576E-2"/>
  </r>
  <r>
    <s v="16"/>
    <x v="12"/>
    <x v="134"/>
    <x v="134"/>
    <n v="17"/>
    <m/>
    <m/>
    <m/>
  </r>
  <r>
    <s v="16"/>
    <x v="12"/>
    <x v="209"/>
    <x v="209"/>
    <n v="4"/>
    <n v="677"/>
    <n v="6.9800938446295039E-4"/>
    <n v="3.6811363782185473E-4"/>
  </r>
  <r>
    <s v="16"/>
    <x v="12"/>
    <x v="135"/>
    <x v="135"/>
    <n v="3"/>
    <m/>
    <m/>
    <m/>
  </r>
  <r>
    <s v="16"/>
    <x v="12"/>
    <x v="136"/>
    <x v="136"/>
    <n v="3"/>
    <n v="320"/>
    <n v="3.2993058054378745E-4"/>
    <n v="1.7399758360855765E-4"/>
  </r>
  <r>
    <s v="16"/>
    <x v="12"/>
    <x v="138"/>
    <x v="138"/>
    <n v="5"/>
    <n v="1092"/>
    <n v="1.1258881061056746E-3"/>
    <n v="5.9376675406420292E-4"/>
  </r>
  <r>
    <s v="16"/>
    <x v="12"/>
    <x v="139"/>
    <x v="139"/>
    <n v="3"/>
    <n v="135"/>
    <n v="1.3918946366691033E-4"/>
    <n v="7.3405230584860253E-5"/>
  </r>
  <r>
    <s v="16"/>
    <x v="12"/>
    <x v="260"/>
    <x v="260"/>
    <n v="2"/>
    <n v="99"/>
    <n v="1.0207227335573424E-4"/>
    <n v="5.3830502428897516E-5"/>
  </r>
  <r>
    <s v="16"/>
    <x v="12"/>
    <x v="141"/>
    <x v="141"/>
    <n v="3"/>
    <n v="1236"/>
    <n v="1.2743568673503792E-3"/>
    <n v="6.7206566668805384E-4"/>
  </r>
  <r>
    <s v="17"/>
    <x v="13"/>
    <x v="1"/>
    <x v="1"/>
    <n v="5"/>
    <n v="1269"/>
    <n v="1.9490312208998812E-4"/>
    <n v="9.9043840597016602E-5"/>
  </r>
  <r>
    <s v="17"/>
    <x v="13"/>
    <x v="2"/>
    <x v="2"/>
    <n v="97"/>
    <n v="24899"/>
    <n v="3.8241866327175839E-3"/>
    <n v="1.9433353719662068E-3"/>
  </r>
  <r>
    <s v="17"/>
    <x v="13"/>
    <x v="3"/>
    <x v="3"/>
    <n v="16"/>
    <n v="4070"/>
    <n v="6.2510299992612421E-4"/>
    <n v="3.1765833824259855E-4"/>
  </r>
  <r>
    <s v="17"/>
    <x v="13"/>
    <x v="296"/>
    <x v="296"/>
    <n v="1"/>
    <n v="500"/>
    <n v="7.6793980334904693E-5"/>
    <n v="3.9024365877469114E-5"/>
  </r>
  <r>
    <s v="17"/>
    <x v="13"/>
    <x v="4"/>
    <x v="4"/>
    <n v="2"/>
    <m/>
    <m/>
    <m/>
  </r>
  <r>
    <s v="17"/>
    <x v="13"/>
    <x v="162"/>
    <x v="162"/>
    <n v="1"/>
    <m/>
    <m/>
    <m/>
  </r>
  <r>
    <s v="17"/>
    <x v="13"/>
    <x v="5"/>
    <x v="5"/>
    <n v="9"/>
    <n v="1456"/>
    <n v="2.2362407073524246E-4"/>
    <n v="1.1363895343519005E-4"/>
  </r>
  <r>
    <s v="17"/>
    <x v="13"/>
    <x v="6"/>
    <x v="6"/>
    <n v="240"/>
    <n v="49864"/>
    <n v="7.6585100708393755E-3"/>
    <n v="3.8918219602282395E-3"/>
  </r>
  <r>
    <s v="17"/>
    <x v="13"/>
    <x v="261"/>
    <x v="261"/>
    <n v="3"/>
    <n v="285"/>
    <n v="4.3772568790895677E-5"/>
    <n v="2.2243888550157392E-5"/>
  </r>
  <r>
    <s v="17"/>
    <x v="13"/>
    <x v="223"/>
    <x v="223"/>
    <n v="1"/>
    <m/>
    <m/>
    <m/>
  </r>
  <r>
    <s v="17"/>
    <x v="13"/>
    <x v="212"/>
    <x v="212"/>
    <n v="66"/>
    <n v="7162"/>
    <n v="1.0999969743171749E-3"/>
    <n v="5.5898501682886753E-4"/>
  </r>
  <r>
    <s v="17"/>
    <x v="13"/>
    <x v="163"/>
    <x v="163"/>
    <n v="2"/>
    <m/>
    <m/>
    <m/>
  </r>
  <r>
    <s v="17"/>
    <x v="13"/>
    <x v="7"/>
    <x v="7"/>
    <n v="33"/>
    <m/>
    <m/>
    <m/>
  </r>
  <r>
    <s v="17"/>
    <x v="13"/>
    <x v="9"/>
    <x v="9"/>
    <n v="1"/>
    <m/>
    <m/>
    <m/>
  </r>
  <r>
    <s v="17"/>
    <x v="13"/>
    <x v="10"/>
    <x v="10"/>
    <n v="7"/>
    <n v="2440"/>
    <n v="3.7475462403433488E-4"/>
    <n v="1.9043890548204925E-4"/>
  </r>
  <r>
    <s v="17"/>
    <x v="13"/>
    <x v="225"/>
    <x v="225"/>
    <n v="1"/>
    <n v="405"/>
    <n v="6.2203124071272801E-5"/>
    <n v="3.1609736360749979E-5"/>
  </r>
  <r>
    <s v="17"/>
    <x v="13"/>
    <x v="11"/>
    <x v="11"/>
    <n v="19"/>
    <n v="7509"/>
    <n v="1.1532919966695987E-3"/>
    <n v="5.8606792674783116E-4"/>
  </r>
  <r>
    <s v="17"/>
    <x v="13"/>
    <x v="165"/>
    <x v="165"/>
    <n v="5"/>
    <n v="970"/>
    <n v="1.4898032184971509E-4"/>
    <n v="7.5707269802290073E-5"/>
  </r>
  <r>
    <s v="17"/>
    <x v="13"/>
    <x v="12"/>
    <x v="12"/>
    <n v="1"/>
    <m/>
    <m/>
    <m/>
  </r>
  <r>
    <s v="17"/>
    <x v="13"/>
    <x v="226"/>
    <x v="226"/>
    <n v="3"/>
    <n v="535"/>
    <n v="8.2169558958348024E-5"/>
    <n v="4.1756071488891946E-5"/>
  </r>
  <r>
    <s v="17"/>
    <x v="13"/>
    <x v="167"/>
    <x v="167"/>
    <n v="5"/>
    <n v="770"/>
    <n v="1.1826272971575322E-4"/>
    <n v="6.0097523451302429E-5"/>
  </r>
  <r>
    <s v="17"/>
    <x v="13"/>
    <x v="13"/>
    <x v="13"/>
    <n v="315"/>
    <n v="106173"/>
    <n v="1.6306894548195672E-2"/>
    <n v="8.2866679966170555E-3"/>
  </r>
  <r>
    <s v="17"/>
    <x v="13"/>
    <x v="15"/>
    <x v="15"/>
    <n v="18"/>
    <n v="3816"/>
    <n v="5.8609165791599258E-4"/>
    <n v="2.9783396037684425E-4"/>
  </r>
  <r>
    <s v="17"/>
    <x v="13"/>
    <x v="169"/>
    <x v="169"/>
    <n v="1"/>
    <m/>
    <m/>
    <m/>
  </r>
  <r>
    <s v="17"/>
    <x v="13"/>
    <x v="16"/>
    <x v="16"/>
    <n v="29"/>
    <n v="5574"/>
    <n v="8.5609929277351748E-4"/>
    <n v="4.3504363080202566E-4"/>
  </r>
  <r>
    <s v="17"/>
    <x v="13"/>
    <x v="17"/>
    <x v="17"/>
    <n v="6"/>
    <m/>
    <m/>
    <m/>
  </r>
  <r>
    <s v="17"/>
    <x v="13"/>
    <x v="18"/>
    <x v="18"/>
    <n v="2"/>
    <n v="356"/>
    <n v="5.4677313998452143E-5"/>
    <n v="2.7785348504758007E-5"/>
  </r>
  <r>
    <s v="17"/>
    <x v="13"/>
    <x v="213"/>
    <x v="213"/>
    <n v="2"/>
    <n v="124"/>
    <n v="1.9044907123056364E-5"/>
    <n v="9.6780427376123394E-6"/>
  </r>
  <r>
    <s v="17"/>
    <x v="13"/>
    <x v="274"/>
    <x v="274"/>
    <n v="5"/>
    <m/>
    <m/>
    <m/>
  </r>
  <r>
    <s v="17"/>
    <x v="13"/>
    <x v="170"/>
    <x v="170"/>
    <n v="1"/>
    <m/>
    <m/>
    <m/>
  </r>
  <r>
    <s v="17"/>
    <x v="13"/>
    <x v="19"/>
    <x v="19"/>
    <n v="1"/>
    <m/>
    <m/>
    <m/>
  </r>
  <r>
    <s v="17"/>
    <x v="13"/>
    <x v="143"/>
    <x v="143"/>
    <n v="1"/>
    <n v="114"/>
    <n v="1.7509027516358269E-5"/>
    <n v="8.8975554200629572E-6"/>
  </r>
  <r>
    <s v="17"/>
    <x v="13"/>
    <x v="171"/>
    <x v="171"/>
    <n v="3"/>
    <m/>
    <m/>
    <m/>
  </r>
  <r>
    <s v="17"/>
    <x v="13"/>
    <x v="230"/>
    <x v="230"/>
    <n v="2"/>
    <m/>
    <m/>
    <m/>
  </r>
  <r>
    <s v="17"/>
    <x v="13"/>
    <x v="172"/>
    <x v="172"/>
    <n v="3"/>
    <n v="990"/>
    <n v="1.5205208106311129E-4"/>
    <n v="7.7268244437388834E-5"/>
  </r>
  <r>
    <s v="17"/>
    <x v="13"/>
    <x v="21"/>
    <x v="21"/>
    <n v="1"/>
    <m/>
    <m/>
    <m/>
  </r>
  <r>
    <s v="17"/>
    <x v="13"/>
    <x v="22"/>
    <x v="22"/>
    <n v="991"/>
    <n v="3099544"/>
    <n v="0.47605264196634367"/>
    <n v="0.24191547821862824"/>
  </r>
  <r>
    <s v="17"/>
    <x v="13"/>
    <x v="23"/>
    <x v="23"/>
    <n v="13"/>
    <m/>
    <m/>
    <m/>
  </r>
  <r>
    <s v="17"/>
    <x v="13"/>
    <x v="173"/>
    <x v="173"/>
    <n v="7"/>
    <m/>
    <m/>
    <m/>
  </r>
  <r>
    <s v="17"/>
    <x v="13"/>
    <x v="24"/>
    <x v="24"/>
    <n v="43"/>
    <n v="6022"/>
    <n v="9.2490669915359209E-4"/>
    <n v="4.7000946262823798E-4"/>
  </r>
  <r>
    <s v="17"/>
    <x v="13"/>
    <x v="297"/>
    <x v="297"/>
    <n v="2"/>
    <n v="188"/>
    <n v="2.8874536605924163E-5"/>
    <n v="1.4673161569928386E-5"/>
  </r>
  <r>
    <s v="17"/>
    <x v="13"/>
    <x v="25"/>
    <x v="25"/>
    <n v="34"/>
    <m/>
    <m/>
    <m/>
  </r>
  <r>
    <s v="17"/>
    <x v="13"/>
    <x v="26"/>
    <x v="26"/>
    <n v="135"/>
    <n v="17086"/>
    <n v="2.624203896004363E-3"/>
    <n v="1.3335406307648744E-3"/>
  </r>
  <r>
    <s v="17"/>
    <x v="13"/>
    <x v="27"/>
    <x v="27"/>
    <n v="437"/>
    <n v="137365"/>
    <n v="2.1097610217408365E-2"/>
    <n v="1.0721164037517088E-2"/>
  </r>
  <r>
    <s v="17"/>
    <x v="13"/>
    <x v="231"/>
    <x v="231"/>
    <n v="2"/>
    <m/>
    <m/>
    <m/>
  </r>
  <r>
    <s v="17"/>
    <x v="13"/>
    <x v="28"/>
    <x v="28"/>
    <n v="35"/>
    <n v="10556"/>
    <n v="1.6212745128305079E-3"/>
    <n v="8.2388241240512791E-4"/>
  </r>
  <r>
    <s v="17"/>
    <x v="13"/>
    <x v="145"/>
    <x v="145"/>
    <n v="44"/>
    <n v="9712"/>
    <n v="1.4916462740251887E-3"/>
    <n v="7.5800928280395996E-4"/>
  </r>
  <r>
    <s v="17"/>
    <x v="13"/>
    <x v="30"/>
    <x v="30"/>
    <n v="6"/>
    <m/>
    <m/>
    <m/>
  </r>
  <r>
    <s v="17"/>
    <x v="13"/>
    <x v="31"/>
    <x v="31"/>
    <n v="10"/>
    <m/>
    <m/>
    <m/>
  </r>
  <r>
    <s v="17"/>
    <x v="13"/>
    <x v="32"/>
    <x v="32"/>
    <n v="85"/>
    <n v="14018"/>
    <n v="2.1529960326693879E-3"/>
    <n v="1.0940871217407239E-3"/>
  </r>
  <r>
    <s v="17"/>
    <x v="13"/>
    <x v="33"/>
    <x v="33"/>
    <n v="118"/>
    <n v="10382"/>
    <n v="1.5945502076739611E-3"/>
    <n v="8.1030193307976865E-4"/>
  </r>
  <r>
    <s v="17"/>
    <x v="13"/>
    <x v="34"/>
    <x v="34"/>
    <n v="10"/>
    <m/>
    <m/>
    <m/>
  </r>
  <r>
    <s v="17"/>
    <x v="13"/>
    <x v="262"/>
    <x v="262"/>
    <n v="1"/>
    <m/>
    <m/>
    <m/>
  </r>
  <r>
    <s v="17"/>
    <x v="13"/>
    <x v="175"/>
    <x v="175"/>
    <n v="7"/>
    <n v="262"/>
    <n v="4.0240045695490056E-5"/>
    <n v="2.0448767719793816E-5"/>
  </r>
  <r>
    <s v="17"/>
    <x v="13"/>
    <x v="36"/>
    <x v="36"/>
    <n v="214"/>
    <n v="59740"/>
    <n v="9.175344770414413E-3"/>
    <n v="4.6626312350400096E-3"/>
  </r>
  <r>
    <s v="17"/>
    <x v="13"/>
    <x v="37"/>
    <x v="37"/>
    <n v="1"/>
    <n v="133"/>
    <n v="2.0427198769084646E-5"/>
    <n v="1.0380481323406784E-5"/>
  </r>
  <r>
    <s v="17"/>
    <x v="13"/>
    <x v="38"/>
    <x v="38"/>
    <n v="19"/>
    <m/>
    <m/>
    <m/>
  </r>
  <r>
    <s v="17"/>
    <x v="13"/>
    <x v="39"/>
    <x v="39"/>
    <n v="120"/>
    <n v="56888"/>
    <n v="8.7373119065841161E-3"/>
    <n v="4.4400362520749257E-3"/>
  </r>
  <r>
    <s v="17"/>
    <x v="13"/>
    <x v="40"/>
    <x v="40"/>
    <n v="9"/>
    <n v="1716"/>
    <n v="2.6355694050939288E-4"/>
    <n v="1.3393162369147398E-4"/>
  </r>
  <r>
    <s v="17"/>
    <x v="13"/>
    <x v="41"/>
    <x v="41"/>
    <n v="37"/>
    <n v="3553"/>
    <n v="5.456980242598327E-4"/>
    <n v="2.7730714392529548E-4"/>
  </r>
  <r>
    <s v="17"/>
    <x v="13"/>
    <x v="178"/>
    <x v="178"/>
    <n v="2"/>
    <n v="350"/>
    <n v="5.3755786234433281E-5"/>
    <n v="2.7317056114228379E-5"/>
  </r>
  <r>
    <s v="17"/>
    <x v="13"/>
    <x v="42"/>
    <x v="42"/>
    <n v="7"/>
    <m/>
    <m/>
    <m/>
  </r>
  <r>
    <s v="17"/>
    <x v="13"/>
    <x v="179"/>
    <x v="179"/>
    <n v="1"/>
    <m/>
    <m/>
    <m/>
  </r>
  <r>
    <s v="17"/>
    <x v="13"/>
    <x v="146"/>
    <x v="146"/>
    <n v="2"/>
    <m/>
    <m/>
    <m/>
  </r>
  <r>
    <s v="17"/>
    <x v="13"/>
    <x v="44"/>
    <x v="44"/>
    <n v="229"/>
    <n v="37752"/>
    <n v="5.7982526912066443E-3"/>
    <n v="2.9464957212124278E-3"/>
  </r>
  <r>
    <s v="17"/>
    <x v="13"/>
    <x v="180"/>
    <x v="180"/>
    <n v="3"/>
    <n v="79"/>
    <n v="1.2133448892914941E-5"/>
    <n v="6.1658498086401195E-6"/>
  </r>
  <r>
    <s v="17"/>
    <x v="13"/>
    <x v="45"/>
    <x v="45"/>
    <n v="250"/>
    <n v="22871"/>
    <n v="3.5127102484792103E-3"/>
    <n v="1.7850525439671921E-3"/>
  </r>
  <r>
    <s v="17"/>
    <x v="13"/>
    <x v="181"/>
    <x v="181"/>
    <n v="2"/>
    <m/>
    <m/>
    <m/>
  </r>
  <r>
    <s v="17"/>
    <x v="13"/>
    <x v="182"/>
    <x v="182"/>
    <n v="21"/>
    <n v="3156"/>
    <n v="4.8472360387391843E-4"/>
    <n v="2.4632179741858502E-4"/>
  </r>
  <r>
    <s v="17"/>
    <x v="13"/>
    <x v="46"/>
    <x v="46"/>
    <n v="2"/>
    <m/>
    <m/>
    <m/>
  </r>
  <r>
    <s v="17"/>
    <x v="13"/>
    <x v="47"/>
    <x v="47"/>
    <n v="35"/>
    <m/>
    <m/>
    <m/>
  </r>
  <r>
    <s v="17"/>
    <x v="13"/>
    <x v="298"/>
    <x v="298"/>
    <n v="3"/>
    <m/>
    <m/>
    <m/>
  </r>
  <r>
    <s v="17"/>
    <x v="13"/>
    <x v="257"/>
    <x v="257"/>
    <n v="1"/>
    <n v="147"/>
    <n v="2.2577430218461978E-5"/>
    <n v="1.1473163567975919E-5"/>
  </r>
  <r>
    <s v="17"/>
    <x v="13"/>
    <x v="147"/>
    <x v="147"/>
    <n v="25"/>
    <m/>
    <m/>
    <m/>
  </r>
  <r>
    <s v="17"/>
    <x v="13"/>
    <x v="183"/>
    <x v="183"/>
    <n v="13"/>
    <n v="2491"/>
    <n v="3.8258761002849515E-4"/>
    <n v="1.944193908015511E-4"/>
  </r>
  <r>
    <s v="17"/>
    <x v="13"/>
    <x v="50"/>
    <x v="50"/>
    <n v="17"/>
    <n v="17348"/>
    <n v="2.6644439416998534E-3"/>
    <n v="1.3539893984846683E-3"/>
  </r>
  <r>
    <s v="17"/>
    <x v="13"/>
    <x v="184"/>
    <x v="184"/>
    <n v="2"/>
    <n v="133"/>
    <n v="2.0427198769084646E-5"/>
    <n v="1.0380481323406784E-5"/>
  </r>
  <r>
    <s v="17"/>
    <x v="13"/>
    <x v="51"/>
    <x v="51"/>
    <n v="5"/>
    <n v="3931"/>
    <n v="6.0375427339302064E-4"/>
    <n v="3.0680956452866216E-4"/>
  </r>
  <r>
    <s v="17"/>
    <x v="13"/>
    <x v="232"/>
    <x v="232"/>
    <n v="1"/>
    <m/>
    <m/>
    <m/>
  </r>
  <r>
    <s v="17"/>
    <x v="13"/>
    <x v="52"/>
    <x v="52"/>
    <n v="30"/>
    <n v="2408"/>
    <n v="3.6983980929290098E-4"/>
    <n v="1.8794134606589123E-4"/>
  </r>
  <r>
    <s v="17"/>
    <x v="13"/>
    <x v="53"/>
    <x v="53"/>
    <n v="2"/>
    <n v="286"/>
    <n v="4.3926156751565483E-5"/>
    <n v="2.2321937281912333E-5"/>
  </r>
  <r>
    <s v="17"/>
    <x v="13"/>
    <x v="271"/>
    <x v="271"/>
    <n v="6"/>
    <n v="1005"/>
    <n v="1.5435590047315842E-4"/>
    <n v="7.8438975413712918E-5"/>
  </r>
  <r>
    <s v="17"/>
    <x v="13"/>
    <x v="55"/>
    <x v="55"/>
    <n v="12"/>
    <m/>
    <m/>
    <m/>
  </r>
  <r>
    <s v="17"/>
    <x v="13"/>
    <x v="185"/>
    <x v="185"/>
    <n v="1"/>
    <n v="25"/>
    <n v="3.8396990167452345E-6"/>
    <n v="1.9512182938734555E-6"/>
  </r>
  <r>
    <s v="17"/>
    <x v="13"/>
    <x v="186"/>
    <x v="186"/>
    <n v="3"/>
    <m/>
    <m/>
    <m/>
  </r>
  <r>
    <s v="17"/>
    <x v="13"/>
    <x v="56"/>
    <x v="56"/>
    <n v="154"/>
    <n v="34281"/>
    <n v="5.2651488797217354E-3"/>
    <n v="2.675588573291037E-3"/>
  </r>
  <r>
    <s v="17"/>
    <x v="13"/>
    <x v="187"/>
    <x v="187"/>
    <n v="2"/>
    <n v="880"/>
    <n v="1.3515740538943226E-4"/>
    <n v="6.8682883944345635E-5"/>
  </r>
  <r>
    <s v="17"/>
    <x v="13"/>
    <x v="57"/>
    <x v="57"/>
    <n v="3"/>
    <n v="2500"/>
    <n v="3.8396990167452347E-4"/>
    <n v="1.9512182938734556E-4"/>
  </r>
  <r>
    <s v="17"/>
    <x v="13"/>
    <x v="58"/>
    <x v="58"/>
    <n v="4"/>
    <m/>
    <m/>
    <m/>
  </r>
  <r>
    <s v="17"/>
    <x v="13"/>
    <x v="290"/>
    <x v="290"/>
    <n v="1"/>
    <n v="0"/>
    <n v="0"/>
    <n v="0"/>
  </r>
  <r>
    <s v="17"/>
    <x v="13"/>
    <x v="299"/>
    <x v="299"/>
    <n v="5"/>
    <m/>
    <m/>
    <m/>
  </r>
  <r>
    <s v="17"/>
    <x v="13"/>
    <x v="59"/>
    <x v="59"/>
    <n v="75"/>
    <n v="15873"/>
    <n v="2.4379016997118845E-3"/>
    <n v="1.2388675191461343E-3"/>
  </r>
  <r>
    <s v="17"/>
    <x v="13"/>
    <x v="60"/>
    <x v="60"/>
    <n v="113"/>
    <m/>
    <m/>
    <m/>
  </r>
  <r>
    <s v="17"/>
    <x v="13"/>
    <x v="149"/>
    <x v="149"/>
    <n v="1"/>
    <n v="74"/>
    <n v="1.1365509089565895E-5"/>
    <n v="5.7756061498654284E-6"/>
  </r>
  <r>
    <s v="17"/>
    <x v="13"/>
    <x v="61"/>
    <x v="61"/>
    <n v="439"/>
    <n v="162063"/>
    <n v="2.4890925670031316E-2"/>
    <n v="1.2648811614400552E-2"/>
  </r>
  <r>
    <s v="17"/>
    <x v="13"/>
    <x v="150"/>
    <x v="150"/>
    <n v="2"/>
    <m/>
    <m/>
    <m/>
  </r>
  <r>
    <s v="17"/>
    <x v="13"/>
    <x v="188"/>
    <x v="188"/>
    <n v="2"/>
    <n v="128"/>
    <n v="1.9659258965735601E-5"/>
    <n v="9.9902376646320923E-6"/>
  </r>
  <r>
    <s v="17"/>
    <x v="13"/>
    <x v="62"/>
    <x v="62"/>
    <n v="2"/>
    <m/>
    <m/>
    <m/>
  </r>
  <r>
    <s v="17"/>
    <x v="13"/>
    <x v="63"/>
    <x v="63"/>
    <n v="18"/>
    <m/>
    <m/>
    <m/>
  </r>
  <r>
    <s v="17"/>
    <x v="13"/>
    <x v="64"/>
    <x v="64"/>
    <n v="1"/>
    <m/>
    <m/>
    <m/>
  </r>
  <r>
    <s v="17"/>
    <x v="13"/>
    <x v="65"/>
    <x v="65"/>
    <n v="1"/>
    <m/>
    <m/>
    <m/>
  </r>
  <r>
    <s v="17"/>
    <x v="13"/>
    <x v="151"/>
    <x v="151"/>
    <n v="12"/>
    <m/>
    <m/>
    <m/>
  </r>
  <r>
    <s v="17"/>
    <x v="13"/>
    <x v="258"/>
    <x v="258"/>
    <n v="21"/>
    <n v="3578"/>
    <n v="5.4953772327657796E-4"/>
    <n v="2.7925836221916894E-4"/>
  </r>
  <r>
    <s v="17"/>
    <x v="13"/>
    <x v="264"/>
    <x v="264"/>
    <n v="4"/>
    <m/>
    <m/>
    <m/>
  </r>
  <r>
    <s v="17"/>
    <x v="13"/>
    <x v="66"/>
    <x v="66"/>
    <n v="41"/>
    <n v="8102"/>
    <n v="1.2443696573467956E-3"/>
    <n v="6.3235082467850946E-4"/>
  </r>
  <r>
    <s v="17"/>
    <x v="13"/>
    <x v="67"/>
    <x v="67"/>
    <n v="36"/>
    <n v="2831"/>
    <n v="4.3480751665623038E-4"/>
    <n v="2.2095595959823012E-4"/>
  </r>
  <r>
    <s v="17"/>
    <x v="13"/>
    <x v="69"/>
    <x v="69"/>
    <n v="11"/>
    <n v="732"/>
    <n v="1.1242638721030047E-4"/>
    <n v="5.7131671644614781E-5"/>
  </r>
  <r>
    <s v="17"/>
    <x v="13"/>
    <x v="265"/>
    <x v="265"/>
    <n v="2"/>
    <n v="128"/>
    <n v="1.9659258965735601E-5"/>
    <n v="9.9902376646320923E-6"/>
  </r>
  <r>
    <s v="17"/>
    <x v="13"/>
    <x v="235"/>
    <x v="235"/>
    <n v="1"/>
    <n v="65"/>
    <n v="9.9832174435376095E-6"/>
    <n v="5.0731675640709844E-6"/>
  </r>
  <r>
    <s v="17"/>
    <x v="13"/>
    <x v="272"/>
    <x v="272"/>
    <n v="2"/>
    <m/>
    <m/>
    <m/>
  </r>
  <r>
    <s v="17"/>
    <x v="13"/>
    <x v="70"/>
    <x v="70"/>
    <n v="18"/>
    <n v="3360"/>
    <n v="5.1605554785055948E-4"/>
    <n v="2.6224373869659245E-4"/>
  </r>
  <r>
    <s v="17"/>
    <x v="13"/>
    <x v="71"/>
    <x v="71"/>
    <n v="22"/>
    <n v="7332"/>
    <n v="1.1261069276310425E-3"/>
    <n v="5.7225330122720702E-4"/>
  </r>
  <r>
    <s v="17"/>
    <x v="13"/>
    <x v="72"/>
    <x v="72"/>
    <n v="12"/>
    <n v="3510"/>
    <n v="5.3909374195103092E-4"/>
    <n v="2.7395104845983313E-4"/>
  </r>
  <r>
    <s v="17"/>
    <x v="13"/>
    <x v="189"/>
    <x v="189"/>
    <n v="54"/>
    <m/>
    <m/>
    <m/>
  </r>
  <r>
    <s v="17"/>
    <x v="13"/>
    <x v="190"/>
    <x v="190"/>
    <n v="2"/>
    <m/>
    <m/>
    <m/>
  </r>
  <r>
    <s v="17"/>
    <x v="13"/>
    <x v="152"/>
    <x v="152"/>
    <n v="1"/>
    <n v="100"/>
    <n v="1.5358796066980938E-5"/>
    <n v="7.8048731754938221E-6"/>
  </r>
  <r>
    <s v="17"/>
    <x v="13"/>
    <x v="300"/>
    <x v="300"/>
    <n v="5"/>
    <n v="353"/>
    <n v="5.4216550116442712E-5"/>
    <n v="2.7551202309493191E-5"/>
  </r>
  <r>
    <s v="17"/>
    <x v="13"/>
    <x v="73"/>
    <x v="73"/>
    <n v="5"/>
    <m/>
    <m/>
    <m/>
  </r>
  <r>
    <s v="17"/>
    <x v="13"/>
    <x v="74"/>
    <x v="74"/>
    <n v="4"/>
    <m/>
    <m/>
    <m/>
  </r>
  <r>
    <s v="17"/>
    <x v="13"/>
    <x v="75"/>
    <x v="75"/>
    <n v="34"/>
    <n v="29020"/>
    <n v="4.4571226186378684E-3"/>
    <n v="2.264974195528307E-3"/>
  </r>
  <r>
    <s v="17"/>
    <x v="13"/>
    <x v="77"/>
    <x v="77"/>
    <n v="21"/>
    <n v="25705"/>
    <n v="3.9479785290174501E-3"/>
    <n v="2.0062426497606872E-3"/>
  </r>
  <r>
    <s v="17"/>
    <x v="13"/>
    <x v="78"/>
    <x v="78"/>
    <n v="48"/>
    <n v="21223"/>
    <n v="3.2595972892953645E-3"/>
    <n v="1.6564282340350539E-3"/>
  </r>
  <r>
    <s v="17"/>
    <x v="13"/>
    <x v="236"/>
    <x v="236"/>
    <n v="1"/>
    <n v="28"/>
    <n v="4.3004628987546628E-6"/>
    <n v="2.1853644891382702E-6"/>
  </r>
  <r>
    <s v="17"/>
    <x v="13"/>
    <x v="191"/>
    <x v="191"/>
    <n v="7"/>
    <n v="40"/>
    <n v="6.143518426792375E-6"/>
    <n v="3.1219492701975288E-6"/>
  </r>
  <r>
    <s v="17"/>
    <x v="13"/>
    <x v="79"/>
    <x v="79"/>
    <n v="5"/>
    <n v="2645"/>
    <n v="4.062401559716458E-4"/>
    <n v="2.0643889549181159E-4"/>
  </r>
  <r>
    <s v="17"/>
    <x v="13"/>
    <x v="81"/>
    <x v="81"/>
    <n v="4"/>
    <m/>
    <m/>
    <m/>
  </r>
  <r>
    <s v="17"/>
    <x v="13"/>
    <x v="82"/>
    <x v="82"/>
    <n v="2"/>
    <m/>
    <m/>
    <m/>
  </r>
  <r>
    <s v="17"/>
    <x v="13"/>
    <x v="83"/>
    <x v="83"/>
    <n v="1"/>
    <m/>
    <m/>
    <m/>
  </r>
  <r>
    <s v="17"/>
    <x v="13"/>
    <x v="84"/>
    <x v="84"/>
    <n v="394"/>
    <n v="93798"/>
    <n v="1.4406243534906781E-2"/>
    <n v="7.3208149411496956E-3"/>
  </r>
  <r>
    <s v="17"/>
    <x v="13"/>
    <x v="237"/>
    <x v="237"/>
    <n v="1"/>
    <n v="160"/>
    <n v="2.45740737071695E-5"/>
    <n v="1.2487797080790115E-5"/>
  </r>
  <r>
    <s v="17"/>
    <x v="13"/>
    <x v="153"/>
    <x v="153"/>
    <n v="1"/>
    <m/>
    <m/>
    <m/>
  </r>
  <r>
    <s v="17"/>
    <x v="13"/>
    <x v="238"/>
    <x v="238"/>
    <n v="1"/>
    <m/>
    <m/>
    <m/>
  </r>
  <r>
    <s v="17"/>
    <x v="13"/>
    <x v="85"/>
    <x v="85"/>
    <n v="480"/>
    <n v="182097"/>
    <n v="2.796790687409028E-2"/>
    <n v="1.4212439906378986E-2"/>
  </r>
  <r>
    <s v="17"/>
    <x v="13"/>
    <x v="86"/>
    <x v="86"/>
    <n v="27"/>
    <n v="6874"/>
    <n v="1.0557636416442698E-3"/>
    <n v="5.3650698208344534E-4"/>
  </r>
  <r>
    <s v="17"/>
    <x v="13"/>
    <x v="193"/>
    <x v="193"/>
    <n v="2"/>
    <n v="3475"/>
    <n v="5.3371816332758765E-4"/>
    <n v="2.7121934284841031E-4"/>
  </r>
  <r>
    <s v="17"/>
    <x v="13"/>
    <x v="87"/>
    <x v="87"/>
    <n v="45"/>
    <n v="21345"/>
    <n v="3.2783350204970813E-3"/>
    <n v="1.6659501793091563E-3"/>
  </r>
  <r>
    <s v="17"/>
    <x v="13"/>
    <x v="194"/>
    <x v="194"/>
    <n v="2"/>
    <n v="440"/>
    <n v="6.7578702694716131E-5"/>
    <n v="3.4341441972172817E-5"/>
  </r>
  <r>
    <s v="17"/>
    <x v="13"/>
    <x v="196"/>
    <x v="196"/>
    <n v="4"/>
    <n v="1216"/>
    <n v="1.8676296017448822E-4"/>
    <n v="9.4907257814004877E-5"/>
  </r>
  <r>
    <s v="17"/>
    <x v="13"/>
    <x v="154"/>
    <x v="154"/>
    <n v="40"/>
    <n v="6577"/>
    <n v="1.0101480173253363E-3"/>
    <n v="5.1332650875222864E-4"/>
  </r>
  <r>
    <s v="17"/>
    <x v="13"/>
    <x v="88"/>
    <x v="88"/>
    <n v="3"/>
    <n v="94"/>
    <n v="1.4437268302962081E-5"/>
    <n v="7.3365807849641928E-6"/>
  </r>
  <r>
    <s v="17"/>
    <x v="13"/>
    <x v="301"/>
    <x v="301"/>
    <n v="1"/>
    <n v="79"/>
    <n v="1.2133448892914941E-5"/>
    <n v="6.1658498086401195E-6"/>
  </r>
  <r>
    <s v="17"/>
    <x v="13"/>
    <x v="302"/>
    <x v="302"/>
    <n v="4"/>
    <n v="445"/>
    <n v="6.834664249806518E-5"/>
    <n v="3.4731685630947508E-5"/>
  </r>
  <r>
    <s v="17"/>
    <x v="13"/>
    <x v="89"/>
    <x v="89"/>
    <n v="24"/>
    <n v="2191"/>
    <n v="3.3651122182755237E-4"/>
    <n v="1.7100477127506965E-4"/>
  </r>
  <r>
    <s v="17"/>
    <x v="13"/>
    <x v="240"/>
    <x v="240"/>
    <n v="1"/>
    <n v="243"/>
    <n v="3.7321874442763679E-5"/>
    <n v="1.8965841816449989E-5"/>
  </r>
  <r>
    <s v="17"/>
    <x v="13"/>
    <x v="90"/>
    <x v="90"/>
    <n v="127"/>
    <n v="473792"/>
    <n v="7.276874706167033E-2"/>
    <n v="3.697886471563569E-2"/>
  </r>
  <r>
    <s v="17"/>
    <x v="13"/>
    <x v="91"/>
    <x v="91"/>
    <n v="12"/>
    <n v="801"/>
    <n v="1.2302395649651732E-4"/>
    <n v="6.2517034135705518E-5"/>
  </r>
  <r>
    <s v="17"/>
    <x v="13"/>
    <x v="92"/>
    <x v="92"/>
    <n v="39"/>
    <n v="3680"/>
    <n v="5.6520369526489851E-4"/>
    <n v="2.8721933285817268E-4"/>
  </r>
  <r>
    <s v="17"/>
    <x v="13"/>
    <x v="93"/>
    <x v="93"/>
    <n v="17"/>
    <n v="9676"/>
    <n v="1.4861171074410757E-3"/>
    <n v="7.5519952846078221E-4"/>
  </r>
  <r>
    <s v="17"/>
    <x v="13"/>
    <x v="94"/>
    <x v="94"/>
    <n v="119"/>
    <n v="83856"/>
    <n v="1.2879272029927535E-2"/>
    <n v="6.5448544500420992E-3"/>
  </r>
  <r>
    <s v="17"/>
    <x v="13"/>
    <x v="95"/>
    <x v="95"/>
    <n v="456"/>
    <n v="161734"/>
    <n v="2.4840395230970952E-2"/>
    <n v="1.2623133581653179E-2"/>
  </r>
  <r>
    <s v="17"/>
    <x v="13"/>
    <x v="96"/>
    <x v="96"/>
    <n v="6"/>
    <n v="1120"/>
    <n v="1.7201851595018651E-4"/>
    <n v="8.7414579565530808E-5"/>
  </r>
  <r>
    <s v="17"/>
    <x v="13"/>
    <x v="198"/>
    <x v="198"/>
    <n v="5"/>
    <m/>
    <m/>
    <m/>
  </r>
  <r>
    <s v="17"/>
    <x v="13"/>
    <x v="242"/>
    <x v="242"/>
    <n v="1"/>
    <m/>
    <m/>
    <m/>
  </r>
  <r>
    <s v="17"/>
    <x v="13"/>
    <x v="97"/>
    <x v="97"/>
    <n v="9"/>
    <m/>
    <m/>
    <m/>
  </r>
  <r>
    <s v="17"/>
    <x v="13"/>
    <x v="200"/>
    <x v="200"/>
    <n v="9"/>
    <m/>
    <m/>
    <m/>
  </r>
  <r>
    <s v="17"/>
    <x v="13"/>
    <x v="98"/>
    <x v="98"/>
    <n v="1383"/>
    <n v="589448"/>
    <n v="9.0532116240897798E-2"/>
    <n v="4.6005668835484827E-2"/>
  </r>
  <r>
    <s v="17"/>
    <x v="13"/>
    <x v="243"/>
    <x v="243"/>
    <n v="11"/>
    <m/>
    <m/>
    <m/>
  </r>
  <r>
    <s v="17"/>
    <x v="13"/>
    <x v="99"/>
    <x v="99"/>
    <n v="21"/>
    <m/>
    <m/>
    <m/>
  </r>
  <r>
    <s v="17"/>
    <x v="13"/>
    <x v="282"/>
    <x v="282"/>
    <n v="1"/>
    <n v="13"/>
    <n v="1.9966434887075218E-6"/>
    <n v="1.0146335128141969E-6"/>
  </r>
  <r>
    <s v="17"/>
    <x v="13"/>
    <x v="158"/>
    <x v="158"/>
    <n v="14"/>
    <n v="1160"/>
    <n v="1.7816203437697888E-4"/>
    <n v="9.0536528835728343E-5"/>
  </r>
  <r>
    <s v="17"/>
    <x v="13"/>
    <x v="100"/>
    <x v="100"/>
    <n v="21"/>
    <n v="3428"/>
    <n v="5.2649952917610651E-4"/>
    <n v="2.6755105245592821E-4"/>
  </r>
  <r>
    <s v="17"/>
    <x v="13"/>
    <x v="101"/>
    <x v="101"/>
    <n v="42"/>
    <n v="16310"/>
    <n v="2.5050196385245911E-3"/>
    <n v="1.2729748149230423E-3"/>
  </r>
  <r>
    <s v="17"/>
    <x v="13"/>
    <x v="201"/>
    <x v="201"/>
    <n v="2"/>
    <m/>
    <m/>
    <m/>
  </r>
  <r>
    <s v="17"/>
    <x v="13"/>
    <x v="102"/>
    <x v="102"/>
    <n v="12"/>
    <m/>
    <m/>
    <m/>
  </r>
  <r>
    <s v="17"/>
    <x v="13"/>
    <x v="104"/>
    <x v="104"/>
    <n v="6"/>
    <n v="6050"/>
    <n v="9.2920716205234673E-4"/>
    <n v="4.7219482711737622E-4"/>
  </r>
  <r>
    <s v="17"/>
    <x v="13"/>
    <x v="105"/>
    <x v="105"/>
    <n v="9"/>
    <m/>
    <m/>
    <m/>
  </r>
  <r>
    <s v="17"/>
    <x v="13"/>
    <x v="247"/>
    <x v="247"/>
    <n v="6"/>
    <m/>
    <m/>
    <m/>
  </r>
  <r>
    <s v="17"/>
    <x v="13"/>
    <x v="106"/>
    <x v="106"/>
    <n v="349"/>
    <n v="62272"/>
    <n v="9.5642294868303699E-3"/>
    <n v="4.8602506238435133E-3"/>
  </r>
  <r>
    <s v="17"/>
    <x v="13"/>
    <x v="107"/>
    <x v="107"/>
    <n v="48"/>
    <n v="8916"/>
    <n v="1.3693902573320206E-3"/>
    <n v="6.9588249232702918E-4"/>
  </r>
  <r>
    <s v="17"/>
    <x v="13"/>
    <x v="219"/>
    <x v="219"/>
    <n v="1"/>
    <m/>
    <m/>
    <m/>
  </r>
  <r>
    <s v="17"/>
    <x v="13"/>
    <x v="108"/>
    <x v="108"/>
    <n v="33"/>
    <n v="16498"/>
    <n v="2.5338941751305152E-3"/>
    <n v="1.2876479764929707E-3"/>
  </r>
  <r>
    <s v="17"/>
    <x v="13"/>
    <x v="248"/>
    <x v="248"/>
    <n v="3"/>
    <n v="673"/>
    <n v="1.0336469753078172E-4"/>
    <n v="5.2526796471073425E-5"/>
  </r>
  <r>
    <s v="17"/>
    <x v="13"/>
    <x v="249"/>
    <x v="249"/>
    <n v="4"/>
    <n v="2379"/>
    <n v="3.6538575843347653E-4"/>
    <n v="1.8567793284499803E-4"/>
  </r>
  <r>
    <s v="17"/>
    <x v="13"/>
    <x v="110"/>
    <x v="110"/>
    <n v="31"/>
    <n v="34639"/>
    <n v="5.3201333696415269E-3"/>
    <n v="2.7035300192593051E-3"/>
  </r>
  <r>
    <s v="17"/>
    <x v="13"/>
    <x v="202"/>
    <x v="202"/>
    <n v="1"/>
    <m/>
    <m/>
    <m/>
  </r>
  <r>
    <s v="17"/>
    <x v="13"/>
    <x v="203"/>
    <x v="203"/>
    <n v="34"/>
    <n v="8581"/>
    <n v="1.3179382905076343E-3"/>
    <n v="6.6973616718912484E-4"/>
  </r>
  <r>
    <s v="17"/>
    <x v="13"/>
    <x v="111"/>
    <x v="111"/>
    <n v="1"/>
    <m/>
    <m/>
    <m/>
  </r>
  <r>
    <s v="17"/>
    <x v="13"/>
    <x v="303"/>
    <x v="303"/>
    <n v="1"/>
    <n v="28"/>
    <n v="4.3004628987546628E-6"/>
    <n v="2.1853644891382702E-6"/>
  </r>
  <r>
    <s v="17"/>
    <x v="13"/>
    <x v="112"/>
    <x v="112"/>
    <n v="2"/>
    <n v="43"/>
    <n v="6.6042823088018033E-6"/>
    <n v="3.3560954654623435E-6"/>
  </r>
  <r>
    <s v="17"/>
    <x v="13"/>
    <x v="251"/>
    <x v="251"/>
    <n v="1"/>
    <n v="750"/>
    <n v="1.1519097050235704E-4"/>
    <n v="5.8536548816203668E-5"/>
  </r>
  <r>
    <s v="17"/>
    <x v="13"/>
    <x v="114"/>
    <x v="114"/>
    <n v="5"/>
    <n v="395"/>
    <n v="6.066724446457471E-5"/>
    <n v="3.0829249043200598E-5"/>
  </r>
  <r>
    <s v="17"/>
    <x v="13"/>
    <x v="115"/>
    <x v="115"/>
    <n v="45"/>
    <n v="4479"/>
    <n v="6.8792047584007618E-4"/>
    <n v="3.4958026953036829E-4"/>
  </r>
  <r>
    <s v="17"/>
    <x v="13"/>
    <x v="116"/>
    <x v="116"/>
    <n v="11"/>
    <n v="7830"/>
    <n v="1.2025937320446075E-3"/>
    <n v="6.1112156964116622E-4"/>
  </r>
  <r>
    <s v="17"/>
    <x v="13"/>
    <x v="117"/>
    <x v="117"/>
    <n v="1"/>
    <n v="26"/>
    <n v="3.9932869774150436E-6"/>
    <n v="2.0292670256283938E-6"/>
  </r>
  <r>
    <s v="17"/>
    <x v="13"/>
    <x v="118"/>
    <x v="118"/>
    <n v="158"/>
    <n v="30888"/>
    <n v="4.7440249291690719E-3"/>
    <n v="2.4107692264465318E-3"/>
  </r>
  <r>
    <s v="17"/>
    <x v="13"/>
    <x v="119"/>
    <x v="119"/>
    <n v="6"/>
    <m/>
    <m/>
    <m/>
  </r>
  <r>
    <s v="17"/>
    <x v="13"/>
    <x v="120"/>
    <x v="120"/>
    <n v="1008"/>
    <n v="222589"/>
    <n v="3.4186990577532203E-2"/>
    <n v="1.7372789152599943E-2"/>
  </r>
  <r>
    <s v="17"/>
    <x v="13"/>
    <x v="304"/>
    <x v="304"/>
    <n v="10"/>
    <m/>
    <m/>
    <m/>
  </r>
  <r>
    <s v="17"/>
    <x v="13"/>
    <x v="305"/>
    <x v="305"/>
    <n v="1"/>
    <n v="94"/>
    <n v="1.4437268302962081E-5"/>
    <n v="7.3365807849641928E-6"/>
  </r>
  <r>
    <s v="17"/>
    <x v="13"/>
    <x v="252"/>
    <x v="252"/>
    <n v="1"/>
    <n v="4"/>
    <n v="6.1435184267923752E-7"/>
    <n v="3.1219492701975288E-7"/>
  </r>
  <r>
    <s v="17"/>
    <x v="13"/>
    <x v="205"/>
    <x v="205"/>
    <n v="2"/>
    <n v="160"/>
    <n v="2.45740737071695E-5"/>
    <n v="1.2487797080790115E-5"/>
  </r>
  <r>
    <s v="17"/>
    <x v="13"/>
    <x v="221"/>
    <x v="221"/>
    <n v="1"/>
    <n v="388"/>
    <n v="5.9592128739886042E-5"/>
    <n v="3.028290792091603E-5"/>
  </r>
  <r>
    <s v="17"/>
    <x v="13"/>
    <x v="253"/>
    <x v="253"/>
    <n v="1"/>
    <m/>
    <m/>
    <m/>
  </r>
  <r>
    <s v="17"/>
    <x v="13"/>
    <x v="122"/>
    <x v="122"/>
    <n v="1"/>
    <m/>
    <m/>
    <m/>
  </r>
  <r>
    <s v="17"/>
    <x v="13"/>
    <x v="123"/>
    <x v="123"/>
    <n v="10"/>
    <m/>
    <m/>
    <m/>
  </r>
  <r>
    <s v="17"/>
    <x v="13"/>
    <x v="124"/>
    <x v="124"/>
    <n v="24"/>
    <n v="11577"/>
    <n v="1.7780878206743833E-3"/>
    <n v="9.0357016752691977E-4"/>
  </r>
  <r>
    <s v="17"/>
    <x v="13"/>
    <x v="222"/>
    <x v="222"/>
    <n v="3"/>
    <n v="1405"/>
    <n v="2.1579108474108219E-4"/>
    <n v="1.0965846811568821E-4"/>
  </r>
  <r>
    <s v="17"/>
    <x v="13"/>
    <x v="125"/>
    <x v="125"/>
    <n v="2"/>
    <n v="139"/>
    <n v="2.1348726533103505E-5"/>
    <n v="1.0848773713936414E-5"/>
  </r>
  <r>
    <s v="17"/>
    <x v="13"/>
    <x v="126"/>
    <x v="126"/>
    <n v="1"/>
    <m/>
    <m/>
    <m/>
  </r>
  <r>
    <s v="17"/>
    <x v="13"/>
    <x v="127"/>
    <x v="127"/>
    <n v="3"/>
    <m/>
    <m/>
    <m/>
  </r>
  <r>
    <s v="17"/>
    <x v="13"/>
    <x v="128"/>
    <x v="128"/>
    <n v="36"/>
    <n v="7428"/>
    <n v="1.1408513718553441E-3"/>
    <n v="5.7974597947568112E-4"/>
  </r>
  <r>
    <s v="17"/>
    <x v="13"/>
    <x v="129"/>
    <x v="129"/>
    <n v="320"/>
    <n v="96617"/>
    <n v="1.4839207996034973E-2"/>
    <n v="7.5408343159668661E-3"/>
  </r>
  <r>
    <s v="17"/>
    <x v="13"/>
    <x v="130"/>
    <x v="130"/>
    <n v="4"/>
    <m/>
    <m/>
    <m/>
  </r>
  <r>
    <s v="17"/>
    <x v="13"/>
    <x v="132"/>
    <x v="132"/>
    <n v="1"/>
    <n v="210"/>
    <n v="3.2253471740659967E-5"/>
    <n v="1.6390233668537028E-5"/>
  </r>
  <r>
    <s v="17"/>
    <x v="13"/>
    <x v="133"/>
    <x v="133"/>
    <n v="1121"/>
    <n v="235045"/>
    <n v="3.6100082215635348E-2"/>
    <n v="1.8344964155339455E-2"/>
  </r>
  <r>
    <s v="17"/>
    <x v="13"/>
    <x v="134"/>
    <x v="134"/>
    <n v="201"/>
    <m/>
    <m/>
    <m/>
  </r>
  <r>
    <s v="17"/>
    <x v="13"/>
    <x v="209"/>
    <x v="209"/>
    <n v="5"/>
    <n v="967"/>
    <n v="1.4851955796770568E-4"/>
    <n v="7.5473123607025264E-5"/>
  </r>
  <r>
    <s v="17"/>
    <x v="13"/>
    <x v="135"/>
    <x v="135"/>
    <n v="21"/>
    <m/>
    <m/>
    <m/>
  </r>
  <r>
    <s v="17"/>
    <x v="13"/>
    <x v="136"/>
    <x v="136"/>
    <n v="10"/>
    <n v="3410"/>
    <n v="5.2373494588405E-4"/>
    <n v="2.6614617528433933E-4"/>
  </r>
  <r>
    <s v="17"/>
    <x v="13"/>
    <x v="210"/>
    <x v="210"/>
    <n v="1"/>
    <m/>
    <m/>
    <m/>
  </r>
  <r>
    <s v="17"/>
    <x v="13"/>
    <x v="138"/>
    <x v="138"/>
    <n v="24"/>
    <n v="7812"/>
    <n v="1.199829148752551E-3"/>
    <n v="6.0971669246957739E-4"/>
  </r>
  <r>
    <s v="17"/>
    <x v="13"/>
    <x v="139"/>
    <x v="139"/>
    <n v="18"/>
    <n v="2409"/>
    <n v="3.699933972535708E-4"/>
    <n v="1.8801939479764617E-4"/>
  </r>
  <r>
    <s v="17"/>
    <x v="13"/>
    <x v="141"/>
    <x v="141"/>
    <n v="35"/>
    <n v="9195"/>
    <n v="1.4122412983588973E-3"/>
    <n v="7.1765808848665695E-4"/>
  </r>
  <r>
    <s v="17"/>
    <x v="13"/>
    <x v="211"/>
    <x v="211"/>
    <n v="1"/>
    <m/>
    <m/>
    <m/>
  </r>
  <r>
    <s v="18"/>
    <x v="14"/>
    <x v="1"/>
    <x v="1"/>
    <n v="1"/>
    <n v="57"/>
    <n v="1.9933310835502974E-5"/>
    <n v="8.4002306084360717E-6"/>
  </r>
  <r>
    <s v="18"/>
    <x v="14"/>
    <x v="2"/>
    <x v="2"/>
    <n v="53"/>
    <n v="11624"/>
    <n v="4.0649965816120454E-3"/>
    <n v="1.7130575542536998E-3"/>
  </r>
  <r>
    <s v="18"/>
    <x v="14"/>
    <x v="3"/>
    <x v="3"/>
    <n v="19"/>
    <n v="4138"/>
    <n v="1.4470884252159879E-3"/>
    <n v="6.0982726767909586E-4"/>
  </r>
  <r>
    <s v="18"/>
    <x v="14"/>
    <x v="306"/>
    <x v="306"/>
    <n v="5"/>
    <n v="740"/>
    <n v="2.587833336538983E-4"/>
    <n v="1.0905562544285426E-4"/>
  </r>
  <r>
    <s v="18"/>
    <x v="14"/>
    <x v="4"/>
    <x v="4"/>
    <n v="1"/>
    <m/>
    <m/>
    <m/>
  </r>
  <r>
    <s v="18"/>
    <x v="14"/>
    <x v="307"/>
    <x v="307"/>
    <n v="1"/>
    <n v="139"/>
    <n v="4.860930186201603E-5"/>
    <n v="2.0484772887238841E-5"/>
  </r>
  <r>
    <s v="18"/>
    <x v="14"/>
    <x v="5"/>
    <x v="5"/>
    <n v="13"/>
    <n v="2326"/>
    <n v="8.1341896497157758E-4"/>
    <n v="3.4278835781091757E-4"/>
  </r>
  <r>
    <s v="18"/>
    <x v="14"/>
    <x v="6"/>
    <x v="6"/>
    <n v="328"/>
    <n v="82755"/>
    <n v="2.8940019968281556E-2"/>
    <n v="1.2195808491247843E-2"/>
  </r>
  <r>
    <s v="18"/>
    <x v="14"/>
    <x v="261"/>
    <x v="261"/>
    <n v="3"/>
    <n v="240"/>
    <n v="8.3929729833696735E-5"/>
    <n v="3.5369392035520298E-5"/>
  </r>
  <r>
    <s v="18"/>
    <x v="14"/>
    <x v="223"/>
    <x v="223"/>
    <n v="1"/>
    <m/>
    <m/>
    <m/>
  </r>
  <r>
    <s v="18"/>
    <x v="14"/>
    <x v="212"/>
    <x v="212"/>
    <n v="467"/>
    <n v="56972"/>
    <n v="1.9923519033689045E-2"/>
    <n v="8.3961041793652602E-3"/>
  </r>
  <r>
    <s v="18"/>
    <x v="14"/>
    <x v="288"/>
    <x v="288"/>
    <n v="3"/>
    <n v="639"/>
    <n v="2.2346290568221757E-4"/>
    <n v="9.4171006294572804E-5"/>
  </r>
  <r>
    <s v="18"/>
    <x v="14"/>
    <x v="224"/>
    <x v="224"/>
    <n v="3"/>
    <m/>
    <m/>
    <m/>
  </r>
  <r>
    <s v="18"/>
    <x v="14"/>
    <x v="163"/>
    <x v="163"/>
    <n v="1"/>
    <m/>
    <m/>
    <m/>
  </r>
  <r>
    <s v="18"/>
    <x v="14"/>
    <x v="7"/>
    <x v="7"/>
    <n v="15"/>
    <m/>
    <m/>
    <m/>
  </r>
  <r>
    <s v="18"/>
    <x v="14"/>
    <x v="8"/>
    <x v="8"/>
    <n v="3"/>
    <m/>
    <m/>
    <m/>
  </r>
  <r>
    <s v="18"/>
    <x v="14"/>
    <x v="10"/>
    <x v="10"/>
    <n v="7"/>
    <n v="1637"/>
    <n v="5.7247069890733982E-4"/>
    <n v="2.4124872817561139E-4"/>
  </r>
  <r>
    <s v="18"/>
    <x v="14"/>
    <x v="11"/>
    <x v="11"/>
    <n v="12"/>
    <n v="3384"/>
    <n v="1.1834091906551239E-3"/>
    <n v="4.9870842770083628E-4"/>
  </r>
  <r>
    <s v="18"/>
    <x v="14"/>
    <x v="12"/>
    <x v="12"/>
    <n v="1"/>
    <m/>
    <m/>
    <m/>
  </r>
  <r>
    <s v="18"/>
    <x v="14"/>
    <x v="13"/>
    <x v="13"/>
    <n v="253"/>
    <n v="49621"/>
    <n v="1.7352821350324441E-2"/>
    <n v="7.3127691758106371E-3"/>
  </r>
  <r>
    <s v="18"/>
    <x v="14"/>
    <x v="273"/>
    <x v="273"/>
    <n v="2"/>
    <m/>
    <m/>
    <m/>
  </r>
  <r>
    <s v="18"/>
    <x v="14"/>
    <x v="15"/>
    <x v="15"/>
    <n v="1"/>
    <n v="24"/>
    <n v="8.3929729833696739E-6"/>
    <n v="3.53693920355203E-6"/>
  </r>
  <r>
    <s v="18"/>
    <x v="14"/>
    <x v="168"/>
    <x v="168"/>
    <n v="1"/>
    <m/>
    <m/>
    <m/>
  </r>
  <r>
    <s v="18"/>
    <x v="14"/>
    <x v="16"/>
    <x v="16"/>
    <n v="10"/>
    <n v="1377"/>
    <n v="4.8154682492083505E-4"/>
    <n v="2.0293188680379774E-4"/>
  </r>
  <r>
    <s v="18"/>
    <x v="14"/>
    <x v="17"/>
    <x v="17"/>
    <n v="3"/>
    <m/>
    <m/>
    <m/>
  </r>
  <r>
    <s v="18"/>
    <x v="14"/>
    <x v="18"/>
    <x v="18"/>
    <n v="7"/>
    <n v="716"/>
    <n v="2.5039036067052862E-4"/>
    <n v="1.0551868623930223E-4"/>
  </r>
  <r>
    <s v="18"/>
    <x v="14"/>
    <x v="213"/>
    <x v="213"/>
    <n v="1"/>
    <n v="41"/>
    <n v="1.4337995513256526E-5"/>
    <n v="6.0422711394013845E-6"/>
  </r>
  <r>
    <s v="18"/>
    <x v="14"/>
    <x v="142"/>
    <x v="142"/>
    <n v="1"/>
    <n v="77"/>
    <n v="2.6927454988311036E-5"/>
    <n v="1.134767994472943E-5"/>
  </r>
  <r>
    <s v="18"/>
    <x v="14"/>
    <x v="274"/>
    <x v="274"/>
    <n v="7"/>
    <m/>
    <m/>
    <m/>
  </r>
  <r>
    <s v="18"/>
    <x v="14"/>
    <x v="19"/>
    <x v="19"/>
    <n v="7"/>
    <m/>
    <m/>
    <m/>
  </r>
  <r>
    <s v="18"/>
    <x v="14"/>
    <x v="143"/>
    <x v="143"/>
    <n v="7"/>
    <n v="602"/>
    <n v="2.1052373899952266E-4"/>
    <n v="8.8718225022430092E-5"/>
  </r>
  <r>
    <s v="18"/>
    <x v="14"/>
    <x v="171"/>
    <x v="171"/>
    <n v="26"/>
    <m/>
    <m/>
    <m/>
  </r>
  <r>
    <s v="18"/>
    <x v="14"/>
    <x v="230"/>
    <x v="230"/>
    <n v="4"/>
    <m/>
    <m/>
    <m/>
  </r>
  <r>
    <s v="18"/>
    <x v="14"/>
    <x v="172"/>
    <x v="172"/>
    <n v="3"/>
    <n v="405"/>
    <n v="1.4163141909436324E-4"/>
    <n v="5.9685849059940508E-5"/>
  </r>
  <r>
    <s v="18"/>
    <x v="14"/>
    <x v="21"/>
    <x v="21"/>
    <n v="3"/>
    <m/>
    <m/>
    <m/>
  </r>
  <r>
    <s v="18"/>
    <x v="14"/>
    <x v="22"/>
    <x v="22"/>
    <n v="389"/>
    <n v="779477"/>
    <n v="0.27258872508991849"/>
    <n v="0.1148734483152969"/>
  </r>
  <r>
    <s v="18"/>
    <x v="14"/>
    <x v="308"/>
    <x v="308"/>
    <n v="1"/>
    <n v="100"/>
    <n v="3.4970720764040309E-5"/>
    <n v="1.4737246681466793E-5"/>
  </r>
  <r>
    <s v="18"/>
    <x v="14"/>
    <x v="23"/>
    <x v="23"/>
    <n v="4"/>
    <m/>
    <m/>
    <m/>
  </r>
  <r>
    <s v="18"/>
    <x v="14"/>
    <x v="144"/>
    <x v="144"/>
    <n v="11"/>
    <m/>
    <m/>
    <m/>
  </r>
  <r>
    <s v="18"/>
    <x v="14"/>
    <x v="173"/>
    <x v="173"/>
    <n v="5"/>
    <m/>
    <m/>
    <m/>
  </r>
  <r>
    <s v="18"/>
    <x v="14"/>
    <x v="24"/>
    <x v="24"/>
    <n v="26"/>
    <n v="3982"/>
    <n v="1.3925341008240849E-3"/>
    <n v="5.8683716285600764E-4"/>
  </r>
  <r>
    <s v="18"/>
    <x v="14"/>
    <x v="25"/>
    <x v="25"/>
    <n v="3"/>
    <m/>
    <m/>
    <m/>
  </r>
  <r>
    <s v="18"/>
    <x v="14"/>
    <x v="26"/>
    <x v="26"/>
    <n v="141"/>
    <n v="41813"/>
    <n v="1.4622307473068174E-2"/>
    <n v="6.1620849549217102E-3"/>
  </r>
  <r>
    <s v="18"/>
    <x v="14"/>
    <x v="27"/>
    <x v="27"/>
    <n v="535"/>
    <n v="184302"/>
    <n v="6.4451737782541568E-2"/>
    <n v="2.7161040378876927E-2"/>
  </r>
  <r>
    <s v="18"/>
    <x v="14"/>
    <x v="231"/>
    <x v="231"/>
    <n v="1"/>
    <m/>
    <m/>
    <m/>
  </r>
  <r>
    <s v="18"/>
    <x v="14"/>
    <x v="28"/>
    <x v="28"/>
    <n v="26"/>
    <n v="7466"/>
    <n v="2.6109140122432492E-3"/>
    <n v="1.1002828372383108E-3"/>
  </r>
  <r>
    <s v="18"/>
    <x v="14"/>
    <x v="145"/>
    <x v="145"/>
    <n v="18"/>
    <n v="4537"/>
    <n v="1.5866216010645088E-3"/>
    <n v="6.6862888193814838E-4"/>
  </r>
  <r>
    <s v="18"/>
    <x v="14"/>
    <x v="30"/>
    <x v="30"/>
    <n v="4"/>
    <m/>
    <m/>
    <m/>
  </r>
  <r>
    <s v="18"/>
    <x v="14"/>
    <x v="31"/>
    <x v="31"/>
    <n v="6"/>
    <m/>
    <m/>
    <m/>
  </r>
  <r>
    <s v="18"/>
    <x v="14"/>
    <x v="32"/>
    <x v="32"/>
    <n v="131"/>
    <n v="37416"/>
    <n v="1.3084644881073321E-2"/>
    <n v="5.5140882183376148E-3"/>
  </r>
  <r>
    <s v="18"/>
    <x v="14"/>
    <x v="33"/>
    <x v="33"/>
    <n v="107"/>
    <n v="10464"/>
    <n v="3.6593362207491776E-3"/>
    <n v="1.5421054927486852E-3"/>
  </r>
  <r>
    <s v="18"/>
    <x v="14"/>
    <x v="34"/>
    <x v="34"/>
    <n v="2"/>
    <m/>
    <m/>
    <m/>
  </r>
  <r>
    <s v="18"/>
    <x v="14"/>
    <x v="262"/>
    <x v="262"/>
    <n v="1"/>
    <m/>
    <m/>
    <m/>
  </r>
  <r>
    <s v="18"/>
    <x v="14"/>
    <x v="175"/>
    <x v="175"/>
    <n v="7"/>
    <n v="263"/>
    <n v="9.1972995609426004E-5"/>
    <n v="3.8758958772257663E-5"/>
  </r>
  <r>
    <s v="18"/>
    <x v="14"/>
    <x v="36"/>
    <x v="36"/>
    <n v="82"/>
    <n v="16486"/>
    <n v="5.7652730251596847E-3"/>
    <n v="2.4295824879066153E-3"/>
  </r>
  <r>
    <s v="18"/>
    <x v="14"/>
    <x v="37"/>
    <x v="37"/>
    <n v="2"/>
    <n v="331"/>
    <n v="1.1575308572897341E-4"/>
    <n v="4.8780286515655084E-5"/>
  </r>
  <r>
    <s v="18"/>
    <x v="14"/>
    <x v="38"/>
    <x v="38"/>
    <n v="28"/>
    <m/>
    <m/>
    <m/>
  </r>
  <r>
    <s v="18"/>
    <x v="14"/>
    <x v="278"/>
    <x v="278"/>
    <n v="8"/>
    <m/>
    <m/>
    <m/>
  </r>
  <r>
    <s v="18"/>
    <x v="14"/>
    <x v="39"/>
    <x v="39"/>
    <n v="102"/>
    <n v="45952"/>
    <n v="1.6069745605491802E-2"/>
    <n v="6.7720595950676206E-3"/>
  </r>
  <r>
    <s v="18"/>
    <x v="14"/>
    <x v="177"/>
    <x v="177"/>
    <n v="1"/>
    <m/>
    <m/>
    <m/>
  </r>
  <r>
    <s v="18"/>
    <x v="14"/>
    <x v="40"/>
    <x v="40"/>
    <n v="5"/>
    <n v="900"/>
    <n v="3.1473648687636277E-4"/>
    <n v="1.3263522013320114E-4"/>
  </r>
  <r>
    <s v="18"/>
    <x v="14"/>
    <x v="41"/>
    <x v="41"/>
    <n v="80"/>
    <n v="9583"/>
    <n v="3.3512441708179828E-3"/>
    <n v="1.4122703494849626E-3"/>
  </r>
  <r>
    <s v="18"/>
    <x v="14"/>
    <x v="42"/>
    <x v="42"/>
    <n v="1"/>
    <m/>
    <m/>
    <m/>
  </r>
  <r>
    <s v="18"/>
    <x v="14"/>
    <x v="43"/>
    <x v="43"/>
    <n v="2"/>
    <m/>
    <m/>
    <m/>
  </r>
  <r>
    <s v="18"/>
    <x v="14"/>
    <x v="44"/>
    <x v="44"/>
    <n v="290"/>
    <n v="61639"/>
    <n v="2.1555602571746806E-2"/>
    <n v="9.0838914819893167E-3"/>
  </r>
  <r>
    <s v="18"/>
    <x v="14"/>
    <x v="180"/>
    <x v="180"/>
    <n v="22"/>
    <n v="4424"/>
    <n v="1.5471046866011432E-3"/>
    <n v="6.519757931880909E-4"/>
  </r>
  <r>
    <s v="18"/>
    <x v="14"/>
    <x v="45"/>
    <x v="45"/>
    <n v="309"/>
    <n v="30666"/>
    <n v="1.07241212295006E-2"/>
    <n v="4.5193240673386068E-3"/>
  </r>
  <r>
    <s v="18"/>
    <x v="14"/>
    <x v="181"/>
    <x v="181"/>
    <n v="4"/>
    <m/>
    <m/>
    <m/>
  </r>
  <r>
    <s v="18"/>
    <x v="14"/>
    <x v="182"/>
    <x v="182"/>
    <n v="21"/>
    <n v="4372"/>
    <n v="1.5289199118038422E-3"/>
    <n v="6.4431242491372819E-4"/>
  </r>
  <r>
    <s v="18"/>
    <x v="14"/>
    <x v="46"/>
    <x v="46"/>
    <n v="1"/>
    <m/>
    <m/>
    <m/>
  </r>
  <r>
    <s v="18"/>
    <x v="14"/>
    <x v="47"/>
    <x v="47"/>
    <n v="9"/>
    <m/>
    <m/>
    <m/>
  </r>
  <r>
    <s v="18"/>
    <x v="14"/>
    <x v="257"/>
    <x v="257"/>
    <n v="1"/>
    <n v="124"/>
    <n v="4.3363693747409981E-5"/>
    <n v="1.8274185885018822E-5"/>
  </r>
  <r>
    <s v="18"/>
    <x v="14"/>
    <x v="147"/>
    <x v="147"/>
    <n v="1"/>
    <m/>
    <m/>
    <m/>
  </r>
  <r>
    <s v="18"/>
    <x v="14"/>
    <x v="183"/>
    <x v="183"/>
    <n v="2"/>
    <n v="433"/>
    <n v="1.5142322090829454E-4"/>
    <n v="6.381227813075121E-5"/>
  </r>
  <r>
    <s v="18"/>
    <x v="14"/>
    <x v="50"/>
    <x v="50"/>
    <n v="4"/>
    <n v="2903"/>
    <n v="1.01520002378009E-3"/>
    <n v="4.2782227116298097E-4"/>
  </r>
  <r>
    <s v="18"/>
    <x v="14"/>
    <x v="184"/>
    <x v="184"/>
    <n v="9"/>
    <n v="2750"/>
    <n v="9.6169482101110841E-4"/>
    <n v="4.0527428374033679E-4"/>
  </r>
  <r>
    <s v="18"/>
    <x v="14"/>
    <x v="51"/>
    <x v="51"/>
    <n v="1"/>
    <n v="1000"/>
    <n v="3.4970720764040307E-4"/>
    <n v="1.4737246681466792E-4"/>
  </r>
  <r>
    <s v="18"/>
    <x v="14"/>
    <x v="52"/>
    <x v="52"/>
    <n v="5"/>
    <n v="589"/>
    <n v="2.0597754530019742E-4"/>
    <n v="8.6802382953839402E-5"/>
  </r>
  <r>
    <s v="18"/>
    <x v="14"/>
    <x v="233"/>
    <x v="233"/>
    <n v="3"/>
    <n v="105"/>
    <n v="3.6719256802242325E-5"/>
    <n v="1.5474109015540133E-5"/>
  </r>
  <r>
    <s v="18"/>
    <x v="14"/>
    <x v="271"/>
    <x v="271"/>
    <n v="1"/>
    <n v="65"/>
    <n v="2.27309684966262E-5"/>
    <n v="9.5792103429534154E-6"/>
  </r>
  <r>
    <s v="18"/>
    <x v="14"/>
    <x v="55"/>
    <x v="55"/>
    <n v="2"/>
    <m/>
    <m/>
    <m/>
  </r>
  <r>
    <s v="18"/>
    <x v="14"/>
    <x v="309"/>
    <x v="309"/>
    <n v="1"/>
    <m/>
    <m/>
    <m/>
  </r>
  <r>
    <s v="18"/>
    <x v="14"/>
    <x v="186"/>
    <x v="186"/>
    <n v="2"/>
    <m/>
    <m/>
    <m/>
  </r>
  <r>
    <s v="18"/>
    <x v="14"/>
    <x v="56"/>
    <x v="56"/>
    <n v="81"/>
    <n v="11981"/>
    <n v="4.1898420547396694E-3"/>
    <n v="1.7656695249065363E-3"/>
  </r>
  <r>
    <s v="18"/>
    <x v="14"/>
    <x v="187"/>
    <x v="187"/>
    <n v="3"/>
    <n v="520"/>
    <n v="1.818477479730096E-4"/>
    <n v="7.6633682743627323E-5"/>
  </r>
  <r>
    <s v="18"/>
    <x v="14"/>
    <x v="57"/>
    <x v="57"/>
    <n v="1"/>
    <n v="500"/>
    <n v="1.7485360382020154E-4"/>
    <n v="7.368623340733396E-5"/>
  </r>
  <r>
    <s v="18"/>
    <x v="14"/>
    <x v="310"/>
    <x v="310"/>
    <n v="8"/>
    <m/>
    <m/>
    <m/>
  </r>
  <r>
    <s v="18"/>
    <x v="14"/>
    <x v="58"/>
    <x v="58"/>
    <n v="8"/>
    <m/>
    <m/>
    <m/>
  </r>
  <r>
    <s v="18"/>
    <x v="14"/>
    <x v="290"/>
    <x v="290"/>
    <n v="5"/>
    <n v="329"/>
    <n v="1.1505367131369261E-4"/>
    <n v="4.8485541582025748E-5"/>
  </r>
  <r>
    <s v="18"/>
    <x v="14"/>
    <x v="59"/>
    <x v="59"/>
    <n v="8"/>
    <n v="993"/>
    <n v="3.4725925718692024E-4"/>
    <n v="1.4634085954696525E-4"/>
  </r>
  <r>
    <s v="18"/>
    <x v="14"/>
    <x v="60"/>
    <x v="60"/>
    <n v="26"/>
    <m/>
    <m/>
    <m/>
  </r>
  <r>
    <s v="18"/>
    <x v="14"/>
    <x v="61"/>
    <x v="61"/>
    <n v="150"/>
    <n v="39094"/>
    <n v="1.3671453575493918E-2"/>
    <n v="5.7613792176526282E-3"/>
  </r>
  <r>
    <s v="18"/>
    <x v="14"/>
    <x v="188"/>
    <x v="188"/>
    <n v="2"/>
    <n v="276"/>
    <n v="9.6519189308751254E-5"/>
    <n v="4.0674800840848345E-5"/>
  </r>
  <r>
    <s v="18"/>
    <x v="14"/>
    <x v="62"/>
    <x v="62"/>
    <n v="5"/>
    <m/>
    <m/>
    <m/>
  </r>
  <r>
    <s v="18"/>
    <x v="14"/>
    <x v="63"/>
    <x v="63"/>
    <n v="14"/>
    <m/>
    <m/>
    <m/>
  </r>
  <r>
    <s v="18"/>
    <x v="14"/>
    <x v="64"/>
    <x v="64"/>
    <n v="1"/>
    <m/>
    <m/>
    <m/>
  </r>
  <r>
    <s v="18"/>
    <x v="14"/>
    <x v="258"/>
    <x v="258"/>
    <n v="13"/>
    <n v="2374"/>
    <n v="8.3020491093831693E-4"/>
    <n v="3.4986223621802164E-4"/>
  </r>
  <r>
    <s v="18"/>
    <x v="14"/>
    <x v="264"/>
    <x v="264"/>
    <n v="1"/>
    <m/>
    <m/>
    <m/>
  </r>
  <r>
    <s v="18"/>
    <x v="14"/>
    <x v="66"/>
    <x v="66"/>
    <n v="25"/>
    <n v="4456"/>
    <n v="1.5582953172456361E-3"/>
    <n v="6.5669171212616028E-4"/>
  </r>
  <r>
    <s v="18"/>
    <x v="14"/>
    <x v="67"/>
    <x v="67"/>
    <n v="26"/>
    <n v="2509"/>
    <n v="8.7741538396977133E-4"/>
    <n v="3.6975751923800184E-4"/>
  </r>
  <r>
    <s v="18"/>
    <x v="14"/>
    <x v="68"/>
    <x v="68"/>
    <n v="1"/>
    <m/>
    <m/>
    <m/>
  </r>
  <r>
    <s v="18"/>
    <x v="14"/>
    <x v="69"/>
    <x v="69"/>
    <n v="9"/>
    <n v="346"/>
    <n v="1.2099869384357946E-4"/>
    <n v="5.0990873517875103E-5"/>
  </r>
  <r>
    <s v="18"/>
    <x v="14"/>
    <x v="235"/>
    <x v="235"/>
    <n v="83"/>
    <n v="4964"/>
    <n v="1.7359465787269608E-3"/>
    <n v="7.3155692526801158E-4"/>
  </r>
  <r>
    <s v="18"/>
    <x v="14"/>
    <x v="70"/>
    <x v="70"/>
    <n v="13"/>
    <n v="2208"/>
    <n v="7.7215351447001003E-4"/>
    <n v="3.2539840672678676E-4"/>
  </r>
  <r>
    <s v="18"/>
    <x v="14"/>
    <x v="71"/>
    <x v="71"/>
    <n v="19"/>
    <n v="2700"/>
    <n v="9.4420946062908826E-4"/>
    <n v="3.9790566039960338E-4"/>
  </r>
  <r>
    <s v="18"/>
    <x v="14"/>
    <x v="72"/>
    <x v="72"/>
    <n v="20"/>
    <n v="5488"/>
    <n v="1.9191931555305321E-3"/>
    <n v="8.0878009787889752E-4"/>
  </r>
  <r>
    <s v="18"/>
    <x v="14"/>
    <x v="189"/>
    <x v="189"/>
    <n v="72"/>
    <m/>
    <m/>
    <m/>
  </r>
  <r>
    <s v="18"/>
    <x v="14"/>
    <x v="190"/>
    <x v="190"/>
    <n v="1"/>
    <m/>
    <m/>
    <m/>
  </r>
  <r>
    <s v="18"/>
    <x v="14"/>
    <x v="73"/>
    <x v="73"/>
    <n v="7"/>
    <m/>
    <m/>
    <m/>
  </r>
  <r>
    <s v="18"/>
    <x v="14"/>
    <x v="74"/>
    <x v="74"/>
    <n v="6"/>
    <m/>
    <m/>
    <m/>
  </r>
  <r>
    <s v="18"/>
    <x v="14"/>
    <x v="75"/>
    <x v="75"/>
    <n v="8"/>
    <n v="8646"/>
    <n v="3.0235685172589248E-3"/>
    <n v="1.274182348079619E-3"/>
  </r>
  <r>
    <s v="18"/>
    <x v="14"/>
    <x v="311"/>
    <x v="311"/>
    <n v="1"/>
    <n v="85"/>
    <n v="2.9725112649434263E-5"/>
    <n v="1.2526659679246774E-5"/>
  </r>
  <r>
    <s v="18"/>
    <x v="14"/>
    <x v="76"/>
    <x v="76"/>
    <n v="2"/>
    <m/>
    <m/>
    <m/>
  </r>
  <r>
    <s v="18"/>
    <x v="14"/>
    <x v="77"/>
    <x v="77"/>
    <n v="3"/>
    <n v="4662"/>
    <n v="1.6303350020195591E-3"/>
    <n v="6.870504402899818E-4"/>
  </r>
  <r>
    <s v="18"/>
    <x v="14"/>
    <x v="78"/>
    <x v="78"/>
    <n v="11"/>
    <n v="1698"/>
    <n v="5.9380283857340445E-4"/>
    <n v="2.5023844865130611E-4"/>
  </r>
  <r>
    <s v="18"/>
    <x v="14"/>
    <x v="191"/>
    <x v="191"/>
    <n v="1"/>
    <n v="111"/>
    <n v="3.8817500048084738E-5"/>
    <n v="1.6358343816428139E-5"/>
  </r>
  <r>
    <s v="18"/>
    <x v="14"/>
    <x v="217"/>
    <x v="217"/>
    <n v="6"/>
    <n v="532"/>
    <n v="1.8604423446469444E-4"/>
    <n v="7.8402152345403341E-5"/>
  </r>
  <r>
    <s v="18"/>
    <x v="14"/>
    <x v="312"/>
    <x v="312"/>
    <n v="2"/>
    <n v="49"/>
    <n v="1.7135653174379751E-5"/>
    <n v="7.2212508739187281E-6"/>
  </r>
  <r>
    <s v="18"/>
    <x v="14"/>
    <x v="79"/>
    <x v="79"/>
    <n v="3"/>
    <n v="633"/>
    <n v="2.2136466243637514E-4"/>
    <n v="9.3286771493684802E-5"/>
  </r>
  <r>
    <s v="18"/>
    <x v="14"/>
    <x v="81"/>
    <x v="81"/>
    <n v="2"/>
    <m/>
    <m/>
    <m/>
  </r>
  <r>
    <s v="18"/>
    <x v="14"/>
    <x v="82"/>
    <x v="82"/>
    <n v="4"/>
    <m/>
    <m/>
    <m/>
  </r>
  <r>
    <s v="18"/>
    <x v="14"/>
    <x v="192"/>
    <x v="192"/>
    <n v="1"/>
    <m/>
    <m/>
    <m/>
  </r>
  <r>
    <s v="18"/>
    <x v="14"/>
    <x v="84"/>
    <x v="84"/>
    <n v="181"/>
    <n v="41552"/>
    <n v="1.4531033891874028E-2"/>
    <n v="6.1236207410830818E-3"/>
  </r>
  <r>
    <s v="18"/>
    <x v="14"/>
    <x v="313"/>
    <x v="313"/>
    <n v="1"/>
    <m/>
    <m/>
    <m/>
  </r>
  <r>
    <s v="18"/>
    <x v="14"/>
    <x v="85"/>
    <x v="85"/>
    <n v="218"/>
    <n v="89348"/>
    <n v="3.1245639588254735E-2"/>
    <n v="1.3167435164956949E-2"/>
  </r>
  <r>
    <s v="18"/>
    <x v="14"/>
    <x v="86"/>
    <x v="86"/>
    <n v="14"/>
    <n v="1618"/>
    <n v="5.6582626196217218E-4"/>
    <n v="2.3844865130613269E-4"/>
  </r>
  <r>
    <s v="18"/>
    <x v="14"/>
    <x v="193"/>
    <x v="193"/>
    <n v="1"/>
    <n v="3500"/>
    <n v="1.2239752267414108E-3"/>
    <n v="5.1580363385133774E-4"/>
  </r>
  <r>
    <s v="18"/>
    <x v="14"/>
    <x v="87"/>
    <x v="87"/>
    <n v="7"/>
    <n v="1804"/>
    <n v="6.3087180258328713E-4"/>
    <n v="2.6585993013366092E-4"/>
  </r>
  <r>
    <s v="18"/>
    <x v="14"/>
    <x v="154"/>
    <x v="154"/>
    <n v="40"/>
    <n v="6671"/>
    <n v="2.332896782169129E-3"/>
    <n v="9.8312172612064971E-4"/>
  </r>
  <r>
    <s v="18"/>
    <x v="14"/>
    <x v="88"/>
    <x v="88"/>
    <n v="2"/>
    <n v="38"/>
    <n v="1.3288873890335317E-5"/>
    <n v="5.6001537389573809E-6"/>
  </r>
  <r>
    <s v="18"/>
    <x v="14"/>
    <x v="197"/>
    <x v="197"/>
    <n v="5"/>
    <n v="600"/>
    <n v="2.0982432458424184E-4"/>
    <n v="8.8423480088800749E-5"/>
  </r>
  <r>
    <s v="18"/>
    <x v="14"/>
    <x v="89"/>
    <x v="89"/>
    <n v="86"/>
    <n v="22010"/>
    <n v="7.6970556401652719E-3"/>
    <n v="3.2436679945908411E-3"/>
  </r>
  <r>
    <s v="18"/>
    <x v="14"/>
    <x v="240"/>
    <x v="240"/>
    <n v="1"/>
    <n v="506"/>
    <n v="1.7695184706604394E-4"/>
    <n v="7.4570468208221975E-5"/>
  </r>
  <r>
    <s v="18"/>
    <x v="14"/>
    <x v="90"/>
    <x v="90"/>
    <n v="45"/>
    <n v="41400"/>
    <n v="1.4477878396312687E-2"/>
    <n v="6.101220126127252E-3"/>
  </r>
  <r>
    <s v="18"/>
    <x v="14"/>
    <x v="91"/>
    <x v="91"/>
    <n v="4"/>
    <n v="352"/>
    <n v="1.2309693708942188E-4"/>
    <n v="5.1875108318763112E-5"/>
  </r>
  <r>
    <s v="18"/>
    <x v="14"/>
    <x v="92"/>
    <x v="92"/>
    <n v="18"/>
    <n v="1456"/>
    <n v="5.0917369432442686E-4"/>
    <n v="2.1457431168215649E-4"/>
  </r>
  <r>
    <s v="18"/>
    <x v="14"/>
    <x v="93"/>
    <x v="93"/>
    <n v="12"/>
    <n v="5266"/>
    <n v="1.8415581554343625E-3"/>
    <n v="7.7606341024604125E-4"/>
  </r>
  <r>
    <s v="18"/>
    <x v="14"/>
    <x v="94"/>
    <x v="94"/>
    <n v="36"/>
    <n v="21600"/>
    <n v="7.5536756850327061E-3"/>
    <n v="3.183245283196827E-3"/>
  </r>
  <r>
    <s v="18"/>
    <x v="14"/>
    <x v="95"/>
    <x v="95"/>
    <n v="250"/>
    <n v="126744"/>
    <n v="4.4323290325175249E-2"/>
    <n v="1.8678575933958271E-2"/>
  </r>
  <r>
    <s v="18"/>
    <x v="14"/>
    <x v="96"/>
    <x v="96"/>
    <n v="1"/>
    <n v="190"/>
    <n v="6.6444369451676584E-5"/>
    <n v="2.8000768694786907E-5"/>
  </r>
  <r>
    <s v="18"/>
    <x v="14"/>
    <x v="198"/>
    <x v="198"/>
    <n v="2"/>
    <m/>
    <m/>
    <m/>
  </r>
  <r>
    <s v="18"/>
    <x v="14"/>
    <x v="97"/>
    <x v="97"/>
    <n v="4"/>
    <m/>
    <m/>
    <m/>
  </r>
  <r>
    <s v="18"/>
    <x v="14"/>
    <x v="98"/>
    <x v="98"/>
    <n v="1164"/>
    <n v="474576"/>
    <n v="0.16596264777315192"/>
    <n v="6.9939435811037842E-2"/>
  </r>
  <r>
    <s v="18"/>
    <x v="14"/>
    <x v="243"/>
    <x v="243"/>
    <n v="3"/>
    <m/>
    <m/>
    <m/>
  </r>
  <r>
    <s v="18"/>
    <x v="14"/>
    <x v="99"/>
    <x v="99"/>
    <n v="12"/>
    <m/>
    <m/>
    <m/>
  </r>
  <r>
    <s v="18"/>
    <x v="14"/>
    <x v="282"/>
    <x v="282"/>
    <n v="2"/>
    <n v="41"/>
    <n v="1.4337995513256526E-5"/>
    <n v="6.0422711394013845E-6"/>
  </r>
  <r>
    <s v="18"/>
    <x v="14"/>
    <x v="157"/>
    <x v="157"/>
    <n v="1"/>
    <n v="56"/>
    <n v="1.9583603627862571E-5"/>
    <n v="8.2528581416214036E-6"/>
  </r>
  <r>
    <s v="18"/>
    <x v="14"/>
    <x v="314"/>
    <x v="314"/>
    <n v="2"/>
    <n v="323"/>
    <n v="1.1295542806785019E-4"/>
    <n v="4.7601306781137739E-5"/>
  </r>
  <r>
    <s v="18"/>
    <x v="14"/>
    <x v="315"/>
    <x v="315"/>
    <n v="1"/>
    <n v="129"/>
    <n v="4.5112229785611997E-5"/>
    <n v="1.9011048219092163E-5"/>
  </r>
  <r>
    <s v="18"/>
    <x v="14"/>
    <x v="244"/>
    <x v="244"/>
    <n v="9"/>
    <n v="1539"/>
    <n v="5.3819939255858032E-4"/>
    <n v="2.2680622642777393E-4"/>
  </r>
  <r>
    <s v="18"/>
    <x v="14"/>
    <x v="245"/>
    <x v="245"/>
    <n v="5"/>
    <n v="401"/>
    <n v="1.4023259026380163E-4"/>
    <n v="5.9096359192681835E-5"/>
  </r>
  <r>
    <s v="18"/>
    <x v="14"/>
    <x v="158"/>
    <x v="158"/>
    <n v="1"/>
    <n v="44"/>
    <n v="1.5387117136177735E-5"/>
    <n v="6.484388539845389E-6"/>
  </r>
  <r>
    <s v="18"/>
    <x v="14"/>
    <x v="100"/>
    <x v="100"/>
    <n v="8"/>
    <n v="1090"/>
    <n v="3.8118085632803935E-4"/>
    <n v="1.6063598882798803E-4"/>
  </r>
  <r>
    <s v="18"/>
    <x v="14"/>
    <x v="101"/>
    <x v="101"/>
    <n v="4"/>
    <n v="1190"/>
    <n v="4.1615157709207966E-4"/>
    <n v="1.7537323550945484E-4"/>
  </r>
  <r>
    <s v="18"/>
    <x v="14"/>
    <x v="102"/>
    <x v="102"/>
    <n v="3"/>
    <m/>
    <m/>
    <m/>
  </r>
  <r>
    <s v="18"/>
    <x v="14"/>
    <x v="104"/>
    <x v="104"/>
    <n v="5"/>
    <n v="1190"/>
    <n v="4.1615157709207966E-4"/>
    <n v="1.7537323550945484E-4"/>
  </r>
  <r>
    <s v="18"/>
    <x v="14"/>
    <x v="105"/>
    <x v="105"/>
    <n v="22"/>
    <m/>
    <m/>
    <m/>
  </r>
  <r>
    <s v="18"/>
    <x v="14"/>
    <x v="247"/>
    <x v="247"/>
    <n v="3"/>
    <m/>
    <m/>
    <m/>
  </r>
  <r>
    <s v="18"/>
    <x v="14"/>
    <x v="106"/>
    <x v="106"/>
    <n v="204"/>
    <n v="29557"/>
    <n v="1.0336295936227393E-2"/>
    <n v="4.3558880016411399E-3"/>
  </r>
  <r>
    <s v="18"/>
    <x v="14"/>
    <x v="107"/>
    <x v="107"/>
    <n v="25"/>
    <n v="3171"/>
    <n v="1.108921555427718E-3"/>
    <n v="4.6731809226931197E-4"/>
  </r>
  <r>
    <s v="18"/>
    <x v="14"/>
    <x v="316"/>
    <x v="316"/>
    <n v="2"/>
    <m/>
    <m/>
    <m/>
  </r>
  <r>
    <s v="18"/>
    <x v="14"/>
    <x v="108"/>
    <x v="108"/>
    <n v="10"/>
    <n v="3210"/>
    <n v="1.1225601365256938E-3"/>
    <n v="4.7306561847508402E-4"/>
  </r>
  <r>
    <s v="18"/>
    <x v="14"/>
    <x v="109"/>
    <x v="109"/>
    <n v="1"/>
    <m/>
    <m/>
    <m/>
  </r>
  <r>
    <s v="18"/>
    <x v="14"/>
    <x v="248"/>
    <x v="248"/>
    <n v="1"/>
    <n v="225"/>
    <n v="7.8684121719090693E-5"/>
    <n v="3.3158805033300286E-5"/>
  </r>
  <r>
    <s v="18"/>
    <x v="14"/>
    <x v="249"/>
    <x v="249"/>
    <n v="1"/>
    <n v="1931"/>
    <n v="6.7528461795361835E-4"/>
    <n v="2.8457623341912375E-4"/>
  </r>
  <r>
    <s v="18"/>
    <x v="14"/>
    <x v="110"/>
    <x v="110"/>
    <n v="11"/>
    <n v="5424"/>
    <n v="1.8968118942415462E-3"/>
    <n v="7.9934826000275876E-4"/>
  </r>
  <r>
    <s v="18"/>
    <x v="14"/>
    <x v="202"/>
    <x v="202"/>
    <n v="2"/>
    <m/>
    <m/>
    <m/>
  </r>
  <r>
    <s v="18"/>
    <x v="14"/>
    <x v="203"/>
    <x v="203"/>
    <n v="9"/>
    <n v="11965"/>
    <n v="4.1842467394174231E-3"/>
    <n v="1.7633115654375018E-3"/>
  </r>
  <r>
    <s v="18"/>
    <x v="14"/>
    <x v="111"/>
    <x v="111"/>
    <n v="2"/>
    <m/>
    <m/>
    <m/>
  </r>
  <r>
    <s v="18"/>
    <x v="14"/>
    <x v="112"/>
    <x v="112"/>
    <n v="11"/>
    <n v="1423"/>
    <n v="4.9763335647229356E-4"/>
    <n v="2.0971102027727244E-4"/>
  </r>
  <r>
    <s v="18"/>
    <x v="14"/>
    <x v="113"/>
    <x v="113"/>
    <n v="1"/>
    <m/>
    <m/>
    <m/>
  </r>
  <r>
    <s v="18"/>
    <x v="14"/>
    <x v="259"/>
    <x v="259"/>
    <n v="1"/>
    <m/>
    <m/>
    <m/>
  </r>
  <r>
    <s v="18"/>
    <x v="14"/>
    <x v="251"/>
    <x v="251"/>
    <n v="2"/>
    <n v="62"/>
    <n v="2.168184687370499E-5"/>
    <n v="9.1370929425094109E-6"/>
  </r>
  <r>
    <s v="18"/>
    <x v="14"/>
    <x v="114"/>
    <x v="114"/>
    <n v="6"/>
    <n v="98"/>
    <n v="3.4271306348759502E-5"/>
    <n v="1.4442501747837456E-5"/>
  </r>
  <r>
    <s v="18"/>
    <x v="14"/>
    <x v="115"/>
    <x v="115"/>
    <n v="32"/>
    <n v="2367"/>
    <n v="8.2775696048483405E-4"/>
    <n v="3.4883062895031897E-4"/>
  </r>
  <r>
    <s v="18"/>
    <x v="14"/>
    <x v="116"/>
    <x v="116"/>
    <n v="6"/>
    <n v="2635"/>
    <n v="9.2147849213246205E-4"/>
    <n v="3.8832645005664997E-4"/>
  </r>
  <r>
    <s v="18"/>
    <x v="14"/>
    <x v="117"/>
    <x v="117"/>
    <n v="1"/>
    <n v="17"/>
    <n v="5.9450225298868525E-6"/>
    <n v="2.5053319358493545E-6"/>
  </r>
  <r>
    <s v="18"/>
    <x v="14"/>
    <x v="118"/>
    <x v="118"/>
    <n v="99"/>
    <n v="17314"/>
    <n v="6.0548305930859386E-3"/>
    <n v="2.5516068904291606E-3"/>
  </r>
  <r>
    <s v="18"/>
    <x v="14"/>
    <x v="119"/>
    <x v="119"/>
    <n v="10"/>
    <m/>
    <m/>
    <m/>
  </r>
  <r>
    <s v="18"/>
    <x v="14"/>
    <x v="120"/>
    <x v="120"/>
    <n v="453"/>
    <n v="91318"/>
    <n v="3.1934562787306331E-2"/>
    <n v="1.3457758924581845E-2"/>
  </r>
  <r>
    <s v="18"/>
    <x v="14"/>
    <x v="204"/>
    <x v="204"/>
    <n v="1"/>
    <m/>
    <m/>
    <m/>
  </r>
  <r>
    <s v="18"/>
    <x v="14"/>
    <x v="252"/>
    <x v="252"/>
    <n v="1"/>
    <n v="26"/>
    <n v="9.0923873986504804E-6"/>
    <n v="3.8316841371813663E-6"/>
  </r>
  <r>
    <s v="18"/>
    <x v="14"/>
    <x v="205"/>
    <x v="205"/>
    <n v="1"/>
    <n v="40"/>
    <n v="1.3988288305616123E-5"/>
    <n v="5.8948986725867172E-6"/>
  </r>
  <r>
    <s v="18"/>
    <x v="14"/>
    <x v="122"/>
    <x v="122"/>
    <n v="4"/>
    <m/>
    <m/>
    <m/>
  </r>
  <r>
    <s v="18"/>
    <x v="14"/>
    <x v="123"/>
    <x v="123"/>
    <n v="3"/>
    <m/>
    <m/>
    <m/>
  </r>
  <r>
    <s v="18"/>
    <x v="14"/>
    <x v="124"/>
    <x v="124"/>
    <n v="11"/>
    <n v="2095"/>
    <n v="7.3263660000664446E-4"/>
    <n v="3.0874531797672928E-4"/>
  </r>
  <r>
    <s v="18"/>
    <x v="14"/>
    <x v="206"/>
    <x v="206"/>
    <n v="1"/>
    <n v="25"/>
    <n v="8.7426801910100771E-6"/>
    <n v="3.6843116703666981E-6"/>
  </r>
  <r>
    <s v="18"/>
    <x v="14"/>
    <x v="222"/>
    <x v="222"/>
    <n v="3"/>
    <n v="240"/>
    <n v="8.3929729833696735E-5"/>
    <n v="3.5369392035520298E-5"/>
  </r>
  <r>
    <s v="18"/>
    <x v="14"/>
    <x v="317"/>
    <x v="317"/>
    <n v="4"/>
    <n v="962"/>
    <n v="3.3641833375006773E-4"/>
    <n v="1.4177231307571054E-4"/>
  </r>
  <r>
    <s v="18"/>
    <x v="14"/>
    <x v="125"/>
    <x v="125"/>
    <n v="5"/>
    <n v="401"/>
    <n v="1.4023259026380163E-4"/>
    <n v="5.9096359192681835E-5"/>
  </r>
  <r>
    <s v="18"/>
    <x v="14"/>
    <x v="160"/>
    <x v="160"/>
    <n v="8"/>
    <n v="662"/>
    <n v="2.3150617145794683E-4"/>
    <n v="9.7560573031310168E-5"/>
  </r>
  <r>
    <s v="18"/>
    <x v="14"/>
    <x v="285"/>
    <x v="285"/>
    <n v="1"/>
    <n v="40"/>
    <n v="1.3988288305616123E-5"/>
    <n v="5.8948986725867172E-6"/>
  </r>
  <r>
    <s v="18"/>
    <x v="14"/>
    <x v="318"/>
    <x v="318"/>
    <n v="1"/>
    <n v="192"/>
    <n v="6.7143783866957391E-5"/>
    <n v="2.829551362841624E-5"/>
  </r>
  <r>
    <s v="18"/>
    <x v="14"/>
    <x v="126"/>
    <x v="126"/>
    <n v="1"/>
    <m/>
    <m/>
    <m/>
  </r>
  <r>
    <s v="18"/>
    <x v="14"/>
    <x v="128"/>
    <x v="128"/>
    <n v="16"/>
    <n v="2934"/>
    <n v="1.0260409472169427E-3"/>
    <n v="4.3239081763423571E-4"/>
  </r>
  <r>
    <s v="18"/>
    <x v="14"/>
    <x v="129"/>
    <x v="129"/>
    <n v="109"/>
    <n v="23673"/>
    <n v="8.2786187264712614E-3"/>
    <n v="3.4887484069036339E-3"/>
  </r>
  <r>
    <s v="18"/>
    <x v="14"/>
    <x v="130"/>
    <x v="130"/>
    <n v="5"/>
    <m/>
    <m/>
    <m/>
  </r>
  <r>
    <s v="18"/>
    <x v="14"/>
    <x v="133"/>
    <x v="133"/>
    <n v="1053"/>
    <n v="216269"/>
    <n v="7.5630828089182325E-2"/>
    <n v="3.1872096025541419E-2"/>
  </r>
  <r>
    <s v="18"/>
    <x v="14"/>
    <x v="134"/>
    <x v="134"/>
    <n v="159"/>
    <m/>
    <m/>
    <m/>
  </r>
  <r>
    <s v="18"/>
    <x v="14"/>
    <x v="209"/>
    <x v="209"/>
    <n v="4"/>
    <n v="863"/>
    <n v="3.0179732019366783E-4"/>
    <n v="1.271824388610584E-4"/>
  </r>
  <r>
    <s v="18"/>
    <x v="14"/>
    <x v="135"/>
    <x v="135"/>
    <n v="8"/>
    <m/>
    <m/>
    <m/>
  </r>
  <r>
    <s v="18"/>
    <x v="14"/>
    <x v="136"/>
    <x v="136"/>
    <n v="3"/>
    <n v="480"/>
    <n v="1.6785945966739347E-4"/>
    <n v="7.0738784071040596E-5"/>
  </r>
  <r>
    <s v="18"/>
    <x v="14"/>
    <x v="138"/>
    <x v="138"/>
    <n v="25"/>
    <n v="8770"/>
    <n v="3.0669322110063349E-3"/>
    <n v="1.2924565339646377E-3"/>
  </r>
  <r>
    <s v="18"/>
    <x v="14"/>
    <x v="139"/>
    <x v="139"/>
    <n v="182"/>
    <n v="18978"/>
    <n v="6.6367433865995697E-3"/>
    <n v="2.796834675208768E-3"/>
  </r>
  <r>
    <s v="18"/>
    <x v="14"/>
    <x v="140"/>
    <x v="140"/>
    <n v="1"/>
    <m/>
    <m/>
    <m/>
  </r>
  <r>
    <s v="18"/>
    <x v="14"/>
    <x v="141"/>
    <x v="141"/>
    <n v="10"/>
    <n v="1316"/>
    <n v="4.6021468525477043E-4"/>
    <n v="1.9394216632810299E-4"/>
  </r>
  <r>
    <s v="18"/>
    <x v="14"/>
    <x v="319"/>
    <x v="319"/>
    <n v="3"/>
    <n v="808"/>
    <n v="2.8256342377344569E-4"/>
    <n v="1.1907695318625169E-4"/>
  </r>
  <r>
    <s v="19"/>
    <x v="15"/>
    <x v="1"/>
    <x v="1"/>
    <n v="1"/>
    <n v="129"/>
    <n v="9.0116082088066463E-5"/>
    <n v="4.0434194289124549E-5"/>
  </r>
  <r>
    <s v="19"/>
    <x v="15"/>
    <x v="2"/>
    <x v="2"/>
    <n v="10"/>
    <n v="2664"/>
    <n v="1.8610018812605354E-3"/>
    <n v="8.3501312857540934E-4"/>
  </r>
  <r>
    <s v="19"/>
    <x v="15"/>
    <x v="3"/>
    <x v="3"/>
    <n v="1"/>
    <n v="180"/>
    <n v="1.2574337035544159E-4"/>
    <n v="5.6419805984824952E-5"/>
  </r>
  <r>
    <s v="19"/>
    <x v="15"/>
    <x v="306"/>
    <x v="306"/>
    <n v="2"/>
    <n v="130"/>
    <n v="9.0814656367818917E-5"/>
    <n v="4.0747637655706911E-5"/>
  </r>
  <r>
    <s v="19"/>
    <x v="15"/>
    <x v="320"/>
    <x v="320"/>
    <n v="1"/>
    <n v="321"/>
    <n v="2.2424234380053748E-4"/>
    <n v="1.0061532067293783E-4"/>
  </r>
  <r>
    <s v="19"/>
    <x v="15"/>
    <x v="162"/>
    <x v="162"/>
    <n v="9"/>
    <m/>
    <m/>
    <m/>
  </r>
  <r>
    <s v="19"/>
    <x v="15"/>
    <x v="5"/>
    <x v="5"/>
    <n v="1"/>
    <n v="178"/>
    <n v="1.2434622179593668E-4"/>
    <n v="5.5792919251660229E-5"/>
  </r>
  <r>
    <s v="19"/>
    <x v="15"/>
    <x v="6"/>
    <x v="6"/>
    <n v="83"/>
    <n v="12110"/>
    <n v="8.4597345278022082E-3"/>
    <n v="3.7957991693123899E-3"/>
  </r>
  <r>
    <s v="19"/>
    <x v="15"/>
    <x v="212"/>
    <x v="212"/>
    <n v="72"/>
    <n v="9366"/>
    <n v="6.5428467041614771E-3"/>
    <n v="2.9357105714103919E-3"/>
  </r>
  <r>
    <s v="19"/>
    <x v="15"/>
    <x v="163"/>
    <x v="163"/>
    <n v="1"/>
    <m/>
    <m/>
    <m/>
  </r>
  <r>
    <s v="19"/>
    <x v="15"/>
    <x v="7"/>
    <x v="7"/>
    <n v="2"/>
    <m/>
    <m/>
    <m/>
  </r>
  <r>
    <s v="19"/>
    <x v="15"/>
    <x v="10"/>
    <x v="10"/>
    <n v="4"/>
    <n v="477"/>
    <n v="3.3321993144192017E-4"/>
    <n v="1.4951248585978613E-4"/>
  </r>
  <r>
    <s v="19"/>
    <x v="15"/>
    <x v="11"/>
    <x v="11"/>
    <n v="8"/>
    <n v="1783"/>
    <n v="1.2455579407986241E-3"/>
    <n v="5.5886952261634943E-4"/>
  </r>
  <r>
    <s v="19"/>
    <x v="15"/>
    <x v="165"/>
    <x v="165"/>
    <n v="4"/>
    <n v="317"/>
    <n v="2.2144804668152766E-4"/>
    <n v="9.9361547206608394E-5"/>
  </r>
  <r>
    <s v="19"/>
    <x v="15"/>
    <x v="13"/>
    <x v="13"/>
    <n v="132"/>
    <n v="31965"/>
    <n v="2.2329926852287168E-2"/>
    <n v="1.0019217212805165E-2"/>
  </r>
  <r>
    <s v="19"/>
    <x v="15"/>
    <x v="15"/>
    <x v="15"/>
    <n v="6"/>
    <n v="880"/>
    <n v="6.147453661821588E-4"/>
    <n v="2.7583016259247753E-4"/>
  </r>
  <r>
    <s v="19"/>
    <x v="15"/>
    <x v="16"/>
    <x v="16"/>
    <n v="7"/>
    <n v="1015"/>
    <n v="7.0905289394874007E-4"/>
    <n v="3.1814501708109629E-4"/>
  </r>
  <r>
    <s v="19"/>
    <x v="15"/>
    <x v="18"/>
    <x v="18"/>
    <n v="3"/>
    <n v="335"/>
    <n v="2.3402238371707183E-4"/>
    <n v="1.0500352780509089E-4"/>
  </r>
  <r>
    <s v="19"/>
    <x v="15"/>
    <x v="213"/>
    <x v="213"/>
    <n v="1"/>
    <n v="173"/>
    <n v="1.208533503971744E-4"/>
    <n v="5.4225702418748427E-5"/>
  </r>
  <r>
    <s v="19"/>
    <x v="15"/>
    <x v="228"/>
    <x v="228"/>
    <n v="2"/>
    <m/>
    <m/>
    <m/>
  </r>
  <r>
    <s v="19"/>
    <x v="15"/>
    <x v="142"/>
    <x v="142"/>
    <n v="1"/>
    <n v="45"/>
    <n v="3.1435842588860398E-5"/>
    <n v="1.4104951496206238E-5"/>
  </r>
  <r>
    <s v="19"/>
    <x v="15"/>
    <x v="143"/>
    <x v="143"/>
    <n v="2"/>
    <n v="196"/>
    <n v="1.3692055883148083E-4"/>
    <n v="6.1434899850142731E-5"/>
  </r>
  <r>
    <s v="19"/>
    <x v="15"/>
    <x v="171"/>
    <x v="171"/>
    <n v="1"/>
    <m/>
    <m/>
    <m/>
  </r>
  <r>
    <s v="19"/>
    <x v="15"/>
    <x v="21"/>
    <x v="21"/>
    <n v="1"/>
    <m/>
    <m/>
    <m/>
  </r>
  <r>
    <s v="19"/>
    <x v="15"/>
    <x v="22"/>
    <x v="22"/>
    <n v="416"/>
    <n v="470487"/>
    <n v="0.32867011715789246"/>
    <n v="0.14747102921323521"/>
  </r>
  <r>
    <s v="19"/>
    <x v="15"/>
    <x v="23"/>
    <x v="23"/>
    <n v="4"/>
    <m/>
    <m/>
    <m/>
  </r>
  <r>
    <s v="19"/>
    <x v="15"/>
    <x v="144"/>
    <x v="144"/>
    <n v="5"/>
    <m/>
    <m/>
    <m/>
  </r>
  <r>
    <s v="19"/>
    <x v="15"/>
    <x v="24"/>
    <x v="24"/>
    <n v="23"/>
    <n v="4905"/>
    <n v="3.4265068421857831E-3"/>
    <n v="1.5374397130864799E-3"/>
  </r>
  <r>
    <s v="19"/>
    <x v="15"/>
    <x v="25"/>
    <x v="25"/>
    <n v="35"/>
    <m/>
    <m/>
    <m/>
  </r>
  <r>
    <s v="19"/>
    <x v="15"/>
    <x v="26"/>
    <x v="26"/>
    <n v="111"/>
    <n v="15618"/>
    <n v="1.0910333101173814E-2"/>
    <n v="4.8953584992833116E-3"/>
  </r>
  <r>
    <s v="19"/>
    <x v="15"/>
    <x v="27"/>
    <x v="27"/>
    <n v="106"/>
    <n v="22066"/>
    <n v="1.5414740057017633E-2"/>
    <n v="6.9164413270063748E-3"/>
  </r>
  <r>
    <s v="19"/>
    <x v="15"/>
    <x v="28"/>
    <x v="28"/>
    <n v="1"/>
    <n v="180"/>
    <n v="1.2574337035544159E-4"/>
    <n v="5.6419805984824952E-5"/>
  </r>
  <r>
    <s v="19"/>
    <x v="15"/>
    <x v="145"/>
    <x v="145"/>
    <n v="61"/>
    <n v="14914"/>
    <n v="1.0418536808228088E-2"/>
    <n v="4.6746943692093298E-3"/>
  </r>
  <r>
    <s v="19"/>
    <x v="15"/>
    <x v="31"/>
    <x v="31"/>
    <n v="2"/>
    <m/>
    <m/>
    <m/>
  </r>
  <r>
    <s v="19"/>
    <x v="15"/>
    <x v="32"/>
    <x v="32"/>
    <n v="7"/>
    <n v="614"/>
    <n v="4.2892460776800629E-4"/>
    <n v="1.9245422708156956E-4"/>
  </r>
  <r>
    <s v="19"/>
    <x v="15"/>
    <x v="33"/>
    <x v="33"/>
    <n v="17"/>
    <n v="1237"/>
    <n v="8.6413638405378459E-4"/>
    <n v="3.8772944446238038E-4"/>
  </r>
  <r>
    <s v="19"/>
    <x v="15"/>
    <x v="34"/>
    <x v="34"/>
    <n v="2"/>
    <m/>
    <m/>
    <m/>
  </r>
  <r>
    <s v="19"/>
    <x v="15"/>
    <x v="175"/>
    <x v="175"/>
    <n v="3"/>
    <n v="113"/>
    <n v="7.8938893612027212E-5"/>
    <n v="3.5419100423806777E-5"/>
  </r>
  <r>
    <s v="19"/>
    <x v="15"/>
    <x v="36"/>
    <x v="36"/>
    <n v="14"/>
    <n v="2304"/>
    <n v="1.6095151405496522E-3"/>
    <n v="7.2217351660575936E-4"/>
  </r>
  <r>
    <s v="19"/>
    <x v="15"/>
    <x v="37"/>
    <x v="37"/>
    <n v="5"/>
    <n v="660"/>
    <n v="4.6105902463661913E-4"/>
    <n v="2.0687262194435816E-4"/>
  </r>
  <r>
    <s v="19"/>
    <x v="15"/>
    <x v="38"/>
    <x v="38"/>
    <n v="9"/>
    <m/>
    <m/>
    <m/>
  </r>
  <r>
    <s v="19"/>
    <x v="15"/>
    <x v="39"/>
    <x v="39"/>
    <n v="69"/>
    <n v="28402"/>
    <n v="1.9840906693529177E-2"/>
    <n v="8.902418497672213E-3"/>
  </r>
  <r>
    <s v="19"/>
    <x v="15"/>
    <x v="41"/>
    <x v="41"/>
    <n v="22"/>
    <n v="1925"/>
    <n v="1.3447554885234725E-3"/>
    <n v="6.0337848067104464E-4"/>
  </r>
  <r>
    <s v="19"/>
    <x v="15"/>
    <x v="178"/>
    <x v="178"/>
    <n v="1"/>
    <n v="40"/>
    <n v="2.7942971190098128E-5"/>
    <n v="1.2537734663294433E-5"/>
  </r>
  <r>
    <s v="19"/>
    <x v="15"/>
    <x v="179"/>
    <x v="179"/>
    <n v="3"/>
    <m/>
    <m/>
    <m/>
  </r>
  <r>
    <s v="19"/>
    <x v="15"/>
    <x v="44"/>
    <x v="44"/>
    <n v="70"/>
    <n v="9683"/>
    <n v="6.7642947508430046E-3"/>
    <n v="3.0350721186170001E-3"/>
  </r>
  <r>
    <s v="19"/>
    <x v="15"/>
    <x v="180"/>
    <x v="180"/>
    <n v="1"/>
    <n v="14"/>
    <n v="9.7800399165343447E-6"/>
    <n v="4.3882071321530519E-6"/>
  </r>
  <r>
    <s v="19"/>
    <x v="15"/>
    <x v="45"/>
    <x v="45"/>
    <n v="58"/>
    <n v="3552"/>
    <n v="2.4813358416807137E-3"/>
    <n v="1.1133508381005457E-3"/>
  </r>
  <r>
    <s v="19"/>
    <x v="15"/>
    <x v="182"/>
    <x v="182"/>
    <n v="6"/>
    <n v="177"/>
    <n v="1.2364764751618423E-4"/>
    <n v="5.5479475885077867E-5"/>
  </r>
  <r>
    <s v="19"/>
    <x v="15"/>
    <x v="46"/>
    <x v="46"/>
    <n v="1"/>
    <m/>
    <m/>
    <m/>
  </r>
  <r>
    <s v="19"/>
    <x v="15"/>
    <x v="47"/>
    <x v="47"/>
    <n v="44"/>
    <m/>
    <m/>
    <m/>
  </r>
  <r>
    <s v="19"/>
    <x v="15"/>
    <x v="147"/>
    <x v="147"/>
    <n v="11"/>
    <m/>
    <m/>
    <m/>
  </r>
  <r>
    <s v="19"/>
    <x v="15"/>
    <x v="183"/>
    <x v="183"/>
    <n v="8"/>
    <n v="1571"/>
    <n v="1.097460193491104E-3"/>
    <n v="4.9241952890088892E-4"/>
  </r>
  <r>
    <s v="19"/>
    <x v="15"/>
    <x v="50"/>
    <x v="50"/>
    <n v="2"/>
    <n v="1050"/>
    <n v="7.3350299374007593E-4"/>
    <n v="3.2911553491147888E-4"/>
  </r>
  <r>
    <s v="19"/>
    <x v="15"/>
    <x v="184"/>
    <x v="184"/>
    <n v="3"/>
    <n v="447"/>
    <n v="3.122627030493466E-4"/>
    <n v="1.4010918486231531E-4"/>
  </r>
  <r>
    <s v="19"/>
    <x v="15"/>
    <x v="321"/>
    <x v="321"/>
    <n v="8"/>
    <n v="493"/>
    <n v="3.4439711991795944E-4"/>
    <n v="1.5452757972510389E-4"/>
  </r>
  <r>
    <s v="19"/>
    <x v="15"/>
    <x v="148"/>
    <x v="148"/>
    <n v="40"/>
    <m/>
    <m/>
    <m/>
  </r>
  <r>
    <s v="19"/>
    <x v="15"/>
    <x v="51"/>
    <x v="51"/>
    <n v="2"/>
    <n v="462"/>
    <n v="3.2274131724563339E-4"/>
    <n v="1.4481083536105072E-4"/>
  </r>
  <r>
    <s v="19"/>
    <x v="15"/>
    <x v="279"/>
    <x v="279"/>
    <n v="1"/>
    <m/>
    <m/>
    <m/>
  </r>
  <r>
    <s v="19"/>
    <x v="15"/>
    <x v="52"/>
    <x v="52"/>
    <n v="1"/>
    <n v="16"/>
    <n v="1.1177188476039251E-5"/>
    <n v="5.0150938653177735E-6"/>
  </r>
  <r>
    <s v="19"/>
    <x v="15"/>
    <x v="233"/>
    <x v="233"/>
    <n v="1"/>
    <n v="160"/>
    <n v="1.1177188476039251E-4"/>
    <n v="5.0150938653177733E-5"/>
  </r>
  <r>
    <s v="19"/>
    <x v="15"/>
    <x v="55"/>
    <x v="55"/>
    <n v="4"/>
    <m/>
    <m/>
    <m/>
  </r>
  <r>
    <s v="19"/>
    <x v="15"/>
    <x v="56"/>
    <x v="56"/>
    <n v="59"/>
    <n v="6767"/>
    <n v="4.7272521510848507E-3"/>
    <n v="2.1210712616628359E-3"/>
  </r>
  <r>
    <s v="19"/>
    <x v="15"/>
    <x v="187"/>
    <x v="187"/>
    <n v="1"/>
    <n v="420"/>
    <n v="2.9340119749603037E-4"/>
    <n v="1.3164621396459156E-4"/>
  </r>
  <r>
    <s v="19"/>
    <x v="15"/>
    <x v="57"/>
    <x v="57"/>
    <n v="2"/>
    <n v="200"/>
    <n v="1.3971485595049065E-4"/>
    <n v="6.2688673316472164E-5"/>
  </r>
  <r>
    <s v="19"/>
    <x v="15"/>
    <x v="290"/>
    <x v="290"/>
    <n v="4"/>
    <n v="219"/>
    <n v="1.5298776726578725E-4"/>
    <n v="6.8644097281537022E-5"/>
  </r>
  <r>
    <s v="19"/>
    <x v="15"/>
    <x v="59"/>
    <x v="59"/>
    <n v="16"/>
    <n v="1604"/>
    <n v="1.1205131447229349E-3"/>
    <n v="5.0276315999810682E-4"/>
  </r>
  <r>
    <s v="19"/>
    <x v="15"/>
    <x v="60"/>
    <x v="60"/>
    <n v="100"/>
    <m/>
    <m/>
    <m/>
  </r>
  <r>
    <s v="19"/>
    <x v="15"/>
    <x v="61"/>
    <x v="61"/>
    <n v="403"/>
    <n v="185217"/>
    <n v="0.12938783237291013"/>
    <n v="5.8055040028285126E-2"/>
  </r>
  <r>
    <s v="19"/>
    <x v="15"/>
    <x v="188"/>
    <x v="188"/>
    <n v="20"/>
    <n v="998"/>
    <n v="6.9717713119294832E-4"/>
    <n v="3.1281647984919613E-4"/>
  </r>
  <r>
    <s v="19"/>
    <x v="15"/>
    <x v="63"/>
    <x v="63"/>
    <n v="4"/>
    <m/>
    <m/>
    <m/>
  </r>
  <r>
    <s v="19"/>
    <x v="15"/>
    <x v="151"/>
    <x v="151"/>
    <n v="2"/>
    <m/>
    <m/>
    <m/>
  </r>
  <r>
    <s v="19"/>
    <x v="15"/>
    <x v="66"/>
    <x v="66"/>
    <n v="26"/>
    <n v="3304"/>
    <n v="2.3080894203021053E-3"/>
    <n v="1.0356168831881203E-3"/>
  </r>
  <r>
    <s v="19"/>
    <x v="15"/>
    <x v="67"/>
    <x v="67"/>
    <n v="9"/>
    <n v="292"/>
    <n v="2.0398368968771634E-4"/>
    <n v="9.1525463042049367E-5"/>
  </r>
  <r>
    <s v="19"/>
    <x v="15"/>
    <x v="69"/>
    <x v="69"/>
    <n v="1"/>
    <n v="13"/>
    <n v="9.0814656367818924E-6"/>
    <n v="4.0747637655706911E-6"/>
  </r>
  <r>
    <s v="19"/>
    <x v="15"/>
    <x v="235"/>
    <x v="235"/>
    <n v="27"/>
    <n v="2923"/>
    <n v="2.0419326197164207E-3"/>
    <n v="9.1619496052024077E-4"/>
  </r>
  <r>
    <s v="19"/>
    <x v="15"/>
    <x v="70"/>
    <x v="70"/>
    <n v="4"/>
    <n v="612"/>
    <n v="4.2752745920850139E-4"/>
    <n v="1.9182734034840483E-4"/>
  </r>
  <r>
    <s v="19"/>
    <x v="15"/>
    <x v="71"/>
    <x v="71"/>
    <n v="4"/>
    <n v="1372"/>
    <n v="9.5844391182036586E-4"/>
    <n v="4.3004429895099908E-4"/>
  </r>
  <r>
    <s v="19"/>
    <x v="15"/>
    <x v="189"/>
    <x v="189"/>
    <n v="89"/>
    <m/>
    <m/>
    <m/>
  </r>
  <r>
    <s v="19"/>
    <x v="15"/>
    <x v="73"/>
    <x v="73"/>
    <n v="1"/>
    <m/>
    <m/>
    <m/>
  </r>
  <r>
    <s v="19"/>
    <x v="15"/>
    <x v="74"/>
    <x v="74"/>
    <n v="1"/>
    <m/>
    <m/>
    <m/>
  </r>
  <r>
    <s v="19"/>
    <x v="15"/>
    <x v="75"/>
    <x v="75"/>
    <n v="6"/>
    <n v="1235"/>
    <n v="8.6273923549427974E-4"/>
    <n v="3.8710255772921563E-4"/>
  </r>
  <r>
    <s v="19"/>
    <x v="15"/>
    <x v="214"/>
    <x v="214"/>
    <n v="1"/>
    <n v="70"/>
    <n v="4.8900199582671722E-5"/>
    <n v="2.194103566076526E-5"/>
  </r>
  <r>
    <s v="19"/>
    <x v="15"/>
    <x v="77"/>
    <x v="77"/>
    <n v="4"/>
    <n v="2950"/>
    <n v="2.0607941252697372E-3"/>
    <n v="9.2465793141796452E-4"/>
  </r>
  <r>
    <s v="19"/>
    <x v="15"/>
    <x v="78"/>
    <x v="78"/>
    <n v="6"/>
    <n v="1081"/>
    <n v="7.5515879641240198E-4"/>
    <n v="3.3883227927553207E-4"/>
  </r>
  <r>
    <s v="19"/>
    <x v="15"/>
    <x v="79"/>
    <x v="79"/>
    <n v="1"/>
    <n v="79"/>
    <n v="5.5187368100443801E-5"/>
    <n v="2.4762025960006508E-5"/>
  </r>
  <r>
    <s v="19"/>
    <x v="15"/>
    <x v="84"/>
    <x v="84"/>
    <n v="85"/>
    <n v="15552"/>
    <n v="1.0864227198710153E-2"/>
    <n v="4.874671237088876E-3"/>
  </r>
  <r>
    <s v="19"/>
    <x v="15"/>
    <x v="238"/>
    <x v="238"/>
    <n v="1"/>
    <m/>
    <m/>
    <m/>
  </r>
  <r>
    <s v="19"/>
    <x v="15"/>
    <x v="85"/>
    <x v="85"/>
    <n v="285"/>
    <n v="89917"/>
    <n v="6.2813703512501332E-2"/>
    <n v="2.8183887192986142E-2"/>
  </r>
  <r>
    <s v="19"/>
    <x v="15"/>
    <x v="86"/>
    <x v="86"/>
    <n v="66"/>
    <n v="17440"/>
    <n v="1.2183135438882784E-2"/>
    <n v="5.4664523131963735E-3"/>
  </r>
  <r>
    <s v="19"/>
    <x v="15"/>
    <x v="87"/>
    <x v="87"/>
    <n v="3"/>
    <n v="550"/>
    <n v="3.8421585386384929E-4"/>
    <n v="1.7239385162029847E-4"/>
  </r>
  <r>
    <s v="19"/>
    <x v="15"/>
    <x v="196"/>
    <x v="196"/>
    <n v="1"/>
    <n v="26"/>
    <n v="1.8162931273563785E-5"/>
    <n v="8.1495275311413822E-6"/>
  </r>
  <r>
    <s v="19"/>
    <x v="15"/>
    <x v="154"/>
    <x v="154"/>
    <n v="19"/>
    <n v="2647"/>
    <n v="1.8491261185047438E-3"/>
    <n v="8.2968459134350912E-4"/>
  </r>
  <r>
    <s v="19"/>
    <x v="15"/>
    <x v="88"/>
    <x v="88"/>
    <n v="1"/>
    <n v="89"/>
    <n v="6.2173110897968342E-5"/>
    <n v="2.7896459625830114E-5"/>
  </r>
  <r>
    <s v="19"/>
    <x v="15"/>
    <x v="301"/>
    <x v="301"/>
    <n v="1"/>
    <n v="71"/>
    <n v="4.9598773862424176E-5"/>
    <n v="2.2254479027347622E-5"/>
  </r>
  <r>
    <s v="19"/>
    <x v="15"/>
    <x v="89"/>
    <x v="89"/>
    <n v="5"/>
    <n v="308"/>
    <n v="2.151608781637556E-4"/>
    <n v="9.654055690736714E-5"/>
  </r>
  <r>
    <s v="19"/>
    <x v="15"/>
    <x v="90"/>
    <x v="90"/>
    <n v="23"/>
    <n v="23211"/>
    <n v="1.6214607607334192E-2"/>
    <n v="7.2753339817431774E-3"/>
  </r>
  <r>
    <s v="19"/>
    <x v="15"/>
    <x v="91"/>
    <x v="91"/>
    <n v="13"/>
    <n v="1441"/>
    <n v="1.0066455371232851E-3"/>
    <n v="4.5167189124518199E-4"/>
  </r>
  <r>
    <s v="19"/>
    <x v="15"/>
    <x v="92"/>
    <x v="92"/>
    <n v="2"/>
    <n v="116"/>
    <n v="8.1034616451284574E-5"/>
    <n v="3.6359430523553862E-5"/>
  </r>
  <r>
    <s v="19"/>
    <x v="15"/>
    <x v="94"/>
    <x v="94"/>
    <n v="14"/>
    <n v="10619"/>
    <n v="7.418160276691301E-3"/>
    <n v="3.3284551097380898E-3"/>
  </r>
  <r>
    <s v="19"/>
    <x v="15"/>
    <x v="95"/>
    <x v="95"/>
    <n v="21"/>
    <n v="6454"/>
    <n v="4.5085984015223327E-3"/>
    <n v="2.022963487922557E-3"/>
  </r>
  <r>
    <s v="19"/>
    <x v="15"/>
    <x v="96"/>
    <x v="96"/>
    <n v="1"/>
    <n v="180"/>
    <n v="1.2574337035544159E-4"/>
    <n v="5.6419805984824952E-5"/>
  </r>
  <r>
    <s v="19"/>
    <x v="15"/>
    <x v="199"/>
    <x v="199"/>
    <n v="2"/>
    <n v="65"/>
    <n v="4.5407328183909458E-5"/>
    <n v="2.0373818827853455E-5"/>
  </r>
  <r>
    <s v="19"/>
    <x v="15"/>
    <x v="242"/>
    <x v="242"/>
    <n v="2"/>
    <m/>
    <m/>
    <m/>
  </r>
  <r>
    <s v="19"/>
    <x v="15"/>
    <x v="97"/>
    <x v="97"/>
    <n v="1"/>
    <m/>
    <m/>
    <m/>
  </r>
  <r>
    <s v="19"/>
    <x v="15"/>
    <x v="200"/>
    <x v="200"/>
    <n v="2"/>
    <m/>
    <m/>
    <m/>
  </r>
  <r>
    <s v="19"/>
    <x v="15"/>
    <x v="98"/>
    <x v="98"/>
    <n v="289"/>
    <n v="85426"/>
    <n v="5.9676406422133066E-2"/>
    <n v="2.6776213033664759E-2"/>
  </r>
  <r>
    <s v="19"/>
    <x v="15"/>
    <x v="243"/>
    <x v="243"/>
    <n v="13"/>
    <m/>
    <m/>
    <m/>
  </r>
  <r>
    <s v="19"/>
    <x v="15"/>
    <x v="99"/>
    <x v="99"/>
    <n v="34"/>
    <m/>
    <m/>
    <m/>
  </r>
  <r>
    <s v="19"/>
    <x v="15"/>
    <x v="322"/>
    <x v="322"/>
    <n v="1"/>
    <n v="64"/>
    <n v="4.4708753904157004E-5"/>
    <n v="2.0060375461271094E-5"/>
  </r>
  <r>
    <s v="19"/>
    <x v="15"/>
    <x v="158"/>
    <x v="158"/>
    <n v="45"/>
    <n v="5438"/>
    <n v="3.7988469332938405E-3"/>
    <n v="1.7045050274748783E-3"/>
  </r>
  <r>
    <s v="19"/>
    <x v="15"/>
    <x v="100"/>
    <x v="100"/>
    <n v="2"/>
    <n v="84"/>
    <n v="5.8680239499206072E-5"/>
    <n v="2.6329242792918313E-5"/>
  </r>
  <r>
    <s v="19"/>
    <x v="15"/>
    <x v="101"/>
    <x v="101"/>
    <n v="1"/>
    <n v="200"/>
    <n v="1.3971485595049065E-4"/>
    <n v="6.2688673316472164E-5"/>
  </r>
  <r>
    <s v="19"/>
    <x v="15"/>
    <x v="102"/>
    <x v="102"/>
    <n v="3"/>
    <m/>
    <m/>
    <m/>
  </r>
  <r>
    <s v="19"/>
    <x v="15"/>
    <x v="105"/>
    <x v="105"/>
    <n v="3"/>
    <m/>
    <m/>
    <m/>
  </r>
  <r>
    <s v="19"/>
    <x v="15"/>
    <x v="106"/>
    <x v="106"/>
    <n v="242"/>
    <n v="32550"/>
    <n v="2.2738592805942353E-2"/>
    <n v="1.0202581582255846E-2"/>
  </r>
  <r>
    <s v="19"/>
    <x v="15"/>
    <x v="107"/>
    <x v="107"/>
    <n v="10"/>
    <n v="921"/>
    <n v="6.4338691165200944E-4"/>
    <n v="2.8868134062235432E-4"/>
  </r>
  <r>
    <s v="19"/>
    <x v="15"/>
    <x v="316"/>
    <x v="316"/>
    <n v="1"/>
    <m/>
    <m/>
    <m/>
  </r>
  <r>
    <s v="19"/>
    <x v="15"/>
    <x v="108"/>
    <x v="108"/>
    <n v="1"/>
    <n v="700"/>
    <n v="4.8900199582671729E-4"/>
    <n v="2.194103566076526E-4"/>
  </r>
  <r>
    <s v="19"/>
    <x v="15"/>
    <x v="248"/>
    <x v="248"/>
    <n v="3"/>
    <n v="946"/>
    <n v="6.6085126864582071E-4"/>
    <n v="2.9651742478691337E-4"/>
  </r>
  <r>
    <s v="19"/>
    <x v="15"/>
    <x v="110"/>
    <x v="110"/>
    <n v="6"/>
    <n v="2076"/>
    <n v="1.450240204766093E-3"/>
    <n v="6.5070842902498107E-4"/>
  </r>
  <r>
    <s v="19"/>
    <x v="15"/>
    <x v="203"/>
    <x v="203"/>
    <n v="79"/>
    <n v="41570"/>
    <n v="2.9039732809309479E-2"/>
    <n v="1.3029840748828741E-2"/>
  </r>
  <r>
    <s v="19"/>
    <x v="15"/>
    <x v="220"/>
    <x v="220"/>
    <n v="2"/>
    <n v="43"/>
    <n v="3.003869402935549E-5"/>
    <n v="1.3478064763041516E-5"/>
  </r>
  <r>
    <s v="19"/>
    <x v="15"/>
    <x v="112"/>
    <x v="112"/>
    <n v="3"/>
    <n v="137"/>
    <n v="9.5704676326086095E-5"/>
    <n v="4.2941741221783436E-5"/>
  </r>
  <r>
    <s v="19"/>
    <x v="15"/>
    <x v="113"/>
    <x v="113"/>
    <n v="1"/>
    <m/>
    <m/>
    <m/>
  </r>
  <r>
    <s v="19"/>
    <x v="15"/>
    <x v="114"/>
    <x v="114"/>
    <n v="3"/>
    <n v="82"/>
    <n v="5.7283090939701164E-5"/>
    <n v="2.570235605975359E-5"/>
  </r>
  <r>
    <s v="19"/>
    <x v="15"/>
    <x v="115"/>
    <x v="115"/>
    <n v="19"/>
    <n v="1257"/>
    <n v="8.7810786964883367E-4"/>
    <n v="3.9399831179402761E-4"/>
  </r>
  <r>
    <s v="19"/>
    <x v="15"/>
    <x v="116"/>
    <x v="116"/>
    <n v="1"/>
    <n v="190"/>
    <n v="1.3272911315296611E-4"/>
    <n v="5.9554239650648562E-5"/>
  </r>
  <r>
    <s v="19"/>
    <x v="15"/>
    <x v="118"/>
    <x v="118"/>
    <n v="47"/>
    <n v="4953"/>
    <n v="3.4600384076139009E-3"/>
    <n v="1.5524849946824332E-3"/>
  </r>
  <r>
    <s v="19"/>
    <x v="15"/>
    <x v="119"/>
    <x v="119"/>
    <n v="2"/>
    <m/>
    <m/>
    <m/>
  </r>
  <r>
    <s v="19"/>
    <x v="15"/>
    <x v="120"/>
    <x v="120"/>
    <n v="113"/>
    <n v="16129"/>
    <n v="1.1267304558127317E-2"/>
    <n v="5.0555280596068985E-3"/>
  </r>
  <r>
    <s v="19"/>
    <x v="15"/>
    <x v="252"/>
    <x v="252"/>
    <n v="1"/>
    <n v="6"/>
    <n v="4.1914456785147192E-6"/>
    <n v="1.8806601994941651E-6"/>
  </r>
  <r>
    <s v="19"/>
    <x v="15"/>
    <x v="221"/>
    <x v="221"/>
    <n v="2"/>
    <n v="247"/>
    <n v="1.7254784709885596E-4"/>
    <n v="7.7420511545843134E-5"/>
  </r>
  <r>
    <s v="19"/>
    <x v="15"/>
    <x v="122"/>
    <x v="122"/>
    <n v="2"/>
    <m/>
    <m/>
    <m/>
  </r>
  <r>
    <s v="19"/>
    <x v="15"/>
    <x v="123"/>
    <x v="123"/>
    <n v="3"/>
    <m/>
    <m/>
    <m/>
  </r>
  <r>
    <s v="19"/>
    <x v="15"/>
    <x v="124"/>
    <x v="124"/>
    <n v="4"/>
    <n v="1338"/>
    <n v="9.3469238630878237E-4"/>
    <n v="4.1938722448719881E-4"/>
  </r>
  <r>
    <s v="19"/>
    <x v="15"/>
    <x v="206"/>
    <x v="206"/>
    <n v="1"/>
    <n v="13"/>
    <n v="9.0814656367818924E-6"/>
    <n v="4.0747637655706911E-6"/>
  </r>
  <r>
    <s v="19"/>
    <x v="15"/>
    <x v="125"/>
    <x v="125"/>
    <n v="1"/>
    <n v="48"/>
    <n v="3.3531565428117753E-5"/>
    <n v="1.5045281595953321E-5"/>
  </r>
  <r>
    <s v="19"/>
    <x v="15"/>
    <x v="160"/>
    <x v="160"/>
    <n v="1"/>
    <n v="74"/>
    <n v="5.1694496701681538E-5"/>
    <n v="2.3194809127094703E-5"/>
  </r>
  <r>
    <s v="19"/>
    <x v="15"/>
    <x v="128"/>
    <x v="128"/>
    <n v="13"/>
    <n v="2271"/>
    <n v="1.5864621893178213E-3"/>
    <n v="7.1182988550854147E-4"/>
  </r>
  <r>
    <s v="19"/>
    <x v="15"/>
    <x v="129"/>
    <x v="129"/>
    <n v="162"/>
    <n v="29595"/>
    <n v="2.0674305809273853E-2"/>
    <n v="9.2763564340049686E-3"/>
  </r>
  <r>
    <s v="19"/>
    <x v="15"/>
    <x v="130"/>
    <x v="130"/>
    <n v="2"/>
    <m/>
    <m/>
    <m/>
  </r>
  <r>
    <s v="19"/>
    <x v="15"/>
    <x v="133"/>
    <x v="133"/>
    <n v="735"/>
    <n v="173750"/>
    <n v="0.12137728110698874"/>
    <n v="5.4460784943685198E-2"/>
  </r>
  <r>
    <s v="19"/>
    <x v="15"/>
    <x v="134"/>
    <x v="134"/>
    <n v="46"/>
    <m/>
    <m/>
    <m/>
  </r>
  <r>
    <s v="19"/>
    <x v="15"/>
    <x v="209"/>
    <x v="209"/>
    <n v="8"/>
    <n v="1716"/>
    <n v="1.1987534640552097E-3"/>
    <n v="5.3786881705533121E-4"/>
  </r>
  <r>
    <s v="19"/>
    <x v="15"/>
    <x v="135"/>
    <x v="135"/>
    <n v="4"/>
    <m/>
    <m/>
    <m/>
  </r>
  <r>
    <s v="19"/>
    <x v="15"/>
    <x v="136"/>
    <x v="136"/>
    <n v="1"/>
    <n v="20"/>
    <n v="1.3971485595049064E-5"/>
    <n v="6.2688673316472166E-6"/>
  </r>
  <r>
    <s v="19"/>
    <x v="15"/>
    <x v="210"/>
    <x v="210"/>
    <n v="1"/>
    <m/>
    <m/>
    <m/>
  </r>
  <r>
    <s v="19"/>
    <x v="15"/>
    <x v="138"/>
    <x v="138"/>
    <n v="12"/>
    <n v="3568"/>
    <n v="2.492513030156753E-3"/>
    <n v="1.1183659319658635E-3"/>
  </r>
  <r>
    <s v="19"/>
    <x v="15"/>
    <x v="161"/>
    <x v="161"/>
    <n v="1"/>
    <n v="580"/>
    <n v="4.0517308225642286E-4"/>
    <n v="1.8179715261776929E-4"/>
  </r>
  <r>
    <s v="19"/>
    <x v="15"/>
    <x v="139"/>
    <x v="139"/>
    <n v="18"/>
    <n v="2739"/>
    <n v="1.9133949522419694E-3"/>
    <n v="8.5852138106908634E-4"/>
  </r>
  <r>
    <s v="19"/>
    <x v="15"/>
    <x v="141"/>
    <x v="141"/>
    <n v="9"/>
    <n v="1360"/>
    <n v="9.5006102046333641E-4"/>
    <n v="4.2628297855201074E-4"/>
  </r>
  <r>
    <s v="20"/>
    <x v="16"/>
    <x v="2"/>
    <x v="2"/>
    <n v="38"/>
    <n v="7171"/>
    <n v="4.9138079304789709E-3"/>
    <n v="2.4408757335221314E-3"/>
  </r>
  <r>
    <s v="20"/>
    <x v="16"/>
    <x v="3"/>
    <x v="3"/>
    <n v="3"/>
    <n v="576"/>
    <n v="3.9469437567366997E-4"/>
    <n v="1.9605974376080712E-4"/>
  </r>
  <r>
    <s v="20"/>
    <x v="16"/>
    <x v="162"/>
    <x v="162"/>
    <n v="1"/>
    <m/>
    <m/>
    <m/>
  </r>
  <r>
    <s v="20"/>
    <x v="16"/>
    <x v="5"/>
    <x v="5"/>
    <n v="5"/>
    <n v="3450"/>
    <n v="2.3640548542954191E-3"/>
    <n v="1.1743161735673342E-3"/>
  </r>
  <r>
    <s v="20"/>
    <x v="16"/>
    <x v="6"/>
    <x v="6"/>
    <n v="186"/>
    <n v="141687"/>
    <n v="9.7088649316102921E-2"/>
    <n v="4.822763353166229E-2"/>
  </r>
  <r>
    <s v="20"/>
    <x v="16"/>
    <x v="212"/>
    <x v="212"/>
    <n v="21"/>
    <n v="1976"/>
    <n v="1.35402098321384E-3"/>
    <n v="6.7259384317943554E-4"/>
  </r>
  <r>
    <s v="20"/>
    <x v="16"/>
    <x v="163"/>
    <x v="163"/>
    <n v="2"/>
    <m/>
    <m/>
    <m/>
  </r>
  <r>
    <s v="20"/>
    <x v="16"/>
    <x v="7"/>
    <x v="7"/>
    <n v="5"/>
    <m/>
    <m/>
    <m/>
  </r>
  <r>
    <s v="20"/>
    <x v="16"/>
    <x v="10"/>
    <x v="10"/>
    <n v="9"/>
    <n v="1519"/>
    <n v="1.0408693691810846E-3"/>
    <n v="5.1703949786921185E-4"/>
  </r>
  <r>
    <s v="20"/>
    <x v="16"/>
    <x v="11"/>
    <x v="11"/>
    <n v="6"/>
    <n v="684"/>
    <n v="4.6869957111248309E-4"/>
    <n v="2.3282094571595844E-4"/>
  </r>
  <r>
    <s v="20"/>
    <x v="16"/>
    <x v="165"/>
    <x v="165"/>
    <n v="2"/>
    <n v="136"/>
    <n v="9.3191727589616522E-5"/>
    <n v="4.6291883943523901E-5"/>
  </r>
  <r>
    <s v="20"/>
    <x v="16"/>
    <x v="13"/>
    <x v="13"/>
    <n v="154"/>
    <n v="27959"/>
    <n v="1.9158437585868295E-2"/>
    <n v="9.5167263468895931E-3"/>
  </r>
  <r>
    <s v="20"/>
    <x v="16"/>
    <x v="15"/>
    <x v="15"/>
    <n v="1"/>
    <n v="285"/>
    <n v="1.9529148796353462E-4"/>
    <n v="9.7008727381649355E-5"/>
  </r>
  <r>
    <s v="20"/>
    <x v="16"/>
    <x v="169"/>
    <x v="169"/>
    <n v="1"/>
    <m/>
    <m/>
    <m/>
  </r>
  <r>
    <s v="20"/>
    <x v="16"/>
    <x v="16"/>
    <x v="16"/>
    <n v="6"/>
    <n v="1263"/>
    <n v="8.6544964665945343E-4"/>
    <n v="4.2990183397551978E-4"/>
  </r>
  <r>
    <s v="20"/>
    <x v="16"/>
    <x v="17"/>
    <x v="17"/>
    <n v="6"/>
    <m/>
    <m/>
    <m/>
  </r>
  <r>
    <s v="20"/>
    <x v="16"/>
    <x v="18"/>
    <x v="18"/>
    <n v="4"/>
    <n v="675"/>
    <n v="4.6253247149258199E-4"/>
    <n v="2.2975751221969583E-4"/>
  </r>
  <r>
    <s v="20"/>
    <x v="16"/>
    <x v="228"/>
    <x v="228"/>
    <n v="3"/>
    <m/>
    <m/>
    <m/>
  </r>
  <r>
    <s v="20"/>
    <x v="16"/>
    <x v="170"/>
    <x v="170"/>
    <n v="10"/>
    <m/>
    <m/>
    <m/>
  </r>
  <r>
    <s v="20"/>
    <x v="16"/>
    <x v="19"/>
    <x v="19"/>
    <n v="2"/>
    <m/>
    <m/>
    <m/>
  </r>
  <r>
    <s v="20"/>
    <x v="16"/>
    <x v="143"/>
    <x v="143"/>
    <n v="1"/>
    <n v="188"/>
    <n v="1.2882385872682283E-4"/>
    <n v="6.3991721921930104E-5"/>
  </r>
  <r>
    <s v="20"/>
    <x v="16"/>
    <x v="171"/>
    <x v="171"/>
    <n v="2"/>
    <m/>
    <m/>
    <m/>
  </r>
  <r>
    <s v="20"/>
    <x v="16"/>
    <x v="230"/>
    <x v="230"/>
    <n v="9"/>
    <m/>
    <m/>
    <m/>
  </r>
  <r>
    <s v="20"/>
    <x v="16"/>
    <x v="22"/>
    <x v="22"/>
    <n v="337"/>
    <n v="414939"/>
    <n v="0.28433001657579332"/>
    <n v="0.14123755905619018"/>
  </r>
  <r>
    <s v="20"/>
    <x v="16"/>
    <x v="23"/>
    <x v="23"/>
    <n v="3"/>
    <m/>
    <m/>
    <m/>
  </r>
  <r>
    <s v="20"/>
    <x v="16"/>
    <x v="144"/>
    <x v="144"/>
    <n v="1"/>
    <m/>
    <m/>
    <m/>
  </r>
  <r>
    <s v="20"/>
    <x v="16"/>
    <x v="173"/>
    <x v="173"/>
    <n v="1"/>
    <m/>
    <m/>
    <m/>
  </r>
  <r>
    <s v="20"/>
    <x v="16"/>
    <x v="24"/>
    <x v="24"/>
    <n v="6"/>
    <n v="1585"/>
    <n v="1.0860947663936926E-3"/>
    <n v="5.3950467684180429E-4"/>
  </r>
  <r>
    <s v="20"/>
    <x v="16"/>
    <x v="297"/>
    <x v="297"/>
    <n v="1"/>
    <n v="25"/>
    <n v="1.7130832277503036E-5"/>
    <n v="8.5095374896183641E-6"/>
  </r>
  <r>
    <s v="20"/>
    <x v="16"/>
    <x v="25"/>
    <x v="25"/>
    <n v="13"/>
    <m/>
    <m/>
    <m/>
  </r>
  <r>
    <s v="20"/>
    <x v="16"/>
    <x v="26"/>
    <x v="26"/>
    <n v="106"/>
    <n v="15908"/>
    <n v="1.0900691194820733E-2"/>
    <n v="5.4147888953939571E-3"/>
  </r>
  <r>
    <s v="20"/>
    <x v="16"/>
    <x v="27"/>
    <x v="27"/>
    <n v="191"/>
    <n v="56271"/>
    <n v="3.8558762523494938E-2"/>
    <n v="1.91536073631326E-2"/>
  </r>
  <r>
    <s v="20"/>
    <x v="16"/>
    <x v="28"/>
    <x v="28"/>
    <n v="7"/>
    <n v="1406"/>
    <n v="9.6343800728677085E-4"/>
    <n v="4.785763884161368E-4"/>
  </r>
  <r>
    <s v="20"/>
    <x v="16"/>
    <x v="145"/>
    <x v="145"/>
    <n v="3"/>
    <n v="421"/>
    <n v="2.8848321555315114E-4"/>
    <n v="1.4330061132517325E-4"/>
  </r>
  <r>
    <s v="20"/>
    <x v="16"/>
    <x v="31"/>
    <x v="31"/>
    <n v="3"/>
    <m/>
    <m/>
    <m/>
  </r>
  <r>
    <s v="20"/>
    <x v="16"/>
    <x v="32"/>
    <x v="32"/>
    <n v="45"/>
    <n v="12810"/>
    <n v="8.7778384589925571E-3"/>
    <n v="4.36028700968045E-3"/>
  </r>
  <r>
    <s v="20"/>
    <x v="16"/>
    <x v="33"/>
    <x v="33"/>
    <n v="25"/>
    <n v="1649"/>
    <n v="1.1299496970241004E-3"/>
    <n v="5.6128909281522726E-4"/>
  </r>
  <r>
    <s v="20"/>
    <x v="16"/>
    <x v="34"/>
    <x v="34"/>
    <n v="2"/>
    <m/>
    <m/>
    <m/>
  </r>
  <r>
    <s v="20"/>
    <x v="16"/>
    <x v="36"/>
    <x v="36"/>
    <n v="66"/>
    <n v="14224"/>
    <n v="9.746758332608128E-3"/>
    <n v="4.8415864500932649E-3"/>
  </r>
  <r>
    <s v="20"/>
    <x v="16"/>
    <x v="37"/>
    <x v="37"/>
    <n v="26"/>
    <n v="5097"/>
    <n v="3.4926340847373193E-3"/>
    <n v="1.7349245033833921E-3"/>
  </r>
  <r>
    <s v="20"/>
    <x v="16"/>
    <x v="38"/>
    <x v="38"/>
    <n v="9"/>
    <m/>
    <m/>
    <m/>
  </r>
  <r>
    <s v="20"/>
    <x v="16"/>
    <x v="176"/>
    <x v="176"/>
    <n v="4"/>
    <m/>
    <m/>
    <m/>
  </r>
  <r>
    <s v="20"/>
    <x v="16"/>
    <x v="323"/>
    <x v="323"/>
    <n v="1"/>
    <m/>
    <m/>
    <m/>
  </r>
  <r>
    <s v="20"/>
    <x v="16"/>
    <x v="39"/>
    <x v="39"/>
    <n v="76"/>
    <n v="38311"/>
    <n v="2.6251972615336756E-2"/>
    <n v="1.3040355630590765E-2"/>
  </r>
  <r>
    <s v="20"/>
    <x v="16"/>
    <x v="40"/>
    <x v="40"/>
    <n v="1"/>
    <n v="126"/>
    <n v="8.6339394678615312E-5"/>
    <n v="4.2888068947676554E-5"/>
  </r>
  <r>
    <s v="20"/>
    <x v="16"/>
    <x v="41"/>
    <x v="41"/>
    <n v="24"/>
    <n v="2260"/>
    <n v="1.5486272378862746E-3"/>
    <n v="7.6926218906150012E-4"/>
  </r>
  <r>
    <s v="20"/>
    <x v="16"/>
    <x v="42"/>
    <x v="42"/>
    <n v="3"/>
    <m/>
    <m/>
    <m/>
  </r>
  <r>
    <s v="20"/>
    <x v="16"/>
    <x v="44"/>
    <x v="44"/>
    <n v="157"/>
    <n v="28507"/>
    <n v="1.9533945429391162E-2"/>
    <n v="9.7032554086620287E-3"/>
  </r>
  <r>
    <s v="20"/>
    <x v="16"/>
    <x v="180"/>
    <x v="180"/>
    <n v="4"/>
    <n v="49"/>
    <n v="3.3576431263905953E-5"/>
    <n v="1.6678693479651994E-5"/>
  </r>
  <r>
    <s v="20"/>
    <x v="16"/>
    <x v="45"/>
    <x v="45"/>
    <n v="148"/>
    <n v="15592"/>
    <n v="1.0684157474833094E-2"/>
    <n v="5.3072283415251812E-3"/>
  </r>
  <r>
    <s v="20"/>
    <x v="16"/>
    <x v="182"/>
    <x v="182"/>
    <n v="2"/>
    <n v="86"/>
    <n v="5.893006303461045E-5"/>
    <n v="2.9272808964287173E-5"/>
  </r>
  <r>
    <s v="20"/>
    <x v="16"/>
    <x v="46"/>
    <x v="46"/>
    <n v="2"/>
    <m/>
    <m/>
    <m/>
  </r>
  <r>
    <s v="20"/>
    <x v="16"/>
    <x v="47"/>
    <x v="47"/>
    <n v="24"/>
    <m/>
    <m/>
    <m/>
  </r>
  <r>
    <s v="20"/>
    <x v="16"/>
    <x v="183"/>
    <x v="183"/>
    <n v="4"/>
    <n v="577"/>
    <n v="3.9537960896477011E-4"/>
    <n v="1.9640012526039185E-4"/>
  </r>
  <r>
    <s v="20"/>
    <x v="16"/>
    <x v="50"/>
    <x v="50"/>
    <n v="3"/>
    <n v="2163"/>
    <n v="1.4821596086495629E-3"/>
    <n v="7.3624518360178087E-4"/>
  </r>
  <r>
    <s v="20"/>
    <x v="16"/>
    <x v="184"/>
    <x v="184"/>
    <n v="2"/>
    <n v="251"/>
    <n v="1.7199355606613048E-4"/>
    <n v="8.5435756395768378E-5"/>
  </r>
  <r>
    <s v="20"/>
    <x v="16"/>
    <x v="148"/>
    <x v="148"/>
    <n v="3"/>
    <m/>
    <m/>
    <m/>
  </r>
  <r>
    <s v="20"/>
    <x v="16"/>
    <x v="232"/>
    <x v="232"/>
    <n v="1"/>
    <m/>
    <m/>
    <m/>
  </r>
  <r>
    <s v="20"/>
    <x v="16"/>
    <x v="233"/>
    <x v="233"/>
    <n v="1"/>
    <n v="99"/>
    <n v="6.7838095818912033E-5"/>
    <n v="3.3697768458888726E-5"/>
  </r>
  <r>
    <s v="20"/>
    <x v="16"/>
    <x v="56"/>
    <x v="56"/>
    <n v="69"/>
    <n v="9507"/>
    <n v="6.5145128984888554E-3"/>
    <n v="3.2360069165520717E-3"/>
  </r>
  <r>
    <s v="20"/>
    <x v="16"/>
    <x v="263"/>
    <x v="263"/>
    <n v="1"/>
    <m/>
    <m/>
    <m/>
  </r>
  <r>
    <s v="20"/>
    <x v="16"/>
    <x v="57"/>
    <x v="57"/>
    <n v="2"/>
    <n v="525"/>
    <n v="3.5974747782756381E-4"/>
    <n v="1.7870028728198564E-4"/>
  </r>
  <r>
    <s v="20"/>
    <x v="16"/>
    <x v="59"/>
    <x v="59"/>
    <n v="29"/>
    <n v="4280"/>
    <n v="2.9327984859085199E-3"/>
    <n v="1.456832818222664E-3"/>
  </r>
  <r>
    <s v="20"/>
    <x v="16"/>
    <x v="60"/>
    <x v="60"/>
    <n v="32"/>
    <m/>
    <m/>
    <m/>
  </r>
  <r>
    <s v="20"/>
    <x v="16"/>
    <x v="149"/>
    <x v="149"/>
    <n v="25"/>
    <n v="2500"/>
    <n v="1.7130832277503037E-3"/>
    <n v="8.5095374896183645E-4"/>
  </r>
  <r>
    <s v="20"/>
    <x v="16"/>
    <x v="61"/>
    <x v="61"/>
    <n v="104"/>
    <n v="26474"/>
    <n v="1.8140866148584615E-2"/>
    <n v="9.0112598200062632E-3"/>
  </r>
  <r>
    <s v="20"/>
    <x v="16"/>
    <x v="63"/>
    <x v="63"/>
    <n v="15"/>
    <m/>
    <m/>
    <m/>
  </r>
  <r>
    <s v="20"/>
    <x v="16"/>
    <x v="324"/>
    <x v="324"/>
    <n v="1"/>
    <m/>
    <m/>
    <m/>
  </r>
  <r>
    <s v="20"/>
    <x v="16"/>
    <x v="258"/>
    <x v="258"/>
    <n v="7"/>
    <n v="957"/>
    <n v="6.5576825958281622E-4"/>
    <n v="3.2574509510259101E-4"/>
  </r>
  <r>
    <s v="20"/>
    <x v="16"/>
    <x v="66"/>
    <x v="66"/>
    <n v="24"/>
    <n v="2956"/>
    <n v="2.0255496084919593E-3"/>
    <n v="1.0061677127724755E-3"/>
  </r>
  <r>
    <s v="20"/>
    <x v="16"/>
    <x v="67"/>
    <x v="67"/>
    <n v="12"/>
    <n v="1189"/>
    <n v="8.1474238311804448E-4"/>
    <n v="4.0471360300624938E-4"/>
  </r>
  <r>
    <s v="20"/>
    <x v="16"/>
    <x v="69"/>
    <x v="69"/>
    <n v="1"/>
    <n v="11"/>
    <n v="7.5375662021013361E-6"/>
    <n v="3.7441964954320802E-6"/>
  </r>
  <r>
    <s v="20"/>
    <x v="16"/>
    <x v="235"/>
    <x v="235"/>
    <n v="2"/>
    <n v="292"/>
    <n v="2.0008812100123547E-4"/>
    <n v="9.9391397878742497E-5"/>
  </r>
  <r>
    <s v="20"/>
    <x v="16"/>
    <x v="71"/>
    <x v="71"/>
    <n v="13"/>
    <n v="2876"/>
    <n v="1.9707309452039494E-3"/>
    <n v="9.7893719280569657E-4"/>
  </r>
  <r>
    <s v="20"/>
    <x v="16"/>
    <x v="189"/>
    <x v="189"/>
    <n v="19"/>
    <m/>
    <m/>
    <m/>
  </r>
  <r>
    <s v="20"/>
    <x v="16"/>
    <x v="300"/>
    <x v="300"/>
    <n v="1"/>
    <n v="25"/>
    <n v="1.7130832277503036E-5"/>
    <n v="8.5095374896183641E-6"/>
  </r>
  <r>
    <s v="20"/>
    <x v="16"/>
    <x v="73"/>
    <x v="73"/>
    <n v="1"/>
    <m/>
    <m/>
    <m/>
  </r>
  <r>
    <s v="20"/>
    <x v="16"/>
    <x v="75"/>
    <x v="75"/>
    <n v="2"/>
    <n v="455"/>
    <n v="3.1178114745055525E-4"/>
    <n v="1.5487358231105423E-4"/>
  </r>
  <r>
    <s v="20"/>
    <x v="16"/>
    <x v="77"/>
    <x v="77"/>
    <n v="4"/>
    <n v="5731"/>
    <n v="3.9270719912947961E-3"/>
    <n v="1.9507263741201139E-3"/>
  </r>
  <r>
    <s v="20"/>
    <x v="16"/>
    <x v="78"/>
    <x v="78"/>
    <n v="6"/>
    <n v="1231"/>
    <n v="8.435221813442496E-4"/>
    <n v="4.1900962598880823E-4"/>
  </r>
  <r>
    <s v="20"/>
    <x v="16"/>
    <x v="215"/>
    <x v="215"/>
    <n v="2"/>
    <m/>
    <m/>
    <m/>
  </r>
  <r>
    <s v="20"/>
    <x v="16"/>
    <x v="79"/>
    <x v="79"/>
    <n v="3"/>
    <n v="628"/>
    <n v="4.3032650681087628E-4"/>
    <n v="2.137595817392133E-4"/>
  </r>
  <r>
    <s v="20"/>
    <x v="16"/>
    <x v="80"/>
    <x v="80"/>
    <n v="2"/>
    <m/>
    <m/>
    <m/>
  </r>
  <r>
    <s v="20"/>
    <x v="16"/>
    <x v="82"/>
    <x v="82"/>
    <n v="2"/>
    <m/>
    <m/>
    <m/>
  </r>
  <r>
    <s v="20"/>
    <x v="16"/>
    <x v="83"/>
    <x v="83"/>
    <n v="1"/>
    <m/>
    <m/>
    <m/>
  </r>
  <r>
    <s v="20"/>
    <x v="16"/>
    <x v="84"/>
    <x v="84"/>
    <n v="89"/>
    <n v="18970"/>
    <n v="1.2998875532169305E-2"/>
    <n v="6.457037047122415E-3"/>
  </r>
  <r>
    <s v="20"/>
    <x v="16"/>
    <x v="85"/>
    <x v="85"/>
    <n v="161"/>
    <n v="47593"/>
    <n v="3.2612308023328082E-2"/>
    <n v="1.6199776709736272E-2"/>
  </r>
  <r>
    <s v="20"/>
    <x v="16"/>
    <x v="86"/>
    <x v="86"/>
    <n v="14"/>
    <n v="1222"/>
    <n v="8.3735508172434845E-4"/>
    <n v="4.1594619249254566E-4"/>
  </r>
  <r>
    <s v="20"/>
    <x v="16"/>
    <x v="87"/>
    <x v="87"/>
    <n v="9"/>
    <n v="696"/>
    <n v="4.7692237060568455E-4"/>
    <n v="2.3690552371097526E-4"/>
  </r>
  <r>
    <s v="20"/>
    <x v="16"/>
    <x v="195"/>
    <x v="195"/>
    <n v="1"/>
    <n v="15"/>
    <n v="1.0278499366501823E-5"/>
    <n v="5.1057224937710188E-6"/>
  </r>
  <r>
    <s v="20"/>
    <x v="16"/>
    <x v="295"/>
    <x v="295"/>
    <n v="2"/>
    <n v="244"/>
    <n v="1.6719692302842964E-4"/>
    <n v="8.3053085898675237E-5"/>
  </r>
  <r>
    <s v="20"/>
    <x v="16"/>
    <x v="154"/>
    <x v="154"/>
    <n v="40"/>
    <n v="8484"/>
    <n v="5.8135192416934305E-3"/>
    <n v="2.8877966424768883E-3"/>
  </r>
  <r>
    <s v="20"/>
    <x v="16"/>
    <x v="88"/>
    <x v="88"/>
    <n v="2"/>
    <n v="188"/>
    <n v="1.2882385872682283E-4"/>
    <n v="6.3991721921930104E-5"/>
  </r>
  <r>
    <s v="20"/>
    <x v="16"/>
    <x v="197"/>
    <x v="197"/>
    <n v="1"/>
    <n v="72"/>
    <n v="4.9336796959208747E-5"/>
    <n v="2.450746797010089E-5"/>
  </r>
  <r>
    <s v="20"/>
    <x v="16"/>
    <x v="89"/>
    <x v="89"/>
    <n v="3"/>
    <n v="167"/>
    <n v="1.1443395961372029E-4"/>
    <n v="5.6843710430650673E-5"/>
  </r>
  <r>
    <s v="20"/>
    <x v="16"/>
    <x v="90"/>
    <x v="90"/>
    <n v="16"/>
    <n v="3615"/>
    <n v="2.4771183473269393E-3"/>
    <n v="1.2304791209988154E-3"/>
  </r>
  <r>
    <s v="20"/>
    <x v="16"/>
    <x v="91"/>
    <x v="91"/>
    <n v="7"/>
    <n v="1430"/>
    <n v="9.7988360627317378E-4"/>
    <n v="4.8674554440617044E-4"/>
  </r>
  <r>
    <s v="20"/>
    <x v="16"/>
    <x v="92"/>
    <x v="92"/>
    <n v="10"/>
    <n v="892"/>
    <n v="6.1122809566130842E-4"/>
    <n v="3.0362029762958325E-4"/>
  </r>
  <r>
    <s v="20"/>
    <x v="16"/>
    <x v="93"/>
    <x v="93"/>
    <n v="5"/>
    <n v="2280"/>
    <n v="1.562331903708277E-3"/>
    <n v="7.7606981905319484E-4"/>
  </r>
  <r>
    <s v="20"/>
    <x v="16"/>
    <x v="94"/>
    <x v="94"/>
    <n v="22"/>
    <n v="13208"/>
    <n v="9.050561308850404E-3"/>
    <n v="4.4957588465151738E-3"/>
  </r>
  <r>
    <s v="20"/>
    <x v="16"/>
    <x v="95"/>
    <x v="95"/>
    <n v="57"/>
    <n v="16240"/>
    <n v="1.1128188647465974E-2"/>
    <n v="5.5277955532560897E-3"/>
  </r>
  <r>
    <s v="20"/>
    <x v="16"/>
    <x v="96"/>
    <x v="96"/>
    <n v="1"/>
    <n v="54"/>
    <n v="3.7002597719406558E-5"/>
    <n v="1.8380600977575668E-5"/>
  </r>
  <r>
    <s v="20"/>
    <x v="16"/>
    <x v="97"/>
    <x v="97"/>
    <n v="1"/>
    <m/>
    <m/>
    <m/>
  </r>
  <r>
    <s v="20"/>
    <x v="16"/>
    <x v="98"/>
    <x v="98"/>
    <n v="578"/>
    <n v="164486"/>
    <n v="0.11271128311989459"/>
    <n v="5.5987991340694654E-2"/>
  </r>
  <r>
    <s v="20"/>
    <x v="16"/>
    <x v="243"/>
    <x v="243"/>
    <n v="9"/>
    <m/>
    <m/>
    <m/>
  </r>
  <r>
    <s v="20"/>
    <x v="16"/>
    <x v="99"/>
    <x v="99"/>
    <n v="6"/>
    <m/>
    <m/>
    <m/>
  </r>
  <r>
    <s v="20"/>
    <x v="16"/>
    <x v="244"/>
    <x v="244"/>
    <n v="5"/>
    <n v="562"/>
    <n v="3.8510110959826828E-4"/>
    <n v="1.9129440276662084E-4"/>
  </r>
  <r>
    <s v="20"/>
    <x v="16"/>
    <x v="245"/>
    <x v="245"/>
    <n v="3"/>
    <n v="247"/>
    <n v="1.6925262290173E-4"/>
    <n v="8.4074230397429442E-5"/>
  </r>
  <r>
    <s v="20"/>
    <x v="16"/>
    <x v="322"/>
    <x v="322"/>
    <n v="1"/>
    <n v="21"/>
    <n v="1.4389899113102551E-5"/>
    <n v="7.1480114912794263E-6"/>
  </r>
  <r>
    <s v="20"/>
    <x v="16"/>
    <x v="100"/>
    <x v="100"/>
    <n v="2"/>
    <n v="340"/>
    <n v="2.3297931897404132E-4"/>
    <n v="1.1572970985880976E-4"/>
  </r>
  <r>
    <s v="20"/>
    <x v="16"/>
    <x v="104"/>
    <x v="104"/>
    <n v="6"/>
    <n v="4914"/>
    <n v="3.3672363924659972E-3"/>
    <n v="1.6726346889593857E-3"/>
  </r>
  <r>
    <s v="20"/>
    <x v="16"/>
    <x v="105"/>
    <x v="105"/>
    <n v="8"/>
    <m/>
    <m/>
    <m/>
  </r>
  <r>
    <s v="20"/>
    <x v="16"/>
    <x v="106"/>
    <x v="106"/>
    <n v="145"/>
    <n v="22370"/>
    <n v="1.5328668721909718E-2"/>
    <n v="7.6143341457105126E-3"/>
  </r>
  <r>
    <s v="20"/>
    <x v="16"/>
    <x v="107"/>
    <x v="107"/>
    <n v="8"/>
    <n v="1611"/>
    <n v="1.1039108319622958E-3"/>
    <n v="5.4835459583100739E-4"/>
  </r>
  <r>
    <s v="20"/>
    <x v="16"/>
    <x v="110"/>
    <x v="110"/>
    <n v="3"/>
    <n v="4609"/>
    <n v="3.15824023868046E-3"/>
    <n v="1.5688183315860416E-3"/>
  </r>
  <r>
    <s v="20"/>
    <x v="16"/>
    <x v="203"/>
    <x v="203"/>
    <n v="3"/>
    <n v="316"/>
    <n v="2.1653371998763839E-4"/>
    <n v="1.0756055386877613E-4"/>
  </r>
  <r>
    <s v="20"/>
    <x v="16"/>
    <x v="112"/>
    <x v="112"/>
    <n v="11"/>
    <n v="742"/>
    <n v="5.0844310199629013E-4"/>
    <n v="2.5256307269187306E-4"/>
  </r>
  <r>
    <s v="20"/>
    <x v="16"/>
    <x v="114"/>
    <x v="114"/>
    <n v="1"/>
    <n v="60"/>
    <n v="4.111399746600729E-5"/>
    <n v="2.0422889975084075E-5"/>
  </r>
  <r>
    <s v="20"/>
    <x v="16"/>
    <x v="115"/>
    <x v="115"/>
    <n v="14"/>
    <n v="1074"/>
    <n v="7.3594055464153043E-4"/>
    <n v="3.6556973055400493E-4"/>
  </r>
  <r>
    <s v="20"/>
    <x v="16"/>
    <x v="116"/>
    <x v="116"/>
    <n v="1"/>
    <n v="440"/>
    <n v="3.0150264808405348E-4"/>
    <n v="1.4976785981728321E-4"/>
  </r>
  <r>
    <s v="20"/>
    <x v="16"/>
    <x v="118"/>
    <x v="118"/>
    <n v="61"/>
    <n v="8179"/>
    <n v="5.6045230879078938E-3"/>
    <n v="2.7839802851035442E-3"/>
  </r>
  <r>
    <s v="20"/>
    <x v="16"/>
    <x v="119"/>
    <x v="119"/>
    <n v="2"/>
    <m/>
    <m/>
    <m/>
  </r>
  <r>
    <s v="20"/>
    <x v="16"/>
    <x v="120"/>
    <x v="120"/>
    <n v="359"/>
    <n v="84805"/>
    <n v="5.8111209251745802E-2"/>
    <n v="2.8866053072283415E-2"/>
  </r>
  <r>
    <s v="20"/>
    <x v="16"/>
    <x v="204"/>
    <x v="204"/>
    <n v="1"/>
    <m/>
    <m/>
    <m/>
  </r>
  <r>
    <s v="20"/>
    <x v="16"/>
    <x v="252"/>
    <x v="252"/>
    <n v="2"/>
    <n v="72"/>
    <n v="4.9336796959208747E-5"/>
    <n v="2.450746797010089E-5"/>
  </r>
  <r>
    <s v="20"/>
    <x v="16"/>
    <x v="122"/>
    <x v="122"/>
    <n v="1"/>
    <m/>
    <m/>
    <m/>
  </r>
  <r>
    <s v="20"/>
    <x v="16"/>
    <x v="123"/>
    <x v="123"/>
    <n v="4"/>
    <m/>
    <m/>
    <m/>
  </r>
  <r>
    <s v="20"/>
    <x v="16"/>
    <x v="124"/>
    <x v="124"/>
    <n v="9"/>
    <n v="3345"/>
    <n v="2.2921053587299065E-3"/>
    <n v="1.1385761161109371E-3"/>
  </r>
  <r>
    <s v="20"/>
    <x v="16"/>
    <x v="254"/>
    <x v="254"/>
    <n v="2"/>
    <m/>
    <m/>
    <m/>
  </r>
  <r>
    <s v="20"/>
    <x v="16"/>
    <x v="206"/>
    <x v="206"/>
    <n v="17"/>
    <n v="4810"/>
    <n v="3.2959721301915844E-3"/>
    <n v="1.6372350130025733E-3"/>
  </r>
  <r>
    <s v="20"/>
    <x v="16"/>
    <x v="127"/>
    <x v="127"/>
    <n v="1"/>
    <m/>
    <m/>
    <m/>
  </r>
  <r>
    <s v="20"/>
    <x v="16"/>
    <x v="128"/>
    <x v="128"/>
    <n v="6"/>
    <n v="1396"/>
    <n v="9.5658567437576956E-4"/>
    <n v="4.7517257342028944E-4"/>
  </r>
  <r>
    <s v="20"/>
    <x v="16"/>
    <x v="129"/>
    <x v="129"/>
    <n v="41"/>
    <n v="5988"/>
    <n v="4.1031769471075279E-3"/>
    <n v="2.0382044195133907E-3"/>
  </r>
  <r>
    <s v="20"/>
    <x v="16"/>
    <x v="130"/>
    <x v="130"/>
    <n v="4"/>
    <m/>
    <m/>
    <m/>
  </r>
  <r>
    <s v="20"/>
    <x v="16"/>
    <x v="133"/>
    <x v="133"/>
    <n v="630"/>
    <n v="165658"/>
    <n v="0.11351437653706392"/>
    <n v="5.6386918458207959E-2"/>
  </r>
  <r>
    <s v="20"/>
    <x v="16"/>
    <x v="134"/>
    <x v="134"/>
    <n v="16"/>
    <m/>
    <m/>
    <m/>
  </r>
  <r>
    <s v="20"/>
    <x v="16"/>
    <x v="135"/>
    <x v="135"/>
    <n v="9"/>
    <m/>
    <m/>
    <m/>
  </r>
  <r>
    <s v="20"/>
    <x v="16"/>
    <x v="138"/>
    <x v="138"/>
    <n v="4"/>
    <n v="1040"/>
    <n v="7.1264262274412632E-4"/>
    <n v="3.5399675956812398E-4"/>
  </r>
  <r>
    <s v="20"/>
    <x v="16"/>
    <x v="139"/>
    <x v="139"/>
    <n v="38"/>
    <n v="6062"/>
    <n v="4.1538842106489367E-3"/>
    <n v="2.0633926504826611E-3"/>
  </r>
  <r>
    <s v="20"/>
    <x v="16"/>
    <x v="141"/>
    <x v="141"/>
    <n v="9"/>
    <n v="1278"/>
    <n v="8.7572814602595531E-4"/>
    <n v="4.3500755646929079E-4"/>
  </r>
  <r>
    <s v="20"/>
    <x v="16"/>
    <x v="211"/>
    <x v="211"/>
    <n v="1"/>
    <m/>
    <m/>
    <m/>
  </r>
  <r>
    <s v="21"/>
    <x v="17"/>
    <x v="1"/>
    <x v="1"/>
    <n v="2"/>
    <n v="46"/>
    <n v="2.065445898338753E-5"/>
    <n v="1.0208982306502056E-5"/>
  </r>
  <r>
    <s v="21"/>
    <x v="17"/>
    <x v="2"/>
    <x v="2"/>
    <n v="50"/>
    <n v="8743"/>
    <n v="3.9256942367773299E-3"/>
    <n v="1.940372441429293E-3"/>
  </r>
  <r>
    <s v="21"/>
    <x v="17"/>
    <x v="3"/>
    <x v="3"/>
    <n v="24"/>
    <n v="3476"/>
    <n v="1.5607586831794576E-3"/>
    <n v="7.7144396733480754E-4"/>
  </r>
  <r>
    <s v="21"/>
    <x v="17"/>
    <x v="306"/>
    <x v="306"/>
    <n v="2"/>
    <n v="307"/>
    <n v="1.3784606321521676E-4"/>
    <n v="6.8133860176002861E-5"/>
  </r>
  <r>
    <s v="21"/>
    <x v="17"/>
    <x v="4"/>
    <x v="4"/>
    <n v="5"/>
    <m/>
    <m/>
    <m/>
  </r>
  <r>
    <s v="21"/>
    <x v="17"/>
    <x v="307"/>
    <x v="307"/>
    <n v="5"/>
    <n v="601"/>
    <n v="2.6985499671773708E-4"/>
    <n v="1.3338257317842904E-4"/>
  </r>
  <r>
    <s v="21"/>
    <x v="17"/>
    <x v="162"/>
    <x v="162"/>
    <n v="1"/>
    <m/>
    <m/>
    <m/>
  </r>
  <r>
    <s v="21"/>
    <x v="17"/>
    <x v="5"/>
    <x v="5"/>
    <n v="12"/>
    <n v="3548"/>
    <n v="1.5930874015882381E-3"/>
    <n v="7.8742324398846299E-4"/>
  </r>
  <r>
    <s v="21"/>
    <x v="17"/>
    <x v="6"/>
    <x v="6"/>
    <n v="7"/>
    <n v="1681"/>
    <n v="7.5478577284944428E-4"/>
    <n v="3.7307172298325995E-4"/>
  </r>
  <r>
    <s v="21"/>
    <x v="17"/>
    <x v="212"/>
    <x v="212"/>
    <n v="120"/>
    <n v="13013"/>
    <n v="5.8429668424091717E-3"/>
    <n v="2.888032320750245E-3"/>
  </r>
  <r>
    <s v="21"/>
    <x v="17"/>
    <x v="224"/>
    <x v="224"/>
    <n v="1"/>
    <m/>
    <m/>
    <m/>
  </r>
  <r>
    <s v="21"/>
    <x v="17"/>
    <x v="163"/>
    <x v="163"/>
    <n v="1"/>
    <m/>
    <m/>
    <m/>
  </r>
  <r>
    <s v="21"/>
    <x v="17"/>
    <x v="7"/>
    <x v="7"/>
    <n v="17"/>
    <m/>
    <m/>
    <m/>
  </r>
  <r>
    <s v="21"/>
    <x v="17"/>
    <x v="8"/>
    <x v="8"/>
    <n v="1"/>
    <m/>
    <m/>
    <m/>
  </r>
  <r>
    <s v="21"/>
    <x v="17"/>
    <x v="10"/>
    <x v="10"/>
    <n v="3"/>
    <n v="1410"/>
    <n v="6.3310406883861775E-4"/>
    <n v="3.1292750113408476E-4"/>
  </r>
  <r>
    <s v="21"/>
    <x v="17"/>
    <x v="13"/>
    <x v="13"/>
    <n v="165"/>
    <n v="19907"/>
    <n v="8.938441630049903E-3"/>
    <n v="4.4180480603377486E-3"/>
  </r>
  <r>
    <s v="21"/>
    <x v="17"/>
    <x v="273"/>
    <x v="273"/>
    <n v="1"/>
    <m/>
    <m/>
    <m/>
  </r>
  <r>
    <s v="21"/>
    <x v="17"/>
    <x v="14"/>
    <x v="14"/>
    <n v="3"/>
    <m/>
    <m/>
    <m/>
  </r>
  <r>
    <s v="21"/>
    <x v="17"/>
    <x v="16"/>
    <x v="16"/>
    <n v="2"/>
    <n v="775"/>
    <n v="3.4798273287228986E-4"/>
    <n v="1.7199915842476291E-4"/>
  </r>
  <r>
    <s v="21"/>
    <x v="17"/>
    <x v="18"/>
    <x v="18"/>
    <n v="3"/>
    <n v="361"/>
    <n v="1.6209260202180214E-4"/>
    <n v="8.0118317666244405E-5"/>
  </r>
  <r>
    <s v="21"/>
    <x v="17"/>
    <x v="325"/>
    <x v="325"/>
    <n v="1"/>
    <n v="364"/>
    <n v="1.6343963195550131E-4"/>
    <n v="8.0784120860146711E-5"/>
  </r>
  <r>
    <s v="21"/>
    <x v="17"/>
    <x v="213"/>
    <x v="213"/>
    <n v="1"/>
    <n v="129"/>
    <n v="5.7922287149065029E-5"/>
    <n v="2.8629537337799245E-5"/>
  </r>
  <r>
    <s v="21"/>
    <x v="17"/>
    <x v="228"/>
    <x v="228"/>
    <n v="1"/>
    <m/>
    <m/>
    <m/>
  </r>
  <r>
    <s v="21"/>
    <x v="17"/>
    <x v="19"/>
    <x v="19"/>
    <n v="1"/>
    <m/>
    <m/>
    <m/>
  </r>
  <r>
    <s v="21"/>
    <x v="17"/>
    <x v="143"/>
    <x v="143"/>
    <n v="2"/>
    <n v="65"/>
    <n v="2.9185648563482378E-5"/>
    <n v="1.4425735867883341E-5"/>
  </r>
  <r>
    <s v="21"/>
    <x v="17"/>
    <x v="171"/>
    <x v="171"/>
    <n v="2"/>
    <m/>
    <m/>
    <m/>
  </r>
  <r>
    <s v="21"/>
    <x v="17"/>
    <x v="230"/>
    <x v="230"/>
    <n v="7"/>
    <m/>
    <m/>
    <m/>
  </r>
  <r>
    <s v="21"/>
    <x v="17"/>
    <x v="22"/>
    <x v="22"/>
    <n v="300"/>
    <n v="354064"/>
    <n v="0.15897826881508961"/>
    <n v="7.8578980681942259E-2"/>
  </r>
  <r>
    <s v="21"/>
    <x v="17"/>
    <x v="308"/>
    <x v="308"/>
    <n v="3"/>
    <n v="358"/>
    <n v="1.6074557208810294E-4"/>
    <n v="7.9452514472342086E-5"/>
  </r>
  <r>
    <s v="21"/>
    <x v="17"/>
    <x v="23"/>
    <x v="23"/>
    <n v="4"/>
    <m/>
    <m/>
    <m/>
  </r>
  <r>
    <s v="21"/>
    <x v="17"/>
    <x v="144"/>
    <x v="144"/>
    <n v="3"/>
    <m/>
    <m/>
    <m/>
  </r>
  <r>
    <s v="21"/>
    <x v="17"/>
    <x v="173"/>
    <x v="173"/>
    <n v="2"/>
    <m/>
    <m/>
    <m/>
  </r>
  <r>
    <s v="21"/>
    <x v="17"/>
    <x v="24"/>
    <x v="24"/>
    <n v="19"/>
    <n v="5388"/>
    <n v="2.4192657609237393E-3"/>
    <n v="1.1957825362485452E-3"/>
  </r>
  <r>
    <s v="21"/>
    <x v="17"/>
    <x v="25"/>
    <x v="25"/>
    <n v="4"/>
    <m/>
    <m/>
    <m/>
  </r>
  <r>
    <s v="21"/>
    <x v="17"/>
    <x v="26"/>
    <x v="26"/>
    <n v="206"/>
    <n v="29511"/>
    <n v="1.3250733457798898E-2"/>
    <n v="6.5495060184170041E-3"/>
  </r>
  <r>
    <s v="21"/>
    <x v="17"/>
    <x v="27"/>
    <x v="27"/>
    <n v="338"/>
    <n v="128612"/>
    <n v="5.774807127763993E-2"/>
    <n v="2.8543426791387879E-2"/>
  </r>
  <r>
    <s v="21"/>
    <x v="17"/>
    <x v="326"/>
    <x v="326"/>
    <n v="2"/>
    <n v="104"/>
    <n v="4.6697037701571801E-5"/>
    <n v="2.3081177388613345E-5"/>
  </r>
  <r>
    <s v="21"/>
    <x v="17"/>
    <x v="231"/>
    <x v="231"/>
    <n v="1"/>
    <m/>
    <m/>
    <m/>
  </r>
  <r>
    <s v="21"/>
    <x v="17"/>
    <x v="28"/>
    <x v="28"/>
    <n v="28"/>
    <n v="3794"/>
    <n v="1.7035438561515714E-3"/>
    <n v="8.4201910588845225E-4"/>
  </r>
  <r>
    <s v="21"/>
    <x v="17"/>
    <x v="32"/>
    <x v="32"/>
    <n v="123"/>
    <n v="19078"/>
    <n v="8.5662123583710274E-3"/>
    <n v="4.2340644444227443E-3"/>
  </r>
  <r>
    <s v="21"/>
    <x v="17"/>
    <x v="33"/>
    <x v="33"/>
    <n v="230"/>
    <n v="31929"/>
    <n v="1.4336439584360443E-2"/>
    <n v="7.0861433927022644E-3"/>
  </r>
  <r>
    <s v="21"/>
    <x v="17"/>
    <x v="34"/>
    <x v="34"/>
    <n v="1"/>
    <m/>
    <m/>
    <m/>
  </r>
  <r>
    <s v="21"/>
    <x v="17"/>
    <x v="36"/>
    <x v="36"/>
    <n v="20"/>
    <n v="2986"/>
    <n v="1.3407437940085904E-3"/>
    <n v="6.6269611233076388E-4"/>
  </r>
  <r>
    <s v="21"/>
    <x v="17"/>
    <x v="37"/>
    <x v="37"/>
    <n v="5"/>
    <n v="678"/>
    <n v="3.0442876501601617E-4"/>
    <n v="1.5047152182192161E-4"/>
  </r>
  <r>
    <s v="21"/>
    <x v="17"/>
    <x v="38"/>
    <x v="38"/>
    <n v="63"/>
    <m/>
    <m/>
    <m/>
  </r>
  <r>
    <s v="21"/>
    <x v="17"/>
    <x v="278"/>
    <x v="278"/>
    <n v="32"/>
    <m/>
    <m/>
    <m/>
  </r>
  <r>
    <s v="21"/>
    <x v="17"/>
    <x v="39"/>
    <x v="39"/>
    <n v="80"/>
    <n v="35886"/>
    <n v="1.6113172066909671E-2"/>
    <n v="7.9643378054594094E-3"/>
  </r>
  <r>
    <s v="21"/>
    <x v="17"/>
    <x v="177"/>
    <x v="177"/>
    <n v="1"/>
    <m/>
    <m/>
    <m/>
  </r>
  <r>
    <s v="21"/>
    <x v="17"/>
    <x v="40"/>
    <x v="40"/>
    <n v="3"/>
    <n v="540"/>
    <n v="2.424653880658536E-4"/>
    <n v="1.1984457490241544E-4"/>
  </r>
  <r>
    <s v="21"/>
    <x v="17"/>
    <x v="41"/>
    <x v="41"/>
    <n v="3"/>
    <n v="131"/>
    <n v="5.8820307104864484E-5"/>
    <n v="2.9073406133734117E-5"/>
  </r>
  <r>
    <s v="21"/>
    <x v="17"/>
    <x v="42"/>
    <x v="42"/>
    <n v="2"/>
    <m/>
    <m/>
    <m/>
  </r>
  <r>
    <s v="21"/>
    <x v="17"/>
    <x v="43"/>
    <x v="43"/>
    <n v="2"/>
    <m/>
    <m/>
    <m/>
  </r>
  <r>
    <s v="21"/>
    <x v="17"/>
    <x v="44"/>
    <x v="44"/>
    <n v="181"/>
    <n v="18288"/>
    <n v="8.2114944758302413E-3"/>
    <n v="4.0587362700284695E-3"/>
  </r>
  <r>
    <s v="21"/>
    <x v="17"/>
    <x v="180"/>
    <x v="180"/>
    <n v="2"/>
    <n v="40"/>
    <n v="1.7960399115989157E-5"/>
    <n v="8.877375918697441E-6"/>
  </r>
  <r>
    <s v="21"/>
    <x v="17"/>
    <x v="45"/>
    <x v="45"/>
    <n v="568"/>
    <n v="51719"/>
    <n v="2.3222347046996078E-2"/>
    <n v="1.1478225128477824E-2"/>
  </r>
  <r>
    <s v="21"/>
    <x v="17"/>
    <x v="181"/>
    <x v="181"/>
    <n v="5"/>
    <m/>
    <m/>
    <m/>
  </r>
  <r>
    <s v="21"/>
    <x v="17"/>
    <x v="47"/>
    <x v="47"/>
    <n v="3"/>
    <m/>
    <m/>
    <m/>
  </r>
  <r>
    <s v="21"/>
    <x v="17"/>
    <x v="48"/>
    <x v="48"/>
    <n v="1"/>
    <m/>
    <m/>
    <m/>
  </r>
  <r>
    <s v="21"/>
    <x v="17"/>
    <x v="50"/>
    <x v="50"/>
    <n v="3"/>
    <n v="1202"/>
    <n v="5.3970999343547416E-4"/>
    <n v="2.6676514635685808E-4"/>
  </r>
  <r>
    <s v="21"/>
    <x v="17"/>
    <x v="184"/>
    <x v="184"/>
    <n v="7"/>
    <n v="331"/>
    <n v="1.4862230268481027E-4"/>
    <n v="7.346028572722132E-5"/>
  </r>
  <r>
    <s v="21"/>
    <x v="17"/>
    <x v="51"/>
    <x v="51"/>
    <n v="3"/>
    <n v="196"/>
    <n v="8.8005955668346862E-5"/>
    <n v="4.349914200161746E-5"/>
  </r>
  <r>
    <s v="21"/>
    <x v="17"/>
    <x v="52"/>
    <x v="52"/>
    <n v="94"/>
    <n v="9327"/>
    <n v="4.1879160638707714E-3"/>
    <n v="2.0699821298422755E-3"/>
  </r>
  <r>
    <s v="21"/>
    <x v="17"/>
    <x v="53"/>
    <x v="53"/>
    <n v="7"/>
    <n v="682"/>
    <n v="3.0622480492761508E-4"/>
    <n v="1.5135925941379136E-4"/>
  </r>
  <r>
    <s v="21"/>
    <x v="17"/>
    <x v="55"/>
    <x v="55"/>
    <n v="3"/>
    <m/>
    <m/>
    <m/>
  </r>
  <r>
    <s v="21"/>
    <x v="17"/>
    <x v="56"/>
    <x v="56"/>
    <n v="68"/>
    <n v="13827"/>
    <n v="6.208460964419551E-3"/>
    <n v="3.0686869206957377E-3"/>
  </r>
  <r>
    <s v="21"/>
    <x v="17"/>
    <x v="263"/>
    <x v="263"/>
    <n v="1"/>
    <m/>
    <m/>
    <m/>
  </r>
  <r>
    <s v="21"/>
    <x v="17"/>
    <x v="187"/>
    <x v="187"/>
    <n v="1"/>
    <n v="336"/>
    <n v="1.5086735257430892E-4"/>
    <n v="7.4569957717058501E-5"/>
  </r>
  <r>
    <s v="21"/>
    <x v="17"/>
    <x v="57"/>
    <x v="57"/>
    <n v="1"/>
    <n v="970"/>
    <n v="4.3553967856273701E-4"/>
    <n v="2.1527636602841293E-4"/>
  </r>
  <r>
    <s v="21"/>
    <x v="17"/>
    <x v="58"/>
    <x v="58"/>
    <n v="2"/>
    <m/>
    <m/>
    <m/>
  </r>
  <r>
    <s v="21"/>
    <x v="17"/>
    <x v="299"/>
    <x v="299"/>
    <n v="1"/>
    <m/>
    <m/>
    <m/>
  </r>
  <r>
    <s v="21"/>
    <x v="17"/>
    <x v="59"/>
    <x v="59"/>
    <n v="5"/>
    <n v="179"/>
    <n v="8.0372786044051472E-5"/>
    <n v="3.9726257236171043E-5"/>
  </r>
  <r>
    <s v="21"/>
    <x v="17"/>
    <x v="60"/>
    <x v="60"/>
    <n v="14"/>
    <m/>
    <m/>
    <m/>
  </r>
  <r>
    <s v="21"/>
    <x v="17"/>
    <x v="61"/>
    <x v="61"/>
    <n v="29"/>
    <n v="4775"/>
    <n v="2.1440226444712053E-3"/>
    <n v="1.059736750294507E-3"/>
  </r>
  <r>
    <s v="21"/>
    <x v="17"/>
    <x v="62"/>
    <x v="62"/>
    <n v="2"/>
    <m/>
    <m/>
    <m/>
  </r>
  <r>
    <s v="21"/>
    <x v="17"/>
    <x v="63"/>
    <x v="63"/>
    <n v="5"/>
    <m/>
    <m/>
    <m/>
  </r>
  <r>
    <s v="21"/>
    <x v="17"/>
    <x v="64"/>
    <x v="64"/>
    <n v="1"/>
    <m/>
    <m/>
    <m/>
  </r>
  <r>
    <s v="21"/>
    <x v="17"/>
    <x v="264"/>
    <x v="264"/>
    <n v="1"/>
    <m/>
    <m/>
    <m/>
  </r>
  <r>
    <s v="21"/>
    <x v="17"/>
    <x v="66"/>
    <x v="66"/>
    <n v="8"/>
    <n v="896"/>
    <n v="4.0231294019815706E-4"/>
    <n v="1.9885322057882265E-4"/>
  </r>
  <r>
    <s v="21"/>
    <x v="17"/>
    <x v="67"/>
    <x v="67"/>
    <n v="4"/>
    <n v="102"/>
    <n v="4.5799017745772347E-5"/>
    <n v="2.2637308592678473E-5"/>
  </r>
  <r>
    <s v="21"/>
    <x v="17"/>
    <x v="69"/>
    <x v="69"/>
    <n v="3"/>
    <n v="198"/>
    <n v="8.8903975624146317E-5"/>
    <n v="4.3943010797552328E-5"/>
  </r>
  <r>
    <s v="21"/>
    <x v="17"/>
    <x v="70"/>
    <x v="70"/>
    <n v="4"/>
    <n v="532"/>
    <n v="2.3887330824265578E-4"/>
    <n v="1.1806909971867595E-4"/>
  </r>
  <r>
    <s v="21"/>
    <x v="17"/>
    <x v="71"/>
    <x v="71"/>
    <n v="12"/>
    <n v="3530"/>
    <n v="1.5850052219860431E-3"/>
    <n v="7.8342842482504913E-4"/>
  </r>
  <r>
    <s v="21"/>
    <x v="17"/>
    <x v="72"/>
    <x v="72"/>
    <n v="16"/>
    <n v="3390"/>
    <n v="1.522143825080081E-3"/>
    <n v="7.5235760910960807E-4"/>
  </r>
  <r>
    <s v="21"/>
    <x v="17"/>
    <x v="189"/>
    <x v="189"/>
    <n v="1"/>
    <m/>
    <m/>
    <m/>
  </r>
  <r>
    <s v="21"/>
    <x v="17"/>
    <x v="73"/>
    <x v="73"/>
    <n v="5"/>
    <m/>
    <m/>
    <m/>
  </r>
  <r>
    <s v="21"/>
    <x v="17"/>
    <x v="74"/>
    <x v="74"/>
    <n v="1"/>
    <m/>
    <m/>
    <m/>
  </r>
  <r>
    <s v="21"/>
    <x v="17"/>
    <x v="75"/>
    <x v="75"/>
    <n v="3"/>
    <n v="625"/>
    <n v="2.8063123618733053E-4"/>
    <n v="1.3870899872964751E-4"/>
  </r>
  <r>
    <s v="21"/>
    <x v="17"/>
    <x v="77"/>
    <x v="77"/>
    <n v="4"/>
    <n v="5831"/>
    <n v="2.618177181133319E-3"/>
    <n v="1.2940994745481193E-3"/>
  </r>
  <r>
    <s v="21"/>
    <x v="17"/>
    <x v="78"/>
    <x v="78"/>
    <n v="5"/>
    <n v="414"/>
    <n v="1.8589013085048775E-4"/>
    <n v="9.1880840758518505E-5"/>
  </r>
  <r>
    <s v="21"/>
    <x v="17"/>
    <x v="327"/>
    <x v="327"/>
    <n v="3"/>
    <n v="676"/>
    <n v="3.0353074506021675E-4"/>
    <n v="1.5002765302598675E-4"/>
  </r>
  <r>
    <s v="21"/>
    <x v="17"/>
    <x v="312"/>
    <x v="312"/>
    <n v="33"/>
    <n v="1400"/>
    <n v="6.286139690596204E-4"/>
    <n v="3.107081571544104E-4"/>
  </r>
  <r>
    <s v="21"/>
    <x v="17"/>
    <x v="79"/>
    <x v="79"/>
    <n v="3"/>
    <n v="273"/>
    <n v="1.2257972396662598E-4"/>
    <n v="6.0588090645110033E-5"/>
  </r>
  <r>
    <s v="21"/>
    <x v="17"/>
    <x v="82"/>
    <x v="82"/>
    <n v="1"/>
    <m/>
    <m/>
    <m/>
  </r>
  <r>
    <s v="21"/>
    <x v="17"/>
    <x v="192"/>
    <x v="192"/>
    <n v="7"/>
    <m/>
    <m/>
    <m/>
  </r>
  <r>
    <s v="21"/>
    <x v="17"/>
    <x v="83"/>
    <x v="83"/>
    <n v="1"/>
    <m/>
    <m/>
    <m/>
  </r>
  <r>
    <s v="21"/>
    <x v="17"/>
    <x v="84"/>
    <x v="84"/>
    <n v="117"/>
    <n v="25982"/>
    <n v="1.1666177245790756E-2"/>
    <n v="5.7662995279899225E-3"/>
  </r>
  <r>
    <s v="21"/>
    <x v="17"/>
    <x v="313"/>
    <x v="313"/>
    <n v="27"/>
    <m/>
    <m/>
    <m/>
  </r>
  <r>
    <s v="21"/>
    <x v="17"/>
    <x v="328"/>
    <x v="328"/>
    <n v="2"/>
    <n v="160"/>
    <n v="7.1841596463956628E-5"/>
    <n v="3.5509503674789764E-5"/>
  </r>
  <r>
    <s v="21"/>
    <x v="17"/>
    <x v="85"/>
    <x v="85"/>
    <n v="30"/>
    <n v="5107"/>
    <n v="2.2930939571339155E-3"/>
    <n v="1.1334189704196957E-3"/>
  </r>
  <r>
    <s v="21"/>
    <x v="17"/>
    <x v="86"/>
    <x v="86"/>
    <n v="3"/>
    <n v="1144"/>
    <n v="5.136674147172899E-4"/>
    <n v="2.5389295127474677E-4"/>
  </r>
  <r>
    <s v="21"/>
    <x v="17"/>
    <x v="87"/>
    <x v="87"/>
    <n v="5"/>
    <n v="1876"/>
    <n v="8.4234271853989137E-4"/>
    <n v="4.1634893058690997E-4"/>
  </r>
  <r>
    <s v="21"/>
    <x v="17"/>
    <x v="239"/>
    <x v="239"/>
    <n v="2"/>
    <n v="262"/>
    <n v="1.1764061420972897E-4"/>
    <n v="5.8146812267468234E-5"/>
  </r>
  <r>
    <s v="21"/>
    <x v="17"/>
    <x v="154"/>
    <x v="154"/>
    <n v="1"/>
    <n v="12"/>
    <n v="5.3881197347967471E-6"/>
    <n v="2.6632127756092323E-6"/>
  </r>
  <r>
    <s v="21"/>
    <x v="17"/>
    <x v="88"/>
    <x v="88"/>
    <n v="1"/>
    <n v="31"/>
    <n v="1.3919309314891595E-5"/>
    <n v="6.8799663369905161E-6"/>
  </r>
  <r>
    <s v="21"/>
    <x v="17"/>
    <x v="302"/>
    <x v="302"/>
    <n v="3"/>
    <n v="346"/>
    <n v="1.5535745235330619E-4"/>
    <n v="7.6789301696732863E-5"/>
  </r>
  <r>
    <s v="21"/>
    <x v="17"/>
    <x v="89"/>
    <x v="89"/>
    <n v="9"/>
    <n v="459"/>
    <n v="2.0609557985597557E-4"/>
    <n v="1.0186788866705313E-4"/>
  </r>
  <r>
    <s v="21"/>
    <x v="17"/>
    <x v="90"/>
    <x v="90"/>
    <n v="41"/>
    <n v="17957"/>
    <n v="8.0628721731454325E-3"/>
    <n v="3.9852759843012481E-3"/>
  </r>
  <r>
    <s v="21"/>
    <x v="17"/>
    <x v="92"/>
    <x v="92"/>
    <n v="123"/>
    <n v="13631"/>
    <n v="6.1204550087512041E-3"/>
    <n v="3.0251877786941204E-3"/>
  </r>
  <r>
    <s v="21"/>
    <x v="17"/>
    <x v="93"/>
    <x v="93"/>
    <n v="8"/>
    <n v="3022"/>
    <n v="1.3569081532129807E-3"/>
    <n v="6.7068575065759161E-4"/>
  </r>
  <r>
    <s v="21"/>
    <x v="17"/>
    <x v="94"/>
    <x v="94"/>
    <n v="34"/>
    <n v="18572"/>
    <n v="8.3390133095537656E-3"/>
    <n v="4.121765639051222E-3"/>
  </r>
  <r>
    <s v="21"/>
    <x v="17"/>
    <x v="95"/>
    <x v="95"/>
    <n v="168"/>
    <n v="38306"/>
    <n v="1.7199776213427016E-2"/>
    <n v="8.5014190485406035E-3"/>
  </r>
  <r>
    <s v="21"/>
    <x v="17"/>
    <x v="96"/>
    <x v="96"/>
    <n v="9"/>
    <n v="1590"/>
    <n v="7.1392586486056892E-4"/>
    <n v="3.5287569276822327E-4"/>
  </r>
  <r>
    <s v="21"/>
    <x v="17"/>
    <x v="199"/>
    <x v="199"/>
    <n v="6"/>
    <n v="629"/>
    <n v="2.8242727609892944E-4"/>
    <n v="1.3959673632151724E-4"/>
  </r>
  <r>
    <s v="21"/>
    <x v="17"/>
    <x v="97"/>
    <x v="97"/>
    <n v="2"/>
    <m/>
    <m/>
    <m/>
  </r>
  <r>
    <s v="21"/>
    <x v="17"/>
    <x v="98"/>
    <x v="98"/>
    <n v="575"/>
    <n v="149762"/>
    <n v="6.7244632310219196E-2"/>
    <n v="3.3237339308399151E-2"/>
  </r>
  <r>
    <s v="21"/>
    <x v="17"/>
    <x v="243"/>
    <x v="243"/>
    <n v="2"/>
    <m/>
    <m/>
    <m/>
  </r>
  <r>
    <s v="21"/>
    <x v="17"/>
    <x v="99"/>
    <x v="99"/>
    <n v="1"/>
    <m/>
    <m/>
    <m/>
  </r>
  <r>
    <s v="21"/>
    <x v="17"/>
    <x v="282"/>
    <x v="282"/>
    <n v="1"/>
    <n v="16"/>
    <n v="7.1841596463956619E-6"/>
    <n v="3.550950367478976E-6"/>
  </r>
  <r>
    <s v="21"/>
    <x v="17"/>
    <x v="245"/>
    <x v="245"/>
    <n v="0"/>
    <n v="1"/>
    <n v="4.4900997789972887E-7"/>
    <n v="2.21934397967436E-7"/>
  </r>
  <r>
    <s v="21"/>
    <x v="17"/>
    <x v="329"/>
    <x v="329"/>
    <n v="1"/>
    <n v="102"/>
    <n v="4.5799017745772347E-5"/>
    <n v="2.2637308592678473E-5"/>
  </r>
  <r>
    <s v="21"/>
    <x v="17"/>
    <x v="158"/>
    <x v="158"/>
    <n v="2"/>
    <n v="100"/>
    <n v="4.4900997789972886E-5"/>
    <n v="2.2193439796743602E-5"/>
  </r>
  <r>
    <s v="21"/>
    <x v="17"/>
    <x v="330"/>
    <x v="330"/>
    <n v="1"/>
    <n v="45"/>
    <n v="2.02054490054878E-5"/>
    <n v="9.9870479085346201E-6"/>
  </r>
  <r>
    <s v="21"/>
    <x v="17"/>
    <x v="218"/>
    <x v="218"/>
    <n v="2"/>
    <m/>
    <m/>
    <m/>
  </r>
  <r>
    <s v="21"/>
    <x v="17"/>
    <x v="100"/>
    <x v="100"/>
    <n v="1"/>
    <n v="260"/>
    <n v="1.1674259425392951E-4"/>
    <n v="5.7702943471533366E-5"/>
  </r>
  <r>
    <s v="21"/>
    <x v="17"/>
    <x v="101"/>
    <x v="101"/>
    <n v="1"/>
    <n v="450"/>
    <n v="2.0205449005487801E-4"/>
    <n v="9.9870479085346201E-5"/>
  </r>
  <r>
    <s v="21"/>
    <x v="17"/>
    <x v="331"/>
    <x v="331"/>
    <n v="2"/>
    <n v="282"/>
    <n v="1.2662081376772354E-4"/>
    <n v="6.2585500226816957E-5"/>
  </r>
  <r>
    <s v="21"/>
    <x v="17"/>
    <x v="102"/>
    <x v="102"/>
    <n v="1"/>
    <m/>
    <m/>
    <m/>
  </r>
  <r>
    <s v="21"/>
    <x v="17"/>
    <x v="104"/>
    <x v="104"/>
    <n v="1"/>
    <n v="700"/>
    <n v="3.143069845298102E-4"/>
    <n v="1.553540785772052E-4"/>
  </r>
  <r>
    <s v="21"/>
    <x v="17"/>
    <x v="105"/>
    <x v="105"/>
    <n v="19"/>
    <m/>
    <m/>
    <m/>
  </r>
  <r>
    <s v="21"/>
    <x v="17"/>
    <x v="106"/>
    <x v="106"/>
    <n v="157"/>
    <n v="18917"/>
    <n v="8.4939217519291715E-3"/>
    <n v="4.1983330063499868E-3"/>
  </r>
  <r>
    <s v="21"/>
    <x v="17"/>
    <x v="107"/>
    <x v="107"/>
    <n v="16"/>
    <n v="2497"/>
    <n v="1.1211779148156231E-3"/>
    <n v="5.5417019172468776E-4"/>
  </r>
  <r>
    <s v="21"/>
    <x v="17"/>
    <x v="332"/>
    <x v="332"/>
    <n v="3"/>
    <n v="296"/>
    <n v="1.3290695345831975E-4"/>
    <n v="6.5692581798361055E-5"/>
  </r>
  <r>
    <s v="21"/>
    <x v="17"/>
    <x v="108"/>
    <x v="108"/>
    <n v="17"/>
    <n v="27900"/>
    <n v="1.2527378383402435E-2"/>
    <n v="6.1919697032914644E-3"/>
  </r>
  <r>
    <s v="21"/>
    <x v="17"/>
    <x v="110"/>
    <x v="110"/>
    <n v="3"/>
    <n v="2668"/>
    <n v="1.1979586210364766E-3"/>
    <n v="5.9212097377711929E-4"/>
  </r>
  <r>
    <s v="21"/>
    <x v="17"/>
    <x v="202"/>
    <x v="202"/>
    <n v="1"/>
    <m/>
    <m/>
    <m/>
  </r>
  <r>
    <s v="21"/>
    <x v="17"/>
    <x v="203"/>
    <x v="203"/>
    <n v="1"/>
    <n v="234"/>
    <n v="1.0506833482853656E-4"/>
    <n v="5.1932649124380024E-5"/>
  </r>
  <r>
    <s v="21"/>
    <x v="17"/>
    <x v="111"/>
    <x v="111"/>
    <n v="1"/>
    <m/>
    <m/>
    <m/>
  </r>
  <r>
    <s v="21"/>
    <x v="17"/>
    <x v="333"/>
    <x v="333"/>
    <n v="3"/>
    <n v="384"/>
    <n v="1.7241983151349591E-4"/>
    <n v="8.5222808819495434E-5"/>
  </r>
  <r>
    <s v="21"/>
    <x v="17"/>
    <x v="115"/>
    <x v="115"/>
    <n v="18"/>
    <n v="1857"/>
    <n v="8.3381152895979659E-4"/>
    <n v="4.1213217702552868E-4"/>
  </r>
  <r>
    <s v="21"/>
    <x v="17"/>
    <x v="334"/>
    <x v="334"/>
    <n v="16"/>
    <n v="451"/>
    <n v="2.0250350003277773E-4"/>
    <n v="1.0009241348331365E-4"/>
  </r>
  <r>
    <s v="21"/>
    <x v="17"/>
    <x v="118"/>
    <x v="118"/>
    <n v="70"/>
    <n v="8974"/>
    <n v="4.0294155416721669E-3"/>
    <n v="1.9916392873597709E-3"/>
  </r>
  <r>
    <s v="21"/>
    <x v="17"/>
    <x v="119"/>
    <x v="119"/>
    <n v="2"/>
    <m/>
    <m/>
    <m/>
  </r>
  <r>
    <s v="21"/>
    <x v="17"/>
    <x v="335"/>
    <x v="335"/>
    <n v="3"/>
    <n v="265"/>
    <n v="1.1898764414342815E-4"/>
    <n v="5.881261546137054E-5"/>
  </r>
  <r>
    <s v="21"/>
    <x v="17"/>
    <x v="120"/>
    <x v="120"/>
    <n v="2530"/>
    <n v="904352"/>
    <n v="0.40606307153357563"/>
    <n v="0.20070681667064669"/>
  </r>
  <r>
    <s v="21"/>
    <x v="17"/>
    <x v="204"/>
    <x v="204"/>
    <n v="1"/>
    <m/>
    <m/>
    <m/>
  </r>
  <r>
    <s v="21"/>
    <x v="17"/>
    <x v="305"/>
    <x v="305"/>
    <n v="1"/>
    <n v="113"/>
    <n v="5.0738127502669367E-5"/>
    <n v="2.5078586970320269E-5"/>
  </r>
  <r>
    <s v="21"/>
    <x v="17"/>
    <x v="122"/>
    <x v="122"/>
    <n v="11"/>
    <m/>
    <m/>
    <m/>
  </r>
  <r>
    <s v="21"/>
    <x v="17"/>
    <x v="123"/>
    <x v="123"/>
    <n v="2"/>
    <m/>
    <m/>
    <m/>
  </r>
  <r>
    <s v="21"/>
    <x v="17"/>
    <x v="124"/>
    <x v="124"/>
    <n v="3"/>
    <n v="795"/>
    <n v="3.5696293243028446E-4"/>
    <n v="1.7643784638411163E-4"/>
  </r>
  <r>
    <s v="21"/>
    <x v="17"/>
    <x v="125"/>
    <x v="125"/>
    <n v="1"/>
    <n v="116"/>
    <n v="5.2085157436368548E-5"/>
    <n v="2.5744390164222578E-5"/>
  </r>
  <r>
    <s v="21"/>
    <x v="17"/>
    <x v="160"/>
    <x v="160"/>
    <n v="1"/>
    <n v="160"/>
    <n v="7.1841596463956628E-5"/>
    <n v="3.5509503674789764E-5"/>
  </r>
  <r>
    <s v="21"/>
    <x v="17"/>
    <x v="128"/>
    <x v="128"/>
    <n v="8"/>
    <n v="962"/>
    <n v="4.3194759873953919E-4"/>
    <n v="2.1350089084467343E-4"/>
  </r>
  <r>
    <s v="21"/>
    <x v="17"/>
    <x v="255"/>
    <x v="255"/>
    <n v="1"/>
    <n v="160"/>
    <n v="7.1841596463956628E-5"/>
    <n v="3.5509503674789764E-5"/>
  </r>
  <r>
    <s v="21"/>
    <x v="17"/>
    <x v="129"/>
    <x v="129"/>
    <n v="23"/>
    <n v="3717"/>
    <n v="1.6689700878532922E-3"/>
    <n v="8.2493015724495965E-4"/>
  </r>
  <r>
    <s v="21"/>
    <x v="17"/>
    <x v="130"/>
    <x v="130"/>
    <n v="6"/>
    <m/>
    <m/>
    <m/>
  </r>
  <r>
    <s v="21"/>
    <x v="17"/>
    <x v="131"/>
    <x v="131"/>
    <n v="1"/>
    <m/>
    <m/>
    <m/>
  </r>
  <r>
    <s v="21"/>
    <x v="17"/>
    <x v="132"/>
    <x v="132"/>
    <n v="1"/>
    <n v="180"/>
    <n v="8.0821796021951199E-5"/>
    <n v="3.994819163413848E-5"/>
  </r>
  <r>
    <s v="21"/>
    <x v="17"/>
    <x v="133"/>
    <x v="133"/>
    <n v="838"/>
    <n v="176747"/>
    <n v="7.9361166563843386E-2"/>
    <n v="3.922623903755041E-2"/>
  </r>
  <r>
    <s v="21"/>
    <x v="17"/>
    <x v="134"/>
    <x v="134"/>
    <n v="101"/>
    <m/>
    <m/>
    <m/>
  </r>
  <r>
    <s v="21"/>
    <x v="17"/>
    <x v="209"/>
    <x v="209"/>
    <n v="1"/>
    <n v="23"/>
    <n v="1.0327229491693765E-5"/>
    <n v="5.1044911532510279E-6"/>
  </r>
  <r>
    <s v="21"/>
    <x v="17"/>
    <x v="135"/>
    <x v="135"/>
    <n v="2"/>
    <m/>
    <m/>
    <m/>
  </r>
  <r>
    <s v="21"/>
    <x v="17"/>
    <x v="136"/>
    <x v="136"/>
    <n v="1"/>
    <n v="80"/>
    <n v="3.5920798231978314E-5"/>
    <n v="1.7754751837394882E-5"/>
  </r>
  <r>
    <s v="21"/>
    <x v="17"/>
    <x v="138"/>
    <x v="138"/>
    <n v="11"/>
    <n v="3350"/>
    <n v="1.5041834259640918E-3"/>
    <n v="7.4348023319091062E-4"/>
  </r>
  <r>
    <s v="21"/>
    <x v="17"/>
    <x v="336"/>
    <x v="336"/>
    <n v="3"/>
    <n v="333"/>
    <n v="1.4952032264060972E-4"/>
    <n v="7.3904154523156195E-5"/>
  </r>
  <r>
    <s v="21"/>
    <x v="17"/>
    <x v="161"/>
    <x v="161"/>
    <n v="1"/>
    <n v="47"/>
    <n v="2.1103468961287258E-5"/>
    <n v="1.0430916704469492E-5"/>
  </r>
  <r>
    <s v="21"/>
    <x v="17"/>
    <x v="139"/>
    <x v="139"/>
    <n v="42"/>
    <n v="2878"/>
    <n v="1.2922507163954198E-3"/>
    <n v="6.3872719735028082E-4"/>
  </r>
  <r>
    <s v="21"/>
    <x v="17"/>
    <x v="141"/>
    <x v="141"/>
    <n v="4"/>
    <n v="638"/>
    <n v="2.8646836590002703E-4"/>
    <n v="1.4159414590322417E-4"/>
  </r>
  <r>
    <s v="22"/>
    <x v="18"/>
    <x v="1"/>
    <x v="1"/>
    <n v="1"/>
    <n v="70"/>
    <n v="2.3730551118319172E-5"/>
    <n v="1.5028692995362361E-5"/>
  </r>
  <r>
    <s v="22"/>
    <x v="18"/>
    <x v="2"/>
    <x v="2"/>
    <n v="93"/>
    <n v="21342"/>
    <n v="7.235106028102397E-3"/>
    <n v="4.5820337986717643E-3"/>
  </r>
  <r>
    <s v="22"/>
    <x v="18"/>
    <x v="3"/>
    <x v="3"/>
    <n v="14"/>
    <n v="2100"/>
    <n v="7.1191653354957512E-4"/>
    <n v="4.508607898608708E-4"/>
  </r>
  <r>
    <s v="22"/>
    <x v="18"/>
    <x v="4"/>
    <x v="4"/>
    <n v="3"/>
    <m/>
    <m/>
    <m/>
  </r>
  <r>
    <s v="22"/>
    <x v="18"/>
    <x v="5"/>
    <x v="5"/>
    <n v="30"/>
    <n v="5124"/>
    <n v="1.7370763418609633E-3"/>
    <n v="1.1001003272605248E-3"/>
  </r>
  <r>
    <s v="22"/>
    <x v="18"/>
    <x v="6"/>
    <x v="6"/>
    <n v="4"/>
    <n v="2694"/>
    <n v="9.1328721018216923E-4"/>
    <n v="5.7838998470723145E-4"/>
  </r>
  <r>
    <s v="22"/>
    <x v="18"/>
    <x v="224"/>
    <x v="224"/>
    <n v="3"/>
    <m/>
    <m/>
    <m/>
  </r>
  <r>
    <s v="22"/>
    <x v="18"/>
    <x v="7"/>
    <x v="7"/>
    <n v="8"/>
    <m/>
    <m/>
    <m/>
  </r>
  <r>
    <s v="22"/>
    <x v="18"/>
    <x v="10"/>
    <x v="10"/>
    <n v="4"/>
    <n v="435"/>
    <n v="1.474684248066977E-4"/>
    <n v="9.3392592185466099E-5"/>
  </r>
  <r>
    <s v="22"/>
    <x v="18"/>
    <x v="167"/>
    <x v="167"/>
    <n v="1"/>
    <n v="100"/>
    <n v="3.3900787311884528E-5"/>
    <n v="2.1469561421946229E-5"/>
  </r>
  <r>
    <s v="22"/>
    <x v="18"/>
    <x v="13"/>
    <x v="13"/>
    <n v="206"/>
    <n v="45773"/>
    <n v="1.5517407376268907E-2"/>
    <n v="9.8272623496674476E-3"/>
  </r>
  <r>
    <s v="22"/>
    <x v="18"/>
    <x v="273"/>
    <x v="273"/>
    <n v="1"/>
    <m/>
    <m/>
    <m/>
  </r>
  <r>
    <s v="22"/>
    <x v="18"/>
    <x v="14"/>
    <x v="14"/>
    <n v="3"/>
    <m/>
    <m/>
    <m/>
  </r>
  <r>
    <s v="22"/>
    <x v="18"/>
    <x v="15"/>
    <x v="15"/>
    <n v="1"/>
    <n v="0"/>
    <n v="0"/>
    <n v="0"/>
  </r>
  <r>
    <s v="22"/>
    <x v="18"/>
    <x v="169"/>
    <x v="169"/>
    <n v="1"/>
    <m/>
    <m/>
    <m/>
  </r>
  <r>
    <s v="22"/>
    <x v="18"/>
    <x v="16"/>
    <x v="16"/>
    <n v="6"/>
    <n v="1314"/>
    <n v="4.4545634527816272E-4"/>
    <n v="2.8211003708437346E-4"/>
  </r>
  <r>
    <s v="22"/>
    <x v="18"/>
    <x v="17"/>
    <x v="17"/>
    <n v="27"/>
    <m/>
    <m/>
    <m/>
  </r>
  <r>
    <s v="22"/>
    <x v="18"/>
    <x v="19"/>
    <x v="19"/>
    <n v="1"/>
    <m/>
    <m/>
    <m/>
  </r>
  <r>
    <s v="22"/>
    <x v="18"/>
    <x v="21"/>
    <x v="21"/>
    <n v="2"/>
    <m/>
    <m/>
    <m/>
  </r>
  <r>
    <s v="22"/>
    <x v="18"/>
    <x v="22"/>
    <x v="22"/>
    <n v="538"/>
    <n v="1248106"/>
    <n v="0.42311776048686955"/>
    <n v="0.26796288428099618"/>
  </r>
  <r>
    <s v="22"/>
    <x v="18"/>
    <x v="23"/>
    <x v="23"/>
    <n v="6"/>
    <m/>
    <m/>
    <m/>
  </r>
  <r>
    <s v="22"/>
    <x v="18"/>
    <x v="173"/>
    <x v="173"/>
    <n v="4"/>
    <m/>
    <m/>
    <m/>
  </r>
  <r>
    <s v="22"/>
    <x v="18"/>
    <x v="24"/>
    <x v="24"/>
    <n v="3"/>
    <n v="69"/>
    <n v="2.3391543245200326E-5"/>
    <n v="1.4813997381142898E-5"/>
  </r>
  <r>
    <s v="22"/>
    <x v="18"/>
    <x v="25"/>
    <x v="25"/>
    <n v="8"/>
    <m/>
    <m/>
    <m/>
  </r>
  <r>
    <s v="22"/>
    <x v="18"/>
    <x v="26"/>
    <x v="26"/>
    <n v="19"/>
    <n v="2390"/>
    <n v="8.1022881675404035E-4"/>
    <n v="5.1312251798451484E-4"/>
  </r>
  <r>
    <s v="22"/>
    <x v="18"/>
    <x v="27"/>
    <x v="27"/>
    <n v="17"/>
    <n v="2167"/>
    <n v="7.3463006104853776E-4"/>
    <n v="4.6524539601357478E-4"/>
  </r>
  <r>
    <s v="22"/>
    <x v="18"/>
    <x v="231"/>
    <x v="231"/>
    <n v="1"/>
    <m/>
    <m/>
    <m/>
  </r>
  <r>
    <s v="22"/>
    <x v="18"/>
    <x v="28"/>
    <x v="28"/>
    <n v="93"/>
    <n v="12686"/>
    <n v="4.3006538783856713E-3"/>
    <n v="2.7236285619880985E-3"/>
  </r>
  <r>
    <s v="22"/>
    <x v="18"/>
    <x v="29"/>
    <x v="29"/>
    <n v="1"/>
    <m/>
    <m/>
    <m/>
  </r>
  <r>
    <s v="22"/>
    <x v="18"/>
    <x v="30"/>
    <x v="30"/>
    <n v="17"/>
    <m/>
    <m/>
    <m/>
  </r>
  <r>
    <s v="22"/>
    <x v="18"/>
    <x v="31"/>
    <x v="31"/>
    <n v="3"/>
    <m/>
    <m/>
    <m/>
  </r>
  <r>
    <s v="22"/>
    <x v="18"/>
    <x v="32"/>
    <x v="32"/>
    <n v="50"/>
    <n v="7414"/>
    <n v="2.5134043713031192E-3"/>
    <n v="1.5917532838230933E-3"/>
  </r>
  <r>
    <s v="22"/>
    <x v="18"/>
    <x v="33"/>
    <x v="33"/>
    <n v="57"/>
    <n v="6949"/>
    <n v="2.3557657103028561E-3"/>
    <n v="1.4919198232110434E-3"/>
  </r>
  <r>
    <s v="22"/>
    <x v="18"/>
    <x v="175"/>
    <x v="175"/>
    <n v="3"/>
    <n v="114"/>
    <n v="3.8646897535548368E-5"/>
    <n v="2.4475300021018702E-5"/>
  </r>
  <r>
    <s v="22"/>
    <x v="18"/>
    <x v="36"/>
    <x v="36"/>
    <n v="140"/>
    <n v="32116"/>
    <n v="1.0887576853084837E-2"/>
    <n v="6.895164346272251E-3"/>
  </r>
  <r>
    <s v="22"/>
    <x v="18"/>
    <x v="37"/>
    <x v="37"/>
    <n v="3"/>
    <n v="619"/>
    <n v="2.0984587346056525E-4"/>
    <n v="1.3289658520184715E-4"/>
  </r>
  <r>
    <s v="22"/>
    <x v="18"/>
    <x v="38"/>
    <x v="38"/>
    <n v="19"/>
    <m/>
    <m/>
    <m/>
  </r>
  <r>
    <s v="22"/>
    <x v="18"/>
    <x v="39"/>
    <x v="39"/>
    <n v="56"/>
    <n v="29589"/>
    <n v="1.0030903957713513E-2"/>
    <n v="6.3526285291396695E-3"/>
  </r>
  <r>
    <s v="22"/>
    <x v="18"/>
    <x v="40"/>
    <x v="40"/>
    <n v="10"/>
    <n v="1268"/>
    <n v="4.2986198311469585E-4"/>
    <n v="2.7223403883027818E-4"/>
  </r>
  <r>
    <s v="22"/>
    <x v="18"/>
    <x v="41"/>
    <x v="41"/>
    <n v="1"/>
    <n v="114"/>
    <n v="3.8646897535548368E-5"/>
    <n v="2.4475300021018702E-5"/>
  </r>
  <r>
    <s v="22"/>
    <x v="18"/>
    <x v="44"/>
    <x v="44"/>
    <n v="54"/>
    <n v="4471"/>
    <n v="1.5157042007143573E-3"/>
    <n v="9.5990409117521585E-4"/>
  </r>
  <r>
    <s v="22"/>
    <x v="18"/>
    <x v="45"/>
    <x v="45"/>
    <n v="217"/>
    <n v="22833"/>
    <n v="7.7405667669225948E-3"/>
    <n v="4.9021449594729826E-3"/>
  </r>
  <r>
    <s v="22"/>
    <x v="18"/>
    <x v="181"/>
    <x v="181"/>
    <n v="1"/>
    <m/>
    <m/>
    <m/>
  </r>
  <r>
    <s v="22"/>
    <x v="18"/>
    <x v="46"/>
    <x v="46"/>
    <n v="3"/>
    <m/>
    <m/>
    <m/>
  </r>
  <r>
    <s v="22"/>
    <x v="18"/>
    <x v="47"/>
    <x v="47"/>
    <n v="4"/>
    <m/>
    <m/>
    <m/>
  </r>
  <r>
    <s v="22"/>
    <x v="18"/>
    <x v="49"/>
    <x v="49"/>
    <n v="10"/>
    <m/>
    <m/>
    <m/>
  </r>
  <r>
    <s v="22"/>
    <x v="18"/>
    <x v="50"/>
    <x v="50"/>
    <n v="3"/>
    <n v="754"/>
    <n v="2.5561193633160935E-4"/>
    <n v="1.6188049312147455E-4"/>
  </r>
  <r>
    <s v="22"/>
    <x v="18"/>
    <x v="51"/>
    <x v="51"/>
    <n v="3"/>
    <n v="318"/>
    <n v="1.0780450365179281E-4"/>
    <n v="6.8273205321789005E-5"/>
  </r>
  <r>
    <s v="22"/>
    <x v="18"/>
    <x v="52"/>
    <x v="52"/>
    <n v="2"/>
    <n v="21"/>
    <n v="7.119165335495752E-6"/>
    <n v="4.5086078986087083E-6"/>
  </r>
  <r>
    <s v="22"/>
    <x v="18"/>
    <x v="56"/>
    <x v="56"/>
    <n v="89"/>
    <n v="23922"/>
    <n v="8.1097463407490168E-3"/>
    <n v="5.1359484833579765E-3"/>
  </r>
  <r>
    <s v="22"/>
    <x v="18"/>
    <x v="59"/>
    <x v="59"/>
    <n v="2"/>
    <n v="259"/>
    <n v="8.7803039137780933E-5"/>
    <n v="5.5606164082840735E-5"/>
  </r>
  <r>
    <s v="22"/>
    <x v="18"/>
    <x v="60"/>
    <x v="60"/>
    <n v="2"/>
    <m/>
    <m/>
    <m/>
  </r>
  <r>
    <s v="22"/>
    <x v="18"/>
    <x v="61"/>
    <x v="61"/>
    <n v="17"/>
    <n v="3376"/>
    <n v="1.1444905796492218E-3"/>
    <n v="7.2481239360490466E-4"/>
  </r>
  <r>
    <s v="22"/>
    <x v="18"/>
    <x v="62"/>
    <x v="62"/>
    <n v="2"/>
    <m/>
    <m/>
    <m/>
  </r>
  <r>
    <s v="22"/>
    <x v="18"/>
    <x v="63"/>
    <x v="63"/>
    <n v="12"/>
    <m/>
    <m/>
    <m/>
  </r>
  <r>
    <s v="22"/>
    <x v="18"/>
    <x v="66"/>
    <x v="66"/>
    <n v="9"/>
    <n v="1150"/>
    <n v="3.8985905408667209E-4"/>
    <n v="2.4689995635238164E-4"/>
  </r>
  <r>
    <s v="22"/>
    <x v="18"/>
    <x v="67"/>
    <x v="67"/>
    <n v="5"/>
    <n v="161"/>
    <n v="5.4580267572134096E-5"/>
    <n v="3.4565993889333429E-5"/>
  </r>
  <r>
    <s v="22"/>
    <x v="18"/>
    <x v="69"/>
    <x v="69"/>
    <n v="3"/>
    <n v="57"/>
    <n v="1.9323448767774184E-5"/>
    <n v="1.2237650010509351E-5"/>
  </r>
  <r>
    <s v="22"/>
    <x v="18"/>
    <x v="70"/>
    <x v="70"/>
    <n v="64"/>
    <n v="9772"/>
    <n v="3.3127849361173564E-3"/>
    <n v="2.0980055421525854E-3"/>
  </r>
  <r>
    <s v="22"/>
    <x v="18"/>
    <x v="71"/>
    <x v="71"/>
    <n v="64"/>
    <n v="36710"/>
    <n v="1.2444979022192812E-2"/>
    <n v="7.8814759979964604E-3"/>
  </r>
  <r>
    <s v="22"/>
    <x v="18"/>
    <x v="189"/>
    <x v="189"/>
    <n v="1"/>
    <m/>
    <m/>
    <m/>
  </r>
  <r>
    <s v="22"/>
    <x v="18"/>
    <x v="73"/>
    <x v="73"/>
    <n v="4"/>
    <m/>
    <m/>
    <m/>
  </r>
  <r>
    <s v="22"/>
    <x v="18"/>
    <x v="75"/>
    <x v="75"/>
    <n v="4"/>
    <n v="1385"/>
    <n v="4.6952590426960076E-4"/>
    <n v="2.9735342569395528E-4"/>
  </r>
  <r>
    <s v="22"/>
    <x v="18"/>
    <x v="76"/>
    <x v="76"/>
    <n v="1"/>
    <m/>
    <m/>
    <m/>
  </r>
  <r>
    <s v="22"/>
    <x v="18"/>
    <x v="77"/>
    <x v="77"/>
    <n v="5"/>
    <n v="2991"/>
    <n v="1.0139725484984664E-3"/>
    <n v="6.4215458213041172E-4"/>
  </r>
  <r>
    <s v="22"/>
    <x v="18"/>
    <x v="78"/>
    <x v="78"/>
    <n v="13"/>
    <n v="3384"/>
    <n v="1.1472026426341726E-3"/>
    <n v="7.2652995851866034E-4"/>
  </r>
  <r>
    <s v="22"/>
    <x v="18"/>
    <x v="79"/>
    <x v="79"/>
    <n v="2"/>
    <n v="173"/>
    <n v="5.8648362049560238E-5"/>
    <n v="3.7142341259966979E-5"/>
  </r>
  <r>
    <s v="22"/>
    <x v="18"/>
    <x v="82"/>
    <x v="82"/>
    <n v="1"/>
    <m/>
    <m/>
    <m/>
  </r>
  <r>
    <s v="22"/>
    <x v="18"/>
    <x v="83"/>
    <x v="83"/>
    <n v="1"/>
    <m/>
    <m/>
    <m/>
  </r>
  <r>
    <s v="22"/>
    <x v="18"/>
    <x v="84"/>
    <x v="84"/>
    <n v="137"/>
    <n v="32914"/>
    <n v="1.1158105135833674E-2"/>
    <n v="7.0664914464193818E-3"/>
  </r>
  <r>
    <s v="22"/>
    <x v="18"/>
    <x v="85"/>
    <x v="85"/>
    <n v="53"/>
    <n v="7740"/>
    <n v="2.6239209379398626E-3"/>
    <n v="1.6617440540586381E-3"/>
  </r>
  <r>
    <s v="22"/>
    <x v="18"/>
    <x v="87"/>
    <x v="87"/>
    <n v="3"/>
    <n v="2110"/>
    <n v="7.153066122807636E-4"/>
    <n v="4.5300774600306543E-4"/>
  </r>
  <r>
    <s v="22"/>
    <x v="18"/>
    <x v="196"/>
    <x v="196"/>
    <n v="1"/>
    <n v="22"/>
    <n v="7.4581732086145972E-6"/>
    <n v="4.7233035128281706E-6"/>
  </r>
  <r>
    <s v="22"/>
    <x v="18"/>
    <x v="154"/>
    <x v="154"/>
    <n v="1"/>
    <n v="164"/>
    <n v="5.5597291191490628E-5"/>
    <n v="3.5210080731991814E-5"/>
  </r>
  <r>
    <s v="22"/>
    <x v="18"/>
    <x v="88"/>
    <x v="88"/>
    <n v="2"/>
    <n v="77"/>
    <n v="2.6103606230151088E-5"/>
    <n v="1.6531562294898595E-5"/>
  </r>
  <r>
    <s v="22"/>
    <x v="18"/>
    <x v="89"/>
    <x v="89"/>
    <n v="1"/>
    <n v="0"/>
    <n v="0"/>
    <n v="0"/>
  </r>
  <r>
    <s v="22"/>
    <x v="18"/>
    <x v="90"/>
    <x v="90"/>
    <n v="29"/>
    <n v="24732"/>
    <n v="8.3843427179752829E-3"/>
    <n v="5.3098519308757411E-3"/>
  </r>
  <r>
    <s v="22"/>
    <x v="18"/>
    <x v="92"/>
    <x v="92"/>
    <n v="3"/>
    <n v="213"/>
    <n v="7.2208676974314047E-5"/>
    <n v="4.5730165828745468E-5"/>
  </r>
  <r>
    <s v="22"/>
    <x v="18"/>
    <x v="93"/>
    <x v="93"/>
    <n v="36"/>
    <n v="22034"/>
    <n v="7.4696994763006376E-3"/>
    <n v="4.7306031637116318E-3"/>
  </r>
  <r>
    <s v="22"/>
    <x v="18"/>
    <x v="94"/>
    <x v="94"/>
    <n v="118"/>
    <n v="61997"/>
    <n v="2.1017471109749053E-2"/>
    <n v="1.3310483994764003E-2"/>
  </r>
  <r>
    <s v="22"/>
    <x v="18"/>
    <x v="95"/>
    <x v="95"/>
    <n v="278"/>
    <n v="67518"/>
    <n v="2.2889133577238197E-2"/>
    <n v="1.4495818480869655E-2"/>
  </r>
  <r>
    <s v="22"/>
    <x v="18"/>
    <x v="96"/>
    <x v="96"/>
    <n v="4"/>
    <n v="566"/>
    <n v="1.9187845618526644E-4"/>
    <n v="1.2151771764821566E-4"/>
  </r>
  <r>
    <s v="22"/>
    <x v="18"/>
    <x v="97"/>
    <x v="97"/>
    <n v="1"/>
    <m/>
    <m/>
    <m/>
  </r>
  <r>
    <s v="22"/>
    <x v="18"/>
    <x v="98"/>
    <x v="98"/>
    <n v="1205"/>
    <n v="357456"/>
    <n v="0.12118039829356997"/>
    <n v="7.674423547643211E-2"/>
  </r>
  <r>
    <s v="22"/>
    <x v="18"/>
    <x v="243"/>
    <x v="243"/>
    <n v="1"/>
    <m/>
    <m/>
    <m/>
  </r>
  <r>
    <s v="22"/>
    <x v="18"/>
    <x v="100"/>
    <x v="100"/>
    <n v="3"/>
    <n v="240"/>
    <n v="8.1361889548522878E-5"/>
    <n v="5.1526947412670947E-5"/>
  </r>
  <r>
    <s v="22"/>
    <x v="18"/>
    <x v="101"/>
    <x v="101"/>
    <n v="2"/>
    <n v="840"/>
    <n v="2.8476661341983006E-4"/>
    <n v="1.8034431594434833E-4"/>
  </r>
  <r>
    <s v="22"/>
    <x v="18"/>
    <x v="102"/>
    <x v="102"/>
    <n v="2"/>
    <m/>
    <m/>
    <m/>
  </r>
  <r>
    <s v="22"/>
    <x v="18"/>
    <x v="105"/>
    <x v="105"/>
    <n v="6"/>
    <m/>
    <m/>
    <m/>
  </r>
  <r>
    <s v="22"/>
    <x v="18"/>
    <x v="106"/>
    <x v="106"/>
    <n v="82"/>
    <n v="7343"/>
    <n v="2.4893348123116812E-3"/>
    <n v="1.5765098952135116E-3"/>
  </r>
  <r>
    <s v="22"/>
    <x v="18"/>
    <x v="107"/>
    <x v="107"/>
    <n v="16"/>
    <n v="2122"/>
    <n v="7.1937470675818979E-4"/>
    <n v="4.55584093373699E-4"/>
  </r>
  <r>
    <s v="22"/>
    <x v="18"/>
    <x v="108"/>
    <x v="108"/>
    <n v="8"/>
    <n v="22756"/>
    <n v="7.7144631606924441E-3"/>
    <n v="4.8856133971780834E-3"/>
  </r>
  <r>
    <s v="22"/>
    <x v="18"/>
    <x v="110"/>
    <x v="110"/>
    <n v="9"/>
    <n v="5981"/>
    <n v="2.0276060891238137E-3"/>
    <n v="1.2840944686466039E-3"/>
  </r>
  <r>
    <s v="22"/>
    <x v="18"/>
    <x v="111"/>
    <x v="111"/>
    <n v="3"/>
    <m/>
    <m/>
    <m/>
  </r>
  <r>
    <s v="22"/>
    <x v="18"/>
    <x v="114"/>
    <x v="114"/>
    <n v="1"/>
    <n v="30"/>
    <n v="1.017023619356536E-5"/>
    <n v="6.4408684265838683E-6"/>
  </r>
  <r>
    <s v="22"/>
    <x v="18"/>
    <x v="115"/>
    <x v="115"/>
    <n v="7"/>
    <n v="636"/>
    <n v="2.1560900730358562E-4"/>
    <n v="1.3654641064357801E-4"/>
  </r>
  <r>
    <s v="22"/>
    <x v="18"/>
    <x v="118"/>
    <x v="118"/>
    <n v="55"/>
    <n v="8827"/>
    <n v="2.9924224960200477E-3"/>
    <n v="1.8951181867151935E-3"/>
  </r>
  <r>
    <s v="22"/>
    <x v="18"/>
    <x v="119"/>
    <x v="119"/>
    <n v="3"/>
    <m/>
    <m/>
    <m/>
  </r>
  <r>
    <s v="22"/>
    <x v="18"/>
    <x v="120"/>
    <x v="120"/>
    <n v="1633"/>
    <n v="648734"/>
    <n v="0.21992593355988099"/>
    <n v="0.13928034459504865"/>
  </r>
  <r>
    <s v="22"/>
    <x v="18"/>
    <x v="121"/>
    <x v="121"/>
    <n v="6"/>
    <m/>
    <m/>
    <m/>
  </r>
  <r>
    <s v="22"/>
    <x v="18"/>
    <x v="204"/>
    <x v="204"/>
    <n v="2"/>
    <m/>
    <m/>
    <m/>
  </r>
  <r>
    <s v="22"/>
    <x v="18"/>
    <x v="122"/>
    <x v="122"/>
    <n v="4"/>
    <m/>
    <m/>
    <m/>
  </r>
  <r>
    <s v="22"/>
    <x v="18"/>
    <x v="123"/>
    <x v="123"/>
    <n v="4"/>
    <m/>
    <m/>
    <m/>
  </r>
  <r>
    <s v="22"/>
    <x v="18"/>
    <x v="124"/>
    <x v="124"/>
    <n v="8"/>
    <n v="4010"/>
    <n v="1.3594215712065697E-3"/>
    <n v="8.6092941302004381E-4"/>
  </r>
  <r>
    <s v="22"/>
    <x v="18"/>
    <x v="125"/>
    <x v="125"/>
    <n v="1"/>
    <n v="20"/>
    <n v="6.7801574623769059E-6"/>
    <n v="4.2939122843892461E-6"/>
  </r>
  <r>
    <s v="22"/>
    <x v="18"/>
    <x v="127"/>
    <x v="127"/>
    <n v="1"/>
    <m/>
    <m/>
    <m/>
  </r>
  <r>
    <s v="22"/>
    <x v="18"/>
    <x v="128"/>
    <x v="128"/>
    <n v="7"/>
    <n v="2944"/>
    <n v="9.9803917846188052E-4"/>
    <n v="6.32063888262097E-4"/>
  </r>
  <r>
    <s v="22"/>
    <x v="18"/>
    <x v="286"/>
    <x v="286"/>
    <n v="5"/>
    <m/>
    <m/>
    <m/>
  </r>
  <r>
    <s v="22"/>
    <x v="18"/>
    <x v="129"/>
    <x v="129"/>
    <n v="11"/>
    <n v="1004"/>
    <n v="3.4036390461132069E-4"/>
    <n v="2.1555439667634015E-4"/>
  </r>
  <r>
    <s v="22"/>
    <x v="18"/>
    <x v="130"/>
    <x v="130"/>
    <n v="2"/>
    <m/>
    <m/>
    <m/>
  </r>
  <r>
    <s v="22"/>
    <x v="18"/>
    <x v="132"/>
    <x v="132"/>
    <n v="1"/>
    <n v="180"/>
    <n v="6.1021417161392158E-5"/>
    <n v="3.864521055950321E-5"/>
  </r>
  <r>
    <s v="22"/>
    <x v="18"/>
    <x v="133"/>
    <x v="133"/>
    <n v="457"/>
    <n v="128108"/>
    <n v="4.3429620609509036E-2"/>
    <n v="2.7504225746426875E-2"/>
  </r>
  <r>
    <s v="22"/>
    <x v="18"/>
    <x v="134"/>
    <x v="134"/>
    <n v="304"/>
    <m/>
    <m/>
    <m/>
  </r>
  <r>
    <s v="22"/>
    <x v="18"/>
    <x v="135"/>
    <x v="135"/>
    <n v="4"/>
    <m/>
    <m/>
    <m/>
  </r>
  <r>
    <s v="22"/>
    <x v="18"/>
    <x v="136"/>
    <x v="136"/>
    <n v="1"/>
    <n v="100"/>
    <n v="3.3900787311884528E-5"/>
    <n v="2.1469561421946229E-5"/>
  </r>
  <r>
    <s v="22"/>
    <x v="18"/>
    <x v="137"/>
    <x v="137"/>
    <n v="2"/>
    <m/>
    <m/>
    <m/>
  </r>
  <r>
    <s v="22"/>
    <x v="18"/>
    <x v="138"/>
    <x v="138"/>
    <n v="10"/>
    <n v="3204"/>
    <n v="1.0861812254727803E-3"/>
    <n v="6.8788474795915722E-4"/>
  </r>
  <r>
    <s v="22"/>
    <x v="18"/>
    <x v="139"/>
    <x v="139"/>
    <n v="6"/>
    <n v="470"/>
    <n v="1.593337003658573E-4"/>
    <n v="1.0090693868314727E-4"/>
  </r>
  <r>
    <s v="22"/>
    <x v="18"/>
    <x v="141"/>
    <x v="141"/>
    <n v="4"/>
    <n v="402"/>
    <n v="1.3628116499377581E-4"/>
    <n v="8.6307636916223835E-5"/>
  </r>
  <r>
    <s v="22"/>
    <x v="18"/>
    <x v="211"/>
    <x v="211"/>
    <n v="1"/>
    <m/>
    <m/>
    <m/>
  </r>
  <r>
    <s v="23"/>
    <x v="19"/>
    <x v="1"/>
    <x v="1"/>
    <n v="21"/>
    <n v="1361"/>
    <n v="3.2441606300488888E-3"/>
    <n v="9.9900246557625412E-4"/>
  </r>
  <r>
    <s v="23"/>
    <x v="19"/>
    <x v="3"/>
    <x v="3"/>
    <n v="2"/>
    <n v="380"/>
    <n v="9.0579062411357664E-4"/>
    <n v="2.7892794777294383E-4"/>
  </r>
  <r>
    <s v="23"/>
    <x v="19"/>
    <x v="4"/>
    <x v="4"/>
    <n v="1"/>
    <m/>
    <m/>
    <m/>
  </r>
  <r>
    <s v="23"/>
    <x v="19"/>
    <x v="5"/>
    <x v="5"/>
    <n v="1"/>
    <n v="162"/>
    <n v="3.8615284501684053E-4"/>
    <n v="1.1891138826109711E-4"/>
  </r>
  <r>
    <s v="23"/>
    <x v="19"/>
    <x v="6"/>
    <x v="6"/>
    <n v="136"/>
    <n v="14503"/>
    <n v="3.4570214267155792E-2"/>
    <n v="1.064550533302896E-2"/>
  </r>
  <r>
    <s v="23"/>
    <x v="19"/>
    <x v="212"/>
    <x v="212"/>
    <n v="9"/>
    <n v="982"/>
    <n v="2.3407536654724533E-3"/>
    <n v="7.2080853871850229E-4"/>
  </r>
  <r>
    <s v="23"/>
    <x v="19"/>
    <x v="163"/>
    <x v="163"/>
    <n v="4"/>
    <m/>
    <m/>
    <m/>
  </r>
  <r>
    <s v="23"/>
    <x v="19"/>
    <x v="7"/>
    <x v="7"/>
    <n v="5"/>
    <m/>
    <m/>
    <m/>
  </r>
  <r>
    <s v="23"/>
    <x v="19"/>
    <x v="13"/>
    <x v="13"/>
    <n v="49"/>
    <n v="5185"/>
    <n v="1.2359274700076039E-2"/>
    <n v="3.8058984452702996E-3"/>
  </r>
  <r>
    <s v="23"/>
    <x v="19"/>
    <x v="16"/>
    <x v="16"/>
    <n v="6"/>
    <n v="883"/>
    <n v="2.1047713712954953E-3"/>
    <n v="6.481404681144984E-4"/>
  </r>
  <r>
    <s v="23"/>
    <x v="19"/>
    <x v="17"/>
    <x v="17"/>
    <n v="1"/>
    <m/>
    <m/>
    <m/>
  </r>
  <r>
    <s v="23"/>
    <x v="19"/>
    <x v="21"/>
    <x v="21"/>
    <n v="2"/>
    <m/>
    <m/>
    <m/>
  </r>
  <r>
    <s v="23"/>
    <x v="19"/>
    <x v="22"/>
    <x v="22"/>
    <n v="129"/>
    <n v="219233"/>
    <n v="0.52257683130603094"/>
    <n v="0.16092160730027841"/>
  </r>
  <r>
    <s v="23"/>
    <x v="19"/>
    <x v="23"/>
    <x v="23"/>
    <n v="3"/>
    <m/>
    <m/>
    <m/>
  </r>
  <r>
    <s v="23"/>
    <x v="19"/>
    <x v="24"/>
    <x v="24"/>
    <n v="7"/>
    <n v="512"/>
    <n v="1.2204336830161874E-3"/>
    <n v="3.7581870857828224E-4"/>
  </r>
  <r>
    <s v="23"/>
    <x v="19"/>
    <x v="25"/>
    <x v="25"/>
    <n v="6"/>
    <m/>
    <m/>
    <m/>
  </r>
  <r>
    <s v="23"/>
    <x v="19"/>
    <x v="26"/>
    <x v="26"/>
    <n v="1"/>
    <n v="0"/>
    <n v="0"/>
    <n v="0"/>
  </r>
  <r>
    <s v="23"/>
    <x v="19"/>
    <x v="27"/>
    <x v="27"/>
    <n v="3"/>
    <n v="2717"/>
    <n v="6.4764029624120728E-3"/>
    <n v="1.9943348265765485E-3"/>
  </r>
  <r>
    <s v="23"/>
    <x v="19"/>
    <x v="145"/>
    <x v="145"/>
    <n v="3"/>
    <n v="165"/>
    <n v="3.9330382362826353E-4"/>
    <n v="1.2111345100667298E-4"/>
  </r>
  <r>
    <s v="23"/>
    <x v="19"/>
    <x v="31"/>
    <x v="31"/>
    <n v="5"/>
    <m/>
    <m/>
    <m/>
  </r>
  <r>
    <s v="23"/>
    <x v="19"/>
    <x v="33"/>
    <x v="33"/>
    <n v="25"/>
    <n v="1556"/>
    <n v="3.7089742397913819E-3"/>
    <n v="1.1421365440386858E-3"/>
  </r>
  <r>
    <s v="23"/>
    <x v="19"/>
    <x v="36"/>
    <x v="36"/>
    <n v="2"/>
    <n v="246"/>
    <n v="5.863802461366838E-4"/>
    <n v="1.8056914513722155E-4"/>
  </r>
  <r>
    <s v="23"/>
    <x v="19"/>
    <x v="37"/>
    <x v="37"/>
    <n v="1"/>
    <n v="109"/>
    <n v="2.59818889548368E-4"/>
    <n v="8.0008279755923366E-5"/>
  </r>
  <r>
    <s v="23"/>
    <x v="19"/>
    <x v="39"/>
    <x v="39"/>
    <n v="26"/>
    <n v="10958"/>
    <n v="2.6120141207990982E-2"/>
    <n v="8.0434011886734696E-3"/>
  </r>
  <r>
    <s v="23"/>
    <x v="19"/>
    <x v="177"/>
    <x v="177"/>
    <n v="1"/>
    <m/>
    <m/>
    <m/>
  </r>
  <r>
    <s v="23"/>
    <x v="19"/>
    <x v="41"/>
    <x v="41"/>
    <n v="2"/>
    <n v="101"/>
    <n v="2.4074961325124011E-4"/>
    <n v="7.4136112434387711E-5"/>
  </r>
  <r>
    <s v="23"/>
    <x v="19"/>
    <x v="178"/>
    <x v="178"/>
    <n v="1"/>
    <n v="50"/>
    <n v="1.1918297685704955E-4"/>
    <n v="3.6701045759597873E-5"/>
  </r>
  <r>
    <s v="23"/>
    <x v="19"/>
    <x v="44"/>
    <x v="44"/>
    <n v="59"/>
    <n v="4216"/>
    <n v="1.0049508608586418E-2"/>
    <n v="3.0946321784492926E-3"/>
  </r>
  <r>
    <s v="23"/>
    <x v="19"/>
    <x v="45"/>
    <x v="45"/>
    <n v="22"/>
    <n v="807"/>
    <n v="1.9236132464727797E-3"/>
    <n v="5.9235487855990973E-4"/>
  </r>
  <r>
    <s v="23"/>
    <x v="19"/>
    <x v="46"/>
    <x v="46"/>
    <n v="2"/>
    <m/>
    <m/>
    <m/>
  </r>
  <r>
    <s v="23"/>
    <x v="19"/>
    <x v="47"/>
    <x v="47"/>
    <n v="8"/>
    <m/>
    <m/>
    <m/>
  </r>
  <r>
    <s v="23"/>
    <x v="19"/>
    <x v="257"/>
    <x v="257"/>
    <n v="8"/>
    <n v="398"/>
    <n v="9.4869649578211443E-4"/>
    <n v="2.9214032424639908E-4"/>
  </r>
  <r>
    <s v="23"/>
    <x v="19"/>
    <x v="147"/>
    <x v="147"/>
    <n v="37"/>
    <m/>
    <m/>
    <m/>
  </r>
  <r>
    <s v="23"/>
    <x v="19"/>
    <x v="183"/>
    <x v="183"/>
    <n v="9"/>
    <n v="453"/>
    <n v="1.079797770324869E-3"/>
    <n v="3.3251147458195676E-4"/>
  </r>
  <r>
    <s v="23"/>
    <x v="19"/>
    <x v="50"/>
    <x v="50"/>
    <n v="2"/>
    <n v="1037"/>
    <n v="2.4718549400152079E-3"/>
    <n v="7.6117968905405986E-4"/>
  </r>
  <r>
    <s v="23"/>
    <x v="19"/>
    <x v="148"/>
    <x v="148"/>
    <n v="3"/>
    <m/>
    <m/>
    <m/>
  </r>
  <r>
    <s v="23"/>
    <x v="19"/>
    <x v="271"/>
    <x v="271"/>
    <n v="1"/>
    <n v="129"/>
    <n v="3.0749208029118785E-4"/>
    <n v="9.4688698059762513E-5"/>
  </r>
  <r>
    <s v="23"/>
    <x v="19"/>
    <x v="186"/>
    <x v="186"/>
    <n v="1"/>
    <m/>
    <m/>
    <m/>
  </r>
  <r>
    <s v="23"/>
    <x v="19"/>
    <x v="56"/>
    <x v="56"/>
    <n v="58"/>
    <n v="10338"/>
    <n v="2.4642272294963567E-2"/>
    <n v="7.5883082212544568E-3"/>
  </r>
  <r>
    <s v="23"/>
    <x v="19"/>
    <x v="59"/>
    <x v="59"/>
    <n v="4"/>
    <n v="201"/>
    <n v="4.7911556696533922E-4"/>
    <n v="1.4753820395358344E-4"/>
  </r>
  <r>
    <s v="23"/>
    <x v="19"/>
    <x v="60"/>
    <x v="60"/>
    <n v="5"/>
    <m/>
    <m/>
    <m/>
  </r>
  <r>
    <s v="23"/>
    <x v="19"/>
    <x v="61"/>
    <x v="61"/>
    <n v="16"/>
    <n v="2424"/>
    <n v="5.7779907180297626E-3"/>
    <n v="1.7792666984253048E-3"/>
  </r>
  <r>
    <s v="23"/>
    <x v="19"/>
    <x v="258"/>
    <x v="258"/>
    <n v="3"/>
    <m/>
    <m/>
    <m/>
  </r>
  <r>
    <s v="23"/>
    <x v="19"/>
    <x v="66"/>
    <x v="66"/>
    <n v="5"/>
    <n v="334"/>
    <n v="7.9614228540509106E-4"/>
    <n v="2.4516298567411378E-4"/>
  </r>
  <r>
    <s v="23"/>
    <x v="19"/>
    <x v="265"/>
    <x v="265"/>
    <n v="16"/>
    <n v="588"/>
    <n v="1.4015918078389028E-3"/>
    <n v="4.3160429813287102E-4"/>
  </r>
  <r>
    <s v="23"/>
    <x v="19"/>
    <x v="71"/>
    <x v="71"/>
    <n v="4"/>
    <n v="410"/>
    <n v="9.7730041022780633E-4"/>
    <n v="3.0094857522870255E-4"/>
  </r>
  <r>
    <s v="23"/>
    <x v="19"/>
    <x v="189"/>
    <x v="189"/>
    <n v="6"/>
    <m/>
    <m/>
    <m/>
  </r>
  <r>
    <s v="23"/>
    <x v="19"/>
    <x v="73"/>
    <x v="73"/>
    <n v="1"/>
    <m/>
    <m/>
    <m/>
  </r>
  <r>
    <s v="23"/>
    <x v="19"/>
    <x v="75"/>
    <x v="75"/>
    <n v="4"/>
    <n v="1001"/>
    <n v="2.3860431966781321E-3"/>
    <n v="7.3475493610714948E-4"/>
  </r>
  <r>
    <s v="23"/>
    <x v="19"/>
    <x v="78"/>
    <x v="78"/>
    <n v="5"/>
    <n v="553"/>
    <n v="1.3181637240389681E-3"/>
    <n v="4.0591356610115249E-4"/>
  </r>
  <r>
    <s v="23"/>
    <x v="19"/>
    <x v="191"/>
    <x v="191"/>
    <n v="1"/>
    <n v="270"/>
    <n v="6.4358807502806759E-4"/>
    <n v="1.9818564710182853E-4"/>
  </r>
  <r>
    <s v="23"/>
    <x v="19"/>
    <x v="79"/>
    <x v="79"/>
    <n v="1"/>
    <n v="70"/>
    <n v="1.6685616759986937E-4"/>
    <n v="5.1381464063437026E-5"/>
  </r>
  <r>
    <s v="23"/>
    <x v="19"/>
    <x v="80"/>
    <x v="80"/>
    <n v="2"/>
    <m/>
    <m/>
    <m/>
  </r>
  <r>
    <s v="23"/>
    <x v="19"/>
    <x v="81"/>
    <x v="81"/>
    <n v="1"/>
    <m/>
    <m/>
    <m/>
  </r>
  <r>
    <s v="23"/>
    <x v="19"/>
    <x v="267"/>
    <x v="267"/>
    <n v="1"/>
    <m/>
    <m/>
    <m/>
  </r>
  <r>
    <s v="23"/>
    <x v="19"/>
    <x v="84"/>
    <x v="84"/>
    <n v="53"/>
    <n v="9372"/>
    <n v="2.233965718208537E-2"/>
    <n v="6.8792440171790252E-3"/>
  </r>
  <r>
    <s v="23"/>
    <x v="19"/>
    <x v="328"/>
    <x v="328"/>
    <n v="1"/>
    <n v="51"/>
    <n v="1.2156663639419054E-4"/>
    <n v="3.7435066674789831E-5"/>
  </r>
  <r>
    <s v="23"/>
    <x v="19"/>
    <x v="85"/>
    <x v="85"/>
    <n v="3"/>
    <n v="290"/>
    <n v="6.9126126577088737E-4"/>
    <n v="2.1286606540566768E-4"/>
  </r>
  <r>
    <s v="23"/>
    <x v="19"/>
    <x v="87"/>
    <x v="87"/>
    <n v="6"/>
    <n v="185"/>
    <n v="4.4097701437108337E-4"/>
    <n v="1.3579386931051213E-4"/>
  </r>
  <r>
    <s v="23"/>
    <x v="19"/>
    <x v="90"/>
    <x v="90"/>
    <n v="8"/>
    <n v="16894"/>
    <n v="4.0269544220459905E-2"/>
    <n v="1.2400549341252929E-2"/>
  </r>
  <r>
    <s v="23"/>
    <x v="19"/>
    <x v="91"/>
    <x v="91"/>
    <n v="29"/>
    <n v="2244"/>
    <n v="5.3489320013443836E-3"/>
    <n v="1.6471429336907526E-3"/>
  </r>
  <r>
    <s v="23"/>
    <x v="19"/>
    <x v="92"/>
    <x v="92"/>
    <n v="1"/>
    <n v="67"/>
    <n v="1.597051889884464E-4"/>
    <n v="4.917940131786115E-5"/>
  </r>
  <r>
    <s v="23"/>
    <x v="19"/>
    <x v="93"/>
    <x v="93"/>
    <n v="1"/>
    <n v="32"/>
    <n v="7.6277105188511711E-5"/>
    <n v="2.348866928614264E-5"/>
  </r>
  <r>
    <s v="23"/>
    <x v="19"/>
    <x v="94"/>
    <x v="94"/>
    <n v="1"/>
    <n v="50"/>
    <n v="1.1918297685704955E-4"/>
    <n v="3.6701045759597873E-5"/>
  </r>
  <r>
    <s v="23"/>
    <x v="19"/>
    <x v="95"/>
    <x v="95"/>
    <n v="3"/>
    <n v="600"/>
    <n v="1.4301957222845948E-3"/>
    <n v="4.404125491151745E-4"/>
  </r>
  <r>
    <s v="23"/>
    <x v="19"/>
    <x v="198"/>
    <x v="198"/>
    <n v="5"/>
    <m/>
    <m/>
    <m/>
  </r>
  <r>
    <s v="23"/>
    <x v="19"/>
    <x v="97"/>
    <x v="97"/>
    <n v="1"/>
    <m/>
    <m/>
    <m/>
  </r>
  <r>
    <s v="23"/>
    <x v="19"/>
    <x v="98"/>
    <x v="98"/>
    <n v="210"/>
    <n v="45364"/>
    <n v="0.10813233124286392"/>
    <n v="3.3298124796767962E-2"/>
  </r>
  <r>
    <s v="23"/>
    <x v="19"/>
    <x v="243"/>
    <x v="243"/>
    <n v="1"/>
    <m/>
    <m/>
    <m/>
  </r>
  <r>
    <s v="23"/>
    <x v="19"/>
    <x v="292"/>
    <x v="292"/>
    <n v="1"/>
    <m/>
    <m/>
    <m/>
  </r>
  <r>
    <s v="23"/>
    <x v="19"/>
    <x v="100"/>
    <x v="100"/>
    <n v="1"/>
    <n v="45"/>
    <n v="1.0726467917134459E-4"/>
    <n v="3.3030941183638086E-5"/>
  </r>
  <r>
    <s v="23"/>
    <x v="19"/>
    <x v="101"/>
    <x v="101"/>
    <n v="2"/>
    <n v="220"/>
    <n v="5.24405098171018E-4"/>
    <n v="1.6148460134223064E-4"/>
  </r>
  <r>
    <s v="23"/>
    <x v="19"/>
    <x v="102"/>
    <x v="102"/>
    <n v="7"/>
    <m/>
    <m/>
    <m/>
  </r>
  <r>
    <s v="23"/>
    <x v="19"/>
    <x v="106"/>
    <x v="106"/>
    <n v="8"/>
    <n v="316"/>
    <n v="7.5323641373655317E-4"/>
    <n v="2.3195060920065856E-4"/>
  </r>
  <r>
    <s v="23"/>
    <x v="19"/>
    <x v="107"/>
    <x v="107"/>
    <n v="2"/>
    <n v="224"/>
    <n v="5.3393973631958201E-4"/>
    <n v="1.6442068500299847E-4"/>
  </r>
  <r>
    <s v="23"/>
    <x v="19"/>
    <x v="110"/>
    <x v="110"/>
    <n v="4"/>
    <n v="1717"/>
    <n v="4.0927434252710816E-3"/>
    <n v="1.2603139113845909E-3"/>
  </r>
  <r>
    <s v="23"/>
    <x v="19"/>
    <x v="259"/>
    <x v="259"/>
    <n v="1"/>
    <m/>
    <m/>
    <m/>
  </r>
  <r>
    <s v="23"/>
    <x v="19"/>
    <x v="114"/>
    <x v="114"/>
    <n v="4"/>
    <n v="125"/>
    <n v="2.979574421426239E-4"/>
    <n v="9.1752614398994692E-5"/>
  </r>
  <r>
    <s v="23"/>
    <x v="19"/>
    <x v="115"/>
    <x v="115"/>
    <n v="8"/>
    <n v="1207"/>
    <n v="2.8770770613291761E-3"/>
    <n v="8.8596324463669266E-4"/>
  </r>
  <r>
    <s v="23"/>
    <x v="19"/>
    <x v="116"/>
    <x v="116"/>
    <n v="1"/>
    <n v="320"/>
    <n v="7.6277105188511717E-4"/>
    <n v="2.348866928614264E-4"/>
  </r>
  <r>
    <s v="23"/>
    <x v="19"/>
    <x v="118"/>
    <x v="118"/>
    <n v="31"/>
    <n v="3596"/>
    <n v="8.5716396955590034E-3"/>
    <n v="2.639539211030279E-3"/>
  </r>
  <r>
    <s v="23"/>
    <x v="19"/>
    <x v="120"/>
    <x v="120"/>
    <n v="47"/>
    <n v="8111"/>
    <n v="1.9333862505750577E-2"/>
    <n v="5.9536436431219669E-3"/>
  </r>
  <r>
    <s v="23"/>
    <x v="19"/>
    <x v="252"/>
    <x v="252"/>
    <n v="3"/>
    <n v="128"/>
    <n v="3.0510842075404684E-4"/>
    <n v="9.3954677144570561E-5"/>
  </r>
  <r>
    <s v="23"/>
    <x v="19"/>
    <x v="124"/>
    <x v="124"/>
    <n v="1"/>
    <n v="518"/>
    <n v="1.2347356402390333E-3"/>
    <n v="3.8022283406943395E-4"/>
  </r>
  <r>
    <s v="23"/>
    <x v="19"/>
    <x v="128"/>
    <x v="128"/>
    <n v="26"/>
    <n v="3481"/>
    <n v="8.2975188487877903E-3"/>
    <n v="2.5551268057832041E-3"/>
  </r>
  <r>
    <s v="23"/>
    <x v="19"/>
    <x v="129"/>
    <x v="129"/>
    <n v="145"/>
    <n v="15926"/>
    <n v="3.7962161788507427E-2"/>
    <n v="1.1690017095347114E-2"/>
  </r>
  <r>
    <s v="23"/>
    <x v="19"/>
    <x v="130"/>
    <x v="130"/>
    <n v="1"/>
    <m/>
    <m/>
    <m/>
  </r>
  <r>
    <s v="23"/>
    <x v="19"/>
    <x v="133"/>
    <x v="133"/>
    <n v="151"/>
    <n v="19686"/>
    <n v="4.6924721648157551E-2"/>
    <n v="1.4449935736468874E-2"/>
  </r>
  <r>
    <s v="23"/>
    <x v="19"/>
    <x v="134"/>
    <x v="134"/>
    <n v="46"/>
    <m/>
    <m/>
    <m/>
  </r>
  <r>
    <s v="23"/>
    <x v="19"/>
    <x v="135"/>
    <x v="135"/>
    <n v="2"/>
    <m/>
    <m/>
    <m/>
  </r>
  <r>
    <s v="23"/>
    <x v="19"/>
    <x v="136"/>
    <x v="136"/>
    <n v="8"/>
    <n v="1630"/>
    <n v="3.8853650455398154E-3"/>
    <n v="1.1964540917628907E-3"/>
  </r>
  <r>
    <s v="23"/>
    <x v="19"/>
    <x v="138"/>
    <x v="138"/>
    <n v="5"/>
    <n v="2934"/>
    <n v="6.9936570819716676E-3"/>
    <n v="2.1536173651732033E-3"/>
  </r>
  <r>
    <s v="23"/>
    <x v="19"/>
    <x v="139"/>
    <x v="139"/>
    <n v="9"/>
    <n v="1858"/>
    <n v="4.4288394200079611E-3"/>
    <n v="1.363810860426657E-3"/>
  </r>
  <r>
    <s v="24"/>
    <x v="20"/>
    <x v="1"/>
    <x v="1"/>
    <n v="1"/>
    <n v="34"/>
    <n v="1.2659245866383893E-5"/>
    <n v="5.5040905105594357E-6"/>
  </r>
  <r>
    <s v="24"/>
    <x v="20"/>
    <x v="2"/>
    <x v="2"/>
    <n v="122"/>
    <n v="97878"/>
    <n v="3.6442990203233022E-2"/>
    <n v="1.5844981499780485E-2"/>
  </r>
  <r>
    <s v="24"/>
    <x v="20"/>
    <x v="3"/>
    <x v="3"/>
    <n v="28"/>
    <n v="5160"/>
    <n v="1.9212267256041439E-3"/>
    <n v="8.3532667748490266E-4"/>
  </r>
  <r>
    <s v="24"/>
    <x v="20"/>
    <x v="4"/>
    <x v="4"/>
    <n v="6"/>
    <m/>
    <m/>
    <m/>
  </r>
  <r>
    <s v="24"/>
    <x v="20"/>
    <x v="162"/>
    <x v="162"/>
    <n v="1"/>
    <m/>
    <m/>
    <m/>
  </r>
  <r>
    <s v="24"/>
    <x v="20"/>
    <x v="5"/>
    <x v="5"/>
    <n v="4"/>
    <n v="2282"/>
    <n v="8.4965879609082487E-4"/>
    <n v="3.6942160426754799E-4"/>
  </r>
  <r>
    <s v="24"/>
    <x v="20"/>
    <x v="6"/>
    <x v="6"/>
    <n v="93"/>
    <n v="33825"/>
    <n v="1.2594087983248094E-2"/>
    <n v="5.4757606329315566E-3"/>
  </r>
  <r>
    <s v="24"/>
    <x v="20"/>
    <x v="261"/>
    <x v="261"/>
    <n v="2"/>
    <n v="205"/>
    <n v="7.6327805959079358E-5"/>
    <n v="3.3186428078373066E-5"/>
  </r>
  <r>
    <s v="24"/>
    <x v="20"/>
    <x v="223"/>
    <x v="223"/>
    <n v="1"/>
    <m/>
    <m/>
    <m/>
  </r>
  <r>
    <s v="24"/>
    <x v="20"/>
    <x v="337"/>
    <x v="337"/>
    <n v="1"/>
    <m/>
    <m/>
    <m/>
  </r>
  <r>
    <s v="24"/>
    <x v="20"/>
    <x v="212"/>
    <x v="212"/>
    <n v="16"/>
    <n v="1848"/>
    <n v="6.8806724591404227E-4"/>
    <n v="2.9916350775040695E-4"/>
  </r>
  <r>
    <s v="24"/>
    <x v="20"/>
    <x v="288"/>
    <x v="288"/>
    <n v="1"/>
    <n v="82"/>
    <n v="3.0531122383631742E-5"/>
    <n v="1.3274571231349227E-5"/>
  </r>
  <r>
    <s v="24"/>
    <x v="20"/>
    <x v="224"/>
    <x v="224"/>
    <n v="2"/>
    <m/>
    <m/>
    <m/>
  </r>
  <r>
    <s v="24"/>
    <x v="20"/>
    <x v="163"/>
    <x v="163"/>
    <n v="1"/>
    <m/>
    <m/>
    <m/>
  </r>
  <r>
    <s v="24"/>
    <x v="20"/>
    <x v="7"/>
    <x v="7"/>
    <n v="16"/>
    <m/>
    <m/>
    <m/>
  </r>
  <r>
    <s v="24"/>
    <x v="20"/>
    <x v="8"/>
    <x v="8"/>
    <n v="3"/>
    <m/>
    <m/>
    <m/>
  </r>
  <r>
    <s v="24"/>
    <x v="20"/>
    <x v="10"/>
    <x v="10"/>
    <n v="7"/>
    <n v="2180"/>
    <n v="8.1168105849167317E-4"/>
    <n v="3.5290933273586972E-4"/>
  </r>
  <r>
    <s v="24"/>
    <x v="20"/>
    <x v="11"/>
    <x v="11"/>
    <n v="1"/>
    <n v="10"/>
    <n v="3.7233076077599687E-6"/>
    <n v="1.6188501501645398E-6"/>
  </r>
  <r>
    <s v="24"/>
    <x v="20"/>
    <x v="338"/>
    <x v="338"/>
    <n v="1"/>
    <n v="61"/>
    <n v="2.271217640733581E-5"/>
    <n v="9.8749859160036944E-6"/>
  </r>
  <r>
    <s v="24"/>
    <x v="20"/>
    <x v="226"/>
    <x v="226"/>
    <n v="1"/>
    <n v="300"/>
    <n v="1.1169922823279906E-4"/>
    <n v="4.85655045049362E-5"/>
  </r>
  <r>
    <s v="24"/>
    <x v="20"/>
    <x v="13"/>
    <x v="13"/>
    <n v="140"/>
    <n v="33547"/>
    <n v="1.2490580031752367E-2"/>
    <n v="5.4307565987569825E-3"/>
  </r>
  <r>
    <s v="24"/>
    <x v="20"/>
    <x v="14"/>
    <x v="14"/>
    <n v="7"/>
    <m/>
    <m/>
    <m/>
  </r>
  <r>
    <s v="24"/>
    <x v="20"/>
    <x v="15"/>
    <x v="15"/>
    <n v="2"/>
    <n v="200"/>
    <n v="7.4466152155199371E-5"/>
    <n v="3.2377003003290798E-5"/>
  </r>
  <r>
    <s v="24"/>
    <x v="20"/>
    <x v="16"/>
    <x v="16"/>
    <n v="23"/>
    <n v="3238"/>
    <n v="1.2056070033926779E-3"/>
    <n v="5.2418367862327802E-4"/>
  </r>
  <r>
    <s v="24"/>
    <x v="20"/>
    <x v="142"/>
    <x v="142"/>
    <n v="1"/>
    <n v="122"/>
    <n v="4.542435281467162E-5"/>
    <n v="1.9749971832007389E-5"/>
  </r>
  <r>
    <s v="24"/>
    <x v="20"/>
    <x v="270"/>
    <x v="270"/>
    <n v="1"/>
    <n v="35"/>
    <n v="1.3031576627159891E-5"/>
    <n v="5.6659755255758898E-6"/>
  </r>
  <r>
    <s v="24"/>
    <x v="20"/>
    <x v="20"/>
    <x v="20"/>
    <n v="1"/>
    <n v="80"/>
    <n v="2.978646086207975E-5"/>
    <n v="1.2950801201316319E-5"/>
  </r>
  <r>
    <s v="24"/>
    <x v="20"/>
    <x v="143"/>
    <x v="143"/>
    <n v="2"/>
    <n v="93"/>
    <n v="3.4626760752167713E-5"/>
    <n v="1.5055306396530222E-5"/>
  </r>
  <r>
    <s v="24"/>
    <x v="20"/>
    <x v="171"/>
    <x v="171"/>
    <n v="3"/>
    <m/>
    <m/>
    <m/>
  </r>
  <r>
    <s v="24"/>
    <x v="20"/>
    <x v="230"/>
    <x v="230"/>
    <n v="4"/>
    <m/>
    <m/>
    <m/>
  </r>
  <r>
    <s v="24"/>
    <x v="20"/>
    <x v="21"/>
    <x v="21"/>
    <n v="6"/>
    <m/>
    <m/>
    <m/>
  </r>
  <r>
    <s v="24"/>
    <x v="20"/>
    <x v="276"/>
    <x v="276"/>
    <n v="2"/>
    <m/>
    <m/>
    <m/>
  </r>
  <r>
    <s v="24"/>
    <x v="20"/>
    <x v="22"/>
    <x v="22"/>
    <n v="305"/>
    <n v="907317"/>
    <n v="0.33782202887499518"/>
    <n v="0.14688102616968399"/>
  </r>
  <r>
    <s v="24"/>
    <x v="20"/>
    <x v="23"/>
    <x v="23"/>
    <n v="40"/>
    <m/>
    <m/>
    <m/>
  </r>
  <r>
    <s v="24"/>
    <x v="20"/>
    <x v="144"/>
    <x v="144"/>
    <n v="16"/>
    <m/>
    <m/>
    <m/>
  </r>
  <r>
    <s v="24"/>
    <x v="20"/>
    <x v="173"/>
    <x v="173"/>
    <n v="3"/>
    <m/>
    <m/>
    <m/>
  </r>
  <r>
    <s v="24"/>
    <x v="20"/>
    <x v="24"/>
    <x v="24"/>
    <n v="18"/>
    <n v="1736"/>
    <n v="6.463662007071306E-4"/>
    <n v="2.8103238606856412E-4"/>
  </r>
  <r>
    <s v="24"/>
    <x v="20"/>
    <x v="25"/>
    <x v="25"/>
    <n v="17"/>
    <m/>
    <m/>
    <m/>
  </r>
  <r>
    <s v="24"/>
    <x v="20"/>
    <x v="26"/>
    <x v="26"/>
    <n v="28"/>
    <n v="2179"/>
    <n v="8.113087277308972E-4"/>
    <n v="3.5274744772085327E-4"/>
  </r>
  <r>
    <s v="24"/>
    <x v="20"/>
    <x v="27"/>
    <x v="27"/>
    <n v="29"/>
    <n v="11057"/>
    <n v="4.1168612219001973E-3"/>
    <n v="1.7899626110369317E-3"/>
  </r>
  <r>
    <s v="24"/>
    <x v="20"/>
    <x v="231"/>
    <x v="231"/>
    <n v="1"/>
    <m/>
    <m/>
    <m/>
  </r>
  <r>
    <s v="24"/>
    <x v="20"/>
    <x v="28"/>
    <x v="28"/>
    <n v="3"/>
    <n v="766"/>
    <n v="2.852053627544136E-4"/>
    <n v="1.2400392150260377E-4"/>
  </r>
  <r>
    <s v="24"/>
    <x v="20"/>
    <x v="145"/>
    <x v="145"/>
    <n v="2"/>
    <n v="234"/>
    <n v="8.7125398021583266E-5"/>
    <n v="3.7881093513850233E-5"/>
  </r>
  <r>
    <s v="24"/>
    <x v="20"/>
    <x v="31"/>
    <x v="31"/>
    <n v="6"/>
    <m/>
    <m/>
    <m/>
  </r>
  <r>
    <s v="24"/>
    <x v="20"/>
    <x v="32"/>
    <x v="32"/>
    <n v="24"/>
    <n v="4700"/>
    <n v="1.7499545756471853E-3"/>
    <n v="7.6085957057733377E-4"/>
  </r>
  <r>
    <s v="24"/>
    <x v="20"/>
    <x v="33"/>
    <x v="33"/>
    <n v="124"/>
    <n v="28720"/>
    <n v="1.069333944948663E-2"/>
    <n v="4.6493376312725584E-3"/>
  </r>
  <r>
    <s v="24"/>
    <x v="20"/>
    <x v="34"/>
    <x v="34"/>
    <n v="1"/>
    <m/>
    <m/>
    <m/>
  </r>
  <r>
    <s v="24"/>
    <x v="20"/>
    <x v="262"/>
    <x v="262"/>
    <n v="3"/>
    <m/>
    <m/>
    <m/>
  </r>
  <r>
    <s v="24"/>
    <x v="20"/>
    <x v="35"/>
    <x v="35"/>
    <n v="1"/>
    <m/>
    <m/>
    <m/>
  </r>
  <r>
    <s v="24"/>
    <x v="20"/>
    <x v="36"/>
    <x v="36"/>
    <n v="44"/>
    <n v="11236"/>
    <n v="4.1835084280791007E-3"/>
    <n v="1.8189400287248771E-3"/>
  </r>
  <r>
    <s v="24"/>
    <x v="20"/>
    <x v="38"/>
    <x v="38"/>
    <n v="20"/>
    <m/>
    <m/>
    <m/>
  </r>
  <r>
    <s v="24"/>
    <x v="20"/>
    <x v="39"/>
    <x v="39"/>
    <n v="79"/>
    <n v="43411"/>
    <n v="1.6163250656046801E-2"/>
    <n v="7.027590386879284E-3"/>
  </r>
  <r>
    <s v="24"/>
    <x v="20"/>
    <x v="40"/>
    <x v="40"/>
    <n v="13"/>
    <n v="2530"/>
    <n v="9.4199682476327207E-4"/>
    <n v="4.0956908799162861E-4"/>
  </r>
  <r>
    <s v="24"/>
    <x v="20"/>
    <x v="41"/>
    <x v="41"/>
    <n v="55"/>
    <n v="8064"/>
    <n v="3.0024752548976387E-3"/>
    <n v="1.3054407610926849E-3"/>
  </r>
  <r>
    <s v="24"/>
    <x v="20"/>
    <x v="178"/>
    <x v="178"/>
    <n v="1"/>
    <n v="110"/>
    <n v="4.0956383685359653E-5"/>
    <n v="1.780735165180994E-5"/>
  </r>
  <r>
    <s v="24"/>
    <x v="20"/>
    <x v="43"/>
    <x v="43"/>
    <n v="1"/>
    <m/>
    <m/>
    <m/>
  </r>
  <r>
    <s v="24"/>
    <x v="20"/>
    <x v="44"/>
    <x v="44"/>
    <n v="70"/>
    <n v="12395"/>
    <n v="4.6150397798184811E-3"/>
    <n v="2.0065647611289474E-3"/>
  </r>
  <r>
    <s v="24"/>
    <x v="20"/>
    <x v="180"/>
    <x v="180"/>
    <n v="5"/>
    <n v="151"/>
    <n v="5.6221944877175528E-5"/>
    <n v="2.4444637267484552E-5"/>
  </r>
  <r>
    <s v="24"/>
    <x v="20"/>
    <x v="45"/>
    <x v="45"/>
    <n v="47"/>
    <n v="6965"/>
    <n v="2.5932837488048181E-3"/>
    <n v="1.127529129589602E-3"/>
  </r>
  <r>
    <s v="24"/>
    <x v="20"/>
    <x v="181"/>
    <x v="181"/>
    <n v="3"/>
    <m/>
    <m/>
    <m/>
  </r>
  <r>
    <s v="24"/>
    <x v="20"/>
    <x v="182"/>
    <x v="182"/>
    <n v="17"/>
    <n v="1104"/>
    <n v="4.1105315989670057E-4"/>
    <n v="1.7872105657816521E-4"/>
  </r>
  <r>
    <s v="24"/>
    <x v="20"/>
    <x v="46"/>
    <x v="46"/>
    <n v="1"/>
    <m/>
    <m/>
    <m/>
  </r>
  <r>
    <s v="24"/>
    <x v="20"/>
    <x v="47"/>
    <x v="47"/>
    <n v="3"/>
    <m/>
    <m/>
    <m/>
  </r>
  <r>
    <s v="24"/>
    <x v="20"/>
    <x v="147"/>
    <x v="147"/>
    <n v="2"/>
    <m/>
    <m/>
    <m/>
  </r>
  <r>
    <s v="24"/>
    <x v="20"/>
    <x v="50"/>
    <x v="50"/>
    <n v="23"/>
    <n v="26733"/>
    <n v="9.9535182278247241E-3"/>
    <n v="4.3276721064348647E-3"/>
  </r>
  <r>
    <s v="24"/>
    <x v="20"/>
    <x v="184"/>
    <x v="184"/>
    <n v="3"/>
    <n v="744"/>
    <n v="2.770140860173417E-4"/>
    <n v="1.2044245117224177E-4"/>
  </r>
  <r>
    <s v="24"/>
    <x v="20"/>
    <x v="148"/>
    <x v="148"/>
    <n v="24"/>
    <m/>
    <m/>
    <m/>
  </r>
  <r>
    <s v="24"/>
    <x v="20"/>
    <x v="51"/>
    <x v="51"/>
    <n v="4"/>
    <n v="1150"/>
    <n v="4.2818037489239643E-4"/>
    <n v="1.8616776726892208E-4"/>
  </r>
  <r>
    <s v="24"/>
    <x v="20"/>
    <x v="339"/>
    <x v="339"/>
    <n v="3"/>
    <n v="270"/>
    <n v="1.0052930540951915E-4"/>
    <n v="4.370895405444258E-5"/>
  </r>
  <r>
    <s v="24"/>
    <x v="20"/>
    <x v="233"/>
    <x v="233"/>
    <n v="1"/>
    <n v="6"/>
    <n v="2.2339845646559813E-6"/>
    <n v="9.713100900987239E-7"/>
  </r>
  <r>
    <s v="24"/>
    <x v="20"/>
    <x v="271"/>
    <x v="271"/>
    <n v="5"/>
    <n v="643"/>
    <n v="2.3940867917896598E-4"/>
    <n v="1.0409206465557991E-4"/>
  </r>
  <r>
    <s v="24"/>
    <x v="20"/>
    <x v="55"/>
    <x v="55"/>
    <n v="2"/>
    <m/>
    <m/>
    <m/>
  </r>
  <r>
    <s v="24"/>
    <x v="20"/>
    <x v="186"/>
    <x v="186"/>
    <n v="7"/>
    <m/>
    <m/>
    <m/>
  </r>
  <r>
    <s v="24"/>
    <x v="20"/>
    <x v="56"/>
    <x v="56"/>
    <n v="194"/>
    <n v="59618"/>
    <n v="2.2197615295943381E-2"/>
    <n v="9.6512608252509544E-3"/>
  </r>
  <r>
    <s v="24"/>
    <x v="20"/>
    <x v="263"/>
    <x v="263"/>
    <n v="2"/>
    <m/>
    <m/>
    <m/>
  </r>
  <r>
    <s v="24"/>
    <x v="20"/>
    <x v="187"/>
    <x v="187"/>
    <n v="5"/>
    <n v="7042"/>
    <n v="2.6219532173845702E-3"/>
    <n v="1.1399942757458689E-3"/>
  </r>
  <r>
    <s v="24"/>
    <x v="20"/>
    <x v="57"/>
    <x v="57"/>
    <n v="9"/>
    <n v="7470"/>
    <n v="2.7813107829966965E-3"/>
    <n v="1.2092810621729113E-3"/>
  </r>
  <r>
    <s v="24"/>
    <x v="20"/>
    <x v="58"/>
    <x v="58"/>
    <n v="3"/>
    <m/>
    <m/>
    <m/>
  </r>
  <r>
    <s v="24"/>
    <x v="20"/>
    <x v="299"/>
    <x v="299"/>
    <n v="1"/>
    <m/>
    <m/>
    <m/>
  </r>
  <r>
    <s v="24"/>
    <x v="20"/>
    <x v="59"/>
    <x v="59"/>
    <n v="3"/>
    <n v="35"/>
    <n v="1.3031576627159891E-5"/>
    <n v="5.6659755255758898E-6"/>
  </r>
  <r>
    <s v="24"/>
    <x v="20"/>
    <x v="60"/>
    <x v="60"/>
    <n v="9"/>
    <m/>
    <m/>
    <m/>
  </r>
  <r>
    <s v="24"/>
    <x v="20"/>
    <x v="149"/>
    <x v="149"/>
    <n v="1"/>
    <n v="48"/>
    <n v="1.7871876517247851E-5"/>
    <n v="7.7704807207897912E-6"/>
  </r>
  <r>
    <s v="24"/>
    <x v="20"/>
    <x v="61"/>
    <x v="61"/>
    <n v="186"/>
    <n v="54423"/>
    <n v="2.0263356993712078E-2"/>
    <n v="8.8102681722404749E-3"/>
  </r>
  <r>
    <s v="24"/>
    <x v="20"/>
    <x v="62"/>
    <x v="62"/>
    <n v="1"/>
    <m/>
    <m/>
    <m/>
  </r>
  <r>
    <s v="24"/>
    <x v="20"/>
    <x v="63"/>
    <x v="63"/>
    <n v="4"/>
    <m/>
    <m/>
    <m/>
  </r>
  <r>
    <s v="24"/>
    <x v="20"/>
    <x v="264"/>
    <x v="264"/>
    <n v="2"/>
    <m/>
    <m/>
    <m/>
  </r>
  <r>
    <s v="24"/>
    <x v="20"/>
    <x v="66"/>
    <x v="66"/>
    <n v="14"/>
    <n v="3140"/>
    <n v="1.1691185888366303E-3"/>
    <n v="5.0831894715166559E-4"/>
  </r>
  <r>
    <s v="24"/>
    <x v="20"/>
    <x v="291"/>
    <x v="291"/>
    <n v="1"/>
    <m/>
    <m/>
    <m/>
  </r>
  <r>
    <s v="24"/>
    <x v="20"/>
    <x v="67"/>
    <x v="67"/>
    <n v="11"/>
    <n v="710"/>
    <n v="2.6435484015095777E-4"/>
    <n v="1.1493836066168234E-4"/>
  </r>
  <r>
    <s v="24"/>
    <x v="20"/>
    <x v="69"/>
    <x v="69"/>
    <n v="18"/>
    <n v="3478"/>
    <n v="1.2949663859789171E-3"/>
    <n v="5.6303608222722703E-4"/>
  </r>
  <r>
    <s v="24"/>
    <x v="20"/>
    <x v="272"/>
    <x v="272"/>
    <n v="1"/>
    <m/>
    <m/>
    <m/>
  </r>
  <r>
    <s v="24"/>
    <x v="20"/>
    <x v="70"/>
    <x v="70"/>
    <n v="16"/>
    <n v="3090"/>
    <n v="1.1505020507978304E-3"/>
    <n v="5.0022469640084288E-4"/>
  </r>
  <r>
    <s v="24"/>
    <x v="20"/>
    <x v="71"/>
    <x v="71"/>
    <n v="12"/>
    <n v="6070"/>
    <n v="2.2600477179103009E-3"/>
    <n v="9.8264204114987576E-4"/>
  </r>
  <r>
    <s v="24"/>
    <x v="20"/>
    <x v="72"/>
    <x v="72"/>
    <n v="1"/>
    <n v="230"/>
    <n v="8.5636074978479281E-5"/>
    <n v="3.7233553453784417E-5"/>
  </r>
  <r>
    <s v="24"/>
    <x v="20"/>
    <x v="189"/>
    <x v="189"/>
    <n v="12"/>
    <m/>
    <m/>
    <m/>
  </r>
  <r>
    <s v="24"/>
    <x v="20"/>
    <x v="190"/>
    <x v="190"/>
    <n v="2"/>
    <m/>
    <m/>
    <m/>
  </r>
  <r>
    <s v="24"/>
    <x v="20"/>
    <x v="152"/>
    <x v="152"/>
    <n v="1"/>
    <n v="125"/>
    <n v="4.6541345096999609E-5"/>
    <n v="2.0235626877056749E-5"/>
  </r>
  <r>
    <s v="24"/>
    <x v="20"/>
    <x v="73"/>
    <x v="73"/>
    <n v="2"/>
    <m/>
    <m/>
    <m/>
  </r>
  <r>
    <s v="24"/>
    <x v="20"/>
    <x v="75"/>
    <x v="75"/>
    <n v="10"/>
    <n v="11940"/>
    <n v="4.4456292836654024E-3"/>
    <n v="1.9329070792964607E-3"/>
  </r>
  <r>
    <s v="24"/>
    <x v="20"/>
    <x v="76"/>
    <x v="76"/>
    <n v="1"/>
    <m/>
    <m/>
    <m/>
  </r>
  <r>
    <s v="24"/>
    <x v="20"/>
    <x v="77"/>
    <x v="77"/>
    <n v="9"/>
    <n v="31230"/>
    <n v="1.1627889659034383E-2"/>
    <n v="5.0556690189638579E-3"/>
  </r>
  <r>
    <s v="24"/>
    <x v="20"/>
    <x v="78"/>
    <x v="78"/>
    <n v="26"/>
    <n v="7037"/>
    <n v="2.6200915635806901E-3"/>
    <n v="1.1391848506707867E-3"/>
  </r>
  <r>
    <s v="24"/>
    <x v="20"/>
    <x v="236"/>
    <x v="236"/>
    <n v="1"/>
    <n v="30"/>
    <n v="1.1169922823279907E-5"/>
    <n v="4.8565504504936201E-6"/>
  </r>
  <r>
    <s v="24"/>
    <x v="20"/>
    <x v="191"/>
    <x v="191"/>
    <n v="5"/>
    <n v="0"/>
    <n v="0"/>
    <n v="0"/>
  </r>
  <r>
    <s v="24"/>
    <x v="20"/>
    <x v="79"/>
    <x v="79"/>
    <n v="3"/>
    <n v="850"/>
    <n v="3.1648114665959736E-4"/>
    <n v="1.3760226276398591E-4"/>
  </r>
  <r>
    <s v="24"/>
    <x v="20"/>
    <x v="80"/>
    <x v="80"/>
    <n v="3"/>
    <m/>
    <m/>
    <m/>
  </r>
  <r>
    <s v="24"/>
    <x v="20"/>
    <x v="81"/>
    <x v="81"/>
    <n v="3"/>
    <m/>
    <m/>
    <m/>
  </r>
  <r>
    <s v="24"/>
    <x v="20"/>
    <x v="192"/>
    <x v="192"/>
    <n v="1"/>
    <m/>
    <m/>
    <m/>
  </r>
  <r>
    <s v="24"/>
    <x v="20"/>
    <x v="83"/>
    <x v="83"/>
    <n v="1"/>
    <m/>
    <m/>
    <m/>
  </r>
  <r>
    <s v="24"/>
    <x v="20"/>
    <x v="84"/>
    <x v="84"/>
    <n v="201"/>
    <n v="54236"/>
    <n v="2.0193731141446968E-2"/>
    <n v="8.7799956744323993E-3"/>
  </r>
  <r>
    <s v="24"/>
    <x v="20"/>
    <x v="340"/>
    <x v="340"/>
    <n v="2"/>
    <n v="93"/>
    <n v="3.4626760752167713E-5"/>
    <n v="1.5055306396530222E-5"/>
  </r>
  <r>
    <s v="24"/>
    <x v="20"/>
    <x v="268"/>
    <x v="268"/>
    <n v="1"/>
    <m/>
    <m/>
    <m/>
  </r>
  <r>
    <s v="24"/>
    <x v="20"/>
    <x v="238"/>
    <x v="238"/>
    <n v="1"/>
    <m/>
    <m/>
    <m/>
  </r>
  <r>
    <s v="24"/>
    <x v="20"/>
    <x v="85"/>
    <x v="85"/>
    <n v="67"/>
    <n v="15850"/>
    <n v="5.9014425582995505E-3"/>
    <n v="2.5658774880107957E-3"/>
  </r>
  <r>
    <s v="24"/>
    <x v="20"/>
    <x v="86"/>
    <x v="86"/>
    <n v="9"/>
    <n v="3078"/>
    <n v="1.1460340816685183E-3"/>
    <n v="4.9828207622064542E-4"/>
  </r>
  <r>
    <s v="24"/>
    <x v="20"/>
    <x v="87"/>
    <x v="87"/>
    <n v="13"/>
    <n v="6130"/>
    <n v="2.2823875635568608E-3"/>
    <n v="9.9235514205086293E-4"/>
  </r>
  <r>
    <s v="24"/>
    <x v="20"/>
    <x v="194"/>
    <x v="194"/>
    <n v="2"/>
    <n v="184"/>
    <n v="6.850885998278342E-5"/>
    <n v="2.9786842763027536E-5"/>
  </r>
  <r>
    <s v="24"/>
    <x v="20"/>
    <x v="195"/>
    <x v="195"/>
    <n v="2"/>
    <n v="202"/>
    <n v="7.5210813676751363E-5"/>
    <n v="3.2700773033323709E-5"/>
  </r>
  <r>
    <s v="24"/>
    <x v="20"/>
    <x v="196"/>
    <x v="196"/>
    <n v="5"/>
    <n v="735"/>
    <n v="2.736631091703577E-4"/>
    <n v="1.1898548603709368E-4"/>
  </r>
  <r>
    <s v="24"/>
    <x v="20"/>
    <x v="239"/>
    <x v="239"/>
    <n v="1"/>
    <n v="158"/>
    <n v="5.8828260202607507E-5"/>
    <n v="2.5577832372599729E-5"/>
  </r>
  <r>
    <s v="24"/>
    <x v="20"/>
    <x v="154"/>
    <x v="154"/>
    <n v="6"/>
    <n v="529"/>
    <n v="1.9696297245050236E-4"/>
    <n v="8.5637172943704164E-5"/>
  </r>
  <r>
    <s v="24"/>
    <x v="20"/>
    <x v="88"/>
    <x v="88"/>
    <n v="3"/>
    <n v="149"/>
    <n v="5.5477283355623535E-5"/>
    <n v="2.4120867237451644E-5"/>
  </r>
  <r>
    <s v="24"/>
    <x v="20"/>
    <x v="301"/>
    <x v="301"/>
    <n v="2"/>
    <n v="104"/>
    <n v="3.8722399120703677E-5"/>
    <n v="1.6836041561711215E-5"/>
  </r>
  <r>
    <s v="24"/>
    <x v="20"/>
    <x v="240"/>
    <x v="240"/>
    <n v="3"/>
    <n v="612"/>
    <n v="2.2786642559491008E-4"/>
    <n v="9.9073629190069842E-5"/>
  </r>
  <r>
    <s v="24"/>
    <x v="20"/>
    <x v="90"/>
    <x v="90"/>
    <n v="76"/>
    <n v="188914"/>
    <n v="7.033849334123668E-2"/>
    <n v="3.0582345726818391E-2"/>
  </r>
  <r>
    <s v="24"/>
    <x v="20"/>
    <x v="91"/>
    <x v="91"/>
    <n v="1"/>
    <n v="115"/>
    <n v="4.2818037489239641E-5"/>
    <n v="1.8616776726892208E-5"/>
  </r>
  <r>
    <s v="24"/>
    <x v="20"/>
    <x v="92"/>
    <x v="92"/>
    <n v="1"/>
    <n v="83"/>
    <n v="3.0903453144407738E-5"/>
    <n v="1.3436456246365681E-5"/>
  </r>
  <r>
    <s v="24"/>
    <x v="20"/>
    <x v="93"/>
    <x v="93"/>
    <n v="8"/>
    <n v="11446"/>
    <n v="4.2616978878420603E-3"/>
    <n v="1.8529358818783325E-3"/>
  </r>
  <r>
    <s v="24"/>
    <x v="20"/>
    <x v="94"/>
    <x v="94"/>
    <n v="43"/>
    <n v="44166"/>
    <n v="1.6444360380432677E-2"/>
    <n v="7.1498135732167073E-3"/>
  </r>
  <r>
    <s v="24"/>
    <x v="20"/>
    <x v="95"/>
    <x v="95"/>
    <n v="54"/>
    <n v="21620"/>
    <n v="8.0497910479770517E-3"/>
    <n v="3.4999540246557354E-3"/>
  </r>
  <r>
    <s v="24"/>
    <x v="20"/>
    <x v="96"/>
    <x v="96"/>
    <n v="2"/>
    <n v="890"/>
    <n v="3.313743770906372E-4"/>
    <n v="1.4407766336464406E-4"/>
  </r>
  <r>
    <s v="24"/>
    <x v="20"/>
    <x v="97"/>
    <x v="97"/>
    <n v="1"/>
    <m/>
    <m/>
    <m/>
  </r>
  <r>
    <s v="24"/>
    <x v="20"/>
    <x v="98"/>
    <x v="98"/>
    <n v="917"/>
    <n v="365632"/>
    <n v="0.13613604072404928"/>
    <n v="5.9190341810496108E-2"/>
  </r>
  <r>
    <s v="24"/>
    <x v="20"/>
    <x v="99"/>
    <x v="99"/>
    <n v="8"/>
    <m/>
    <m/>
    <m/>
  </r>
  <r>
    <s v="24"/>
    <x v="20"/>
    <x v="158"/>
    <x v="158"/>
    <n v="1"/>
    <n v="14"/>
    <n v="5.2126306508639565E-6"/>
    <n v="2.266390210230356E-6"/>
  </r>
  <r>
    <s v="24"/>
    <x v="20"/>
    <x v="100"/>
    <x v="100"/>
    <n v="8"/>
    <n v="1178"/>
    <n v="4.386056361941243E-4"/>
    <n v="1.9070054768938281E-4"/>
  </r>
  <r>
    <s v="24"/>
    <x v="20"/>
    <x v="101"/>
    <x v="101"/>
    <n v="52"/>
    <n v="32780"/>
    <n v="1.2205002338237177E-2"/>
    <n v="5.3065907922393617E-3"/>
  </r>
  <r>
    <s v="24"/>
    <x v="20"/>
    <x v="102"/>
    <x v="102"/>
    <n v="6"/>
    <m/>
    <m/>
    <m/>
  </r>
  <r>
    <s v="24"/>
    <x v="20"/>
    <x v="103"/>
    <x v="103"/>
    <n v="1"/>
    <n v="175"/>
    <n v="6.5157883135799448E-5"/>
    <n v="2.832987762787945E-5"/>
  </r>
  <r>
    <s v="24"/>
    <x v="20"/>
    <x v="104"/>
    <x v="104"/>
    <n v="2"/>
    <n v="704"/>
    <n v="2.621208555863018E-4"/>
    <n v="1.1396705057158361E-4"/>
  </r>
  <r>
    <s v="24"/>
    <x v="20"/>
    <x v="105"/>
    <x v="105"/>
    <n v="5"/>
    <m/>
    <m/>
    <m/>
  </r>
  <r>
    <s v="24"/>
    <x v="20"/>
    <x v="284"/>
    <x v="284"/>
    <n v="1"/>
    <n v="51"/>
    <n v="1.8988868799575842E-5"/>
    <n v="8.2561357658391535E-6"/>
  </r>
  <r>
    <s v="24"/>
    <x v="20"/>
    <x v="247"/>
    <x v="247"/>
    <n v="1"/>
    <m/>
    <m/>
    <m/>
  </r>
  <r>
    <s v="24"/>
    <x v="20"/>
    <x v="106"/>
    <x v="106"/>
    <n v="127"/>
    <n v="25722"/>
    <n v="9.5770918286801916E-3"/>
    <n v="4.1640063562532297E-3"/>
  </r>
  <r>
    <s v="24"/>
    <x v="20"/>
    <x v="107"/>
    <x v="107"/>
    <n v="64"/>
    <n v="12470"/>
    <n v="4.6429645868766812E-3"/>
    <n v="2.0187061372551815E-3"/>
  </r>
  <r>
    <s v="24"/>
    <x v="20"/>
    <x v="108"/>
    <x v="108"/>
    <n v="19"/>
    <n v="13986"/>
    <n v="5.2074180202130926E-3"/>
    <n v="2.2641238200201254E-3"/>
  </r>
  <r>
    <s v="24"/>
    <x v="20"/>
    <x v="249"/>
    <x v="249"/>
    <n v="5"/>
    <n v="2300"/>
    <n v="8.5636074978479287E-4"/>
    <n v="3.7233553453784417E-4"/>
  </r>
  <r>
    <s v="24"/>
    <x v="20"/>
    <x v="110"/>
    <x v="110"/>
    <n v="17"/>
    <n v="15555"/>
    <n v="5.7916049838706313E-3"/>
    <n v="2.518121408580942E-3"/>
  </r>
  <r>
    <s v="24"/>
    <x v="20"/>
    <x v="203"/>
    <x v="203"/>
    <n v="1"/>
    <n v="42"/>
    <n v="1.563789195259187E-5"/>
    <n v="6.7991706306910675E-6"/>
  </r>
  <r>
    <s v="24"/>
    <x v="20"/>
    <x v="111"/>
    <x v="111"/>
    <n v="5"/>
    <m/>
    <m/>
    <m/>
  </r>
  <r>
    <s v="24"/>
    <x v="20"/>
    <x v="112"/>
    <x v="112"/>
    <n v="1"/>
    <n v="143"/>
    <n v="5.3243298790967552E-5"/>
    <n v="2.314955714735292E-5"/>
  </r>
  <r>
    <s v="24"/>
    <x v="20"/>
    <x v="114"/>
    <x v="114"/>
    <n v="3"/>
    <n v="220"/>
    <n v="8.1912767370719307E-5"/>
    <n v="3.5614703303619879E-5"/>
  </r>
  <r>
    <s v="24"/>
    <x v="20"/>
    <x v="115"/>
    <x v="115"/>
    <n v="12"/>
    <n v="1653"/>
    <n v="6.1546274756272288E-4"/>
    <n v="2.6759592982219843E-4"/>
  </r>
  <r>
    <s v="24"/>
    <x v="20"/>
    <x v="116"/>
    <x v="116"/>
    <n v="1"/>
    <n v="400"/>
    <n v="1.4893230431039874E-4"/>
    <n v="6.4754006006581595E-5"/>
  </r>
  <r>
    <s v="24"/>
    <x v="20"/>
    <x v="117"/>
    <x v="117"/>
    <n v="4"/>
    <n v="108"/>
    <n v="4.0211722163807661E-5"/>
    <n v="1.7483581621777032E-5"/>
  </r>
  <r>
    <s v="24"/>
    <x v="20"/>
    <x v="118"/>
    <x v="118"/>
    <n v="166"/>
    <n v="49532"/>
    <n v="1.8442287242756678E-2"/>
    <n v="8.0184885637949992E-3"/>
  </r>
  <r>
    <s v="24"/>
    <x v="20"/>
    <x v="119"/>
    <x v="119"/>
    <n v="5"/>
    <m/>
    <m/>
    <m/>
  </r>
  <r>
    <s v="24"/>
    <x v="20"/>
    <x v="120"/>
    <x v="120"/>
    <n v="565"/>
    <n v="113261"/>
    <n v="4.2170554296250183E-2"/>
    <n v="1.8335258685778597E-2"/>
  </r>
  <r>
    <s v="24"/>
    <x v="20"/>
    <x v="121"/>
    <x v="121"/>
    <n v="1"/>
    <m/>
    <m/>
    <m/>
  </r>
  <r>
    <s v="24"/>
    <x v="20"/>
    <x v="204"/>
    <x v="204"/>
    <n v="5"/>
    <m/>
    <m/>
    <m/>
  </r>
  <r>
    <s v="24"/>
    <x v="20"/>
    <x v="305"/>
    <x v="305"/>
    <n v="2"/>
    <n v="623"/>
    <n v="2.3196206396344606E-4"/>
    <n v="1.0085436435525084E-4"/>
  </r>
  <r>
    <s v="24"/>
    <x v="20"/>
    <x v="122"/>
    <x v="122"/>
    <n v="1"/>
    <m/>
    <m/>
    <m/>
  </r>
  <r>
    <s v="24"/>
    <x v="20"/>
    <x v="123"/>
    <x v="123"/>
    <n v="6"/>
    <m/>
    <m/>
    <m/>
  </r>
  <r>
    <s v="24"/>
    <x v="20"/>
    <x v="124"/>
    <x v="124"/>
    <n v="11"/>
    <n v="6638"/>
    <n v="2.4715315900310673E-3"/>
    <n v="1.0745927296792216E-3"/>
  </r>
  <r>
    <s v="24"/>
    <x v="20"/>
    <x v="222"/>
    <x v="222"/>
    <n v="4"/>
    <n v="950"/>
    <n v="3.5371422273719705E-4"/>
    <n v="1.5379076426563128E-4"/>
  </r>
  <r>
    <s v="24"/>
    <x v="20"/>
    <x v="160"/>
    <x v="160"/>
    <n v="2"/>
    <n v="166"/>
    <n v="6.1806906288815476E-5"/>
    <n v="2.6872912492731362E-5"/>
  </r>
  <r>
    <s v="24"/>
    <x v="20"/>
    <x v="269"/>
    <x v="269"/>
    <n v="6"/>
    <m/>
    <m/>
    <m/>
  </r>
  <r>
    <s v="24"/>
    <x v="20"/>
    <x v="127"/>
    <x v="127"/>
    <n v="4"/>
    <m/>
    <m/>
    <m/>
  </r>
  <r>
    <s v="24"/>
    <x v="20"/>
    <x v="128"/>
    <x v="128"/>
    <n v="23"/>
    <n v="6799"/>
    <n v="2.5314768425160027E-3"/>
    <n v="1.1006562170968706E-3"/>
  </r>
  <r>
    <s v="24"/>
    <x v="20"/>
    <x v="129"/>
    <x v="129"/>
    <n v="68"/>
    <n v="9233"/>
    <n v="3.4377299142447793E-3"/>
    <n v="1.4946843436469198E-3"/>
  </r>
  <r>
    <s v="24"/>
    <x v="20"/>
    <x v="130"/>
    <x v="130"/>
    <n v="1"/>
    <m/>
    <m/>
    <m/>
  </r>
  <r>
    <s v="24"/>
    <x v="20"/>
    <x v="131"/>
    <x v="131"/>
    <n v="1"/>
    <m/>
    <m/>
    <m/>
  </r>
  <r>
    <s v="24"/>
    <x v="20"/>
    <x v="208"/>
    <x v="208"/>
    <n v="5"/>
    <n v="216"/>
    <n v="8.0423444327615322E-5"/>
    <n v="3.4967163243554063E-5"/>
  </r>
  <r>
    <s v="24"/>
    <x v="20"/>
    <x v="132"/>
    <x v="132"/>
    <n v="4"/>
    <n v="472"/>
    <n v="1.7574011908627052E-4"/>
    <n v="7.640972708776629E-5"/>
  </r>
  <r>
    <s v="24"/>
    <x v="20"/>
    <x v="133"/>
    <x v="133"/>
    <n v="810"/>
    <n v="207179"/>
    <n v="7.7139114686810256E-2"/>
    <n v="3.3539175526093923E-2"/>
  </r>
  <r>
    <s v="24"/>
    <x v="20"/>
    <x v="134"/>
    <x v="134"/>
    <n v="67"/>
    <m/>
    <m/>
    <m/>
  </r>
  <r>
    <s v="24"/>
    <x v="20"/>
    <x v="135"/>
    <x v="135"/>
    <n v="7"/>
    <m/>
    <m/>
    <m/>
  </r>
  <r>
    <s v="24"/>
    <x v="20"/>
    <x v="136"/>
    <x v="136"/>
    <n v="8"/>
    <n v="4680"/>
    <n v="1.7425079604316653E-3"/>
    <n v="7.5762187027700464E-4"/>
  </r>
  <r>
    <s v="24"/>
    <x v="20"/>
    <x v="210"/>
    <x v="210"/>
    <n v="1"/>
    <m/>
    <m/>
    <m/>
  </r>
  <r>
    <s v="24"/>
    <x v="20"/>
    <x v="138"/>
    <x v="138"/>
    <n v="5"/>
    <n v="2080"/>
    <n v="7.7444798241407353E-4"/>
    <n v="3.3672083123422429E-4"/>
  </r>
  <r>
    <s v="24"/>
    <x v="20"/>
    <x v="336"/>
    <x v="336"/>
    <n v="9"/>
    <n v="1912"/>
    <n v="7.1189641460370602E-4"/>
    <n v="3.0952414871146002E-4"/>
  </r>
  <r>
    <s v="24"/>
    <x v="20"/>
    <x v="161"/>
    <x v="161"/>
    <n v="0"/>
    <n v="8"/>
    <n v="2.9786460862079752E-6"/>
    <n v="1.2950801201316319E-6"/>
  </r>
  <r>
    <s v="24"/>
    <x v="20"/>
    <x v="139"/>
    <x v="139"/>
    <n v="30"/>
    <n v="9038"/>
    <n v="3.3651254158934599E-3"/>
    <n v="1.4631167657187113E-3"/>
  </r>
  <r>
    <s v="24"/>
    <x v="20"/>
    <x v="141"/>
    <x v="141"/>
    <n v="4"/>
    <n v="603"/>
    <n v="2.2451544874792611E-4"/>
    <n v="9.7616664054921764E-5"/>
  </r>
  <r>
    <s v="24"/>
    <x v="20"/>
    <x v="211"/>
    <x v="211"/>
    <n v="1"/>
    <m/>
    <m/>
    <m/>
  </r>
  <r>
    <s v="25"/>
    <x v="21"/>
    <x v="0"/>
    <x v="0"/>
    <n v="2"/>
    <m/>
    <m/>
    <m/>
  </r>
  <r>
    <s v="25"/>
    <x v="21"/>
    <x v="1"/>
    <x v="1"/>
    <n v="11"/>
    <n v="759"/>
    <n v="2.2197071390343836E-4"/>
    <n v="1.0796713531610686E-4"/>
  </r>
  <r>
    <s v="25"/>
    <x v="21"/>
    <x v="2"/>
    <x v="2"/>
    <n v="15"/>
    <n v="5942"/>
    <n v="1.7377470118764568E-3"/>
    <n v="8.4524468781068112E-4"/>
  </r>
  <r>
    <s v="25"/>
    <x v="21"/>
    <x v="3"/>
    <x v="3"/>
    <n v="10"/>
    <n v="2222"/>
    <n v="6.4982730736948616E-4"/>
    <n v="3.160777004906317E-4"/>
  </r>
  <r>
    <s v="25"/>
    <x v="21"/>
    <x v="296"/>
    <x v="296"/>
    <n v="1"/>
    <n v="300"/>
    <n v="8.7735460040884726E-5"/>
    <n v="4.267475704193947E-5"/>
  </r>
  <r>
    <s v="25"/>
    <x v="21"/>
    <x v="4"/>
    <x v="4"/>
    <n v="7"/>
    <m/>
    <m/>
    <m/>
  </r>
  <r>
    <s v="25"/>
    <x v="21"/>
    <x v="287"/>
    <x v="287"/>
    <n v="3"/>
    <m/>
    <m/>
    <m/>
  </r>
  <r>
    <s v="25"/>
    <x v="21"/>
    <x v="6"/>
    <x v="6"/>
    <n v="262"/>
    <n v="38288"/>
    <n v="1.1197384313484647E-2"/>
    <n v="5.4464369920725949E-3"/>
  </r>
  <r>
    <s v="25"/>
    <x v="21"/>
    <x v="163"/>
    <x v="163"/>
    <n v="1"/>
    <m/>
    <m/>
    <m/>
  </r>
  <r>
    <s v="25"/>
    <x v="21"/>
    <x v="7"/>
    <x v="7"/>
    <n v="20"/>
    <m/>
    <m/>
    <m/>
  </r>
  <r>
    <s v="25"/>
    <x v="21"/>
    <x v="10"/>
    <x v="10"/>
    <n v="10"/>
    <n v="4635"/>
    <n v="1.3555128576316689E-3"/>
    <n v="6.5932499629796479E-4"/>
  </r>
  <r>
    <s v="25"/>
    <x v="21"/>
    <x v="12"/>
    <x v="12"/>
    <n v="1"/>
    <m/>
    <m/>
    <m/>
  </r>
  <r>
    <s v="25"/>
    <x v="21"/>
    <x v="166"/>
    <x v="166"/>
    <n v="2"/>
    <m/>
    <m/>
    <m/>
  </r>
  <r>
    <s v="25"/>
    <x v="21"/>
    <x v="226"/>
    <x v="226"/>
    <n v="5"/>
    <n v="2950"/>
    <n v="8.6273202373536649E-4"/>
    <n v="4.1963511091240482E-4"/>
  </r>
  <r>
    <s v="25"/>
    <x v="21"/>
    <x v="167"/>
    <x v="167"/>
    <n v="8"/>
    <n v="9630"/>
    <n v="2.8163082673123997E-3"/>
    <n v="1.369859701046257E-3"/>
  </r>
  <r>
    <s v="25"/>
    <x v="21"/>
    <x v="13"/>
    <x v="13"/>
    <n v="163"/>
    <n v="40068"/>
    <n v="1.1717948043060564E-2"/>
    <n v="5.6996405505214355E-3"/>
  </r>
  <r>
    <s v="25"/>
    <x v="21"/>
    <x v="14"/>
    <x v="14"/>
    <n v="1"/>
    <m/>
    <m/>
    <m/>
  </r>
  <r>
    <s v="25"/>
    <x v="21"/>
    <x v="168"/>
    <x v="168"/>
    <n v="1"/>
    <m/>
    <m/>
    <m/>
  </r>
  <r>
    <s v="25"/>
    <x v="21"/>
    <x v="16"/>
    <x v="16"/>
    <n v="16"/>
    <n v="2827"/>
    <n v="8.2676048511860377E-4"/>
    <n v="4.0213846052520962E-4"/>
  </r>
  <r>
    <s v="25"/>
    <x v="21"/>
    <x v="172"/>
    <x v="172"/>
    <n v="2"/>
    <n v="400"/>
    <n v="1.169806133878463E-4"/>
    <n v="5.6899676055919293E-5"/>
  </r>
  <r>
    <s v="25"/>
    <x v="21"/>
    <x v="21"/>
    <x v="21"/>
    <n v="1"/>
    <m/>
    <m/>
    <m/>
  </r>
  <r>
    <s v="25"/>
    <x v="21"/>
    <x v="22"/>
    <x v="22"/>
    <n v="593"/>
    <n v="2497737"/>
    <n v="0.73046701585379759"/>
    <n v="0.35530106543220924"/>
  </r>
  <r>
    <s v="25"/>
    <x v="21"/>
    <x v="23"/>
    <x v="23"/>
    <n v="34"/>
    <m/>
    <m/>
    <m/>
  </r>
  <r>
    <s v="25"/>
    <x v="21"/>
    <x v="144"/>
    <x v="144"/>
    <n v="1"/>
    <m/>
    <m/>
    <m/>
  </r>
  <r>
    <s v="25"/>
    <x v="21"/>
    <x v="173"/>
    <x v="173"/>
    <n v="11"/>
    <m/>
    <m/>
    <m/>
  </r>
  <r>
    <s v="25"/>
    <x v="21"/>
    <x v="24"/>
    <x v="24"/>
    <n v="20"/>
    <n v="2637"/>
    <n v="7.7119469375937677E-4"/>
    <n v="3.7511111439864796E-4"/>
  </r>
  <r>
    <s v="25"/>
    <x v="21"/>
    <x v="25"/>
    <x v="25"/>
    <n v="15"/>
    <m/>
    <m/>
    <m/>
  </r>
  <r>
    <s v="25"/>
    <x v="21"/>
    <x v="26"/>
    <x v="26"/>
    <n v="6"/>
    <n v="32"/>
    <n v="9.3584490710277046E-6"/>
    <n v="4.5519740844735433E-6"/>
  </r>
  <r>
    <s v="25"/>
    <x v="21"/>
    <x v="27"/>
    <x v="27"/>
    <n v="7"/>
    <n v="124"/>
    <n v="3.6263990150232355E-5"/>
    <n v="1.7638899577334982E-5"/>
  </r>
  <r>
    <s v="25"/>
    <x v="21"/>
    <x v="231"/>
    <x v="231"/>
    <n v="9"/>
    <m/>
    <m/>
    <m/>
  </r>
  <r>
    <s v="25"/>
    <x v="21"/>
    <x v="28"/>
    <x v="28"/>
    <n v="1"/>
    <n v="100"/>
    <n v="2.9245153346961575E-5"/>
    <n v="1.4224919013979823E-5"/>
  </r>
  <r>
    <s v="25"/>
    <x v="21"/>
    <x v="145"/>
    <x v="145"/>
    <n v="7"/>
    <n v="1174"/>
    <n v="3.4333810029332887E-4"/>
    <n v="1.6700054922412312E-4"/>
  </r>
  <r>
    <s v="25"/>
    <x v="21"/>
    <x v="31"/>
    <x v="31"/>
    <n v="19"/>
    <m/>
    <m/>
    <m/>
  </r>
  <r>
    <s v="25"/>
    <x v="21"/>
    <x v="32"/>
    <x v="32"/>
    <n v="4"/>
    <n v="524"/>
    <n v="1.5324460353807864E-4"/>
    <n v="7.4538575633254276E-5"/>
  </r>
  <r>
    <s v="25"/>
    <x v="21"/>
    <x v="33"/>
    <x v="33"/>
    <n v="65"/>
    <n v="5354"/>
    <n v="1.5657855101963228E-3"/>
    <n v="7.6160216400847976E-4"/>
  </r>
  <r>
    <s v="25"/>
    <x v="21"/>
    <x v="34"/>
    <x v="34"/>
    <n v="2"/>
    <m/>
    <m/>
    <m/>
  </r>
  <r>
    <s v="25"/>
    <x v="21"/>
    <x v="262"/>
    <x v="262"/>
    <n v="1"/>
    <m/>
    <m/>
    <m/>
  </r>
  <r>
    <s v="25"/>
    <x v="21"/>
    <x v="35"/>
    <x v="35"/>
    <n v="1"/>
    <m/>
    <m/>
    <m/>
  </r>
  <r>
    <s v="25"/>
    <x v="21"/>
    <x v="36"/>
    <x v="36"/>
    <n v="21"/>
    <n v="4044"/>
    <n v="1.1826740013511261E-3"/>
    <n v="5.7525572492534403E-4"/>
  </r>
  <r>
    <s v="25"/>
    <x v="21"/>
    <x v="38"/>
    <x v="38"/>
    <n v="16"/>
    <m/>
    <m/>
    <m/>
  </r>
  <r>
    <s v="25"/>
    <x v="21"/>
    <x v="39"/>
    <x v="39"/>
    <n v="58"/>
    <n v="28040"/>
    <n v="8.2003409984880253E-3"/>
    <n v="3.9886672915199423E-3"/>
  </r>
  <r>
    <s v="25"/>
    <x v="21"/>
    <x v="40"/>
    <x v="40"/>
    <n v="10"/>
    <n v="1800"/>
    <n v="5.264127602453083E-4"/>
    <n v="2.5604854225163681E-4"/>
  </r>
  <r>
    <s v="25"/>
    <x v="21"/>
    <x v="41"/>
    <x v="41"/>
    <n v="1"/>
    <n v="0"/>
    <n v="0"/>
    <n v="0"/>
  </r>
  <r>
    <s v="25"/>
    <x v="21"/>
    <x v="178"/>
    <x v="178"/>
    <n v="3"/>
    <n v="620"/>
    <n v="1.8131995075116176E-4"/>
    <n v="8.8194497886674912E-5"/>
  </r>
  <r>
    <s v="25"/>
    <x v="21"/>
    <x v="43"/>
    <x v="43"/>
    <n v="1"/>
    <m/>
    <m/>
    <m/>
  </r>
  <r>
    <s v="25"/>
    <x v="21"/>
    <x v="44"/>
    <x v="44"/>
    <n v="63"/>
    <n v="8296"/>
    <n v="2.4261779216639321E-3"/>
    <n v="1.1800992813997661E-3"/>
  </r>
  <r>
    <s v="25"/>
    <x v="21"/>
    <x v="180"/>
    <x v="180"/>
    <n v="1"/>
    <n v="75"/>
    <n v="2.1933865010221182E-5"/>
    <n v="1.0668689260484868E-5"/>
  </r>
  <r>
    <s v="25"/>
    <x v="21"/>
    <x v="45"/>
    <x v="45"/>
    <n v="26"/>
    <n v="1998"/>
    <n v="5.8431816387229227E-4"/>
    <n v="2.8421388189931688E-4"/>
  </r>
  <r>
    <s v="25"/>
    <x v="21"/>
    <x v="181"/>
    <x v="181"/>
    <n v="2"/>
    <m/>
    <m/>
    <m/>
  </r>
  <r>
    <s v="25"/>
    <x v="21"/>
    <x v="47"/>
    <x v="47"/>
    <n v="4"/>
    <m/>
    <m/>
    <m/>
  </r>
  <r>
    <s v="25"/>
    <x v="21"/>
    <x v="257"/>
    <x v="257"/>
    <n v="6"/>
    <n v="927"/>
    <n v="2.7110257152633381E-4"/>
    <n v="1.3186499925959297E-4"/>
  </r>
  <r>
    <s v="25"/>
    <x v="21"/>
    <x v="147"/>
    <x v="147"/>
    <n v="46"/>
    <m/>
    <m/>
    <m/>
  </r>
  <r>
    <s v="25"/>
    <x v="21"/>
    <x v="183"/>
    <x v="183"/>
    <n v="55"/>
    <n v="7765"/>
    <n v="2.2708861573915661E-3"/>
    <n v="1.1045649614355333E-3"/>
  </r>
  <r>
    <s v="25"/>
    <x v="21"/>
    <x v="50"/>
    <x v="50"/>
    <n v="27"/>
    <n v="21299"/>
    <n v="6.2289252113693462E-3"/>
    <n v="3.0297655007875627E-3"/>
  </r>
  <r>
    <s v="25"/>
    <x v="21"/>
    <x v="148"/>
    <x v="148"/>
    <n v="36"/>
    <m/>
    <m/>
    <m/>
  </r>
  <r>
    <s v="25"/>
    <x v="21"/>
    <x v="51"/>
    <x v="51"/>
    <n v="9"/>
    <n v="4589"/>
    <n v="1.3420600870920666E-3"/>
    <n v="6.5278153355153407E-4"/>
  </r>
  <r>
    <s v="25"/>
    <x v="21"/>
    <x v="52"/>
    <x v="52"/>
    <n v="1"/>
    <n v="14"/>
    <n v="4.0943214685746207E-6"/>
    <n v="1.9914886619571754E-6"/>
  </r>
  <r>
    <s v="25"/>
    <x v="21"/>
    <x v="55"/>
    <x v="55"/>
    <n v="1"/>
    <m/>
    <m/>
    <m/>
  </r>
  <r>
    <s v="25"/>
    <x v="21"/>
    <x v="185"/>
    <x v="185"/>
    <n v="2"/>
    <n v="30"/>
    <n v="8.773546004088473E-6"/>
    <n v="4.267475704193947E-6"/>
  </r>
  <r>
    <s v="25"/>
    <x v="21"/>
    <x v="186"/>
    <x v="186"/>
    <n v="3"/>
    <m/>
    <m/>
    <m/>
  </r>
  <r>
    <s v="25"/>
    <x v="21"/>
    <x v="56"/>
    <x v="56"/>
    <n v="213"/>
    <n v="65290"/>
    <n v="1.9094160620231213E-2"/>
    <n v="9.2874496242274264E-3"/>
  </r>
  <r>
    <s v="25"/>
    <x v="21"/>
    <x v="187"/>
    <x v="187"/>
    <n v="1"/>
    <n v="235"/>
    <n v="6.8726110365359706E-5"/>
    <n v="3.3428559682852587E-5"/>
  </r>
  <r>
    <s v="25"/>
    <x v="21"/>
    <x v="57"/>
    <x v="57"/>
    <n v="8"/>
    <n v="2160"/>
    <n v="6.3169531229436999E-4"/>
    <n v="3.0725825070196421E-4"/>
  </r>
  <r>
    <s v="25"/>
    <x v="21"/>
    <x v="59"/>
    <x v="59"/>
    <n v="27"/>
    <n v="3596"/>
    <n v="1.0516557143567381E-3"/>
    <n v="5.1152808774271449E-4"/>
  </r>
  <r>
    <s v="25"/>
    <x v="21"/>
    <x v="60"/>
    <x v="60"/>
    <n v="16"/>
    <m/>
    <m/>
    <m/>
  </r>
  <r>
    <s v="25"/>
    <x v="21"/>
    <x v="61"/>
    <x v="61"/>
    <n v="63"/>
    <n v="15361"/>
    <n v="4.4923480056267675E-3"/>
    <n v="2.1850898097374406E-3"/>
  </r>
  <r>
    <s v="25"/>
    <x v="21"/>
    <x v="188"/>
    <x v="188"/>
    <n v="2"/>
    <n v="209"/>
    <n v="6.1122370495149685E-5"/>
    <n v="2.973008073921783E-5"/>
  </r>
  <r>
    <s v="25"/>
    <x v="21"/>
    <x v="63"/>
    <x v="63"/>
    <n v="2"/>
    <m/>
    <m/>
    <m/>
  </r>
  <r>
    <s v="25"/>
    <x v="21"/>
    <x v="64"/>
    <x v="64"/>
    <n v="1"/>
    <m/>
    <m/>
    <m/>
  </r>
  <r>
    <s v="25"/>
    <x v="21"/>
    <x v="264"/>
    <x v="264"/>
    <n v="2"/>
    <m/>
    <m/>
    <m/>
  </r>
  <r>
    <s v="25"/>
    <x v="21"/>
    <x v="66"/>
    <x v="66"/>
    <n v="23"/>
    <n v="3064"/>
    <n v="8.9607149855090262E-4"/>
    <n v="4.3585151858834182E-4"/>
  </r>
  <r>
    <s v="25"/>
    <x v="21"/>
    <x v="67"/>
    <x v="67"/>
    <n v="11"/>
    <n v="1361"/>
    <n v="3.9802653705214706E-4"/>
    <n v="1.9360114778026541E-4"/>
  </r>
  <r>
    <s v="25"/>
    <x v="21"/>
    <x v="265"/>
    <x v="265"/>
    <n v="20"/>
    <n v="1985"/>
    <n v="5.805162939371873E-4"/>
    <n v="2.823646424274995E-4"/>
  </r>
  <r>
    <s v="25"/>
    <x v="21"/>
    <x v="272"/>
    <x v="272"/>
    <n v="3"/>
    <m/>
    <m/>
    <m/>
  </r>
  <r>
    <s v="25"/>
    <x v="21"/>
    <x v="71"/>
    <x v="71"/>
    <n v="3"/>
    <n v="850"/>
    <n v="2.4858380344917338E-4"/>
    <n v="1.209118116188285E-4"/>
  </r>
  <r>
    <s v="25"/>
    <x v="21"/>
    <x v="189"/>
    <x v="189"/>
    <n v="6"/>
    <m/>
    <m/>
    <m/>
  </r>
  <r>
    <s v="25"/>
    <x v="21"/>
    <x v="190"/>
    <x v="190"/>
    <n v="1"/>
    <m/>
    <m/>
    <m/>
  </r>
  <r>
    <s v="25"/>
    <x v="21"/>
    <x v="73"/>
    <x v="73"/>
    <n v="1"/>
    <m/>
    <m/>
    <m/>
  </r>
  <r>
    <s v="25"/>
    <x v="21"/>
    <x v="75"/>
    <x v="75"/>
    <n v="38"/>
    <n v="25844"/>
    <n v="7.5581174309887495E-3"/>
    <n v="3.6762880699729456E-3"/>
  </r>
  <r>
    <s v="25"/>
    <x v="21"/>
    <x v="77"/>
    <x v="77"/>
    <n v="11"/>
    <n v="10598"/>
    <n v="3.0994013517109875E-3"/>
    <n v="1.5075569171015817E-3"/>
  </r>
  <r>
    <s v="25"/>
    <x v="21"/>
    <x v="78"/>
    <x v="78"/>
    <n v="43"/>
    <n v="9254"/>
    <n v="2.7063464907278239E-3"/>
    <n v="1.3163740055536929E-3"/>
  </r>
  <r>
    <s v="25"/>
    <x v="21"/>
    <x v="236"/>
    <x v="236"/>
    <n v="4"/>
    <n v="305"/>
    <n v="8.9197717708232804E-5"/>
    <n v="4.338600299263846E-5"/>
  </r>
  <r>
    <s v="25"/>
    <x v="21"/>
    <x v="191"/>
    <x v="191"/>
    <n v="9"/>
    <n v="380"/>
    <n v="1.1113158271845398E-4"/>
    <n v="5.4054692253123329E-5"/>
  </r>
  <r>
    <s v="25"/>
    <x v="21"/>
    <x v="79"/>
    <x v="79"/>
    <n v="3"/>
    <n v="3045"/>
    <n v="8.9051491941497993E-4"/>
    <n v="4.3314878397568565E-4"/>
  </r>
  <r>
    <s v="25"/>
    <x v="21"/>
    <x v="80"/>
    <x v="80"/>
    <n v="1"/>
    <m/>
    <m/>
    <m/>
  </r>
  <r>
    <s v="25"/>
    <x v="21"/>
    <x v="81"/>
    <x v="81"/>
    <n v="2"/>
    <m/>
    <m/>
    <m/>
  </r>
  <r>
    <s v="25"/>
    <x v="21"/>
    <x v="267"/>
    <x v="267"/>
    <n v="10"/>
    <m/>
    <m/>
    <m/>
  </r>
  <r>
    <s v="25"/>
    <x v="21"/>
    <x v="83"/>
    <x v="83"/>
    <n v="2"/>
    <m/>
    <m/>
    <m/>
  </r>
  <r>
    <s v="25"/>
    <x v="21"/>
    <x v="84"/>
    <x v="84"/>
    <n v="198"/>
    <n v="45302"/>
    <n v="1.3248639369240532E-2"/>
    <n v="6.44417281171314E-3"/>
  </r>
  <r>
    <s v="25"/>
    <x v="21"/>
    <x v="237"/>
    <x v="237"/>
    <n v="1"/>
    <n v="190"/>
    <n v="5.5565791359226989E-5"/>
    <n v="2.7027346126561664E-5"/>
  </r>
  <r>
    <s v="25"/>
    <x v="21"/>
    <x v="153"/>
    <x v="153"/>
    <n v="1"/>
    <m/>
    <m/>
    <m/>
  </r>
  <r>
    <s v="25"/>
    <x v="21"/>
    <x v="268"/>
    <x v="268"/>
    <n v="2"/>
    <m/>
    <m/>
    <m/>
  </r>
  <r>
    <s v="25"/>
    <x v="21"/>
    <x v="85"/>
    <x v="85"/>
    <n v="19"/>
    <n v="3975"/>
    <n v="1.1624948455417226E-3"/>
    <n v="5.6544053080569796E-4"/>
  </r>
  <r>
    <s v="25"/>
    <x v="21"/>
    <x v="86"/>
    <x v="86"/>
    <n v="2"/>
    <n v="114"/>
    <n v="3.3339474815536194E-5"/>
    <n v="1.6216407675937E-5"/>
  </r>
  <r>
    <s v="25"/>
    <x v="21"/>
    <x v="87"/>
    <x v="87"/>
    <n v="39"/>
    <n v="11934"/>
    <n v="3.4901166004263945E-3"/>
    <n v="1.6976018351283521E-3"/>
  </r>
  <r>
    <s v="25"/>
    <x v="21"/>
    <x v="194"/>
    <x v="194"/>
    <n v="1"/>
    <n v="92"/>
    <n v="2.6905541079204649E-5"/>
    <n v="1.3086925492861438E-5"/>
  </r>
  <r>
    <s v="25"/>
    <x v="21"/>
    <x v="195"/>
    <x v="195"/>
    <n v="1"/>
    <n v="98"/>
    <n v="2.8660250280022344E-5"/>
    <n v="1.3940420633700228E-5"/>
  </r>
  <r>
    <s v="25"/>
    <x v="21"/>
    <x v="196"/>
    <x v="196"/>
    <n v="1"/>
    <n v="281"/>
    <n v="8.2178880904962024E-5"/>
    <n v="3.9972022429283307E-5"/>
  </r>
  <r>
    <s v="25"/>
    <x v="21"/>
    <x v="154"/>
    <x v="154"/>
    <n v="1"/>
    <n v="58"/>
    <n v="1.6962188941237714E-5"/>
    <n v="8.2504530281082986E-6"/>
  </r>
  <r>
    <s v="25"/>
    <x v="21"/>
    <x v="88"/>
    <x v="88"/>
    <n v="1"/>
    <n v="25"/>
    <n v="7.3112883367403939E-6"/>
    <n v="3.5562297534949558E-6"/>
  </r>
  <r>
    <s v="25"/>
    <x v="21"/>
    <x v="89"/>
    <x v="89"/>
    <n v="11"/>
    <n v="402"/>
    <n v="1.1756551645478553E-4"/>
    <n v="5.7184174436198891E-5"/>
  </r>
  <r>
    <s v="25"/>
    <x v="21"/>
    <x v="90"/>
    <x v="90"/>
    <n v="52"/>
    <n v="131749"/>
    <n v="3.8530197083088406E-2"/>
    <n v="1.8741188551728277E-2"/>
  </r>
  <r>
    <s v="25"/>
    <x v="21"/>
    <x v="91"/>
    <x v="91"/>
    <n v="35"/>
    <n v="4168"/>
    <n v="1.2189379915013585E-3"/>
    <n v="5.9289462450267901E-4"/>
  </r>
  <r>
    <s v="25"/>
    <x v="21"/>
    <x v="94"/>
    <x v="94"/>
    <n v="6"/>
    <n v="1836"/>
    <n v="5.3694101545021455E-4"/>
    <n v="2.6116951309666954E-4"/>
  </r>
  <r>
    <s v="25"/>
    <x v="21"/>
    <x v="95"/>
    <x v="95"/>
    <n v="8"/>
    <n v="2240"/>
    <n v="6.5509143497193922E-4"/>
    <n v="3.1863818591314804E-4"/>
  </r>
  <r>
    <s v="25"/>
    <x v="21"/>
    <x v="198"/>
    <x v="198"/>
    <n v="4"/>
    <m/>
    <m/>
    <m/>
  </r>
  <r>
    <s v="25"/>
    <x v="21"/>
    <x v="199"/>
    <x v="199"/>
    <n v="1"/>
    <n v="92"/>
    <n v="2.6905541079204649E-5"/>
    <n v="1.3086925492861438E-5"/>
  </r>
  <r>
    <s v="25"/>
    <x v="21"/>
    <x v="97"/>
    <x v="97"/>
    <n v="3"/>
    <m/>
    <m/>
    <m/>
  </r>
  <r>
    <s v="25"/>
    <x v="21"/>
    <x v="98"/>
    <x v="98"/>
    <n v="383"/>
    <n v="114736"/>
    <n v="3.3554719144169833E-2"/>
    <n v="1.6321103079879891E-2"/>
  </r>
  <r>
    <s v="25"/>
    <x v="21"/>
    <x v="292"/>
    <x v="292"/>
    <n v="1"/>
    <m/>
    <m/>
    <m/>
  </r>
  <r>
    <s v="25"/>
    <x v="21"/>
    <x v="100"/>
    <x v="100"/>
    <n v="11"/>
    <n v="3161"/>
    <n v="9.2443929729745542E-4"/>
    <n v="4.4964969003190221E-4"/>
  </r>
  <r>
    <s v="25"/>
    <x v="21"/>
    <x v="101"/>
    <x v="101"/>
    <n v="25"/>
    <n v="12540"/>
    <n v="3.6673422297089815E-3"/>
    <n v="1.7838048443530698E-3"/>
  </r>
  <r>
    <s v="25"/>
    <x v="21"/>
    <x v="102"/>
    <x v="102"/>
    <n v="5"/>
    <m/>
    <m/>
    <m/>
  </r>
  <r>
    <s v="25"/>
    <x v="21"/>
    <x v="104"/>
    <x v="104"/>
    <n v="3"/>
    <n v="686"/>
    <n v="2.0062175196015639E-4"/>
    <n v="9.7582944435901597E-5"/>
  </r>
  <r>
    <s v="25"/>
    <x v="21"/>
    <x v="247"/>
    <x v="247"/>
    <n v="7"/>
    <m/>
    <m/>
    <m/>
  </r>
  <r>
    <s v="25"/>
    <x v="21"/>
    <x v="106"/>
    <x v="106"/>
    <n v="28"/>
    <n v="2787"/>
    <n v="8.1506242377981904E-4"/>
    <n v="3.964484929196177E-4"/>
  </r>
  <r>
    <s v="25"/>
    <x v="21"/>
    <x v="107"/>
    <x v="107"/>
    <n v="20"/>
    <n v="1870"/>
    <n v="5.4688436758818144E-4"/>
    <n v="2.6600598556142271E-4"/>
  </r>
  <r>
    <s v="25"/>
    <x v="21"/>
    <x v="219"/>
    <x v="219"/>
    <n v="4"/>
    <m/>
    <m/>
    <m/>
  </r>
  <r>
    <s v="25"/>
    <x v="21"/>
    <x v="249"/>
    <x v="249"/>
    <n v="9"/>
    <n v="3124"/>
    <n v="9.1361859055907955E-4"/>
    <n v="4.443864699967297E-4"/>
  </r>
  <r>
    <s v="25"/>
    <x v="21"/>
    <x v="110"/>
    <x v="110"/>
    <n v="38"/>
    <n v="33489"/>
    <n v="9.7939094043639624E-3"/>
    <n v="4.763783128591703E-3"/>
  </r>
  <r>
    <s v="25"/>
    <x v="21"/>
    <x v="202"/>
    <x v="202"/>
    <n v="1"/>
    <m/>
    <m/>
    <m/>
  </r>
  <r>
    <s v="25"/>
    <x v="21"/>
    <x v="203"/>
    <x v="203"/>
    <n v="1"/>
    <n v="90"/>
    <n v="2.6320638012265417E-5"/>
    <n v="1.2802427112581841E-5"/>
  </r>
  <r>
    <s v="25"/>
    <x v="21"/>
    <x v="111"/>
    <x v="111"/>
    <n v="1"/>
    <m/>
    <m/>
    <m/>
  </r>
  <r>
    <s v="25"/>
    <x v="21"/>
    <x v="112"/>
    <x v="112"/>
    <n v="1"/>
    <n v="101"/>
    <n v="2.953760488043119E-5"/>
    <n v="1.4367168204119622E-5"/>
  </r>
  <r>
    <s v="25"/>
    <x v="21"/>
    <x v="259"/>
    <x v="259"/>
    <n v="1"/>
    <m/>
    <m/>
    <m/>
  </r>
  <r>
    <s v="25"/>
    <x v="21"/>
    <x v="251"/>
    <x v="251"/>
    <n v="3"/>
    <n v="620"/>
    <n v="1.8131995075116176E-4"/>
    <n v="8.8194497886674912E-5"/>
  </r>
  <r>
    <s v="25"/>
    <x v="21"/>
    <x v="114"/>
    <x v="114"/>
    <n v="4"/>
    <n v="550"/>
    <n v="1.6084834340828865E-4"/>
    <n v="7.8237054576889032E-5"/>
  </r>
  <r>
    <s v="25"/>
    <x v="21"/>
    <x v="115"/>
    <x v="115"/>
    <n v="31"/>
    <n v="3534"/>
    <n v="1.0335237192816221E-3"/>
    <n v="5.0270863795404694E-4"/>
  </r>
  <r>
    <s v="25"/>
    <x v="21"/>
    <x v="116"/>
    <x v="116"/>
    <n v="1"/>
    <n v="1200"/>
    <n v="3.5094184016353891E-4"/>
    <n v="1.7069902816775788E-4"/>
  </r>
  <r>
    <s v="25"/>
    <x v="21"/>
    <x v="118"/>
    <x v="118"/>
    <n v="145"/>
    <n v="28609"/>
    <n v="8.3667459210322367E-3"/>
    <n v="4.069607080709488E-3"/>
  </r>
  <r>
    <s v="25"/>
    <x v="21"/>
    <x v="119"/>
    <x v="119"/>
    <n v="5"/>
    <m/>
    <m/>
    <m/>
  </r>
  <r>
    <s v="25"/>
    <x v="21"/>
    <x v="120"/>
    <x v="120"/>
    <n v="195"/>
    <n v="21296"/>
    <n v="6.2280478567689366E-3"/>
    <n v="3.0293387532171431E-3"/>
  </r>
  <r>
    <s v="25"/>
    <x v="21"/>
    <x v="204"/>
    <x v="204"/>
    <n v="2"/>
    <m/>
    <m/>
    <m/>
  </r>
  <r>
    <s v="25"/>
    <x v="21"/>
    <x v="252"/>
    <x v="252"/>
    <n v="3"/>
    <n v="86"/>
    <n v="2.5150831878386954E-5"/>
    <n v="1.2233430352022648E-5"/>
  </r>
  <r>
    <s v="25"/>
    <x v="21"/>
    <x v="205"/>
    <x v="205"/>
    <n v="2"/>
    <n v="350"/>
    <n v="1.0235803671436551E-4"/>
    <n v="4.9787216548929385E-5"/>
  </r>
  <r>
    <s v="25"/>
    <x v="21"/>
    <x v="253"/>
    <x v="253"/>
    <n v="1"/>
    <m/>
    <m/>
    <m/>
  </r>
  <r>
    <s v="25"/>
    <x v="21"/>
    <x v="122"/>
    <x v="122"/>
    <n v="1"/>
    <m/>
    <m/>
    <m/>
  </r>
  <r>
    <s v="25"/>
    <x v="21"/>
    <x v="123"/>
    <x v="123"/>
    <n v="8"/>
    <m/>
    <m/>
    <m/>
  </r>
  <r>
    <s v="25"/>
    <x v="21"/>
    <x v="124"/>
    <x v="124"/>
    <n v="20"/>
    <n v="10872"/>
    <n v="3.1795330718816625E-3"/>
    <n v="1.5465331951998865E-3"/>
  </r>
  <r>
    <s v="25"/>
    <x v="21"/>
    <x v="254"/>
    <x v="254"/>
    <n v="4"/>
    <m/>
    <m/>
    <m/>
  </r>
  <r>
    <s v="25"/>
    <x v="21"/>
    <x v="222"/>
    <x v="222"/>
    <n v="1"/>
    <n v="320"/>
    <n v="9.3584490710277036E-5"/>
    <n v="4.5519740844735435E-5"/>
  </r>
  <r>
    <s v="25"/>
    <x v="21"/>
    <x v="127"/>
    <x v="127"/>
    <n v="2"/>
    <m/>
    <m/>
    <m/>
  </r>
  <r>
    <s v="25"/>
    <x v="21"/>
    <x v="128"/>
    <x v="128"/>
    <n v="138"/>
    <n v="26379"/>
    <n v="7.7145790013949936E-3"/>
    <n v="3.7523913866977375E-3"/>
  </r>
  <r>
    <s v="25"/>
    <x v="21"/>
    <x v="129"/>
    <x v="129"/>
    <n v="338"/>
    <n v="65402"/>
    <n v="1.9126915191979808E-2"/>
    <n v="9.3033815335230845E-3"/>
  </r>
  <r>
    <s v="25"/>
    <x v="21"/>
    <x v="130"/>
    <x v="130"/>
    <n v="1"/>
    <m/>
    <m/>
    <m/>
  </r>
  <r>
    <s v="25"/>
    <x v="21"/>
    <x v="208"/>
    <x v="208"/>
    <n v="5"/>
    <n v="225"/>
    <n v="6.5801595030663538E-5"/>
    <n v="3.2006067781454601E-5"/>
  </r>
  <r>
    <s v="25"/>
    <x v="21"/>
    <x v="132"/>
    <x v="132"/>
    <n v="3"/>
    <n v="430"/>
    <n v="1.2575415939193477E-4"/>
    <n v="6.1167151760113244E-5"/>
  </r>
  <r>
    <s v="25"/>
    <x v="21"/>
    <x v="133"/>
    <x v="133"/>
    <n v="186"/>
    <n v="37547"/>
    <n v="1.0980677727183662E-2"/>
    <n v="5.341030342179004E-3"/>
  </r>
  <r>
    <s v="25"/>
    <x v="21"/>
    <x v="134"/>
    <x v="134"/>
    <n v="33"/>
    <m/>
    <m/>
    <m/>
  </r>
  <r>
    <s v="25"/>
    <x v="21"/>
    <x v="135"/>
    <x v="135"/>
    <n v="9"/>
    <m/>
    <m/>
    <m/>
  </r>
  <r>
    <s v="25"/>
    <x v="21"/>
    <x v="136"/>
    <x v="136"/>
    <n v="20"/>
    <n v="7180"/>
    <n v="2.0998020103118412E-3"/>
    <n v="1.0213491852037514E-3"/>
  </r>
  <r>
    <s v="25"/>
    <x v="21"/>
    <x v="137"/>
    <x v="137"/>
    <n v="1"/>
    <m/>
    <m/>
    <m/>
  </r>
  <r>
    <s v="25"/>
    <x v="21"/>
    <x v="210"/>
    <x v="210"/>
    <n v="1"/>
    <m/>
    <m/>
    <m/>
  </r>
  <r>
    <s v="25"/>
    <x v="21"/>
    <x v="138"/>
    <x v="138"/>
    <n v="6"/>
    <n v="640"/>
    <n v="1.8716898142055407E-4"/>
    <n v="9.103948168947087E-5"/>
  </r>
  <r>
    <s v="25"/>
    <x v="21"/>
    <x v="139"/>
    <x v="139"/>
    <n v="4"/>
    <n v="156"/>
    <n v="4.5622439221260055E-5"/>
    <n v="2.2190873661808526E-5"/>
  </r>
  <r>
    <s v="25"/>
    <x v="21"/>
    <x v="141"/>
    <x v="141"/>
    <n v="1"/>
    <n v="97"/>
    <n v="2.8367798746552726E-5"/>
    <n v="1.3798171443560429E-5"/>
  </r>
  <r>
    <s v="25"/>
    <x v="21"/>
    <x v="211"/>
    <x v="211"/>
    <n v="1"/>
    <m/>
    <m/>
    <m/>
  </r>
  <r>
    <s v="26"/>
    <x v="22"/>
    <x v="1"/>
    <x v="1"/>
    <n v="1"/>
    <n v="0"/>
    <n v="0"/>
    <n v="0"/>
  </r>
  <r>
    <s v="26"/>
    <x v="22"/>
    <x v="2"/>
    <x v="2"/>
    <n v="61"/>
    <n v="27047"/>
    <n v="6.7626849411931197E-3"/>
    <n v="2.6839447865709683E-3"/>
  </r>
  <r>
    <s v="26"/>
    <x v="22"/>
    <x v="3"/>
    <x v="3"/>
    <n v="15"/>
    <n v="4208"/>
    <n v="1.052145459109722E-3"/>
    <n v="4.1757088260770635E-4"/>
  </r>
  <r>
    <s v="26"/>
    <x v="22"/>
    <x v="4"/>
    <x v="4"/>
    <n v="1"/>
    <m/>
    <m/>
    <m/>
  </r>
  <r>
    <s v="26"/>
    <x v="22"/>
    <x v="162"/>
    <x v="162"/>
    <n v="1"/>
    <m/>
    <m/>
    <m/>
  </r>
  <r>
    <s v="26"/>
    <x v="22"/>
    <x v="5"/>
    <x v="5"/>
    <n v="11"/>
    <n v="1660"/>
    <n v="4.1505738168301769E-4"/>
    <n v="1.6472615616178529E-4"/>
  </r>
  <r>
    <s v="26"/>
    <x v="22"/>
    <x v="6"/>
    <x v="6"/>
    <n v="137"/>
    <n v="51027"/>
    <n v="1.2758513864541772E-2"/>
    <n v="5.0635431147394083E-3"/>
  </r>
  <r>
    <s v="26"/>
    <x v="22"/>
    <x v="212"/>
    <x v="212"/>
    <n v="157"/>
    <n v="15805"/>
    <n v="3.9517963358434299E-3"/>
    <n v="1.5683716253837451E-3"/>
  </r>
  <r>
    <s v="26"/>
    <x v="22"/>
    <x v="224"/>
    <x v="224"/>
    <n v="2"/>
    <m/>
    <m/>
    <m/>
  </r>
  <r>
    <s v="26"/>
    <x v="22"/>
    <x v="163"/>
    <x v="163"/>
    <n v="1"/>
    <m/>
    <m/>
    <m/>
  </r>
  <r>
    <s v="26"/>
    <x v="22"/>
    <x v="7"/>
    <x v="7"/>
    <n v="15"/>
    <m/>
    <m/>
    <m/>
  </r>
  <r>
    <s v="26"/>
    <x v="22"/>
    <x v="10"/>
    <x v="10"/>
    <n v="11"/>
    <n v="5630"/>
    <n v="1.4076946137803552E-3"/>
    <n v="5.586796742113562E-4"/>
  </r>
  <r>
    <s v="26"/>
    <x v="22"/>
    <x v="164"/>
    <x v="164"/>
    <n v="2"/>
    <n v="101"/>
    <n v="2.5253491295171558E-5"/>
    <n v="1.0022495043578502E-5"/>
  </r>
  <r>
    <s v="26"/>
    <x v="22"/>
    <x v="11"/>
    <x v="11"/>
    <n v="3"/>
    <n v="432"/>
    <n v="1.0801493306449616E-4"/>
    <n v="4.2868493651741714E-5"/>
  </r>
  <r>
    <s v="26"/>
    <x v="22"/>
    <x v="165"/>
    <x v="165"/>
    <n v="1"/>
    <n v="7"/>
    <n v="1.7502419709524841E-6"/>
    <n v="6.9462836935692601E-7"/>
  </r>
  <r>
    <s v="26"/>
    <x v="22"/>
    <x v="166"/>
    <x v="166"/>
    <n v="14"/>
    <m/>
    <m/>
    <m/>
  </r>
  <r>
    <s v="26"/>
    <x v="22"/>
    <x v="226"/>
    <x v="226"/>
    <n v="1"/>
    <n v="2000"/>
    <n v="5.0006913455785261E-4"/>
    <n v="1.9846524838769314E-4"/>
  </r>
  <r>
    <s v="26"/>
    <x v="22"/>
    <x v="167"/>
    <x v="167"/>
    <n v="1"/>
    <n v="2000"/>
    <n v="5.0006913455785261E-4"/>
    <n v="1.9846524838769314E-4"/>
  </r>
  <r>
    <s v="26"/>
    <x v="22"/>
    <x v="227"/>
    <x v="227"/>
    <n v="1"/>
    <m/>
    <m/>
    <m/>
  </r>
  <r>
    <s v="26"/>
    <x v="22"/>
    <x v="13"/>
    <x v="13"/>
    <n v="287"/>
    <n v="93206"/>
    <n v="2.3304721877799604E-2"/>
    <n v="9.2490759706116629E-3"/>
  </r>
  <r>
    <s v="26"/>
    <x v="22"/>
    <x v="273"/>
    <x v="273"/>
    <n v="1"/>
    <m/>
    <m/>
    <m/>
  </r>
  <r>
    <s v="26"/>
    <x v="22"/>
    <x v="15"/>
    <x v="15"/>
    <n v="10"/>
    <n v="783"/>
    <n v="1.9577706617939931E-4"/>
    <n v="7.7699144743781864E-5"/>
  </r>
  <r>
    <s v="26"/>
    <x v="22"/>
    <x v="168"/>
    <x v="168"/>
    <n v="1"/>
    <m/>
    <m/>
    <m/>
  </r>
  <r>
    <s v="26"/>
    <x v="22"/>
    <x v="16"/>
    <x v="16"/>
    <n v="18"/>
    <n v="3041"/>
    <n v="7.6035511909521491E-4"/>
    <n v="3.0176641017348743E-4"/>
  </r>
  <r>
    <s v="26"/>
    <x v="22"/>
    <x v="17"/>
    <x v="17"/>
    <n v="10"/>
    <m/>
    <m/>
    <m/>
  </r>
  <r>
    <s v="26"/>
    <x v="22"/>
    <x v="18"/>
    <x v="18"/>
    <n v="1"/>
    <n v="100"/>
    <n v="2.5003456727892632E-5"/>
    <n v="9.9232624193846568E-6"/>
  </r>
  <r>
    <s v="26"/>
    <x v="22"/>
    <x v="142"/>
    <x v="142"/>
    <n v="1"/>
    <n v="90"/>
    <n v="2.2503111055103367E-5"/>
    <n v="8.9309361774461904E-6"/>
  </r>
  <r>
    <s v="26"/>
    <x v="22"/>
    <x v="19"/>
    <x v="19"/>
    <n v="11"/>
    <m/>
    <m/>
    <m/>
  </r>
  <r>
    <s v="26"/>
    <x v="22"/>
    <x v="143"/>
    <x v="143"/>
    <n v="1"/>
    <n v="37"/>
    <n v="9.2512789893202731E-6"/>
    <n v="3.6716070951723231E-6"/>
  </r>
  <r>
    <s v="26"/>
    <x v="22"/>
    <x v="171"/>
    <x v="171"/>
    <n v="2"/>
    <m/>
    <m/>
    <m/>
  </r>
  <r>
    <s v="26"/>
    <x v="22"/>
    <x v="230"/>
    <x v="230"/>
    <n v="7"/>
    <m/>
    <m/>
    <m/>
  </r>
  <r>
    <s v="26"/>
    <x v="22"/>
    <x v="172"/>
    <x v="172"/>
    <n v="3"/>
    <n v="915"/>
    <n v="2.2878162906021758E-4"/>
    <n v="9.0797851137369601E-5"/>
  </r>
  <r>
    <s v="26"/>
    <x v="22"/>
    <x v="21"/>
    <x v="21"/>
    <n v="2"/>
    <m/>
    <m/>
    <m/>
  </r>
  <r>
    <s v="26"/>
    <x v="22"/>
    <x v="256"/>
    <x v="256"/>
    <n v="1"/>
    <m/>
    <m/>
    <m/>
  </r>
  <r>
    <s v="26"/>
    <x v="22"/>
    <x v="22"/>
    <x v="22"/>
    <n v="730"/>
    <n v="1492732"/>
    <n v="0.37323459968340622"/>
    <n v="0.14812771357812898"/>
  </r>
  <r>
    <s v="26"/>
    <x v="22"/>
    <x v="23"/>
    <x v="23"/>
    <n v="24"/>
    <m/>
    <m/>
    <m/>
  </r>
  <r>
    <s v="26"/>
    <x v="22"/>
    <x v="144"/>
    <x v="144"/>
    <n v="4"/>
    <m/>
    <m/>
    <m/>
  </r>
  <r>
    <s v="26"/>
    <x v="22"/>
    <x v="173"/>
    <x v="173"/>
    <n v="6"/>
    <m/>
    <m/>
    <m/>
  </r>
  <r>
    <s v="26"/>
    <x v="22"/>
    <x v="24"/>
    <x v="24"/>
    <n v="33"/>
    <n v="5082"/>
    <n v="1.2706756709115034E-3"/>
    <n v="5.043001961531282E-4"/>
  </r>
  <r>
    <s v="26"/>
    <x v="22"/>
    <x v="25"/>
    <x v="25"/>
    <n v="52"/>
    <m/>
    <m/>
    <m/>
  </r>
  <r>
    <s v="26"/>
    <x v="22"/>
    <x v="26"/>
    <x v="26"/>
    <n v="42"/>
    <n v="2744"/>
    <n v="6.8609485261337383E-4"/>
    <n v="2.7229432078791497E-4"/>
  </r>
  <r>
    <s v="26"/>
    <x v="22"/>
    <x v="27"/>
    <x v="27"/>
    <n v="106"/>
    <n v="18559"/>
    <n v="4.6403915341295936E-3"/>
    <n v="1.8416582724135983E-3"/>
  </r>
  <r>
    <s v="26"/>
    <x v="22"/>
    <x v="231"/>
    <x v="231"/>
    <n v="1"/>
    <m/>
    <m/>
    <m/>
  </r>
  <r>
    <s v="26"/>
    <x v="22"/>
    <x v="28"/>
    <x v="28"/>
    <n v="27"/>
    <n v="5568"/>
    <n v="1.3921924706090617E-3"/>
    <n v="5.5252725151133772E-4"/>
  </r>
  <r>
    <s v="26"/>
    <x v="22"/>
    <x v="145"/>
    <x v="145"/>
    <n v="222"/>
    <n v="64026"/>
    <n v="1.6008713204600535E-2"/>
    <n v="6.3534679966352203E-3"/>
  </r>
  <r>
    <s v="26"/>
    <x v="22"/>
    <x v="174"/>
    <x v="174"/>
    <n v="3"/>
    <m/>
    <m/>
    <m/>
  </r>
  <r>
    <s v="26"/>
    <x v="22"/>
    <x v="30"/>
    <x v="30"/>
    <n v="4"/>
    <m/>
    <m/>
    <m/>
  </r>
  <r>
    <s v="26"/>
    <x v="22"/>
    <x v="31"/>
    <x v="31"/>
    <n v="8"/>
    <m/>
    <m/>
    <m/>
  </r>
  <r>
    <s v="26"/>
    <x v="22"/>
    <x v="32"/>
    <x v="32"/>
    <n v="93"/>
    <n v="20224"/>
    <n v="5.0566990886490061E-3"/>
    <n v="2.0068805916963529E-3"/>
  </r>
  <r>
    <s v="26"/>
    <x v="22"/>
    <x v="33"/>
    <x v="33"/>
    <n v="98"/>
    <n v="13347"/>
    <n v="3.3372113694718295E-3"/>
    <n v="1.3244578351152701E-3"/>
  </r>
  <r>
    <s v="26"/>
    <x v="22"/>
    <x v="34"/>
    <x v="34"/>
    <n v="7"/>
    <m/>
    <m/>
    <m/>
  </r>
  <r>
    <s v="26"/>
    <x v="22"/>
    <x v="35"/>
    <x v="35"/>
    <n v="1"/>
    <m/>
    <m/>
    <m/>
  </r>
  <r>
    <s v="26"/>
    <x v="22"/>
    <x v="175"/>
    <x v="175"/>
    <n v="6"/>
    <n v="228"/>
    <n v="5.7007881339595202E-5"/>
    <n v="2.2625038316197018E-5"/>
  </r>
  <r>
    <s v="26"/>
    <x v="22"/>
    <x v="36"/>
    <x v="36"/>
    <n v="182"/>
    <n v="49529"/>
    <n v="1.2383962082757941E-2"/>
    <n v="4.9148926436970268E-3"/>
  </r>
  <r>
    <s v="26"/>
    <x v="22"/>
    <x v="37"/>
    <x v="37"/>
    <n v="3"/>
    <n v="565"/>
    <n v="1.4126953051259337E-4"/>
    <n v="5.6066432669523312E-5"/>
  </r>
  <r>
    <s v="26"/>
    <x v="22"/>
    <x v="38"/>
    <x v="38"/>
    <n v="20"/>
    <m/>
    <m/>
    <m/>
  </r>
  <r>
    <s v="26"/>
    <x v="22"/>
    <x v="278"/>
    <x v="278"/>
    <n v="5"/>
    <m/>
    <m/>
    <m/>
  </r>
  <r>
    <s v="26"/>
    <x v="22"/>
    <x v="39"/>
    <x v="39"/>
    <n v="98"/>
    <n v="45074"/>
    <n v="1.1270058085530325E-2"/>
    <n v="4.4728113029134401E-3"/>
  </r>
  <r>
    <s v="26"/>
    <x v="22"/>
    <x v="177"/>
    <x v="177"/>
    <n v="5"/>
    <m/>
    <m/>
    <m/>
  </r>
  <r>
    <s v="26"/>
    <x v="22"/>
    <x v="40"/>
    <x v="40"/>
    <n v="20"/>
    <n v="3330"/>
    <n v="8.3261510903882461E-4"/>
    <n v="3.3044463856550906E-4"/>
  </r>
  <r>
    <s v="26"/>
    <x v="22"/>
    <x v="41"/>
    <x v="41"/>
    <n v="23"/>
    <n v="1396"/>
    <n v="3.4904825592138112E-4"/>
    <n v="1.3852874337460979E-4"/>
  </r>
  <r>
    <s v="26"/>
    <x v="22"/>
    <x v="178"/>
    <x v="178"/>
    <n v="3"/>
    <n v="270"/>
    <n v="6.7509333165310099E-5"/>
    <n v="2.6792808532338571E-5"/>
  </r>
  <r>
    <s v="26"/>
    <x v="22"/>
    <x v="42"/>
    <x v="42"/>
    <n v="5"/>
    <m/>
    <m/>
    <m/>
  </r>
  <r>
    <s v="26"/>
    <x v="22"/>
    <x v="43"/>
    <x v="43"/>
    <n v="4"/>
    <m/>
    <m/>
    <m/>
  </r>
  <r>
    <s v="26"/>
    <x v="22"/>
    <x v="146"/>
    <x v="146"/>
    <n v="8"/>
    <m/>
    <m/>
    <m/>
  </r>
  <r>
    <s v="26"/>
    <x v="22"/>
    <x v="44"/>
    <x v="44"/>
    <n v="185"/>
    <n v="38841"/>
    <n v="9.7115926276807769E-3"/>
    <n v="3.8542943563131945E-3"/>
  </r>
  <r>
    <s v="26"/>
    <x v="22"/>
    <x v="180"/>
    <x v="180"/>
    <n v="30"/>
    <n v="5077"/>
    <n v="1.269425498075109E-3"/>
    <n v="5.0380403303215899E-4"/>
  </r>
  <r>
    <s v="26"/>
    <x v="22"/>
    <x v="45"/>
    <x v="45"/>
    <n v="180"/>
    <n v="22066"/>
    <n v="5.517262761576788E-3"/>
    <n v="2.1896670854614185E-3"/>
  </r>
  <r>
    <s v="26"/>
    <x v="22"/>
    <x v="181"/>
    <x v="181"/>
    <n v="4"/>
    <m/>
    <m/>
    <m/>
  </r>
  <r>
    <s v="26"/>
    <x v="22"/>
    <x v="182"/>
    <x v="182"/>
    <n v="6"/>
    <n v="300"/>
    <n v="7.5010370183677889E-5"/>
    <n v="2.976978725815397E-5"/>
  </r>
  <r>
    <s v="26"/>
    <x v="22"/>
    <x v="46"/>
    <x v="46"/>
    <n v="3"/>
    <m/>
    <m/>
    <m/>
  </r>
  <r>
    <s v="26"/>
    <x v="22"/>
    <x v="47"/>
    <x v="47"/>
    <n v="68"/>
    <m/>
    <m/>
    <m/>
  </r>
  <r>
    <s v="26"/>
    <x v="22"/>
    <x v="257"/>
    <x v="257"/>
    <n v="3"/>
    <n v="517"/>
    <n v="1.2926787128320489E-4"/>
    <n v="5.1303266708218675E-5"/>
  </r>
  <r>
    <s v="26"/>
    <x v="22"/>
    <x v="147"/>
    <x v="147"/>
    <n v="9"/>
    <m/>
    <m/>
    <m/>
  </r>
  <r>
    <s v="26"/>
    <x v="22"/>
    <x v="183"/>
    <x v="183"/>
    <n v="15"/>
    <n v="1593"/>
    <n v="3.983050656753296E-4"/>
    <n v="1.5807757034079758E-4"/>
  </r>
  <r>
    <s v="26"/>
    <x v="22"/>
    <x v="50"/>
    <x v="50"/>
    <n v="8"/>
    <n v="6405"/>
    <n v="1.6014714034215231E-3"/>
    <n v="6.3558495796158724E-4"/>
  </r>
  <r>
    <s v="26"/>
    <x v="22"/>
    <x v="184"/>
    <x v="184"/>
    <n v="10"/>
    <n v="969"/>
    <n v="2.4228349569327959E-4"/>
    <n v="9.6156412843837328E-5"/>
  </r>
  <r>
    <s v="26"/>
    <x v="22"/>
    <x v="321"/>
    <x v="321"/>
    <n v="1"/>
    <n v="10"/>
    <n v="2.5003456727892633E-6"/>
    <n v="9.9232624193846572E-7"/>
  </r>
  <r>
    <s v="26"/>
    <x v="22"/>
    <x v="148"/>
    <x v="148"/>
    <n v="12"/>
    <m/>
    <m/>
    <m/>
  </r>
  <r>
    <s v="26"/>
    <x v="22"/>
    <x v="51"/>
    <x v="51"/>
    <n v="7"/>
    <n v="3018"/>
    <n v="7.5460432404779963E-4"/>
    <n v="2.9948405981702891E-4"/>
  </r>
  <r>
    <s v="26"/>
    <x v="22"/>
    <x v="52"/>
    <x v="52"/>
    <n v="2"/>
    <n v="48"/>
    <n v="1.2001659229388464E-5"/>
    <n v="4.7631659613046355E-6"/>
  </r>
  <r>
    <s v="26"/>
    <x v="22"/>
    <x v="53"/>
    <x v="53"/>
    <n v="1"/>
    <n v="300"/>
    <n v="7.5010370183677889E-5"/>
    <n v="2.976978725815397E-5"/>
  </r>
  <r>
    <s v="26"/>
    <x v="22"/>
    <x v="54"/>
    <x v="54"/>
    <n v="1"/>
    <m/>
    <m/>
    <m/>
  </r>
  <r>
    <s v="26"/>
    <x v="22"/>
    <x v="233"/>
    <x v="233"/>
    <n v="1"/>
    <n v="77"/>
    <n v="1.9252661680477324E-5"/>
    <n v="7.6409120629261855E-6"/>
  </r>
  <r>
    <s v="26"/>
    <x v="22"/>
    <x v="271"/>
    <x v="271"/>
    <n v="1"/>
    <n v="89"/>
    <n v="2.2253076487824441E-5"/>
    <n v="8.8317035532523448E-6"/>
  </r>
  <r>
    <s v="26"/>
    <x v="22"/>
    <x v="55"/>
    <x v="55"/>
    <n v="2"/>
    <m/>
    <m/>
    <m/>
  </r>
  <r>
    <s v="26"/>
    <x v="22"/>
    <x v="186"/>
    <x v="186"/>
    <n v="14"/>
    <m/>
    <m/>
    <m/>
  </r>
  <r>
    <s v="26"/>
    <x v="22"/>
    <x v="56"/>
    <x v="56"/>
    <n v="195"/>
    <n v="27320"/>
    <n v="6.8309443780602665E-3"/>
    <n v="2.711035292975888E-3"/>
  </r>
  <r>
    <s v="26"/>
    <x v="22"/>
    <x v="263"/>
    <x v="263"/>
    <n v="1"/>
    <m/>
    <m/>
    <m/>
  </r>
  <r>
    <s v="26"/>
    <x v="22"/>
    <x v="187"/>
    <x v="187"/>
    <n v="2"/>
    <n v="456"/>
    <n v="1.140157626791904E-4"/>
    <n v="4.5250076632394036E-5"/>
  </r>
  <r>
    <s v="26"/>
    <x v="22"/>
    <x v="57"/>
    <x v="57"/>
    <n v="4"/>
    <n v="850"/>
    <n v="2.1252938218708735E-4"/>
    <n v="8.4347730564769579E-5"/>
  </r>
  <r>
    <s v="26"/>
    <x v="22"/>
    <x v="58"/>
    <x v="58"/>
    <n v="3"/>
    <m/>
    <m/>
    <m/>
  </r>
  <r>
    <s v="26"/>
    <x v="22"/>
    <x v="290"/>
    <x v="290"/>
    <n v="1"/>
    <n v="136"/>
    <n v="3.4004701149933979E-5"/>
    <n v="1.3495636890363133E-5"/>
  </r>
  <r>
    <s v="26"/>
    <x v="22"/>
    <x v="59"/>
    <x v="59"/>
    <n v="51"/>
    <n v="9711"/>
    <n v="2.4280856828456533E-3"/>
    <n v="9.6364801354644402E-4"/>
  </r>
  <r>
    <s v="26"/>
    <x v="22"/>
    <x v="60"/>
    <x v="60"/>
    <n v="37"/>
    <m/>
    <m/>
    <m/>
  </r>
  <r>
    <s v="26"/>
    <x v="22"/>
    <x v="149"/>
    <x v="149"/>
    <n v="8"/>
    <n v="1302"/>
    <n v="3.2554500659716205E-4"/>
    <n v="1.2920087670038823E-4"/>
  </r>
  <r>
    <s v="26"/>
    <x v="22"/>
    <x v="61"/>
    <x v="61"/>
    <n v="281"/>
    <n v="82376"/>
    <n v="2.0596847514168834E-2"/>
    <n v="8.1743866505923045E-3"/>
  </r>
  <r>
    <s v="26"/>
    <x v="22"/>
    <x v="150"/>
    <x v="150"/>
    <n v="2"/>
    <m/>
    <m/>
    <m/>
  </r>
  <r>
    <s v="26"/>
    <x v="22"/>
    <x v="188"/>
    <x v="188"/>
    <n v="8"/>
    <n v="1095"/>
    <n v="2.7378785117042429E-4"/>
    <n v="1.0865972349226199E-4"/>
  </r>
  <r>
    <s v="26"/>
    <x v="22"/>
    <x v="63"/>
    <x v="63"/>
    <n v="26"/>
    <m/>
    <m/>
    <m/>
  </r>
  <r>
    <s v="26"/>
    <x v="22"/>
    <x v="64"/>
    <x v="64"/>
    <n v="1"/>
    <m/>
    <m/>
    <m/>
  </r>
  <r>
    <s v="26"/>
    <x v="22"/>
    <x v="151"/>
    <x v="151"/>
    <n v="1"/>
    <m/>
    <m/>
    <m/>
  </r>
  <r>
    <s v="26"/>
    <x v="22"/>
    <x v="324"/>
    <x v="324"/>
    <n v="1"/>
    <m/>
    <m/>
    <m/>
  </r>
  <r>
    <s v="26"/>
    <x v="22"/>
    <x v="258"/>
    <x v="258"/>
    <n v="3"/>
    <n v="171"/>
    <n v="4.2755911004696396E-5"/>
    <n v="1.6968778737147762E-5"/>
  </r>
  <r>
    <s v="26"/>
    <x v="22"/>
    <x v="234"/>
    <x v="234"/>
    <n v="3"/>
    <m/>
    <m/>
    <m/>
  </r>
  <r>
    <s v="26"/>
    <x v="22"/>
    <x v="264"/>
    <x v="264"/>
    <n v="2"/>
    <m/>
    <m/>
    <m/>
  </r>
  <r>
    <s v="26"/>
    <x v="22"/>
    <x v="66"/>
    <x v="66"/>
    <n v="16"/>
    <n v="926"/>
    <n v="2.3153200930028575E-4"/>
    <n v="9.1889410003501921E-5"/>
  </r>
  <r>
    <s v="26"/>
    <x v="22"/>
    <x v="67"/>
    <x v="67"/>
    <n v="66"/>
    <n v="7833"/>
    <n v="1.95852076549583E-3"/>
    <n v="7.7728914531040012E-4"/>
  </r>
  <r>
    <s v="26"/>
    <x v="22"/>
    <x v="341"/>
    <x v="341"/>
    <n v="1"/>
    <m/>
    <m/>
    <m/>
  </r>
  <r>
    <s v="26"/>
    <x v="22"/>
    <x v="69"/>
    <x v="69"/>
    <n v="8"/>
    <n v="376"/>
    <n v="9.4012997296876287E-5"/>
    <n v="3.7311466696886305E-5"/>
  </r>
  <r>
    <s v="26"/>
    <x v="22"/>
    <x v="235"/>
    <x v="235"/>
    <n v="2"/>
    <n v="38"/>
    <n v="9.5013135565991992E-6"/>
    <n v="3.7708397193661695E-6"/>
  </r>
  <r>
    <s v="26"/>
    <x v="22"/>
    <x v="70"/>
    <x v="70"/>
    <n v="16"/>
    <n v="2610"/>
    <n v="6.5259022059799764E-4"/>
    <n v="2.5899714914593954E-4"/>
  </r>
  <r>
    <s v="26"/>
    <x v="22"/>
    <x v="71"/>
    <x v="71"/>
    <n v="26"/>
    <n v="11874"/>
    <n v="2.9689104518699711E-3"/>
    <n v="1.1782881796777341E-3"/>
  </r>
  <r>
    <s v="26"/>
    <x v="22"/>
    <x v="72"/>
    <x v="72"/>
    <n v="2"/>
    <n v="710"/>
    <n v="1.7752454276803768E-4"/>
    <n v="7.0455163177631064E-5"/>
  </r>
  <r>
    <s v="26"/>
    <x v="22"/>
    <x v="189"/>
    <x v="189"/>
    <n v="100"/>
    <m/>
    <m/>
    <m/>
  </r>
  <r>
    <s v="26"/>
    <x v="22"/>
    <x v="190"/>
    <x v="190"/>
    <n v="1"/>
    <m/>
    <m/>
    <m/>
  </r>
  <r>
    <s v="26"/>
    <x v="22"/>
    <x v="73"/>
    <x v="73"/>
    <n v="7"/>
    <m/>
    <m/>
    <m/>
  </r>
  <r>
    <s v="26"/>
    <x v="22"/>
    <x v="74"/>
    <x v="74"/>
    <n v="17"/>
    <m/>
    <m/>
    <m/>
  </r>
  <r>
    <s v="26"/>
    <x v="22"/>
    <x v="75"/>
    <x v="75"/>
    <n v="20"/>
    <n v="12773"/>
    <n v="3.1936915278537258E-3"/>
    <n v="1.2674983088280022E-3"/>
  </r>
  <r>
    <s v="26"/>
    <x v="22"/>
    <x v="214"/>
    <x v="214"/>
    <n v="1"/>
    <n v="558"/>
    <n v="1.3951928854164089E-4"/>
    <n v="5.5371804300166381E-5"/>
  </r>
  <r>
    <s v="26"/>
    <x v="22"/>
    <x v="76"/>
    <x v="76"/>
    <n v="3"/>
    <m/>
    <m/>
    <m/>
  </r>
  <r>
    <s v="26"/>
    <x v="22"/>
    <x v="77"/>
    <x v="77"/>
    <n v="16"/>
    <n v="16904"/>
    <n v="4.2265843252829701E-3"/>
    <n v="1.6774282793727824E-3"/>
  </r>
  <r>
    <s v="26"/>
    <x v="22"/>
    <x v="78"/>
    <x v="78"/>
    <n v="29"/>
    <n v="7126"/>
    <n v="1.7817463264296288E-3"/>
    <n v="7.0713168000535059E-4"/>
  </r>
  <r>
    <s v="26"/>
    <x v="22"/>
    <x v="191"/>
    <x v="191"/>
    <n v="4"/>
    <n v="405"/>
    <n v="1.0126399974796515E-4"/>
    <n v="4.0189212798507857E-5"/>
  </r>
  <r>
    <s v="26"/>
    <x v="22"/>
    <x v="79"/>
    <x v="79"/>
    <n v="4"/>
    <n v="598"/>
    <n v="1.4952067123279793E-4"/>
    <n v="5.9341109267920246E-5"/>
  </r>
  <r>
    <s v="26"/>
    <x v="22"/>
    <x v="80"/>
    <x v="80"/>
    <n v="1"/>
    <m/>
    <m/>
    <m/>
  </r>
  <r>
    <s v="26"/>
    <x v="22"/>
    <x v="81"/>
    <x v="81"/>
    <n v="3"/>
    <m/>
    <m/>
    <m/>
  </r>
  <r>
    <s v="26"/>
    <x v="22"/>
    <x v="267"/>
    <x v="267"/>
    <n v="5"/>
    <m/>
    <m/>
    <m/>
  </r>
  <r>
    <s v="26"/>
    <x v="22"/>
    <x v="192"/>
    <x v="192"/>
    <n v="3"/>
    <m/>
    <m/>
    <m/>
  </r>
  <r>
    <s v="26"/>
    <x v="22"/>
    <x v="83"/>
    <x v="83"/>
    <n v="2"/>
    <m/>
    <m/>
    <m/>
  </r>
  <r>
    <s v="26"/>
    <x v="22"/>
    <x v="84"/>
    <x v="84"/>
    <n v="306"/>
    <n v="69130"/>
    <n v="1.7284889635992177E-2"/>
    <n v="6.8599513105206131E-3"/>
  </r>
  <r>
    <s v="26"/>
    <x v="22"/>
    <x v="237"/>
    <x v="237"/>
    <n v="1"/>
    <n v="65"/>
    <n v="1.6252246873130211E-5"/>
    <n v="6.4501205726000271E-6"/>
  </r>
  <r>
    <s v="26"/>
    <x v="22"/>
    <x v="153"/>
    <x v="153"/>
    <n v="3"/>
    <m/>
    <m/>
    <m/>
  </r>
  <r>
    <s v="26"/>
    <x v="22"/>
    <x v="85"/>
    <x v="85"/>
    <n v="399"/>
    <n v="172123"/>
    <n v="4.3036699823750635E-2"/>
    <n v="1.7080216974117452E-2"/>
  </r>
  <r>
    <s v="26"/>
    <x v="22"/>
    <x v="86"/>
    <x v="86"/>
    <n v="21"/>
    <n v="4468"/>
    <n v="1.1171544466022428E-3"/>
    <n v="4.4337136489810644E-4"/>
  </r>
  <r>
    <s v="26"/>
    <x v="22"/>
    <x v="193"/>
    <x v="193"/>
    <n v="2"/>
    <n v="3950"/>
    <n v="9.8763654075175898E-4"/>
    <n v="3.9196886556569391E-4"/>
  </r>
  <r>
    <s v="26"/>
    <x v="22"/>
    <x v="87"/>
    <x v="87"/>
    <n v="12"/>
    <n v="4835"/>
    <n v="1.2089171327936087E-3"/>
    <n v="4.7978973797724816E-4"/>
  </r>
  <r>
    <s v="26"/>
    <x v="22"/>
    <x v="194"/>
    <x v="194"/>
    <n v="1"/>
    <n v="60"/>
    <n v="1.5002074036735579E-5"/>
    <n v="5.9539574516307939E-6"/>
  </r>
  <r>
    <s v="26"/>
    <x v="22"/>
    <x v="196"/>
    <x v="196"/>
    <n v="3"/>
    <n v="763"/>
    <n v="1.9077637483382078E-4"/>
    <n v="7.5714492259904931E-5"/>
  </r>
  <r>
    <s v="26"/>
    <x v="22"/>
    <x v="154"/>
    <x v="154"/>
    <n v="18"/>
    <n v="1335"/>
    <n v="3.3379614731736661E-4"/>
    <n v="1.3247555329878516E-4"/>
  </r>
  <r>
    <s v="26"/>
    <x v="22"/>
    <x v="88"/>
    <x v="88"/>
    <n v="4"/>
    <n v="228"/>
    <n v="5.7007881339595202E-5"/>
    <n v="2.2625038316197018E-5"/>
  </r>
  <r>
    <s v="26"/>
    <x v="22"/>
    <x v="197"/>
    <x v="197"/>
    <n v="4"/>
    <n v="182"/>
    <n v="4.5506291244764587E-5"/>
    <n v="1.8060337603280076E-5"/>
  </r>
  <r>
    <s v="26"/>
    <x v="22"/>
    <x v="89"/>
    <x v="89"/>
    <n v="69"/>
    <n v="7069"/>
    <n v="1.7674943560947302E-3"/>
    <n v="7.0147542042630132E-4"/>
  </r>
  <r>
    <s v="26"/>
    <x v="22"/>
    <x v="240"/>
    <x v="240"/>
    <n v="3"/>
    <n v="318"/>
    <n v="7.9510992394698566E-5"/>
    <n v="3.1555974493643208E-5"/>
  </r>
  <r>
    <s v="26"/>
    <x v="22"/>
    <x v="90"/>
    <x v="90"/>
    <n v="127"/>
    <n v="241828"/>
    <n v="6.0465359335928191E-2"/>
    <n v="2.3997227043549528E-2"/>
  </r>
  <r>
    <s v="26"/>
    <x v="22"/>
    <x v="91"/>
    <x v="91"/>
    <n v="49"/>
    <n v="6517"/>
    <n v="1.6294752749567627E-3"/>
    <n v="6.4669901187129804E-4"/>
  </r>
  <r>
    <s v="26"/>
    <x v="22"/>
    <x v="92"/>
    <x v="92"/>
    <n v="26"/>
    <n v="843"/>
    <n v="2.1077914021613487E-4"/>
    <n v="8.3653102195412648E-5"/>
  </r>
  <r>
    <s v="26"/>
    <x v="22"/>
    <x v="93"/>
    <x v="93"/>
    <n v="12"/>
    <n v="8758"/>
    <n v="2.1898027402288368E-3"/>
    <n v="8.6907932268970821E-4"/>
  </r>
  <r>
    <s v="26"/>
    <x v="22"/>
    <x v="94"/>
    <x v="94"/>
    <n v="127"/>
    <n v="77470"/>
    <n v="1.9370177927098421E-2"/>
    <n v="7.6875513962972935E-3"/>
  </r>
  <r>
    <s v="26"/>
    <x v="22"/>
    <x v="95"/>
    <x v="95"/>
    <n v="408"/>
    <n v="132118"/>
    <n v="3.3034066959757184E-2"/>
    <n v="1.311041584324262E-2"/>
  </r>
  <r>
    <s v="26"/>
    <x v="22"/>
    <x v="96"/>
    <x v="96"/>
    <n v="10"/>
    <n v="1526"/>
    <n v="3.8155274966764156E-4"/>
    <n v="1.5142898451980986E-4"/>
  </r>
  <r>
    <s v="26"/>
    <x v="22"/>
    <x v="198"/>
    <x v="198"/>
    <n v="5"/>
    <m/>
    <m/>
    <m/>
  </r>
  <r>
    <s v="26"/>
    <x v="22"/>
    <x v="199"/>
    <x v="199"/>
    <n v="2"/>
    <n v="158"/>
    <n v="3.950546163007036E-5"/>
    <n v="1.5678754622627757E-5"/>
  </r>
  <r>
    <s v="26"/>
    <x v="22"/>
    <x v="241"/>
    <x v="241"/>
    <n v="1"/>
    <n v="24"/>
    <n v="6.0008296146942319E-6"/>
    <n v="2.3815829806523177E-6"/>
  </r>
  <r>
    <s v="26"/>
    <x v="22"/>
    <x v="242"/>
    <x v="242"/>
    <n v="3"/>
    <m/>
    <m/>
    <m/>
  </r>
  <r>
    <s v="26"/>
    <x v="22"/>
    <x v="97"/>
    <x v="97"/>
    <n v="10"/>
    <m/>
    <m/>
    <m/>
  </r>
  <r>
    <s v="26"/>
    <x v="22"/>
    <x v="200"/>
    <x v="200"/>
    <n v="1"/>
    <m/>
    <m/>
    <m/>
  </r>
  <r>
    <s v="26"/>
    <x v="22"/>
    <x v="98"/>
    <x v="98"/>
    <n v="1267"/>
    <n v="508904"/>
    <n v="0.12724359142651473"/>
    <n v="5.0499879382745291E-2"/>
  </r>
  <r>
    <s v="26"/>
    <x v="22"/>
    <x v="243"/>
    <x v="243"/>
    <n v="19"/>
    <m/>
    <m/>
    <m/>
  </r>
  <r>
    <s v="26"/>
    <x v="22"/>
    <x v="99"/>
    <x v="99"/>
    <n v="13"/>
    <m/>
    <m/>
    <m/>
  </r>
  <r>
    <s v="26"/>
    <x v="22"/>
    <x v="342"/>
    <x v="342"/>
    <n v="1"/>
    <n v="43"/>
    <n v="1.0751486392993831E-5"/>
    <n v="4.2670028403354023E-6"/>
  </r>
  <r>
    <s v="26"/>
    <x v="22"/>
    <x v="282"/>
    <x v="282"/>
    <n v="5"/>
    <n v="118"/>
    <n v="2.9504078938913305E-5"/>
    <n v="1.1709449654873895E-5"/>
  </r>
  <r>
    <s v="26"/>
    <x v="22"/>
    <x v="156"/>
    <x v="156"/>
    <n v="3"/>
    <m/>
    <m/>
    <m/>
  </r>
  <r>
    <s v="26"/>
    <x v="22"/>
    <x v="245"/>
    <x v="245"/>
    <n v="1"/>
    <n v="15"/>
    <n v="3.7505185091838947E-6"/>
    <n v="1.4884893629076985E-6"/>
  </r>
  <r>
    <s v="26"/>
    <x v="22"/>
    <x v="158"/>
    <x v="158"/>
    <n v="4"/>
    <n v="602"/>
    <n v="1.5052080950191365E-4"/>
    <n v="5.9738039764695635E-5"/>
  </r>
  <r>
    <s v="26"/>
    <x v="22"/>
    <x v="100"/>
    <x v="100"/>
    <n v="16"/>
    <n v="3707"/>
    <n v="9.2687814090297983E-4"/>
    <n v="3.678553378865892E-4"/>
  </r>
  <r>
    <s v="26"/>
    <x v="22"/>
    <x v="101"/>
    <x v="101"/>
    <n v="7"/>
    <n v="12470"/>
    <n v="3.117931053968211E-3"/>
    <n v="1.2374308236972667E-3"/>
  </r>
  <r>
    <s v="26"/>
    <x v="22"/>
    <x v="102"/>
    <x v="102"/>
    <n v="25"/>
    <m/>
    <m/>
    <m/>
  </r>
  <r>
    <s v="26"/>
    <x v="22"/>
    <x v="103"/>
    <x v="103"/>
    <n v="5"/>
    <n v="332"/>
    <n v="8.3011476336603538E-5"/>
    <n v="3.2945231232357057E-5"/>
  </r>
  <r>
    <s v="26"/>
    <x v="22"/>
    <x v="104"/>
    <x v="104"/>
    <n v="5"/>
    <n v="10984"/>
    <n v="2.7463796869917267E-3"/>
    <n v="1.0899711441452107E-3"/>
  </r>
  <r>
    <s v="26"/>
    <x v="22"/>
    <x v="105"/>
    <x v="105"/>
    <n v="57"/>
    <m/>
    <m/>
    <m/>
  </r>
  <r>
    <s v="26"/>
    <x v="22"/>
    <x v="284"/>
    <x v="284"/>
    <n v="2"/>
    <n v="158"/>
    <n v="3.950546163007036E-5"/>
    <n v="1.5678754622627757E-5"/>
  </r>
  <r>
    <s v="26"/>
    <x v="22"/>
    <x v="247"/>
    <x v="247"/>
    <n v="3"/>
    <m/>
    <m/>
    <m/>
  </r>
  <r>
    <s v="26"/>
    <x v="22"/>
    <x v="106"/>
    <x v="106"/>
    <n v="230"/>
    <n v="46464"/>
    <n v="1.1617606134048032E-2"/>
    <n v="4.6107446505428869E-3"/>
  </r>
  <r>
    <s v="26"/>
    <x v="22"/>
    <x v="107"/>
    <x v="107"/>
    <n v="19"/>
    <n v="3643"/>
    <n v="9.1087592859712856E-4"/>
    <n v="3.6150444993818303E-4"/>
  </r>
  <r>
    <s v="26"/>
    <x v="22"/>
    <x v="108"/>
    <x v="108"/>
    <n v="15"/>
    <n v="4648"/>
    <n v="1.1621606687124495E-3"/>
    <n v="4.6123323725299884E-4"/>
  </r>
  <r>
    <s v="26"/>
    <x v="22"/>
    <x v="248"/>
    <x v="248"/>
    <n v="15"/>
    <n v="5329"/>
    <n v="1.3324342090293984E-3"/>
    <n v="5.2881065432900829E-4"/>
  </r>
  <r>
    <s v="26"/>
    <x v="22"/>
    <x v="249"/>
    <x v="249"/>
    <n v="4"/>
    <n v="792"/>
    <n v="1.9802737728490965E-4"/>
    <n v="7.8592238361526476E-5"/>
  </r>
  <r>
    <s v="26"/>
    <x v="22"/>
    <x v="110"/>
    <x v="110"/>
    <n v="12"/>
    <n v="19823"/>
    <n v="4.9564352271701563E-3"/>
    <n v="1.9670883093946202E-3"/>
  </r>
  <r>
    <s v="26"/>
    <x v="22"/>
    <x v="202"/>
    <x v="202"/>
    <n v="3"/>
    <m/>
    <m/>
    <m/>
  </r>
  <r>
    <s v="26"/>
    <x v="22"/>
    <x v="203"/>
    <x v="203"/>
    <n v="159"/>
    <n v="62850"/>
    <n v="1.5714672553480517E-2"/>
    <n v="6.2367704305832565E-3"/>
  </r>
  <r>
    <s v="26"/>
    <x v="22"/>
    <x v="111"/>
    <x v="111"/>
    <n v="2"/>
    <m/>
    <m/>
    <m/>
  </r>
  <r>
    <s v="26"/>
    <x v="22"/>
    <x v="303"/>
    <x v="303"/>
    <n v="1"/>
    <n v="28"/>
    <n v="7.0009678838099363E-6"/>
    <n v="2.778513477427704E-6"/>
  </r>
  <r>
    <s v="26"/>
    <x v="22"/>
    <x v="112"/>
    <x v="112"/>
    <n v="3"/>
    <n v="122"/>
    <n v="3.050421720802901E-5"/>
    <n v="1.2106380151649281E-5"/>
  </r>
  <r>
    <s v="26"/>
    <x v="22"/>
    <x v="259"/>
    <x v="259"/>
    <n v="3"/>
    <m/>
    <m/>
    <m/>
  </r>
  <r>
    <s v="26"/>
    <x v="22"/>
    <x v="251"/>
    <x v="251"/>
    <n v="2"/>
    <n v="385"/>
    <n v="9.6263308402386633E-5"/>
    <n v="3.8204560314630924E-5"/>
  </r>
  <r>
    <s v="26"/>
    <x v="22"/>
    <x v="114"/>
    <x v="114"/>
    <n v="8"/>
    <n v="794"/>
    <n v="1.9852744641946749E-4"/>
    <n v="7.8790703609914171E-5"/>
  </r>
  <r>
    <s v="26"/>
    <x v="22"/>
    <x v="115"/>
    <x v="115"/>
    <n v="48"/>
    <n v="4343"/>
    <n v="1.085900125692377E-3"/>
    <n v="4.3096728687387566E-4"/>
  </r>
  <r>
    <s v="26"/>
    <x v="22"/>
    <x v="116"/>
    <x v="116"/>
    <n v="6"/>
    <n v="5633"/>
    <n v="1.4084447174821919E-3"/>
    <n v="5.5897737208393766E-4"/>
  </r>
  <r>
    <s v="26"/>
    <x v="22"/>
    <x v="117"/>
    <x v="117"/>
    <n v="3"/>
    <n v="121"/>
    <n v="3.0254182640750084E-5"/>
    <n v="1.2007147527455435E-5"/>
  </r>
  <r>
    <s v="26"/>
    <x v="22"/>
    <x v="118"/>
    <x v="118"/>
    <n v="220"/>
    <n v="43064"/>
    <n v="1.0767488605299682E-2"/>
    <n v="4.2733537282838088E-3"/>
  </r>
  <r>
    <s v="26"/>
    <x v="22"/>
    <x v="119"/>
    <x v="119"/>
    <n v="17"/>
    <m/>
    <m/>
    <m/>
  </r>
  <r>
    <s v="26"/>
    <x v="22"/>
    <x v="120"/>
    <x v="120"/>
    <n v="303"/>
    <n v="44950"/>
    <n v="1.1239053799187737E-2"/>
    <n v="4.4605064575134034E-3"/>
  </r>
  <r>
    <s v="26"/>
    <x v="22"/>
    <x v="252"/>
    <x v="252"/>
    <n v="1"/>
    <n v="40"/>
    <n v="1.0001382691157053E-5"/>
    <n v="3.9693049677538629E-6"/>
  </r>
  <r>
    <s v="26"/>
    <x v="22"/>
    <x v="205"/>
    <x v="205"/>
    <n v="2"/>
    <n v="900"/>
    <n v="2.2503111055103368E-4"/>
    <n v="8.9309361774461904E-5"/>
  </r>
  <r>
    <s v="26"/>
    <x v="22"/>
    <x v="122"/>
    <x v="122"/>
    <n v="1"/>
    <m/>
    <m/>
    <m/>
  </r>
  <r>
    <s v="26"/>
    <x v="22"/>
    <x v="123"/>
    <x v="123"/>
    <n v="4"/>
    <m/>
    <m/>
    <m/>
  </r>
  <r>
    <s v="26"/>
    <x v="22"/>
    <x v="124"/>
    <x v="124"/>
    <n v="14"/>
    <n v="5466"/>
    <n v="1.3666889447466113E-3"/>
    <n v="5.4240552384356535E-4"/>
  </r>
  <r>
    <s v="26"/>
    <x v="22"/>
    <x v="222"/>
    <x v="222"/>
    <n v="1"/>
    <n v="350"/>
    <n v="8.7512098547624215E-5"/>
    <n v="3.4731418467846295E-5"/>
  </r>
  <r>
    <s v="26"/>
    <x v="22"/>
    <x v="125"/>
    <x v="125"/>
    <n v="1"/>
    <n v="64"/>
    <n v="1.6002212305851285E-5"/>
    <n v="6.3508879484061798E-6"/>
  </r>
  <r>
    <s v="26"/>
    <x v="22"/>
    <x v="160"/>
    <x v="160"/>
    <n v="3"/>
    <n v="88"/>
    <n v="2.2003041920545515E-5"/>
    <n v="8.7324709290584975E-6"/>
  </r>
  <r>
    <s v="26"/>
    <x v="22"/>
    <x v="318"/>
    <x v="318"/>
    <n v="1"/>
    <n v="95"/>
    <n v="2.3753283891497998E-5"/>
    <n v="9.4270992984154236E-6"/>
  </r>
  <r>
    <s v="26"/>
    <x v="22"/>
    <x v="126"/>
    <x v="126"/>
    <n v="2"/>
    <m/>
    <m/>
    <m/>
  </r>
  <r>
    <s v="26"/>
    <x v="22"/>
    <x v="127"/>
    <x v="127"/>
    <n v="1"/>
    <m/>
    <m/>
    <m/>
  </r>
  <r>
    <s v="26"/>
    <x v="22"/>
    <x v="128"/>
    <x v="128"/>
    <n v="25"/>
    <n v="4292"/>
    <n v="1.0731483627611517E-3"/>
    <n v="4.2590642303998947E-4"/>
  </r>
  <r>
    <s v="26"/>
    <x v="22"/>
    <x v="129"/>
    <x v="129"/>
    <n v="139"/>
    <n v="26659"/>
    <n v="6.6656715290888966E-3"/>
    <n v="2.6454425283837556E-3"/>
  </r>
  <r>
    <s v="26"/>
    <x v="22"/>
    <x v="130"/>
    <x v="130"/>
    <n v="8"/>
    <m/>
    <m/>
    <m/>
  </r>
  <r>
    <s v="26"/>
    <x v="22"/>
    <x v="131"/>
    <x v="131"/>
    <n v="3"/>
    <m/>
    <m/>
    <m/>
  </r>
  <r>
    <s v="26"/>
    <x v="22"/>
    <x v="208"/>
    <x v="208"/>
    <n v="1"/>
    <n v="12"/>
    <n v="3.0004148073471159E-6"/>
    <n v="1.1907914903261589E-6"/>
  </r>
  <r>
    <s v="26"/>
    <x v="22"/>
    <x v="132"/>
    <x v="132"/>
    <n v="1"/>
    <n v="400"/>
    <n v="1.0001382691157053E-4"/>
    <n v="3.9693049677538627E-5"/>
  </r>
  <r>
    <s v="26"/>
    <x v="22"/>
    <x v="133"/>
    <x v="133"/>
    <n v="737"/>
    <n v="167730"/>
    <n v="4.193829796969431E-2"/>
    <n v="1.6644288056033886E-2"/>
  </r>
  <r>
    <s v="26"/>
    <x v="22"/>
    <x v="134"/>
    <x v="134"/>
    <n v="108"/>
    <m/>
    <m/>
    <m/>
  </r>
  <r>
    <s v="26"/>
    <x v="22"/>
    <x v="209"/>
    <x v="209"/>
    <n v="13"/>
    <n v="3218"/>
    <n v="8.0461123750358483E-4"/>
    <n v="3.1933058465579827E-4"/>
  </r>
  <r>
    <s v="26"/>
    <x v="22"/>
    <x v="135"/>
    <x v="135"/>
    <n v="31"/>
    <m/>
    <m/>
    <m/>
  </r>
  <r>
    <s v="26"/>
    <x v="22"/>
    <x v="136"/>
    <x v="136"/>
    <n v="8"/>
    <n v="1450"/>
    <n v="3.6255012255444316E-4"/>
    <n v="1.4388730508107752E-4"/>
  </r>
  <r>
    <s v="26"/>
    <x v="22"/>
    <x v="210"/>
    <x v="210"/>
    <n v="1"/>
    <m/>
    <m/>
    <m/>
  </r>
  <r>
    <s v="26"/>
    <x v="22"/>
    <x v="138"/>
    <x v="138"/>
    <n v="12"/>
    <n v="2632"/>
    <n v="6.5809098107813405E-4"/>
    <n v="2.6118026687820418E-4"/>
  </r>
  <r>
    <s v="26"/>
    <x v="22"/>
    <x v="139"/>
    <x v="139"/>
    <n v="130"/>
    <n v="39474"/>
    <n v="9.8698645087683372E-3"/>
    <n v="3.9171086074278995E-3"/>
  </r>
  <r>
    <s v="26"/>
    <x v="22"/>
    <x v="141"/>
    <x v="141"/>
    <n v="128"/>
    <n v="35852"/>
    <n v="8.9642393060840667E-3"/>
    <n v="3.5576880425977871E-3"/>
  </r>
  <r>
    <s v="26"/>
    <x v="22"/>
    <x v="319"/>
    <x v="319"/>
    <n v="3"/>
    <n v="414"/>
    <n v="1.0351431085347549E-4"/>
    <n v="4.1082306416252476E-5"/>
  </r>
  <r>
    <s v="26"/>
    <x v="22"/>
    <x v="211"/>
    <x v="211"/>
    <n v="1"/>
    <m/>
    <m/>
    <m/>
  </r>
  <r>
    <s v="27"/>
    <x v="23"/>
    <x v="2"/>
    <x v="2"/>
    <n v="6"/>
    <n v="1752"/>
    <n v="6.2029797670271265E-4"/>
    <n v="3.0701863526010894E-4"/>
  </r>
  <r>
    <s v="27"/>
    <x v="23"/>
    <x v="4"/>
    <x v="4"/>
    <n v="2"/>
    <m/>
    <m/>
    <m/>
  </r>
  <r>
    <s v="27"/>
    <x v="23"/>
    <x v="287"/>
    <x v="287"/>
    <n v="1"/>
    <m/>
    <m/>
    <m/>
  </r>
  <r>
    <s v="27"/>
    <x v="23"/>
    <x v="162"/>
    <x v="162"/>
    <n v="7"/>
    <m/>
    <m/>
    <m/>
  </r>
  <r>
    <s v="27"/>
    <x v="23"/>
    <x v="5"/>
    <x v="5"/>
    <n v="1"/>
    <n v="30"/>
    <n v="1.0621540696964258E-5"/>
    <n v="5.2571684119881665E-6"/>
  </r>
  <r>
    <s v="27"/>
    <x v="23"/>
    <x v="6"/>
    <x v="6"/>
    <n v="38"/>
    <n v="10172"/>
    <n v="3.6014103989840144E-3"/>
    <n v="1.782530569558121E-3"/>
  </r>
  <r>
    <s v="27"/>
    <x v="23"/>
    <x v="212"/>
    <x v="212"/>
    <n v="36"/>
    <n v="4511"/>
    <n v="1.5971256694668589E-3"/>
    <n v="7.9050289021595401E-4"/>
  </r>
  <r>
    <s v="27"/>
    <x v="23"/>
    <x v="163"/>
    <x v="163"/>
    <n v="1"/>
    <m/>
    <m/>
    <m/>
  </r>
  <r>
    <s v="27"/>
    <x v="23"/>
    <x v="7"/>
    <x v="7"/>
    <n v="5"/>
    <m/>
    <m/>
    <m/>
  </r>
  <r>
    <s v="27"/>
    <x v="23"/>
    <x v="10"/>
    <x v="10"/>
    <n v="1"/>
    <n v="500"/>
    <n v="1.7702567828273763E-4"/>
    <n v="8.7619473533136113E-5"/>
  </r>
  <r>
    <s v="27"/>
    <x v="23"/>
    <x v="11"/>
    <x v="11"/>
    <n v="4"/>
    <n v="529"/>
    <n v="1.872931676231364E-4"/>
    <n v="9.2701402998057999E-5"/>
  </r>
  <r>
    <s v="27"/>
    <x v="23"/>
    <x v="165"/>
    <x v="165"/>
    <n v="2"/>
    <n v="394"/>
    <n v="1.3949623448679724E-4"/>
    <n v="6.9044145144111246E-5"/>
  </r>
  <r>
    <s v="27"/>
    <x v="23"/>
    <x v="12"/>
    <x v="12"/>
    <n v="1"/>
    <m/>
    <m/>
    <m/>
  </r>
  <r>
    <s v="27"/>
    <x v="23"/>
    <x v="166"/>
    <x v="166"/>
    <n v="12"/>
    <m/>
    <m/>
    <m/>
  </r>
  <r>
    <s v="27"/>
    <x v="23"/>
    <x v="167"/>
    <x v="167"/>
    <n v="1"/>
    <n v="50"/>
    <n v="1.7702567828273761E-5"/>
    <n v="8.7619473533136106E-6"/>
  </r>
  <r>
    <s v="27"/>
    <x v="23"/>
    <x v="13"/>
    <x v="13"/>
    <n v="254"/>
    <n v="119851"/>
    <n v="4.2433409135728774E-2"/>
    <n v="2.100256304483979E-2"/>
  </r>
  <r>
    <s v="27"/>
    <x v="23"/>
    <x v="15"/>
    <x v="15"/>
    <n v="80"/>
    <n v="12379"/>
    <n v="4.3828017429240178E-3"/>
    <n v="2.1692829257333839E-3"/>
  </r>
  <r>
    <s v="27"/>
    <x v="23"/>
    <x v="16"/>
    <x v="16"/>
    <n v="15"/>
    <n v="1933"/>
    <n v="6.8438127224106364E-4"/>
    <n v="3.3873688467910419E-4"/>
  </r>
  <r>
    <s v="27"/>
    <x v="23"/>
    <x v="17"/>
    <x v="17"/>
    <n v="1"/>
    <m/>
    <m/>
    <m/>
  </r>
  <r>
    <s v="27"/>
    <x v="23"/>
    <x v="18"/>
    <x v="18"/>
    <n v="1"/>
    <n v="146"/>
    <n v="5.1691498058559385E-5"/>
    <n v="2.5584886271675743E-5"/>
  </r>
  <r>
    <s v="27"/>
    <x v="23"/>
    <x v="228"/>
    <x v="228"/>
    <n v="1"/>
    <m/>
    <m/>
    <m/>
  </r>
  <r>
    <s v="27"/>
    <x v="23"/>
    <x v="229"/>
    <x v="229"/>
    <n v="1"/>
    <m/>
    <m/>
    <m/>
  </r>
  <r>
    <s v="27"/>
    <x v="23"/>
    <x v="20"/>
    <x v="20"/>
    <n v="1"/>
    <n v="80"/>
    <n v="2.832410852523802E-5"/>
    <n v="1.4019115765301778E-5"/>
  </r>
  <r>
    <s v="27"/>
    <x v="23"/>
    <x v="275"/>
    <x v="275"/>
    <n v="1"/>
    <n v="5"/>
    <n v="1.7702567828273762E-6"/>
    <n v="8.7619473533136113E-7"/>
  </r>
  <r>
    <s v="27"/>
    <x v="23"/>
    <x v="21"/>
    <x v="21"/>
    <n v="1"/>
    <m/>
    <m/>
    <m/>
  </r>
  <r>
    <s v="27"/>
    <x v="23"/>
    <x v="276"/>
    <x v="276"/>
    <n v="1"/>
    <m/>
    <m/>
    <m/>
  </r>
  <r>
    <s v="27"/>
    <x v="23"/>
    <x v="22"/>
    <x v="22"/>
    <n v="662"/>
    <n v="1111644"/>
    <n v="0.39357906621787114"/>
    <n v="0.19480332407253911"/>
  </r>
  <r>
    <s v="27"/>
    <x v="23"/>
    <x v="23"/>
    <x v="23"/>
    <n v="11"/>
    <m/>
    <m/>
    <m/>
  </r>
  <r>
    <s v="27"/>
    <x v="23"/>
    <x v="144"/>
    <x v="144"/>
    <n v="1"/>
    <m/>
    <m/>
    <m/>
  </r>
  <r>
    <s v="27"/>
    <x v="23"/>
    <x v="173"/>
    <x v="173"/>
    <n v="1"/>
    <m/>
    <m/>
    <m/>
  </r>
  <r>
    <s v="27"/>
    <x v="23"/>
    <x v="24"/>
    <x v="24"/>
    <n v="88"/>
    <n v="27362"/>
    <n v="9.6875532183445332E-3"/>
    <n v="4.7948880696273401E-3"/>
  </r>
  <r>
    <s v="27"/>
    <x v="23"/>
    <x v="25"/>
    <x v="25"/>
    <n v="17"/>
    <m/>
    <m/>
    <m/>
  </r>
  <r>
    <s v="27"/>
    <x v="23"/>
    <x v="26"/>
    <x v="26"/>
    <n v="7"/>
    <n v="203"/>
    <n v="7.187242538279147E-5"/>
    <n v="3.5573506254453262E-5"/>
  </r>
  <r>
    <s v="27"/>
    <x v="23"/>
    <x v="27"/>
    <x v="27"/>
    <n v="49"/>
    <n v="6275"/>
    <n v="2.2216722624483574E-3"/>
    <n v="1.0996243928408582E-3"/>
  </r>
  <r>
    <s v="27"/>
    <x v="23"/>
    <x v="28"/>
    <x v="28"/>
    <n v="1"/>
    <n v="160"/>
    <n v="5.6648217050476039E-5"/>
    <n v="2.8038231530603556E-5"/>
  </r>
  <r>
    <s v="27"/>
    <x v="23"/>
    <x v="145"/>
    <x v="145"/>
    <n v="28"/>
    <n v="5638"/>
    <n v="1.9961415483161493E-3"/>
    <n v="9.8799718355964275E-4"/>
  </r>
  <r>
    <s v="27"/>
    <x v="23"/>
    <x v="174"/>
    <x v="174"/>
    <n v="2"/>
    <m/>
    <m/>
    <m/>
  </r>
  <r>
    <s v="27"/>
    <x v="23"/>
    <x v="31"/>
    <x v="31"/>
    <n v="2"/>
    <m/>
    <m/>
    <m/>
  </r>
  <r>
    <s v="27"/>
    <x v="23"/>
    <x v="32"/>
    <x v="32"/>
    <n v="5"/>
    <n v="898"/>
    <n v="3.1793811819579677E-4"/>
    <n v="1.5736457446551244E-4"/>
  </r>
  <r>
    <s v="27"/>
    <x v="23"/>
    <x v="33"/>
    <x v="33"/>
    <n v="16"/>
    <n v="1408"/>
    <n v="4.985043100441892E-4"/>
    <n v="2.4673643746931127E-4"/>
  </r>
  <r>
    <s v="27"/>
    <x v="23"/>
    <x v="34"/>
    <x v="34"/>
    <n v="2"/>
    <m/>
    <m/>
    <m/>
  </r>
  <r>
    <s v="27"/>
    <x v="23"/>
    <x v="175"/>
    <x v="175"/>
    <n v="6"/>
    <n v="225"/>
    <n v="7.966155522723193E-5"/>
    <n v="3.9428763089911249E-5"/>
  </r>
  <r>
    <s v="27"/>
    <x v="23"/>
    <x v="36"/>
    <x v="36"/>
    <n v="16"/>
    <n v="4210"/>
    <n v="1.4905562111406508E-3"/>
    <n v="7.3775596714900605E-4"/>
  </r>
  <r>
    <s v="27"/>
    <x v="23"/>
    <x v="37"/>
    <x v="37"/>
    <n v="1"/>
    <n v="117"/>
    <n v="4.1424008718160601E-5"/>
    <n v="2.050295680675385E-5"/>
  </r>
  <r>
    <s v="27"/>
    <x v="23"/>
    <x v="38"/>
    <x v="38"/>
    <n v="6"/>
    <m/>
    <m/>
    <m/>
  </r>
  <r>
    <s v="27"/>
    <x v="23"/>
    <x v="39"/>
    <x v="39"/>
    <n v="76"/>
    <n v="33276"/>
    <n v="1.1781412941072754E-2"/>
    <n v="5.8312512025772744E-3"/>
  </r>
  <r>
    <s v="27"/>
    <x v="23"/>
    <x v="41"/>
    <x v="41"/>
    <n v="5"/>
    <n v="274"/>
    <n v="9.7010071698940223E-5"/>
    <n v="4.801547149615859E-5"/>
  </r>
  <r>
    <s v="27"/>
    <x v="23"/>
    <x v="179"/>
    <x v="179"/>
    <n v="24"/>
    <m/>
    <m/>
    <m/>
  </r>
  <r>
    <s v="27"/>
    <x v="23"/>
    <x v="146"/>
    <x v="146"/>
    <n v="12"/>
    <m/>
    <m/>
    <m/>
  </r>
  <r>
    <s v="27"/>
    <x v="23"/>
    <x v="44"/>
    <x v="44"/>
    <n v="46"/>
    <n v="4851"/>
    <n v="1.7175031306991204E-3"/>
    <n v="8.5008413221848657E-4"/>
  </r>
  <r>
    <s v="27"/>
    <x v="23"/>
    <x v="45"/>
    <x v="45"/>
    <n v="35"/>
    <n v="2317"/>
    <n v="8.2033699316220619E-4"/>
    <n v="4.0602864035255273E-4"/>
  </r>
  <r>
    <s v="27"/>
    <x v="23"/>
    <x v="46"/>
    <x v="46"/>
    <n v="1"/>
    <m/>
    <m/>
    <m/>
  </r>
  <r>
    <s v="27"/>
    <x v="23"/>
    <x v="47"/>
    <x v="47"/>
    <n v="6"/>
    <m/>
    <m/>
    <m/>
  </r>
  <r>
    <s v="27"/>
    <x v="23"/>
    <x v="147"/>
    <x v="147"/>
    <n v="33"/>
    <m/>
    <m/>
    <m/>
  </r>
  <r>
    <s v="27"/>
    <x v="23"/>
    <x v="183"/>
    <x v="183"/>
    <n v="20"/>
    <n v="7398"/>
    <n v="2.6192719358713859E-3"/>
    <n v="1.2964177303962819E-3"/>
  </r>
  <r>
    <s v="27"/>
    <x v="23"/>
    <x v="50"/>
    <x v="50"/>
    <n v="5"/>
    <n v="9332"/>
    <n v="3.3040072594690151E-3"/>
    <n v="1.6353298540224524E-3"/>
  </r>
  <r>
    <s v="27"/>
    <x v="23"/>
    <x v="184"/>
    <x v="184"/>
    <n v="1"/>
    <n v="47"/>
    <n v="1.6640413758577337E-5"/>
    <n v="8.2362305121147947E-6"/>
  </r>
  <r>
    <s v="27"/>
    <x v="23"/>
    <x v="148"/>
    <x v="148"/>
    <n v="167"/>
    <m/>
    <m/>
    <m/>
  </r>
  <r>
    <s v="27"/>
    <x v="23"/>
    <x v="51"/>
    <x v="51"/>
    <n v="2"/>
    <n v="727"/>
    <n v="2.5739533622310052E-4"/>
    <n v="1.2739871451717991E-4"/>
  </r>
  <r>
    <s v="27"/>
    <x v="23"/>
    <x v="55"/>
    <x v="55"/>
    <n v="9"/>
    <m/>
    <m/>
    <m/>
  </r>
  <r>
    <s v="27"/>
    <x v="23"/>
    <x v="185"/>
    <x v="185"/>
    <n v="1"/>
    <n v="72"/>
    <n v="2.5491697672714218E-5"/>
    <n v="1.26172041887716E-5"/>
  </r>
  <r>
    <s v="27"/>
    <x v="23"/>
    <x v="186"/>
    <x v="186"/>
    <n v="1"/>
    <m/>
    <m/>
    <m/>
  </r>
  <r>
    <s v="27"/>
    <x v="23"/>
    <x v="56"/>
    <x v="56"/>
    <n v="96"/>
    <n v="17520"/>
    <n v="6.2029797670271267E-3"/>
    <n v="3.0701863526010893E-3"/>
  </r>
  <r>
    <s v="27"/>
    <x v="23"/>
    <x v="187"/>
    <x v="187"/>
    <n v="1"/>
    <n v="1500"/>
    <n v="5.3107703484821288E-4"/>
    <n v="2.6285842059940831E-4"/>
  </r>
  <r>
    <s v="27"/>
    <x v="23"/>
    <x v="57"/>
    <x v="57"/>
    <n v="7"/>
    <n v="4400"/>
    <n v="1.5578259688880912E-3"/>
    <n v="7.7105136709159771E-4"/>
  </r>
  <r>
    <s v="27"/>
    <x v="23"/>
    <x v="290"/>
    <x v="290"/>
    <n v="6"/>
    <n v="593"/>
    <n v="2.0995245444332681E-4"/>
    <n v="1.0391669561029942E-4"/>
  </r>
  <r>
    <s v="27"/>
    <x v="23"/>
    <x v="59"/>
    <x v="59"/>
    <n v="123"/>
    <n v="19450"/>
    <n v="6.8862988851984934E-3"/>
    <n v="3.4083975204389945E-3"/>
  </r>
  <r>
    <s v="27"/>
    <x v="23"/>
    <x v="60"/>
    <x v="60"/>
    <n v="168"/>
    <m/>
    <m/>
    <m/>
  </r>
  <r>
    <s v="27"/>
    <x v="23"/>
    <x v="61"/>
    <x v="61"/>
    <n v="999"/>
    <n v="607275"/>
    <n v="0.21500653755829899"/>
    <n v="0.10641823157967047"/>
  </r>
  <r>
    <s v="27"/>
    <x v="23"/>
    <x v="150"/>
    <x v="150"/>
    <n v="1"/>
    <m/>
    <m/>
    <m/>
  </r>
  <r>
    <s v="27"/>
    <x v="23"/>
    <x v="188"/>
    <x v="188"/>
    <n v="31"/>
    <n v="5810"/>
    <n v="2.0570383816454112E-3"/>
    <n v="1.0181382824550416E-3"/>
  </r>
  <r>
    <s v="27"/>
    <x v="23"/>
    <x v="63"/>
    <x v="63"/>
    <n v="3"/>
    <m/>
    <m/>
    <m/>
  </r>
  <r>
    <s v="27"/>
    <x v="23"/>
    <x v="151"/>
    <x v="151"/>
    <n v="24"/>
    <m/>
    <m/>
    <m/>
  </r>
  <r>
    <s v="27"/>
    <x v="23"/>
    <x v="324"/>
    <x v="324"/>
    <n v="2"/>
    <m/>
    <m/>
    <m/>
  </r>
  <r>
    <s v="27"/>
    <x v="23"/>
    <x v="258"/>
    <x v="258"/>
    <n v="2"/>
    <n v="57"/>
    <n v="2.0180927324232089E-5"/>
    <n v="9.9886199827775155E-6"/>
  </r>
  <r>
    <s v="27"/>
    <x v="23"/>
    <x v="66"/>
    <x v="66"/>
    <n v="5"/>
    <n v="372"/>
    <n v="1.317071046423568E-4"/>
    <n v="6.5188888308653265E-5"/>
  </r>
  <r>
    <s v="27"/>
    <x v="23"/>
    <x v="67"/>
    <x v="67"/>
    <n v="3"/>
    <n v="165"/>
    <n v="5.8418473833303413E-5"/>
    <n v="2.8914426265934915E-5"/>
  </r>
  <r>
    <s v="27"/>
    <x v="23"/>
    <x v="69"/>
    <x v="69"/>
    <n v="11"/>
    <n v="539"/>
    <n v="1.9083368118879117E-4"/>
    <n v="9.445379246872073E-5"/>
  </r>
  <r>
    <s v="27"/>
    <x v="23"/>
    <x v="71"/>
    <x v="71"/>
    <n v="6"/>
    <n v="2070"/>
    <n v="7.3288630809053375E-4"/>
    <n v="3.627446204271835E-4"/>
  </r>
  <r>
    <s v="27"/>
    <x v="23"/>
    <x v="189"/>
    <x v="189"/>
    <n v="28"/>
    <m/>
    <m/>
    <m/>
  </r>
  <r>
    <s v="27"/>
    <x v="23"/>
    <x v="190"/>
    <x v="190"/>
    <n v="1"/>
    <m/>
    <m/>
    <m/>
  </r>
  <r>
    <s v="27"/>
    <x v="23"/>
    <x v="73"/>
    <x v="73"/>
    <n v="6"/>
    <m/>
    <m/>
    <m/>
  </r>
  <r>
    <s v="27"/>
    <x v="23"/>
    <x v="74"/>
    <x v="74"/>
    <n v="2"/>
    <m/>
    <m/>
    <m/>
  </r>
  <r>
    <s v="27"/>
    <x v="23"/>
    <x v="75"/>
    <x v="75"/>
    <n v="4"/>
    <n v="2843"/>
    <n v="1.0065680067156461E-3"/>
    <n v="4.9820432650941188E-4"/>
  </r>
  <r>
    <s v="27"/>
    <x v="23"/>
    <x v="77"/>
    <x v="77"/>
    <n v="5"/>
    <n v="5831"/>
    <n v="2.0644734601332863E-3"/>
    <n v="1.0218183003434334E-3"/>
  </r>
  <r>
    <s v="27"/>
    <x v="23"/>
    <x v="78"/>
    <x v="78"/>
    <n v="15"/>
    <n v="3393"/>
    <n v="1.2012962528266575E-3"/>
    <n v="5.9458574739586158E-4"/>
  </r>
  <r>
    <s v="27"/>
    <x v="23"/>
    <x v="236"/>
    <x v="236"/>
    <n v="1"/>
    <n v="20"/>
    <n v="7.0810271313095049E-6"/>
    <n v="3.5047789413254445E-6"/>
  </r>
  <r>
    <s v="27"/>
    <x v="23"/>
    <x v="343"/>
    <x v="343"/>
    <n v="9"/>
    <m/>
    <m/>
    <m/>
  </r>
  <r>
    <s v="27"/>
    <x v="23"/>
    <x v="344"/>
    <x v="344"/>
    <n v="2"/>
    <n v="266"/>
    <n v="9.4177660846416411E-5"/>
    <n v="4.6613559919628412E-5"/>
  </r>
  <r>
    <s v="27"/>
    <x v="23"/>
    <x v="191"/>
    <x v="191"/>
    <n v="2"/>
    <n v="0"/>
    <n v="0"/>
    <n v="0"/>
  </r>
  <r>
    <s v="27"/>
    <x v="23"/>
    <x v="79"/>
    <x v="79"/>
    <n v="2"/>
    <n v="418"/>
    <n v="1.4799346704436866E-4"/>
    <n v="7.3249879873701787E-5"/>
  </r>
  <r>
    <s v="27"/>
    <x v="23"/>
    <x v="81"/>
    <x v="81"/>
    <n v="1"/>
    <m/>
    <m/>
    <m/>
  </r>
  <r>
    <s v="27"/>
    <x v="23"/>
    <x v="83"/>
    <x v="83"/>
    <n v="1"/>
    <m/>
    <m/>
    <m/>
  </r>
  <r>
    <s v="27"/>
    <x v="23"/>
    <x v="84"/>
    <x v="84"/>
    <n v="138"/>
    <n v="28334"/>
    <n v="1.0031691136926176E-2"/>
    <n v="4.9652203261757568E-3"/>
  </r>
  <r>
    <s v="27"/>
    <x v="23"/>
    <x v="153"/>
    <x v="153"/>
    <n v="8"/>
    <m/>
    <m/>
    <m/>
  </r>
  <r>
    <s v="27"/>
    <x v="23"/>
    <x v="85"/>
    <x v="85"/>
    <n v="435"/>
    <n v="151221"/>
    <n v="5.354000019118773E-2"/>
    <n v="2.6499808814308752E-2"/>
  </r>
  <r>
    <s v="27"/>
    <x v="23"/>
    <x v="86"/>
    <x v="86"/>
    <n v="109"/>
    <n v="45154"/>
    <n v="1.598683495435747E-2"/>
    <n v="7.9127394158304554E-3"/>
  </r>
  <r>
    <s v="27"/>
    <x v="23"/>
    <x v="87"/>
    <x v="87"/>
    <n v="7"/>
    <n v="4851"/>
    <n v="1.7175031306991204E-3"/>
    <n v="8.5008413221848657E-4"/>
  </r>
  <r>
    <s v="27"/>
    <x v="23"/>
    <x v="154"/>
    <x v="154"/>
    <n v="10"/>
    <n v="819"/>
    <n v="2.899680610271242E-4"/>
    <n v="1.4352069764727695E-4"/>
  </r>
  <r>
    <s v="27"/>
    <x v="23"/>
    <x v="88"/>
    <x v="88"/>
    <n v="1"/>
    <n v="232"/>
    <n v="8.2139914723190253E-5"/>
    <n v="4.0655435719375154E-5"/>
  </r>
  <r>
    <s v="27"/>
    <x v="23"/>
    <x v="197"/>
    <x v="197"/>
    <n v="3"/>
    <n v="163"/>
    <n v="5.7710371120172464E-5"/>
    <n v="2.8563948371802372E-5"/>
  </r>
  <r>
    <s v="27"/>
    <x v="23"/>
    <x v="89"/>
    <x v="89"/>
    <n v="2"/>
    <n v="110"/>
    <n v="3.8945649222202278E-5"/>
    <n v="1.9276284177289945E-5"/>
  </r>
  <r>
    <s v="27"/>
    <x v="23"/>
    <x v="240"/>
    <x v="240"/>
    <n v="7"/>
    <n v="1097"/>
    <n v="3.8839433815232637E-4"/>
    <n v="1.9223712493170061E-4"/>
  </r>
  <r>
    <s v="27"/>
    <x v="23"/>
    <x v="90"/>
    <x v="90"/>
    <n v="72"/>
    <n v="114590"/>
    <n v="4.0570744948837806E-2"/>
    <n v="2.0080630944324135E-2"/>
  </r>
  <r>
    <s v="27"/>
    <x v="23"/>
    <x v="91"/>
    <x v="91"/>
    <n v="8"/>
    <n v="4837"/>
    <n v="1.7125464117072038E-3"/>
    <n v="8.4763078695955876E-4"/>
  </r>
  <r>
    <s v="27"/>
    <x v="23"/>
    <x v="93"/>
    <x v="93"/>
    <n v="3"/>
    <n v="6100"/>
    <n v="2.1597132750493992E-3"/>
    <n v="1.0689575771042606E-3"/>
  </r>
  <r>
    <s v="27"/>
    <x v="23"/>
    <x v="94"/>
    <x v="94"/>
    <n v="2"/>
    <n v="1150"/>
    <n v="4.0715906005029653E-4"/>
    <n v="2.0152478912621304E-4"/>
  </r>
  <r>
    <s v="27"/>
    <x v="23"/>
    <x v="95"/>
    <x v="95"/>
    <n v="8"/>
    <n v="4528"/>
    <n v="1.6031445425284719E-3"/>
    <n v="7.9348195231608055E-4"/>
  </r>
  <r>
    <s v="27"/>
    <x v="23"/>
    <x v="96"/>
    <x v="96"/>
    <n v="1"/>
    <n v="150"/>
    <n v="5.3107703484821284E-5"/>
    <n v="2.6285842059940832E-5"/>
  </r>
  <r>
    <s v="27"/>
    <x v="23"/>
    <x v="199"/>
    <x v="199"/>
    <n v="2"/>
    <n v="268"/>
    <n v="9.488576355954736E-5"/>
    <n v="4.6964037813760952E-5"/>
  </r>
  <r>
    <s v="27"/>
    <x v="23"/>
    <x v="97"/>
    <x v="97"/>
    <n v="2"/>
    <m/>
    <m/>
    <m/>
  </r>
  <r>
    <s v="27"/>
    <x v="23"/>
    <x v="200"/>
    <x v="200"/>
    <n v="38"/>
    <m/>
    <m/>
    <m/>
  </r>
  <r>
    <s v="27"/>
    <x v="23"/>
    <x v="98"/>
    <x v="98"/>
    <n v="454"/>
    <n v="167891"/>
    <n v="5.9442036305134206E-2"/>
    <n v="2.9421042061903508E-2"/>
  </r>
  <r>
    <s v="27"/>
    <x v="23"/>
    <x v="243"/>
    <x v="243"/>
    <n v="10"/>
    <m/>
    <m/>
    <m/>
  </r>
  <r>
    <s v="27"/>
    <x v="23"/>
    <x v="99"/>
    <x v="99"/>
    <n v="20"/>
    <m/>
    <m/>
    <m/>
  </r>
  <r>
    <s v="27"/>
    <x v="23"/>
    <x v="156"/>
    <x v="156"/>
    <n v="6"/>
    <m/>
    <m/>
    <m/>
  </r>
  <r>
    <s v="27"/>
    <x v="23"/>
    <x v="158"/>
    <x v="158"/>
    <n v="1"/>
    <n v="26"/>
    <n v="9.2053352707023572E-6"/>
    <n v="4.5562126237230776E-6"/>
  </r>
  <r>
    <s v="27"/>
    <x v="23"/>
    <x v="100"/>
    <x v="100"/>
    <n v="8"/>
    <n v="1434"/>
    <n v="5.0770964531489154E-4"/>
    <n v="2.5129265009303438E-4"/>
  </r>
  <r>
    <s v="27"/>
    <x v="23"/>
    <x v="101"/>
    <x v="101"/>
    <n v="6"/>
    <n v="1760"/>
    <n v="6.2313038755523644E-4"/>
    <n v="3.0842054683663913E-4"/>
  </r>
  <r>
    <s v="27"/>
    <x v="23"/>
    <x v="345"/>
    <x v="345"/>
    <n v="1"/>
    <m/>
    <m/>
    <m/>
  </r>
  <r>
    <s v="27"/>
    <x v="23"/>
    <x v="102"/>
    <x v="102"/>
    <n v="2"/>
    <m/>
    <m/>
    <m/>
  </r>
  <r>
    <s v="27"/>
    <x v="23"/>
    <x v="105"/>
    <x v="105"/>
    <n v="3"/>
    <m/>
    <m/>
    <m/>
  </r>
  <r>
    <s v="27"/>
    <x v="23"/>
    <x v="247"/>
    <x v="247"/>
    <n v="2"/>
    <m/>
    <m/>
    <m/>
  </r>
  <r>
    <s v="27"/>
    <x v="23"/>
    <x v="106"/>
    <x v="106"/>
    <n v="149"/>
    <n v="25909"/>
    <n v="9.1731165972548986E-3"/>
    <n v="4.5402658795400466E-3"/>
  </r>
  <r>
    <s v="27"/>
    <x v="23"/>
    <x v="107"/>
    <x v="107"/>
    <n v="8"/>
    <n v="908"/>
    <n v="3.2147863176145152E-4"/>
    <n v="1.5911696393617518E-4"/>
  </r>
  <r>
    <s v="27"/>
    <x v="23"/>
    <x v="108"/>
    <x v="108"/>
    <n v="1"/>
    <n v="2100"/>
    <n v="7.4350784878749799E-4"/>
    <n v="3.6800178883917163E-4"/>
  </r>
  <r>
    <s v="27"/>
    <x v="23"/>
    <x v="248"/>
    <x v="248"/>
    <n v="1"/>
    <n v="78"/>
    <n v="2.761600581210707E-5"/>
    <n v="1.3668637871169234E-5"/>
  </r>
  <r>
    <s v="27"/>
    <x v="23"/>
    <x v="249"/>
    <x v="249"/>
    <n v="2"/>
    <n v="537"/>
    <n v="1.901255784756602E-4"/>
    <n v="9.4103314574588184E-5"/>
  </r>
  <r>
    <s v="27"/>
    <x v="23"/>
    <x v="110"/>
    <x v="110"/>
    <n v="6"/>
    <n v="11546"/>
    <n v="4.0878769629049769E-3"/>
    <n v="2.0233088828271791E-3"/>
  </r>
  <r>
    <s v="27"/>
    <x v="23"/>
    <x v="203"/>
    <x v="203"/>
    <n v="20"/>
    <n v="5833"/>
    <n v="2.0651815628464172E-3"/>
    <n v="1.0221687782375659E-3"/>
  </r>
  <r>
    <s v="27"/>
    <x v="23"/>
    <x v="220"/>
    <x v="220"/>
    <n v="3"/>
    <n v="551"/>
    <n v="1.9508229746757687E-4"/>
    <n v="9.6556659833515993E-5"/>
  </r>
  <r>
    <s v="27"/>
    <x v="23"/>
    <x v="251"/>
    <x v="251"/>
    <n v="1"/>
    <n v="107"/>
    <n v="3.7883495152505853E-5"/>
    <n v="1.8750567336091126E-5"/>
  </r>
  <r>
    <s v="27"/>
    <x v="23"/>
    <x v="114"/>
    <x v="114"/>
    <n v="2"/>
    <n v="125"/>
    <n v="4.4256419570684407E-5"/>
    <n v="2.1904868383284028E-5"/>
  </r>
  <r>
    <s v="27"/>
    <x v="23"/>
    <x v="115"/>
    <x v="115"/>
    <n v="19"/>
    <n v="1672"/>
    <n v="5.9197386817747466E-4"/>
    <n v="2.9299951949480715E-4"/>
  </r>
  <r>
    <s v="27"/>
    <x v="23"/>
    <x v="346"/>
    <x v="346"/>
    <n v="3"/>
    <n v="201"/>
    <n v="7.116432266966052E-5"/>
    <n v="3.5223028360320716E-5"/>
  </r>
  <r>
    <s v="27"/>
    <x v="23"/>
    <x v="347"/>
    <x v="347"/>
    <n v="4"/>
    <n v="509"/>
    <n v="1.802121404918269E-4"/>
    <n v="8.9196624056732564E-5"/>
  </r>
  <r>
    <s v="27"/>
    <x v="23"/>
    <x v="116"/>
    <x v="116"/>
    <n v="4"/>
    <n v="505"/>
    <n v="1.78795935065565E-4"/>
    <n v="8.8495668268467472E-5"/>
  </r>
  <r>
    <s v="27"/>
    <x v="23"/>
    <x v="117"/>
    <x v="117"/>
    <n v="1"/>
    <n v="93"/>
    <n v="3.2926776160589199E-5"/>
    <n v="1.6297222077163316E-5"/>
  </r>
  <r>
    <s v="27"/>
    <x v="23"/>
    <x v="118"/>
    <x v="118"/>
    <n v="98"/>
    <n v="13681"/>
    <n v="4.8437766091722666E-3"/>
    <n v="2.3974440348136701E-3"/>
  </r>
  <r>
    <s v="27"/>
    <x v="23"/>
    <x v="119"/>
    <x v="119"/>
    <n v="1"/>
    <m/>
    <m/>
    <m/>
  </r>
  <r>
    <s v="27"/>
    <x v="23"/>
    <x v="120"/>
    <x v="120"/>
    <n v="122"/>
    <n v="6979"/>
    <n v="2.4709244174704516E-3"/>
    <n v="1.2229926115755138E-3"/>
  </r>
  <r>
    <s v="27"/>
    <x v="23"/>
    <x v="204"/>
    <x v="204"/>
    <n v="2"/>
    <m/>
    <m/>
    <m/>
  </r>
  <r>
    <s v="27"/>
    <x v="23"/>
    <x v="305"/>
    <x v="305"/>
    <n v="1"/>
    <n v="54"/>
    <n v="1.9118773254535664E-5"/>
    <n v="9.4629031415786996E-6"/>
  </r>
  <r>
    <s v="27"/>
    <x v="23"/>
    <x v="252"/>
    <x v="252"/>
    <n v="1"/>
    <n v="20"/>
    <n v="7.0810271313095049E-6"/>
    <n v="3.5047789413254445E-6"/>
  </r>
  <r>
    <s v="27"/>
    <x v="23"/>
    <x v="122"/>
    <x v="122"/>
    <n v="1"/>
    <m/>
    <m/>
    <m/>
  </r>
  <r>
    <s v="27"/>
    <x v="23"/>
    <x v="123"/>
    <x v="123"/>
    <n v="3"/>
    <m/>
    <m/>
    <m/>
  </r>
  <r>
    <s v="27"/>
    <x v="23"/>
    <x v="124"/>
    <x v="124"/>
    <n v="18"/>
    <n v="4170"/>
    <n v="1.4763941568780318E-3"/>
    <n v="7.3074640926635518E-4"/>
  </r>
  <r>
    <s v="27"/>
    <x v="23"/>
    <x v="206"/>
    <x v="206"/>
    <n v="7"/>
    <n v="1201"/>
    <n v="4.2521567923513575E-4"/>
    <n v="2.1046197542659293E-4"/>
  </r>
  <r>
    <s v="27"/>
    <x v="23"/>
    <x v="222"/>
    <x v="222"/>
    <n v="2"/>
    <n v="510"/>
    <n v="1.8056619184839238E-4"/>
    <n v="8.937186300379883E-5"/>
  </r>
  <r>
    <s v="27"/>
    <x v="23"/>
    <x v="160"/>
    <x v="160"/>
    <n v="2"/>
    <n v="125"/>
    <n v="4.4256419570684407E-5"/>
    <n v="2.1904868383284028E-5"/>
  </r>
  <r>
    <s v="27"/>
    <x v="23"/>
    <x v="126"/>
    <x v="126"/>
    <n v="1"/>
    <m/>
    <m/>
    <m/>
  </r>
  <r>
    <s v="27"/>
    <x v="23"/>
    <x v="128"/>
    <x v="128"/>
    <n v="23"/>
    <n v="7796"/>
    <n v="2.760184375784445E-3"/>
    <n v="1.3661628313286582E-3"/>
  </r>
  <r>
    <s v="27"/>
    <x v="23"/>
    <x v="129"/>
    <x v="129"/>
    <n v="123"/>
    <n v="26824"/>
    <n v="9.4970735885123083E-3"/>
    <n v="4.7006095161056857E-3"/>
  </r>
  <r>
    <s v="27"/>
    <x v="23"/>
    <x v="130"/>
    <x v="130"/>
    <n v="4"/>
    <m/>
    <m/>
    <m/>
  </r>
  <r>
    <s v="27"/>
    <x v="23"/>
    <x v="133"/>
    <x v="133"/>
    <n v="329"/>
    <n v="73529"/>
    <n v="2.603304219690283E-2"/>
    <n v="1.288514453883593E-2"/>
  </r>
  <r>
    <s v="27"/>
    <x v="23"/>
    <x v="134"/>
    <x v="134"/>
    <n v="61"/>
    <m/>
    <m/>
    <m/>
  </r>
  <r>
    <s v="27"/>
    <x v="23"/>
    <x v="209"/>
    <x v="209"/>
    <n v="1"/>
    <n v="69"/>
    <n v="2.4429543603017793E-5"/>
    <n v="1.2091487347572782E-5"/>
  </r>
  <r>
    <s v="27"/>
    <x v="23"/>
    <x v="135"/>
    <x v="135"/>
    <n v="6"/>
    <m/>
    <m/>
    <m/>
  </r>
  <r>
    <s v="27"/>
    <x v="23"/>
    <x v="136"/>
    <x v="136"/>
    <n v="4"/>
    <n v="2780"/>
    <n v="9.8426277125202109E-4"/>
    <n v="4.8716427284423673E-4"/>
  </r>
  <r>
    <s v="27"/>
    <x v="23"/>
    <x v="138"/>
    <x v="138"/>
    <n v="14"/>
    <n v="5310"/>
    <n v="1.8800127033626736E-3"/>
    <n v="9.3051880892190545E-4"/>
  </r>
  <r>
    <s v="27"/>
    <x v="23"/>
    <x v="139"/>
    <x v="139"/>
    <n v="15"/>
    <n v="1323"/>
    <n v="4.6840994473612373E-4"/>
    <n v="2.3184112696867813E-4"/>
  </r>
  <r>
    <s v="27"/>
    <x v="23"/>
    <x v="141"/>
    <x v="141"/>
    <n v="138"/>
    <n v="53294"/>
    <n v="1.8868812996800439E-2"/>
    <n v="9.3391844449499106E-3"/>
  </r>
  <r>
    <s v="27"/>
    <x v="23"/>
    <x v="319"/>
    <x v="319"/>
    <n v="1"/>
    <n v="107"/>
    <n v="3.7883495152505853E-5"/>
    <n v="1.8750567336091126E-5"/>
  </r>
  <r>
    <s v="27"/>
    <x v="23"/>
    <x v="211"/>
    <x v="211"/>
    <n v="1"/>
    <m/>
    <m/>
    <m/>
  </r>
  <r>
    <s v="28"/>
    <x v="24"/>
    <x v="2"/>
    <x v="2"/>
    <n v="122"/>
    <n v="20167"/>
    <n v="1.145107302351595E-2"/>
    <n v="6.8102330108037777E-3"/>
  </r>
  <r>
    <s v="28"/>
    <x v="24"/>
    <x v="3"/>
    <x v="3"/>
    <n v="41"/>
    <n v="8842"/>
    <n v="5.020597395444441E-3"/>
    <n v="2.9858719830181484E-3"/>
  </r>
  <r>
    <s v="28"/>
    <x v="24"/>
    <x v="4"/>
    <x v="4"/>
    <n v="3"/>
    <m/>
    <m/>
    <m/>
  </r>
  <r>
    <s v="28"/>
    <x v="24"/>
    <x v="5"/>
    <x v="5"/>
    <n v="18"/>
    <n v="2610"/>
    <n v="1.4819904096482685E-3"/>
    <n v="8.8137591898635695E-4"/>
  </r>
  <r>
    <s v="28"/>
    <x v="24"/>
    <x v="6"/>
    <x v="6"/>
    <n v="1"/>
    <n v="69"/>
    <n v="3.9179056806793311E-5"/>
    <n v="2.3300742685846217E-5"/>
  </r>
  <r>
    <s v="28"/>
    <x v="24"/>
    <x v="212"/>
    <x v="212"/>
    <n v="1"/>
    <n v="184"/>
    <n v="1.0447748481811549E-4"/>
    <n v="6.2135313828923244E-5"/>
  </r>
  <r>
    <s v="28"/>
    <x v="24"/>
    <x v="224"/>
    <x v="224"/>
    <n v="1"/>
    <m/>
    <m/>
    <m/>
  </r>
  <r>
    <s v="28"/>
    <x v="24"/>
    <x v="163"/>
    <x v="163"/>
    <n v="1"/>
    <m/>
    <m/>
    <m/>
  </r>
  <r>
    <s v="28"/>
    <x v="24"/>
    <x v="7"/>
    <x v="7"/>
    <n v="4"/>
    <m/>
    <m/>
    <m/>
  </r>
  <r>
    <s v="28"/>
    <x v="24"/>
    <x v="10"/>
    <x v="10"/>
    <n v="3"/>
    <n v="460"/>
    <n v="2.6119371204528873E-4"/>
    <n v="1.5533828457230811E-4"/>
  </r>
  <r>
    <s v="28"/>
    <x v="24"/>
    <x v="13"/>
    <x v="13"/>
    <n v="147"/>
    <n v="22670"/>
    <n v="1.2872307504492815E-2"/>
    <n v="7.6554758940309241E-3"/>
  </r>
  <r>
    <s v="28"/>
    <x v="24"/>
    <x v="273"/>
    <x v="273"/>
    <n v="3"/>
    <m/>
    <m/>
    <m/>
  </r>
  <r>
    <s v="28"/>
    <x v="24"/>
    <x v="14"/>
    <x v="14"/>
    <n v="11"/>
    <m/>
    <m/>
    <m/>
  </r>
  <r>
    <s v="28"/>
    <x v="24"/>
    <x v="16"/>
    <x v="16"/>
    <n v="2"/>
    <n v="808"/>
    <n v="4.5879243333172453E-4"/>
    <n v="2.7285507377048903E-4"/>
  </r>
  <r>
    <s v="28"/>
    <x v="24"/>
    <x v="17"/>
    <x v="17"/>
    <n v="186"/>
    <m/>
    <m/>
    <m/>
  </r>
  <r>
    <s v="28"/>
    <x v="24"/>
    <x v="20"/>
    <x v="20"/>
    <n v="1"/>
    <n v="80"/>
    <n v="4.5424993399180648E-5"/>
    <n v="2.701535383866228E-5"/>
  </r>
  <r>
    <s v="28"/>
    <x v="24"/>
    <x v="143"/>
    <x v="143"/>
    <n v="2"/>
    <n v="83"/>
    <n v="4.712843065164992E-5"/>
    <n v="2.8028429607612116E-5"/>
  </r>
  <r>
    <s v="28"/>
    <x v="24"/>
    <x v="21"/>
    <x v="21"/>
    <n v="1"/>
    <m/>
    <m/>
    <m/>
  </r>
  <r>
    <s v="28"/>
    <x v="24"/>
    <x v="22"/>
    <x v="22"/>
    <n v="145"/>
    <n v="99663"/>
    <n v="5.6589888964281757E-2"/>
    <n v="3.3655390120282486E-2"/>
  </r>
  <r>
    <s v="28"/>
    <x v="24"/>
    <x v="23"/>
    <x v="23"/>
    <n v="1"/>
    <m/>
    <m/>
    <m/>
  </r>
  <r>
    <s v="28"/>
    <x v="24"/>
    <x v="173"/>
    <x v="173"/>
    <n v="1"/>
    <m/>
    <m/>
    <m/>
  </r>
  <r>
    <s v="28"/>
    <x v="24"/>
    <x v="24"/>
    <x v="24"/>
    <n v="1"/>
    <n v="80"/>
    <n v="4.5424993399180648E-5"/>
    <n v="2.701535383866228E-5"/>
  </r>
  <r>
    <s v="28"/>
    <x v="24"/>
    <x v="25"/>
    <x v="25"/>
    <n v="5"/>
    <m/>
    <m/>
    <m/>
  </r>
  <r>
    <s v="28"/>
    <x v="24"/>
    <x v="26"/>
    <x v="26"/>
    <n v="43"/>
    <n v="4825"/>
    <n v="2.7396949143880826E-3"/>
    <n v="1.6293635283943187E-3"/>
  </r>
  <r>
    <s v="28"/>
    <x v="24"/>
    <x v="27"/>
    <x v="27"/>
    <n v="23"/>
    <n v="2507"/>
    <n v="1.4235057306468235E-3"/>
    <n v="8.4659365091907925E-4"/>
  </r>
  <r>
    <s v="28"/>
    <x v="24"/>
    <x v="28"/>
    <x v="28"/>
    <n v="191"/>
    <n v="24026"/>
    <n v="1.3642261142608927E-2"/>
    <n v="8.1133861415962488E-3"/>
  </r>
  <r>
    <s v="28"/>
    <x v="24"/>
    <x v="29"/>
    <x v="29"/>
    <n v="1"/>
    <m/>
    <m/>
    <m/>
  </r>
  <r>
    <s v="28"/>
    <x v="24"/>
    <x v="30"/>
    <x v="30"/>
    <n v="42"/>
    <m/>
    <m/>
    <m/>
  </r>
  <r>
    <s v="28"/>
    <x v="24"/>
    <x v="31"/>
    <x v="31"/>
    <n v="1"/>
    <m/>
    <m/>
    <m/>
  </r>
  <r>
    <s v="28"/>
    <x v="24"/>
    <x v="32"/>
    <x v="32"/>
    <n v="48"/>
    <n v="6708"/>
    <n v="3.8088856965212974E-3"/>
    <n v="2.2652374193718322E-3"/>
  </r>
  <r>
    <s v="28"/>
    <x v="24"/>
    <x v="33"/>
    <x v="33"/>
    <n v="175"/>
    <n v="16073"/>
    <n v="9.1264489863128809E-3"/>
    <n v="5.4277222781102356E-3"/>
  </r>
  <r>
    <s v="28"/>
    <x v="24"/>
    <x v="35"/>
    <x v="35"/>
    <n v="1"/>
    <m/>
    <m/>
    <m/>
  </r>
  <r>
    <s v="28"/>
    <x v="24"/>
    <x v="36"/>
    <x v="36"/>
    <n v="112"/>
    <n v="22268"/>
    <n v="1.2644046912661933E-2"/>
    <n v="7.5197237409916455E-3"/>
  </r>
  <r>
    <s v="28"/>
    <x v="24"/>
    <x v="37"/>
    <x v="37"/>
    <n v="8"/>
    <n v="1616"/>
    <n v="9.1758486666344906E-4"/>
    <n v="5.4571014754097806E-4"/>
  </r>
  <r>
    <s v="28"/>
    <x v="24"/>
    <x v="38"/>
    <x v="38"/>
    <n v="57"/>
    <m/>
    <m/>
    <m/>
  </r>
  <r>
    <s v="28"/>
    <x v="24"/>
    <x v="39"/>
    <x v="39"/>
    <n v="50"/>
    <n v="21649"/>
    <n v="1.2292571026235773E-2"/>
    <n v="7.3106924406649964E-3"/>
  </r>
  <r>
    <s v="28"/>
    <x v="24"/>
    <x v="40"/>
    <x v="40"/>
    <n v="9"/>
    <n v="1324"/>
    <n v="7.5178364075643967E-4"/>
    <n v="4.4710410602986076E-4"/>
  </r>
  <r>
    <s v="28"/>
    <x v="24"/>
    <x v="42"/>
    <x v="42"/>
    <n v="3"/>
    <m/>
    <m/>
    <m/>
  </r>
  <r>
    <s v="28"/>
    <x v="24"/>
    <x v="43"/>
    <x v="43"/>
    <n v="8"/>
    <m/>
    <m/>
    <m/>
  </r>
  <r>
    <s v="28"/>
    <x v="24"/>
    <x v="44"/>
    <x v="44"/>
    <n v="40"/>
    <n v="3245"/>
    <n v="1.842551294754265E-3"/>
    <n v="1.0958102900807387E-3"/>
  </r>
  <r>
    <s v="28"/>
    <x v="24"/>
    <x v="45"/>
    <x v="45"/>
    <n v="359"/>
    <n v="38913"/>
    <n v="2.2095284601778956E-2"/>
    <n v="1.3140605799048317E-2"/>
  </r>
  <r>
    <s v="28"/>
    <x v="24"/>
    <x v="46"/>
    <x v="46"/>
    <n v="1"/>
    <m/>
    <m/>
    <m/>
  </r>
  <r>
    <s v="28"/>
    <x v="24"/>
    <x v="47"/>
    <x v="47"/>
    <n v="7"/>
    <m/>
    <m/>
    <m/>
  </r>
  <r>
    <s v="28"/>
    <x v="24"/>
    <x v="48"/>
    <x v="48"/>
    <n v="2"/>
    <m/>
    <m/>
    <m/>
  </r>
  <r>
    <s v="28"/>
    <x v="24"/>
    <x v="49"/>
    <x v="49"/>
    <n v="34"/>
    <m/>
    <m/>
    <m/>
  </r>
  <r>
    <s v="28"/>
    <x v="24"/>
    <x v="50"/>
    <x v="50"/>
    <n v="1"/>
    <n v="149"/>
    <n v="8.4604050205973959E-5"/>
    <n v="5.0316096524508497E-5"/>
  </r>
  <r>
    <s v="28"/>
    <x v="24"/>
    <x v="52"/>
    <x v="52"/>
    <n v="15"/>
    <n v="1924"/>
    <n v="1.0924710912502945E-3"/>
    <n v="6.4971925981982786E-4"/>
  </r>
  <r>
    <s v="28"/>
    <x v="24"/>
    <x v="55"/>
    <x v="55"/>
    <n v="2"/>
    <m/>
    <m/>
    <m/>
  </r>
  <r>
    <s v="28"/>
    <x v="24"/>
    <x v="186"/>
    <x v="186"/>
    <n v="1"/>
    <m/>
    <m/>
    <m/>
  </r>
  <r>
    <s v="28"/>
    <x v="24"/>
    <x v="56"/>
    <x v="56"/>
    <n v="83"/>
    <n v="17618"/>
    <n v="1.0003719171334557E-2"/>
    <n v="5.9494562991194008E-3"/>
  </r>
  <r>
    <s v="28"/>
    <x v="24"/>
    <x v="59"/>
    <x v="59"/>
    <n v="3"/>
    <n v="167"/>
    <n v="9.4824673720789605E-5"/>
    <n v="5.639455113820751E-5"/>
  </r>
  <r>
    <s v="28"/>
    <x v="24"/>
    <x v="61"/>
    <x v="61"/>
    <n v="9"/>
    <n v="1194"/>
    <n v="6.779680264827712E-4"/>
    <n v="4.0320415604203454E-4"/>
  </r>
  <r>
    <s v="28"/>
    <x v="24"/>
    <x v="63"/>
    <x v="63"/>
    <n v="22"/>
    <m/>
    <m/>
    <m/>
  </r>
  <r>
    <s v="28"/>
    <x v="24"/>
    <x v="66"/>
    <x v="66"/>
    <n v="2"/>
    <n v="50"/>
    <n v="2.8390620874487904E-5"/>
    <n v="1.6884596149163925E-5"/>
  </r>
  <r>
    <s v="28"/>
    <x v="24"/>
    <x v="69"/>
    <x v="69"/>
    <n v="2"/>
    <n v="13"/>
    <n v="7.3815614273668548E-6"/>
    <n v="4.3899949987826205E-6"/>
  </r>
  <r>
    <s v="28"/>
    <x v="24"/>
    <x v="70"/>
    <x v="70"/>
    <n v="40"/>
    <n v="4922"/>
    <n v="2.7947727188845895E-3"/>
    <n v="1.6621196449236968E-3"/>
  </r>
  <r>
    <s v="28"/>
    <x v="24"/>
    <x v="71"/>
    <x v="71"/>
    <n v="14"/>
    <n v="4706"/>
    <n v="2.6721252367068017E-3"/>
    <n v="1.5891781895593087E-3"/>
  </r>
  <r>
    <s v="28"/>
    <x v="24"/>
    <x v="72"/>
    <x v="72"/>
    <n v="2"/>
    <n v="560"/>
    <n v="3.1797495379426455E-4"/>
    <n v="1.8910747687063596E-4"/>
  </r>
  <r>
    <s v="28"/>
    <x v="24"/>
    <x v="73"/>
    <x v="73"/>
    <n v="3"/>
    <m/>
    <m/>
    <m/>
  </r>
  <r>
    <s v="28"/>
    <x v="24"/>
    <x v="75"/>
    <x v="75"/>
    <n v="2"/>
    <n v="170"/>
    <n v="9.652811097325887E-5"/>
    <n v="5.7407626907157345E-5"/>
  </r>
  <r>
    <s v="28"/>
    <x v="24"/>
    <x v="76"/>
    <x v="76"/>
    <n v="1"/>
    <m/>
    <m/>
    <m/>
  </r>
  <r>
    <s v="28"/>
    <x v="24"/>
    <x v="77"/>
    <x v="77"/>
    <n v="3"/>
    <n v="2630"/>
    <n v="1.4933466579980638E-3"/>
    <n v="8.8812975744602244E-4"/>
  </r>
  <r>
    <s v="28"/>
    <x v="24"/>
    <x v="78"/>
    <x v="78"/>
    <n v="6"/>
    <n v="295"/>
    <n v="1.6750466315947863E-4"/>
    <n v="9.9619117280067164E-5"/>
  </r>
  <r>
    <s v="28"/>
    <x v="24"/>
    <x v="79"/>
    <x v="79"/>
    <n v="1"/>
    <n v="16"/>
    <n v="9.0849986798361293E-6"/>
    <n v="5.403070767732456E-6"/>
  </r>
  <r>
    <s v="28"/>
    <x v="24"/>
    <x v="84"/>
    <x v="84"/>
    <n v="102"/>
    <n v="20760"/>
    <n v="1.1787785787087378E-2"/>
    <n v="7.0104843211328616E-3"/>
  </r>
  <r>
    <s v="28"/>
    <x v="24"/>
    <x v="85"/>
    <x v="85"/>
    <n v="23"/>
    <n v="2255"/>
    <n v="1.2804170014394044E-3"/>
    <n v="7.6149528632729298E-4"/>
  </r>
  <r>
    <s v="28"/>
    <x v="24"/>
    <x v="154"/>
    <x v="154"/>
    <n v="3"/>
    <n v="174"/>
    <n v="9.8799360643217913E-5"/>
    <n v="5.8758394599090459E-5"/>
  </r>
  <r>
    <s v="28"/>
    <x v="24"/>
    <x v="90"/>
    <x v="90"/>
    <n v="14"/>
    <n v="3106"/>
    <n v="1.7636253687231887E-3"/>
    <n v="1.0488711127860631E-3"/>
  </r>
  <r>
    <s v="28"/>
    <x v="24"/>
    <x v="92"/>
    <x v="92"/>
    <n v="50"/>
    <n v="3469"/>
    <n v="1.9697412762719707E-3"/>
    <n v="1.1714532808289931E-3"/>
  </r>
  <r>
    <s v="28"/>
    <x v="24"/>
    <x v="93"/>
    <x v="93"/>
    <n v="15"/>
    <n v="4114"/>
    <n v="2.3359802855528649E-3"/>
    <n v="1.3892645711532077E-3"/>
  </r>
  <r>
    <s v="28"/>
    <x v="24"/>
    <x v="94"/>
    <x v="94"/>
    <n v="108"/>
    <n v="54308"/>
    <n v="3.0836756769033781E-2"/>
    <n v="1.8339372953375888E-2"/>
  </r>
  <r>
    <s v="28"/>
    <x v="24"/>
    <x v="95"/>
    <x v="95"/>
    <n v="481"/>
    <n v="116520"/>
    <n v="6.6161502885906609E-2"/>
    <n v="3.9347862866011614E-2"/>
  </r>
  <r>
    <s v="28"/>
    <x v="24"/>
    <x v="96"/>
    <x v="96"/>
    <n v="11"/>
    <n v="2186"/>
    <n v="1.2412379446326111E-3"/>
    <n v="7.3819454364144681E-4"/>
  </r>
  <r>
    <s v="28"/>
    <x v="24"/>
    <x v="97"/>
    <x v="97"/>
    <n v="1"/>
    <m/>
    <m/>
    <m/>
  </r>
  <r>
    <s v="28"/>
    <x v="24"/>
    <x v="98"/>
    <x v="98"/>
    <n v="566"/>
    <n v="187963"/>
    <n v="0.10672772542862739"/>
    <n v="6.3473586919705977E-2"/>
  </r>
  <r>
    <s v="28"/>
    <x v="24"/>
    <x v="348"/>
    <x v="348"/>
    <n v="1"/>
    <n v="4"/>
    <n v="2.2712496699590323E-6"/>
    <n v="1.350767691933114E-6"/>
  </r>
  <r>
    <s v="28"/>
    <x v="24"/>
    <x v="100"/>
    <x v="100"/>
    <n v="4"/>
    <n v="263"/>
    <n v="1.4933466579980636E-4"/>
    <n v="8.8812975744602252E-5"/>
  </r>
  <r>
    <s v="28"/>
    <x v="24"/>
    <x v="104"/>
    <x v="104"/>
    <n v="2"/>
    <n v="424"/>
    <n v="2.4075246501565744E-4"/>
    <n v="1.4318137534491008E-4"/>
  </r>
  <r>
    <s v="28"/>
    <x v="24"/>
    <x v="105"/>
    <x v="105"/>
    <n v="15"/>
    <m/>
    <m/>
    <m/>
  </r>
  <r>
    <s v="28"/>
    <x v="24"/>
    <x v="284"/>
    <x v="284"/>
    <n v="2"/>
    <n v="113"/>
    <n v="6.4162803176342668E-5"/>
    <n v="3.8159187297110471E-5"/>
  </r>
  <r>
    <s v="28"/>
    <x v="24"/>
    <x v="106"/>
    <x v="106"/>
    <n v="84"/>
    <n v="6870"/>
    <n v="3.9008713081546379E-3"/>
    <n v="2.3199435108951232E-3"/>
  </r>
  <r>
    <s v="28"/>
    <x v="24"/>
    <x v="107"/>
    <x v="107"/>
    <n v="116"/>
    <n v="17821"/>
    <n v="1.0118985092084979E-2"/>
    <n v="6.0180077594850067E-3"/>
  </r>
  <r>
    <s v="28"/>
    <x v="24"/>
    <x v="108"/>
    <x v="108"/>
    <n v="5"/>
    <n v="1052"/>
    <n v="5.9733866319922546E-4"/>
    <n v="3.5525190297840901E-4"/>
  </r>
  <r>
    <s v="28"/>
    <x v="24"/>
    <x v="110"/>
    <x v="110"/>
    <n v="4"/>
    <n v="721"/>
    <n v="4.0939275301011559E-4"/>
    <n v="2.4347587647094381E-4"/>
  </r>
  <r>
    <s v="28"/>
    <x v="24"/>
    <x v="202"/>
    <x v="202"/>
    <n v="1"/>
    <m/>
    <m/>
    <m/>
  </r>
  <r>
    <s v="28"/>
    <x v="24"/>
    <x v="111"/>
    <x v="111"/>
    <n v="1"/>
    <m/>
    <m/>
    <m/>
  </r>
  <r>
    <s v="28"/>
    <x v="24"/>
    <x v="115"/>
    <x v="115"/>
    <n v="11"/>
    <n v="1527"/>
    <n v="8.6704956150686059E-4"/>
    <n v="5.1565556639546629E-4"/>
  </r>
  <r>
    <s v="28"/>
    <x v="24"/>
    <x v="118"/>
    <x v="118"/>
    <n v="68"/>
    <n v="8537"/>
    <n v="4.8474146081100645E-3"/>
    <n v="2.8828759465082485E-3"/>
  </r>
  <r>
    <s v="28"/>
    <x v="24"/>
    <x v="119"/>
    <x v="119"/>
    <n v="2"/>
    <m/>
    <m/>
    <m/>
  </r>
  <r>
    <s v="28"/>
    <x v="24"/>
    <x v="120"/>
    <x v="120"/>
    <n v="2147"/>
    <n v="830229"/>
    <n v="0.47141433556010437"/>
    <n v="0.28036162752648436"/>
  </r>
  <r>
    <s v="28"/>
    <x v="24"/>
    <x v="121"/>
    <x v="121"/>
    <n v="8"/>
    <m/>
    <m/>
    <m/>
  </r>
  <r>
    <s v="28"/>
    <x v="24"/>
    <x v="122"/>
    <x v="122"/>
    <n v="3"/>
    <m/>
    <m/>
    <m/>
  </r>
  <r>
    <s v="28"/>
    <x v="24"/>
    <x v="123"/>
    <x v="123"/>
    <n v="2"/>
    <m/>
    <m/>
    <m/>
  </r>
  <r>
    <s v="28"/>
    <x v="24"/>
    <x v="124"/>
    <x v="124"/>
    <n v="2"/>
    <n v="34"/>
    <n v="1.9305622194651773E-5"/>
    <n v="1.1481525381431469E-5"/>
  </r>
  <r>
    <s v="28"/>
    <x v="24"/>
    <x v="160"/>
    <x v="160"/>
    <n v="2"/>
    <n v="216"/>
    <n v="1.2264748217778775E-4"/>
    <n v="7.2941455364388156E-5"/>
  </r>
  <r>
    <s v="28"/>
    <x v="24"/>
    <x v="126"/>
    <x v="126"/>
    <n v="1"/>
    <m/>
    <m/>
    <m/>
  </r>
  <r>
    <s v="28"/>
    <x v="24"/>
    <x v="128"/>
    <x v="128"/>
    <n v="5"/>
    <n v="243"/>
    <n v="1.3797841745001122E-4"/>
    <n v="8.2059137284936682E-5"/>
  </r>
  <r>
    <s v="28"/>
    <x v="24"/>
    <x v="129"/>
    <x v="129"/>
    <n v="2"/>
    <n v="107"/>
    <n v="6.0755928671404117E-5"/>
    <n v="3.61330357592108E-5"/>
  </r>
  <r>
    <s v="28"/>
    <x v="24"/>
    <x v="130"/>
    <x v="130"/>
    <n v="2"/>
    <m/>
    <m/>
    <m/>
  </r>
  <r>
    <s v="28"/>
    <x v="24"/>
    <x v="132"/>
    <x v="132"/>
    <n v="1"/>
    <n v="100"/>
    <n v="5.6781241748975809E-5"/>
    <n v="3.376919229832785E-5"/>
  </r>
  <r>
    <s v="28"/>
    <x v="24"/>
    <x v="133"/>
    <x v="133"/>
    <n v="989"/>
    <n v="164073"/>
    <n v="9.3162686774797082E-2"/>
    <n v="5.5406126879635455E-2"/>
  </r>
  <r>
    <s v="28"/>
    <x v="24"/>
    <x v="134"/>
    <x v="134"/>
    <n v="196"/>
    <m/>
    <m/>
    <m/>
  </r>
  <r>
    <s v="28"/>
    <x v="24"/>
    <x v="135"/>
    <x v="135"/>
    <n v="1"/>
    <m/>
    <m/>
    <m/>
  </r>
  <r>
    <s v="28"/>
    <x v="24"/>
    <x v="138"/>
    <x v="138"/>
    <n v="1"/>
    <n v="432"/>
    <n v="2.452949643555755E-4"/>
    <n v="1.4588291072877631E-4"/>
  </r>
  <r>
    <s v="28"/>
    <x v="24"/>
    <x v="139"/>
    <x v="139"/>
    <n v="1"/>
    <n v="228"/>
    <n v="1.2946123118766484E-4"/>
    <n v="7.6993758440187498E-5"/>
  </r>
  <r>
    <s v="28"/>
    <x v="24"/>
    <x v="141"/>
    <x v="141"/>
    <n v="1"/>
    <n v="12"/>
    <n v="6.8137490098770974E-6"/>
    <n v="4.052303075799342E-6"/>
  </r>
  <r>
    <s v="29"/>
    <x v="25"/>
    <x v="1"/>
    <x v="1"/>
    <n v="2"/>
    <n v="90"/>
    <n v="3.0203369353647895E-5"/>
    <n v="1.4622465012909199E-5"/>
  </r>
  <r>
    <s v="29"/>
    <x v="25"/>
    <x v="2"/>
    <x v="2"/>
    <n v="77"/>
    <n v="18498"/>
    <n v="6.2077991811530977E-3"/>
    <n v="3.0054039756532707E-3"/>
  </r>
  <r>
    <s v="29"/>
    <x v="25"/>
    <x v="3"/>
    <x v="3"/>
    <n v="9"/>
    <n v="1975"/>
    <n v="6.6279616081616215E-4"/>
    <n v="3.2088187111661853E-4"/>
  </r>
  <r>
    <s v="29"/>
    <x v="25"/>
    <x v="4"/>
    <x v="4"/>
    <n v="5"/>
    <m/>
    <m/>
    <m/>
  </r>
  <r>
    <s v="29"/>
    <x v="25"/>
    <x v="307"/>
    <x v="307"/>
    <n v="1"/>
    <n v="120"/>
    <n v="4.0271159138197196E-5"/>
    <n v="1.9496620017212266E-5"/>
  </r>
  <r>
    <s v="29"/>
    <x v="25"/>
    <x v="162"/>
    <x v="162"/>
    <n v="1"/>
    <m/>
    <m/>
    <m/>
  </r>
  <r>
    <s v="29"/>
    <x v="25"/>
    <x v="5"/>
    <x v="5"/>
    <n v="13"/>
    <n v="2020"/>
    <n v="6.7789784549298607E-4"/>
    <n v="3.2819310362307313E-4"/>
  </r>
  <r>
    <s v="29"/>
    <x v="25"/>
    <x v="6"/>
    <x v="6"/>
    <n v="25"/>
    <n v="23713"/>
    <n v="7.9579166387005844E-3"/>
    <n v="3.8526945872346206E-3"/>
  </r>
  <r>
    <s v="29"/>
    <x v="25"/>
    <x v="223"/>
    <x v="223"/>
    <n v="3"/>
    <m/>
    <m/>
    <m/>
  </r>
  <r>
    <s v="29"/>
    <x v="25"/>
    <x v="212"/>
    <x v="212"/>
    <n v="130"/>
    <n v="13571"/>
    <n v="4.5543325055372843E-3"/>
    <n v="2.2049052521132305E-3"/>
  </r>
  <r>
    <s v="29"/>
    <x v="25"/>
    <x v="163"/>
    <x v="163"/>
    <n v="1"/>
    <m/>
    <m/>
    <m/>
  </r>
  <r>
    <s v="29"/>
    <x v="25"/>
    <x v="7"/>
    <x v="7"/>
    <n v="6"/>
    <m/>
    <m/>
    <m/>
  </r>
  <r>
    <s v="29"/>
    <x v="25"/>
    <x v="10"/>
    <x v="10"/>
    <n v="3"/>
    <n v="180"/>
    <n v="6.040673870729579E-5"/>
    <n v="2.9244930025818398E-5"/>
  </r>
  <r>
    <s v="29"/>
    <x v="25"/>
    <x v="11"/>
    <x v="11"/>
    <n v="4"/>
    <n v="336"/>
    <n v="1.1275924558695215E-4"/>
    <n v="5.4590536048194342E-5"/>
  </r>
  <r>
    <s v="29"/>
    <x v="25"/>
    <x v="165"/>
    <x v="165"/>
    <n v="1"/>
    <n v="165"/>
    <n v="5.5372843815021143E-5"/>
    <n v="2.6807852523666864E-5"/>
  </r>
  <r>
    <s v="29"/>
    <x v="25"/>
    <x v="12"/>
    <x v="12"/>
    <n v="1"/>
    <m/>
    <m/>
    <m/>
  </r>
  <r>
    <s v="29"/>
    <x v="25"/>
    <x v="167"/>
    <x v="167"/>
    <n v="1"/>
    <n v="100"/>
    <n v="3.3559299281830995E-5"/>
    <n v="1.6247183347676887E-5"/>
  </r>
  <r>
    <s v="29"/>
    <x v="25"/>
    <x v="13"/>
    <x v="13"/>
    <n v="464"/>
    <n v="127475"/>
    <n v="4.2779716759514058E-2"/>
    <n v="2.0711096972451114E-2"/>
  </r>
  <r>
    <s v="29"/>
    <x v="25"/>
    <x v="273"/>
    <x v="273"/>
    <n v="1"/>
    <m/>
    <m/>
    <m/>
  </r>
  <r>
    <s v="29"/>
    <x v="25"/>
    <x v="14"/>
    <x v="14"/>
    <n v="3"/>
    <m/>
    <m/>
    <m/>
  </r>
  <r>
    <s v="29"/>
    <x v="25"/>
    <x v="15"/>
    <x v="15"/>
    <n v="3"/>
    <n v="264"/>
    <n v="8.8596550104033821E-5"/>
    <n v="4.2892564037866985E-5"/>
  </r>
  <r>
    <s v="29"/>
    <x v="25"/>
    <x v="16"/>
    <x v="16"/>
    <n v="12"/>
    <n v="1874"/>
    <n v="6.2890126854151288E-4"/>
    <n v="3.044722159354649E-4"/>
  </r>
  <r>
    <s v="29"/>
    <x v="25"/>
    <x v="17"/>
    <x v="17"/>
    <n v="75"/>
    <m/>
    <m/>
    <m/>
  </r>
  <r>
    <s v="29"/>
    <x v="25"/>
    <x v="18"/>
    <x v="18"/>
    <n v="1"/>
    <n v="13"/>
    <n v="4.3627089066380298E-6"/>
    <n v="2.1121338351979953E-6"/>
  </r>
  <r>
    <s v="29"/>
    <x v="25"/>
    <x v="213"/>
    <x v="213"/>
    <n v="3"/>
    <n v="190"/>
    <n v="6.3762668635478897E-5"/>
    <n v="3.0869648360586091E-5"/>
  </r>
  <r>
    <s v="29"/>
    <x v="25"/>
    <x v="142"/>
    <x v="142"/>
    <n v="5"/>
    <n v="617"/>
    <n v="2.0706087656889723E-4"/>
    <n v="1.002451212551664E-4"/>
  </r>
  <r>
    <s v="29"/>
    <x v="25"/>
    <x v="170"/>
    <x v="170"/>
    <n v="10"/>
    <m/>
    <m/>
    <m/>
  </r>
  <r>
    <s v="29"/>
    <x v="25"/>
    <x v="19"/>
    <x v="19"/>
    <n v="1"/>
    <m/>
    <m/>
    <m/>
  </r>
  <r>
    <s v="29"/>
    <x v="25"/>
    <x v="143"/>
    <x v="143"/>
    <n v="2"/>
    <n v="108"/>
    <n v="3.6244043224377474E-5"/>
    <n v="1.7546958015491038E-5"/>
  </r>
  <r>
    <s v="29"/>
    <x v="25"/>
    <x v="22"/>
    <x v="22"/>
    <n v="494"/>
    <n v="769057"/>
    <n v="0.25809014027787097"/>
    <n v="0.12495010083814345"/>
  </r>
  <r>
    <s v="29"/>
    <x v="25"/>
    <x v="23"/>
    <x v="23"/>
    <n v="6"/>
    <m/>
    <m/>
    <m/>
  </r>
  <r>
    <s v="29"/>
    <x v="25"/>
    <x v="173"/>
    <x v="173"/>
    <n v="4"/>
    <m/>
    <m/>
    <m/>
  </r>
  <r>
    <s v="29"/>
    <x v="25"/>
    <x v="24"/>
    <x v="24"/>
    <n v="3"/>
    <n v="187"/>
    <n v="6.2755889657023958E-5"/>
    <n v="3.0382232860155781E-5"/>
  </r>
  <r>
    <s v="29"/>
    <x v="25"/>
    <x v="25"/>
    <x v="25"/>
    <n v="27"/>
    <m/>
    <m/>
    <m/>
  </r>
  <r>
    <s v="29"/>
    <x v="25"/>
    <x v="26"/>
    <x v="26"/>
    <n v="285"/>
    <n v="36591"/>
    <n v="1.227968320021478E-2"/>
    <n v="5.94500685874845E-3"/>
  </r>
  <r>
    <s v="29"/>
    <x v="25"/>
    <x v="27"/>
    <x v="27"/>
    <n v="300"/>
    <n v="64934"/>
    <n v="2.1791395395664138E-2"/>
    <n v="1.0549946034980511E-2"/>
  </r>
  <r>
    <s v="29"/>
    <x v="25"/>
    <x v="28"/>
    <x v="28"/>
    <n v="19"/>
    <n v="4518"/>
    <n v="1.5162091415531244E-3"/>
    <n v="7.3404774364804184E-4"/>
  </r>
  <r>
    <s v="29"/>
    <x v="25"/>
    <x v="145"/>
    <x v="145"/>
    <n v="2"/>
    <n v="209"/>
    <n v="7.013893549902678E-5"/>
    <n v="3.3956613196644697E-5"/>
  </r>
  <r>
    <s v="29"/>
    <x v="25"/>
    <x v="174"/>
    <x v="174"/>
    <n v="7"/>
    <m/>
    <m/>
    <m/>
  </r>
  <r>
    <s v="29"/>
    <x v="25"/>
    <x v="31"/>
    <x v="31"/>
    <n v="11"/>
    <m/>
    <m/>
    <m/>
  </r>
  <r>
    <s v="29"/>
    <x v="25"/>
    <x v="32"/>
    <x v="32"/>
    <n v="68"/>
    <n v="9316"/>
    <n v="3.1263843210953754E-3"/>
    <n v="1.513587600669579E-3"/>
  </r>
  <r>
    <s v="29"/>
    <x v="25"/>
    <x v="33"/>
    <x v="33"/>
    <n v="58"/>
    <n v="13202"/>
    <n v="4.4304986911873276E-3"/>
    <n v="2.1449531455603028E-3"/>
  </r>
  <r>
    <s v="29"/>
    <x v="25"/>
    <x v="34"/>
    <x v="34"/>
    <n v="4"/>
    <m/>
    <m/>
    <m/>
  </r>
  <r>
    <s v="29"/>
    <x v="25"/>
    <x v="175"/>
    <x v="175"/>
    <n v="7"/>
    <n v="263"/>
    <n v="8.8260957111215517E-5"/>
    <n v="4.2730092204390213E-5"/>
  </r>
  <r>
    <s v="29"/>
    <x v="25"/>
    <x v="36"/>
    <x v="36"/>
    <n v="58"/>
    <n v="16202"/>
    <n v="5.4372776696422582E-3"/>
    <n v="2.6323686459906095E-3"/>
  </r>
  <r>
    <s v="29"/>
    <x v="25"/>
    <x v="37"/>
    <x v="37"/>
    <n v="7"/>
    <n v="1205"/>
    <n v="4.0438955634606352E-4"/>
    <n v="1.9577855933950651E-4"/>
  </r>
  <r>
    <s v="29"/>
    <x v="25"/>
    <x v="38"/>
    <x v="38"/>
    <n v="23"/>
    <m/>
    <m/>
    <m/>
  </r>
  <r>
    <s v="29"/>
    <x v="25"/>
    <x v="176"/>
    <x v="176"/>
    <n v="6"/>
    <m/>
    <m/>
    <m/>
  </r>
  <r>
    <s v="29"/>
    <x v="25"/>
    <x v="39"/>
    <x v="39"/>
    <n v="156"/>
    <n v="72525"/>
    <n v="2.4338881804147929E-2"/>
    <n v="1.1783269722902664E-2"/>
  </r>
  <r>
    <s v="29"/>
    <x v="25"/>
    <x v="40"/>
    <x v="40"/>
    <n v="3"/>
    <n v="486"/>
    <n v="1.6309819450969863E-4"/>
    <n v="7.8961311069709682E-5"/>
  </r>
  <r>
    <s v="29"/>
    <x v="25"/>
    <x v="41"/>
    <x v="41"/>
    <n v="11"/>
    <n v="392"/>
    <n v="1.315524531847775E-4"/>
    <n v="6.3688958722893396E-5"/>
  </r>
  <r>
    <s v="29"/>
    <x v="25"/>
    <x v="42"/>
    <x v="42"/>
    <n v="2"/>
    <m/>
    <m/>
    <m/>
  </r>
  <r>
    <s v="29"/>
    <x v="25"/>
    <x v="146"/>
    <x v="146"/>
    <n v="1"/>
    <m/>
    <m/>
    <m/>
  </r>
  <r>
    <s v="29"/>
    <x v="25"/>
    <x v="44"/>
    <x v="44"/>
    <n v="188"/>
    <n v="26055"/>
    <n v="8.7438754278810656E-3"/>
    <n v="4.2332036212372132E-3"/>
  </r>
  <r>
    <s v="29"/>
    <x v="25"/>
    <x v="45"/>
    <x v="45"/>
    <n v="406"/>
    <n v="37996"/>
    <n v="1.2751191355124505E-2"/>
    <n v="6.1732797847833107E-3"/>
  </r>
  <r>
    <s v="29"/>
    <x v="25"/>
    <x v="182"/>
    <x v="182"/>
    <n v="9"/>
    <n v="510"/>
    <n v="1.7115242633733806E-4"/>
    <n v="8.2860635073152137E-5"/>
  </r>
  <r>
    <s v="29"/>
    <x v="25"/>
    <x v="46"/>
    <x v="46"/>
    <n v="1"/>
    <m/>
    <m/>
    <m/>
  </r>
  <r>
    <s v="29"/>
    <x v="25"/>
    <x v="47"/>
    <x v="47"/>
    <n v="88"/>
    <m/>
    <m/>
    <m/>
  </r>
  <r>
    <s v="29"/>
    <x v="25"/>
    <x v="49"/>
    <x v="49"/>
    <n v="7"/>
    <m/>
    <m/>
    <m/>
  </r>
  <r>
    <s v="29"/>
    <x v="25"/>
    <x v="50"/>
    <x v="50"/>
    <n v="2"/>
    <n v="3002"/>
    <n v="1.0074501644405664E-3"/>
    <n v="4.8774044409726018E-4"/>
  </r>
  <r>
    <s v="29"/>
    <x v="25"/>
    <x v="184"/>
    <x v="184"/>
    <n v="1"/>
    <n v="165"/>
    <n v="5.5372843815021143E-5"/>
    <n v="2.6807852523666864E-5"/>
  </r>
  <r>
    <s v="29"/>
    <x v="25"/>
    <x v="321"/>
    <x v="321"/>
    <n v="1"/>
    <n v="83"/>
    <n v="2.7854218403919727E-5"/>
    <n v="1.3485162178571817E-5"/>
  </r>
  <r>
    <s v="29"/>
    <x v="25"/>
    <x v="148"/>
    <x v="148"/>
    <n v="4"/>
    <m/>
    <m/>
    <m/>
  </r>
  <r>
    <s v="29"/>
    <x v="25"/>
    <x v="51"/>
    <x v="51"/>
    <n v="2"/>
    <n v="336"/>
    <n v="1.1275924558695215E-4"/>
    <n v="5.4590536048194342E-5"/>
  </r>
  <r>
    <s v="29"/>
    <x v="25"/>
    <x v="52"/>
    <x v="52"/>
    <n v="21"/>
    <n v="1154"/>
    <n v="3.8727431371232967E-4"/>
    <n v="1.8749249583219129E-4"/>
  </r>
  <r>
    <s v="29"/>
    <x v="25"/>
    <x v="233"/>
    <x v="233"/>
    <n v="1"/>
    <n v="77"/>
    <n v="2.5840660447009866E-5"/>
    <n v="1.2510331177711205E-5"/>
  </r>
  <r>
    <s v="29"/>
    <x v="25"/>
    <x v="271"/>
    <x v="271"/>
    <n v="3"/>
    <n v="341"/>
    <n v="1.144372105510437E-4"/>
    <n v="5.540289521557819E-5"/>
  </r>
  <r>
    <s v="29"/>
    <x v="25"/>
    <x v="55"/>
    <x v="55"/>
    <n v="10"/>
    <m/>
    <m/>
    <m/>
  </r>
  <r>
    <s v="29"/>
    <x v="25"/>
    <x v="309"/>
    <x v="309"/>
    <n v="2"/>
    <m/>
    <m/>
    <m/>
  </r>
  <r>
    <s v="29"/>
    <x v="25"/>
    <x v="185"/>
    <x v="185"/>
    <n v="1"/>
    <n v="82"/>
    <n v="2.7518625411101416E-5"/>
    <n v="1.3322690345095048E-5"/>
  </r>
  <r>
    <s v="29"/>
    <x v="25"/>
    <x v="186"/>
    <x v="186"/>
    <n v="3"/>
    <m/>
    <m/>
    <m/>
  </r>
  <r>
    <s v="29"/>
    <x v="25"/>
    <x v="56"/>
    <x v="56"/>
    <n v="89"/>
    <n v="18306"/>
    <n v="6.1433653265319816E-3"/>
    <n v="2.9742093836257312E-3"/>
  </r>
  <r>
    <s v="29"/>
    <x v="25"/>
    <x v="187"/>
    <x v="187"/>
    <n v="1"/>
    <n v="336"/>
    <n v="1.1275924558695215E-4"/>
    <n v="5.4590536048194342E-5"/>
  </r>
  <r>
    <s v="29"/>
    <x v="25"/>
    <x v="57"/>
    <x v="57"/>
    <n v="1"/>
    <n v="1100"/>
    <n v="3.6915229210014093E-4"/>
    <n v="1.7871901682444576E-4"/>
  </r>
  <r>
    <s v="29"/>
    <x v="25"/>
    <x v="58"/>
    <x v="58"/>
    <n v="4"/>
    <m/>
    <m/>
    <m/>
  </r>
  <r>
    <s v="29"/>
    <x v="25"/>
    <x v="290"/>
    <x v="290"/>
    <n v="2"/>
    <n v="92"/>
    <n v="3.0874555339284517E-5"/>
    <n v="1.4947408679862737E-5"/>
  </r>
  <r>
    <s v="29"/>
    <x v="25"/>
    <x v="59"/>
    <x v="59"/>
    <n v="9"/>
    <n v="1159"/>
    <n v="3.8895227867642121E-4"/>
    <n v="1.8830485499957513E-4"/>
  </r>
  <r>
    <s v="29"/>
    <x v="25"/>
    <x v="60"/>
    <x v="60"/>
    <n v="44"/>
    <m/>
    <m/>
    <m/>
  </r>
  <r>
    <s v="29"/>
    <x v="25"/>
    <x v="149"/>
    <x v="149"/>
    <n v="1"/>
    <n v="112"/>
    <n v="3.7586415195650717E-5"/>
    <n v="1.8196845349398114E-5"/>
  </r>
  <r>
    <s v="29"/>
    <x v="25"/>
    <x v="61"/>
    <x v="61"/>
    <n v="62"/>
    <n v="15133"/>
    <n v="5.0785287603194841E-3"/>
    <n v="2.4586862560039436E-3"/>
  </r>
  <r>
    <s v="29"/>
    <x v="25"/>
    <x v="150"/>
    <x v="150"/>
    <n v="1"/>
    <m/>
    <m/>
    <m/>
  </r>
  <r>
    <s v="29"/>
    <x v="25"/>
    <x v="188"/>
    <x v="188"/>
    <n v="5"/>
    <n v="186"/>
    <n v="6.2420296664205654E-5"/>
    <n v="3.0219761026679012E-5"/>
  </r>
  <r>
    <s v="29"/>
    <x v="25"/>
    <x v="62"/>
    <x v="62"/>
    <n v="1"/>
    <m/>
    <m/>
    <m/>
  </r>
  <r>
    <s v="29"/>
    <x v="25"/>
    <x v="63"/>
    <x v="63"/>
    <n v="24"/>
    <m/>
    <m/>
    <m/>
  </r>
  <r>
    <s v="29"/>
    <x v="25"/>
    <x v="258"/>
    <x v="258"/>
    <n v="4"/>
    <n v="382"/>
    <n v="1.281965232565944E-4"/>
    <n v="6.2064240388125713E-5"/>
  </r>
  <r>
    <s v="29"/>
    <x v="25"/>
    <x v="66"/>
    <x v="66"/>
    <n v="24"/>
    <n v="2276"/>
    <n v="7.638096516544735E-4"/>
    <n v="3.6978589299312598E-4"/>
  </r>
  <r>
    <s v="29"/>
    <x v="25"/>
    <x v="291"/>
    <x v="291"/>
    <n v="1"/>
    <m/>
    <m/>
    <m/>
  </r>
  <r>
    <s v="29"/>
    <x v="25"/>
    <x v="67"/>
    <x v="67"/>
    <n v="10"/>
    <n v="655"/>
    <n v="2.1981341029599303E-4"/>
    <n v="1.0641905092728362E-4"/>
  </r>
  <r>
    <s v="29"/>
    <x v="25"/>
    <x v="68"/>
    <x v="68"/>
    <n v="1"/>
    <m/>
    <m/>
    <m/>
  </r>
  <r>
    <s v="29"/>
    <x v="25"/>
    <x v="69"/>
    <x v="69"/>
    <n v="2"/>
    <n v="196"/>
    <n v="6.5776226592388748E-5"/>
    <n v="3.1844479361446698E-5"/>
  </r>
  <r>
    <s v="29"/>
    <x v="25"/>
    <x v="70"/>
    <x v="70"/>
    <n v="12"/>
    <n v="2106"/>
    <n v="7.067588428753608E-4"/>
    <n v="3.4216568130207526E-4"/>
  </r>
  <r>
    <s v="29"/>
    <x v="25"/>
    <x v="71"/>
    <x v="71"/>
    <n v="19"/>
    <n v="3400"/>
    <n v="1.1410161755822539E-3"/>
    <n v="5.5240423382101425E-4"/>
  </r>
  <r>
    <s v="29"/>
    <x v="25"/>
    <x v="72"/>
    <x v="72"/>
    <n v="24"/>
    <n v="5390"/>
    <n v="1.8088462312906906E-3"/>
    <n v="8.7572318243978433E-4"/>
  </r>
  <r>
    <s v="29"/>
    <x v="25"/>
    <x v="189"/>
    <x v="189"/>
    <n v="12"/>
    <m/>
    <m/>
    <m/>
  </r>
  <r>
    <s v="29"/>
    <x v="25"/>
    <x v="190"/>
    <x v="190"/>
    <n v="1"/>
    <m/>
    <m/>
    <m/>
  </r>
  <r>
    <s v="29"/>
    <x v="25"/>
    <x v="349"/>
    <x v="349"/>
    <n v="1"/>
    <n v="101"/>
    <n v="3.3894892274649306E-5"/>
    <n v="1.6409655181153656E-5"/>
  </r>
  <r>
    <s v="29"/>
    <x v="25"/>
    <x v="73"/>
    <x v="73"/>
    <n v="6"/>
    <m/>
    <m/>
    <m/>
  </r>
  <r>
    <s v="29"/>
    <x v="25"/>
    <x v="74"/>
    <x v="74"/>
    <n v="2"/>
    <m/>
    <m/>
    <m/>
  </r>
  <r>
    <s v="29"/>
    <x v="25"/>
    <x v="75"/>
    <x v="75"/>
    <n v="4"/>
    <n v="3750"/>
    <n v="1.2584737230686624E-3"/>
    <n v="6.092693755378833E-4"/>
  </r>
  <r>
    <s v="29"/>
    <x v="25"/>
    <x v="77"/>
    <x v="77"/>
    <n v="2"/>
    <n v="3531"/>
    <n v="1.1849788576414524E-3"/>
    <n v="5.7368804400647093E-4"/>
  </r>
  <r>
    <s v="29"/>
    <x v="25"/>
    <x v="78"/>
    <x v="78"/>
    <n v="21"/>
    <n v="5740"/>
    <n v="1.9263037787770991E-3"/>
    <n v="9.3258832415665338E-4"/>
  </r>
  <r>
    <s v="29"/>
    <x v="25"/>
    <x v="215"/>
    <x v="215"/>
    <n v="7"/>
    <m/>
    <m/>
    <m/>
  </r>
  <r>
    <s v="29"/>
    <x v="25"/>
    <x v="216"/>
    <x v="216"/>
    <n v="1"/>
    <m/>
    <m/>
    <m/>
  </r>
  <r>
    <s v="29"/>
    <x v="25"/>
    <x v="327"/>
    <x v="327"/>
    <n v="3"/>
    <n v="438"/>
    <n v="1.4698973085441975E-4"/>
    <n v="7.1162663062824774E-5"/>
  </r>
  <r>
    <s v="29"/>
    <x v="25"/>
    <x v="344"/>
    <x v="344"/>
    <n v="1"/>
    <n v="61"/>
    <n v="2.0471172561916909E-5"/>
    <n v="9.9107818420829017E-6"/>
  </r>
  <r>
    <s v="29"/>
    <x v="25"/>
    <x v="191"/>
    <x v="191"/>
    <n v="1"/>
    <n v="0"/>
    <n v="0"/>
    <n v="0"/>
  </r>
  <r>
    <s v="29"/>
    <x v="25"/>
    <x v="350"/>
    <x v="350"/>
    <n v="1"/>
    <n v="25"/>
    <n v="8.3898248204577488E-6"/>
    <n v="4.0617958369192217E-6"/>
  </r>
  <r>
    <s v="29"/>
    <x v="25"/>
    <x v="79"/>
    <x v="79"/>
    <n v="3"/>
    <n v="520"/>
    <n v="1.7450835626552118E-4"/>
    <n v="8.4485353407919819E-5"/>
  </r>
  <r>
    <s v="29"/>
    <x v="25"/>
    <x v="80"/>
    <x v="80"/>
    <n v="2"/>
    <m/>
    <m/>
    <m/>
  </r>
  <r>
    <s v="29"/>
    <x v="25"/>
    <x v="81"/>
    <x v="81"/>
    <n v="1"/>
    <m/>
    <m/>
    <m/>
  </r>
  <r>
    <s v="29"/>
    <x v="25"/>
    <x v="83"/>
    <x v="83"/>
    <n v="1"/>
    <m/>
    <m/>
    <m/>
  </r>
  <r>
    <s v="29"/>
    <x v="25"/>
    <x v="84"/>
    <x v="84"/>
    <n v="188"/>
    <n v="39628"/>
    <n v="1.3298879119403986E-2"/>
    <n v="6.4384338170173977E-3"/>
  </r>
  <r>
    <s v="29"/>
    <x v="25"/>
    <x v="85"/>
    <x v="85"/>
    <n v="297"/>
    <n v="118989"/>
    <n v="3.9931874622457883E-2"/>
    <n v="1.9332360993567253E-2"/>
  </r>
  <r>
    <s v="29"/>
    <x v="25"/>
    <x v="86"/>
    <x v="86"/>
    <n v="4"/>
    <n v="796"/>
    <n v="2.6713202228337475E-4"/>
    <n v="1.2932757944750803E-4"/>
  </r>
  <r>
    <s v="29"/>
    <x v="25"/>
    <x v="87"/>
    <x v="87"/>
    <n v="11"/>
    <n v="5348"/>
    <n v="1.7947513255923216E-3"/>
    <n v="8.6889936543375998E-4"/>
  </r>
  <r>
    <s v="29"/>
    <x v="25"/>
    <x v="196"/>
    <x v="196"/>
    <n v="2"/>
    <n v="186"/>
    <n v="6.2420296664205654E-5"/>
    <n v="3.0219761026679012E-5"/>
  </r>
  <r>
    <s v="29"/>
    <x v="25"/>
    <x v="295"/>
    <x v="295"/>
    <n v="1"/>
    <n v="33"/>
    <n v="1.1074568763004228E-5"/>
    <n v="5.3615705047333732E-6"/>
  </r>
  <r>
    <s v="29"/>
    <x v="25"/>
    <x v="351"/>
    <x v="351"/>
    <n v="1"/>
    <n v="192"/>
    <n v="6.4433854621115505E-5"/>
    <n v="3.1194592027539629E-5"/>
  </r>
  <r>
    <s v="29"/>
    <x v="25"/>
    <x v="239"/>
    <x v="239"/>
    <n v="6"/>
    <n v="702"/>
    <n v="2.3558628095845358E-4"/>
    <n v="1.1405522710069176E-4"/>
  </r>
  <r>
    <s v="29"/>
    <x v="25"/>
    <x v="154"/>
    <x v="154"/>
    <n v="4"/>
    <n v="260"/>
    <n v="8.7254178132760592E-5"/>
    <n v="4.224267670395991E-5"/>
  </r>
  <r>
    <s v="29"/>
    <x v="25"/>
    <x v="88"/>
    <x v="88"/>
    <n v="2"/>
    <n v="311"/>
    <n v="1.0436942076649439E-4"/>
    <n v="5.0528740211275122E-5"/>
  </r>
  <r>
    <s v="29"/>
    <x v="25"/>
    <x v="301"/>
    <x v="301"/>
    <n v="2"/>
    <n v="323"/>
    <n v="1.0839653668031412E-4"/>
    <n v="5.2478402212996349E-5"/>
  </r>
  <r>
    <s v="29"/>
    <x v="25"/>
    <x v="90"/>
    <x v="90"/>
    <n v="51"/>
    <n v="53443"/>
    <n v="1.7935096315188939E-2"/>
    <n v="8.68298219649896E-3"/>
  </r>
  <r>
    <s v="29"/>
    <x v="25"/>
    <x v="91"/>
    <x v="91"/>
    <n v="1"/>
    <n v="18"/>
    <n v="6.040673870729579E-6"/>
    <n v="2.92449300258184E-6"/>
  </r>
  <r>
    <s v="29"/>
    <x v="25"/>
    <x v="92"/>
    <x v="92"/>
    <n v="146"/>
    <n v="10859"/>
    <n v="3.6442043090140278E-3"/>
    <n v="1.7642816397242334E-3"/>
  </r>
  <r>
    <s v="29"/>
    <x v="25"/>
    <x v="93"/>
    <x v="93"/>
    <n v="9"/>
    <n v="4970"/>
    <n v="1.6678971743070005E-3"/>
    <n v="8.0748501237954133E-4"/>
  </r>
  <r>
    <s v="29"/>
    <x v="25"/>
    <x v="94"/>
    <x v="94"/>
    <n v="50"/>
    <n v="27650"/>
    <n v="9.2791462514262707E-3"/>
    <n v="4.4923461956326597E-3"/>
  </r>
  <r>
    <s v="29"/>
    <x v="25"/>
    <x v="95"/>
    <x v="95"/>
    <n v="231"/>
    <n v="79178"/>
    <n v="2.6571581985368145E-2"/>
    <n v="1.2864194831023607E-2"/>
  </r>
  <r>
    <s v="29"/>
    <x v="25"/>
    <x v="96"/>
    <x v="96"/>
    <n v="5"/>
    <n v="466"/>
    <n v="1.5638633465333245E-4"/>
    <n v="7.5711874400174304E-5"/>
  </r>
  <r>
    <s v="29"/>
    <x v="25"/>
    <x v="198"/>
    <x v="198"/>
    <n v="1"/>
    <m/>
    <m/>
    <m/>
  </r>
  <r>
    <s v="29"/>
    <x v="25"/>
    <x v="199"/>
    <x v="199"/>
    <n v="4"/>
    <n v="569"/>
    <n v="1.9095241291361837E-4"/>
    <n v="9.2446473248281494E-5"/>
  </r>
  <r>
    <s v="29"/>
    <x v="25"/>
    <x v="97"/>
    <x v="97"/>
    <n v="5"/>
    <m/>
    <m/>
    <m/>
  </r>
  <r>
    <s v="29"/>
    <x v="25"/>
    <x v="200"/>
    <x v="200"/>
    <n v="2"/>
    <m/>
    <m/>
    <m/>
  </r>
  <r>
    <s v="29"/>
    <x v="25"/>
    <x v="98"/>
    <x v="98"/>
    <n v="829"/>
    <n v="359974"/>
    <n v="0.1208047519967783"/>
    <n v="5.84856357839664E-2"/>
  </r>
  <r>
    <s v="29"/>
    <x v="25"/>
    <x v="243"/>
    <x v="243"/>
    <n v="2"/>
    <m/>
    <m/>
    <m/>
  </r>
  <r>
    <s v="29"/>
    <x v="25"/>
    <x v="99"/>
    <x v="99"/>
    <n v="7"/>
    <m/>
    <m/>
    <m/>
  </r>
  <r>
    <s v="29"/>
    <x v="25"/>
    <x v="315"/>
    <x v="315"/>
    <n v="1"/>
    <n v="167"/>
    <n v="5.6044029800657765E-5"/>
    <n v="2.7132796190620402E-5"/>
  </r>
  <r>
    <s v="29"/>
    <x v="25"/>
    <x v="244"/>
    <x v="244"/>
    <n v="1"/>
    <n v="100"/>
    <n v="3.3559299281830995E-5"/>
    <n v="1.6247183347676887E-5"/>
  </r>
  <r>
    <s v="29"/>
    <x v="25"/>
    <x v="329"/>
    <x v="329"/>
    <n v="1"/>
    <n v="47"/>
    <n v="1.5772870662460569E-5"/>
    <n v="7.6361761734081383E-6"/>
  </r>
  <r>
    <s v="29"/>
    <x v="25"/>
    <x v="158"/>
    <x v="158"/>
    <n v="3"/>
    <n v="390"/>
    <n v="1.3088126719914089E-4"/>
    <n v="6.3364015055939865E-5"/>
  </r>
  <r>
    <s v="29"/>
    <x v="25"/>
    <x v="100"/>
    <x v="100"/>
    <n v="7"/>
    <n v="535"/>
    <n v="1.7954225115779582E-4"/>
    <n v="8.6922430910071357E-5"/>
  </r>
  <r>
    <s v="29"/>
    <x v="25"/>
    <x v="101"/>
    <x v="101"/>
    <n v="8"/>
    <n v="2410"/>
    <n v="8.0877911269212704E-4"/>
    <n v="3.9155711867901302E-4"/>
  </r>
  <r>
    <s v="29"/>
    <x v="25"/>
    <x v="102"/>
    <x v="102"/>
    <n v="4"/>
    <m/>
    <m/>
    <m/>
  </r>
  <r>
    <s v="29"/>
    <x v="25"/>
    <x v="104"/>
    <x v="104"/>
    <n v="3"/>
    <n v="294"/>
    <n v="9.8664339888583129E-5"/>
    <n v="4.7766719042170054E-5"/>
  </r>
  <r>
    <s v="29"/>
    <x v="25"/>
    <x v="105"/>
    <x v="105"/>
    <n v="54"/>
    <m/>
    <m/>
    <m/>
  </r>
  <r>
    <s v="29"/>
    <x v="25"/>
    <x v="284"/>
    <x v="284"/>
    <n v="1"/>
    <n v="137"/>
    <n v="4.5976240016108464E-5"/>
    <n v="2.2258641186317337E-5"/>
  </r>
  <r>
    <s v="29"/>
    <x v="25"/>
    <x v="247"/>
    <x v="247"/>
    <n v="1"/>
    <m/>
    <m/>
    <m/>
  </r>
  <r>
    <s v="29"/>
    <x v="25"/>
    <x v="106"/>
    <x v="106"/>
    <n v="213"/>
    <n v="24024"/>
    <n v="8.0622860594670789E-3"/>
    <n v="3.9032233274458959E-3"/>
  </r>
  <r>
    <s v="29"/>
    <x v="25"/>
    <x v="107"/>
    <x v="107"/>
    <n v="37"/>
    <n v="7278"/>
    <n v="2.4424458017316599E-3"/>
    <n v="1.182470004043924E-3"/>
  </r>
  <r>
    <s v="29"/>
    <x v="25"/>
    <x v="108"/>
    <x v="108"/>
    <n v="13"/>
    <n v="4702"/>
    <n v="1.5779582522316934E-3"/>
    <n v="7.6394256100776724E-4"/>
  </r>
  <r>
    <s v="29"/>
    <x v="25"/>
    <x v="109"/>
    <x v="109"/>
    <n v="1"/>
    <m/>
    <m/>
    <m/>
  </r>
  <r>
    <s v="29"/>
    <x v="25"/>
    <x v="249"/>
    <x v="249"/>
    <n v="1"/>
    <n v="124"/>
    <n v="4.1613531109470432E-5"/>
    <n v="2.0146507351119341E-5"/>
  </r>
  <r>
    <s v="29"/>
    <x v="25"/>
    <x v="110"/>
    <x v="110"/>
    <n v="8"/>
    <n v="13260"/>
    <n v="4.4499630847707897E-3"/>
    <n v="2.1543765119019552E-3"/>
  </r>
  <r>
    <s v="29"/>
    <x v="25"/>
    <x v="203"/>
    <x v="203"/>
    <n v="2"/>
    <n v="378"/>
    <n v="1.2685415128532116E-4"/>
    <n v="6.1414353054218637E-5"/>
  </r>
  <r>
    <s v="29"/>
    <x v="25"/>
    <x v="220"/>
    <x v="220"/>
    <n v="1"/>
    <n v="91"/>
    <n v="3.0538962346466206E-5"/>
    <n v="1.4784936846385968E-5"/>
  </r>
  <r>
    <s v="29"/>
    <x v="25"/>
    <x v="111"/>
    <x v="111"/>
    <n v="2"/>
    <m/>
    <m/>
    <m/>
  </r>
  <r>
    <s v="29"/>
    <x v="25"/>
    <x v="112"/>
    <x v="112"/>
    <n v="2"/>
    <n v="69"/>
    <n v="2.3155916504463387E-5"/>
    <n v="1.1210556509897053E-5"/>
  </r>
  <r>
    <s v="29"/>
    <x v="25"/>
    <x v="333"/>
    <x v="333"/>
    <n v="1"/>
    <n v="30"/>
    <n v="1.0067789784549299E-5"/>
    <n v="4.8741550043030664E-6"/>
  </r>
  <r>
    <s v="29"/>
    <x v="25"/>
    <x v="259"/>
    <x v="259"/>
    <n v="1"/>
    <m/>
    <m/>
    <m/>
  </r>
  <r>
    <s v="29"/>
    <x v="25"/>
    <x v="114"/>
    <x v="114"/>
    <n v="4"/>
    <n v="210"/>
    <n v="7.0474528491845084E-5"/>
    <n v="3.4119085030121463E-5"/>
  </r>
  <r>
    <s v="29"/>
    <x v="25"/>
    <x v="115"/>
    <x v="115"/>
    <n v="23"/>
    <n v="1968"/>
    <n v="6.6044700986643394E-4"/>
    <n v="3.1974456828228116E-4"/>
  </r>
  <r>
    <s v="29"/>
    <x v="25"/>
    <x v="116"/>
    <x v="116"/>
    <n v="2"/>
    <n v="668"/>
    <n v="2.2417611920263106E-4"/>
    <n v="1.0853118476248161E-4"/>
  </r>
  <r>
    <s v="29"/>
    <x v="25"/>
    <x v="117"/>
    <x v="117"/>
    <n v="1"/>
    <n v="7"/>
    <n v="2.3491509497281698E-6"/>
    <n v="1.1373028343373821E-6"/>
  </r>
  <r>
    <s v="29"/>
    <x v="25"/>
    <x v="118"/>
    <x v="118"/>
    <n v="89"/>
    <n v="14059"/>
    <n v="4.7181018860326194E-3"/>
    <n v="2.2841915068498937E-3"/>
  </r>
  <r>
    <s v="29"/>
    <x v="25"/>
    <x v="119"/>
    <x v="119"/>
    <n v="3"/>
    <m/>
    <m/>
    <m/>
  </r>
  <r>
    <s v="29"/>
    <x v="25"/>
    <x v="120"/>
    <x v="120"/>
    <n v="1957"/>
    <n v="636327"/>
    <n v="0.21354688234109673"/>
    <n v="0.10338521438077192"/>
  </r>
  <r>
    <s v="29"/>
    <x v="25"/>
    <x v="305"/>
    <x v="305"/>
    <n v="2"/>
    <n v="442"/>
    <n v="1.4833210282569299E-4"/>
    <n v="7.1812550396731849E-5"/>
  </r>
  <r>
    <s v="29"/>
    <x v="25"/>
    <x v="252"/>
    <x v="252"/>
    <n v="1"/>
    <n v="23"/>
    <n v="7.7186388348211291E-6"/>
    <n v="3.7368521699656843E-6"/>
  </r>
  <r>
    <s v="29"/>
    <x v="25"/>
    <x v="221"/>
    <x v="221"/>
    <n v="6"/>
    <n v="2056"/>
    <n v="6.8997919323444522E-4"/>
    <n v="3.3404208962823685E-4"/>
  </r>
  <r>
    <s v="29"/>
    <x v="25"/>
    <x v="122"/>
    <x v="122"/>
    <n v="4"/>
    <m/>
    <m/>
    <m/>
  </r>
  <r>
    <s v="29"/>
    <x v="25"/>
    <x v="123"/>
    <x v="123"/>
    <n v="5"/>
    <m/>
    <m/>
    <m/>
  </r>
  <r>
    <s v="29"/>
    <x v="25"/>
    <x v="124"/>
    <x v="124"/>
    <n v="17"/>
    <n v="3108"/>
    <n v="1.0430230216793073E-3"/>
    <n v="5.0496245844579768E-4"/>
  </r>
  <r>
    <s v="29"/>
    <x v="25"/>
    <x v="254"/>
    <x v="254"/>
    <n v="1"/>
    <m/>
    <m/>
    <m/>
  </r>
  <r>
    <s v="29"/>
    <x v="25"/>
    <x v="206"/>
    <x v="206"/>
    <n v="2"/>
    <n v="98"/>
    <n v="3.2888113296194374E-5"/>
    <n v="1.5922239680723349E-5"/>
  </r>
  <r>
    <s v="29"/>
    <x v="25"/>
    <x v="125"/>
    <x v="125"/>
    <n v="3"/>
    <n v="217"/>
    <n v="7.2823679441573266E-5"/>
    <n v="3.5256387864458849E-5"/>
  </r>
  <r>
    <s v="29"/>
    <x v="25"/>
    <x v="160"/>
    <x v="160"/>
    <n v="3"/>
    <n v="132"/>
    <n v="4.4298275052016911E-5"/>
    <n v="2.1446282018933493E-5"/>
  </r>
  <r>
    <s v="29"/>
    <x v="25"/>
    <x v="128"/>
    <x v="128"/>
    <n v="9"/>
    <n v="1828"/>
    <n v="6.1346399087187063E-4"/>
    <n v="2.9699851159553349E-4"/>
  </r>
  <r>
    <s v="29"/>
    <x v="25"/>
    <x v="129"/>
    <x v="129"/>
    <n v="136"/>
    <n v="29013"/>
    <n v="9.7365595006376274E-3"/>
    <n v="4.7137953046614955E-3"/>
  </r>
  <r>
    <s v="29"/>
    <x v="25"/>
    <x v="130"/>
    <x v="130"/>
    <n v="5"/>
    <m/>
    <m/>
    <m/>
  </r>
  <r>
    <s v="29"/>
    <x v="25"/>
    <x v="131"/>
    <x v="131"/>
    <n v="2"/>
    <m/>
    <m/>
    <m/>
  </r>
  <r>
    <s v="29"/>
    <x v="25"/>
    <x v="208"/>
    <x v="208"/>
    <n v="3"/>
    <n v="89"/>
    <n v="2.9867776360829584E-5"/>
    <n v="1.445999317943243E-5"/>
  </r>
  <r>
    <s v="29"/>
    <x v="25"/>
    <x v="132"/>
    <x v="132"/>
    <n v="1"/>
    <n v="180"/>
    <n v="6.040673870729579E-5"/>
    <n v="2.9244930025818398E-5"/>
  </r>
  <r>
    <s v="29"/>
    <x v="25"/>
    <x v="133"/>
    <x v="133"/>
    <n v="710"/>
    <n v="202124"/>
    <n v="6.7831398080408084E-2"/>
    <n v="3.2839456869658432E-2"/>
  </r>
  <r>
    <s v="29"/>
    <x v="25"/>
    <x v="134"/>
    <x v="134"/>
    <n v="178"/>
    <m/>
    <m/>
    <m/>
  </r>
  <r>
    <s v="29"/>
    <x v="25"/>
    <x v="209"/>
    <x v="209"/>
    <n v="1"/>
    <n v="126"/>
    <n v="4.2284717095107053E-5"/>
    <n v="2.0471451018072879E-5"/>
  </r>
  <r>
    <s v="29"/>
    <x v="25"/>
    <x v="135"/>
    <x v="135"/>
    <n v="35"/>
    <m/>
    <m/>
    <m/>
  </r>
  <r>
    <s v="29"/>
    <x v="25"/>
    <x v="136"/>
    <x v="136"/>
    <n v="2"/>
    <n v="4080"/>
    <n v="1.3692194106987045E-3"/>
    <n v="6.628850805852171E-4"/>
  </r>
  <r>
    <s v="29"/>
    <x v="25"/>
    <x v="210"/>
    <x v="210"/>
    <n v="2"/>
    <m/>
    <m/>
    <m/>
  </r>
  <r>
    <s v="29"/>
    <x v="25"/>
    <x v="138"/>
    <x v="138"/>
    <n v="9"/>
    <n v="4488"/>
    <n v="1.5061413517685751E-3"/>
    <n v="7.2917358864373874E-4"/>
  </r>
  <r>
    <s v="29"/>
    <x v="25"/>
    <x v="161"/>
    <x v="161"/>
    <n v="7"/>
    <n v="2060"/>
    <n v="6.9132156520571855E-4"/>
    <n v="3.3469197696214391E-4"/>
  </r>
  <r>
    <s v="29"/>
    <x v="25"/>
    <x v="139"/>
    <x v="139"/>
    <n v="12"/>
    <n v="2078"/>
    <n v="6.9736223907644807E-4"/>
    <n v="3.3761646996472572E-4"/>
  </r>
  <r>
    <s v="29"/>
    <x v="25"/>
    <x v="141"/>
    <x v="141"/>
    <n v="9"/>
    <n v="1296"/>
    <n v="4.3492851869252969E-4"/>
    <n v="2.1056349618589249E-4"/>
  </r>
  <r>
    <s v="29"/>
    <x v="25"/>
    <x v="211"/>
    <x v="211"/>
    <n v="1"/>
    <m/>
    <m/>
    <m/>
  </r>
  <r>
    <s v="30"/>
    <x v="26"/>
    <x v="2"/>
    <x v="2"/>
    <n v="3"/>
    <n v="358"/>
    <n v="9.4780958028979677E-4"/>
    <n v="3.3018976688417996E-4"/>
  </r>
  <r>
    <s v="30"/>
    <x v="26"/>
    <x v="162"/>
    <x v="162"/>
    <n v="2"/>
    <m/>
    <m/>
    <m/>
  </r>
  <r>
    <s v="30"/>
    <x v="26"/>
    <x v="5"/>
    <x v="5"/>
    <n v="6"/>
    <n v="722"/>
    <n v="1.911504237344227E-3"/>
    <n v="6.6591344047591601E-4"/>
  </r>
  <r>
    <s v="30"/>
    <x v="26"/>
    <x v="6"/>
    <x v="6"/>
    <n v="25"/>
    <n v="1994"/>
    <n v="5.2791405114465213E-3"/>
    <n v="1.8391016624778067E-3"/>
  </r>
  <r>
    <s v="30"/>
    <x v="26"/>
    <x v="212"/>
    <x v="212"/>
    <n v="10"/>
    <n v="939"/>
    <n v="2.4860145136651373E-3"/>
    <n v="8.6605639973252782E-4"/>
  </r>
  <r>
    <s v="30"/>
    <x v="26"/>
    <x v="7"/>
    <x v="7"/>
    <n v="1"/>
    <m/>
    <m/>
    <m/>
  </r>
  <r>
    <s v="30"/>
    <x v="26"/>
    <x v="13"/>
    <x v="13"/>
    <n v="81"/>
    <n v="22607"/>
    <n v="5.9852321736344791E-2"/>
    <n v="2.0850838156286747E-2"/>
  </r>
  <r>
    <s v="30"/>
    <x v="26"/>
    <x v="15"/>
    <x v="15"/>
    <n v="5"/>
    <n v="443"/>
    <n v="1.1728481677887709E-3"/>
    <n v="4.0858677857455786E-4"/>
  </r>
  <r>
    <s v="30"/>
    <x v="26"/>
    <x v="16"/>
    <x v="16"/>
    <n v="7"/>
    <n v="694"/>
    <n v="1.8373738791092708E-3"/>
    <n v="6.4008854250732089E-4"/>
  </r>
  <r>
    <s v="30"/>
    <x v="26"/>
    <x v="228"/>
    <x v="228"/>
    <n v="1"/>
    <m/>
    <m/>
    <m/>
  </r>
  <r>
    <s v="30"/>
    <x v="26"/>
    <x v="229"/>
    <x v="229"/>
    <n v="1"/>
    <m/>
    <m/>
    <m/>
  </r>
  <r>
    <s v="30"/>
    <x v="26"/>
    <x v="143"/>
    <x v="143"/>
    <n v="1"/>
    <n v="73"/>
    <n v="1.9326843396970717E-4"/>
    <n v="6.7329198275265745E-5"/>
  </r>
  <r>
    <s v="30"/>
    <x v="26"/>
    <x v="21"/>
    <x v="21"/>
    <n v="2"/>
    <m/>
    <m/>
    <m/>
  </r>
  <r>
    <s v="30"/>
    <x v="26"/>
    <x v="22"/>
    <x v="22"/>
    <n v="195"/>
    <n v="112389"/>
    <n v="0.29755131541673174"/>
    <n v="0.10365837349258687"/>
  </r>
  <r>
    <s v="30"/>
    <x v="26"/>
    <x v="23"/>
    <x v="23"/>
    <n v="3"/>
    <m/>
    <m/>
    <m/>
  </r>
  <r>
    <s v="30"/>
    <x v="26"/>
    <x v="173"/>
    <x v="173"/>
    <n v="1"/>
    <m/>
    <m/>
    <m/>
  </r>
  <r>
    <s v="30"/>
    <x v="26"/>
    <x v="24"/>
    <x v="24"/>
    <n v="35"/>
    <n v="5166"/>
    <n v="1.3677051094349413E-2"/>
    <n v="4.7646936752057919E-3"/>
  </r>
  <r>
    <s v="30"/>
    <x v="26"/>
    <x v="25"/>
    <x v="25"/>
    <n v="4"/>
    <m/>
    <m/>
    <m/>
  </r>
  <r>
    <s v="30"/>
    <x v="26"/>
    <x v="26"/>
    <x v="26"/>
    <n v="12"/>
    <n v="753"/>
    <n v="1.9935771339614997E-3"/>
    <n v="6.9450529179828908E-4"/>
  </r>
  <r>
    <s v="30"/>
    <x v="26"/>
    <x v="27"/>
    <x v="27"/>
    <n v="19"/>
    <n v="2744"/>
    <n v="7.2647751070257045E-3"/>
    <n v="2.5308400009223177E-3"/>
  </r>
  <r>
    <s v="30"/>
    <x v="26"/>
    <x v="145"/>
    <x v="145"/>
    <n v="5"/>
    <n v="982"/>
    <n v="2.5998575638116772E-3"/>
    <n v="9.0571606447001319E-4"/>
  </r>
  <r>
    <s v="30"/>
    <x v="26"/>
    <x v="31"/>
    <x v="31"/>
    <n v="3"/>
    <m/>
    <m/>
    <m/>
  </r>
  <r>
    <s v="30"/>
    <x v="26"/>
    <x v="32"/>
    <x v="32"/>
    <n v="8"/>
    <n v="964"/>
    <n v="2.5522023335177767E-3"/>
    <n v="8.8911434434734489E-4"/>
  </r>
  <r>
    <s v="30"/>
    <x v="26"/>
    <x v="33"/>
    <x v="33"/>
    <n v="8"/>
    <n v="683"/>
    <n v="1.8082512383741094E-3"/>
    <n v="6.2994304687680137E-4"/>
  </r>
  <r>
    <s v="30"/>
    <x v="26"/>
    <x v="34"/>
    <x v="34"/>
    <n v="1"/>
    <m/>
    <m/>
    <m/>
  </r>
  <r>
    <s v="30"/>
    <x v="26"/>
    <x v="36"/>
    <x v="36"/>
    <n v="2"/>
    <n v="226"/>
    <n v="5.9833789146786047E-4"/>
    <n v="2.08443819317946E-4"/>
  </r>
  <r>
    <s v="30"/>
    <x v="26"/>
    <x v="37"/>
    <x v="37"/>
    <n v="2"/>
    <n v="235"/>
    <n v="6.2216550661481069E-4"/>
    <n v="2.1674467937928012E-4"/>
  </r>
  <r>
    <s v="30"/>
    <x v="26"/>
    <x v="38"/>
    <x v="38"/>
    <n v="3"/>
    <m/>
    <m/>
    <m/>
  </r>
  <r>
    <s v="30"/>
    <x v="26"/>
    <x v="278"/>
    <x v="278"/>
    <n v="1"/>
    <m/>
    <m/>
    <m/>
  </r>
  <r>
    <s v="30"/>
    <x v="26"/>
    <x v="39"/>
    <x v="39"/>
    <n v="127"/>
    <n v="50552"/>
    <n v="0.13383706676762516"/>
    <n v="4.6625008646729228E-2"/>
  </r>
  <r>
    <s v="30"/>
    <x v="26"/>
    <x v="41"/>
    <x v="41"/>
    <n v="1"/>
    <n v="22"/>
    <n v="5.8245281470322705E-5"/>
    <n v="2.0290991261038991E-5"/>
  </r>
  <r>
    <s v="30"/>
    <x v="26"/>
    <x v="179"/>
    <x v="179"/>
    <n v="4"/>
    <m/>
    <m/>
    <m/>
  </r>
  <r>
    <s v="30"/>
    <x v="26"/>
    <x v="44"/>
    <x v="44"/>
    <n v="21"/>
    <n v="1894"/>
    <n v="5.0143892320359635E-3"/>
    <n v="1.7468698840185386E-3"/>
  </r>
  <r>
    <s v="30"/>
    <x v="26"/>
    <x v="45"/>
    <x v="45"/>
    <n v="39"/>
    <n v="2503"/>
    <n v="6.6267245236462605E-3"/>
    <n v="2.3085614148354817E-3"/>
  </r>
  <r>
    <s v="30"/>
    <x v="26"/>
    <x v="46"/>
    <x v="46"/>
    <n v="3"/>
    <m/>
    <m/>
    <m/>
  </r>
  <r>
    <s v="30"/>
    <x v="26"/>
    <x v="47"/>
    <x v="47"/>
    <n v="3"/>
    <m/>
    <m/>
    <m/>
  </r>
  <r>
    <s v="30"/>
    <x v="26"/>
    <x v="147"/>
    <x v="147"/>
    <n v="3"/>
    <m/>
    <m/>
    <m/>
  </r>
  <r>
    <s v="30"/>
    <x v="26"/>
    <x v="183"/>
    <x v="183"/>
    <n v="3"/>
    <n v="483"/>
    <n v="1.2787486795529939E-3"/>
    <n v="4.4547948995826513E-4"/>
  </r>
  <r>
    <s v="30"/>
    <x v="26"/>
    <x v="148"/>
    <x v="148"/>
    <n v="3"/>
    <m/>
    <m/>
    <m/>
  </r>
  <r>
    <s v="30"/>
    <x v="26"/>
    <x v="352"/>
    <x v="352"/>
    <n v="16"/>
    <n v="744"/>
    <n v="1.9697495188145497E-3"/>
    <n v="6.8620443173695493E-4"/>
  </r>
  <r>
    <s v="30"/>
    <x v="26"/>
    <x v="56"/>
    <x v="56"/>
    <n v="33"/>
    <n v="4088"/>
    <n v="1.08230323023036E-2"/>
    <n v="3.7704351034148816E-3"/>
  </r>
  <r>
    <s v="30"/>
    <x v="26"/>
    <x v="290"/>
    <x v="290"/>
    <n v="21"/>
    <n v="2816"/>
    <n v="7.4553960282013063E-3"/>
    <n v="2.5972468814129909E-3"/>
  </r>
  <r>
    <s v="30"/>
    <x v="26"/>
    <x v="59"/>
    <x v="59"/>
    <n v="2"/>
    <n v="447"/>
    <n v="1.1834382189651932E-3"/>
    <n v="4.1227604971292859E-4"/>
  </r>
  <r>
    <s v="30"/>
    <x v="26"/>
    <x v="60"/>
    <x v="60"/>
    <n v="9"/>
    <m/>
    <m/>
    <m/>
  </r>
  <r>
    <s v="30"/>
    <x v="26"/>
    <x v="61"/>
    <x v="61"/>
    <n v="119"/>
    <n v="26883"/>
    <n v="7.1173086443940242E-2"/>
    <n v="2.4794669003205053E-2"/>
  </r>
  <r>
    <s v="30"/>
    <x v="26"/>
    <x v="63"/>
    <x v="63"/>
    <n v="3"/>
    <m/>
    <m/>
    <m/>
  </r>
  <r>
    <s v="30"/>
    <x v="26"/>
    <x v="324"/>
    <x v="324"/>
    <n v="2"/>
    <m/>
    <m/>
    <m/>
  </r>
  <r>
    <s v="30"/>
    <x v="26"/>
    <x v="66"/>
    <x v="66"/>
    <n v="30"/>
    <n v="7020"/>
    <n v="1.8585539814621153E-2"/>
    <n v="6.4746708478406233E-3"/>
  </r>
  <r>
    <s v="30"/>
    <x v="26"/>
    <x v="67"/>
    <x v="67"/>
    <n v="1"/>
    <n v="15"/>
    <n v="3.971269191158366E-5"/>
    <n v="1.3834766768890221E-5"/>
  </r>
  <r>
    <s v="30"/>
    <x v="26"/>
    <x v="71"/>
    <x v="71"/>
    <n v="2"/>
    <n v="130"/>
    <n v="3.4417666323372507E-4"/>
    <n v="1.1990131199704859E-4"/>
  </r>
  <r>
    <s v="30"/>
    <x v="26"/>
    <x v="189"/>
    <x v="189"/>
    <n v="10"/>
    <m/>
    <m/>
    <m/>
  </r>
  <r>
    <s v="30"/>
    <x v="26"/>
    <x v="73"/>
    <x v="73"/>
    <n v="2"/>
    <m/>
    <m/>
    <m/>
  </r>
  <r>
    <s v="30"/>
    <x v="26"/>
    <x v="75"/>
    <x v="75"/>
    <n v="2"/>
    <n v="315"/>
    <n v="8.3396653014325688E-4"/>
    <n v="2.9053010214669464E-4"/>
  </r>
  <r>
    <s v="30"/>
    <x v="26"/>
    <x v="78"/>
    <x v="78"/>
    <n v="3"/>
    <n v="380"/>
    <n v="1.0060548617601194E-3"/>
    <n v="3.5048075814521893E-4"/>
  </r>
  <r>
    <s v="30"/>
    <x v="26"/>
    <x v="343"/>
    <x v="343"/>
    <n v="52"/>
    <m/>
    <m/>
    <m/>
  </r>
  <r>
    <s v="30"/>
    <x v="26"/>
    <x v="217"/>
    <x v="217"/>
    <n v="13"/>
    <n v="133"/>
    <n v="3.5211920161604181E-4"/>
    <n v="1.2266826535082664E-4"/>
  </r>
  <r>
    <s v="30"/>
    <x v="26"/>
    <x v="79"/>
    <x v="79"/>
    <n v="2"/>
    <n v="77"/>
    <n v="2.0385848514612947E-4"/>
    <n v="7.1018469413636464E-5"/>
  </r>
  <r>
    <s v="30"/>
    <x v="26"/>
    <x v="84"/>
    <x v="84"/>
    <n v="51"/>
    <n v="10350"/>
    <n v="2.7401757418992728E-2"/>
    <n v="9.5459890705342533E-3"/>
  </r>
  <r>
    <s v="30"/>
    <x v="26"/>
    <x v="153"/>
    <x v="153"/>
    <n v="1"/>
    <m/>
    <m/>
    <m/>
  </r>
  <r>
    <s v="30"/>
    <x v="26"/>
    <x v="353"/>
    <x v="353"/>
    <n v="43"/>
    <n v="4754"/>
    <n v="1.2586275823177916E-2"/>
    <n v="4.3846987479536073E-3"/>
  </r>
  <r>
    <s v="30"/>
    <x v="26"/>
    <x v="85"/>
    <x v="85"/>
    <n v="65"/>
    <n v="11405"/>
    <n v="3.0194883416774111E-2"/>
    <n v="1.0519034333279531E-2"/>
  </r>
  <r>
    <s v="30"/>
    <x v="26"/>
    <x v="86"/>
    <x v="86"/>
    <n v="33"/>
    <n v="2996"/>
    <n v="7.9319483311403108E-3"/>
    <n v="2.7632640826396734E-3"/>
  </r>
  <r>
    <s v="30"/>
    <x v="26"/>
    <x v="87"/>
    <x v="87"/>
    <n v="2"/>
    <n v="54"/>
    <n v="1.4296569088170118E-4"/>
    <n v="4.9805160368004793E-5"/>
  </r>
  <r>
    <s v="30"/>
    <x v="26"/>
    <x v="239"/>
    <x v="239"/>
    <n v="1"/>
    <n v="95"/>
    <n v="2.5151371544002984E-4"/>
    <n v="8.7620189536304733E-5"/>
  </r>
  <r>
    <s v="30"/>
    <x v="26"/>
    <x v="154"/>
    <x v="154"/>
    <n v="5"/>
    <n v="285"/>
    <n v="7.5454114632008957E-4"/>
    <n v="2.628605686089142E-4"/>
  </r>
  <r>
    <s v="30"/>
    <x v="26"/>
    <x v="90"/>
    <x v="90"/>
    <n v="3"/>
    <n v="200"/>
    <n v="5.2950255882111552E-4"/>
    <n v="1.8446355691853627E-4"/>
  </r>
  <r>
    <s v="30"/>
    <x v="26"/>
    <x v="91"/>
    <x v="91"/>
    <n v="1"/>
    <n v="74"/>
    <n v="1.9591594676381273E-4"/>
    <n v="6.8251516059858428E-5"/>
  </r>
  <r>
    <s v="30"/>
    <x v="26"/>
    <x v="92"/>
    <x v="92"/>
    <n v="1"/>
    <n v="34"/>
    <n v="9.0015434999589637E-5"/>
    <n v="3.1358804676151165E-5"/>
  </r>
  <r>
    <s v="30"/>
    <x v="26"/>
    <x v="95"/>
    <x v="95"/>
    <n v="2"/>
    <n v="126"/>
    <n v="3.3358661205730276E-4"/>
    <n v="1.1621204085867786E-4"/>
  </r>
  <r>
    <s v="30"/>
    <x v="26"/>
    <x v="242"/>
    <x v="242"/>
    <n v="1"/>
    <m/>
    <m/>
    <m/>
  </r>
  <r>
    <s v="30"/>
    <x v="26"/>
    <x v="97"/>
    <x v="97"/>
    <n v="5"/>
    <m/>
    <m/>
    <m/>
  </r>
  <r>
    <s v="30"/>
    <x v="26"/>
    <x v="200"/>
    <x v="200"/>
    <n v="6"/>
    <m/>
    <m/>
    <m/>
  </r>
  <r>
    <s v="30"/>
    <x v="26"/>
    <x v="98"/>
    <x v="98"/>
    <n v="152"/>
    <n v="54540"/>
    <n v="0.14439534779051819"/>
    <n v="5.0303211971684844E-2"/>
  </r>
  <r>
    <s v="30"/>
    <x v="26"/>
    <x v="243"/>
    <x v="243"/>
    <n v="3"/>
    <m/>
    <m/>
    <m/>
  </r>
  <r>
    <s v="30"/>
    <x v="26"/>
    <x v="99"/>
    <x v="99"/>
    <n v="2"/>
    <m/>
    <m/>
    <m/>
  </r>
  <r>
    <s v="30"/>
    <x v="26"/>
    <x v="156"/>
    <x v="156"/>
    <n v="1"/>
    <m/>
    <m/>
    <m/>
  </r>
  <r>
    <s v="30"/>
    <x v="26"/>
    <x v="245"/>
    <x v="245"/>
    <n v="1"/>
    <n v="30"/>
    <n v="7.942538382316732E-5"/>
    <n v="2.7669533537780443E-5"/>
  </r>
  <r>
    <s v="30"/>
    <x v="26"/>
    <x v="158"/>
    <x v="158"/>
    <n v="4"/>
    <n v="210"/>
    <n v="5.5597768676217125E-4"/>
    <n v="1.936867347644631E-4"/>
  </r>
  <r>
    <s v="30"/>
    <x v="26"/>
    <x v="100"/>
    <x v="100"/>
    <n v="4"/>
    <n v="370"/>
    <n v="9.7957973381906363E-4"/>
    <n v="3.412575802992921E-4"/>
  </r>
  <r>
    <s v="30"/>
    <x v="26"/>
    <x v="105"/>
    <x v="105"/>
    <n v="10"/>
    <m/>
    <m/>
    <m/>
  </r>
  <r>
    <s v="30"/>
    <x v="26"/>
    <x v="106"/>
    <x v="106"/>
    <n v="46"/>
    <n v="4026"/>
    <n v="1.0658886509069055E-2"/>
    <n v="3.7132514007701353E-3"/>
  </r>
  <r>
    <s v="30"/>
    <x v="26"/>
    <x v="107"/>
    <x v="107"/>
    <n v="6"/>
    <n v="1361"/>
    <n v="3.6032649127776908E-3"/>
    <n v="1.2552745048306393E-3"/>
  </r>
  <r>
    <s v="30"/>
    <x v="26"/>
    <x v="110"/>
    <x v="110"/>
    <n v="1"/>
    <n v="273"/>
    <n v="7.2277099279082261E-4"/>
    <n v="2.51792755193802E-4"/>
  </r>
  <r>
    <s v="30"/>
    <x v="26"/>
    <x v="203"/>
    <x v="203"/>
    <n v="1"/>
    <n v="65"/>
    <n v="1.7208833161686253E-4"/>
    <n v="5.9950655998524294E-5"/>
  </r>
  <r>
    <s v="30"/>
    <x v="26"/>
    <x v="259"/>
    <x v="259"/>
    <n v="1"/>
    <m/>
    <m/>
    <m/>
  </r>
  <r>
    <s v="30"/>
    <x v="26"/>
    <x v="115"/>
    <x v="115"/>
    <n v="6"/>
    <n v="388"/>
    <n v="1.0272349641129641E-3"/>
    <n v="3.578593004219604E-4"/>
  </r>
  <r>
    <s v="30"/>
    <x v="26"/>
    <x v="116"/>
    <x v="116"/>
    <n v="2"/>
    <n v="264"/>
    <n v="6.9894337764387249E-4"/>
    <n v="2.4349189513246788E-4"/>
  </r>
  <r>
    <s v="30"/>
    <x v="26"/>
    <x v="118"/>
    <x v="118"/>
    <n v="38"/>
    <n v="4583"/>
    <n v="1.2133551135385862E-2"/>
    <n v="4.2269824067882591E-3"/>
  </r>
  <r>
    <s v="30"/>
    <x v="26"/>
    <x v="120"/>
    <x v="120"/>
    <n v="131"/>
    <n v="11818"/>
    <n v="3.1288306200739718E-2"/>
    <n v="1.089995157831631E-2"/>
  </r>
  <r>
    <s v="30"/>
    <x v="26"/>
    <x v="204"/>
    <x v="204"/>
    <n v="1"/>
    <m/>
    <m/>
    <m/>
  </r>
  <r>
    <s v="30"/>
    <x v="26"/>
    <x v="122"/>
    <x v="122"/>
    <n v="1"/>
    <m/>
    <m/>
    <m/>
  </r>
  <r>
    <s v="30"/>
    <x v="26"/>
    <x v="123"/>
    <x v="123"/>
    <n v="4"/>
    <m/>
    <m/>
    <m/>
  </r>
  <r>
    <s v="30"/>
    <x v="26"/>
    <x v="124"/>
    <x v="124"/>
    <n v="1"/>
    <n v="289"/>
    <n v="7.6513119749651193E-4"/>
    <n v="2.6654983974728493E-4"/>
  </r>
  <r>
    <s v="30"/>
    <x v="26"/>
    <x v="206"/>
    <x v="206"/>
    <n v="3"/>
    <n v="198"/>
    <n v="5.242075332329044E-4"/>
    <n v="1.8261892134935093E-4"/>
  </r>
  <r>
    <s v="30"/>
    <x v="26"/>
    <x v="160"/>
    <x v="160"/>
    <n v="4"/>
    <n v="413"/>
    <n v="1.0934227839656035E-3"/>
    <n v="3.8091724503677742E-4"/>
  </r>
  <r>
    <s v="30"/>
    <x v="26"/>
    <x v="126"/>
    <x v="126"/>
    <n v="1"/>
    <m/>
    <m/>
    <m/>
  </r>
  <r>
    <s v="30"/>
    <x v="26"/>
    <x v="127"/>
    <x v="127"/>
    <n v="1"/>
    <m/>
    <m/>
    <m/>
  </r>
  <r>
    <s v="30"/>
    <x v="26"/>
    <x v="128"/>
    <x v="128"/>
    <n v="5"/>
    <n v="413"/>
    <n v="1.0934227839656035E-3"/>
    <n v="3.8091724503677742E-4"/>
  </r>
  <r>
    <s v="30"/>
    <x v="26"/>
    <x v="129"/>
    <x v="129"/>
    <n v="25"/>
    <n v="2835"/>
    <n v="7.5056987712893127E-3"/>
    <n v="2.6147709193202516E-3"/>
  </r>
  <r>
    <s v="30"/>
    <x v="26"/>
    <x v="130"/>
    <x v="130"/>
    <n v="4"/>
    <m/>
    <m/>
    <m/>
  </r>
  <r>
    <s v="30"/>
    <x v="26"/>
    <x v="131"/>
    <x v="131"/>
    <n v="1"/>
    <m/>
    <m/>
    <m/>
  </r>
  <r>
    <s v="30"/>
    <x v="26"/>
    <x v="133"/>
    <x v="133"/>
    <n v="105"/>
    <n v="9827"/>
    <n v="2.6017108227675511E-2"/>
    <n v="9.0636168691922807E-3"/>
  </r>
  <r>
    <s v="30"/>
    <x v="26"/>
    <x v="134"/>
    <x v="134"/>
    <n v="18"/>
    <m/>
    <m/>
    <m/>
  </r>
  <r>
    <s v="30"/>
    <x v="26"/>
    <x v="209"/>
    <x v="209"/>
    <n v="2"/>
    <n v="120"/>
    <n v="3.1770153529266928E-4"/>
    <n v="1.1067813415112177E-4"/>
  </r>
  <r>
    <s v="30"/>
    <x v="26"/>
    <x v="135"/>
    <x v="135"/>
    <n v="4"/>
    <m/>
    <m/>
    <m/>
  </r>
  <r>
    <s v="30"/>
    <x v="26"/>
    <x v="136"/>
    <x v="136"/>
    <n v="6"/>
    <n v="1689"/>
    <n v="4.4716491092443205E-3"/>
    <n v="1.557794738177039E-3"/>
  </r>
  <r>
    <s v="30"/>
    <x v="26"/>
    <x v="138"/>
    <x v="138"/>
    <n v="5"/>
    <n v="882"/>
    <n v="2.3351062844011194E-3"/>
    <n v="8.1348428601074499E-4"/>
  </r>
  <r>
    <s v="30"/>
    <x v="26"/>
    <x v="139"/>
    <x v="139"/>
    <n v="11"/>
    <n v="1051"/>
    <n v="2.782535946604962E-3"/>
    <n v="9.6935599160690811E-4"/>
  </r>
  <r>
    <s v="30"/>
    <x v="26"/>
    <x v="260"/>
    <x v="260"/>
    <n v="1"/>
    <n v="60"/>
    <n v="1.5885076764633464E-4"/>
    <n v="5.5339067075560885E-5"/>
  </r>
  <r>
    <s v="30"/>
    <x v="26"/>
    <x v="141"/>
    <x v="141"/>
    <n v="10"/>
    <n v="1161"/>
    <n v="3.0737623539565757E-3"/>
    <n v="1.0708109479121031E-3"/>
  </r>
  <r>
    <s v="31"/>
    <x v="27"/>
    <x v="2"/>
    <x v="2"/>
    <n v="5"/>
    <n v="942"/>
    <n v="9.7445016494275886E-4"/>
    <n v="4.8024373134084866E-4"/>
  </r>
  <r>
    <s v="31"/>
    <x v="27"/>
    <x v="3"/>
    <x v="3"/>
    <n v="2"/>
    <n v="360"/>
    <n v="3.7240133692079954E-4"/>
    <n v="1.8353263618121606E-4"/>
  </r>
  <r>
    <s v="31"/>
    <x v="27"/>
    <x v="162"/>
    <x v="162"/>
    <n v="1"/>
    <m/>
    <m/>
    <m/>
  </r>
  <r>
    <s v="31"/>
    <x v="27"/>
    <x v="6"/>
    <x v="6"/>
    <n v="59"/>
    <n v="8393"/>
    <n v="8.6821233910451961E-3"/>
    <n v="4.2788594874137399E-3"/>
  </r>
  <r>
    <s v="31"/>
    <x v="27"/>
    <x v="212"/>
    <x v="212"/>
    <n v="5"/>
    <n v="297"/>
    <n v="3.0723110295965961E-4"/>
    <n v="1.5141442484950323E-4"/>
  </r>
  <r>
    <s v="31"/>
    <x v="27"/>
    <x v="7"/>
    <x v="7"/>
    <n v="1"/>
    <m/>
    <m/>
    <m/>
  </r>
  <r>
    <s v="31"/>
    <x v="27"/>
    <x v="9"/>
    <x v="9"/>
    <n v="1"/>
    <m/>
    <m/>
    <m/>
  </r>
  <r>
    <s v="31"/>
    <x v="27"/>
    <x v="10"/>
    <x v="10"/>
    <n v="3"/>
    <n v="465"/>
    <n v="4.8101839352269939E-4"/>
    <n v="2.3706298840073738E-4"/>
  </r>
  <r>
    <s v="31"/>
    <x v="27"/>
    <x v="13"/>
    <x v="13"/>
    <n v="90"/>
    <n v="24204"/>
    <n v="2.5037783218975089E-2"/>
    <n v="1.2339510905917093E-2"/>
  </r>
  <r>
    <s v="31"/>
    <x v="27"/>
    <x v="15"/>
    <x v="15"/>
    <n v="3"/>
    <n v="721"/>
    <n v="7.4583712199971237E-4"/>
    <n v="3.6757508524071323E-4"/>
  </r>
  <r>
    <s v="31"/>
    <x v="27"/>
    <x v="16"/>
    <x v="16"/>
    <n v="4"/>
    <n v="659"/>
    <n v="6.8170133619668589E-4"/>
    <n v="3.359666867872816E-4"/>
  </r>
  <r>
    <s v="31"/>
    <x v="27"/>
    <x v="228"/>
    <x v="228"/>
    <n v="34"/>
    <m/>
    <m/>
    <m/>
  </r>
  <r>
    <s v="31"/>
    <x v="27"/>
    <x v="171"/>
    <x v="171"/>
    <n v="1"/>
    <m/>
    <m/>
    <m/>
  </r>
  <r>
    <s v="31"/>
    <x v="27"/>
    <x v="21"/>
    <x v="21"/>
    <n v="1"/>
    <m/>
    <m/>
    <m/>
  </r>
  <r>
    <s v="31"/>
    <x v="27"/>
    <x v="22"/>
    <x v="22"/>
    <n v="351"/>
    <n v="375287"/>
    <n v="0.38821494591387806"/>
    <n v="0.19132614565150008"/>
  </r>
  <r>
    <s v="31"/>
    <x v="27"/>
    <x v="23"/>
    <x v="23"/>
    <n v="1"/>
    <m/>
    <m/>
    <m/>
  </r>
  <r>
    <s v="31"/>
    <x v="27"/>
    <x v="24"/>
    <x v="24"/>
    <n v="27"/>
    <n v="16656"/>
    <n v="1.7229768521535658E-2"/>
    <n v="8.4914433006509291E-3"/>
  </r>
  <r>
    <s v="31"/>
    <x v="27"/>
    <x v="25"/>
    <x v="25"/>
    <n v="7"/>
    <m/>
    <m/>
    <m/>
  </r>
  <r>
    <s v="31"/>
    <x v="27"/>
    <x v="26"/>
    <x v="26"/>
    <n v="43"/>
    <n v="4185"/>
    <n v="4.3291655417042945E-3"/>
    <n v="2.1335668956066365E-3"/>
  </r>
  <r>
    <s v="31"/>
    <x v="27"/>
    <x v="27"/>
    <x v="27"/>
    <n v="67"/>
    <n v="18014"/>
    <n v="1.8634549120253564E-2"/>
    <n v="9.1837691893567382E-3"/>
  </r>
  <r>
    <s v="31"/>
    <x v="27"/>
    <x v="28"/>
    <x v="28"/>
    <n v="1"/>
    <n v="160"/>
    <n v="1.6551170529813312E-4"/>
    <n v="8.1570060524984906E-5"/>
  </r>
  <r>
    <s v="31"/>
    <x v="27"/>
    <x v="145"/>
    <x v="145"/>
    <n v="3"/>
    <n v="246"/>
    <n v="2.5447424689587969E-4"/>
    <n v="1.254139680571643E-4"/>
  </r>
  <r>
    <s v="31"/>
    <x v="27"/>
    <x v="31"/>
    <x v="31"/>
    <n v="1"/>
    <m/>
    <m/>
    <m/>
  </r>
  <r>
    <s v="31"/>
    <x v="27"/>
    <x v="32"/>
    <x v="32"/>
    <n v="11"/>
    <n v="810"/>
    <n v="8.3790300807179896E-4"/>
    <n v="4.1294843140773609E-4"/>
  </r>
  <r>
    <s v="31"/>
    <x v="27"/>
    <x v="33"/>
    <x v="33"/>
    <n v="12"/>
    <n v="780"/>
    <n v="8.06869563328399E-4"/>
    <n v="3.9765404505930145E-4"/>
  </r>
  <r>
    <s v="31"/>
    <x v="27"/>
    <x v="34"/>
    <x v="34"/>
    <n v="2"/>
    <m/>
    <m/>
    <m/>
  </r>
  <r>
    <s v="31"/>
    <x v="27"/>
    <x v="175"/>
    <x v="175"/>
    <n v="1"/>
    <n v="38"/>
    <n v="3.9309030008306616E-5"/>
    <n v="1.9372889374683915E-5"/>
  </r>
  <r>
    <s v="31"/>
    <x v="27"/>
    <x v="36"/>
    <x v="36"/>
    <n v="20"/>
    <n v="2558"/>
    <n v="2.6461183884539034E-3"/>
    <n v="1.3041013426431962E-3"/>
  </r>
  <r>
    <s v="31"/>
    <x v="27"/>
    <x v="37"/>
    <x v="37"/>
    <n v="3"/>
    <n v="497"/>
    <n v="5.1412073458232603E-4"/>
    <n v="2.5337700050573439E-4"/>
  </r>
  <r>
    <s v="31"/>
    <x v="27"/>
    <x v="38"/>
    <x v="38"/>
    <n v="5"/>
    <m/>
    <m/>
    <m/>
  </r>
  <r>
    <s v="31"/>
    <x v="27"/>
    <x v="39"/>
    <x v="39"/>
    <n v="58"/>
    <n v="25098"/>
    <n v="2.5962579872328407E-2"/>
    <n v="1.2795283619100446E-2"/>
  </r>
  <r>
    <s v="31"/>
    <x v="27"/>
    <x v="177"/>
    <x v="177"/>
    <n v="1"/>
    <m/>
    <m/>
    <m/>
  </r>
  <r>
    <s v="31"/>
    <x v="27"/>
    <x v="41"/>
    <x v="41"/>
    <n v="4"/>
    <n v="199"/>
    <n v="2.0585518346455308E-4"/>
    <n v="1.0145276277794998E-4"/>
  </r>
  <r>
    <s v="31"/>
    <x v="27"/>
    <x v="42"/>
    <x v="42"/>
    <n v="2"/>
    <m/>
    <m/>
    <m/>
  </r>
  <r>
    <s v="31"/>
    <x v="27"/>
    <x v="146"/>
    <x v="146"/>
    <n v="1"/>
    <m/>
    <m/>
    <m/>
  </r>
  <r>
    <s v="31"/>
    <x v="27"/>
    <x v="44"/>
    <x v="44"/>
    <n v="28"/>
    <n v="3730"/>
    <n v="3.8584916297627284E-3"/>
    <n v="1.9016020359887108E-3"/>
  </r>
  <r>
    <s v="31"/>
    <x v="27"/>
    <x v="45"/>
    <x v="45"/>
    <n v="51"/>
    <n v="4196"/>
    <n v="4.3405444714435413E-3"/>
    <n v="2.1391748372677293E-3"/>
  </r>
  <r>
    <s v="31"/>
    <x v="27"/>
    <x v="47"/>
    <x v="47"/>
    <n v="8"/>
    <m/>
    <m/>
    <m/>
  </r>
  <r>
    <s v="31"/>
    <x v="27"/>
    <x v="147"/>
    <x v="147"/>
    <n v="1"/>
    <m/>
    <m/>
    <m/>
  </r>
  <r>
    <s v="31"/>
    <x v="27"/>
    <x v="183"/>
    <x v="183"/>
    <n v="7"/>
    <n v="1952"/>
    <n v="2.0192428046372241E-3"/>
    <n v="9.9515473840481585E-4"/>
  </r>
  <r>
    <s v="31"/>
    <x v="27"/>
    <x v="50"/>
    <x v="50"/>
    <n v="2"/>
    <n v="1275"/>
    <n v="1.3189214015944984E-3"/>
    <n v="6.500114198084735E-4"/>
  </r>
  <r>
    <s v="31"/>
    <x v="27"/>
    <x v="184"/>
    <x v="184"/>
    <n v="1"/>
    <n v="182"/>
    <n v="1.8826956477662645E-4"/>
    <n v="9.2785943847170329E-5"/>
  </r>
  <r>
    <s v="31"/>
    <x v="27"/>
    <x v="321"/>
    <x v="321"/>
    <n v="2"/>
    <n v="33"/>
    <n v="3.4136789217739961E-5"/>
    <n v="1.6823824983278138E-5"/>
  </r>
  <r>
    <s v="31"/>
    <x v="27"/>
    <x v="148"/>
    <x v="148"/>
    <n v="29"/>
    <m/>
    <m/>
    <m/>
  </r>
  <r>
    <s v="31"/>
    <x v="27"/>
    <x v="232"/>
    <x v="232"/>
    <n v="1"/>
    <m/>
    <m/>
    <m/>
  </r>
  <r>
    <s v="31"/>
    <x v="27"/>
    <x v="56"/>
    <x v="56"/>
    <n v="53"/>
    <n v="7196"/>
    <n v="7.4438889457835375E-3"/>
    <n v="3.6686134721111963E-3"/>
  </r>
  <r>
    <s v="31"/>
    <x v="27"/>
    <x v="57"/>
    <x v="57"/>
    <n v="1"/>
    <n v="342"/>
    <n v="3.5378127007475955E-4"/>
    <n v="1.7435600437215525E-4"/>
  </r>
  <r>
    <s v="31"/>
    <x v="27"/>
    <x v="58"/>
    <x v="58"/>
    <n v="1"/>
    <m/>
    <m/>
    <m/>
  </r>
  <r>
    <s v="31"/>
    <x v="27"/>
    <x v="290"/>
    <x v="290"/>
    <n v="1"/>
    <n v="0"/>
    <n v="0"/>
    <n v="0"/>
  </r>
  <r>
    <s v="31"/>
    <x v="27"/>
    <x v="59"/>
    <x v="59"/>
    <n v="18"/>
    <n v="2270"/>
    <n v="2.3481973189172639E-3"/>
    <n v="1.1572752336982235E-3"/>
  </r>
  <r>
    <s v="31"/>
    <x v="27"/>
    <x v="60"/>
    <x v="60"/>
    <n v="66"/>
    <m/>
    <m/>
    <m/>
  </r>
  <r>
    <s v="31"/>
    <x v="27"/>
    <x v="149"/>
    <x v="149"/>
    <n v="1"/>
    <n v="18"/>
    <n v="1.8620066846039976E-5"/>
    <n v="9.1766318090608017E-6"/>
  </r>
  <r>
    <s v="31"/>
    <x v="27"/>
    <x v="61"/>
    <x v="61"/>
    <n v="234"/>
    <n v="87686"/>
    <n v="9.0706621192325643E-2"/>
    <n v="4.4703452044961414E-2"/>
  </r>
  <r>
    <s v="31"/>
    <x v="27"/>
    <x v="63"/>
    <x v="63"/>
    <n v="4"/>
    <m/>
    <m/>
    <m/>
  </r>
  <r>
    <s v="31"/>
    <x v="27"/>
    <x v="151"/>
    <x v="151"/>
    <n v="1"/>
    <m/>
    <m/>
    <m/>
  </r>
  <r>
    <s v="31"/>
    <x v="27"/>
    <x v="324"/>
    <x v="324"/>
    <n v="7"/>
    <m/>
    <m/>
    <m/>
  </r>
  <r>
    <s v="31"/>
    <x v="27"/>
    <x v="66"/>
    <x v="66"/>
    <n v="10"/>
    <n v="938"/>
    <n v="9.703123723103055E-4"/>
    <n v="4.7820447982772403E-4"/>
  </r>
  <r>
    <s v="31"/>
    <x v="27"/>
    <x v="67"/>
    <x v="67"/>
    <n v="4"/>
    <n v="98"/>
    <n v="1.0137591949510654E-4"/>
    <n v="4.996166207155326E-5"/>
  </r>
  <r>
    <s v="31"/>
    <x v="27"/>
    <x v="235"/>
    <x v="235"/>
    <n v="1"/>
    <n v="51"/>
    <n v="5.2756856063779937E-5"/>
    <n v="2.6000456792338941E-5"/>
  </r>
  <r>
    <s v="31"/>
    <x v="27"/>
    <x v="70"/>
    <x v="70"/>
    <n v="1"/>
    <n v="180"/>
    <n v="1.8620066846039977E-4"/>
    <n v="9.1766318090608028E-5"/>
  </r>
  <r>
    <s v="31"/>
    <x v="27"/>
    <x v="71"/>
    <x v="71"/>
    <n v="4"/>
    <n v="696"/>
    <n v="7.1997591804687916E-4"/>
    <n v="3.5482976328368433E-4"/>
  </r>
  <r>
    <s v="31"/>
    <x v="27"/>
    <x v="189"/>
    <x v="189"/>
    <n v="11"/>
    <m/>
    <m/>
    <m/>
  </r>
  <r>
    <s v="31"/>
    <x v="27"/>
    <x v="73"/>
    <x v="73"/>
    <n v="1"/>
    <m/>
    <m/>
    <m/>
  </r>
  <r>
    <s v="31"/>
    <x v="27"/>
    <x v="75"/>
    <x v="75"/>
    <n v="4"/>
    <n v="670"/>
    <n v="6.9308026593593245E-4"/>
    <n v="3.4157462844837432E-4"/>
  </r>
  <r>
    <s v="31"/>
    <x v="27"/>
    <x v="77"/>
    <x v="77"/>
    <n v="1"/>
    <n v="9000"/>
    <n v="9.3100334230199894E-3"/>
    <n v="4.588315904530401E-3"/>
  </r>
  <r>
    <s v="31"/>
    <x v="27"/>
    <x v="78"/>
    <x v="78"/>
    <n v="5"/>
    <n v="570"/>
    <n v="5.896354501245993E-4"/>
    <n v="2.9059334062025874E-4"/>
  </r>
  <r>
    <s v="31"/>
    <x v="27"/>
    <x v="79"/>
    <x v="79"/>
    <n v="1"/>
    <n v="142"/>
    <n v="1.4689163845209315E-4"/>
    <n v="7.2393428715924113E-5"/>
  </r>
  <r>
    <s v="31"/>
    <x v="27"/>
    <x v="84"/>
    <x v="84"/>
    <n v="66"/>
    <n v="12874"/>
    <n v="1.3317485587551038E-2"/>
    <n v="6.5633309949915987E-3"/>
  </r>
  <r>
    <s v="31"/>
    <x v="27"/>
    <x v="85"/>
    <x v="85"/>
    <n v="260"/>
    <n v="101525"/>
    <n v="0.10502234925245604"/>
    <n v="5.1758752467494333E-2"/>
  </r>
  <r>
    <s v="31"/>
    <x v="27"/>
    <x v="86"/>
    <x v="86"/>
    <n v="36"/>
    <n v="9698"/>
    <n v="1.0032078237383094E-2"/>
    <n v="4.9441652935706482E-3"/>
  </r>
  <r>
    <s v="31"/>
    <x v="27"/>
    <x v="87"/>
    <x v="87"/>
    <n v="6"/>
    <n v="1473"/>
    <n v="1.5237421369009381E-3"/>
    <n v="7.5095436970814232E-4"/>
  </r>
  <r>
    <s v="31"/>
    <x v="27"/>
    <x v="154"/>
    <x v="154"/>
    <n v="10"/>
    <n v="2614"/>
    <n v="2.70404748530825E-3"/>
    <n v="1.3326508638269409E-3"/>
  </r>
  <r>
    <s v="31"/>
    <x v="27"/>
    <x v="88"/>
    <x v="88"/>
    <n v="1"/>
    <n v="104"/>
    <n v="1.0758260844378654E-4"/>
    <n v="5.3020539341240191E-5"/>
  </r>
  <r>
    <s v="31"/>
    <x v="27"/>
    <x v="89"/>
    <x v="89"/>
    <n v="5"/>
    <n v="313"/>
    <n v="3.2378227348947293E-4"/>
    <n v="1.5957143090200172E-4"/>
  </r>
  <r>
    <s v="31"/>
    <x v="27"/>
    <x v="90"/>
    <x v="90"/>
    <n v="12"/>
    <n v="2402"/>
    <n v="2.4847444757882236E-3"/>
    <n v="1.2245705336313359E-3"/>
  </r>
  <r>
    <s v="31"/>
    <x v="27"/>
    <x v="91"/>
    <x v="91"/>
    <n v="6"/>
    <n v="344"/>
    <n v="3.5585016639098622E-4"/>
    <n v="1.7537563012871756E-4"/>
  </r>
  <r>
    <s v="31"/>
    <x v="27"/>
    <x v="93"/>
    <x v="93"/>
    <n v="1"/>
    <n v="200"/>
    <n v="2.0688963162266642E-4"/>
    <n v="1.0196257565623114E-4"/>
  </r>
  <r>
    <s v="31"/>
    <x v="27"/>
    <x v="94"/>
    <x v="94"/>
    <n v="8"/>
    <n v="8572"/>
    <n v="8.8672896113474817E-3"/>
    <n v="4.3701159926260663E-3"/>
  </r>
  <r>
    <s v="31"/>
    <x v="27"/>
    <x v="95"/>
    <x v="95"/>
    <n v="15"/>
    <n v="2430"/>
    <n v="2.5137090242153969E-3"/>
    <n v="1.2388452942232082E-3"/>
  </r>
  <r>
    <s v="31"/>
    <x v="27"/>
    <x v="96"/>
    <x v="96"/>
    <n v="2"/>
    <n v="240"/>
    <n v="2.4826755794719971E-4"/>
    <n v="1.2235509078747735E-4"/>
  </r>
  <r>
    <s v="31"/>
    <x v="27"/>
    <x v="97"/>
    <x v="97"/>
    <n v="4"/>
    <m/>
    <m/>
    <m/>
  </r>
  <r>
    <s v="31"/>
    <x v="27"/>
    <x v="98"/>
    <x v="98"/>
    <n v="176"/>
    <n v="51398"/>
    <n v="5.3168566430709045E-2"/>
    <n v="2.620336231789484E-2"/>
  </r>
  <r>
    <s v="31"/>
    <x v="27"/>
    <x v="243"/>
    <x v="243"/>
    <n v="2"/>
    <m/>
    <m/>
    <m/>
  </r>
  <r>
    <s v="31"/>
    <x v="27"/>
    <x v="99"/>
    <x v="99"/>
    <n v="5"/>
    <m/>
    <m/>
    <m/>
  </r>
  <r>
    <s v="31"/>
    <x v="27"/>
    <x v="158"/>
    <x v="158"/>
    <n v="4"/>
    <n v="284"/>
    <n v="2.9378327690418631E-4"/>
    <n v="1.4478685743184823E-4"/>
  </r>
  <r>
    <s v="31"/>
    <x v="27"/>
    <x v="100"/>
    <x v="100"/>
    <n v="1"/>
    <n v="160"/>
    <n v="1.6551170529813312E-4"/>
    <n v="8.1570060524984906E-5"/>
  </r>
  <r>
    <s v="31"/>
    <x v="27"/>
    <x v="101"/>
    <x v="101"/>
    <n v="1"/>
    <n v="430"/>
    <n v="4.4481270798873279E-4"/>
    <n v="2.1921953766089694E-4"/>
  </r>
  <r>
    <s v="31"/>
    <x v="27"/>
    <x v="102"/>
    <x v="102"/>
    <n v="1"/>
    <m/>
    <m/>
    <m/>
  </r>
  <r>
    <s v="31"/>
    <x v="27"/>
    <x v="106"/>
    <x v="106"/>
    <n v="115"/>
    <n v="16856"/>
    <n v="1.7436658153158327E-2"/>
    <n v="8.5934058763071607E-3"/>
  </r>
  <r>
    <s v="31"/>
    <x v="27"/>
    <x v="107"/>
    <x v="107"/>
    <n v="10"/>
    <n v="1782"/>
    <n v="1.8433866177579577E-3"/>
    <n v="9.0848654909701939E-4"/>
  </r>
  <r>
    <s v="31"/>
    <x v="27"/>
    <x v="110"/>
    <x v="110"/>
    <n v="2"/>
    <n v="2125"/>
    <n v="2.1982023359908304E-3"/>
    <n v="1.0833523663474557E-3"/>
  </r>
  <r>
    <s v="31"/>
    <x v="27"/>
    <x v="203"/>
    <x v="203"/>
    <n v="7"/>
    <n v="2189"/>
    <n v="2.2644070181100837E-3"/>
    <n v="1.1159803905574498E-3"/>
  </r>
  <r>
    <s v="31"/>
    <x v="27"/>
    <x v="220"/>
    <x v="220"/>
    <n v="4"/>
    <n v="409"/>
    <n v="4.2308929666835284E-4"/>
    <n v="2.0851346721699267E-4"/>
  </r>
  <r>
    <s v="31"/>
    <x v="27"/>
    <x v="114"/>
    <x v="114"/>
    <n v="1"/>
    <n v="25"/>
    <n v="2.5861203952833302E-5"/>
    <n v="1.2745321957028892E-5"/>
  </r>
  <r>
    <s v="31"/>
    <x v="27"/>
    <x v="115"/>
    <x v="115"/>
    <n v="11"/>
    <n v="950"/>
    <n v="9.8272575020766557E-4"/>
    <n v="4.8432223436709792E-4"/>
  </r>
  <r>
    <s v="31"/>
    <x v="27"/>
    <x v="116"/>
    <x v="116"/>
    <n v="1"/>
    <n v="186"/>
    <n v="1.9240735740907975E-4"/>
    <n v="9.4825195360294959E-5"/>
  </r>
  <r>
    <s v="31"/>
    <x v="27"/>
    <x v="117"/>
    <x v="117"/>
    <n v="2"/>
    <n v="106"/>
    <n v="1.096515047600132E-4"/>
    <n v="5.4040165097802506E-5"/>
  </r>
  <r>
    <s v="31"/>
    <x v="27"/>
    <x v="118"/>
    <x v="118"/>
    <n v="50"/>
    <n v="9019"/>
    <n v="9.3296879380241424E-3"/>
    <n v="4.5980023492177427E-3"/>
  </r>
  <r>
    <s v="31"/>
    <x v="27"/>
    <x v="119"/>
    <x v="119"/>
    <n v="1"/>
    <m/>
    <m/>
    <m/>
  </r>
  <r>
    <s v="31"/>
    <x v="27"/>
    <x v="120"/>
    <x v="120"/>
    <n v="95"/>
    <n v="17622"/>
    <n v="1.8229045442273138E-2"/>
    <n v="8.9839225410705253E-3"/>
  </r>
  <r>
    <s v="31"/>
    <x v="27"/>
    <x v="204"/>
    <x v="204"/>
    <n v="1"/>
    <m/>
    <m/>
    <m/>
  </r>
  <r>
    <s v="31"/>
    <x v="27"/>
    <x v="123"/>
    <x v="123"/>
    <n v="2"/>
    <m/>
    <m/>
    <m/>
  </r>
  <r>
    <s v="31"/>
    <x v="27"/>
    <x v="124"/>
    <x v="124"/>
    <n v="4"/>
    <n v="812"/>
    <n v="8.3997190438802564E-4"/>
    <n v="4.1396805716429843E-4"/>
  </r>
  <r>
    <s v="31"/>
    <x v="27"/>
    <x v="206"/>
    <x v="206"/>
    <n v="9"/>
    <n v="798"/>
    <n v="8.25489630174439E-4"/>
    <n v="4.0683067686836226E-4"/>
  </r>
  <r>
    <s v="31"/>
    <x v="27"/>
    <x v="125"/>
    <x v="125"/>
    <n v="1"/>
    <n v="27"/>
    <n v="2.7930100269059967E-5"/>
    <n v="1.3764947713591203E-5"/>
  </r>
  <r>
    <s v="31"/>
    <x v="27"/>
    <x v="160"/>
    <x v="160"/>
    <n v="2"/>
    <n v="166"/>
    <n v="1.7171839424681313E-4"/>
    <n v="8.4628937794671837E-5"/>
  </r>
  <r>
    <s v="31"/>
    <x v="27"/>
    <x v="128"/>
    <x v="128"/>
    <n v="4"/>
    <n v="738"/>
    <n v="7.6342274068763908E-4"/>
    <n v="3.7624190417149292E-4"/>
  </r>
  <r>
    <s v="31"/>
    <x v="27"/>
    <x v="129"/>
    <x v="129"/>
    <n v="79"/>
    <n v="14964"/>
    <n v="1.5479482238007901E-2"/>
    <n v="7.6288399105992133E-3"/>
  </r>
  <r>
    <s v="31"/>
    <x v="27"/>
    <x v="130"/>
    <x v="130"/>
    <n v="1"/>
    <m/>
    <m/>
    <m/>
  </r>
  <r>
    <s v="31"/>
    <x v="27"/>
    <x v="133"/>
    <x v="133"/>
    <n v="362"/>
    <n v="92877"/>
    <n v="9.6076441581091937E-2"/>
    <n v="4.7349890696118897E-2"/>
  </r>
  <r>
    <s v="31"/>
    <x v="27"/>
    <x v="134"/>
    <x v="134"/>
    <n v="24"/>
    <m/>
    <m/>
    <m/>
  </r>
  <r>
    <s v="31"/>
    <x v="27"/>
    <x v="135"/>
    <x v="135"/>
    <n v="3"/>
    <m/>
    <m/>
    <m/>
  </r>
  <r>
    <s v="31"/>
    <x v="27"/>
    <x v="136"/>
    <x v="136"/>
    <n v="1"/>
    <n v="100"/>
    <n v="1.0344481581133321E-4"/>
    <n v="5.0981287828115568E-5"/>
  </r>
  <r>
    <s v="31"/>
    <x v="27"/>
    <x v="138"/>
    <x v="138"/>
    <n v="1"/>
    <n v="150"/>
    <n v="1.5516722371699981E-4"/>
    <n v="7.6471931742173359E-5"/>
  </r>
  <r>
    <s v="31"/>
    <x v="27"/>
    <x v="139"/>
    <x v="139"/>
    <n v="15"/>
    <n v="1516"/>
    <n v="1.5682234076998115E-3"/>
    <n v="7.7287632347423202E-4"/>
  </r>
  <r>
    <s v="31"/>
    <x v="27"/>
    <x v="141"/>
    <x v="141"/>
    <n v="35"/>
    <n v="6427"/>
    <n v="6.6483983121943856E-3"/>
    <n v="3.2765673687129874E-3"/>
  </r>
  <r>
    <s v="32"/>
    <x v="28"/>
    <x v="2"/>
    <x v="2"/>
    <n v="4"/>
    <n v="702"/>
    <n v="5.4343703020178391E-4"/>
    <n v="2.2611506615637241E-4"/>
  </r>
  <r>
    <s v="32"/>
    <x v="28"/>
    <x v="5"/>
    <x v="5"/>
    <n v="1"/>
    <n v="200"/>
    <n v="1.5482536472985296E-4"/>
    <n v="6.4420246768197276E-5"/>
  </r>
  <r>
    <s v="32"/>
    <x v="28"/>
    <x v="6"/>
    <x v="6"/>
    <n v="10"/>
    <n v="3986"/>
    <n v="3.0856695190659695E-3"/>
    <n v="1.2838955180901716E-3"/>
  </r>
  <r>
    <s v="32"/>
    <x v="28"/>
    <x v="7"/>
    <x v="7"/>
    <n v="3"/>
    <m/>
    <m/>
    <m/>
  </r>
  <r>
    <s v="32"/>
    <x v="28"/>
    <x v="9"/>
    <x v="9"/>
    <n v="1"/>
    <m/>
    <m/>
    <m/>
  </r>
  <r>
    <s v="32"/>
    <x v="28"/>
    <x v="10"/>
    <x v="10"/>
    <n v="1"/>
    <n v="450"/>
    <n v="3.4835707064216918E-4"/>
    <n v="1.4494555522844387E-4"/>
  </r>
  <r>
    <s v="32"/>
    <x v="28"/>
    <x v="226"/>
    <x v="226"/>
    <n v="1"/>
    <n v="1180"/>
    <n v="9.1346965190613246E-4"/>
    <n v="3.8007945593236388E-4"/>
  </r>
  <r>
    <s v="32"/>
    <x v="28"/>
    <x v="167"/>
    <x v="167"/>
    <n v="1"/>
    <n v="400"/>
    <n v="3.0965072945970593E-4"/>
    <n v="1.2884049353639455E-4"/>
  </r>
  <r>
    <s v="32"/>
    <x v="28"/>
    <x v="13"/>
    <x v="13"/>
    <n v="77"/>
    <n v="27869"/>
    <n v="2.1574140448281362E-2"/>
    <n v="8.9766392859144482E-3"/>
  </r>
  <r>
    <s v="32"/>
    <x v="28"/>
    <x v="168"/>
    <x v="168"/>
    <n v="1"/>
    <m/>
    <m/>
    <m/>
  </r>
  <r>
    <s v="32"/>
    <x v="28"/>
    <x v="16"/>
    <x v="16"/>
    <n v="12"/>
    <n v="2049"/>
    <n v="1.5861858616573435E-3"/>
    <n v="6.5998542814018105E-4"/>
  </r>
  <r>
    <s v="32"/>
    <x v="28"/>
    <x v="17"/>
    <x v="17"/>
    <n v="1"/>
    <m/>
    <m/>
    <m/>
  </r>
  <r>
    <s v="32"/>
    <x v="28"/>
    <x v="22"/>
    <x v="22"/>
    <n v="74"/>
    <n v="766102"/>
    <n v="0.59306010785134911"/>
    <n v="0.24676239944804731"/>
  </r>
  <r>
    <s v="32"/>
    <x v="28"/>
    <x v="173"/>
    <x v="173"/>
    <n v="1"/>
    <m/>
    <m/>
    <m/>
  </r>
  <r>
    <s v="32"/>
    <x v="28"/>
    <x v="24"/>
    <x v="24"/>
    <n v="5"/>
    <n v="1087"/>
    <n v="8.4147585730675082E-4"/>
    <n v="3.5012404118515218E-4"/>
  </r>
  <r>
    <s v="32"/>
    <x v="28"/>
    <x v="25"/>
    <x v="25"/>
    <n v="1"/>
    <m/>
    <m/>
    <m/>
  </r>
  <r>
    <s v="32"/>
    <x v="28"/>
    <x v="26"/>
    <x v="26"/>
    <n v="4"/>
    <n v="507"/>
    <n v="3.9248229959017725E-4"/>
    <n v="1.6330532555738008E-4"/>
  </r>
  <r>
    <s v="32"/>
    <x v="28"/>
    <x v="27"/>
    <x v="27"/>
    <n v="6"/>
    <n v="16954"/>
    <n v="1.3124546168149636E-2"/>
    <n v="5.4609043185400823E-3"/>
  </r>
  <r>
    <s v="32"/>
    <x v="28"/>
    <x v="231"/>
    <x v="231"/>
    <n v="1"/>
    <m/>
    <m/>
    <m/>
  </r>
  <r>
    <s v="32"/>
    <x v="28"/>
    <x v="28"/>
    <x v="28"/>
    <n v="3"/>
    <n v="390"/>
    <n v="3.0190946122321327E-4"/>
    <n v="1.2561948119798469E-4"/>
  </r>
  <r>
    <s v="32"/>
    <x v="28"/>
    <x v="145"/>
    <x v="145"/>
    <n v="7"/>
    <n v="305"/>
    <n v="2.3610868121302578E-4"/>
    <n v="9.8240876321500833E-5"/>
  </r>
  <r>
    <s v="32"/>
    <x v="28"/>
    <x v="30"/>
    <x v="30"/>
    <n v="1"/>
    <m/>
    <m/>
    <m/>
  </r>
  <r>
    <s v="32"/>
    <x v="28"/>
    <x v="31"/>
    <x v="31"/>
    <n v="1"/>
    <m/>
    <m/>
    <m/>
  </r>
  <r>
    <s v="32"/>
    <x v="28"/>
    <x v="32"/>
    <x v="32"/>
    <n v="5"/>
    <n v="404"/>
    <n v="3.12747236754303E-4"/>
    <n v="1.301288984717585E-4"/>
  </r>
  <r>
    <s v="32"/>
    <x v="28"/>
    <x v="33"/>
    <x v="33"/>
    <n v="13"/>
    <n v="1567"/>
    <n v="1.213056732658398E-3"/>
    <n v="5.0473263342882559E-4"/>
  </r>
  <r>
    <s v="32"/>
    <x v="28"/>
    <x v="34"/>
    <x v="34"/>
    <n v="3"/>
    <m/>
    <m/>
    <m/>
  </r>
  <r>
    <s v="32"/>
    <x v="28"/>
    <x v="36"/>
    <x v="36"/>
    <n v="21"/>
    <n v="4715"/>
    <n v="3.6500079735062836E-3"/>
    <n v="1.5187073175602507E-3"/>
  </r>
  <r>
    <s v="32"/>
    <x v="28"/>
    <x v="38"/>
    <x v="38"/>
    <n v="6"/>
    <m/>
    <m/>
    <m/>
  </r>
  <r>
    <s v="32"/>
    <x v="28"/>
    <x v="39"/>
    <x v="39"/>
    <n v="353"/>
    <n v="184703"/>
    <n v="0.14298354670849017"/>
    <n v="5.9493064194131702E-2"/>
  </r>
  <r>
    <s v="32"/>
    <x v="28"/>
    <x v="177"/>
    <x v="177"/>
    <n v="1"/>
    <m/>
    <m/>
    <m/>
  </r>
  <r>
    <s v="32"/>
    <x v="28"/>
    <x v="41"/>
    <x v="41"/>
    <n v="1"/>
    <n v="0"/>
    <n v="0"/>
    <n v="0"/>
  </r>
  <r>
    <s v="32"/>
    <x v="28"/>
    <x v="178"/>
    <x v="178"/>
    <n v="1"/>
    <n v="60"/>
    <n v="4.6447609418955889E-5"/>
    <n v="1.9326074030459179E-5"/>
  </r>
  <r>
    <s v="32"/>
    <x v="28"/>
    <x v="44"/>
    <x v="44"/>
    <n v="15"/>
    <n v="2398"/>
    <n v="1.856356123110937E-3"/>
    <n v="7.7239875875068531E-4"/>
  </r>
  <r>
    <s v="32"/>
    <x v="28"/>
    <x v="45"/>
    <x v="45"/>
    <n v="27"/>
    <n v="2556"/>
    <n v="1.9786681612475208E-3"/>
    <n v="8.2329075369756114E-4"/>
  </r>
  <r>
    <s v="32"/>
    <x v="28"/>
    <x v="47"/>
    <x v="47"/>
    <n v="2"/>
    <m/>
    <m/>
    <m/>
  </r>
  <r>
    <s v="32"/>
    <x v="28"/>
    <x v="147"/>
    <x v="147"/>
    <n v="6"/>
    <m/>
    <m/>
    <m/>
  </r>
  <r>
    <s v="32"/>
    <x v="28"/>
    <x v="50"/>
    <x v="50"/>
    <n v="3"/>
    <n v="2061"/>
    <n v="1.5954753835411347E-3"/>
    <n v="6.6385064294627284E-4"/>
  </r>
  <r>
    <s v="32"/>
    <x v="28"/>
    <x v="51"/>
    <x v="51"/>
    <n v="1"/>
    <n v="500"/>
    <n v="3.8706341182463238E-4"/>
    <n v="1.6105061692049316E-4"/>
  </r>
  <r>
    <s v="32"/>
    <x v="28"/>
    <x v="55"/>
    <x v="55"/>
    <n v="2"/>
    <m/>
    <m/>
    <m/>
  </r>
  <r>
    <s v="32"/>
    <x v="28"/>
    <x v="56"/>
    <x v="56"/>
    <n v="28"/>
    <n v="4710"/>
    <n v="3.6461373393880375E-3"/>
    <n v="1.5170968113910456E-3"/>
  </r>
  <r>
    <s v="32"/>
    <x v="28"/>
    <x v="187"/>
    <x v="187"/>
    <n v="1"/>
    <n v="2000"/>
    <n v="1.5482536472985295E-3"/>
    <n v="6.4420246768197265E-4"/>
  </r>
  <r>
    <s v="32"/>
    <x v="28"/>
    <x v="57"/>
    <x v="57"/>
    <n v="4"/>
    <n v="4250"/>
    <n v="3.2900390005093753E-3"/>
    <n v="1.3689302438241919E-3"/>
  </r>
  <r>
    <s v="32"/>
    <x v="28"/>
    <x v="59"/>
    <x v="59"/>
    <n v="1"/>
    <n v="75"/>
    <n v="5.8059511773694862E-5"/>
    <n v="2.4157592538073975E-5"/>
  </r>
  <r>
    <s v="32"/>
    <x v="28"/>
    <x v="60"/>
    <x v="60"/>
    <n v="4"/>
    <m/>
    <m/>
    <m/>
  </r>
  <r>
    <s v="32"/>
    <x v="28"/>
    <x v="149"/>
    <x v="149"/>
    <n v="1"/>
    <n v="44"/>
    <n v="3.4061580240567655E-5"/>
    <n v="1.4172454289003399E-5"/>
  </r>
  <r>
    <s v="32"/>
    <x v="28"/>
    <x v="61"/>
    <x v="61"/>
    <n v="16"/>
    <n v="8687"/>
    <n v="6.7248397170411632E-3"/>
    <n v="2.7980934183766486E-3"/>
  </r>
  <r>
    <s v="32"/>
    <x v="28"/>
    <x v="63"/>
    <x v="63"/>
    <n v="1"/>
    <m/>
    <m/>
    <m/>
  </r>
  <r>
    <s v="32"/>
    <x v="28"/>
    <x v="64"/>
    <x v="64"/>
    <n v="1"/>
    <m/>
    <m/>
    <m/>
  </r>
  <r>
    <s v="32"/>
    <x v="28"/>
    <x v="66"/>
    <x v="66"/>
    <n v="29"/>
    <n v="6650"/>
    <n v="5.1479433772676107E-3"/>
    <n v="2.141973205042559E-3"/>
  </r>
  <r>
    <s v="32"/>
    <x v="28"/>
    <x v="67"/>
    <x v="67"/>
    <n v="1"/>
    <n v="0"/>
    <n v="0"/>
    <n v="0"/>
  </r>
  <r>
    <s v="32"/>
    <x v="28"/>
    <x v="69"/>
    <x v="69"/>
    <n v="3"/>
    <n v="34"/>
    <n v="2.6320312004075003E-5"/>
    <n v="1.0951441950593535E-5"/>
  </r>
  <r>
    <s v="32"/>
    <x v="28"/>
    <x v="70"/>
    <x v="70"/>
    <n v="12"/>
    <n v="2160"/>
    <n v="1.6721139390824119E-3"/>
    <n v="6.9573866509653047E-4"/>
  </r>
  <r>
    <s v="32"/>
    <x v="28"/>
    <x v="71"/>
    <x v="71"/>
    <n v="4"/>
    <n v="410"/>
    <n v="3.1739199769619859E-4"/>
    <n v="1.3206150587480442E-4"/>
  </r>
  <r>
    <s v="32"/>
    <x v="28"/>
    <x v="189"/>
    <x v="189"/>
    <n v="3"/>
    <m/>
    <m/>
    <m/>
  </r>
  <r>
    <s v="32"/>
    <x v="28"/>
    <x v="73"/>
    <x v="73"/>
    <n v="2"/>
    <m/>
    <m/>
    <m/>
  </r>
  <r>
    <s v="32"/>
    <x v="28"/>
    <x v="75"/>
    <x v="75"/>
    <n v="2"/>
    <n v="1850"/>
    <n v="1.43213462375114E-3"/>
    <n v="5.9588728260582472E-4"/>
  </r>
  <r>
    <s v="32"/>
    <x v="28"/>
    <x v="77"/>
    <x v="77"/>
    <n v="1"/>
    <n v="4000"/>
    <n v="3.0965072945970591E-3"/>
    <n v="1.2884049353639453E-3"/>
  </r>
  <r>
    <s v="32"/>
    <x v="28"/>
    <x v="78"/>
    <x v="78"/>
    <n v="13"/>
    <n v="1824"/>
    <n v="1.4120073263362591E-3"/>
    <n v="5.8751265052595905E-4"/>
  </r>
  <r>
    <s v="32"/>
    <x v="28"/>
    <x v="79"/>
    <x v="79"/>
    <n v="2"/>
    <n v="342"/>
    <n v="2.6475137368804858E-4"/>
    <n v="1.1015862197361733E-4"/>
  </r>
  <r>
    <s v="32"/>
    <x v="28"/>
    <x v="80"/>
    <x v="80"/>
    <n v="1"/>
    <m/>
    <m/>
    <m/>
  </r>
  <r>
    <s v="32"/>
    <x v="28"/>
    <x v="83"/>
    <x v="83"/>
    <n v="1"/>
    <m/>
    <m/>
    <m/>
  </r>
  <r>
    <s v="32"/>
    <x v="28"/>
    <x v="84"/>
    <x v="84"/>
    <n v="109"/>
    <n v="31012"/>
    <n v="2.4007221055011001E-2"/>
    <n v="9.9890034638766695E-3"/>
  </r>
  <r>
    <s v="32"/>
    <x v="28"/>
    <x v="85"/>
    <x v="85"/>
    <n v="24"/>
    <n v="6994"/>
    <n v="5.4142430046029578E-3"/>
    <n v="2.2527760294838587E-3"/>
  </r>
  <r>
    <s v="32"/>
    <x v="28"/>
    <x v="86"/>
    <x v="86"/>
    <n v="3"/>
    <n v="140"/>
    <n v="1.0837775531089707E-4"/>
    <n v="4.5094172737738087E-5"/>
  </r>
  <r>
    <s v="32"/>
    <x v="28"/>
    <x v="87"/>
    <x v="87"/>
    <n v="12"/>
    <n v="9946"/>
    <n v="7.6994653880155875E-3"/>
    <n v="3.2036188717824501E-3"/>
  </r>
  <r>
    <s v="32"/>
    <x v="28"/>
    <x v="196"/>
    <x v="196"/>
    <n v="1"/>
    <n v="38"/>
    <n v="2.9416819298672062E-5"/>
    <n v="1.2239846885957481E-5"/>
  </r>
  <r>
    <s v="32"/>
    <x v="28"/>
    <x v="88"/>
    <x v="88"/>
    <n v="1"/>
    <n v="136"/>
    <n v="1.0528124801630001E-4"/>
    <n v="4.3805767802374141E-5"/>
  </r>
  <r>
    <s v="32"/>
    <x v="28"/>
    <x v="89"/>
    <x v="89"/>
    <n v="1"/>
    <n v="22"/>
    <n v="1.7030790120283827E-5"/>
    <n v="7.0862271445016995E-6"/>
  </r>
  <r>
    <s v="32"/>
    <x v="28"/>
    <x v="90"/>
    <x v="90"/>
    <n v="9"/>
    <n v="7400"/>
    <n v="5.7285384950045599E-3"/>
    <n v="2.3835491304232989E-3"/>
  </r>
  <r>
    <s v="32"/>
    <x v="28"/>
    <x v="93"/>
    <x v="93"/>
    <n v="1"/>
    <n v="94"/>
    <n v="7.2767921423030896E-5"/>
    <n v="3.0277515981052716E-5"/>
  </r>
  <r>
    <s v="32"/>
    <x v="28"/>
    <x v="94"/>
    <x v="94"/>
    <n v="3"/>
    <n v="1020"/>
    <n v="7.8960936012225009E-4"/>
    <n v="3.2854325851780605E-4"/>
  </r>
  <r>
    <s v="32"/>
    <x v="28"/>
    <x v="95"/>
    <x v="95"/>
    <n v="13"/>
    <n v="3886"/>
    <n v="3.008256836701043E-3"/>
    <n v="1.2516853947060729E-3"/>
  </r>
  <r>
    <s v="32"/>
    <x v="28"/>
    <x v="198"/>
    <x v="198"/>
    <n v="2"/>
    <m/>
    <m/>
    <m/>
  </r>
  <r>
    <s v="32"/>
    <x v="28"/>
    <x v="97"/>
    <x v="97"/>
    <n v="1"/>
    <m/>
    <m/>
    <m/>
  </r>
  <r>
    <s v="32"/>
    <x v="28"/>
    <x v="98"/>
    <x v="98"/>
    <n v="167"/>
    <n v="85490"/>
    <n v="6.618010215377565E-2"/>
    <n v="2.7536434481065922E-2"/>
  </r>
  <r>
    <s v="32"/>
    <x v="28"/>
    <x v="158"/>
    <x v="158"/>
    <n v="1"/>
    <n v="112"/>
    <n v="8.6702204248717654E-5"/>
    <n v="3.6075338190190475E-5"/>
  </r>
  <r>
    <s v="32"/>
    <x v="28"/>
    <x v="100"/>
    <x v="100"/>
    <n v="2"/>
    <n v="250"/>
    <n v="1.9353170591231619E-4"/>
    <n v="8.0525308460246582E-5"/>
  </r>
  <r>
    <s v="32"/>
    <x v="28"/>
    <x v="101"/>
    <x v="101"/>
    <n v="6"/>
    <n v="1700"/>
    <n v="1.3160156002037502E-3"/>
    <n v="5.4757209752967679E-4"/>
  </r>
  <r>
    <s v="32"/>
    <x v="28"/>
    <x v="201"/>
    <x v="201"/>
    <n v="1"/>
    <m/>
    <m/>
    <m/>
  </r>
  <r>
    <s v="32"/>
    <x v="28"/>
    <x v="102"/>
    <x v="102"/>
    <n v="2"/>
    <m/>
    <m/>
    <m/>
  </r>
  <r>
    <s v="32"/>
    <x v="28"/>
    <x v="105"/>
    <x v="105"/>
    <n v="3"/>
    <m/>
    <m/>
    <m/>
  </r>
  <r>
    <s v="32"/>
    <x v="28"/>
    <x v="106"/>
    <x v="106"/>
    <n v="18"/>
    <n v="2842"/>
    <n v="2.2000684328112104E-3"/>
    <n v="9.1541170657608321E-4"/>
  </r>
  <r>
    <s v="32"/>
    <x v="28"/>
    <x v="107"/>
    <x v="107"/>
    <n v="2"/>
    <n v="293"/>
    <n v="2.2681915932923458E-4"/>
    <n v="9.4375661515408996E-5"/>
  </r>
  <r>
    <s v="32"/>
    <x v="28"/>
    <x v="108"/>
    <x v="108"/>
    <n v="1"/>
    <n v="300"/>
    <n v="2.3223804709477945E-4"/>
    <n v="9.6630370152295901E-5"/>
  </r>
  <r>
    <s v="32"/>
    <x v="28"/>
    <x v="249"/>
    <x v="249"/>
    <n v="1"/>
    <n v="176"/>
    <n v="1.3624632096227062E-4"/>
    <n v="5.6689817156013596E-5"/>
  </r>
  <r>
    <s v="32"/>
    <x v="28"/>
    <x v="110"/>
    <x v="110"/>
    <n v="3"/>
    <n v="2884"/>
    <n v="2.2325817594044798E-3"/>
    <n v="9.2893995839740467E-4"/>
  </r>
  <r>
    <s v="32"/>
    <x v="28"/>
    <x v="112"/>
    <x v="112"/>
    <n v="2"/>
    <n v="46"/>
    <n v="3.5609833887866179E-5"/>
    <n v="1.4816656756685372E-5"/>
  </r>
  <r>
    <s v="32"/>
    <x v="28"/>
    <x v="251"/>
    <x v="251"/>
    <n v="1"/>
    <n v="500"/>
    <n v="3.8706341182463238E-4"/>
    <n v="1.6105061692049316E-4"/>
  </r>
  <r>
    <s v="32"/>
    <x v="28"/>
    <x v="114"/>
    <x v="114"/>
    <n v="4"/>
    <n v="400"/>
    <n v="3.0965072945970593E-4"/>
    <n v="1.2884049353639455E-4"/>
  </r>
  <r>
    <s v="32"/>
    <x v="28"/>
    <x v="115"/>
    <x v="115"/>
    <n v="6"/>
    <n v="917"/>
    <n v="7.0987429728637584E-4"/>
    <n v="2.9536683143218447E-4"/>
  </r>
  <r>
    <s v="32"/>
    <x v="28"/>
    <x v="116"/>
    <x v="116"/>
    <n v="2"/>
    <n v="2050"/>
    <n v="1.5869599884809928E-3"/>
    <n v="6.60307529374022E-4"/>
  </r>
  <r>
    <s v="32"/>
    <x v="28"/>
    <x v="118"/>
    <x v="118"/>
    <n v="30"/>
    <n v="8721"/>
    <n v="6.7511600290452384E-3"/>
    <n v="2.8090448603272419E-3"/>
  </r>
  <r>
    <s v="32"/>
    <x v="28"/>
    <x v="119"/>
    <x v="119"/>
    <n v="3"/>
    <m/>
    <m/>
    <m/>
  </r>
  <r>
    <s v="32"/>
    <x v="28"/>
    <x v="120"/>
    <x v="120"/>
    <n v="194"/>
    <n v="42890"/>
    <n v="3.3202299466316969E-2"/>
    <n v="1.3814921919439905E-2"/>
  </r>
  <r>
    <s v="32"/>
    <x v="28"/>
    <x v="205"/>
    <x v="205"/>
    <n v="1"/>
    <n v="45"/>
    <n v="3.4835707064216917E-5"/>
    <n v="1.4494555522844385E-5"/>
  </r>
  <r>
    <s v="32"/>
    <x v="28"/>
    <x v="253"/>
    <x v="253"/>
    <n v="2"/>
    <m/>
    <m/>
    <m/>
  </r>
  <r>
    <s v="32"/>
    <x v="28"/>
    <x v="122"/>
    <x v="122"/>
    <n v="3"/>
    <m/>
    <m/>
    <m/>
  </r>
  <r>
    <s v="32"/>
    <x v="28"/>
    <x v="123"/>
    <x v="123"/>
    <n v="2"/>
    <m/>
    <m/>
    <m/>
  </r>
  <r>
    <s v="32"/>
    <x v="28"/>
    <x v="124"/>
    <x v="124"/>
    <n v="8"/>
    <n v="4812"/>
    <n v="3.7250982754002621E-3"/>
    <n v="1.5499511372428264E-3"/>
  </r>
  <r>
    <s v="32"/>
    <x v="28"/>
    <x v="160"/>
    <x v="160"/>
    <n v="1"/>
    <n v="50"/>
    <n v="3.8706341182463241E-5"/>
    <n v="1.6105061692049319E-5"/>
  </r>
  <r>
    <s v="32"/>
    <x v="28"/>
    <x v="126"/>
    <x v="126"/>
    <n v="1"/>
    <m/>
    <m/>
    <m/>
  </r>
  <r>
    <s v="32"/>
    <x v="28"/>
    <x v="128"/>
    <x v="128"/>
    <n v="2"/>
    <n v="416"/>
    <n v="3.2203675863809418E-4"/>
    <n v="1.3399411327785033E-4"/>
  </r>
  <r>
    <s v="32"/>
    <x v="28"/>
    <x v="129"/>
    <x v="129"/>
    <n v="10"/>
    <n v="811"/>
    <n v="6.2781685397955375E-4"/>
    <n v="2.6122410064503994E-4"/>
  </r>
  <r>
    <s v="32"/>
    <x v="28"/>
    <x v="130"/>
    <x v="130"/>
    <n v="2"/>
    <m/>
    <m/>
    <m/>
  </r>
  <r>
    <s v="32"/>
    <x v="28"/>
    <x v="208"/>
    <x v="208"/>
    <n v="1"/>
    <n v="33"/>
    <n v="2.5546185180425738E-5"/>
    <n v="1.0629340716752549E-5"/>
  </r>
  <r>
    <s v="32"/>
    <x v="28"/>
    <x v="133"/>
    <x v="133"/>
    <n v="34"/>
    <n v="10784"/>
    <n v="8.348183666233671E-3"/>
    <n v="3.4735397057411967E-3"/>
  </r>
  <r>
    <s v="32"/>
    <x v="28"/>
    <x v="134"/>
    <x v="134"/>
    <n v="10"/>
    <m/>
    <m/>
    <m/>
  </r>
  <r>
    <s v="32"/>
    <x v="28"/>
    <x v="135"/>
    <x v="135"/>
    <n v="4"/>
    <m/>
    <m/>
    <m/>
  </r>
  <r>
    <s v="32"/>
    <x v="28"/>
    <x v="136"/>
    <x v="136"/>
    <n v="7"/>
    <n v="3050"/>
    <n v="2.3610868121302577E-3"/>
    <n v="9.8240876321500827E-4"/>
  </r>
  <r>
    <s v="32"/>
    <x v="28"/>
    <x v="210"/>
    <x v="210"/>
    <n v="1"/>
    <m/>
    <m/>
    <m/>
  </r>
  <r>
    <s v="32"/>
    <x v="28"/>
    <x v="138"/>
    <x v="138"/>
    <n v="1"/>
    <n v="600"/>
    <n v="4.6447609418955889E-4"/>
    <n v="1.932607403045918E-4"/>
  </r>
  <r>
    <s v="32"/>
    <x v="28"/>
    <x v="139"/>
    <x v="139"/>
    <n v="1"/>
    <n v="72"/>
    <n v="5.5737131302747068E-5"/>
    <n v="2.3191288836551016E-5"/>
  </r>
  <r>
    <s v="32"/>
    <x v="28"/>
    <x v="141"/>
    <x v="141"/>
    <n v="12"/>
    <n v="2665"/>
    <n v="2.0630479850252906E-3"/>
    <n v="8.5839978818622866E-4"/>
  </r>
  <r>
    <s v="33"/>
    <x v="29"/>
    <x v="1"/>
    <x v="1"/>
    <n v="16"/>
    <n v="928"/>
    <n v="2.4750098680350343E-3"/>
    <n v="6.7367002799941054E-4"/>
  </r>
  <r>
    <s v="33"/>
    <x v="29"/>
    <x v="287"/>
    <x v="287"/>
    <n v="1"/>
    <m/>
    <m/>
    <m/>
  </r>
  <r>
    <s v="33"/>
    <x v="29"/>
    <x v="6"/>
    <x v="6"/>
    <n v="88"/>
    <n v="11298"/>
    <n v="3.0132178328728252E-2"/>
    <n v="8.2016422158807546E-3"/>
  </r>
  <r>
    <s v="33"/>
    <x v="29"/>
    <x v="224"/>
    <x v="224"/>
    <n v="1"/>
    <m/>
    <m/>
    <m/>
  </r>
  <r>
    <s v="33"/>
    <x v="29"/>
    <x v="163"/>
    <x v="163"/>
    <n v="5"/>
    <m/>
    <m/>
    <m/>
  </r>
  <r>
    <s v="33"/>
    <x v="29"/>
    <x v="7"/>
    <x v="7"/>
    <n v="3"/>
    <m/>
    <m/>
    <m/>
  </r>
  <r>
    <s v="33"/>
    <x v="29"/>
    <x v="166"/>
    <x v="166"/>
    <n v="1"/>
    <m/>
    <m/>
    <m/>
  </r>
  <r>
    <s v="33"/>
    <x v="29"/>
    <x v="13"/>
    <x v="13"/>
    <n v="36"/>
    <n v="5986"/>
    <n v="1.5964880463424262E-2"/>
    <n v="4.3454620556082667E-3"/>
  </r>
  <r>
    <s v="33"/>
    <x v="29"/>
    <x v="16"/>
    <x v="16"/>
    <n v="5"/>
    <n v="684"/>
    <n v="1.8242529630775467E-3"/>
    <n v="4.9654127063749655E-4"/>
  </r>
  <r>
    <s v="33"/>
    <x v="29"/>
    <x v="21"/>
    <x v="21"/>
    <n v="2"/>
    <m/>
    <m/>
    <m/>
  </r>
  <r>
    <s v="33"/>
    <x v="29"/>
    <x v="22"/>
    <x v="22"/>
    <n v="112"/>
    <n v="220305"/>
    <n v="0.58756147519122648"/>
    <n v="0.15992766758449367"/>
  </r>
  <r>
    <s v="33"/>
    <x v="29"/>
    <x v="23"/>
    <x v="23"/>
    <n v="2"/>
    <m/>
    <m/>
    <m/>
  </r>
  <r>
    <s v="33"/>
    <x v="29"/>
    <x v="173"/>
    <x v="173"/>
    <n v="2"/>
    <m/>
    <m/>
    <m/>
  </r>
  <r>
    <s v="33"/>
    <x v="29"/>
    <x v="24"/>
    <x v="24"/>
    <n v="5"/>
    <n v="786"/>
    <n v="2.0962906856417424E-3"/>
    <n v="5.7058689871501797E-4"/>
  </r>
  <r>
    <s v="33"/>
    <x v="29"/>
    <x v="25"/>
    <x v="25"/>
    <n v="3"/>
    <m/>
    <m/>
    <m/>
  </r>
  <r>
    <s v="33"/>
    <x v="29"/>
    <x v="27"/>
    <x v="27"/>
    <n v="7"/>
    <n v="4020"/>
    <n v="1.0721486712824179E-2"/>
    <n v="2.91826887129055E-3"/>
  </r>
  <r>
    <s v="33"/>
    <x v="29"/>
    <x v="231"/>
    <x v="231"/>
    <n v="3"/>
    <m/>
    <m/>
    <m/>
  </r>
  <r>
    <s v="33"/>
    <x v="29"/>
    <x v="145"/>
    <x v="145"/>
    <n v="1"/>
    <n v="64"/>
    <n v="1.7069033572655409E-4"/>
    <n v="4.646000193099383E-5"/>
  </r>
  <r>
    <s v="33"/>
    <x v="29"/>
    <x v="31"/>
    <x v="31"/>
    <n v="8"/>
    <m/>
    <m/>
    <m/>
  </r>
  <r>
    <s v="33"/>
    <x v="29"/>
    <x v="33"/>
    <x v="33"/>
    <n v="5"/>
    <n v="262"/>
    <n v="6.9876356188058072E-4"/>
    <n v="1.9019563290500598E-4"/>
  </r>
  <r>
    <s v="33"/>
    <x v="29"/>
    <x v="36"/>
    <x v="36"/>
    <n v="1"/>
    <n v="120"/>
    <n v="3.2004437948728888E-4"/>
    <n v="8.7112503620613436E-5"/>
  </r>
  <r>
    <s v="33"/>
    <x v="29"/>
    <x v="38"/>
    <x v="38"/>
    <n v="1"/>
    <m/>
    <m/>
    <m/>
  </r>
  <r>
    <s v="33"/>
    <x v="29"/>
    <x v="39"/>
    <x v="39"/>
    <n v="22"/>
    <n v="8872"/>
    <n v="2.3661947790093559E-2"/>
    <n v="6.4405177676840194E-3"/>
  </r>
  <r>
    <s v="33"/>
    <x v="29"/>
    <x v="178"/>
    <x v="178"/>
    <n v="1"/>
    <n v="80"/>
    <n v="2.133629196581926E-4"/>
    <n v="5.807500241374229E-5"/>
  </r>
  <r>
    <s v="33"/>
    <x v="29"/>
    <x v="44"/>
    <x v="44"/>
    <n v="11"/>
    <n v="1211"/>
    <n v="3.2297811963258906E-3"/>
    <n v="8.7911034903802386E-4"/>
  </r>
  <r>
    <s v="33"/>
    <x v="29"/>
    <x v="45"/>
    <x v="45"/>
    <n v="11"/>
    <n v="804"/>
    <n v="2.1442973425648357E-3"/>
    <n v="5.8365377425810994E-4"/>
  </r>
  <r>
    <s v="33"/>
    <x v="29"/>
    <x v="46"/>
    <x v="46"/>
    <n v="1"/>
    <m/>
    <m/>
    <m/>
  </r>
  <r>
    <s v="33"/>
    <x v="29"/>
    <x v="257"/>
    <x v="257"/>
    <n v="3"/>
    <n v="152"/>
    <n v="4.0538954735056594E-4"/>
    <n v="1.1034250458611034E-4"/>
  </r>
  <r>
    <s v="33"/>
    <x v="29"/>
    <x v="147"/>
    <x v="147"/>
    <n v="24"/>
    <m/>
    <m/>
    <m/>
  </r>
  <r>
    <s v="33"/>
    <x v="29"/>
    <x v="183"/>
    <x v="183"/>
    <n v="13"/>
    <n v="1066"/>
    <n v="2.8430609044454162E-3"/>
    <n v="7.73849407163116E-4"/>
  </r>
  <r>
    <s v="33"/>
    <x v="29"/>
    <x v="50"/>
    <x v="50"/>
    <n v="3"/>
    <n v="1780"/>
    <n v="4.7473249623947852E-3"/>
    <n v="1.292168803705766E-3"/>
  </r>
  <r>
    <s v="33"/>
    <x v="29"/>
    <x v="148"/>
    <x v="148"/>
    <n v="1"/>
    <m/>
    <m/>
    <m/>
  </r>
  <r>
    <s v="33"/>
    <x v="29"/>
    <x v="51"/>
    <x v="51"/>
    <n v="1"/>
    <n v="800"/>
    <n v="2.1336291965819258E-3"/>
    <n v="5.8075002413742285E-4"/>
  </r>
  <r>
    <s v="33"/>
    <x v="29"/>
    <x v="56"/>
    <x v="56"/>
    <n v="48"/>
    <n v="11219"/>
    <n v="2.9921482445565785E-2"/>
    <n v="8.1442931509971839E-3"/>
  </r>
  <r>
    <s v="33"/>
    <x v="29"/>
    <x v="59"/>
    <x v="59"/>
    <n v="6"/>
    <n v="678"/>
    <n v="1.8082507441031822E-3"/>
    <n v="4.9218564545646585E-4"/>
  </r>
  <r>
    <s v="33"/>
    <x v="29"/>
    <x v="60"/>
    <x v="60"/>
    <n v="10"/>
    <m/>
    <m/>
    <m/>
  </r>
  <r>
    <s v="33"/>
    <x v="29"/>
    <x v="61"/>
    <x v="61"/>
    <n v="14"/>
    <n v="2418"/>
    <n v="6.4488942466688712E-3"/>
    <n v="1.7553169479553607E-3"/>
  </r>
  <r>
    <s v="33"/>
    <x v="29"/>
    <x v="63"/>
    <x v="63"/>
    <n v="1"/>
    <m/>
    <m/>
    <m/>
  </r>
  <r>
    <s v="33"/>
    <x v="29"/>
    <x v="66"/>
    <x v="66"/>
    <n v="14"/>
    <n v="2264"/>
    <n v="6.0381706263268504E-3"/>
    <n v="1.6435225683089068E-3"/>
  </r>
  <r>
    <s v="33"/>
    <x v="29"/>
    <x v="265"/>
    <x v="265"/>
    <n v="9"/>
    <n v="463"/>
    <n v="1.2348378975217897E-3"/>
    <n v="3.3610907646953347E-4"/>
  </r>
  <r>
    <s v="33"/>
    <x v="29"/>
    <x v="71"/>
    <x v="71"/>
    <n v="3"/>
    <n v="460"/>
    <n v="1.2268367880346074E-3"/>
    <n v="3.3393126387901818E-4"/>
  </r>
  <r>
    <s v="33"/>
    <x v="29"/>
    <x v="189"/>
    <x v="189"/>
    <n v="1"/>
    <m/>
    <m/>
    <m/>
  </r>
  <r>
    <s v="33"/>
    <x v="29"/>
    <x v="190"/>
    <x v="190"/>
    <n v="1"/>
    <m/>
    <m/>
    <m/>
  </r>
  <r>
    <s v="33"/>
    <x v="29"/>
    <x v="73"/>
    <x v="73"/>
    <n v="1"/>
    <m/>
    <m/>
    <m/>
  </r>
  <r>
    <s v="33"/>
    <x v="29"/>
    <x v="74"/>
    <x v="74"/>
    <n v="1"/>
    <m/>
    <m/>
    <m/>
  </r>
  <r>
    <s v="33"/>
    <x v="29"/>
    <x v="75"/>
    <x v="75"/>
    <n v="11"/>
    <n v="3741"/>
    <n v="9.977383530516231E-3"/>
    <n v="2.7157323003726237E-3"/>
  </r>
  <r>
    <s v="33"/>
    <x v="29"/>
    <x v="77"/>
    <x v="77"/>
    <n v="1"/>
    <m/>
    <m/>
    <m/>
  </r>
  <r>
    <s v="33"/>
    <x v="29"/>
    <x v="78"/>
    <x v="78"/>
    <n v="7"/>
    <n v="648"/>
    <n v="1.72823964923136E-3"/>
    <n v="4.7040751955131251E-4"/>
  </r>
  <r>
    <s v="33"/>
    <x v="29"/>
    <x v="236"/>
    <x v="236"/>
    <n v="1"/>
    <n v="5"/>
    <n v="1.3335182478637037E-5"/>
    <n v="3.6296876508588931E-6"/>
  </r>
  <r>
    <s v="33"/>
    <x v="29"/>
    <x v="79"/>
    <x v="79"/>
    <n v="1"/>
    <n v="212"/>
    <n v="5.6541173709421036E-4"/>
    <n v="1.5389875639641707E-4"/>
  </r>
  <r>
    <s v="33"/>
    <x v="29"/>
    <x v="80"/>
    <x v="80"/>
    <n v="1"/>
    <m/>
    <m/>
    <m/>
  </r>
  <r>
    <s v="33"/>
    <x v="29"/>
    <x v="84"/>
    <x v="84"/>
    <n v="38"/>
    <n v="8010"/>
    <n v="2.1362962330776534E-2"/>
    <n v="5.8147596166759465E-3"/>
  </r>
  <r>
    <s v="33"/>
    <x v="29"/>
    <x v="85"/>
    <x v="85"/>
    <n v="7"/>
    <n v="1426"/>
    <n v="3.803194042907283E-3"/>
    <n v="1.0351869180249562E-3"/>
  </r>
  <r>
    <s v="33"/>
    <x v="29"/>
    <x v="86"/>
    <x v="86"/>
    <n v="1"/>
    <n v="2290"/>
    <n v="6.1075135752157632E-3"/>
    <n v="1.6623969440933729E-3"/>
  </r>
  <r>
    <s v="33"/>
    <x v="29"/>
    <x v="90"/>
    <x v="90"/>
    <n v="7"/>
    <n v="1172"/>
    <n v="3.1257667729925214E-3"/>
    <n v="8.5079878536132453E-4"/>
  </r>
  <r>
    <s v="33"/>
    <x v="29"/>
    <x v="91"/>
    <x v="91"/>
    <n v="7"/>
    <n v="726"/>
    <n v="1.9362684958980979E-3"/>
    <n v="5.2703064690471128E-4"/>
  </r>
  <r>
    <s v="33"/>
    <x v="29"/>
    <x v="92"/>
    <x v="92"/>
    <n v="1"/>
    <n v="67"/>
    <n v="1.7869144521373629E-4"/>
    <n v="4.8637814521509169E-5"/>
  </r>
  <r>
    <s v="33"/>
    <x v="29"/>
    <x v="93"/>
    <x v="93"/>
    <n v="1"/>
    <n v="140"/>
    <n v="3.7338510940183704E-4"/>
    <n v="1.01631254224049E-4"/>
  </r>
  <r>
    <s v="33"/>
    <x v="29"/>
    <x v="198"/>
    <x v="198"/>
    <n v="1"/>
    <m/>
    <m/>
    <m/>
  </r>
  <r>
    <s v="33"/>
    <x v="29"/>
    <x v="199"/>
    <x v="199"/>
    <n v="1"/>
    <n v="46"/>
    <n v="1.2268367880346074E-4"/>
    <n v="3.3393126387901816E-5"/>
  </r>
  <r>
    <s v="33"/>
    <x v="29"/>
    <x v="97"/>
    <x v="97"/>
    <n v="1"/>
    <m/>
    <m/>
    <m/>
  </r>
  <r>
    <s v="33"/>
    <x v="29"/>
    <x v="98"/>
    <x v="98"/>
    <n v="110"/>
    <n v="38372"/>
    <n v="0.10233952441405209"/>
    <n v="2.7855674907751489E-2"/>
  </r>
  <r>
    <s v="33"/>
    <x v="29"/>
    <x v="100"/>
    <x v="100"/>
    <n v="3"/>
    <n v="170"/>
    <n v="4.533962042736593E-4"/>
    <n v="1.2340938012920236E-4"/>
  </r>
  <r>
    <s v="33"/>
    <x v="29"/>
    <x v="102"/>
    <x v="102"/>
    <n v="6"/>
    <m/>
    <m/>
    <m/>
  </r>
  <r>
    <s v="33"/>
    <x v="29"/>
    <x v="103"/>
    <x v="103"/>
    <n v="1"/>
    <n v="75"/>
    <n v="2.0002773717955557E-4"/>
    <n v="5.4445314762883392E-5"/>
  </r>
  <r>
    <s v="33"/>
    <x v="29"/>
    <x v="247"/>
    <x v="247"/>
    <n v="1"/>
    <m/>
    <m/>
    <m/>
  </r>
  <r>
    <s v="33"/>
    <x v="29"/>
    <x v="106"/>
    <x v="106"/>
    <n v="10"/>
    <n v="1534"/>
    <n v="4.0912339844458431E-3"/>
    <n v="1.1135881712835084E-3"/>
  </r>
  <r>
    <s v="33"/>
    <x v="29"/>
    <x v="107"/>
    <x v="107"/>
    <n v="6"/>
    <n v="417"/>
    <n v="1.112154218718329E-3"/>
    <n v="3.027159500816317E-4"/>
  </r>
  <r>
    <s v="33"/>
    <x v="29"/>
    <x v="219"/>
    <x v="219"/>
    <n v="1"/>
    <m/>
    <m/>
    <m/>
  </r>
  <r>
    <s v="33"/>
    <x v="29"/>
    <x v="249"/>
    <x v="249"/>
    <n v="1"/>
    <n v="235"/>
    <n v="6.267535764959408E-4"/>
    <n v="1.7059531959036798E-4"/>
  </r>
  <r>
    <s v="33"/>
    <x v="29"/>
    <x v="110"/>
    <x v="110"/>
    <n v="4"/>
    <n v="1497"/>
    <n v="3.9925536341039293E-3"/>
    <n v="1.0867284826671525E-3"/>
  </r>
  <r>
    <s v="33"/>
    <x v="29"/>
    <x v="115"/>
    <x v="115"/>
    <n v="9"/>
    <n v="1118"/>
    <n v="2.9817468022232418E-3"/>
    <n v="8.1159815873204852E-4"/>
  </r>
  <r>
    <s v="33"/>
    <x v="29"/>
    <x v="118"/>
    <x v="118"/>
    <n v="19"/>
    <n v="1704"/>
    <n v="4.5446301887195027E-3"/>
    <n v="1.2369975514127107E-3"/>
  </r>
  <r>
    <s v="33"/>
    <x v="29"/>
    <x v="119"/>
    <x v="119"/>
    <n v="1"/>
    <m/>
    <m/>
    <m/>
  </r>
  <r>
    <s v="33"/>
    <x v="29"/>
    <x v="120"/>
    <x v="120"/>
    <n v="30"/>
    <n v="1949"/>
    <n v="5.1980541301727169E-3"/>
    <n v="1.4148522463047965E-3"/>
  </r>
  <r>
    <s v="33"/>
    <x v="29"/>
    <x v="123"/>
    <x v="123"/>
    <n v="1"/>
    <m/>
    <m/>
    <m/>
  </r>
  <r>
    <s v="33"/>
    <x v="29"/>
    <x v="254"/>
    <x v="254"/>
    <n v="1"/>
    <m/>
    <m/>
    <m/>
  </r>
  <r>
    <s v="33"/>
    <x v="29"/>
    <x v="128"/>
    <x v="128"/>
    <n v="23"/>
    <n v="3052"/>
    <n v="8.1397953849600482E-3"/>
    <n v="2.2155613420842685E-3"/>
  </r>
  <r>
    <s v="33"/>
    <x v="29"/>
    <x v="129"/>
    <x v="129"/>
    <n v="132"/>
    <n v="16899"/>
    <n v="4.5070249741297461E-2"/>
    <n v="1.2267618322372886E-2"/>
  </r>
  <r>
    <s v="33"/>
    <x v="29"/>
    <x v="130"/>
    <x v="130"/>
    <n v="1"/>
    <m/>
    <m/>
    <m/>
  </r>
  <r>
    <s v="33"/>
    <x v="29"/>
    <x v="133"/>
    <x v="133"/>
    <n v="82"/>
    <n v="12122"/>
    <n v="3.2329816401207634E-2"/>
    <n v="8.7998147407423004E-3"/>
  </r>
  <r>
    <s v="33"/>
    <x v="29"/>
    <x v="134"/>
    <x v="134"/>
    <n v="6"/>
    <m/>
    <m/>
    <m/>
  </r>
  <r>
    <s v="33"/>
    <x v="29"/>
    <x v="135"/>
    <x v="135"/>
    <n v="1"/>
    <m/>
    <m/>
    <m/>
  </r>
  <r>
    <s v="33"/>
    <x v="29"/>
    <x v="138"/>
    <x v="138"/>
    <n v="3"/>
    <n v="484"/>
    <n v="1.2908456639320652E-3"/>
    <n v="3.5135376460314083E-4"/>
  </r>
  <r>
    <s v="33"/>
    <x v="29"/>
    <x v="141"/>
    <x v="141"/>
    <n v="1"/>
    <n v="117"/>
    <n v="3.1204327000010666E-4"/>
    <n v="8.493469103009809E-5"/>
  </r>
  <r>
    <s v="34"/>
    <x v="30"/>
    <x v="2"/>
    <x v="2"/>
    <n v="99"/>
    <n v="32415"/>
    <n v="6.6883179855194768E-3"/>
    <n v="3.4896136223147522E-3"/>
  </r>
  <r>
    <s v="34"/>
    <x v="30"/>
    <x v="3"/>
    <x v="3"/>
    <n v="44"/>
    <n v="10573"/>
    <n v="2.1815698306616514E-3"/>
    <n v="1.1382287468373862E-3"/>
  </r>
  <r>
    <s v="34"/>
    <x v="30"/>
    <x v="4"/>
    <x v="4"/>
    <n v="1"/>
    <m/>
    <m/>
    <m/>
  </r>
  <r>
    <s v="34"/>
    <x v="30"/>
    <x v="5"/>
    <x v="5"/>
    <n v="1"/>
    <n v="80"/>
    <n v="1.6506723394772734E-5"/>
    <n v="8.6123427359302855E-6"/>
  </r>
  <r>
    <s v="34"/>
    <x v="30"/>
    <x v="6"/>
    <x v="6"/>
    <n v="285"/>
    <n v="77184"/>
    <n v="1.5925686731276732E-2"/>
    <n v="8.3091882716255384E-3"/>
  </r>
  <r>
    <s v="34"/>
    <x v="30"/>
    <x v="261"/>
    <x v="261"/>
    <n v="8"/>
    <n v="958"/>
    <n v="1.9766801265240348E-4"/>
    <n v="1.0313280426276517E-4"/>
  </r>
  <r>
    <s v="34"/>
    <x v="30"/>
    <x v="223"/>
    <x v="223"/>
    <n v="2"/>
    <m/>
    <m/>
    <m/>
  </r>
  <r>
    <s v="34"/>
    <x v="30"/>
    <x v="337"/>
    <x v="337"/>
    <n v="1"/>
    <m/>
    <m/>
    <m/>
  </r>
  <r>
    <s v="34"/>
    <x v="30"/>
    <x v="7"/>
    <x v="7"/>
    <n v="9"/>
    <m/>
    <m/>
    <m/>
  </r>
  <r>
    <s v="34"/>
    <x v="30"/>
    <x v="10"/>
    <x v="10"/>
    <n v="3"/>
    <n v="2310"/>
    <n v="4.7663163802406266E-4"/>
    <n v="2.4868139649998698E-4"/>
  </r>
  <r>
    <s v="34"/>
    <x v="30"/>
    <x v="164"/>
    <x v="164"/>
    <n v="1"/>
    <n v="41"/>
    <n v="8.4596957398210252E-6"/>
    <n v="4.4138256521642713E-6"/>
  </r>
  <r>
    <s v="34"/>
    <x v="30"/>
    <x v="12"/>
    <x v="12"/>
    <n v="3"/>
    <m/>
    <m/>
    <m/>
  </r>
  <r>
    <s v="34"/>
    <x v="30"/>
    <x v="226"/>
    <x v="226"/>
    <n v="1"/>
    <n v="1750"/>
    <n v="3.6108457426065353E-4"/>
    <n v="1.8839499734847498E-4"/>
  </r>
  <r>
    <s v="34"/>
    <x v="30"/>
    <x v="167"/>
    <x v="167"/>
    <n v="5"/>
    <n v="3377"/>
    <n v="6.96790061301844E-4"/>
    <n v="3.6354851774045717E-4"/>
  </r>
  <r>
    <s v="34"/>
    <x v="30"/>
    <x v="13"/>
    <x v="13"/>
    <n v="333"/>
    <n v="69915"/>
    <n v="1.4425844576819195E-2"/>
    <n v="7.5266492797820732E-3"/>
  </r>
  <r>
    <s v="34"/>
    <x v="30"/>
    <x v="168"/>
    <x v="168"/>
    <n v="1"/>
    <m/>
    <m/>
    <m/>
  </r>
  <r>
    <s v="34"/>
    <x v="30"/>
    <x v="16"/>
    <x v="16"/>
    <n v="6"/>
    <n v="1694"/>
    <n v="3.4952986788431265E-4"/>
    <n v="1.8236635743332379E-4"/>
  </r>
  <r>
    <s v="34"/>
    <x v="30"/>
    <x v="17"/>
    <x v="17"/>
    <n v="2"/>
    <m/>
    <m/>
    <m/>
  </r>
  <r>
    <s v="34"/>
    <x v="30"/>
    <x v="354"/>
    <x v="354"/>
    <n v="1"/>
    <m/>
    <m/>
    <m/>
  </r>
  <r>
    <s v="34"/>
    <x v="30"/>
    <x v="270"/>
    <x v="270"/>
    <n v="7"/>
    <n v="565"/>
    <n v="1.1657873397558243E-4"/>
    <n v="6.0824670572507636E-5"/>
  </r>
  <r>
    <s v="34"/>
    <x v="30"/>
    <x v="20"/>
    <x v="20"/>
    <n v="1"/>
    <n v="80"/>
    <n v="1.6506723394772734E-5"/>
    <n v="8.6123427359302855E-6"/>
  </r>
  <r>
    <s v="34"/>
    <x v="30"/>
    <x v="230"/>
    <x v="230"/>
    <n v="2"/>
    <m/>
    <m/>
    <m/>
  </r>
  <r>
    <s v="34"/>
    <x v="30"/>
    <x v="21"/>
    <x v="21"/>
    <n v="3"/>
    <m/>
    <m/>
    <m/>
  </r>
  <r>
    <s v="34"/>
    <x v="30"/>
    <x v="22"/>
    <x v="22"/>
    <n v="673"/>
    <n v="2971461"/>
    <n v="0.61311356006693474"/>
    <n v="0.31989050698062677"/>
  </r>
  <r>
    <s v="34"/>
    <x v="30"/>
    <x v="23"/>
    <x v="23"/>
    <n v="20"/>
    <m/>
    <m/>
    <m/>
  </r>
  <r>
    <s v="34"/>
    <x v="30"/>
    <x v="144"/>
    <x v="144"/>
    <n v="1"/>
    <m/>
    <m/>
    <m/>
  </r>
  <r>
    <s v="34"/>
    <x v="30"/>
    <x v="173"/>
    <x v="173"/>
    <n v="6"/>
    <m/>
    <m/>
    <m/>
  </r>
  <r>
    <s v="34"/>
    <x v="30"/>
    <x v="24"/>
    <x v="24"/>
    <n v="85"/>
    <n v="23136"/>
    <n v="4.7737444057682748E-3"/>
    <n v="2.4906895192310383E-3"/>
  </r>
  <r>
    <s v="34"/>
    <x v="30"/>
    <x v="25"/>
    <x v="25"/>
    <n v="36"/>
    <m/>
    <m/>
    <m/>
  </r>
  <r>
    <s v="34"/>
    <x v="30"/>
    <x v="26"/>
    <x v="26"/>
    <n v="15"/>
    <n v="374"/>
    <n v="7.716893187056253E-5"/>
    <n v="4.0262702290474081E-5"/>
  </r>
  <r>
    <s v="34"/>
    <x v="30"/>
    <x v="27"/>
    <x v="27"/>
    <n v="12"/>
    <n v="1008"/>
    <n v="2.0798471477413645E-4"/>
    <n v="1.0851551847272158E-4"/>
  </r>
  <r>
    <s v="34"/>
    <x v="30"/>
    <x v="231"/>
    <x v="231"/>
    <n v="5"/>
    <m/>
    <m/>
    <m/>
  </r>
  <r>
    <s v="34"/>
    <x v="30"/>
    <x v="28"/>
    <x v="28"/>
    <n v="5"/>
    <n v="1251"/>
    <n v="2.581238870857586E-4"/>
    <n v="1.3467550953310983E-4"/>
  </r>
  <r>
    <s v="34"/>
    <x v="30"/>
    <x v="145"/>
    <x v="145"/>
    <n v="24"/>
    <n v="3020"/>
    <n v="6.2312880815267068E-4"/>
    <n v="3.2511593828136824E-4"/>
  </r>
  <r>
    <s v="34"/>
    <x v="30"/>
    <x v="31"/>
    <x v="31"/>
    <n v="9"/>
    <m/>
    <m/>
    <m/>
  </r>
  <r>
    <s v="34"/>
    <x v="30"/>
    <x v="32"/>
    <x v="32"/>
    <n v="12"/>
    <n v="1250"/>
    <n v="2.5791755304332395E-4"/>
    <n v="1.3456785524891069E-4"/>
  </r>
  <r>
    <s v="34"/>
    <x v="30"/>
    <x v="33"/>
    <x v="33"/>
    <n v="85"/>
    <n v="6580"/>
    <n v="1.3576779992200572E-3"/>
    <n v="7.0836519003026591E-4"/>
  </r>
  <r>
    <s v="34"/>
    <x v="30"/>
    <x v="34"/>
    <x v="34"/>
    <n v="1"/>
    <m/>
    <m/>
    <m/>
  </r>
  <r>
    <s v="34"/>
    <x v="30"/>
    <x v="262"/>
    <x v="262"/>
    <n v="4"/>
    <m/>
    <m/>
    <m/>
  </r>
  <r>
    <s v="34"/>
    <x v="30"/>
    <x v="35"/>
    <x v="35"/>
    <n v="1"/>
    <m/>
    <m/>
    <m/>
  </r>
  <r>
    <s v="34"/>
    <x v="30"/>
    <x v="36"/>
    <x v="36"/>
    <n v="48"/>
    <n v="10280"/>
    <n v="2.1211139562282962E-3"/>
    <n v="1.1066860415670416E-3"/>
  </r>
  <r>
    <s v="34"/>
    <x v="30"/>
    <x v="38"/>
    <x v="38"/>
    <n v="24"/>
    <m/>
    <m/>
    <m/>
  </r>
  <r>
    <s v="34"/>
    <x v="30"/>
    <x v="39"/>
    <x v="39"/>
    <n v="65"/>
    <n v="34173"/>
    <n v="7.0510532321196081E-3"/>
    <n v="3.6788698539368201E-3"/>
  </r>
  <r>
    <s v="34"/>
    <x v="30"/>
    <x v="177"/>
    <x v="177"/>
    <n v="5"/>
    <m/>
    <m/>
    <m/>
  </r>
  <r>
    <s v="34"/>
    <x v="30"/>
    <x v="40"/>
    <x v="40"/>
    <n v="27"/>
    <n v="4914"/>
    <n v="1.0139254845239151E-3"/>
    <n v="5.2901315255451779E-4"/>
  </r>
  <r>
    <s v="34"/>
    <x v="30"/>
    <x v="41"/>
    <x v="41"/>
    <n v="2"/>
    <n v="144"/>
    <n v="2.9712102110590921E-5"/>
    <n v="1.5502216924674514E-5"/>
  </r>
  <r>
    <s v="34"/>
    <x v="30"/>
    <x v="179"/>
    <x v="179"/>
    <n v="5"/>
    <m/>
    <m/>
    <m/>
  </r>
  <r>
    <s v="34"/>
    <x v="30"/>
    <x v="44"/>
    <x v="44"/>
    <n v="43"/>
    <n v="6357"/>
    <n v="1.3116655077571283E-3"/>
    <n v="6.8435828465386031E-4"/>
  </r>
  <r>
    <s v="34"/>
    <x v="30"/>
    <x v="45"/>
    <x v="45"/>
    <n v="33"/>
    <n v="3547"/>
    <n v="7.3186684851573604E-4"/>
    <n v="3.8184974605430901E-4"/>
  </r>
  <r>
    <s v="34"/>
    <x v="30"/>
    <x v="181"/>
    <x v="181"/>
    <n v="1"/>
    <m/>
    <m/>
    <m/>
  </r>
  <r>
    <s v="34"/>
    <x v="30"/>
    <x v="47"/>
    <x v="47"/>
    <n v="2"/>
    <m/>
    <m/>
    <m/>
  </r>
  <r>
    <s v="34"/>
    <x v="30"/>
    <x v="49"/>
    <x v="49"/>
    <n v="1"/>
    <m/>
    <m/>
    <m/>
  </r>
  <r>
    <s v="34"/>
    <x v="30"/>
    <x v="147"/>
    <x v="147"/>
    <n v="47"/>
    <m/>
    <m/>
    <m/>
  </r>
  <r>
    <s v="34"/>
    <x v="30"/>
    <x v="183"/>
    <x v="183"/>
    <n v="1"/>
    <n v="62"/>
    <n v="1.2792710630948868E-5"/>
    <n v="6.6745656203459704E-6"/>
  </r>
  <r>
    <s v="34"/>
    <x v="30"/>
    <x v="50"/>
    <x v="50"/>
    <n v="58"/>
    <n v="49316"/>
    <n v="1.0175569636707651E-2"/>
    <n v="5.3090786795642244E-3"/>
  </r>
  <r>
    <s v="34"/>
    <x v="30"/>
    <x v="148"/>
    <x v="148"/>
    <n v="4"/>
    <m/>
    <m/>
    <m/>
  </r>
  <r>
    <s v="34"/>
    <x v="30"/>
    <x v="51"/>
    <x v="51"/>
    <n v="27"/>
    <n v="27658"/>
    <n v="5.7067869456578031E-3"/>
    <n v="2.9775021923794977E-3"/>
  </r>
  <r>
    <s v="34"/>
    <x v="30"/>
    <x v="52"/>
    <x v="52"/>
    <n v="3"/>
    <n v="48"/>
    <n v="9.9040340368636396E-6"/>
    <n v="5.1674056415581713E-6"/>
  </r>
  <r>
    <s v="34"/>
    <x v="30"/>
    <x v="271"/>
    <x v="271"/>
    <n v="1"/>
    <n v="125"/>
    <n v="2.5791755304332395E-5"/>
    <n v="1.3456785524891069E-5"/>
  </r>
  <r>
    <s v="34"/>
    <x v="30"/>
    <x v="55"/>
    <x v="55"/>
    <n v="8"/>
    <m/>
    <m/>
    <m/>
  </r>
  <r>
    <s v="34"/>
    <x v="30"/>
    <x v="186"/>
    <x v="186"/>
    <n v="5"/>
    <m/>
    <m/>
    <m/>
  </r>
  <r>
    <s v="34"/>
    <x v="30"/>
    <x v="56"/>
    <x v="56"/>
    <n v="236"/>
    <n v="56426"/>
    <n v="1.1642604678418078E-2"/>
    <n v="6.0745006402200281E-3"/>
  </r>
  <r>
    <s v="34"/>
    <x v="30"/>
    <x v="187"/>
    <x v="187"/>
    <n v="1"/>
    <n v="336"/>
    <n v="6.9328238258045479E-5"/>
    <n v="3.6171839490907199E-5"/>
  </r>
  <r>
    <s v="34"/>
    <x v="30"/>
    <x v="57"/>
    <x v="57"/>
    <n v="4"/>
    <n v="990"/>
    <n v="2.0427070201031259E-4"/>
    <n v="1.0657774135713728E-4"/>
  </r>
  <r>
    <s v="34"/>
    <x v="30"/>
    <x v="299"/>
    <x v="299"/>
    <n v="1"/>
    <m/>
    <m/>
    <m/>
  </r>
  <r>
    <s v="34"/>
    <x v="30"/>
    <x v="59"/>
    <x v="59"/>
    <n v="7"/>
    <n v="364"/>
    <n v="7.510559144621593E-5"/>
    <n v="3.9186159448482799E-5"/>
  </r>
  <r>
    <s v="34"/>
    <x v="30"/>
    <x v="60"/>
    <x v="60"/>
    <n v="26"/>
    <m/>
    <m/>
    <m/>
  </r>
  <r>
    <s v="34"/>
    <x v="30"/>
    <x v="61"/>
    <x v="61"/>
    <n v="155"/>
    <n v="44684"/>
    <n v="9.2198303521503107E-3"/>
    <n v="4.8104240351538605E-3"/>
  </r>
  <r>
    <s v="34"/>
    <x v="30"/>
    <x v="63"/>
    <x v="63"/>
    <n v="5"/>
    <m/>
    <m/>
    <m/>
  </r>
  <r>
    <s v="34"/>
    <x v="30"/>
    <x v="64"/>
    <x v="64"/>
    <n v="1"/>
    <m/>
    <m/>
    <m/>
  </r>
  <r>
    <s v="34"/>
    <x v="30"/>
    <x v="234"/>
    <x v="234"/>
    <n v="7"/>
    <m/>
    <m/>
    <m/>
  </r>
  <r>
    <s v="34"/>
    <x v="30"/>
    <x v="264"/>
    <x v="264"/>
    <n v="1"/>
    <m/>
    <m/>
    <m/>
  </r>
  <r>
    <s v="34"/>
    <x v="30"/>
    <x v="66"/>
    <x v="66"/>
    <n v="11"/>
    <n v="1640"/>
    <n v="3.3838782959284104E-4"/>
    <n v="1.7655302608657084E-4"/>
  </r>
  <r>
    <s v="34"/>
    <x v="30"/>
    <x v="67"/>
    <x v="67"/>
    <n v="11"/>
    <n v="2052"/>
    <n v="4.2339745507592063E-4"/>
    <n v="2.209065911766118E-4"/>
  </r>
  <r>
    <s v="34"/>
    <x v="30"/>
    <x v="341"/>
    <x v="341"/>
    <n v="1"/>
    <m/>
    <m/>
    <m/>
  </r>
  <r>
    <s v="34"/>
    <x v="30"/>
    <x v="69"/>
    <x v="69"/>
    <n v="22"/>
    <n v="1882"/>
    <n v="3.8832066786202853E-4"/>
    <n v="2.0260536286275996E-4"/>
  </r>
  <r>
    <s v="34"/>
    <x v="30"/>
    <x v="265"/>
    <x v="265"/>
    <n v="8"/>
    <n v="438"/>
    <n v="9.037431058638071E-5"/>
    <n v="4.715257647921831E-5"/>
  </r>
  <r>
    <s v="34"/>
    <x v="30"/>
    <x v="272"/>
    <x v="272"/>
    <n v="2"/>
    <m/>
    <m/>
    <m/>
  </r>
  <r>
    <s v="34"/>
    <x v="30"/>
    <x v="70"/>
    <x v="70"/>
    <n v="8"/>
    <n v="1596"/>
    <n v="3.2930913172571602E-4"/>
    <n v="1.7181623758180919E-4"/>
  </r>
  <r>
    <s v="34"/>
    <x v="30"/>
    <x v="71"/>
    <x v="71"/>
    <n v="5"/>
    <n v="680"/>
    <n v="1.4030714885556822E-4"/>
    <n v="7.3204913255407427E-5"/>
  </r>
  <r>
    <s v="34"/>
    <x v="30"/>
    <x v="189"/>
    <x v="189"/>
    <n v="26"/>
    <m/>
    <m/>
    <m/>
  </r>
  <r>
    <s v="34"/>
    <x v="30"/>
    <x v="152"/>
    <x v="152"/>
    <n v="1"/>
    <n v="110"/>
    <n v="2.2696744667812508E-5"/>
    <n v="1.1841971261904141E-5"/>
  </r>
  <r>
    <s v="34"/>
    <x v="30"/>
    <x v="73"/>
    <x v="73"/>
    <n v="2"/>
    <m/>
    <m/>
    <m/>
  </r>
  <r>
    <s v="34"/>
    <x v="30"/>
    <x v="74"/>
    <x v="74"/>
    <n v="2"/>
    <m/>
    <m/>
    <m/>
  </r>
  <r>
    <s v="34"/>
    <x v="30"/>
    <x v="75"/>
    <x v="75"/>
    <n v="23"/>
    <n v="24810"/>
    <n v="5.1191475928038938E-3"/>
    <n v="2.6709027909803795E-3"/>
  </r>
  <r>
    <s v="34"/>
    <x v="30"/>
    <x v="214"/>
    <x v="214"/>
    <n v="1"/>
    <n v="129"/>
    <n v="2.6617091474071034E-5"/>
    <n v="1.3887402661687584E-5"/>
  </r>
  <r>
    <s v="34"/>
    <x v="30"/>
    <x v="77"/>
    <x v="77"/>
    <n v="45"/>
    <n v="102132"/>
    <n v="2.107330842193661E-2"/>
    <n v="1.0994947353825398E-2"/>
  </r>
  <r>
    <s v="34"/>
    <x v="30"/>
    <x v="78"/>
    <x v="78"/>
    <n v="50"/>
    <n v="21168"/>
    <n v="4.367679010256865E-3"/>
    <n v="2.2788258879271532E-3"/>
  </r>
  <r>
    <s v="34"/>
    <x v="30"/>
    <x v="191"/>
    <x v="191"/>
    <n v="14"/>
    <n v="26"/>
    <n v="5.3646851033011383E-6"/>
    <n v="2.7990113891773424E-6"/>
  </r>
  <r>
    <s v="34"/>
    <x v="30"/>
    <x v="79"/>
    <x v="79"/>
    <n v="2"/>
    <n v="437"/>
    <n v="9.0167976543946055E-5"/>
    <n v="4.7044922195019179E-5"/>
  </r>
  <r>
    <s v="34"/>
    <x v="30"/>
    <x v="81"/>
    <x v="81"/>
    <n v="4"/>
    <m/>
    <m/>
    <m/>
  </r>
  <r>
    <s v="34"/>
    <x v="30"/>
    <x v="267"/>
    <x v="267"/>
    <n v="2"/>
    <m/>
    <m/>
    <m/>
  </r>
  <r>
    <s v="34"/>
    <x v="30"/>
    <x v="192"/>
    <x v="192"/>
    <n v="1"/>
    <m/>
    <m/>
    <m/>
  </r>
  <r>
    <s v="34"/>
    <x v="30"/>
    <x v="83"/>
    <x v="83"/>
    <n v="9"/>
    <m/>
    <m/>
    <m/>
  </r>
  <r>
    <s v="34"/>
    <x v="30"/>
    <x v="84"/>
    <x v="84"/>
    <n v="302"/>
    <n v="72400"/>
    <n v="1.4938584672269323E-2"/>
    <n v="7.7941701760169081E-3"/>
  </r>
  <r>
    <s v="34"/>
    <x v="30"/>
    <x v="237"/>
    <x v="237"/>
    <n v="1"/>
    <n v="400"/>
    <n v="8.2533616973863672E-5"/>
    <n v="4.3061713679651421E-5"/>
  </r>
  <r>
    <s v="34"/>
    <x v="30"/>
    <x v="268"/>
    <x v="268"/>
    <n v="1"/>
    <m/>
    <m/>
    <m/>
  </r>
  <r>
    <s v="34"/>
    <x v="30"/>
    <x v="85"/>
    <x v="85"/>
    <n v="62"/>
    <n v="10741"/>
    <n v="2.2162339497906742E-3"/>
    <n v="1.1563146665828398E-3"/>
  </r>
  <r>
    <s v="34"/>
    <x v="30"/>
    <x v="193"/>
    <x v="193"/>
    <n v="2"/>
    <n v="1500"/>
    <n v="3.0950106365198874E-4"/>
    <n v="1.6148142629869285E-4"/>
  </r>
  <r>
    <s v="34"/>
    <x v="30"/>
    <x v="87"/>
    <x v="87"/>
    <n v="22"/>
    <n v="14140"/>
    <n v="2.9175633600260808E-3"/>
    <n v="1.5222315785756778E-3"/>
  </r>
  <r>
    <s v="34"/>
    <x v="30"/>
    <x v="194"/>
    <x v="194"/>
    <n v="4"/>
    <n v="472"/>
    <n v="9.7389668029159129E-5"/>
    <n v="5.0812822141988678E-5"/>
  </r>
  <r>
    <s v="34"/>
    <x v="30"/>
    <x v="195"/>
    <x v="195"/>
    <n v="3"/>
    <n v="416"/>
    <n v="8.5834961652818214E-5"/>
    <n v="4.4784182226837478E-5"/>
  </r>
  <r>
    <s v="34"/>
    <x v="30"/>
    <x v="196"/>
    <x v="196"/>
    <n v="6"/>
    <n v="998"/>
    <n v="2.0592137434978985E-4"/>
    <n v="1.0743897563073031E-4"/>
  </r>
  <r>
    <s v="34"/>
    <x v="30"/>
    <x v="295"/>
    <x v="295"/>
    <n v="1"/>
    <n v="93"/>
    <n v="1.9189065946423302E-5"/>
    <n v="1.0011848430518957E-5"/>
  </r>
  <r>
    <s v="34"/>
    <x v="30"/>
    <x v="154"/>
    <x v="154"/>
    <n v="2"/>
    <n v="68"/>
    <n v="1.4030714885556823E-5"/>
    <n v="7.3204913255407418E-6"/>
  </r>
  <r>
    <s v="34"/>
    <x v="30"/>
    <x v="88"/>
    <x v="88"/>
    <n v="1"/>
    <n v="18"/>
    <n v="3.7140127638238651E-6"/>
    <n v="1.9377771155843142E-6"/>
  </r>
  <r>
    <s v="34"/>
    <x v="30"/>
    <x v="89"/>
    <x v="89"/>
    <n v="4"/>
    <n v="366"/>
    <n v="7.5518259531085253E-5"/>
    <n v="3.9401468016881053E-5"/>
  </r>
  <r>
    <s v="34"/>
    <x v="30"/>
    <x v="240"/>
    <x v="240"/>
    <n v="4"/>
    <n v="757"/>
    <n v="1.5619487012303698E-4"/>
    <n v="8.1494293138740322E-5"/>
  </r>
  <r>
    <s v="34"/>
    <x v="30"/>
    <x v="90"/>
    <x v="90"/>
    <n v="141"/>
    <n v="321652"/>
    <n v="6.6367757417192988E-2"/>
    <n v="3.4627215821218096E-2"/>
  </r>
  <r>
    <s v="34"/>
    <x v="30"/>
    <x v="91"/>
    <x v="91"/>
    <n v="6"/>
    <n v="633"/>
    <n v="1.3060944886113927E-4"/>
    <n v="6.8145161898048372E-5"/>
  </r>
  <r>
    <s v="34"/>
    <x v="30"/>
    <x v="93"/>
    <x v="93"/>
    <n v="5"/>
    <n v="1202"/>
    <n v="2.4801351900646031E-4"/>
    <n v="1.2940044960735252E-4"/>
  </r>
  <r>
    <s v="34"/>
    <x v="30"/>
    <x v="94"/>
    <x v="94"/>
    <n v="93"/>
    <n v="66450"/>
    <n v="1.3710897119783102E-2"/>
    <n v="7.153627185032093E-3"/>
  </r>
  <r>
    <s v="34"/>
    <x v="30"/>
    <x v="95"/>
    <x v="95"/>
    <n v="49"/>
    <n v="21472"/>
    <n v="4.4304045591570017E-3"/>
    <n v="2.3115527903236886E-3"/>
  </r>
  <r>
    <s v="34"/>
    <x v="30"/>
    <x v="96"/>
    <x v="96"/>
    <n v="1"/>
    <n v="100"/>
    <n v="2.0633404243465918E-5"/>
    <n v="1.0765428419912855E-5"/>
  </r>
  <r>
    <s v="34"/>
    <x v="30"/>
    <x v="198"/>
    <x v="198"/>
    <n v="1"/>
    <m/>
    <m/>
    <m/>
  </r>
  <r>
    <s v="34"/>
    <x v="30"/>
    <x v="242"/>
    <x v="242"/>
    <n v="2"/>
    <m/>
    <m/>
    <m/>
  </r>
  <r>
    <s v="34"/>
    <x v="30"/>
    <x v="97"/>
    <x v="97"/>
    <n v="7"/>
    <m/>
    <m/>
    <m/>
  </r>
  <r>
    <s v="34"/>
    <x v="30"/>
    <x v="200"/>
    <x v="200"/>
    <n v="1"/>
    <m/>
    <m/>
    <m/>
  </r>
  <r>
    <s v="34"/>
    <x v="30"/>
    <x v="98"/>
    <x v="98"/>
    <n v="600"/>
    <n v="282370"/>
    <n v="5.8262543562274706E-2"/>
    <n v="3.0398340229307933E-2"/>
  </r>
  <r>
    <s v="34"/>
    <x v="30"/>
    <x v="243"/>
    <x v="243"/>
    <n v="4"/>
    <m/>
    <m/>
    <m/>
  </r>
  <r>
    <s v="34"/>
    <x v="30"/>
    <x v="99"/>
    <x v="99"/>
    <n v="2"/>
    <m/>
    <m/>
    <m/>
  </r>
  <r>
    <s v="34"/>
    <x v="30"/>
    <x v="342"/>
    <x v="342"/>
    <n v="1"/>
    <n v="30"/>
    <n v="6.1900212730397754E-6"/>
    <n v="3.2296285259738566E-6"/>
  </r>
  <r>
    <s v="34"/>
    <x v="30"/>
    <x v="100"/>
    <x v="100"/>
    <n v="24"/>
    <n v="2955"/>
    <n v="6.0971709539441781E-4"/>
    <n v="3.1811840980842487E-4"/>
  </r>
  <r>
    <s v="34"/>
    <x v="30"/>
    <x v="101"/>
    <x v="101"/>
    <n v="117"/>
    <n v="106860"/>
    <n v="2.204885577456768E-2"/>
    <n v="1.1503936809518878E-2"/>
  </r>
  <r>
    <s v="34"/>
    <x v="30"/>
    <x v="102"/>
    <x v="102"/>
    <n v="20"/>
    <m/>
    <m/>
    <m/>
  </r>
  <r>
    <s v="34"/>
    <x v="30"/>
    <x v="103"/>
    <x v="103"/>
    <n v="6"/>
    <n v="3843"/>
    <n v="7.9294172507639522E-4"/>
    <n v="4.1371541417725108E-4"/>
  </r>
  <r>
    <s v="34"/>
    <x v="30"/>
    <x v="104"/>
    <x v="104"/>
    <n v="2"/>
    <n v="270"/>
    <n v="5.5710191457357977E-5"/>
    <n v="2.906665673376471E-5"/>
  </r>
  <r>
    <s v="34"/>
    <x v="30"/>
    <x v="105"/>
    <x v="105"/>
    <n v="2"/>
    <m/>
    <m/>
    <m/>
  </r>
  <r>
    <s v="34"/>
    <x v="30"/>
    <x v="246"/>
    <x v="246"/>
    <n v="2"/>
    <m/>
    <m/>
    <m/>
  </r>
  <r>
    <s v="34"/>
    <x v="30"/>
    <x v="247"/>
    <x v="247"/>
    <n v="9"/>
    <m/>
    <m/>
    <m/>
  </r>
  <r>
    <s v="34"/>
    <x v="30"/>
    <x v="106"/>
    <x v="106"/>
    <n v="331"/>
    <n v="61854"/>
    <n v="1.2762585860753408E-2"/>
    <n v="6.6588480948528983E-3"/>
  </r>
  <r>
    <s v="34"/>
    <x v="30"/>
    <x v="107"/>
    <x v="107"/>
    <n v="34"/>
    <n v="3547"/>
    <n v="7.3186684851573604E-4"/>
    <n v="3.8184974605430901E-4"/>
  </r>
  <r>
    <s v="34"/>
    <x v="30"/>
    <x v="108"/>
    <x v="108"/>
    <n v="6"/>
    <n v="3342"/>
    <n v="6.8956836981663098E-4"/>
    <n v="3.5978061779348767E-4"/>
  </r>
  <r>
    <s v="34"/>
    <x v="30"/>
    <x v="249"/>
    <x v="249"/>
    <n v="6"/>
    <n v="1653"/>
    <n v="3.410701721444916E-4"/>
    <n v="1.7795253178115952E-4"/>
  </r>
  <r>
    <s v="34"/>
    <x v="30"/>
    <x v="110"/>
    <x v="110"/>
    <n v="45"/>
    <n v="38762"/>
    <n v="7.997920152852259E-3"/>
    <n v="4.1728953641266215E-3"/>
  </r>
  <r>
    <s v="34"/>
    <x v="30"/>
    <x v="202"/>
    <x v="202"/>
    <n v="1"/>
    <m/>
    <m/>
    <m/>
  </r>
  <r>
    <s v="34"/>
    <x v="30"/>
    <x v="203"/>
    <x v="203"/>
    <n v="129"/>
    <n v="17165"/>
    <n v="3.5417238383909245E-3"/>
    <n v="1.8478857882780416E-3"/>
  </r>
  <r>
    <s v="34"/>
    <x v="30"/>
    <x v="355"/>
    <x v="355"/>
    <n v="1"/>
    <n v="26"/>
    <n v="5.3646851033011383E-6"/>
    <n v="2.7990113891773424E-6"/>
  </r>
  <r>
    <s v="34"/>
    <x v="30"/>
    <x v="111"/>
    <x v="111"/>
    <n v="6"/>
    <m/>
    <m/>
    <m/>
  </r>
  <r>
    <s v="34"/>
    <x v="30"/>
    <x v="112"/>
    <x v="112"/>
    <n v="1"/>
    <n v="19"/>
    <n v="3.9203468062585239E-6"/>
    <n v="2.0454313997834428E-6"/>
  </r>
  <r>
    <s v="34"/>
    <x v="30"/>
    <x v="113"/>
    <x v="113"/>
    <n v="1"/>
    <m/>
    <m/>
    <m/>
  </r>
  <r>
    <s v="34"/>
    <x v="30"/>
    <x v="251"/>
    <x v="251"/>
    <n v="1"/>
    <n v="275"/>
    <n v="5.674186166953127E-5"/>
    <n v="2.9604928154760355E-5"/>
  </r>
  <r>
    <s v="34"/>
    <x v="30"/>
    <x v="114"/>
    <x v="114"/>
    <n v="10"/>
    <n v="1255"/>
    <n v="2.5894922325549728E-4"/>
    <n v="1.3510612666990635E-4"/>
  </r>
  <r>
    <s v="34"/>
    <x v="30"/>
    <x v="115"/>
    <x v="115"/>
    <n v="29"/>
    <n v="3843"/>
    <n v="7.9294172507639522E-4"/>
    <n v="4.1371541417725108E-4"/>
  </r>
  <r>
    <s v="34"/>
    <x v="30"/>
    <x v="116"/>
    <x v="116"/>
    <n v="3"/>
    <n v="1192"/>
    <n v="2.4595017858211371E-4"/>
    <n v="1.2832390676536124E-4"/>
  </r>
  <r>
    <s v="34"/>
    <x v="30"/>
    <x v="117"/>
    <x v="117"/>
    <n v="3"/>
    <n v="526"/>
    <n v="1.0853170632063072E-4"/>
    <n v="5.6626153488741624E-5"/>
  </r>
  <r>
    <s v="34"/>
    <x v="30"/>
    <x v="118"/>
    <x v="118"/>
    <n v="152"/>
    <n v="30959"/>
    <n v="6.3878956197346128E-3"/>
    <n v="3.3328689845208209E-3"/>
  </r>
  <r>
    <s v="34"/>
    <x v="30"/>
    <x v="119"/>
    <x v="119"/>
    <n v="12"/>
    <m/>
    <m/>
    <m/>
  </r>
  <r>
    <s v="34"/>
    <x v="30"/>
    <x v="120"/>
    <x v="120"/>
    <n v="158"/>
    <n v="17879"/>
    <n v="3.6890463446892711E-3"/>
    <n v="1.9247509471962195E-3"/>
  </r>
  <r>
    <s v="34"/>
    <x v="30"/>
    <x v="204"/>
    <x v="204"/>
    <n v="2"/>
    <m/>
    <m/>
    <m/>
  </r>
  <r>
    <s v="34"/>
    <x v="30"/>
    <x v="205"/>
    <x v="205"/>
    <n v="6"/>
    <n v="1933"/>
    <n v="3.9884370402619619E-4"/>
    <n v="2.080957313569155E-4"/>
  </r>
  <r>
    <s v="34"/>
    <x v="30"/>
    <x v="159"/>
    <x v="159"/>
    <n v="1"/>
    <m/>
    <m/>
    <m/>
  </r>
  <r>
    <s v="34"/>
    <x v="30"/>
    <x v="123"/>
    <x v="123"/>
    <n v="11"/>
    <m/>
    <m/>
    <m/>
  </r>
  <r>
    <s v="34"/>
    <x v="30"/>
    <x v="124"/>
    <x v="124"/>
    <n v="6"/>
    <n v="1753"/>
    <n v="3.6170357638795749E-4"/>
    <n v="1.8871796020107236E-4"/>
  </r>
  <r>
    <s v="34"/>
    <x v="30"/>
    <x v="222"/>
    <x v="222"/>
    <n v="9"/>
    <n v="1694"/>
    <n v="3.4952986788431265E-4"/>
    <n v="1.8236635743332379E-4"/>
  </r>
  <r>
    <s v="34"/>
    <x v="30"/>
    <x v="126"/>
    <x v="126"/>
    <n v="1"/>
    <m/>
    <m/>
    <m/>
  </r>
  <r>
    <s v="34"/>
    <x v="30"/>
    <x v="269"/>
    <x v="269"/>
    <n v="16"/>
    <m/>
    <m/>
    <m/>
  </r>
  <r>
    <s v="34"/>
    <x v="30"/>
    <x v="128"/>
    <x v="128"/>
    <n v="21"/>
    <n v="4918"/>
    <n v="1.0147508206936537E-3"/>
    <n v="5.2944376969131426E-4"/>
  </r>
  <r>
    <s v="34"/>
    <x v="30"/>
    <x v="129"/>
    <x v="129"/>
    <n v="51"/>
    <n v="8172"/>
    <n v="1.6861617947760347E-3"/>
    <n v="8.7975081047527858E-4"/>
  </r>
  <r>
    <s v="34"/>
    <x v="30"/>
    <x v="130"/>
    <x v="130"/>
    <n v="2"/>
    <m/>
    <m/>
    <m/>
  </r>
  <r>
    <s v="34"/>
    <x v="30"/>
    <x v="208"/>
    <x v="208"/>
    <n v="23"/>
    <n v="832"/>
    <n v="1.7166992330563643E-4"/>
    <n v="8.9568364453674956E-5"/>
  </r>
  <r>
    <s v="34"/>
    <x v="30"/>
    <x v="132"/>
    <x v="132"/>
    <n v="2"/>
    <n v="336"/>
    <n v="6.9328238258045479E-5"/>
    <n v="3.6171839490907199E-5"/>
  </r>
  <r>
    <s v="34"/>
    <x v="30"/>
    <x v="133"/>
    <x v="133"/>
    <n v="488"/>
    <n v="122582"/>
    <n v="2.5292839589725391E-2"/>
    <n v="1.3196477465697578E-2"/>
  </r>
  <r>
    <s v="34"/>
    <x v="30"/>
    <x v="134"/>
    <x v="134"/>
    <n v="37"/>
    <m/>
    <m/>
    <m/>
  </r>
  <r>
    <s v="34"/>
    <x v="30"/>
    <x v="209"/>
    <x v="209"/>
    <n v="4"/>
    <n v="783"/>
    <n v="1.6155955522633813E-4"/>
    <n v="8.4293304527917668E-5"/>
  </r>
  <r>
    <s v="34"/>
    <x v="30"/>
    <x v="135"/>
    <x v="135"/>
    <n v="7"/>
    <m/>
    <m/>
    <m/>
  </r>
  <r>
    <s v="34"/>
    <x v="30"/>
    <x v="136"/>
    <x v="136"/>
    <n v="4"/>
    <n v="1670"/>
    <n v="3.4457785086588084E-4"/>
    <n v="1.7978265461254469E-4"/>
  </r>
  <r>
    <s v="34"/>
    <x v="30"/>
    <x v="210"/>
    <x v="210"/>
    <n v="1"/>
    <m/>
    <m/>
    <m/>
  </r>
  <r>
    <s v="34"/>
    <x v="30"/>
    <x v="138"/>
    <x v="138"/>
    <n v="4"/>
    <n v="1274"/>
    <n v="2.6286957006175577E-4"/>
    <n v="1.3715155806968979E-4"/>
  </r>
  <r>
    <s v="34"/>
    <x v="30"/>
    <x v="139"/>
    <x v="139"/>
    <n v="17"/>
    <n v="2286"/>
    <n v="4.7167962100563084E-4"/>
    <n v="2.460976936792079E-4"/>
  </r>
  <r>
    <s v="34"/>
    <x v="30"/>
    <x v="141"/>
    <x v="141"/>
    <n v="2"/>
    <n v="228"/>
    <n v="4.7044161675102287E-5"/>
    <n v="2.454517679740131E-5"/>
  </r>
  <r>
    <s v="35"/>
    <x v="31"/>
    <x v="2"/>
    <x v="2"/>
    <n v="5"/>
    <n v="1057"/>
    <n v="9.5055922919269013E-4"/>
    <n v="4.9916836755415056E-4"/>
  </r>
  <r>
    <s v="35"/>
    <x v="31"/>
    <x v="162"/>
    <x v="162"/>
    <n v="2"/>
    <m/>
    <m/>
    <m/>
  </r>
  <r>
    <s v="35"/>
    <x v="31"/>
    <x v="5"/>
    <x v="5"/>
    <n v="3"/>
    <n v="466"/>
    <n v="4.1907341608684353E-4"/>
    <n v="2.2006855182614396E-4"/>
  </r>
  <r>
    <s v="35"/>
    <x v="31"/>
    <x v="6"/>
    <x v="6"/>
    <n v="3"/>
    <n v="690"/>
    <n v="6.2051643154489703E-4"/>
    <n v="3.2585257673828182E-4"/>
  </r>
  <r>
    <s v="35"/>
    <x v="31"/>
    <x v="223"/>
    <x v="223"/>
    <n v="1"/>
    <m/>
    <m/>
    <m/>
  </r>
  <r>
    <s v="35"/>
    <x v="31"/>
    <x v="7"/>
    <x v="7"/>
    <n v="10"/>
    <m/>
    <m/>
    <m/>
  </r>
  <r>
    <s v="35"/>
    <x v="31"/>
    <x v="10"/>
    <x v="10"/>
    <n v="1"/>
    <n v="140"/>
    <n v="1.2590188466128345E-4"/>
    <n v="6.6115015570086168E-5"/>
  </r>
  <r>
    <s v="35"/>
    <x v="31"/>
    <x v="13"/>
    <x v="13"/>
    <n v="141"/>
    <n v="32893"/>
    <n v="2.958064780116855E-2"/>
    <n v="1.5533722908191746E-2"/>
  </r>
  <r>
    <s v="35"/>
    <x v="31"/>
    <x v="169"/>
    <x v="169"/>
    <n v="1"/>
    <m/>
    <m/>
    <m/>
  </r>
  <r>
    <s v="35"/>
    <x v="31"/>
    <x v="16"/>
    <x v="16"/>
    <n v="8"/>
    <n v="2840"/>
    <n v="2.5540096602717503E-3"/>
    <n v="1.3411903158503193E-3"/>
  </r>
  <r>
    <s v="35"/>
    <x v="31"/>
    <x v="17"/>
    <x v="17"/>
    <n v="2"/>
    <m/>
    <m/>
    <m/>
  </r>
  <r>
    <s v="35"/>
    <x v="31"/>
    <x v="270"/>
    <x v="270"/>
    <n v="1"/>
    <n v="55"/>
    <n v="4.9461454688361357E-5"/>
    <n v="2.5973756116819567E-5"/>
  </r>
  <r>
    <s v="35"/>
    <x v="31"/>
    <x v="19"/>
    <x v="19"/>
    <n v="1"/>
    <m/>
    <m/>
    <m/>
  </r>
  <r>
    <s v="35"/>
    <x v="31"/>
    <x v="230"/>
    <x v="230"/>
    <n v="5"/>
    <m/>
    <m/>
    <m/>
  </r>
  <r>
    <s v="35"/>
    <x v="31"/>
    <x v="21"/>
    <x v="21"/>
    <n v="1"/>
    <m/>
    <m/>
    <m/>
  </r>
  <r>
    <s v="35"/>
    <x v="31"/>
    <x v="22"/>
    <x v="22"/>
    <n v="439"/>
    <n v="633259"/>
    <n v="0.56948929699085504"/>
    <n v="0.29905663317783709"/>
  </r>
  <r>
    <s v="35"/>
    <x v="31"/>
    <x v="23"/>
    <x v="23"/>
    <n v="4"/>
    <m/>
    <m/>
    <m/>
  </r>
  <r>
    <s v="35"/>
    <x v="31"/>
    <x v="144"/>
    <x v="144"/>
    <n v="1"/>
    <m/>
    <m/>
    <m/>
  </r>
  <r>
    <s v="35"/>
    <x v="31"/>
    <x v="173"/>
    <x v="173"/>
    <n v="2"/>
    <m/>
    <m/>
    <m/>
  </r>
  <r>
    <s v="35"/>
    <x v="31"/>
    <x v="24"/>
    <x v="24"/>
    <n v="2"/>
    <n v="826"/>
    <n v="7.4282111950157244E-4"/>
    <n v="3.9007859186350837E-4"/>
  </r>
  <r>
    <s v="35"/>
    <x v="31"/>
    <x v="25"/>
    <x v="25"/>
    <n v="5"/>
    <m/>
    <m/>
    <m/>
  </r>
  <r>
    <s v="35"/>
    <x v="31"/>
    <x v="26"/>
    <x v="26"/>
    <n v="14"/>
    <n v="947"/>
    <n v="8.5163631981596745E-4"/>
    <n v="4.4722085532051143E-4"/>
  </r>
  <r>
    <s v="35"/>
    <x v="31"/>
    <x v="27"/>
    <x v="27"/>
    <n v="25"/>
    <n v="4160"/>
    <n v="3.7410845727924229E-3"/>
    <n v="1.9645604626539891E-3"/>
  </r>
  <r>
    <s v="35"/>
    <x v="31"/>
    <x v="28"/>
    <x v="28"/>
    <n v="2"/>
    <n v="320"/>
    <n v="2.877757363686479E-4"/>
    <n v="1.5112003558876837E-4"/>
  </r>
  <r>
    <s v="35"/>
    <x v="31"/>
    <x v="145"/>
    <x v="145"/>
    <n v="18"/>
    <n v="1409"/>
    <n v="1.2671125391982029E-3"/>
    <n v="6.6540040670179574E-4"/>
  </r>
  <r>
    <s v="35"/>
    <x v="31"/>
    <x v="31"/>
    <x v="31"/>
    <n v="5"/>
    <m/>
    <m/>
    <m/>
  </r>
  <r>
    <s v="35"/>
    <x v="31"/>
    <x v="32"/>
    <x v="32"/>
    <n v="5"/>
    <n v="2704"/>
    <n v="2.4317049723150751E-3"/>
    <n v="1.2769643007250928E-3"/>
  </r>
  <r>
    <s v="35"/>
    <x v="31"/>
    <x v="33"/>
    <x v="33"/>
    <n v="56"/>
    <n v="1815"/>
    <n v="1.6322280047159248E-3"/>
    <n v="8.5713395185504568E-4"/>
  </r>
  <r>
    <s v="35"/>
    <x v="31"/>
    <x v="34"/>
    <x v="34"/>
    <n v="2"/>
    <m/>
    <m/>
    <m/>
  </r>
  <r>
    <s v="35"/>
    <x v="31"/>
    <x v="36"/>
    <x v="36"/>
    <n v="14"/>
    <n v="1796"/>
    <n v="1.6151413203690365E-3"/>
    <n v="8.481611997419625E-4"/>
  </r>
  <r>
    <s v="35"/>
    <x v="31"/>
    <x v="37"/>
    <x v="37"/>
    <n v="3"/>
    <n v="200"/>
    <n v="1.7985983523040495E-4"/>
    <n v="9.4450022242980236E-5"/>
  </r>
  <r>
    <s v="35"/>
    <x v="31"/>
    <x v="38"/>
    <x v="38"/>
    <n v="14"/>
    <m/>
    <m/>
    <m/>
  </r>
  <r>
    <s v="35"/>
    <x v="31"/>
    <x v="176"/>
    <x v="176"/>
    <n v="1"/>
    <m/>
    <m/>
    <m/>
  </r>
  <r>
    <s v="35"/>
    <x v="31"/>
    <x v="39"/>
    <x v="39"/>
    <n v="140"/>
    <n v="69488"/>
    <n v="6.2490501152451895E-2"/>
    <n v="3.2815715728101054E-2"/>
  </r>
  <r>
    <s v="35"/>
    <x v="31"/>
    <x v="177"/>
    <x v="177"/>
    <n v="2"/>
    <m/>
    <m/>
    <m/>
  </r>
  <r>
    <s v="35"/>
    <x v="31"/>
    <x v="41"/>
    <x v="41"/>
    <n v="2"/>
    <n v="39"/>
    <n v="3.5072667869928963E-5"/>
    <n v="1.8417754337381147E-5"/>
  </r>
  <r>
    <s v="35"/>
    <x v="31"/>
    <x v="146"/>
    <x v="146"/>
    <n v="1"/>
    <m/>
    <m/>
    <m/>
  </r>
  <r>
    <s v="35"/>
    <x v="31"/>
    <x v="44"/>
    <x v="44"/>
    <n v="51"/>
    <n v="8934"/>
    <n v="8.0343388397421892E-3"/>
    <n v="4.2190824935939269E-3"/>
  </r>
  <r>
    <s v="35"/>
    <x v="31"/>
    <x v="45"/>
    <x v="45"/>
    <n v="137"/>
    <n v="13635"/>
    <n v="1.2261944266832856E-2"/>
    <n v="6.4391302664151776E-3"/>
  </r>
  <r>
    <s v="35"/>
    <x v="31"/>
    <x v="182"/>
    <x v="182"/>
    <n v="2"/>
    <n v="0"/>
    <n v="0"/>
    <n v="0"/>
  </r>
  <r>
    <s v="35"/>
    <x v="31"/>
    <x v="47"/>
    <x v="47"/>
    <n v="5"/>
    <m/>
    <m/>
    <m/>
  </r>
  <r>
    <s v="35"/>
    <x v="31"/>
    <x v="49"/>
    <x v="49"/>
    <n v="1"/>
    <m/>
    <m/>
    <m/>
  </r>
  <r>
    <s v="35"/>
    <x v="31"/>
    <x v="147"/>
    <x v="147"/>
    <n v="3"/>
    <m/>
    <m/>
    <m/>
  </r>
  <r>
    <s v="35"/>
    <x v="31"/>
    <x v="50"/>
    <x v="50"/>
    <n v="1"/>
    <n v="551"/>
    <n v="4.9551384605976559E-4"/>
    <n v="2.6020981127941058E-4"/>
  </r>
  <r>
    <s v="35"/>
    <x v="31"/>
    <x v="184"/>
    <x v="184"/>
    <n v="2"/>
    <n v="75"/>
    <n v="6.7447438211401851E-5"/>
    <n v="3.5418758341117588E-5"/>
  </r>
  <r>
    <s v="35"/>
    <x v="31"/>
    <x v="51"/>
    <x v="51"/>
    <n v="1"/>
    <n v="30"/>
    <n v="2.6978975284560741E-5"/>
    <n v="1.4167503336447036E-5"/>
  </r>
  <r>
    <s v="35"/>
    <x v="31"/>
    <x v="52"/>
    <x v="52"/>
    <n v="2"/>
    <n v="3027"/>
    <n v="2.722178606212179E-3"/>
    <n v="1.4295010866475059E-3"/>
  </r>
  <r>
    <s v="35"/>
    <x v="31"/>
    <x v="233"/>
    <x v="233"/>
    <n v="2"/>
    <n v="41"/>
    <n v="3.6871266222233013E-5"/>
    <n v="1.9362254559810949E-5"/>
  </r>
  <r>
    <s v="35"/>
    <x v="31"/>
    <x v="56"/>
    <x v="56"/>
    <n v="49"/>
    <n v="9879"/>
    <n v="8.8841765612058515E-3"/>
    <n v="4.6653588486920087E-3"/>
  </r>
  <r>
    <s v="35"/>
    <x v="31"/>
    <x v="290"/>
    <x v="290"/>
    <n v="2"/>
    <n v="60"/>
    <n v="5.3957950569121482E-5"/>
    <n v="2.8335006672894071E-5"/>
  </r>
  <r>
    <s v="35"/>
    <x v="31"/>
    <x v="59"/>
    <x v="59"/>
    <n v="1"/>
    <n v="77"/>
    <n v="6.9246036563705901E-5"/>
    <n v="3.6363258563547394E-5"/>
  </r>
  <r>
    <s v="35"/>
    <x v="31"/>
    <x v="60"/>
    <x v="60"/>
    <n v="7"/>
    <m/>
    <m/>
    <m/>
  </r>
  <r>
    <s v="35"/>
    <x v="31"/>
    <x v="61"/>
    <x v="61"/>
    <n v="23"/>
    <n v="3888"/>
    <n v="3.4964751968790723E-3"/>
    <n v="1.8361084324035359E-3"/>
  </r>
  <r>
    <s v="35"/>
    <x v="31"/>
    <x v="150"/>
    <x v="150"/>
    <n v="2"/>
    <m/>
    <m/>
    <m/>
  </r>
  <r>
    <s v="35"/>
    <x v="31"/>
    <x v="63"/>
    <x v="63"/>
    <n v="3"/>
    <m/>
    <m/>
    <m/>
  </r>
  <r>
    <s v="35"/>
    <x v="31"/>
    <x v="64"/>
    <x v="64"/>
    <n v="1"/>
    <m/>
    <m/>
    <m/>
  </r>
  <r>
    <s v="35"/>
    <x v="31"/>
    <x v="66"/>
    <x v="66"/>
    <n v="13"/>
    <n v="1682"/>
    <n v="1.5126212142877057E-3"/>
    <n v="7.9432468706346385E-4"/>
  </r>
  <r>
    <s v="35"/>
    <x v="31"/>
    <x v="67"/>
    <x v="67"/>
    <n v="1"/>
    <n v="0"/>
    <n v="0"/>
    <n v="0"/>
  </r>
  <r>
    <s v="35"/>
    <x v="31"/>
    <x v="69"/>
    <x v="69"/>
    <n v="4"/>
    <n v="168"/>
    <n v="1.5108226159354015E-4"/>
    <n v="7.9338018684103396E-5"/>
  </r>
  <r>
    <s v="35"/>
    <x v="31"/>
    <x v="70"/>
    <x v="70"/>
    <n v="15"/>
    <n v="2086"/>
    <n v="1.8759380814531235E-3"/>
    <n v="9.851137319942839E-4"/>
  </r>
  <r>
    <s v="35"/>
    <x v="31"/>
    <x v="71"/>
    <x v="71"/>
    <n v="4"/>
    <n v="1470"/>
    <n v="1.3219697889434764E-3"/>
    <n v="6.9420766348590474E-4"/>
  </r>
  <r>
    <s v="35"/>
    <x v="31"/>
    <x v="189"/>
    <x v="189"/>
    <n v="4"/>
    <m/>
    <m/>
    <m/>
  </r>
  <r>
    <s v="35"/>
    <x v="31"/>
    <x v="190"/>
    <x v="190"/>
    <n v="1"/>
    <m/>
    <m/>
    <m/>
  </r>
  <r>
    <s v="35"/>
    <x v="31"/>
    <x v="73"/>
    <x v="73"/>
    <n v="1"/>
    <m/>
    <m/>
    <m/>
  </r>
  <r>
    <s v="35"/>
    <x v="31"/>
    <x v="75"/>
    <x v="75"/>
    <n v="2"/>
    <n v="450"/>
    <n v="4.0468462926841113E-4"/>
    <n v="2.1251255004670554E-4"/>
  </r>
  <r>
    <s v="35"/>
    <x v="31"/>
    <x v="77"/>
    <x v="77"/>
    <n v="1"/>
    <n v="500"/>
    <n v="4.4964958807601236E-4"/>
    <n v="2.3612505560745059E-4"/>
  </r>
  <r>
    <s v="35"/>
    <x v="31"/>
    <x v="78"/>
    <x v="78"/>
    <n v="24"/>
    <n v="13851"/>
    <n v="1.2456192888881695E-2"/>
    <n v="6.5411362904375962E-3"/>
  </r>
  <r>
    <s v="35"/>
    <x v="31"/>
    <x v="79"/>
    <x v="79"/>
    <n v="2"/>
    <n v="161"/>
    <n v="1.4478716736047599E-4"/>
    <n v="7.6032267905599092E-5"/>
  </r>
  <r>
    <s v="35"/>
    <x v="31"/>
    <x v="84"/>
    <x v="84"/>
    <n v="110"/>
    <n v="25890"/>
    <n v="2.3282855670575919E-2"/>
    <n v="1.2226555379353791E-2"/>
  </r>
  <r>
    <s v="35"/>
    <x v="31"/>
    <x v="238"/>
    <x v="238"/>
    <n v="2"/>
    <m/>
    <m/>
    <m/>
  </r>
  <r>
    <s v="35"/>
    <x v="31"/>
    <x v="85"/>
    <x v="85"/>
    <n v="36"/>
    <n v="3598"/>
    <n v="3.2356784357949848E-3"/>
    <n v="1.6991559001512146E-3"/>
  </r>
  <r>
    <s v="35"/>
    <x v="31"/>
    <x v="87"/>
    <x v="87"/>
    <n v="8"/>
    <n v="1780"/>
    <n v="1.6007525335506041E-3"/>
    <n v="8.4060519796252411E-4"/>
  </r>
  <r>
    <s v="35"/>
    <x v="31"/>
    <x v="154"/>
    <x v="154"/>
    <n v="3"/>
    <n v="196"/>
    <n v="1.7626263852579685E-4"/>
    <n v="9.2561021798120638E-5"/>
  </r>
  <r>
    <s v="35"/>
    <x v="31"/>
    <x v="88"/>
    <x v="88"/>
    <n v="2"/>
    <n v="87"/>
    <n v="7.8239028325226151E-5"/>
    <n v="4.1085759675696403E-5"/>
  </r>
  <r>
    <s v="35"/>
    <x v="31"/>
    <x v="90"/>
    <x v="90"/>
    <n v="12"/>
    <n v="12046"/>
    <n v="1.083295787592729E-2"/>
    <n v="5.6887248396947001E-3"/>
  </r>
  <r>
    <s v="35"/>
    <x v="31"/>
    <x v="93"/>
    <x v="93"/>
    <n v="1"/>
    <n v="250"/>
    <n v="2.2482479403800618E-4"/>
    <n v="1.1806252780372529E-4"/>
  </r>
  <r>
    <s v="35"/>
    <x v="31"/>
    <x v="94"/>
    <x v="94"/>
    <n v="5"/>
    <n v="568"/>
    <n v="5.1080193205435E-4"/>
    <n v="2.6823806317006387E-4"/>
  </r>
  <r>
    <s v="35"/>
    <x v="31"/>
    <x v="95"/>
    <x v="95"/>
    <n v="17"/>
    <n v="3806"/>
    <n v="3.4227326644346062E-3"/>
    <n v="1.797383923283914E-3"/>
  </r>
  <r>
    <s v="35"/>
    <x v="31"/>
    <x v="199"/>
    <x v="199"/>
    <n v="2"/>
    <n v="268"/>
    <n v="2.4101217920874263E-4"/>
    <n v="1.2656302980559351E-4"/>
  </r>
  <r>
    <s v="35"/>
    <x v="31"/>
    <x v="97"/>
    <x v="97"/>
    <n v="1"/>
    <m/>
    <m/>
    <m/>
  </r>
  <r>
    <s v="35"/>
    <x v="31"/>
    <x v="200"/>
    <x v="200"/>
    <n v="2"/>
    <m/>
    <m/>
    <m/>
  </r>
  <r>
    <s v="35"/>
    <x v="31"/>
    <x v="98"/>
    <x v="98"/>
    <n v="195"/>
    <n v="102934"/>
    <n v="9.2568461398032514E-2"/>
    <n v="4.8610592947794642E-2"/>
  </r>
  <r>
    <s v="35"/>
    <x v="31"/>
    <x v="245"/>
    <x v="245"/>
    <n v="1"/>
    <n v="27"/>
    <n v="2.4281077756104669E-5"/>
    <n v="1.2750753002802332E-5"/>
  </r>
  <r>
    <s v="35"/>
    <x v="31"/>
    <x v="100"/>
    <x v="100"/>
    <n v="1"/>
    <n v="150"/>
    <n v="1.348948764228037E-4"/>
    <n v="7.0837516682235177E-5"/>
  </r>
  <r>
    <s v="35"/>
    <x v="31"/>
    <x v="101"/>
    <x v="101"/>
    <n v="1"/>
    <n v="120"/>
    <n v="1.0791590113824296E-4"/>
    <n v="5.6670013345788143E-5"/>
  </r>
  <r>
    <s v="35"/>
    <x v="31"/>
    <x v="102"/>
    <x v="102"/>
    <n v="2"/>
    <m/>
    <m/>
    <m/>
  </r>
  <r>
    <s v="35"/>
    <x v="31"/>
    <x v="105"/>
    <x v="105"/>
    <n v="21"/>
    <m/>
    <m/>
    <m/>
  </r>
  <r>
    <s v="35"/>
    <x v="31"/>
    <x v="284"/>
    <x v="284"/>
    <n v="1"/>
    <n v="55"/>
    <n v="4.9461454688361357E-5"/>
    <n v="2.5973756116819567E-5"/>
  </r>
  <r>
    <s v="35"/>
    <x v="31"/>
    <x v="106"/>
    <x v="106"/>
    <n v="54"/>
    <n v="6763"/>
    <n v="6.0819603283161433E-3"/>
    <n v="3.1938275021463768E-3"/>
  </r>
  <r>
    <s v="35"/>
    <x v="31"/>
    <x v="107"/>
    <x v="107"/>
    <n v="11"/>
    <n v="1473"/>
    <n v="1.3246676864719323E-3"/>
    <n v="6.9562441381954942E-4"/>
  </r>
  <r>
    <s v="35"/>
    <x v="31"/>
    <x v="110"/>
    <x v="110"/>
    <n v="4"/>
    <n v="3027"/>
    <n v="2.722178606212179E-3"/>
    <n v="1.4295010866475059E-3"/>
  </r>
  <r>
    <s v="35"/>
    <x v="31"/>
    <x v="202"/>
    <x v="202"/>
    <n v="1"/>
    <m/>
    <m/>
    <m/>
  </r>
  <r>
    <s v="35"/>
    <x v="31"/>
    <x v="203"/>
    <x v="203"/>
    <n v="3"/>
    <n v="394"/>
    <n v="3.5432387540389773E-4"/>
    <n v="1.8606654381867106E-4"/>
  </r>
  <r>
    <s v="35"/>
    <x v="31"/>
    <x v="114"/>
    <x v="114"/>
    <n v="1"/>
    <n v="65"/>
    <n v="5.8454446449881607E-5"/>
    <n v="3.0696257228968579E-5"/>
  </r>
  <r>
    <s v="35"/>
    <x v="31"/>
    <x v="115"/>
    <x v="115"/>
    <n v="8"/>
    <n v="516"/>
    <n v="4.6403837489444476E-4"/>
    <n v="2.4368105738688901E-4"/>
  </r>
  <r>
    <s v="35"/>
    <x v="31"/>
    <x v="118"/>
    <x v="118"/>
    <n v="57"/>
    <n v="8605"/>
    <n v="7.738469410788173E-3"/>
    <n v="4.0637122070042251E-3"/>
  </r>
  <r>
    <s v="35"/>
    <x v="31"/>
    <x v="119"/>
    <x v="119"/>
    <n v="5"/>
    <m/>
    <m/>
    <m/>
  </r>
  <r>
    <s v="35"/>
    <x v="31"/>
    <x v="120"/>
    <x v="120"/>
    <n v="339"/>
    <n v="81011"/>
    <n v="7.2853125559251677E-2"/>
    <n v="3.8257453759630362E-2"/>
  </r>
  <r>
    <s v="35"/>
    <x v="31"/>
    <x v="252"/>
    <x v="252"/>
    <n v="1"/>
    <n v="42"/>
    <n v="3.7770565398385038E-5"/>
    <n v="1.9834504671025849E-5"/>
  </r>
  <r>
    <s v="35"/>
    <x v="31"/>
    <x v="122"/>
    <x v="122"/>
    <n v="3"/>
    <m/>
    <m/>
    <m/>
  </r>
  <r>
    <s v="35"/>
    <x v="31"/>
    <x v="123"/>
    <x v="123"/>
    <n v="3"/>
    <m/>
    <m/>
    <m/>
  </r>
  <r>
    <s v="35"/>
    <x v="31"/>
    <x v="124"/>
    <x v="124"/>
    <n v="6"/>
    <n v="10095"/>
    <n v="9.0784251832546903E-3"/>
    <n v="4.7673648727144273E-3"/>
  </r>
  <r>
    <s v="35"/>
    <x v="31"/>
    <x v="222"/>
    <x v="222"/>
    <n v="2"/>
    <n v="155"/>
    <n v="1.3939137230356384E-4"/>
    <n v="7.3198767238309682E-5"/>
  </r>
  <r>
    <s v="35"/>
    <x v="31"/>
    <x v="127"/>
    <x v="127"/>
    <n v="2"/>
    <m/>
    <m/>
    <m/>
  </r>
  <r>
    <s v="35"/>
    <x v="31"/>
    <x v="128"/>
    <x v="128"/>
    <n v="9"/>
    <n v="2037"/>
    <n v="1.8318724218216744E-3"/>
    <n v="9.6197347654475372E-4"/>
  </r>
  <r>
    <s v="35"/>
    <x v="31"/>
    <x v="129"/>
    <x v="129"/>
    <n v="10"/>
    <n v="1477"/>
    <n v="1.3282648831765406E-3"/>
    <n v="6.975134142644091E-4"/>
  </r>
  <r>
    <s v="35"/>
    <x v="31"/>
    <x v="130"/>
    <x v="130"/>
    <n v="1"/>
    <m/>
    <m/>
    <m/>
  </r>
  <r>
    <s v="35"/>
    <x v="31"/>
    <x v="133"/>
    <x v="133"/>
    <n v="92"/>
    <n v="23629"/>
    <n v="2.1249540233296192E-2"/>
    <n v="1.1158797877896901E-2"/>
  </r>
  <r>
    <s v="35"/>
    <x v="31"/>
    <x v="134"/>
    <x v="134"/>
    <n v="32"/>
    <m/>
    <m/>
    <m/>
  </r>
  <r>
    <s v="35"/>
    <x v="31"/>
    <x v="135"/>
    <x v="135"/>
    <n v="6"/>
    <m/>
    <m/>
    <m/>
  </r>
  <r>
    <s v="35"/>
    <x v="31"/>
    <x v="136"/>
    <x v="136"/>
    <n v="12"/>
    <n v="3700"/>
    <n v="3.3274069517624915E-3"/>
    <n v="1.7473254114951345E-3"/>
  </r>
  <r>
    <s v="35"/>
    <x v="31"/>
    <x v="138"/>
    <x v="138"/>
    <n v="5"/>
    <n v="808"/>
    <n v="7.2663373433083601E-4"/>
    <n v="3.8157808986164014E-4"/>
  </r>
  <r>
    <s v="35"/>
    <x v="31"/>
    <x v="139"/>
    <x v="139"/>
    <n v="1"/>
    <n v="183"/>
    <n v="1.6457174923582051E-4"/>
    <n v="8.6421770352326923E-5"/>
  </r>
  <r>
    <s v="35"/>
    <x v="31"/>
    <x v="141"/>
    <x v="141"/>
    <n v="5"/>
    <n v="553"/>
    <n v="4.9731244441206972E-4"/>
    <n v="2.6115431150184037E-4"/>
  </r>
  <r>
    <s v="36"/>
    <x v="32"/>
    <x v="1"/>
    <x v="1"/>
    <n v="2"/>
    <n v="73"/>
    <n v="7.0548114393864133E-6"/>
    <n v="3.6136379488218774E-6"/>
  </r>
  <r>
    <s v="36"/>
    <x v="32"/>
    <x v="2"/>
    <x v="2"/>
    <n v="77"/>
    <n v="67960"/>
    <n v="6.5677395263109674E-3"/>
    <n v="3.3641484246840379E-3"/>
  </r>
  <r>
    <s v="36"/>
    <x v="32"/>
    <x v="3"/>
    <x v="3"/>
    <n v="87"/>
    <n v="25542"/>
    <n v="2.4684108737644899E-3"/>
    <n v="1.2643772669699779E-3"/>
  </r>
  <r>
    <s v="36"/>
    <x v="32"/>
    <x v="306"/>
    <x v="306"/>
    <n v="1"/>
    <n v="75"/>
    <n v="7.2480939445750822E-6"/>
    <n v="3.7126417282416547E-6"/>
  </r>
  <r>
    <s v="36"/>
    <x v="32"/>
    <x v="4"/>
    <x v="4"/>
    <n v="4"/>
    <m/>
    <m/>
    <m/>
  </r>
  <r>
    <s v="36"/>
    <x v="32"/>
    <x v="287"/>
    <x v="287"/>
    <n v="3"/>
    <m/>
    <m/>
    <m/>
  </r>
  <r>
    <s v="36"/>
    <x v="32"/>
    <x v="162"/>
    <x v="162"/>
    <n v="1"/>
    <m/>
    <m/>
    <m/>
  </r>
  <r>
    <s v="36"/>
    <x v="32"/>
    <x v="5"/>
    <x v="5"/>
    <n v="1"/>
    <n v="206"/>
    <n v="1.990809803443289E-5"/>
    <n v="1.0197389280237078E-5"/>
  </r>
  <r>
    <s v="36"/>
    <x v="32"/>
    <x v="6"/>
    <x v="6"/>
    <n v="499"/>
    <n v="141304"/>
    <n v="1.3655795556589832E-2"/>
    <n v="6.9948150235661175E-3"/>
  </r>
  <r>
    <s v="36"/>
    <x v="32"/>
    <x v="261"/>
    <x v="261"/>
    <n v="9"/>
    <n v="1048"/>
    <n v="1.0128003271886248E-4"/>
    <n v="5.1877980415963392E-5"/>
  </r>
  <r>
    <s v="36"/>
    <x v="32"/>
    <x v="223"/>
    <x v="223"/>
    <n v="8"/>
    <m/>
    <m/>
    <m/>
  </r>
  <r>
    <s v="36"/>
    <x v="32"/>
    <x v="212"/>
    <x v="212"/>
    <n v="165"/>
    <n v="18897"/>
    <n v="1.8262297502751376E-3"/>
    <n v="9.3543720984776732E-4"/>
  </r>
  <r>
    <s v="36"/>
    <x v="32"/>
    <x v="163"/>
    <x v="163"/>
    <n v="7"/>
    <m/>
    <m/>
    <m/>
  </r>
  <r>
    <s v="36"/>
    <x v="32"/>
    <x v="7"/>
    <x v="7"/>
    <n v="22"/>
    <m/>
    <m/>
    <m/>
  </r>
  <r>
    <s v="36"/>
    <x v="32"/>
    <x v="10"/>
    <x v="10"/>
    <n v="12"/>
    <n v="2874"/>
    <n v="2.7774695995611714E-4"/>
    <n v="1.4226843102622022E-4"/>
  </r>
  <r>
    <s v="36"/>
    <x v="32"/>
    <x v="164"/>
    <x v="164"/>
    <n v="2"/>
    <n v="89"/>
    <n v="8.6010714808957632E-6"/>
    <n v="4.4056681841800968E-6"/>
  </r>
  <r>
    <s v="36"/>
    <x v="32"/>
    <x v="11"/>
    <x v="11"/>
    <n v="1"/>
    <n v="58"/>
    <n v="5.6051926504713971E-6"/>
    <n v="2.8711096031735462E-6"/>
  </r>
  <r>
    <s v="36"/>
    <x v="32"/>
    <x v="12"/>
    <x v="12"/>
    <n v="4"/>
    <m/>
    <m/>
    <m/>
  </r>
  <r>
    <s v="36"/>
    <x v="32"/>
    <x v="226"/>
    <x v="226"/>
    <n v="4"/>
    <n v="1035"/>
    <n v="1.0002369643513614E-4"/>
    <n v="5.1234455849734836E-5"/>
  </r>
  <r>
    <s v="36"/>
    <x v="32"/>
    <x v="167"/>
    <x v="167"/>
    <n v="9"/>
    <n v="8485"/>
    <n v="8.2000102826292759E-4"/>
    <n v="4.2002353418840586E-4"/>
  </r>
  <r>
    <s v="36"/>
    <x v="32"/>
    <x v="13"/>
    <x v="13"/>
    <n v="550"/>
    <n v="92604"/>
    <n v="8.9493665552457455E-3"/>
    <n v="4.5840729946945357E-3"/>
  </r>
  <r>
    <s v="36"/>
    <x v="32"/>
    <x v="273"/>
    <x v="273"/>
    <n v="1"/>
    <m/>
    <m/>
    <m/>
  </r>
  <r>
    <s v="36"/>
    <x v="32"/>
    <x v="14"/>
    <x v="14"/>
    <n v="11"/>
    <m/>
    <m/>
    <m/>
  </r>
  <r>
    <s v="36"/>
    <x v="32"/>
    <x v="16"/>
    <x v="16"/>
    <n v="26"/>
    <n v="5272"/>
    <n v="5.0949268367733106E-4"/>
    <n v="2.6097396255053338E-4"/>
  </r>
  <r>
    <s v="36"/>
    <x v="32"/>
    <x v="17"/>
    <x v="17"/>
    <n v="1"/>
    <m/>
    <m/>
    <m/>
  </r>
  <r>
    <s v="36"/>
    <x v="32"/>
    <x v="18"/>
    <x v="18"/>
    <n v="2"/>
    <n v="169"/>
    <n v="1.6332371688442518E-5"/>
    <n v="8.3658193609711956E-6"/>
  </r>
  <r>
    <s v="36"/>
    <x v="32"/>
    <x v="354"/>
    <x v="354"/>
    <n v="1"/>
    <m/>
    <m/>
    <m/>
  </r>
  <r>
    <s v="36"/>
    <x v="32"/>
    <x v="270"/>
    <x v="270"/>
    <n v="3"/>
    <n v="96"/>
    <n v="9.2775602490561041E-6"/>
    <n v="4.7521814121493183E-6"/>
  </r>
  <r>
    <s v="36"/>
    <x v="32"/>
    <x v="19"/>
    <x v="19"/>
    <n v="1"/>
    <m/>
    <m/>
    <m/>
  </r>
  <r>
    <s v="36"/>
    <x v="32"/>
    <x v="229"/>
    <x v="229"/>
    <n v="3"/>
    <m/>
    <m/>
    <m/>
  </r>
  <r>
    <s v="36"/>
    <x v="32"/>
    <x v="20"/>
    <x v="20"/>
    <n v="2"/>
    <n v="400"/>
    <n v="3.8656501037733767E-5"/>
    <n v="1.9800755883955492E-5"/>
  </r>
  <r>
    <s v="36"/>
    <x v="32"/>
    <x v="143"/>
    <x v="143"/>
    <n v="5"/>
    <n v="226"/>
    <n v="2.1840923086319582E-5"/>
    <n v="1.1187427074434853E-5"/>
  </r>
  <r>
    <s v="36"/>
    <x v="32"/>
    <x v="275"/>
    <x v="275"/>
    <n v="10"/>
    <n v="1571"/>
    <n v="1.5182340782569939E-4"/>
    <n v="7.7767468734235199E-5"/>
  </r>
  <r>
    <s v="36"/>
    <x v="32"/>
    <x v="172"/>
    <x v="172"/>
    <n v="3"/>
    <n v="1596"/>
    <n v="1.5423943914055774E-4"/>
    <n v="7.9005015976982412E-5"/>
  </r>
  <r>
    <s v="36"/>
    <x v="32"/>
    <x v="21"/>
    <x v="21"/>
    <n v="6"/>
    <m/>
    <m/>
    <m/>
  </r>
  <r>
    <s v="36"/>
    <x v="32"/>
    <x v="276"/>
    <x v="276"/>
    <n v="4"/>
    <m/>
    <m/>
    <m/>
  </r>
  <r>
    <s v="36"/>
    <x v="32"/>
    <x v="22"/>
    <x v="22"/>
    <n v="1451"/>
    <n v="6191464"/>
    <n v="0.59835083635272823"/>
    <n v="0.3064891680707465"/>
  </r>
  <r>
    <s v="36"/>
    <x v="32"/>
    <x v="23"/>
    <x v="23"/>
    <n v="89"/>
    <m/>
    <m/>
    <m/>
  </r>
  <r>
    <s v="36"/>
    <x v="32"/>
    <x v="144"/>
    <x v="144"/>
    <n v="1"/>
    <m/>
    <m/>
    <m/>
  </r>
  <r>
    <s v="36"/>
    <x v="32"/>
    <x v="173"/>
    <x v="173"/>
    <n v="7"/>
    <m/>
    <m/>
    <m/>
  </r>
  <r>
    <s v="36"/>
    <x v="32"/>
    <x v="24"/>
    <x v="24"/>
    <n v="145"/>
    <n v="28446"/>
    <n v="2.7490570712984373E-3"/>
    <n v="1.4081307546874948E-3"/>
  </r>
  <r>
    <s v="36"/>
    <x v="32"/>
    <x v="25"/>
    <x v="25"/>
    <n v="59"/>
    <m/>
    <m/>
    <m/>
  </r>
  <r>
    <s v="36"/>
    <x v="32"/>
    <x v="26"/>
    <x v="26"/>
    <n v="61"/>
    <n v="2484"/>
    <n v="2.4005687144432671E-4"/>
    <n v="1.2296269403936361E-4"/>
  </r>
  <r>
    <s v="36"/>
    <x v="32"/>
    <x v="27"/>
    <x v="27"/>
    <n v="54"/>
    <n v="6421"/>
    <n v="6.2053348290822138E-4"/>
    <n v="3.1785163382719555E-4"/>
  </r>
  <r>
    <s v="36"/>
    <x v="32"/>
    <x v="231"/>
    <x v="231"/>
    <n v="4"/>
    <m/>
    <m/>
    <m/>
  </r>
  <r>
    <s v="36"/>
    <x v="32"/>
    <x v="28"/>
    <x v="28"/>
    <n v="12"/>
    <n v="4195"/>
    <n v="4.0541005463323292E-4"/>
    <n v="2.0766042733298324E-4"/>
  </r>
  <r>
    <s v="36"/>
    <x v="32"/>
    <x v="145"/>
    <x v="145"/>
    <n v="20"/>
    <n v="1192"/>
    <n v="1.1519637309244664E-4"/>
    <n v="5.9006252534187366E-5"/>
  </r>
  <r>
    <s v="36"/>
    <x v="32"/>
    <x v="174"/>
    <x v="174"/>
    <n v="1"/>
    <m/>
    <m/>
    <m/>
  </r>
  <r>
    <s v="36"/>
    <x v="32"/>
    <x v="30"/>
    <x v="30"/>
    <n v="1"/>
    <m/>
    <m/>
    <m/>
  </r>
  <r>
    <s v="36"/>
    <x v="32"/>
    <x v="31"/>
    <x v="31"/>
    <n v="11"/>
    <m/>
    <m/>
    <m/>
  </r>
  <r>
    <s v="36"/>
    <x v="32"/>
    <x v="32"/>
    <x v="32"/>
    <n v="31"/>
    <n v="4540"/>
    <n v="4.3875128677827829E-4"/>
    <n v="2.2473857928289483E-4"/>
  </r>
  <r>
    <s v="36"/>
    <x v="32"/>
    <x v="33"/>
    <x v="33"/>
    <n v="236"/>
    <n v="21223"/>
    <n v="2.0510173038095596E-3"/>
    <n v="1.0505786053129685E-3"/>
  </r>
  <r>
    <s v="36"/>
    <x v="32"/>
    <x v="34"/>
    <x v="34"/>
    <n v="4"/>
    <m/>
    <m/>
    <m/>
  </r>
  <r>
    <s v="36"/>
    <x v="32"/>
    <x v="262"/>
    <x v="262"/>
    <n v="1"/>
    <m/>
    <m/>
    <m/>
  </r>
  <r>
    <s v="36"/>
    <x v="32"/>
    <x v="35"/>
    <x v="35"/>
    <n v="13"/>
    <m/>
    <m/>
    <m/>
  </r>
  <r>
    <s v="36"/>
    <x v="32"/>
    <x v="175"/>
    <x v="175"/>
    <n v="1"/>
    <n v="38"/>
    <n v="3.6723675985847083E-6"/>
    <n v="1.8810718089757717E-6"/>
  </r>
  <r>
    <s v="36"/>
    <x v="32"/>
    <x v="36"/>
    <x v="36"/>
    <n v="156"/>
    <n v="45998"/>
    <n v="4.4453043368341948E-3"/>
    <n v="2.2769879228754617E-3"/>
  </r>
  <r>
    <s v="36"/>
    <x v="32"/>
    <x v="37"/>
    <x v="37"/>
    <n v="2"/>
    <n v="116"/>
    <n v="1.1210385300942794E-5"/>
    <n v="5.7422192063470923E-6"/>
  </r>
  <r>
    <s v="36"/>
    <x v="32"/>
    <x v="38"/>
    <x v="38"/>
    <n v="52"/>
    <m/>
    <m/>
    <m/>
  </r>
  <r>
    <s v="36"/>
    <x v="32"/>
    <x v="39"/>
    <x v="39"/>
    <n v="142"/>
    <n v="83293"/>
    <n v="8.049539852339898E-3"/>
    <n v="4.1231608996057621E-3"/>
  </r>
  <r>
    <s v="36"/>
    <x v="32"/>
    <x v="177"/>
    <x v="177"/>
    <n v="2"/>
    <m/>
    <m/>
    <m/>
  </r>
  <r>
    <s v="36"/>
    <x v="32"/>
    <x v="40"/>
    <x v="40"/>
    <n v="39"/>
    <n v="7860"/>
    <n v="7.5960024539146857E-4"/>
    <n v="3.8908485311972541E-4"/>
  </r>
  <r>
    <s v="36"/>
    <x v="32"/>
    <x v="41"/>
    <x v="41"/>
    <n v="2"/>
    <n v="197"/>
    <n v="1.9038326761083882E-5"/>
    <n v="9.7518722728480798E-6"/>
  </r>
  <r>
    <s v="36"/>
    <x v="32"/>
    <x v="178"/>
    <x v="178"/>
    <n v="7"/>
    <n v="3165"/>
    <n v="3.0586956446106844E-4"/>
    <n v="1.5667348093179783E-4"/>
  </r>
  <r>
    <s v="36"/>
    <x v="32"/>
    <x v="179"/>
    <x v="179"/>
    <n v="6"/>
    <m/>
    <m/>
    <m/>
  </r>
  <r>
    <s v="36"/>
    <x v="32"/>
    <x v="44"/>
    <x v="44"/>
    <n v="126"/>
    <n v="17706"/>
    <n v="1.7111300184352854E-3"/>
    <n v="8.7648045920328988E-4"/>
  </r>
  <r>
    <s v="36"/>
    <x v="32"/>
    <x v="180"/>
    <x v="180"/>
    <n v="3"/>
    <n v="200"/>
    <n v="1.9328250518866884E-5"/>
    <n v="9.9003779419777458E-6"/>
  </r>
  <r>
    <s v="36"/>
    <x v="32"/>
    <x v="45"/>
    <x v="45"/>
    <n v="99"/>
    <n v="9878"/>
    <n v="9.5462229312683544E-4"/>
    <n v="4.8897966655428091E-4"/>
  </r>
  <r>
    <s v="36"/>
    <x v="32"/>
    <x v="181"/>
    <x v="181"/>
    <n v="9"/>
    <m/>
    <m/>
    <m/>
  </r>
  <r>
    <s v="36"/>
    <x v="32"/>
    <x v="182"/>
    <x v="182"/>
    <n v="2"/>
    <n v="189"/>
    <n v="1.8265196740329207E-5"/>
    <n v="9.3558571551689706E-6"/>
  </r>
  <r>
    <s v="36"/>
    <x v="32"/>
    <x v="46"/>
    <x v="46"/>
    <n v="4"/>
    <m/>
    <m/>
    <m/>
  </r>
  <r>
    <s v="36"/>
    <x v="32"/>
    <x v="47"/>
    <x v="47"/>
    <n v="3"/>
    <m/>
    <m/>
    <m/>
  </r>
  <r>
    <s v="36"/>
    <x v="32"/>
    <x v="257"/>
    <x v="257"/>
    <n v="5"/>
    <n v="687"/>
    <n v="6.6392540532307753E-5"/>
    <n v="3.4007798230693554E-5"/>
  </r>
  <r>
    <s v="36"/>
    <x v="32"/>
    <x v="147"/>
    <x v="147"/>
    <n v="98"/>
    <m/>
    <m/>
    <m/>
  </r>
  <r>
    <s v="36"/>
    <x v="32"/>
    <x v="183"/>
    <x v="183"/>
    <n v="28"/>
    <n v="2371"/>
    <n v="2.2913640990116692E-4"/>
    <n v="1.1736898050214618E-4"/>
  </r>
  <r>
    <s v="36"/>
    <x v="32"/>
    <x v="50"/>
    <x v="50"/>
    <n v="110"/>
    <n v="70390"/>
    <n v="6.8025777701152005E-3"/>
    <n v="3.4844380166790677E-3"/>
  </r>
  <r>
    <s v="36"/>
    <x v="32"/>
    <x v="184"/>
    <x v="184"/>
    <n v="5"/>
    <n v="853"/>
    <n v="8.243498846296727E-5"/>
    <n v="4.2225111922535086E-5"/>
  </r>
  <r>
    <s v="36"/>
    <x v="32"/>
    <x v="148"/>
    <x v="148"/>
    <n v="22"/>
    <m/>
    <m/>
    <m/>
  </r>
  <r>
    <s v="36"/>
    <x v="32"/>
    <x v="51"/>
    <x v="51"/>
    <n v="18"/>
    <n v="16205"/>
    <n v="1.5660714982911894E-3"/>
    <n v="8.0217812274874689E-4"/>
  </r>
  <r>
    <s v="36"/>
    <x v="32"/>
    <x v="52"/>
    <x v="52"/>
    <n v="3"/>
    <n v="159"/>
    <n v="1.5365959162499174E-5"/>
    <n v="7.8708004638723073E-6"/>
  </r>
  <r>
    <s v="36"/>
    <x v="32"/>
    <x v="54"/>
    <x v="54"/>
    <n v="1"/>
    <m/>
    <m/>
    <m/>
  </r>
  <r>
    <s v="36"/>
    <x v="32"/>
    <x v="271"/>
    <x v="271"/>
    <n v="4"/>
    <n v="604"/>
    <n v="5.8371316566977995E-5"/>
    <n v="2.9899141384772792E-5"/>
  </r>
  <r>
    <s v="36"/>
    <x v="32"/>
    <x v="55"/>
    <x v="55"/>
    <n v="6"/>
    <m/>
    <m/>
    <m/>
  </r>
  <r>
    <s v="36"/>
    <x v="32"/>
    <x v="185"/>
    <x v="185"/>
    <n v="1"/>
    <n v="140"/>
    <n v="1.352977536320682E-5"/>
    <n v="6.9302645593844219E-6"/>
  </r>
  <r>
    <s v="36"/>
    <x v="32"/>
    <x v="186"/>
    <x v="186"/>
    <n v="124"/>
    <m/>
    <m/>
    <m/>
  </r>
  <r>
    <s v="36"/>
    <x v="32"/>
    <x v="56"/>
    <x v="56"/>
    <n v="625"/>
    <n v="124423"/>
    <n v="1.2024394571544873E-2"/>
    <n v="6.1591736233734852E-3"/>
  </r>
  <r>
    <s v="36"/>
    <x v="32"/>
    <x v="187"/>
    <x v="187"/>
    <n v="4"/>
    <n v="1248"/>
    <n v="1.2060828323772937E-4"/>
    <n v="6.1778358357941131E-5"/>
  </r>
  <r>
    <s v="36"/>
    <x v="32"/>
    <x v="57"/>
    <x v="57"/>
    <n v="9"/>
    <n v="1740"/>
    <n v="1.6815577951414189E-4"/>
    <n v="8.6133288095206393E-5"/>
  </r>
  <r>
    <s v="36"/>
    <x v="32"/>
    <x v="59"/>
    <x v="59"/>
    <n v="28"/>
    <n v="3152"/>
    <n v="3.0461322817734211E-4"/>
    <n v="1.5602995636556928E-4"/>
  </r>
  <r>
    <s v="36"/>
    <x v="32"/>
    <x v="60"/>
    <x v="60"/>
    <n v="38"/>
    <m/>
    <m/>
    <m/>
  </r>
  <r>
    <s v="36"/>
    <x v="32"/>
    <x v="149"/>
    <x v="149"/>
    <n v="1"/>
    <n v="275"/>
    <n v="2.6576344463441967E-5"/>
    <n v="1.3613019670219401E-5"/>
  </r>
  <r>
    <s v="36"/>
    <x v="32"/>
    <x v="61"/>
    <x v="61"/>
    <n v="358"/>
    <n v="98931"/>
    <n v="9.5608157604100998E-3"/>
    <n v="4.8972714508890023E-3"/>
  </r>
  <r>
    <s v="36"/>
    <x v="32"/>
    <x v="280"/>
    <x v="280"/>
    <n v="1"/>
    <m/>
    <m/>
    <m/>
  </r>
  <r>
    <s v="36"/>
    <x v="32"/>
    <x v="62"/>
    <x v="62"/>
    <n v="1"/>
    <m/>
    <m/>
    <m/>
  </r>
  <r>
    <s v="36"/>
    <x v="32"/>
    <x v="63"/>
    <x v="63"/>
    <n v="21"/>
    <m/>
    <m/>
    <m/>
  </r>
  <r>
    <s v="36"/>
    <x v="32"/>
    <x v="64"/>
    <x v="64"/>
    <n v="4"/>
    <m/>
    <m/>
    <m/>
  </r>
  <r>
    <s v="36"/>
    <x v="32"/>
    <x v="65"/>
    <x v="65"/>
    <n v="2"/>
    <m/>
    <m/>
    <m/>
  </r>
  <r>
    <s v="36"/>
    <x v="32"/>
    <x v="151"/>
    <x v="151"/>
    <n v="6"/>
    <m/>
    <m/>
    <m/>
  </r>
  <r>
    <s v="36"/>
    <x v="32"/>
    <x v="234"/>
    <x v="234"/>
    <n v="2"/>
    <m/>
    <m/>
    <m/>
  </r>
  <r>
    <s v="36"/>
    <x v="32"/>
    <x v="264"/>
    <x v="264"/>
    <n v="4"/>
    <m/>
    <m/>
    <m/>
  </r>
  <r>
    <s v="36"/>
    <x v="32"/>
    <x v="66"/>
    <x v="66"/>
    <n v="13"/>
    <n v="1788"/>
    <n v="1.7279455963866995E-4"/>
    <n v="8.8509378801281049E-5"/>
  </r>
  <r>
    <s v="36"/>
    <x v="32"/>
    <x v="67"/>
    <x v="67"/>
    <n v="68"/>
    <n v="7654"/>
    <n v="7.3969214735703566E-4"/>
    <n v="3.7888746383948836E-4"/>
  </r>
  <r>
    <s v="36"/>
    <x v="32"/>
    <x v="68"/>
    <x v="68"/>
    <n v="1"/>
    <m/>
    <m/>
    <m/>
  </r>
  <r>
    <s v="36"/>
    <x v="32"/>
    <x v="265"/>
    <x v="265"/>
    <n v="52"/>
    <n v="2576"/>
    <n v="2.4894786668300549E-4"/>
    <n v="1.2751686789267338E-4"/>
  </r>
  <r>
    <s v="36"/>
    <x v="32"/>
    <x v="272"/>
    <x v="272"/>
    <n v="3"/>
    <m/>
    <m/>
    <m/>
  </r>
  <r>
    <s v="36"/>
    <x v="32"/>
    <x v="70"/>
    <x v="70"/>
    <n v="17"/>
    <n v="3300"/>
    <n v="3.189161335613036E-4"/>
    <n v="1.6335623604263281E-4"/>
  </r>
  <r>
    <s v="36"/>
    <x v="32"/>
    <x v="71"/>
    <x v="71"/>
    <n v="28"/>
    <n v="7068"/>
    <n v="6.830603733367557E-4"/>
    <n v="3.4987935646949356E-4"/>
  </r>
  <r>
    <s v="36"/>
    <x v="32"/>
    <x v="72"/>
    <x v="72"/>
    <n v="1"/>
    <n v="250"/>
    <n v="2.4160313148583608E-5"/>
    <n v="1.2375472427472182E-5"/>
  </r>
  <r>
    <s v="36"/>
    <x v="32"/>
    <x v="189"/>
    <x v="189"/>
    <n v="37"/>
    <m/>
    <m/>
    <m/>
  </r>
  <r>
    <s v="36"/>
    <x v="32"/>
    <x v="190"/>
    <x v="190"/>
    <n v="1"/>
    <m/>
    <m/>
    <m/>
  </r>
  <r>
    <s v="36"/>
    <x v="32"/>
    <x v="152"/>
    <x v="152"/>
    <n v="4"/>
    <n v="305"/>
    <n v="2.9475582041271999E-5"/>
    <n v="1.5098076361516062E-5"/>
  </r>
  <r>
    <s v="36"/>
    <x v="32"/>
    <x v="73"/>
    <x v="73"/>
    <n v="7"/>
    <m/>
    <m/>
    <m/>
  </r>
  <r>
    <s v="36"/>
    <x v="32"/>
    <x v="74"/>
    <x v="74"/>
    <n v="1"/>
    <m/>
    <m/>
    <m/>
  </r>
  <r>
    <s v="36"/>
    <x v="32"/>
    <x v="75"/>
    <x v="75"/>
    <n v="59"/>
    <n v="44657"/>
    <n v="4.3157084171051921E-3"/>
    <n v="2.2106058887745011E-3"/>
  </r>
  <r>
    <s v="36"/>
    <x v="32"/>
    <x v="76"/>
    <x v="76"/>
    <n v="2"/>
    <m/>
    <m/>
    <m/>
  </r>
  <r>
    <s v="36"/>
    <x v="32"/>
    <x v="77"/>
    <x v="77"/>
    <n v="47"/>
    <n v="105668"/>
    <n v="1.021188787913813E-2"/>
    <n v="5.2307656818645224E-3"/>
  </r>
  <r>
    <s v="36"/>
    <x v="32"/>
    <x v="78"/>
    <x v="78"/>
    <n v="110"/>
    <n v="36126"/>
    <n v="3.4912618912229256E-3"/>
    <n v="1.7883052676594402E-3"/>
  </r>
  <r>
    <s v="36"/>
    <x v="32"/>
    <x v="236"/>
    <x v="236"/>
    <n v="1"/>
    <n v="22"/>
    <n v="2.1261075570753572E-6"/>
    <n v="1.089041573617552E-6"/>
  </r>
  <r>
    <s v="36"/>
    <x v="32"/>
    <x v="266"/>
    <x v="266"/>
    <n v="1"/>
    <m/>
    <m/>
    <m/>
  </r>
  <r>
    <s v="36"/>
    <x v="32"/>
    <x v="191"/>
    <x v="191"/>
    <n v="30"/>
    <n v="3727"/>
    <n v="3.6018194841908442E-4"/>
    <n v="1.844935429487553E-4"/>
  </r>
  <r>
    <s v="36"/>
    <x v="32"/>
    <x v="350"/>
    <x v="350"/>
    <n v="1"/>
    <n v="40"/>
    <n v="3.8656501037733767E-6"/>
    <n v="1.980075588395549E-6"/>
  </r>
  <r>
    <s v="36"/>
    <x v="32"/>
    <x v="79"/>
    <x v="79"/>
    <n v="5"/>
    <n v="3081"/>
    <n v="2.9775169924314436E-4"/>
    <n v="1.5251532219616717E-4"/>
  </r>
  <r>
    <s v="36"/>
    <x v="32"/>
    <x v="80"/>
    <x v="80"/>
    <n v="4"/>
    <m/>
    <m/>
    <m/>
  </r>
  <r>
    <s v="36"/>
    <x v="32"/>
    <x v="81"/>
    <x v="81"/>
    <n v="5"/>
    <m/>
    <m/>
    <m/>
  </r>
  <r>
    <s v="36"/>
    <x v="32"/>
    <x v="82"/>
    <x v="82"/>
    <n v="5"/>
    <m/>
    <m/>
    <m/>
  </r>
  <r>
    <s v="36"/>
    <x v="32"/>
    <x v="267"/>
    <x v="267"/>
    <n v="20"/>
    <m/>
    <m/>
    <m/>
  </r>
  <r>
    <s v="36"/>
    <x v="32"/>
    <x v="83"/>
    <x v="83"/>
    <n v="11"/>
    <m/>
    <m/>
    <m/>
  </r>
  <r>
    <s v="36"/>
    <x v="32"/>
    <x v="84"/>
    <x v="84"/>
    <n v="690"/>
    <n v="163918"/>
    <n v="1.5841240842758109E-2"/>
    <n v="8.1142507574655416E-3"/>
  </r>
  <r>
    <s v="36"/>
    <x v="32"/>
    <x v="237"/>
    <x v="237"/>
    <n v="2"/>
    <n v="412"/>
    <n v="3.981619606886578E-5"/>
    <n v="2.0394778560474156E-5"/>
  </r>
  <r>
    <s v="36"/>
    <x v="32"/>
    <x v="153"/>
    <x v="153"/>
    <n v="1"/>
    <m/>
    <m/>
    <m/>
  </r>
  <r>
    <s v="36"/>
    <x v="32"/>
    <x v="268"/>
    <x v="268"/>
    <n v="4"/>
    <m/>
    <m/>
    <m/>
  </r>
  <r>
    <s v="36"/>
    <x v="32"/>
    <x v="85"/>
    <x v="85"/>
    <n v="182"/>
    <n v="49600"/>
    <n v="4.7934061286789877E-3"/>
    <n v="2.4552937296104809E-3"/>
  </r>
  <r>
    <s v="36"/>
    <x v="32"/>
    <x v="86"/>
    <x v="86"/>
    <n v="21"/>
    <n v="3004"/>
    <n v="2.9031032279338062E-4"/>
    <n v="1.4870367668850574E-4"/>
  </r>
  <r>
    <s v="36"/>
    <x v="32"/>
    <x v="193"/>
    <x v="193"/>
    <n v="4"/>
    <n v="2600"/>
    <n v="2.5126725674526953E-4"/>
    <n v="1.2870491324571071E-4"/>
  </r>
  <r>
    <s v="36"/>
    <x v="32"/>
    <x v="87"/>
    <x v="87"/>
    <n v="91"/>
    <n v="46686"/>
    <n v="4.5117935186190974E-3"/>
    <n v="2.3110452229958651E-3"/>
  </r>
  <r>
    <s v="36"/>
    <x v="32"/>
    <x v="194"/>
    <x v="194"/>
    <n v="10"/>
    <n v="1397"/>
    <n v="1.3500782987428518E-4"/>
    <n v="6.9154139924714551E-5"/>
  </r>
  <r>
    <s v="36"/>
    <x v="32"/>
    <x v="195"/>
    <x v="195"/>
    <n v="11"/>
    <n v="1427"/>
    <n v="1.3790706745211523E-4"/>
    <n v="7.0639196616011218E-5"/>
  </r>
  <r>
    <s v="36"/>
    <x v="32"/>
    <x v="196"/>
    <x v="196"/>
    <n v="28"/>
    <n v="5843"/>
    <n v="5.6467483890869602E-4"/>
    <n v="2.8923954157487983E-4"/>
  </r>
  <r>
    <s v="36"/>
    <x v="32"/>
    <x v="351"/>
    <x v="351"/>
    <n v="1"/>
    <n v="82"/>
    <n v="7.9245827127354223E-6"/>
    <n v="4.0591549562108762E-6"/>
  </r>
  <r>
    <s v="36"/>
    <x v="32"/>
    <x v="239"/>
    <x v="239"/>
    <n v="1"/>
    <n v="117"/>
    <n v="1.1307026553537129E-5"/>
    <n v="5.791721096056981E-6"/>
  </r>
  <r>
    <s v="36"/>
    <x v="32"/>
    <x v="154"/>
    <x v="154"/>
    <n v="20"/>
    <n v="1490"/>
    <n v="1.4399546636555829E-4"/>
    <n v="7.3757815667734207E-5"/>
  </r>
  <r>
    <s v="36"/>
    <x v="32"/>
    <x v="88"/>
    <x v="88"/>
    <n v="3"/>
    <n v="74"/>
    <n v="7.1514526919807478E-6"/>
    <n v="3.663139838531766E-6"/>
  </r>
  <r>
    <s v="36"/>
    <x v="32"/>
    <x v="301"/>
    <x v="301"/>
    <n v="1"/>
    <n v="156"/>
    <n v="1.5076035404716171E-5"/>
    <n v="7.7222947947426413E-6"/>
  </r>
  <r>
    <s v="36"/>
    <x v="32"/>
    <x v="89"/>
    <x v="89"/>
    <n v="15"/>
    <n v="862"/>
    <n v="8.3304759736316271E-5"/>
    <n v="4.2670628929924087E-5"/>
  </r>
  <r>
    <s v="36"/>
    <x v="32"/>
    <x v="240"/>
    <x v="240"/>
    <n v="10"/>
    <n v="2237"/>
    <n v="2.161864820535261E-4"/>
    <n v="1.1073572728102109E-4"/>
  </r>
  <r>
    <s v="36"/>
    <x v="32"/>
    <x v="90"/>
    <x v="90"/>
    <n v="343"/>
    <n v="724475"/>
    <n v="7.0014171473280429E-2"/>
    <n v="3.586288154757164E-2"/>
  </r>
  <r>
    <s v="36"/>
    <x v="32"/>
    <x v="91"/>
    <x v="91"/>
    <n v="13"/>
    <n v="1114"/>
    <n v="1.0765835539008855E-4"/>
    <n v="5.5145105136816043E-5"/>
  </r>
  <r>
    <s v="36"/>
    <x v="32"/>
    <x v="92"/>
    <x v="92"/>
    <n v="2"/>
    <n v="163"/>
    <n v="1.5752524172876512E-5"/>
    <n v="8.0688080227118637E-6"/>
  </r>
  <r>
    <s v="36"/>
    <x v="32"/>
    <x v="93"/>
    <x v="93"/>
    <n v="6"/>
    <n v="1296"/>
    <n v="1.2524706336225741E-4"/>
    <n v="6.41544490640158E-5"/>
  </r>
  <r>
    <s v="36"/>
    <x v="32"/>
    <x v="94"/>
    <x v="94"/>
    <n v="134"/>
    <n v="66060"/>
    <n v="6.3841211463817318E-3"/>
    <n v="3.2700948342352493E-3"/>
  </r>
  <r>
    <s v="36"/>
    <x v="32"/>
    <x v="95"/>
    <x v="95"/>
    <n v="101"/>
    <n v="34214"/>
    <n v="3.3064838162625582E-3"/>
    <n v="1.6936576545341329E-3"/>
  </r>
  <r>
    <s v="36"/>
    <x v="32"/>
    <x v="198"/>
    <x v="198"/>
    <n v="8"/>
    <m/>
    <m/>
    <m/>
  </r>
  <r>
    <s v="36"/>
    <x v="32"/>
    <x v="199"/>
    <x v="199"/>
    <n v="3"/>
    <n v="206"/>
    <n v="1.990809803443289E-5"/>
    <n v="1.0197389280237078E-5"/>
  </r>
  <r>
    <s v="36"/>
    <x v="32"/>
    <x v="97"/>
    <x v="97"/>
    <n v="22"/>
    <m/>
    <m/>
    <m/>
  </r>
  <r>
    <s v="36"/>
    <x v="32"/>
    <x v="200"/>
    <x v="200"/>
    <n v="1"/>
    <m/>
    <m/>
    <m/>
  </r>
  <r>
    <s v="36"/>
    <x v="32"/>
    <x v="98"/>
    <x v="98"/>
    <n v="1338"/>
    <n v="556698"/>
    <n v="5.3799992036760787E-2"/>
    <n v="2.7557602997715636E-2"/>
  </r>
  <r>
    <s v="36"/>
    <x v="32"/>
    <x v="243"/>
    <x v="243"/>
    <n v="14"/>
    <m/>
    <m/>
    <m/>
  </r>
  <r>
    <s v="36"/>
    <x v="32"/>
    <x v="99"/>
    <x v="99"/>
    <n v="6"/>
    <m/>
    <m/>
    <m/>
  </r>
  <r>
    <s v="36"/>
    <x v="32"/>
    <x v="292"/>
    <x v="292"/>
    <n v="4"/>
    <m/>
    <m/>
    <m/>
  </r>
  <r>
    <s v="36"/>
    <x v="32"/>
    <x v="342"/>
    <x v="342"/>
    <n v="2"/>
    <n v="184"/>
    <n v="1.7781990477357533E-5"/>
    <n v="9.1083477066195256E-6"/>
  </r>
  <r>
    <s v="36"/>
    <x v="32"/>
    <x v="244"/>
    <x v="244"/>
    <n v="1"/>
    <n v="72"/>
    <n v="6.9581701867920789E-6"/>
    <n v="3.5641360591119887E-6"/>
  </r>
  <r>
    <s v="36"/>
    <x v="32"/>
    <x v="158"/>
    <x v="158"/>
    <n v="3"/>
    <n v="100"/>
    <n v="9.6641252594334418E-6"/>
    <n v="4.9501889709888729E-6"/>
  </r>
  <r>
    <s v="36"/>
    <x v="32"/>
    <x v="100"/>
    <x v="100"/>
    <n v="37"/>
    <n v="5115"/>
    <n v="4.9432000702002055E-4"/>
    <n v="2.5320216586608086E-4"/>
  </r>
  <r>
    <s v="36"/>
    <x v="32"/>
    <x v="101"/>
    <x v="101"/>
    <n v="346"/>
    <n v="588620"/>
    <n v="5.6884974102077129E-2"/>
    <n v="2.9137802321034703E-2"/>
  </r>
  <r>
    <s v="36"/>
    <x v="32"/>
    <x v="201"/>
    <x v="201"/>
    <n v="1"/>
    <m/>
    <m/>
    <m/>
  </r>
  <r>
    <s v="36"/>
    <x v="32"/>
    <x v="102"/>
    <x v="102"/>
    <n v="11"/>
    <m/>
    <m/>
    <m/>
  </r>
  <r>
    <s v="36"/>
    <x v="32"/>
    <x v="103"/>
    <x v="103"/>
    <n v="3"/>
    <n v="2567"/>
    <n v="2.4807809540965646E-4"/>
    <n v="1.2707135088528437E-4"/>
  </r>
  <r>
    <s v="36"/>
    <x v="32"/>
    <x v="104"/>
    <x v="104"/>
    <n v="3"/>
    <n v="710"/>
    <n v="6.861528934197744E-5"/>
    <n v="3.5146341694020997E-5"/>
  </r>
  <r>
    <s v="36"/>
    <x v="32"/>
    <x v="105"/>
    <x v="105"/>
    <n v="5"/>
    <m/>
    <m/>
    <m/>
  </r>
  <r>
    <s v="36"/>
    <x v="32"/>
    <x v="284"/>
    <x v="284"/>
    <n v="2"/>
    <n v="175"/>
    <n v="1.6912219204008525E-5"/>
    <n v="8.6628306992305276E-6"/>
  </r>
  <r>
    <s v="36"/>
    <x v="32"/>
    <x v="247"/>
    <x v="247"/>
    <n v="14"/>
    <m/>
    <m/>
    <m/>
  </r>
  <r>
    <s v="36"/>
    <x v="32"/>
    <x v="106"/>
    <x v="106"/>
    <n v="595"/>
    <n v="77670"/>
    <n v="7.5061260890019552E-3"/>
    <n v="3.8448117737670579E-3"/>
  </r>
  <r>
    <s v="36"/>
    <x v="32"/>
    <x v="107"/>
    <x v="107"/>
    <n v="46"/>
    <n v="8280"/>
    <n v="8.001895714810891E-4"/>
    <n v="4.0987564679787869E-4"/>
  </r>
  <r>
    <s v="36"/>
    <x v="32"/>
    <x v="219"/>
    <x v="219"/>
    <n v="1"/>
    <m/>
    <m/>
    <m/>
  </r>
  <r>
    <s v="36"/>
    <x v="32"/>
    <x v="108"/>
    <x v="108"/>
    <n v="22"/>
    <n v="20490"/>
    <n v="1.9801792656579122E-3"/>
    <n v="1.0142937201556201E-3"/>
  </r>
  <r>
    <s v="36"/>
    <x v="32"/>
    <x v="249"/>
    <x v="249"/>
    <n v="9"/>
    <n v="5987"/>
    <n v="5.7859117928228026E-4"/>
    <n v="2.9636781369310385E-4"/>
  </r>
  <r>
    <s v="36"/>
    <x v="32"/>
    <x v="110"/>
    <x v="110"/>
    <n v="95"/>
    <n v="94354"/>
    <n v="9.1184887472858297E-3"/>
    <n v="4.6707013016868415E-3"/>
  </r>
  <r>
    <s v="36"/>
    <x v="32"/>
    <x v="202"/>
    <x v="202"/>
    <n v="3"/>
    <m/>
    <m/>
    <m/>
  </r>
  <r>
    <s v="36"/>
    <x v="32"/>
    <x v="356"/>
    <x v="356"/>
    <n v="1"/>
    <m/>
    <m/>
    <m/>
  </r>
  <r>
    <s v="36"/>
    <x v="32"/>
    <x v="203"/>
    <x v="203"/>
    <n v="228"/>
    <n v="31877"/>
    <n v="3.0806332089495987E-3"/>
    <n v="1.577971738282123E-3"/>
  </r>
  <r>
    <s v="36"/>
    <x v="32"/>
    <x v="111"/>
    <x v="111"/>
    <n v="4"/>
    <m/>
    <m/>
    <m/>
  </r>
  <r>
    <s v="36"/>
    <x v="32"/>
    <x v="112"/>
    <x v="112"/>
    <n v="11"/>
    <n v="660"/>
    <n v="6.3783226712260722E-5"/>
    <n v="3.2671247208526564E-5"/>
  </r>
  <r>
    <s v="36"/>
    <x v="32"/>
    <x v="251"/>
    <x v="251"/>
    <n v="5"/>
    <n v="620"/>
    <n v="5.9917576608487346E-5"/>
    <n v="3.0691171620131011E-5"/>
  </r>
  <r>
    <s v="36"/>
    <x v="32"/>
    <x v="114"/>
    <x v="114"/>
    <n v="25"/>
    <n v="3595"/>
    <n v="3.4742530307663226E-4"/>
    <n v="1.7795929350704999E-4"/>
  </r>
  <r>
    <s v="36"/>
    <x v="32"/>
    <x v="115"/>
    <x v="115"/>
    <n v="76"/>
    <n v="14264"/>
    <n v="1.3784908270055862E-3"/>
    <n v="7.0609495482185287E-4"/>
  </r>
  <r>
    <s v="36"/>
    <x v="32"/>
    <x v="116"/>
    <x v="116"/>
    <n v="2"/>
    <n v="1335"/>
    <n v="1.2901607221343646E-4"/>
    <n v="6.6085022762701461E-5"/>
  </r>
  <r>
    <s v="36"/>
    <x v="32"/>
    <x v="117"/>
    <x v="117"/>
    <n v="11"/>
    <n v="796"/>
    <n v="7.6926437065090203E-5"/>
    <n v="3.9403504209071429E-5"/>
  </r>
  <r>
    <s v="36"/>
    <x v="32"/>
    <x v="118"/>
    <x v="118"/>
    <n v="396"/>
    <n v="98501"/>
    <n v="9.5192600217945348E-3"/>
    <n v="4.8759856383137502E-3"/>
  </r>
  <r>
    <s v="36"/>
    <x v="32"/>
    <x v="119"/>
    <x v="119"/>
    <n v="28"/>
    <m/>
    <m/>
    <m/>
  </r>
  <r>
    <s v="36"/>
    <x v="32"/>
    <x v="120"/>
    <x v="120"/>
    <n v="395"/>
    <n v="39036"/>
    <n v="3.7724879362724386E-3"/>
    <n v="1.9323557667152165E-3"/>
  </r>
  <r>
    <s v="36"/>
    <x v="32"/>
    <x v="305"/>
    <x v="305"/>
    <n v="2"/>
    <n v="368"/>
    <n v="3.5563980954715066E-5"/>
    <n v="1.8216695413239051E-5"/>
  </r>
  <r>
    <s v="36"/>
    <x v="32"/>
    <x v="252"/>
    <x v="252"/>
    <n v="2"/>
    <n v="23"/>
    <n v="2.2227488096696916E-6"/>
    <n v="1.1385434633274407E-6"/>
  </r>
  <r>
    <s v="36"/>
    <x v="32"/>
    <x v="205"/>
    <x v="205"/>
    <n v="2"/>
    <n v="90"/>
    <n v="8.6977127334900976E-6"/>
    <n v="4.4551700738899855E-6"/>
  </r>
  <r>
    <s v="36"/>
    <x v="32"/>
    <x v="253"/>
    <x v="253"/>
    <n v="1"/>
    <m/>
    <m/>
    <m/>
  </r>
  <r>
    <s v="36"/>
    <x v="32"/>
    <x v="122"/>
    <x v="122"/>
    <n v="2"/>
    <m/>
    <m/>
    <m/>
  </r>
  <r>
    <s v="36"/>
    <x v="32"/>
    <x v="123"/>
    <x v="123"/>
    <n v="15"/>
    <m/>
    <m/>
    <m/>
  </r>
  <r>
    <s v="36"/>
    <x v="32"/>
    <x v="124"/>
    <x v="124"/>
    <n v="21"/>
    <n v="11184"/>
    <n v="1.0808357690150362E-3"/>
    <n v="5.536291345153956E-4"/>
  </r>
  <r>
    <s v="36"/>
    <x v="32"/>
    <x v="254"/>
    <x v="254"/>
    <n v="5"/>
    <m/>
    <m/>
    <m/>
  </r>
  <r>
    <s v="36"/>
    <x v="32"/>
    <x v="222"/>
    <x v="222"/>
    <n v="16"/>
    <n v="2990"/>
    <n v="2.8895734525705993E-4"/>
    <n v="1.4801065023256729E-4"/>
  </r>
  <r>
    <s v="36"/>
    <x v="32"/>
    <x v="125"/>
    <x v="125"/>
    <n v="1"/>
    <n v="95"/>
    <n v="9.1809189964617697E-6"/>
    <n v="4.7026795224394296E-6"/>
  </r>
  <r>
    <s v="36"/>
    <x v="32"/>
    <x v="160"/>
    <x v="160"/>
    <n v="2"/>
    <n v="94"/>
    <n v="9.0842777438674353E-6"/>
    <n v="4.6531776327295409E-6"/>
  </r>
  <r>
    <s v="36"/>
    <x v="32"/>
    <x v="126"/>
    <x v="126"/>
    <n v="2"/>
    <m/>
    <m/>
    <m/>
  </r>
  <r>
    <s v="36"/>
    <x v="32"/>
    <x v="269"/>
    <x v="269"/>
    <n v="3"/>
    <m/>
    <m/>
    <m/>
  </r>
  <r>
    <s v="36"/>
    <x v="32"/>
    <x v="127"/>
    <x v="127"/>
    <n v="4"/>
    <m/>
    <m/>
    <m/>
  </r>
  <r>
    <s v="36"/>
    <x v="32"/>
    <x v="128"/>
    <x v="128"/>
    <n v="63"/>
    <n v="10921"/>
    <n v="1.0554191195827262E-3"/>
    <n v="5.4061013752169484E-4"/>
  </r>
  <r>
    <s v="36"/>
    <x v="32"/>
    <x v="129"/>
    <x v="129"/>
    <n v="237"/>
    <n v="33687"/>
    <n v="3.2555538761453438E-3"/>
    <n v="1.6675701586570217E-3"/>
  </r>
  <r>
    <s v="36"/>
    <x v="32"/>
    <x v="130"/>
    <x v="130"/>
    <n v="5"/>
    <m/>
    <m/>
    <m/>
  </r>
  <r>
    <s v="36"/>
    <x v="32"/>
    <x v="131"/>
    <x v="131"/>
    <n v="1"/>
    <m/>
    <m/>
    <m/>
  </r>
  <r>
    <s v="36"/>
    <x v="32"/>
    <x v="208"/>
    <x v="208"/>
    <n v="10"/>
    <n v="352"/>
    <n v="3.4017720913205715E-5"/>
    <n v="1.7424665177880833E-5"/>
  </r>
  <r>
    <s v="36"/>
    <x v="32"/>
    <x v="132"/>
    <x v="132"/>
    <n v="7"/>
    <n v="1535"/>
    <n v="1.4834432273230335E-4"/>
    <n v="7.5985400704679207E-5"/>
  </r>
  <r>
    <s v="36"/>
    <x v="32"/>
    <x v="133"/>
    <x v="133"/>
    <n v="1178"/>
    <n v="239523"/>
    <n v="2.3147802745152764E-2"/>
    <n v="1.1856841128981678E-2"/>
  </r>
  <r>
    <s v="36"/>
    <x v="32"/>
    <x v="134"/>
    <x v="134"/>
    <n v="94"/>
    <m/>
    <m/>
    <m/>
  </r>
  <r>
    <s v="36"/>
    <x v="32"/>
    <x v="209"/>
    <x v="209"/>
    <n v="3"/>
    <n v="429"/>
    <n v="4.145909736296947E-5"/>
    <n v="2.1236310685542266E-5"/>
  </r>
  <r>
    <s v="36"/>
    <x v="32"/>
    <x v="135"/>
    <x v="135"/>
    <n v="20"/>
    <m/>
    <m/>
    <m/>
  </r>
  <r>
    <s v="36"/>
    <x v="32"/>
    <x v="136"/>
    <x v="136"/>
    <n v="44"/>
    <n v="18410"/>
    <n v="1.7791654602616967E-3"/>
    <n v="9.113297895590515E-4"/>
  </r>
  <r>
    <s v="36"/>
    <x v="32"/>
    <x v="210"/>
    <x v="210"/>
    <n v="3"/>
    <m/>
    <m/>
    <m/>
  </r>
  <r>
    <s v="36"/>
    <x v="32"/>
    <x v="138"/>
    <x v="138"/>
    <n v="15"/>
    <n v="3412"/>
    <n v="3.2973995385186908E-4"/>
    <n v="1.6890044769014034E-4"/>
  </r>
  <r>
    <s v="36"/>
    <x v="32"/>
    <x v="161"/>
    <x v="161"/>
    <n v="7"/>
    <n v="2206"/>
    <n v="2.1319060322310174E-4"/>
    <n v="1.0920116870001454E-4"/>
  </r>
  <r>
    <s v="36"/>
    <x v="32"/>
    <x v="139"/>
    <x v="139"/>
    <n v="117"/>
    <n v="26621"/>
    <n v="2.5726867853137769E-3"/>
    <n v="1.3177898059669479E-3"/>
  </r>
  <r>
    <s v="36"/>
    <x v="32"/>
    <x v="141"/>
    <x v="141"/>
    <n v="7"/>
    <n v="844"/>
    <n v="8.1565217189618255E-5"/>
    <n v="4.1779594915146091E-5"/>
  </r>
  <r>
    <s v="36"/>
    <x v="32"/>
    <x v="211"/>
    <x v="211"/>
    <n v="2"/>
    <m/>
    <m/>
    <m/>
  </r>
  <r>
    <s v="37"/>
    <x v="33"/>
    <x v="1"/>
    <x v="1"/>
    <n v="59"/>
    <n v="5419"/>
    <n v="9.9510362739970728E-4"/>
    <n v="5.19091732197328E-4"/>
  </r>
  <r>
    <s v="37"/>
    <x v="33"/>
    <x v="2"/>
    <x v="2"/>
    <n v="159"/>
    <n v="33858"/>
    <n v="6.2174236236389171E-3"/>
    <n v="3.2432935723818294E-3"/>
  </r>
  <r>
    <s v="37"/>
    <x v="33"/>
    <x v="3"/>
    <x v="3"/>
    <n v="597"/>
    <n v="112251"/>
    <n v="2.0612913319661294E-2"/>
    <n v="1.0752641821532067E-2"/>
  </r>
  <r>
    <s v="37"/>
    <x v="33"/>
    <x v="4"/>
    <x v="4"/>
    <n v="22"/>
    <m/>
    <m/>
    <m/>
  </r>
  <r>
    <s v="37"/>
    <x v="33"/>
    <x v="287"/>
    <x v="287"/>
    <n v="1"/>
    <m/>
    <m/>
    <m/>
  </r>
  <r>
    <s v="37"/>
    <x v="33"/>
    <x v="162"/>
    <x v="162"/>
    <n v="2"/>
    <m/>
    <m/>
    <m/>
  </r>
  <r>
    <s v="37"/>
    <x v="33"/>
    <x v="6"/>
    <x v="6"/>
    <n v="32"/>
    <n v="43813"/>
    <n v="8.0454835259758956E-3"/>
    <n v="4.1968935343719383E-3"/>
  </r>
  <r>
    <s v="37"/>
    <x v="33"/>
    <x v="261"/>
    <x v="261"/>
    <n v="3"/>
    <n v="118"/>
    <n v="2.1668615617856703E-5"/>
    <n v="1.1303344602193155E-5"/>
  </r>
  <r>
    <s v="37"/>
    <x v="33"/>
    <x v="223"/>
    <x v="223"/>
    <n v="2"/>
    <m/>
    <m/>
    <m/>
  </r>
  <r>
    <s v="37"/>
    <x v="33"/>
    <x v="212"/>
    <x v="212"/>
    <n v="5"/>
    <n v="262"/>
    <n v="4.811167196507166E-5"/>
    <n v="2.5097256659106837E-5"/>
  </r>
  <r>
    <s v="37"/>
    <x v="33"/>
    <x v="224"/>
    <x v="224"/>
    <n v="4"/>
    <m/>
    <m/>
    <m/>
  </r>
  <r>
    <s v="37"/>
    <x v="33"/>
    <x v="7"/>
    <x v="7"/>
    <n v="34"/>
    <m/>
    <m/>
    <m/>
  </r>
  <r>
    <s v="37"/>
    <x v="33"/>
    <x v="8"/>
    <x v="8"/>
    <n v="9"/>
    <m/>
    <m/>
    <m/>
  </r>
  <r>
    <s v="37"/>
    <x v="33"/>
    <x v="9"/>
    <x v="9"/>
    <n v="1"/>
    <m/>
    <m/>
    <m/>
  </r>
  <r>
    <s v="37"/>
    <x v="33"/>
    <x v="10"/>
    <x v="10"/>
    <n v="3"/>
    <n v="575"/>
    <n v="1.0558859305311529E-4"/>
    <n v="5.5079857171703936E-5"/>
  </r>
  <r>
    <s v="37"/>
    <x v="33"/>
    <x v="12"/>
    <x v="12"/>
    <n v="1"/>
    <m/>
    <m/>
    <m/>
  </r>
  <r>
    <s v="37"/>
    <x v="33"/>
    <x v="166"/>
    <x v="166"/>
    <n v="1"/>
    <m/>
    <m/>
    <m/>
  </r>
  <r>
    <s v="37"/>
    <x v="33"/>
    <x v="167"/>
    <x v="167"/>
    <n v="1"/>
    <n v="200"/>
    <n v="3.6726467148909664E-5"/>
    <n v="1.9158211190157889E-5"/>
  </r>
  <r>
    <s v="37"/>
    <x v="33"/>
    <x v="13"/>
    <x v="13"/>
    <n v="281"/>
    <n v="51450"/>
    <n v="9.4478836740570105E-3"/>
    <n v="4.9284498286681173E-3"/>
  </r>
  <r>
    <s v="37"/>
    <x v="33"/>
    <x v="273"/>
    <x v="273"/>
    <n v="2"/>
    <m/>
    <m/>
    <m/>
  </r>
  <r>
    <s v="37"/>
    <x v="33"/>
    <x v="14"/>
    <x v="14"/>
    <n v="66"/>
    <m/>
    <m/>
    <m/>
  </r>
  <r>
    <s v="37"/>
    <x v="33"/>
    <x v="168"/>
    <x v="168"/>
    <n v="1"/>
    <m/>
    <m/>
    <m/>
  </r>
  <r>
    <s v="37"/>
    <x v="33"/>
    <x v="169"/>
    <x v="169"/>
    <n v="1"/>
    <m/>
    <m/>
    <m/>
  </r>
  <r>
    <s v="37"/>
    <x v="33"/>
    <x v="16"/>
    <x v="16"/>
    <n v="24"/>
    <n v="6321"/>
    <n v="1.16073999424129E-3"/>
    <n v="6.0549526466494009E-4"/>
  </r>
  <r>
    <s v="37"/>
    <x v="33"/>
    <x v="18"/>
    <x v="18"/>
    <n v="1"/>
    <n v="81"/>
    <n v="1.4874219195308414E-5"/>
    <n v="7.7590755320139453E-6"/>
  </r>
  <r>
    <s v="37"/>
    <x v="33"/>
    <x v="19"/>
    <x v="19"/>
    <n v="1"/>
    <m/>
    <m/>
    <m/>
  </r>
  <r>
    <s v="37"/>
    <x v="33"/>
    <x v="229"/>
    <x v="229"/>
    <n v="1"/>
    <m/>
    <m/>
    <m/>
  </r>
  <r>
    <s v="37"/>
    <x v="33"/>
    <x v="20"/>
    <x v="20"/>
    <n v="1"/>
    <n v="80"/>
    <n v="1.4690586859563866E-5"/>
    <n v="7.6632844760631564E-6"/>
  </r>
  <r>
    <s v="37"/>
    <x v="33"/>
    <x v="143"/>
    <x v="143"/>
    <n v="1"/>
    <n v="33"/>
    <n v="6.0598670795700946E-6"/>
    <n v="3.1611048463760518E-6"/>
  </r>
  <r>
    <s v="37"/>
    <x v="33"/>
    <x v="275"/>
    <x v="275"/>
    <n v="1"/>
    <n v="5"/>
    <n v="9.1816167872274162E-7"/>
    <n v="4.7895527975394728E-7"/>
  </r>
  <r>
    <s v="37"/>
    <x v="33"/>
    <x v="21"/>
    <x v="21"/>
    <n v="3"/>
    <m/>
    <m/>
    <m/>
  </r>
  <r>
    <s v="37"/>
    <x v="33"/>
    <x v="276"/>
    <x v="276"/>
    <n v="1"/>
    <m/>
    <m/>
    <m/>
  </r>
  <r>
    <s v="37"/>
    <x v="33"/>
    <x v="22"/>
    <x v="22"/>
    <n v="198"/>
    <n v="928735"/>
    <n v="0.17054577733771309"/>
    <n v="8.8964506348456443E-2"/>
  </r>
  <r>
    <s v="37"/>
    <x v="33"/>
    <x v="23"/>
    <x v="23"/>
    <n v="13"/>
    <m/>
    <m/>
    <m/>
  </r>
  <r>
    <s v="37"/>
    <x v="33"/>
    <x v="24"/>
    <x v="24"/>
    <n v="52"/>
    <n v="8991"/>
    <n v="1.6510383306792341E-3"/>
    <n v="8.6125738405354801E-4"/>
  </r>
  <r>
    <s v="37"/>
    <x v="33"/>
    <x v="25"/>
    <x v="25"/>
    <n v="40"/>
    <m/>
    <m/>
    <m/>
  </r>
  <r>
    <s v="37"/>
    <x v="33"/>
    <x v="26"/>
    <x v="26"/>
    <n v="291"/>
    <n v="10427"/>
    <n v="1.9147343648084055E-3"/>
    <n v="9.988133403988817E-4"/>
  </r>
  <r>
    <s v="37"/>
    <x v="33"/>
    <x v="27"/>
    <x v="27"/>
    <n v="149"/>
    <n v="30645"/>
    <n v="5.6274129288916832E-3"/>
    <n v="2.9355169096119426E-3"/>
  </r>
  <r>
    <s v="37"/>
    <x v="33"/>
    <x v="231"/>
    <x v="231"/>
    <n v="2"/>
    <m/>
    <m/>
    <m/>
  </r>
  <r>
    <s v="37"/>
    <x v="33"/>
    <x v="28"/>
    <x v="28"/>
    <n v="48"/>
    <n v="11696"/>
    <n v="2.1477637988682372E-3"/>
    <n v="1.1203721904004334E-3"/>
  </r>
  <r>
    <s v="37"/>
    <x v="33"/>
    <x v="145"/>
    <x v="145"/>
    <n v="2"/>
    <n v="69"/>
    <n v="1.2670631166373834E-5"/>
    <n v="6.6095828606044718E-6"/>
  </r>
  <r>
    <s v="37"/>
    <x v="33"/>
    <x v="29"/>
    <x v="29"/>
    <n v="5"/>
    <m/>
    <m/>
    <m/>
  </r>
  <r>
    <s v="37"/>
    <x v="33"/>
    <x v="31"/>
    <x v="31"/>
    <n v="3"/>
    <m/>
    <m/>
    <m/>
  </r>
  <r>
    <s v="37"/>
    <x v="33"/>
    <x v="32"/>
    <x v="32"/>
    <n v="40"/>
    <n v="5820"/>
    <n v="1.0687401940332713E-3"/>
    <n v="5.5750394563359464E-4"/>
  </r>
  <r>
    <s v="37"/>
    <x v="33"/>
    <x v="277"/>
    <x v="277"/>
    <n v="6"/>
    <m/>
    <m/>
    <m/>
  </r>
  <r>
    <s v="37"/>
    <x v="33"/>
    <x v="33"/>
    <x v="33"/>
    <n v="452"/>
    <n v="68675"/>
    <n v="1.2610950657256856E-2"/>
    <n v="6.5784507674204653E-3"/>
  </r>
  <r>
    <s v="37"/>
    <x v="33"/>
    <x v="34"/>
    <x v="34"/>
    <n v="3"/>
    <m/>
    <m/>
    <m/>
  </r>
  <r>
    <s v="37"/>
    <x v="33"/>
    <x v="262"/>
    <x v="262"/>
    <n v="1"/>
    <m/>
    <m/>
    <m/>
  </r>
  <r>
    <s v="37"/>
    <x v="33"/>
    <x v="35"/>
    <x v="35"/>
    <n v="1"/>
    <m/>
    <m/>
    <m/>
  </r>
  <r>
    <s v="37"/>
    <x v="33"/>
    <x v="175"/>
    <x v="175"/>
    <n v="2"/>
    <n v="76"/>
    <n v="1.3956057516585673E-5"/>
    <n v="7.2801202522599986E-6"/>
  </r>
  <r>
    <s v="37"/>
    <x v="33"/>
    <x v="36"/>
    <x v="36"/>
    <n v="83"/>
    <n v="30302"/>
    <n v="5.5644270377313036E-3"/>
    <n v="2.9026605774208221E-3"/>
  </r>
  <r>
    <s v="37"/>
    <x v="33"/>
    <x v="37"/>
    <x v="37"/>
    <n v="1"/>
    <n v="240"/>
    <n v="4.4071760578691599E-5"/>
    <n v="2.2989853428189469E-5"/>
  </r>
  <r>
    <s v="37"/>
    <x v="33"/>
    <x v="38"/>
    <x v="38"/>
    <n v="107"/>
    <m/>
    <m/>
    <m/>
  </r>
  <r>
    <s v="37"/>
    <x v="33"/>
    <x v="278"/>
    <x v="278"/>
    <n v="1"/>
    <m/>
    <m/>
    <m/>
  </r>
  <r>
    <s v="37"/>
    <x v="33"/>
    <x v="39"/>
    <x v="39"/>
    <n v="175"/>
    <n v="89083"/>
    <n v="1.6358519365131597E-2"/>
    <n v="8.5333546372641771E-3"/>
  </r>
  <r>
    <s v="37"/>
    <x v="33"/>
    <x v="177"/>
    <x v="177"/>
    <n v="1"/>
    <m/>
    <m/>
    <m/>
  </r>
  <r>
    <s v="37"/>
    <x v="33"/>
    <x v="40"/>
    <x v="40"/>
    <n v="35"/>
    <n v="5448"/>
    <n v="1.0004289651362993E-3"/>
    <n v="5.2186967281990092E-4"/>
  </r>
  <r>
    <s v="37"/>
    <x v="33"/>
    <x v="41"/>
    <x v="41"/>
    <n v="13"/>
    <n v="1318"/>
    <n v="2.4202741851131468E-4"/>
    <n v="1.262526117431405E-4"/>
  </r>
  <r>
    <s v="37"/>
    <x v="33"/>
    <x v="43"/>
    <x v="43"/>
    <n v="1"/>
    <m/>
    <m/>
    <m/>
  </r>
  <r>
    <s v="37"/>
    <x v="33"/>
    <x v="44"/>
    <x v="44"/>
    <n v="64"/>
    <n v="7538"/>
    <n v="1.3842205468424054E-3"/>
    <n v="7.2207297975705092E-4"/>
  </r>
  <r>
    <s v="37"/>
    <x v="33"/>
    <x v="45"/>
    <x v="45"/>
    <n v="198"/>
    <n v="23998"/>
    <n v="4.4068087931976706E-3"/>
    <n v="2.2987937607070455E-3"/>
  </r>
  <r>
    <s v="37"/>
    <x v="33"/>
    <x v="181"/>
    <x v="181"/>
    <n v="3"/>
    <m/>
    <m/>
    <m/>
  </r>
  <r>
    <s v="37"/>
    <x v="33"/>
    <x v="182"/>
    <x v="182"/>
    <n v="5"/>
    <n v="195"/>
    <n v="3.5808305470186926E-5"/>
    <n v="1.8679255910403944E-5"/>
  </r>
  <r>
    <s v="37"/>
    <x v="33"/>
    <x v="46"/>
    <x v="46"/>
    <n v="2"/>
    <m/>
    <m/>
    <m/>
  </r>
  <r>
    <s v="37"/>
    <x v="33"/>
    <x v="47"/>
    <x v="47"/>
    <n v="3"/>
    <m/>
    <m/>
    <m/>
  </r>
  <r>
    <s v="37"/>
    <x v="33"/>
    <x v="48"/>
    <x v="48"/>
    <n v="10"/>
    <m/>
    <m/>
    <m/>
  </r>
  <r>
    <s v="37"/>
    <x v="33"/>
    <x v="183"/>
    <x v="183"/>
    <n v="3"/>
    <n v="820"/>
    <n v="1.5057851531052963E-4"/>
    <n v="7.8548665879647354E-5"/>
  </r>
  <r>
    <s v="37"/>
    <x v="33"/>
    <x v="50"/>
    <x v="50"/>
    <n v="7"/>
    <n v="5364"/>
    <n v="9.850038489337572E-4"/>
    <n v="5.1382322412003465E-4"/>
  </r>
  <r>
    <s v="37"/>
    <x v="33"/>
    <x v="321"/>
    <x v="321"/>
    <n v="9"/>
    <n v="657"/>
    <n v="1.2064644458416825E-4"/>
    <n v="6.293472375966867E-5"/>
  </r>
  <r>
    <s v="37"/>
    <x v="33"/>
    <x v="289"/>
    <x v="289"/>
    <n v="220"/>
    <n v="23441"/>
    <n v="4.3045255821879576E-3"/>
    <n v="2.2454381425424555E-3"/>
  </r>
  <r>
    <s v="37"/>
    <x v="33"/>
    <x v="148"/>
    <x v="148"/>
    <n v="6"/>
    <m/>
    <m/>
    <m/>
  </r>
  <r>
    <s v="37"/>
    <x v="33"/>
    <x v="51"/>
    <x v="51"/>
    <n v="6"/>
    <n v="2214"/>
    <n v="4.0656199133842996E-4"/>
    <n v="2.1208139787504785E-4"/>
  </r>
  <r>
    <s v="37"/>
    <x v="33"/>
    <x v="54"/>
    <x v="54"/>
    <n v="1"/>
    <m/>
    <m/>
    <m/>
  </r>
  <r>
    <s v="37"/>
    <x v="33"/>
    <x v="55"/>
    <x v="55"/>
    <n v="23"/>
    <m/>
    <m/>
    <m/>
  </r>
  <r>
    <s v="37"/>
    <x v="33"/>
    <x v="186"/>
    <x v="186"/>
    <n v="2"/>
    <m/>
    <m/>
    <m/>
  </r>
  <r>
    <s v="37"/>
    <x v="33"/>
    <x v="56"/>
    <x v="56"/>
    <n v="237"/>
    <n v="74210"/>
    <n v="1.362735563560293E-2"/>
    <n v="7.1086542621080851E-3"/>
  </r>
  <r>
    <s v="37"/>
    <x v="33"/>
    <x v="187"/>
    <x v="187"/>
    <n v="5"/>
    <n v="1380"/>
    <n v="2.5341262332747666E-4"/>
    <n v="1.3219165721208945E-4"/>
  </r>
  <r>
    <s v="37"/>
    <x v="33"/>
    <x v="57"/>
    <x v="57"/>
    <n v="7"/>
    <n v="1501"/>
    <n v="2.7563213595256701E-4"/>
    <n v="1.4378237498213496E-4"/>
  </r>
  <r>
    <s v="37"/>
    <x v="33"/>
    <x v="58"/>
    <x v="58"/>
    <n v="27"/>
    <m/>
    <m/>
    <m/>
  </r>
  <r>
    <s v="37"/>
    <x v="33"/>
    <x v="59"/>
    <x v="59"/>
    <n v="6"/>
    <n v="1149"/>
    <n v="2.1099355377048601E-4"/>
    <n v="1.1006392328745707E-4"/>
  </r>
  <r>
    <s v="37"/>
    <x v="33"/>
    <x v="60"/>
    <x v="60"/>
    <n v="9"/>
    <m/>
    <m/>
    <m/>
  </r>
  <r>
    <s v="37"/>
    <x v="33"/>
    <x v="149"/>
    <x v="149"/>
    <n v="5"/>
    <n v="405"/>
    <n v="7.4371095976542072E-5"/>
    <n v="3.8795377660069731E-5"/>
  </r>
  <r>
    <s v="37"/>
    <x v="33"/>
    <x v="61"/>
    <x v="61"/>
    <n v="188"/>
    <n v="50782"/>
    <n v="9.3252172737796537E-3"/>
    <n v="4.8644614032929898E-3"/>
  </r>
  <r>
    <s v="37"/>
    <x v="33"/>
    <x v="150"/>
    <x v="150"/>
    <n v="1"/>
    <m/>
    <m/>
    <m/>
  </r>
  <r>
    <s v="37"/>
    <x v="33"/>
    <x v="62"/>
    <x v="62"/>
    <n v="18"/>
    <m/>
    <m/>
    <m/>
  </r>
  <r>
    <s v="37"/>
    <x v="33"/>
    <x v="63"/>
    <x v="63"/>
    <n v="63"/>
    <m/>
    <m/>
    <m/>
  </r>
  <r>
    <s v="37"/>
    <x v="33"/>
    <x v="64"/>
    <x v="64"/>
    <n v="6"/>
    <m/>
    <m/>
    <m/>
  </r>
  <r>
    <s v="37"/>
    <x v="33"/>
    <x v="66"/>
    <x v="66"/>
    <n v="43"/>
    <n v="8114"/>
    <n v="1.4899927722312651E-3"/>
    <n v="7.772486279847056E-4"/>
  </r>
  <r>
    <s v="37"/>
    <x v="33"/>
    <x v="291"/>
    <x v="291"/>
    <n v="1"/>
    <m/>
    <m/>
    <m/>
  </r>
  <r>
    <s v="37"/>
    <x v="33"/>
    <x v="67"/>
    <x v="67"/>
    <n v="3"/>
    <n v="139"/>
    <n v="2.5524894668492216E-5"/>
    <n v="1.3314956777159734E-5"/>
  </r>
  <r>
    <s v="37"/>
    <x v="33"/>
    <x v="68"/>
    <x v="68"/>
    <n v="1"/>
    <m/>
    <m/>
    <m/>
  </r>
  <r>
    <s v="37"/>
    <x v="33"/>
    <x v="69"/>
    <x v="69"/>
    <n v="8"/>
    <n v="388"/>
    <n v="7.1249346268884749E-5"/>
    <n v="3.7166929708906306E-5"/>
  </r>
  <r>
    <s v="37"/>
    <x v="33"/>
    <x v="265"/>
    <x v="265"/>
    <n v="1"/>
    <n v="519"/>
    <n v="9.5305182251420576E-5"/>
    <n v="4.9715558038459728E-5"/>
  </r>
  <r>
    <s v="37"/>
    <x v="33"/>
    <x v="235"/>
    <x v="235"/>
    <n v="40"/>
    <n v="4095"/>
    <n v="7.5197441487392534E-4"/>
    <n v="3.922643741184828E-4"/>
  </r>
  <r>
    <s v="37"/>
    <x v="33"/>
    <x v="70"/>
    <x v="70"/>
    <n v="27"/>
    <n v="4140"/>
    <n v="7.6023786998243004E-4"/>
    <n v="3.9657497163626831E-4"/>
  </r>
  <r>
    <s v="37"/>
    <x v="33"/>
    <x v="71"/>
    <x v="71"/>
    <n v="31"/>
    <n v="12730"/>
    <n v="2.3376396340281003E-3"/>
    <n v="1.2194201422535498E-3"/>
  </r>
  <r>
    <s v="37"/>
    <x v="33"/>
    <x v="72"/>
    <x v="72"/>
    <n v="5"/>
    <n v="3430"/>
    <n v="6.2985891160380076E-4"/>
    <n v="3.2856332191120785E-4"/>
  </r>
  <r>
    <s v="37"/>
    <x v="33"/>
    <x v="190"/>
    <x v="190"/>
    <n v="1"/>
    <m/>
    <m/>
    <m/>
  </r>
  <r>
    <s v="37"/>
    <x v="33"/>
    <x v="73"/>
    <x v="73"/>
    <n v="3"/>
    <m/>
    <m/>
    <m/>
  </r>
  <r>
    <s v="37"/>
    <x v="33"/>
    <x v="75"/>
    <x v="75"/>
    <n v="13"/>
    <n v="12734"/>
    <n v="2.3383741633710782E-3"/>
    <n v="1.2198033064773528E-3"/>
  </r>
  <r>
    <s v="37"/>
    <x v="33"/>
    <x v="77"/>
    <x v="77"/>
    <n v="8"/>
    <n v="8555"/>
    <n v="1.5709746322946109E-3"/>
    <n v="8.194924836590038E-4"/>
  </r>
  <r>
    <s v="37"/>
    <x v="33"/>
    <x v="78"/>
    <x v="78"/>
    <n v="38"/>
    <n v="6337"/>
    <n v="1.1636781116132026E-3"/>
    <n v="6.0702792156015273E-4"/>
  </r>
  <r>
    <s v="37"/>
    <x v="33"/>
    <x v="266"/>
    <x v="266"/>
    <n v="1"/>
    <m/>
    <m/>
    <m/>
  </r>
  <r>
    <s v="37"/>
    <x v="33"/>
    <x v="191"/>
    <x v="191"/>
    <n v="2"/>
    <n v="52"/>
    <n v="9.5488814587165124E-6"/>
    <n v="4.9811349094410517E-6"/>
  </r>
  <r>
    <s v="37"/>
    <x v="33"/>
    <x v="217"/>
    <x v="217"/>
    <n v="2"/>
    <n v="76"/>
    <n v="1.3956057516585673E-5"/>
    <n v="7.2801202522599986E-6"/>
  </r>
  <r>
    <s v="37"/>
    <x v="33"/>
    <x v="79"/>
    <x v="79"/>
    <n v="8"/>
    <n v="2087"/>
    <n v="3.8324068469887233E-4"/>
    <n v="1.9991593376929759E-4"/>
  </r>
  <r>
    <s v="37"/>
    <x v="33"/>
    <x v="80"/>
    <x v="80"/>
    <n v="4"/>
    <m/>
    <m/>
    <m/>
  </r>
  <r>
    <s v="37"/>
    <x v="33"/>
    <x v="81"/>
    <x v="81"/>
    <n v="1"/>
    <m/>
    <m/>
    <m/>
  </r>
  <r>
    <s v="37"/>
    <x v="33"/>
    <x v="192"/>
    <x v="192"/>
    <n v="4"/>
    <m/>
    <m/>
    <m/>
  </r>
  <r>
    <s v="37"/>
    <x v="33"/>
    <x v="83"/>
    <x v="83"/>
    <n v="2"/>
    <m/>
    <m/>
    <m/>
  </r>
  <r>
    <s v="37"/>
    <x v="33"/>
    <x v="84"/>
    <x v="84"/>
    <n v="434"/>
    <n v="105874"/>
    <n v="1.9441889914618309E-2"/>
    <n v="1.0141782257733883E-2"/>
  </r>
  <r>
    <s v="37"/>
    <x v="33"/>
    <x v="357"/>
    <x v="357"/>
    <n v="10"/>
    <m/>
    <m/>
    <m/>
  </r>
  <r>
    <s v="37"/>
    <x v="33"/>
    <x v="85"/>
    <x v="85"/>
    <n v="66"/>
    <n v="19260"/>
    <n v="3.5367587864400009E-3"/>
    <n v="1.8449357376122048E-3"/>
  </r>
  <r>
    <s v="37"/>
    <x v="33"/>
    <x v="86"/>
    <x v="86"/>
    <n v="15"/>
    <n v="4326"/>
    <n v="7.9439348443091607E-4"/>
    <n v="4.1439210804311517E-4"/>
  </r>
  <r>
    <s v="37"/>
    <x v="33"/>
    <x v="87"/>
    <x v="87"/>
    <n v="11"/>
    <n v="7837"/>
    <n v="1.4391266152300251E-3"/>
    <n v="7.5071450548633691E-4"/>
  </r>
  <r>
    <s v="37"/>
    <x v="33"/>
    <x v="194"/>
    <x v="194"/>
    <n v="2"/>
    <n v="136"/>
    <n v="2.4973997661258571E-5"/>
    <n v="1.3027583609307366E-5"/>
  </r>
  <r>
    <s v="37"/>
    <x v="33"/>
    <x v="195"/>
    <x v="195"/>
    <n v="1"/>
    <n v="40"/>
    <n v="7.3452934297819329E-6"/>
    <n v="3.8316422380315782E-6"/>
  </r>
  <r>
    <s v="37"/>
    <x v="33"/>
    <x v="196"/>
    <x v="196"/>
    <n v="2"/>
    <n v="266"/>
    <n v="4.8846201308049853E-5"/>
    <n v="2.5480420882909996E-5"/>
  </r>
  <r>
    <s v="37"/>
    <x v="33"/>
    <x v="154"/>
    <x v="154"/>
    <n v="9"/>
    <n v="586"/>
    <n v="1.0760854874630532E-4"/>
    <n v="5.6133558787162618E-5"/>
  </r>
  <r>
    <s v="37"/>
    <x v="33"/>
    <x v="88"/>
    <x v="88"/>
    <n v="6"/>
    <n v="289"/>
    <n v="5.3069745030174465E-5"/>
    <n v="2.768361516977815E-5"/>
  </r>
  <r>
    <s v="37"/>
    <x v="33"/>
    <x v="89"/>
    <x v="89"/>
    <n v="4"/>
    <n v="853"/>
    <n v="1.5663838239009971E-4"/>
    <n v="8.1709770726023408E-5"/>
  </r>
  <r>
    <s v="37"/>
    <x v="33"/>
    <x v="281"/>
    <x v="281"/>
    <n v="44"/>
    <n v="13130"/>
    <n v="2.4110925683259194E-3"/>
    <n v="1.2577365646338655E-3"/>
  </r>
  <r>
    <s v="37"/>
    <x v="33"/>
    <x v="90"/>
    <x v="90"/>
    <n v="70"/>
    <n v="130661"/>
    <n v="2.399358462071843E-2"/>
    <n v="1.2516155161586101E-2"/>
  </r>
  <r>
    <s v="37"/>
    <x v="33"/>
    <x v="91"/>
    <x v="91"/>
    <n v="2"/>
    <n v="402"/>
    <n v="7.3820198969308431E-5"/>
    <n v="3.850800449221736E-5"/>
  </r>
  <r>
    <s v="37"/>
    <x v="33"/>
    <x v="92"/>
    <x v="92"/>
    <n v="159"/>
    <n v="11066"/>
    <n v="2.0320754273491716E-3"/>
    <n v="1.0600238251514361E-3"/>
  </r>
  <r>
    <s v="37"/>
    <x v="33"/>
    <x v="93"/>
    <x v="93"/>
    <n v="5"/>
    <n v="2344"/>
    <n v="4.3043419498522127E-4"/>
    <n v="2.2453423514865047E-4"/>
  </r>
  <r>
    <s v="37"/>
    <x v="33"/>
    <x v="94"/>
    <x v="94"/>
    <n v="87"/>
    <n v="45323"/>
    <n v="8.3227683529501634E-3"/>
    <n v="4.3415380288576305E-3"/>
  </r>
  <r>
    <s v="37"/>
    <x v="33"/>
    <x v="95"/>
    <x v="95"/>
    <n v="429"/>
    <n v="119228"/>
    <n v="2.1894116126151008E-2"/>
    <n v="1.1420976018900724E-2"/>
  </r>
  <r>
    <s v="37"/>
    <x v="33"/>
    <x v="96"/>
    <x v="96"/>
    <n v="24"/>
    <n v="6635"/>
    <n v="1.2184005476650781E-3"/>
    <n v="6.3557365623348797E-4"/>
  </r>
  <r>
    <s v="37"/>
    <x v="33"/>
    <x v="199"/>
    <x v="199"/>
    <n v="6"/>
    <n v="523"/>
    <n v="9.6039711594398769E-5"/>
    <n v="5.0098722262262883E-5"/>
  </r>
  <r>
    <s v="37"/>
    <x v="33"/>
    <x v="97"/>
    <x v="97"/>
    <n v="2"/>
    <m/>
    <m/>
    <m/>
  </r>
  <r>
    <s v="37"/>
    <x v="33"/>
    <x v="98"/>
    <x v="98"/>
    <n v="2354"/>
    <n v="1053564"/>
    <n v="0.19346841817636931"/>
    <n v="0.10092200807173754"/>
  </r>
  <r>
    <s v="37"/>
    <x v="33"/>
    <x v="99"/>
    <x v="99"/>
    <n v="42"/>
    <m/>
    <m/>
    <m/>
  </r>
  <r>
    <s v="37"/>
    <x v="33"/>
    <x v="358"/>
    <x v="358"/>
    <n v="10"/>
    <m/>
    <m/>
    <m/>
  </r>
  <r>
    <s v="37"/>
    <x v="33"/>
    <x v="156"/>
    <x v="156"/>
    <n v="1"/>
    <m/>
    <m/>
    <m/>
  </r>
  <r>
    <s v="37"/>
    <x v="33"/>
    <x v="158"/>
    <x v="158"/>
    <n v="1"/>
    <m/>
    <m/>
    <m/>
  </r>
  <r>
    <s v="37"/>
    <x v="33"/>
    <x v="218"/>
    <x v="218"/>
    <n v="6"/>
    <m/>
    <m/>
    <m/>
  </r>
  <r>
    <s v="37"/>
    <x v="33"/>
    <x v="100"/>
    <x v="100"/>
    <n v="9"/>
    <n v="873"/>
    <n v="1.6031102910499069E-4"/>
    <n v="8.3625591845039191E-5"/>
  </r>
  <r>
    <s v="37"/>
    <x v="33"/>
    <x v="101"/>
    <x v="101"/>
    <n v="3"/>
    <n v="545"/>
    <n v="1.0007962298077884E-4"/>
    <n v="5.2206125493180254E-5"/>
  </r>
  <r>
    <s v="37"/>
    <x v="33"/>
    <x v="102"/>
    <x v="102"/>
    <n v="12"/>
    <m/>
    <m/>
    <m/>
  </r>
  <r>
    <s v="37"/>
    <x v="33"/>
    <x v="104"/>
    <x v="104"/>
    <n v="5"/>
    <n v="2372"/>
    <n v="4.355759003860686E-4"/>
    <n v="2.2721638471527258E-4"/>
  </r>
  <r>
    <s v="37"/>
    <x v="33"/>
    <x v="105"/>
    <x v="105"/>
    <n v="3"/>
    <m/>
    <m/>
    <m/>
  </r>
  <r>
    <s v="37"/>
    <x v="33"/>
    <x v="283"/>
    <x v="283"/>
    <n v="28"/>
    <m/>
    <m/>
    <m/>
  </r>
  <r>
    <s v="37"/>
    <x v="33"/>
    <x v="106"/>
    <x v="106"/>
    <n v="616"/>
    <n v="129110"/>
    <n v="2.3708770867978634E-2"/>
    <n v="1.2367583233806427E-2"/>
  </r>
  <r>
    <s v="37"/>
    <x v="33"/>
    <x v="107"/>
    <x v="107"/>
    <n v="109"/>
    <n v="21734"/>
    <n v="3.9910651850720135E-3"/>
    <n v="2.0819228100344579E-3"/>
  </r>
  <r>
    <s v="37"/>
    <x v="33"/>
    <x v="316"/>
    <x v="316"/>
    <n v="1"/>
    <m/>
    <m/>
    <m/>
  </r>
  <r>
    <s v="37"/>
    <x v="33"/>
    <x v="108"/>
    <x v="108"/>
    <n v="14"/>
    <n v="4245"/>
    <n v="7.7951926523560768E-4"/>
    <n v="4.0663303251110123E-4"/>
  </r>
  <r>
    <s v="37"/>
    <x v="33"/>
    <x v="249"/>
    <x v="249"/>
    <n v="2"/>
    <n v="659"/>
    <n v="1.2101370925565734E-4"/>
    <n v="6.3126305871570251E-5"/>
  </r>
  <r>
    <s v="37"/>
    <x v="33"/>
    <x v="110"/>
    <x v="110"/>
    <n v="12"/>
    <n v="9947"/>
    <n v="1.8265908436510222E-3"/>
    <n v="9.5283363354250268E-4"/>
  </r>
  <r>
    <s v="37"/>
    <x v="33"/>
    <x v="202"/>
    <x v="202"/>
    <n v="3"/>
    <m/>
    <m/>
    <m/>
  </r>
  <r>
    <s v="37"/>
    <x v="33"/>
    <x v="203"/>
    <x v="203"/>
    <n v="1"/>
    <n v="33"/>
    <n v="6.0598670795700946E-6"/>
    <n v="3.1611048463760518E-6"/>
  </r>
  <r>
    <s v="37"/>
    <x v="33"/>
    <x v="111"/>
    <x v="111"/>
    <n v="3"/>
    <m/>
    <m/>
    <m/>
  </r>
  <r>
    <s v="37"/>
    <x v="33"/>
    <x v="112"/>
    <x v="112"/>
    <n v="1"/>
    <n v="40"/>
    <n v="7.3452934297819329E-6"/>
    <n v="3.8316422380315782E-6"/>
  </r>
  <r>
    <s v="37"/>
    <x v="33"/>
    <x v="113"/>
    <x v="113"/>
    <n v="2"/>
    <m/>
    <m/>
    <m/>
  </r>
  <r>
    <s v="37"/>
    <x v="33"/>
    <x v="359"/>
    <x v="359"/>
    <n v="1"/>
    <n v="76"/>
    <n v="1.3956057516585673E-5"/>
    <n v="7.2801202522599986E-6"/>
  </r>
  <r>
    <s v="37"/>
    <x v="33"/>
    <x v="259"/>
    <x v="259"/>
    <n v="1"/>
    <m/>
    <m/>
    <m/>
  </r>
  <r>
    <s v="37"/>
    <x v="33"/>
    <x v="114"/>
    <x v="114"/>
    <n v="6"/>
    <n v="333"/>
    <n v="6.1149567802934587E-5"/>
    <n v="3.1898421631612889E-5"/>
  </r>
  <r>
    <s v="37"/>
    <x v="33"/>
    <x v="115"/>
    <x v="115"/>
    <n v="38"/>
    <n v="3578"/>
    <n v="6.5703649729399391E-4"/>
    <n v="3.4274039819192465E-4"/>
  </r>
  <r>
    <s v="37"/>
    <x v="33"/>
    <x v="116"/>
    <x v="116"/>
    <n v="2"/>
    <n v="530"/>
    <n v="9.7325137944610616E-5"/>
    <n v="5.076925965391841E-5"/>
  </r>
  <r>
    <s v="37"/>
    <x v="33"/>
    <x v="117"/>
    <x v="117"/>
    <n v="1"/>
    <n v="18"/>
    <n v="3.3053820434018696E-6"/>
    <n v="1.7242390071142102E-6"/>
  </r>
  <r>
    <s v="37"/>
    <x v="33"/>
    <x v="118"/>
    <x v="118"/>
    <n v="192"/>
    <n v="32225"/>
    <n v="5.9175520193680701E-3"/>
    <n v="3.0868667780141901E-3"/>
  </r>
  <r>
    <s v="37"/>
    <x v="33"/>
    <x v="119"/>
    <x v="119"/>
    <n v="4"/>
    <m/>
    <m/>
    <m/>
  </r>
  <r>
    <s v="37"/>
    <x v="33"/>
    <x v="335"/>
    <x v="335"/>
    <n v="1"/>
    <n v="24"/>
    <n v="4.4071760578691598E-6"/>
    <n v="2.2989853428189469E-6"/>
  </r>
  <r>
    <s v="37"/>
    <x v="33"/>
    <x v="360"/>
    <x v="360"/>
    <n v="1"/>
    <n v="33"/>
    <n v="6.0598670795700946E-6"/>
    <n v="3.1611048463760518E-6"/>
  </r>
  <r>
    <s v="37"/>
    <x v="33"/>
    <x v="120"/>
    <x v="120"/>
    <n v="4374"/>
    <n v="1324747"/>
    <n v="0.24326638588058316"/>
    <n v="0.12689891399764047"/>
  </r>
  <r>
    <s v="37"/>
    <x v="33"/>
    <x v="204"/>
    <x v="204"/>
    <n v="2"/>
    <m/>
    <m/>
    <m/>
  </r>
  <r>
    <s v="37"/>
    <x v="33"/>
    <x v="205"/>
    <x v="205"/>
    <n v="1"/>
    <n v="30"/>
    <n v="5.5089700723364499E-6"/>
    <n v="2.8737316785236837E-6"/>
  </r>
  <r>
    <s v="37"/>
    <x v="33"/>
    <x v="253"/>
    <x v="253"/>
    <n v="2"/>
    <m/>
    <m/>
    <m/>
  </r>
  <r>
    <s v="37"/>
    <x v="33"/>
    <x v="122"/>
    <x v="122"/>
    <n v="23"/>
    <m/>
    <m/>
    <m/>
  </r>
  <r>
    <s v="37"/>
    <x v="33"/>
    <x v="123"/>
    <x v="123"/>
    <n v="4"/>
    <m/>
    <m/>
    <m/>
  </r>
  <r>
    <s v="37"/>
    <x v="33"/>
    <x v="124"/>
    <x v="124"/>
    <n v="14"/>
    <n v="6389"/>
    <n v="1.1732269930719193E-3"/>
    <n v="6.1200905646959381E-4"/>
  </r>
  <r>
    <s v="37"/>
    <x v="33"/>
    <x v="254"/>
    <x v="254"/>
    <n v="2"/>
    <m/>
    <m/>
    <m/>
  </r>
  <r>
    <s v="37"/>
    <x v="33"/>
    <x v="206"/>
    <x v="206"/>
    <n v="7"/>
    <n v="347"/>
    <n v="6.3720420503358269E-5"/>
    <n v="3.3239496414923943E-5"/>
  </r>
  <r>
    <s v="37"/>
    <x v="33"/>
    <x v="222"/>
    <x v="222"/>
    <n v="1"/>
    <n v="30"/>
    <n v="5.5089700723364499E-6"/>
    <n v="2.8737316785236837E-6"/>
  </r>
  <r>
    <s v="37"/>
    <x v="33"/>
    <x v="127"/>
    <x v="127"/>
    <n v="1"/>
    <m/>
    <m/>
    <m/>
  </r>
  <r>
    <s v="37"/>
    <x v="33"/>
    <x v="128"/>
    <x v="128"/>
    <n v="26"/>
    <n v="6924"/>
    <n v="1.2714702926952526E-3"/>
    <n v="6.6325727140326618E-4"/>
  </r>
  <r>
    <s v="37"/>
    <x v="33"/>
    <x v="129"/>
    <x v="129"/>
    <n v="139"/>
    <n v="24507"/>
    <n v="4.5002776520916459E-3"/>
    <n v="2.347551408185997E-3"/>
  </r>
  <r>
    <s v="37"/>
    <x v="33"/>
    <x v="130"/>
    <x v="130"/>
    <n v="5"/>
    <m/>
    <m/>
    <m/>
  </r>
  <r>
    <s v="37"/>
    <x v="33"/>
    <x v="131"/>
    <x v="131"/>
    <n v="3"/>
    <m/>
    <m/>
    <m/>
  </r>
  <r>
    <s v="37"/>
    <x v="33"/>
    <x v="208"/>
    <x v="208"/>
    <n v="176"/>
    <n v="10221"/>
    <n v="1.8769061036450283E-3"/>
    <n v="9.7908038287301889E-4"/>
  </r>
  <r>
    <s v="37"/>
    <x v="33"/>
    <x v="132"/>
    <x v="132"/>
    <n v="31"/>
    <n v="5088"/>
    <n v="9.3432132426826187E-4"/>
    <n v="4.8738489267761672E-4"/>
  </r>
  <r>
    <s v="37"/>
    <x v="33"/>
    <x v="133"/>
    <x v="133"/>
    <n v="1800"/>
    <n v="595636"/>
    <n v="0.10937802993353979"/>
    <n v="5.7056601402304424E-2"/>
  </r>
  <r>
    <s v="37"/>
    <x v="33"/>
    <x v="134"/>
    <x v="134"/>
    <n v="75"/>
    <m/>
    <m/>
    <m/>
  </r>
  <r>
    <s v="37"/>
    <x v="33"/>
    <x v="209"/>
    <x v="209"/>
    <n v="1"/>
    <n v="185"/>
    <n v="3.3971982112741437E-5"/>
    <n v="1.7721345350896049E-5"/>
  </r>
  <r>
    <s v="37"/>
    <x v="33"/>
    <x v="135"/>
    <x v="135"/>
    <n v="13"/>
    <m/>
    <m/>
    <m/>
  </r>
  <r>
    <s v="37"/>
    <x v="33"/>
    <x v="136"/>
    <x v="136"/>
    <n v="6"/>
    <n v="660"/>
    <n v="1.2119734159140189E-4"/>
    <n v="6.3222096927521035E-5"/>
  </r>
  <r>
    <s v="37"/>
    <x v="33"/>
    <x v="137"/>
    <x v="137"/>
    <n v="2"/>
    <m/>
    <m/>
    <m/>
  </r>
  <r>
    <s v="37"/>
    <x v="33"/>
    <x v="210"/>
    <x v="210"/>
    <n v="1"/>
    <m/>
    <m/>
    <m/>
  </r>
  <r>
    <s v="37"/>
    <x v="33"/>
    <x v="138"/>
    <x v="138"/>
    <n v="9"/>
    <n v="1592"/>
    <n v="2.9234267850532095E-4"/>
    <n v="1.5249936107365682E-4"/>
  </r>
  <r>
    <s v="37"/>
    <x v="33"/>
    <x v="139"/>
    <x v="139"/>
    <n v="169"/>
    <n v="35837"/>
    <n v="6.5808320160773781E-3"/>
    <n v="3.4328640721084415E-3"/>
  </r>
  <r>
    <s v="37"/>
    <x v="33"/>
    <x v="141"/>
    <x v="141"/>
    <n v="8"/>
    <n v="1712"/>
    <n v="3.1437855879466671E-4"/>
    <n v="1.6399428778775154E-4"/>
  </r>
  <r>
    <s v="38"/>
    <x v="34"/>
    <x v="162"/>
    <x v="162"/>
    <n v="6"/>
    <m/>
    <m/>
    <m/>
  </r>
  <r>
    <s v="38"/>
    <x v="34"/>
    <x v="6"/>
    <x v="6"/>
    <n v="13"/>
    <n v="1391"/>
    <n v="3.2450944483456085E-3"/>
    <n v="1.7854071524103638E-3"/>
  </r>
  <r>
    <s v="38"/>
    <x v="34"/>
    <x v="166"/>
    <x v="166"/>
    <n v="1"/>
    <m/>
    <m/>
    <m/>
  </r>
  <r>
    <s v="38"/>
    <x v="34"/>
    <x v="13"/>
    <x v="13"/>
    <n v="70"/>
    <n v="16035"/>
    <n v="3.7408403651489452E-2"/>
    <n v="2.0581598626096466E-2"/>
  </r>
  <r>
    <s v="38"/>
    <x v="34"/>
    <x v="15"/>
    <x v="15"/>
    <n v="41"/>
    <n v="6474"/>
    <n v="1.5103336778281429E-2"/>
    <n v="8.3096519803772077E-3"/>
  </r>
  <r>
    <s v="38"/>
    <x v="34"/>
    <x v="16"/>
    <x v="16"/>
    <n v="2"/>
    <n v="332"/>
    <n v="7.7453009119391944E-4"/>
    <n v="4.2613599899370293E-4"/>
  </r>
  <r>
    <s v="38"/>
    <x v="34"/>
    <x v="22"/>
    <x v="22"/>
    <n v="232"/>
    <n v="164843"/>
    <n v="0.38456585488758815"/>
    <n v="0.21158294121120172"/>
  </r>
  <r>
    <s v="38"/>
    <x v="34"/>
    <x v="23"/>
    <x v="23"/>
    <n v="1"/>
    <m/>
    <m/>
    <m/>
  </r>
  <r>
    <s v="38"/>
    <x v="34"/>
    <x v="24"/>
    <x v="24"/>
    <n v="3"/>
    <n v="155"/>
    <n v="3.6160290402125758E-4"/>
    <n v="1.9894903567477094E-4"/>
  </r>
  <r>
    <s v="38"/>
    <x v="34"/>
    <x v="25"/>
    <x v="25"/>
    <n v="4"/>
    <m/>
    <m/>
    <m/>
  </r>
  <r>
    <s v="38"/>
    <x v="34"/>
    <x v="27"/>
    <x v="27"/>
    <n v="1"/>
    <n v="0"/>
    <n v="0"/>
    <n v="0"/>
  </r>
  <r>
    <s v="38"/>
    <x v="34"/>
    <x v="145"/>
    <x v="145"/>
    <n v="1"/>
    <n v="94"/>
    <n v="2.1929466437418203E-4"/>
    <n v="1.2065296357050626E-4"/>
  </r>
  <r>
    <s v="38"/>
    <x v="34"/>
    <x v="32"/>
    <x v="32"/>
    <n v="1"/>
    <n v="110"/>
    <n v="2.5662141575702154E-4"/>
    <n v="1.411896382208052E-4"/>
  </r>
  <r>
    <s v="38"/>
    <x v="34"/>
    <x v="33"/>
    <x v="33"/>
    <n v="15"/>
    <n v="783"/>
    <n v="1.8266778957977076E-3"/>
    <n v="1.0050135156990042E-3"/>
  </r>
  <r>
    <s v="38"/>
    <x v="34"/>
    <x v="34"/>
    <x v="34"/>
    <n v="3"/>
    <m/>
    <m/>
    <m/>
  </r>
  <r>
    <s v="38"/>
    <x v="34"/>
    <x v="36"/>
    <x v="36"/>
    <n v="2"/>
    <n v="390"/>
    <n v="9.0983956495671267E-4"/>
    <n v="5.0058144460103659E-4"/>
  </r>
  <r>
    <s v="38"/>
    <x v="34"/>
    <x v="37"/>
    <x v="37"/>
    <n v="1"/>
    <n v="190"/>
    <n v="4.43255172671219E-4"/>
    <n v="2.4387301147229986E-4"/>
  </r>
  <r>
    <s v="38"/>
    <x v="34"/>
    <x v="38"/>
    <x v="38"/>
    <n v="3"/>
    <m/>
    <m/>
    <m/>
  </r>
  <r>
    <s v="38"/>
    <x v="34"/>
    <x v="39"/>
    <x v="39"/>
    <n v="27"/>
    <n v="11550"/>
    <n v="2.6945248654487258E-2"/>
    <n v="1.4824912013184545E-2"/>
  </r>
  <r>
    <s v="38"/>
    <x v="34"/>
    <x v="179"/>
    <x v="179"/>
    <n v="15"/>
    <m/>
    <m/>
    <m/>
  </r>
  <r>
    <s v="38"/>
    <x v="34"/>
    <x v="146"/>
    <x v="146"/>
    <n v="3"/>
    <m/>
    <m/>
    <m/>
  </r>
  <r>
    <s v="38"/>
    <x v="34"/>
    <x v="44"/>
    <x v="44"/>
    <n v="28"/>
    <n v="17585"/>
    <n v="4.1024432691702029E-2"/>
    <n v="2.2571088982844177E-2"/>
  </r>
  <r>
    <s v="38"/>
    <x v="34"/>
    <x v="45"/>
    <x v="45"/>
    <n v="7"/>
    <n v="505"/>
    <n v="1.1781255905208715E-3"/>
    <n v="6.4818879365006023E-4"/>
  </r>
  <r>
    <s v="38"/>
    <x v="34"/>
    <x v="47"/>
    <x v="47"/>
    <n v="1"/>
    <m/>
    <m/>
    <m/>
  </r>
  <r>
    <s v="38"/>
    <x v="34"/>
    <x v="257"/>
    <x v="257"/>
    <n v="1"/>
    <n v="27"/>
    <n v="6.2988892958541637E-5"/>
    <n v="3.4655638472379458E-5"/>
  </r>
  <r>
    <s v="38"/>
    <x v="34"/>
    <x v="147"/>
    <x v="147"/>
    <n v="3"/>
    <m/>
    <m/>
    <m/>
  </r>
  <r>
    <s v="38"/>
    <x v="34"/>
    <x v="183"/>
    <x v="183"/>
    <n v="7"/>
    <n v="849"/>
    <n v="1.9806507452519205E-3"/>
    <n v="1.0897272986314873E-3"/>
  </r>
  <r>
    <s v="38"/>
    <x v="34"/>
    <x v="148"/>
    <x v="148"/>
    <n v="6"/>
    <m/>
    <m/>
    <m/>
  </r>
  <r>
    <s v="38"/>
    <x v="34"/>
    <x v="55"/>
    <x v="55"/>
    <n v="1"/>
    <m/>
    <m/>
    <m/>
  </r>
  <r>
    <s v="38"/>
    <x v="34"/>
    <x v="56"/>
    <x v="56"/>
    <n v="18"/>
    <n v="2021"/>
    <n v="4.7148352840449131E-3"/>
    <n v="2.5940387167658844E-3"/>
  </r>
  <r>
    <s v="38"/>
    <x v="34"/>
    <x v="290"/>
    <x v="290"/>
    <n v="3"/>
    <n v="246"/>
    <n v="5.7389880251115723E-4"/>
    <n v="3.1575137274834615E-4"/>
  </r>
  <r>
    <s v="38"/>
    <x v="34"/>
    <x v="59"/>
    <x v="59"/>
    <n v="3"/>
    <n v="375"/>
    <n v="8.748457355353006E-4"/>
    <n v="4.8132831211638135E-4"/>
  </r>
  <r>
    <s v="38"/>
    <x v="34"/>
    <x v="60"/>
    <x v="60"/>
    <n v="25"/>
    <m/>
    <m/>
    <m/>
  </r>
  <r>
    <s v="38"/>
    <x v="34"/>
    <x v="61"/>
    <x v="61"/>
    <n v="367"/>
    <n v="140764"/>
    <n v="0.32839142697837614"/>
    <n v="0.18067652940466747"/>
  </r>
  <r>
    <s v="38"/>
    <x v="34"/>
    <x v="63"/>
    <x v="63"/>
    <n v="2"/>
    <m/>
    <m/>
    <m/>
  </r>
  <r>
    <s v="38"/>
    <x v="34"/>
    <x v="66"/>
    <x v="66"/>
    <n v="4"/>
    <n v="482"/>
    <n v="1.1244683854080397E-3"/>
    <n v="6.1866732384025544E-4"/>
  </r>
  <r>
    <s v="38"/>
    <x v="34"/>
    <x v="67"/>
    <x v="67"/>
    <n v="2"/>
    <n v="87"/>
    <n v="2.0296421064418973E-4"/>
    <n v="1.1166816841100047E-4"/>
  </r>
  <r>
    <s v="38"/>
    <x v="34"/>
    <x v="69"/>
    <x v="69"/>
    <n v="1"/>
    <n v="11"/>
    <n v="2.566214157570215E-5"/>
    <n v="1.4118963822080519E-5"/>
  </r>
  <r>
    <s v="38"/>
    <x v="34"/>
    <x v="343"/>
    <x v="343"/>
    <n v="8"/>
    <m/>
    <m/>
    <m/>
  </r>
  <r>
    <s v="38"/>
    <x v="34"/>
    <x v="84"/>
    <x v="84"/>
    <n v="17"/>
    <n v="2818"/>
    <n v="6.5741740873026056E-3"/>
    <n v="3.6170218227839003E-3"/>
  </r>
  <r>
    <s v="38"/>
    <x v="34"/>
    <x v="153"/>
    <x v="153"/>
    <n v="2"/>
    <m/>
    <m/>
    <m/>
  </r>
  <r>
    <s v="38"/>
    <x v="34"/>
    <x v="85"/>
    <x v="85"/>
    <n v="81"/>
    <n v="17968"/>
    <n v="4.1917941802928751E-2"/>
    <n v="2.3062685632285706E-2"/>
  </r>
  <r>
    <s v="38"/>
    <x v="34"/>
    <x v="86"/>
    <x v="86"/>
    <n v="24"/>
    <n v="6288"/>
    <n v="1.466941329345592E-2"/>
    <n v="8.0709131375674825E-3"/>
  </r>
  <r>
    <s v="38"/>
    <x v="34"/>
    <x v="240"/>
    <x v="240"/>
    <n v="4"/>
    <n v="498"/>
    <n v="1.1617951367908792E-3"/>
    <n v="6.3920399849055442E-4"/>
  </r>
  <r>
    <s v="38"/>
    <x v="34"/>
    <x v="90"/>
    <x v="90"/>
    <n v="6"/>
    <n v="540"/>
    <n v="1.2597778591708329E-3"/>
    <n v="6.9311276944758915E-4"/>
  </r>
  <r>
    <s v="38"/>
    <x v="34"/>
    <x v="200"/>
    <x v="200"/>
    <n v="1"/>
    <m/>
    <m/>
    <m/>
  </r>
  <r>
    <s v="38"/>
    <x v="34"/>
    <x v="98"/>
    <x v="98"/>
    <n v="42"/>
    <n v="6159"/>
    <n v="1.4368466360431778E-2"/>
    <n v="7.9053361981994471E-3"/>
  </r>
  <r>
    <s v="38"/>
    <x v="34"/>
    <x v="243"/>
    <x v="243"/>
    <n v="28"/>
    <m/>
    <m/>
    <m/>
  </r>
  <r>
    <s v="38"/>
    <x v="34"/>
    <x v="99"/>
    <x v="99"/>
    <n v="2"/>
    <m/>
    <m/>
    <m/>
  </r>
  <r>
    <s v="38"/>
    <x v="34"/>
    <x v="156"/>
    <x v="156"/>
    <n v="2"/>
    <m/>
    <m/>
    <m/>
  </r>
  <r>
    <s v="38"/>
    <x v="34"/>
    <x v="158"/>
    <x v="158"/>
    <n v="1"/>
    <n v="80"/>
    <n v="1.8663375691419746E-4"/>
    <n v="1.0268337325149469E-4"/>
  </r>
  <r>
    <s v="38"/>
    <x v="34"/>
    <x v="100"/>
    <x v="100"/>
    <n v="2"/>
    <n v="185"/>
    <n v="4.3159056286408166E-4"/>
    <n v="2.3745530064408146E-4"/>
  </r>
  <r>
    <s v="38"/>
    <x v="34"/>
    <x v="102"/>
    <x v="102"/>
    <n v="2"/>
    <m/>
    <m/>
    <m/>
  </r>
  <r>
    <s v="38"/>
    <x v="34"/>
    <x v="106"/>
    <x v="106"/>
    <n v="48"/>
    <n v="3353"/>
    <n v="7.8222873366663014E-3"/>
    <n v="4.3037168814032706E-3"/>
  </r>
  <r>
    <s v="38"/>
    <x v="34"/>
    <x v="107"/>
    <x v="107"/>
    <n v="1"/>
    <n v="42"/>
    <n v="9.7982722379953664E-5"/>
    <n v="5.390877095703471E-5"/>
  </r>
  <r>
    <s v="38"/>
    <x v="34"/>
    <x v="110"/>
    <x v="110"/>
    <n v="1"/>
    <n v="68"/>
    <n v="1.5863869337706785E-4"/>
    <n v="8.7280867263770488E-5"/>
  </r>
  <r>
    <s v="38"/>
    <x v="34"/>
    <x v="203"/>
    <x v="203"/>
    <n v="7"/>
    <n v="775"/>
    <n v="1.8080145201062878E-3"/>
    <n v="9.9474517837385475E-4"/>
  </r>
  <r>
    <s v="38"/>
    <x v="34"/>
    <x v="220"/>
    <x v="220"/>
    <n v="3"/>
    <n v="89"/>
    <n v="2.0763005456704467E-4"/>
    <n v="1.1423525274228784E-4"/>
  </r>
  <r>
    <s v="38"/>
    <x v="34"/>
    <x v="114"/>
    <x v="114"/>
    <n v="1"/>
    <n v="150"/>
    <n v="3.4993829421412024E-4"/>
    <n v="1.9253132484655253E-4"/>
  </r>
  <r>
    <s v="38"/>
    <x v="34"/>
    <x v="115"/>
    <x v="115"/>
    <n v="6"/>
    <n v="274"/>
    <n v="6.3922061743112632E-4"/>
    <n v="3.5169055338636927E-4"/>
  </r>
  <r>
    <s v="38"/>
    <x v="34"/>
    <x v="347"/>
    <x v="347"/>
    <n v="6"/>
    <n v="764"/>
    <n v="1.7823523785305859E-3"/>
    <n v="9.806262145517742E-4"/>
  </r>
  <r>
    <s v="38"/>
    <x v="34"/>
    <x v="118"/>
    <x v="118"/>
    <n v="29"/>
    <n v="2526"/>
    <n v="5.8929608745657853E-3"/>
    <n v="3.2422275104159446E-3"/>
  </r>
  <r>
    <s v="38"/>
    <x v="34"/>
    <x v="120"/>
    <x v="120"/>
    <n v="30"/>
    <n v="1663"/>
    <n v="3.8796492218538797E-3"/>
    <n v="2.1345306214654459E-3"/>
  </r>
  <r>
    <s v="38"/>
    <x v="34"/>
    <x v="205"/>
    <x v="205"/>
    <n v="1"/>
    <n v="30"/>
    <n v="6.9987658842824053E-5"/>
    <n v="3.8506264969310504E-5"/>
  </r>
  <r>
    <s v="38"/>
    <x v="34"/>
    <x v="123"/>
    <x v="123"/>
    <n v="1"/>
    <m/>
    <m/>
    <m/>
  </r>
  <r>
    <s v="38"/>
    <x v="34"/>
    <x v="124"/>
    <x v="124"/>
    <n v="1"/>
    <n v="17"/>
    <n v="3.9659673344266962E-5"/>
    <n v="2.1820216815942622E-5"/>
  </r>
  <r>
    <s v="38"/>
    <x v="34"/>
    <x v="206"/>
    <x v="206"/>
    <n v="2"/>
    <n v="133"/>
    <n v="3.1027862086985329E-4"/>
    <n v="1.7071110803060992E-4"/>
  </r>
  <r>
    <s v="38"/>
    <x v="34"/>
    <x v="160"/>
    <x v="160"/>
    <n v="1"/>
    <n v="85"/>
    <n v="1.982983667213348E-4"/>
    <n v="1.0910108407971311E-4"/>
  </r>
  <r>
    <s v="38"/>
    <x v="34"/>
    <x v="128"/>
    <x v="128"/>
    <n v="3"/>
    <n v="198"/>
    <n v="4.6191854836263874E-4"/>
    <n v="2.5414134879744936E-4"/>
  </r>
  <r>
    <s v="38"/>
    <x v="34"/>
    <x v="129"/>
    <x v="129"/>
    <n v="44"/>
    <n v="4000"/>
    <n v="9.3316878457098736E-3"/>
    <n v="5.1341686625747344E-3"/>
  </r>
  <r>
    <s v="38"/>
    <x v="34"/>
    <x v="130"/>
    <x v="130"/>
    <n v="3"/>
    <m/>
    <m/>
    <m/>
  </r>
  <r>
    <s v="38"/>
    <x v="34"/>
    <x v="133"/>
    <x v="133"/>
    <n v="92"/>
    <n v="10855"/>
    <n v="2.532386789129517E-2"/>
    <n v="1.3932850208062186E-2"/>
  </r>
  <r>
    <s v="38"/>
    <x v="34"/>
    <x v="134"/>
    <x v="134"/>
    <n v="16"/>
    <m/>
    <m/>
    <m/>
  </r>
  <r>
    <s v="38"/>
    <x v="34"/>
    <x v="139"/>
    <x v="139"/>
    <n v="6"/>
    <n v="2279"/>
    <n v="5.3167291500932001E-3"/>
    <n v="2.9251925955019547E-3"/>
  </r>
  <r>
    <s v="38"/>
    <x v="34"/>
    <x v="141"/>
    <x v="141"/>
    <n v="12"/>
    <n v="1511"/>
    <n v="3.5250450837169046E-3"/>
    <n v="1.9394322122876059E-3"/>
  </r>
  <r>
    <s v="39"/>
    <x v="35"/>
    <x v="1"/>
    <x v="1"/>
    <n v="6"/>
    <n v="298"/>
    <n v="5.2766561440463384E-5"/>
    <n v="2.5255418728062533E-5"/>
  </r>
  <r>
    <s v="39"/>
    <x v="35"/>
    <x v="2"/>
    <x v="2"/>
    <n v="103"/>
    <n v="29236"/>
    <n v="5.1767892291053269E-3"/>
    <n v="2.4777430266229405E-3"/>
  </r>
  <r>
    <s v="39"/>
    <x v="35"/>
    <x v="3"/>
    <x v="3"/>
    <n v="23"/>
    <n v="5936"/>
    <n v="1.051081572854331E-3"/>
    <n v="5.0307438110664163E-4"/>
  </r>
  <r>
    <s v="39"/>
    <x v="35"/>
    <x v="306"/>
    <x v="306"/>
    <n v="3"/>
    <n v="396"/>
    <n v="7.0119323256454696E-5"/>
    <n v="3.3560892001049539E-5"/>
  </r>
  <r>
    <s v="39"/>
    <x v="35"/>
    <x v="4"/>
    <x v="4"/>
    <n v="5"/>
    <m/>
    <m/>
    <m/>
  </r>
  <r>
    <s v="39"/>
    <x v="35"/>
    <x v="162"/>
    <x v="162"/>
    <n v="3"/>
    <m/>
    <m/>
    <m/>
  </r>
  <r>
    <s v="39"/>
    <x v="35"/>
    <x v="5"/>
    <x v="5"/>
    <n v="4"/>
    <n v="484"/>
    <n v="8.5701395091222405E-5"/>
    <n v="4.1018868001282774E-5"/>
  </r>
  <r>
    <s v="39"/>
    <x v="35"/>
    <x v="6"/>
    <x v="6"/>
    <n v="270"/>
    <n v="85308"/>
    <n v="1.5105402091822316E-2"/>
    <n v="7.2298297344079148E-3"/>
  </r>
  <r>
    <s v="39"/>
    <x v="35"/>
    <x v="261"/>
    <x v="261"/>
    <n v="6"/>
    <n v="427"/>
    <n v="7.5608462198247867E-5"/>
    <n v="3.6188133546586245E-5"/>
  </r>
  <r>
    <s v="39"/>
    <x v="35"/>
    <x v="212"/>
    <x v="212"/>
    <n v="719"/>
    <n v="71756"/>
    <n v="1.2705763029268088E-2"/>
    <n v="6.0813014303719975E-3"/>
  </r>
  <r>
    <s v="39"/>
    <x v="35"/>
    <x v="288"/>
    <x v="288"/>
    <n v="8"/>
    <n v="1257"/>
    <n v="2.2257573063980696E-4"/>
    <n v="1.0653040718514968E-4"/>
  </r>
  <r>
    <s v="39"/>
    <x v="35"/>
    <x v="224"/>
    <x v="224"/>
    <n v="3"/>
    <m/>
    <m/>
    <m/>
  </r>
  <r>
    <s v="39"/>
    <x v="35"/>
    <x v="7"/>
    <x v="7"/>
    <n v="27"/>
    <m/>
    <m/>
    <m/>
  </r>
  <r>
    <s v="39"/>
    <x v="35"/>
    <x v="8"/>
    <x v="8"/>
    <n v="1"/>
    <m/>
    <m/>
    <m/>
  </r>
  <r>
    <s v="39"/>
    <x v="35"/>
    <x v="10"/>
    <x v="10"/>
    <n v="10"/>
    <n v="4887"/>
    <n v="8.6533619382397496E-4"/>
    <n v="4.1417191719477045E-4"/>
  </r>
  <r>
    <s v="39"/>
    <x v="35"/>
    <x v="164"/>
    <x v="164"/>
    <n v="7"/>
    <n v="797"/>
    <n v="1.4112399150352118E-4"/>
    <n v="6.7545532638475973E-5"/>
  </r>
  <r>
    <s v="39"/>
    <x v="35"/>
    <x v="225"/>
    <x v="225"/>
    <n v="4"/>
    <n v="631"/>
    <n v="1.1173053781520938E-4"/>
    <n v="5.3477077910763286E-5"/>
  </r>
  <r>
    <s v="39"/>
    <x v="35"/>
    <x v="11"/>
    <x v="11"/>
    <n v="9"/>
    <n v="2774"/>
    <n v="4.9118940079142756E-4"/>
    <n v="2.3509574346189754E-4"/>
  </r>
  <r>
    <s v="39"/>
    <x v="35"/>
    <x v="165"/>
    <x v="165"/>
    <n v="3"/>
    <n v="306"/>
    <n v="5.4183113425442263E-5"/>
    <n v="2.5933416546265553E-5"/>
  </r>
  <r>
    <s v="39"/>
    <x v="35"/>
    <x v="167"/>
    <x v="167"/>
    <n v="2"/>
    <n v="375"/>
    <n v="6.6400874295885134E-5"/>
    <n v="3.178114772826661E-5"/>
  </r>
  <r>
    <s v="39"/>
    <x v="35"/>
    <x v="13"/>
    <x v="13"/>
    <n v="299"/>
    <n v="72791"/>
    <n v="1.2889029442324732E-2"/>
    <n v="6.1690173981020129E-3"/>
  </r>
  <r>
    <s v="39"/>
    <x v="35"/>
    <x v="273"/>
    <x v="273"/>
    <n v="2"/>
    <m/>
    <m/>
    <m/>
  </r>
  <r>
    <s v="39"/>
    <x v="35"/>
    <x v="15"/>
    <x v="15"/>
    <n v="2"/>
    <n v="217"/>
    <n v="3.8423972592552192E-5"/>
    <n v="1.8390690818756944E-5"/>
  </r>
  <r>
    <s v="39"/>
    <x v="35"/>
    <x v="16"/>
    <x v="16"/>
    <n v="13"/>
    <n v="2277"/>
    <n v="4.0318610872461453E-4"/>
    <n v="1.9297512900603485E-4"/>
  </r>
  <r>
    <s v="39"/>
    <x v="35"/>
    <x v="17"/>
    <x v="17"/>
    <n v="2"/>
    <m/>
    <m/>
    <m/>
  </r>
  <r>
    <s v="39"/>
    <x v="35"/>
    <x v="18"/>
    <x v="18"/>
    <n v="17"/>
    <n v="1773"/>
    <n v="3.1394333367094489E-4"/>
    <n v="1.5026126645924454E-4"/>
  </r>
  <r>
    <s v="39"/>
    <x v="35"/>
    <x v="354"/>
    <x v="354"/>
    <n v="1"/>
    <m/>
    <m/>
    <m/>
  </r>
  <r>
    <s v="39"/>
    <x v="35"/>
    <x v="325"/>
    <x v="325"/>
    <n v="1"/>
    <n v="87"/>
    <n v="1.540500283664535E-5"/>
    <n v="7.3732262729578532E-6"/>
  </r>
  <r>
    <s v="39"/>
    <x v="35"/>
    <x v="213"/>
    <x v="213"/>
    <n v="2"/>
    <n v="95"/>
    <n v="1.6821554821624231E-5"/>
    <n v="8.0512240911608748E-6"/>
  </r>
  <r>
    <s v="39"/>
    <x v="35"/>
    <x v="19"/>
    <x v="19"/>
    <n v="16"/>
    <m/>
    <m/>
    <m/>
  </r>
  <r>
    <s v="39"/>
    <x v="35"/>
    <x v="229"/>
    <x v="229"/>
    <n v="1"/>
    <m/>
    <m/>
    <m/>
  </r>
  <r>
    <s v="39"/>
    <x v="35"/>
    <x v="20"/>
    <x v="20"/>
    <n v="2"/>
    <n v="680"/>
    <n v="1.2040691872320503E-4"/>
    <n v="5.7629814547256786E-5"/>
  </r>
  <r>
    <s v="39"/>
    <x v="35"/>
    <x v="143"/>
    <x v="143"/>
    <n v="7"/>
    <n v="678"/>
    <n v="1.2005278072696032E-4"/>
    <n v="5.7460315092706032E-5"/>
  </r>
  <r>
    <s v="39"/>
    <x v="35"/>
    <x v="171"/>
    <x v="171"/>
    <n v="24"/>
    <m/>
    <m/>
    <m/>
  </r>
  <r>
    <s v="39"/>
    <x v="35"/>
    <x v="230"/>
    <x v="230"/>
    <n v="12"/>
    <m/>
    <m/>
    <m/>
  </r>
  <r>
    <s v="39"/>
    <x v="35"/>
    <x v="172"/>
    <x v="172"/>
    <n v="2"/>
    <n v="185"/>
    <n v="3.2757764652636665E-5"/>
    <n v="1.5678699545944861E-5"/>
  </r>
  <r>
    <s v="39"/>
    <x v="35"/>
    <x v="21"/>
    <x v="21"/>
    <n v="1"/>
    <m/>
    <m/>
    <m/>
  </r>
  <r>
    <s v="39"/>
    <x v="35"/>
    <x v="22"/>
    <x v="22"/>
    <n v="829"/>
    <n v="1820233"/>
    <n v="0.32230683365925833"/>
    <n v="0.15426425032764243"/>
  </r>
  <r>
    <s v="39"/>
    <x v="35"/>
    <x v="23"/>
    <x v="23"/>
    <n v="26"/>
    <m/>
    <m/>
    <m/>
  </r>
  <r>
    <s v="39"/>
    <x v="35"/>
    <x v="144"/>
    <x v="144"/>
    <n v="89"/>
    <m/>
    <m/>
    <m/>
  </r>
  <r>
    <s v="39"/>
    <x v="35"/>
    <x v="173"/>
    <x v="173"/>
    <n v="4"/>
    <m/>
    <m/>
    <m/>
  </r>
  <r>
    <s v="39"/>
    <x v="35"/>
    <x v="24"/>
    <x v="24"/>
    <n v="108"/>
    <n v="40751"/>
    <n v="7.215738742484306E-3"/>
    <n v="3.4536361361989136E-3"/>
  </r>
  <r>
    <s v="39"/>
    <x v="35"/>
    <x v="25"/>
    <x v="25"/>
    <n v="20"/>
    <m/>
    <m/>
    <m/>
  </r>
  <r>
    <s v="39"/>
    <x v="35"/>
    <x v="26"/>
    <x v="26"/>
    <n v="152"/>
    <n v="22144"/>
    <n v="3.9210158944215472E-3"/>
    <n v="1.8766979607859622E-3"/>
  </r>
  <r>
    <s v="39"/>
    <x v="35"/>
    <x v="27"/>
    <x v="27"/>
    <n v="441"/>
    <n v="127093"/>
    <n v="2.2504230178365142E-2"/>
    <n v="1.077109708860957E-2"/>
  </r>
  <r>
    <s v="39"/>
    <x v="35"/>
    <x v="231"/>
    <x v="231"/>
    <n v="1"/>
    <m/>
    <m/>
    <m/>
  </r>
  <r>
    <s v="39"/>
    <x v="35"/>
    <x v="28"/>
    <x v="28"/>
    <n v="22"/>
    <n v="5105"/>
    <n v="9.0393723541464953E-4"/>
    <n v="4.3264735774080278E-4"/>
  </r>
  <r>
    <s v="39"/>
    <x v="35"/>
    <x v="145"/>
    <x v="145"/>
    <n v="6"/>
    <n v="411"/>
    <n v="7.2775358228290097E-5"/>
    <n v="3.4832137910180205E-5"/>
  </r>
  <r>
    <s v="39"/>
    <x v="35"/>
    <x v="30"/>
    <x v="30"/>
    <n v="3"/>
    <m/>
    <m/>
    <m/>
  </r>
  <r>
    <s v="39"/>
    <x v="35"/>
    <x v="31"/>
    <x v="31"/>
    <n v="11"/>
    <m/>
    <m/>
    <m/>
  </r>
  <r>
    <s v="39"/>
    <x v="35"/>
    <x v="32"/>
    <x v="32"/>
    <n v="197"/>
    <n v="53286"/>
    <n v="9.4352986339480936E-3"/>
    <n v="4.5159739675957721E-3"/>
  </r>
  <r>
    <s v="39"/>
    <x v="35"/>
    <x v="33"/>
    <x v="33"/>
    <n v="209"/>
    <n v="41840"/>
    <n v="7.4085668814395569E-3"/>
    <n v="3.5459285892018E-3"/>
  </r>
  <r>
    <s v="39"/>
    <x v="35"/>
    <x v="34"/>
    <x v="34"/>
    <n v="1"/>
    <m/>
    <m/>
    <m/>
  </r>
  <r>
    <s v="39"/>
    <x v="35"/>
    <x v="262"/>
    <x v="262"/>
    <n v="2"/>
    <m/>
    <m/>
    <m/>
  </r>
  <r>
    <s v="39"/>
    <x v="35"/>
    <x v="175"/>
    <x v="175"/>
    <n v="7"/>
    <n v="264"/>
    <n v="4.6746215504303133E-5"/>
    <n v="2.2373928000699693E-5"/>
  </r>
  <r>
    <s v="39"/>
    <x v="35"/>
    <x v="36"/>
    <x v="36"/>
    <n v="132"/>
    <n v="31933"/>
    <n v="5.6543443170413328E-3"/>
    <n v="2.7063130410846336E-3"/>
  </r>
  <r>
    <s v="39"/>
    <x v="35"/>
    <x v="37"/>
    <x v="37"/>
    <n v="4"/>
    <n v="720"/>
    <n v="1.2748967864809944E-4"/>
    <n v="6.1019803638271889E-5"/>
  </r>
  <r>
    <s v="39"/>
    <x v="35"/>
    <x v="38"/>
    <x v="38"/>
    <n v="40"/>
    <m/>
    <m/>
    <m/>
  </r>
  <r>
    <s v="39"/>
    <x v="35"/>
    <x v="278"/>
    <x v="278"/>
    <n v="22"/>
    <m/>
    <m/>
    <m/>
  </r>
  <r>
    <s v="39"/>
    <x v="35"/>
    <x v="39"/>
    <x v="39"/>
    <n v="127"/>
    <n v="62623"/>
    <n v="1.1088591869416572E-2"/>
    <n v="5.3072821711659729E-3"/>
  </r>
  <r>
    <s v="39"/>
    <x v="35"/>
    <x v="177"/>
    <x v="177"/>
    <n v="7"/>
    <m/>
    <m/>
    <m/>
  </r>
  <r>
    <s v="39"/>
    <x v="35"/>
    <x v="40"/>
    <x v="40"/>
    <n v="12"/>
    <n v="2160"/>
    <n v="3.8246903594429835E-4"/>
    <n v="1.8305941091481567E-4"/>
  </r>
  <r>
    <s v="39"/>
    <x v="35"/>
    <x v="41"/>
    <x v="41"/>
    <n v="87"/>
    <n v="9427"/>
    <n v="1.669229445299491E-3"/>
    <n v="7.9893567902498486E-4"/>
  </r>
  <r>
    <s v="39"/>
    <x v="35"/>
    <x v="178"/>
    <x v="178"/>
    <n v="2"/>
    <n v="70"/>
    <n v="1.2394829868565224E-5"/>
    <n v="5.9324809092764339E-6"/>
  </r>
  <r>
    <s v="39"/>
    <x v="35"/>
    <x v="42"/>
    <x v="42"/>
    <n v="2"/>
    <m/>
    <m/>
    <m/>
  </r>
  <r>
    <s v="39"/>
    <x v="35"/>
    <x v="43"/>
    <x v="43"/>
    <n v="4"/>
    <m/>
    <m/>
    <m/>
  </r>
  <r>
    <s v="39"/>
    <x v="35"/>
    <x v="179"/>
    <x v="179"/>
    <n v="1"/>
    <m/>
    <m/>
    <m/>
  </r>
  <r>
    <s v="39"/>
    <x v="35"/>
    <x v="44"/>
    <x v="44"/>
    <n v="343"/>
    <n v="89086"/>
    <n v="1.5774368766728594E-2"/>
    <n v="7.5500142040542916E-3"/>
  </r>
  <r>
    <s v="39"/>
    <x v="35"/>
    <x v="180"/>
    <x v="180"/>
    <n v="40"/>
    <n v="4576"/>
    <n v="8.1026773540792091E-4"/>
    <n v="3.8781475201212802E-4"/>
  </r>
  <r>
    <s v="39"/>
    <x v="35"/>
    <x v="45"/>
    <x v="45"/>
    <n v="372"/>
    <n v="39255"/>
    <n v="6.950843521293255E-3"/>
    <n v="3.3268505441949488E-3"/>
  </r>
  <r>
    <s v="39"/>
    <x v="35"/>
    <x v="181"/>
    <x v="181"/>
    <n v="129"/>
    <m/>
    <m/>
    <m/>
  </r>
  <r>
    <s v="39"/>
    <x v="35"/>
    <x v="182"/>
    <x v="182"/>
    <n v="33"/>
    <n v="3152"/>
    <n v="5.5812148208167977E-4"/>
    <n v="2.6713114037199028E-4"/>
  </r>
  <r>
    <s v="39"/>
    <x v="35"/>
    <x v="46"/>
    <x v="46"/>
    <n v="2"/>
    <m/>
    <m/>
    <m/>
  </r>
  <r>
    <s v="39"/>
    <x v="35"/>
    <x v="47"/>
    <x v="47"/>
    <n v="28"/>
    <m/>
    <m/>
    <m/>
  </r>
  <r>
    <s v="39"/>
    <x v="35"/>
    <x v="147"/>
    <x v="147"/>
    <n v="7"/>
    <m/>
    <m/>
    <m/>
  </r>
  <r>
    <s v="39"/>
    <x v="35"/>
    <x v="183"/>
    <x v="183"/>
    <n v="24"/>
    <n v="3837"/>
    <n v="6.7941374579549667E-4"/>
    <n v="3.2518470355562398E-4"/>
  </r>
  <r>
    <s v="39"/>
    <x v="35"/>
    <x v="50"/>
    <x v="50"/>
    <n v="12"/>
    <n v="13550"/>
    <n v="2.3992849245579825E-3"/>
    <n v="1.148358804581367E-3"/>
  </r>
  <r>
    <s v="39"/>
    <x v="35"/>
    <x v="184"/>
    <x v="184"/>
    <n v="24"/>
    <n v="4533"/>
    <n v="8.0265376848865939E-4"/>
    <n v="3.8417051373928676E-4"/>
  </r>
  <r>
    <s v="39"/>
    <x v="35"/>
    <x v="321"/>
    <x v="321"/>
    <n v="5"/>
    <n v="461"/>
    <n v="8.1628808134408118E-5"/>
    <n v="3.9069624273949085E-5"/>
  </r>
  <r>
    <s v="39"/>
    <x v="35"/>
    <x v="148"/>
    <x v="148"/>
    <n v="25"/>
    <m/>
    <m/>
    <m/>
  </r>
  <r>
    <s v="39"/>
    <x v="35"/>
    <x v="51"/>
    <x v="51"/>
    <n v="5"/>
    <n v="2780"/>
    <n v="4.9225181478016172E-4"/>
    <n v="2.3560424182554981E-4"/>
  </r>
  <r>
    <s v="39"/>
    <x v="35"/>
    <x v="232"/>
    <x v="232"/>
    <n v="1"/>
    <m/>
    <m/>
    <m/>
  </r>
  <r>
    <s v="39"/>
    <x v="35"/>
    <x v="53"/>
    <x v="53"/>
    <n v="2"/>
    <n v="360"/>
    <n v="6.374483932404972E-5"/>
    <n v="3.0509901819135944E-5"/>
  </r>
  <r>
    <s v="39"/>
    <x v="35"/>
    <x v="233"/>
    <x v="233"/>
    <n v="3"/>
    <n v="289"/>
    <n v="5.1172940457362137E-5"/>
    <n v="2.4492671182584136E-5"/>
  </r>
  <r>
    <s v="39"/>
    <x v="35"/>
    <x v="271"/>
    <x v="271"/>
    <n v="2"/>
    <n v="217"/>
    <n v="3.8423972592552192E-5"/>
    <n v="1.8390690818756944E-5"/>
  </r>
  <r>
    <s v="39"/>
    <x v="35"/>
    <x v="55"/>
    <x v="55"/>
    <n v="13"/>
    <m/>
    <m/>
    <m/>
  </r>
  <r>
    <s v="39"/>
    <x v="35"/>
    <x v="186"/>
    <x v="186"/>
    <n v="3"/>
    <m/>
    <m/>
    <m/>
  </r>
  <r>
    <s v="39"/>
    <x v="35"/>
    <x v="56"/>
    <x v="56"/>
    <n v="156"/>
    <n v="33171"/>
    <n v="5.8735557367168151E-3"/>
    <n v="2.8112332034515514E-3"/>
  </r>
  <r>
    <s v="39"/>
    <x v="35"/>
    <x v="263"/>
    <x v="263"/>
    <n v="1"/>
    <m/>
    <m/>
    <m/>
  </r>
  <r>
    <s v="39"/>
    <x v="35"/>
    <x v="187"/>
    <x v="187"/>
    <n v="4"/>
    <n v="2588"/>
    <n v="4.5825456714066858E-4"/>
    <n v="2.193322941886773E-4"/>
  </r>
  <r>
    <s v="39"/>
    <x v="35"/>
    <x v="57"/>
    <x v="57"/>
    <n v="8"/>
    <n v="5980"/>
    <n v="1.0588726087717149E-3"/>
    <n v="5.0680336910675818E-4"/>
  </r>
  <r>
    <s v="39"/>
    <x v="35"/>
    <x v="58"/>
    <x v="58"/>
    <n v="11"/>
    <m/>
    <m/>
    <m/>
  </r>
  <r>
    <s v="39"/>
    <x v="35"/>
    <x v="290"/>
    <x v="290"/>
    <n v="2"/>
    <n v="93"/>
    <n v="1.6467416825379514E-5"/>
    <n v="7.881724636610119E-6"/>
  </r>
  <r>
    <s v="39"/>
    <x v="35"/>
    <x v="299"/>
    <x v="299"/>
    <n v="5"/>
    <m/>
    <m/>
    <m/>
  </r>
  <r>
    <s v="39"/>
    <x v="35"/>
    <x v="59"/>
    <x v="59"/>
    <n v="17"/>
    <n v="2516"/>
    <n v="4.455055992758586E-4"/>
    <n v="2.132303138248501E-4"/>
  </r>
  <r>
    <s v="39"/>
    <x v="35"/>
    <x v="60"/>
    <x v="60"/>
    <n v="28"/>
    <m/>
    <m/>
    <m/>
  </r>
  <r>
    <s v="39"/>
    <x v="35"/>
    <x v="149"/>
    <x v="149"/>
    <n v="46"/>
    <n v="14892"/>
    <n v="2.6369115200381901E-3"/>
    <n v="1.2620929385849236E-3"/>
  </r>
  <r>
    <s v="39"/>
    <x v="35"/>
    <x v="61"/>
    <x v="61"/>
    <n v="506"/>
    <n v="163671"/>
    <n v="2.8981059991684838E-2"/>
    <n v="1.3871072612888332E-2"/>
  </r>
  <r>
    <s v="39"/>
    <x v="35"/>
    <x v="280"/>
    <x v="280"/>
    <n v="1"/>
    <m/>
    <m/>
    <m/>
  </r>
  <r>
    <s v="39"/>
    <x v="35"/>
    <x v="188"/>
    <x v="188"/>
    <n v="3"/>
    <n v="516"/>
    <n v="9.1367603031137931E-5"/>
    <n v="4.3730859274094854E-5"/>
  </r>
  <r>
    <s v="39"/>
    <x v="35"/>
    <x v="62"/>
    <x v="62"/>
    <n v="1"/>
    <m/>
    <m/>
    <m/>
  </r>
  <r>
    <s v="39"/>
    <x v="35"/>
    <x v="63"/>
    <x v="63"/>
    <n v="30"/>
    <m/>
    <m/>
    <m/>
  </r>
  <r>
    <s v="39"/>
    <x v="35"/>
    <x v="64"/>
    <x v="64"/>
    <n v="1"/>
    <m/>
    <m/>
    <m/>
  </r>
  <r>
    <s v="39"/>
    <x v="35"/>
    <x v="65"/>
    <x v="65"/>
    <n v="2"/>
    <m/>
    <m/>
    <m/>
  </r>
  <r>
    <s v="39"/>
    <x v="35"/>
    <x v="258"/>
    <x v="258"/>
    <n v="13"/>
    <n v="2042"/>
    <n v="3.6157489416585982E-4"/>
    <n v="1.7305894309632111E-4"/>
  </r>
  <r>
    <s v="39"/>
    <x v="35"/>
    <x v="264"/>
    <x v="264"/>
    <n v="2"/>
    <m/>
    <m/>
    <m/>
  </r>
  <r>
    <s v="39"/>
    <x v="35"/>
    <x v="66"/>
    <x v="66"/>
    <n v="33"/>
    <n v="3726"/>
    <n v="6.5975908700391459E-4"/>
    <n v="3.1577748382805704E-4"/>
  </r>
  <r>
    <s v="39"/>
    <x v="35"/>
    <x v="67"/>
    <x v="67"/>
    <n v="19"/>
    <n v="1616"/>
    <n v="2.8614350096573432E-4"/>
    <n v="1.3695555927701025E-4"/>
  </r>
  <r>
    <s v="39"/>
    <x v="35"/>
    <x v="69"/>
    <x v="69"/>
    <n v="16"/>
    <n v="593"/>
    <n v="1.0500191588655969E-4"/>
    <n v="5.0256588274298931E-5"/>
  </r>
  <r>
    <s v="39"/>
    <x v="35"/>
    <x v="265"/>
    <x v="265"/>
    <n v="2"/>
    <n v="51"/>
    <n v="9.0305189042403771E-6"/>
    <n v="4.3222360910442588E-6"/>
  </r>
  <r>
    <s v="39"/>
    <x v="35"/>
    <x v="235"/>
    <x v="235"/>
    <n v="19"/>
    <n v="760"/>
    <n v="1.3457243857299385E-4"/>
    <n v="6.4409792729286998E-5"/>
  </r>
  <r>
    <s v="39"/>
    <x v="35"/>
    <x v="70"/>
    <x v="70"/>
    <n v="13"/>
    <n v="2236"/>
    <n v="3.9592627980159775E-4"/>
    <n v="1.8950039018774436E-4"/>
  </r>
  <r>
    <s v="39"/>
    <x v="35"/>
    <x v="71"/>
    <x v="71"/>
    <n v="31"/>
    <n v="5798"/>
    <n v="1.0266460511134453E-3"/>
    <n v="4.9137891874263947E-4"/>
  </r>
  <r>
    <s v="39"/>
    <x v="35"/>
    <x v="72"/>
    <x v="72"/>
    <n v="1"/>
    <n v="70"/>
    <n v="1.2394829868565224E-5"/>
    <n v="5.9324809092764339E-6"/>
  </r>
  <r>
    <s v="39"/>
    <x v="35"/>
    <x v="189"/>
    <x v="189"/>
    <n v="106"/>
    <m/>
    <m/>
    <m/>
  </r>
  <r>
    <s v="39"/>
    <x v="35"/>
    <x v="190"/>
    <x v="190"/>
    <n v="2"/>
    <m/>
    <m/>
    <m/>
  </r>
  <r>
    <s v="39"/>
    <x v="35"/>
    <x v="73"/>
    <x v="73"/>
    <n v="10"/>
    <m/>
    <m/>
    <m/>
  </r>
  <r>
    <s v="39"/>
    <x v="35"/>
    <x v="74"/>
    <x v="74"/>
    <n v="9"/>
    <m/>
    <m/>
    <m/>
  </r>
  <r>
    <s v="39"/>
    <x v="35"/>
    <x v="75"/>
    <x v="75"/>
    <n v="23"/>
    <n v="17855"/>
    <n v="3.1615669614747438E-3"/>
    <n v="1.5132063805018674E-3"/>
  </r>
  <r>
    <s v="39"/>
    <x v="35"/>
    <x v="311"/>
    <x v="311"/>
    <n v="2"/>
    <n v="280"/>
    <n v="4.9579319474260896E-5"/>
    <n v="2.3729923637105736E-5"/>
  </r>
  <r>
    <s v="39"/>
    <x v="35"/>
    <x v="76"/>
    <x v="76"/>
    <n v="24"/>
    <m/>
    <m/>
    <m/>
  </r>
  <r>
    <s v="39"/>
    <x v="35"/>
    <x v="77"/>
    <x v="77"/>
    <n v="12"/>
    <n v="22802"/>
    <n v="4.0375272951860604E-3"/>
    <n v="1.9324632813331607E-3"/>
  </r>
  <r>
    <s v="39"/>
    <x v="35"/>
    <x v="78"/>
    <x v="78"/>
    <n v="28"/>
    <n v="6263"/>
    <n v="1.1089831352403428E-3"/>
    <n v="5.307875419256901E-4"/>
  </r>
  <r>
    <s v="39"/>
    <x v="35"/>
    <x v="327"/>
    <x v="327"/>
    <n v="1"/>
    <n v="187"/>
    <n v="3.3111902648881383E-5"/>
    <n v="1.5848199000495615E-5"/>
  </r>
  <r>
    <s v="39"/>
    <x v="35"/>
    <x v="191"/>
    <x v="191"/>
    <n v="2"/>
    <n v="0"/>
    <n v="0"/>
    <n v="0"/>
  </r>
  <r>
    <s v="39"/>
    <x v="35"/>
    <x v="312"/>
    <x v="312"/>
    <n v="1"/>
    <n v="89"/>
    <n v="1.5759140832890071E-5"/>
    <n v="7.542725727508609E-6"/>
  </r>
  <r>
    <s v="39"/>
    <x v="35"/>
    <x v="79"/>
    <x v="79"/>
    <n v="6"/>
    <n v="935"/>
    <n v="1.6555951324440693E-4"/>
    <n v="7.9240995002478082E-5"/>
  </r>
  <r>
    <s v="39"/>
    <x v="35"/>
    <x v="81"/>
    <x v="81"/>
    <n v="5"/>
    <m/>
    <m/>
    <m/>
  </r>
  <r>
    <s v="39"/>
    <x v="35"/>
    <x v="82"/>
    <x v="82"/>
    <n v="1"/>
    <m/>
    <m/>
    <m/>
  </r>
  <r>
    <s v="39"/>
    <x v="35"/>
    <x v="267"/>
    <x v="267"/>
    <n v="7"/>
    <m/>
    <m/>
    <m/>
  </r>
  <r>
    <s v="39"/>
    <x v="35"/>
    <x v="192"/>
    <x v="192"/>
    <n v="17"/>
    <m/>
    <m/>
    <m/>
  </r>
  <r>
    <s v="39"/>
    <x v="35"/>
    <x v="83"/>
    <x v="83"/>
    <n v="5"/>
    <m/>
    <m/>
    <m/>
  </r>
  <r>
    <s v="39"/>
    <x v="35"/>
    <x v="84"/>
    <x v="84"/>
    <n v="313"/>
    <n v="79018"/>
    <n v="1.399163809363267E-2"/>
    <n v="6.6967539498457894E-3"/>
  </r>
  <r>
    <s v="39"/>
    <x v="35"/>
    <x v="313"/>
    <x v="313"/>
    <n v="7"/>
    <m/>
    <m/>
    <m/>
  </r>
  <r>
    <s v="39"/>
    <x v="35"/>
    <x v="85"/>
    <x v="85"/>
    <n v="180"/>
    <n v="49080"/>
    <n v="8.6905464278454452E-3"/>
    <n v="4.1595166146755338E-3"/>
  </r>
  <r>
    <s v="39"/>
    <x v="35"/>
    <x v="86"/>
    <x v="86"/>
    <n v="33"/>
    <n v="8434"/>
    <n v="1.4933999301639871E-3"/>
    <n v="7.1477919984053488E-4"/>
  </r>
  <r>
    <s v="39"/>
    <x v="35"/>
    <x v="193"/>
    <x v="193"/>
    <n v="4"/>
    <n v="1625"/>
    <n v="2.8773712194883556E-4"/>
    <n v="1.3771830682248864E-4"/>
  </r>
  <r>
    <s v="39"/>
    <x v="35"/>
    <x v="87"/>
    <x v="87"/>
    <n v="17"/>
    <n v="7463"/>
    <n v="1.3214659329871753E-3"/>
    <n v="6.3248721465614327E-4"/>
  </r>
  <r>
    <s v="39"/>
    <x v="35"/>
    <x v="194"/>
    <x v="194"/>
    <n v="1"/>
    <n v="20"/>
    <n v="3.5413799624472068E-6"/>
    <n v="1.6949945455075526E-6"/>
  </r>
  <r>
    <s v="39"/>
    <x v="35"/>
    <x v="196"/>
    <x v="196"/>
    <n v="2"/>
    <n v="102"/>
    <n v="1.8061037808480754E-5"/>
    <n v="8.6444721820885176E-6"/>
  </r>
  <r>
    <s v="39"/>
    <x v="35"/>
    <x v="239"/>
    <x v="239"/>
    <n v="2"/>
    <n v="189"/>
    <n v="3.3466040645126107E-5"/>
    <n v="1.6017698455046372E-5"/>
  </r>
  <r>
    <s v="39"/>
    <x v="35"/>
    <x v="154"/>
    <x v="154"/>
    <n v="47"/>
    <n v="7356"/>
    <n v="1.3025195501880826E-3"/>
    <n v="6.2341899383767778E-4"/>
  </r>
  <r>
    <s v="39"/>
    <x v="35"/>
    <x v="88"/>
    <x v="88"/>
    <n v="4"/>
    <n v="51"/>
    <n v="9.0305189042403771E-6"/>
    <n v="4.3222360910442588E-6"/>
  </r>
  <r>
    <s v="39"/>
    <x v="35"/>
    <x v="197"/>
    <x v="197"/>
    <n v="5"/>
    <n v="535"/>
    <n v="9.4731913995462782E-5"/>
    <n v="4.5341104092327028E-5"/>
  </r>
  <r>
    <s v="39"/>
    <x v="35"/>
    <x v="89"/>
    <x v="89"/>
    <n v="33"/>
    <n v="2984"/>
    <n v="5.2837389039712328E-4"/>
    <n v="2.5289318618972685E-4"/>
  </r>
  <r>
    <s v="39"/>
    <x v="35"/>
    <x v="240"/>
    <x v="240"/>
    <n v="7"/>
    <n v="1393"/>
    <n v="2.4665711438444794E-4"/>
    <n v="1.1805637009460104E-4"/>
  </r>
  <r>
    <s v="39"/>
    <x v="35"/>
    <x v="90"/>
    <x v="90"/>
    <n v="94"/>
    <n v="120077"/>
    <n v="2.1261914087538664E-2"/>
    <n v="1.017649300204552E-2"/>
  </r>
  <r>
    <s v="39"/>
    <x v="35"/>
    <x v="91"/>
    <x v="91"/>
    <n v="20"/>
    <n v="2749"/>
    <n v="4.8676267583836857E-4"/>
    <n v="2.3297700028001309E-4"/>
  </r>
  <r>
    <s v="39"/>
    <x v="35"/>
    <x v="92"/>
    <x v="92"/>
    <n v="124"/>
    <n v="8371"/>
    <n v="1.4822445832822783E-3"/>
    <n v="7.0943996702218614E-4"/>
  </r>
  <r>
    <s v="39"/>
    <x v="35"/>
    <x v="93"/>
    <x v="93"/>
    <n v="7"/>
    <n v="2748"/>
    <n v="4.8658560684024623E-4"/>
    <n v="2.3289225055273772E-4"/>
  </r>
  <r>
    <s v="39"/>
    <x v="35"/>
    <x v="94"/>
    <x v="94"/>
    <n v="123"/>
    <n v="69033"/>
    <n v="1.2223604147380902E-2"/>
    <n v="5.8505279230011437E-3"/>
  </r>
  <r>
    <s v="39"/>
    <x v="35"/>
    <x v="95"/>
    <x v="95"/>
    <n v="297"/>
    <n v="112904"/>
    <n v="1.9991798164006973E-2"/>
    <n v="9.5685832082992358E-3"/>
  </r>
  <r>
    <s v="39"/>
    <x v="35"/>
    <x v="96"/>
    <x v="96"/>
    <n v="14"/>
    <n v="2444"/>
    <n v="4.3275663141104868E-4"/>
    <n v="2.0712833346102293E-4"/>
  </r>
  <r>
    <s v="39"/>
    <x v="35"/>
    <x v="198"/>
    <x v="198"/>
    <n v="1"/>
    <m/>
    <m/>
    <m/>
  </r>
  <r>
    <s v="39"/>
    <x v="35"/>
    <x v="199"/>
    <x v="199"/>
    <n v="7"/>
    <n v="731"/>
    <n v="1.2943743762744542E-4"/>
    <n v="6.195205063830104E-5"/>
  </r>
  <r>
    <s v="39"/>
    <x v="35"/>
    <x v="241"/>
    <x v="241"/>
    <n v="2"/>
    <n v="181"/>
    <n v="3.2049488660147222E-5"/>
    <n v="1.5339700636843349E-5"/>
  </r>
  <r>
    <s v="39"/>
    <x v="35"/>
    <x v="97"/>
    <x v="97"/>
    <n v="12"/>
    <m/>
    <m/>
    <m/>
  </r>
  <r>
    <s v="39"/>
    <x v="35"/>
    <x v="98"/>
    <x v="98"/>
    <n v="1867"/>
    <n v="1411863"/>
    <n v="0.24999716689603005"/>
    <n v="0.11965500420019648"/>
  </r>
  <r>
    <s v="39"/>
    <x v="35"/>
    <x v="243"/>
    <x v="243"/>
    <n v="6"/>
    <m/>
    <m/>
    <m/>
  </r>
  <r>
    <s v="39"/>
    <x v="35"/>
    <x v="99"/>
    <x v="99"/>
    <n v="56"/>
    <m/>
    <m/>
    <m/>
  </r>
  <r>
    <s v="39"/>
    <x v="35"/>
    <x v="342"/>
    <x v="342"/>
    <n v="1"/>
    <n v="80"/>
    <n v="1.4165519849788827E-5"/>
    <n v="6.7799781820302104E-6"/>
  </r>
  <r>
    <s v="39"/>
    <x v="35"/>
    <x v="282"/>
    <x v="282"/>
    <n v="12"/>
    <n v="201"/>
    <n v="3.5590868622594428E-5"/>
    <n v="1.7034695182350904E-5"/>
  </r>
  <r>
    <s v="39"/>
    <x v="35"/>
    <x v="157"/>
    <x v="157"/>
    <n v="1"/>
    <n v="32"/>
    <n v="5.666207939915531E-6"/>
    <n v="2.7119912728120841E-6"/>
  </r>
  <r>
    <s v="39"/>
    <x v="35"/>
    <x v="314"/>
    <x v="314"/>
    <n v="1"/>
    <n v="104"/>
    <n v="1.8415175804725475E-5"/>
    <n v="8.8139716366392734E-6"/>
  </r>
  <r>
    <s v="39"/>
    <x v="35"/>
    <x v="244"/>
    <x v="244"/>
    <n v="13"/>
    <n v="1244"/>
    <n v="2.2027383366421627E-4"/>
    <n v="1.0542866073056977E-4"/>
  </r>
  <r>
    <s v="39"/>
    <x v="35"/>
    <x v="245"/>
    <x v="245"/>
    <n v="12"/>
    <n v="1369"/>
    <n v="2.4240745842951132E-4"/>
    <n v="1.1602237663999198E-4"/>
  </r>
  <r>
    <s v="39"/>
    <x v="35"/>
    <x v="348"/>
    <x v="348"/>
    <n v="3"/>
    <n v="279"/>
    <n v="4.9402250476138534E-5"/>
    <n v="2.3645173909830359E-5"/>
  </r>
  <r>
    <s v="39"/>
    <x v="35"/>
    <x v="158"/>
    <x v="158"/>
    <n v="19"/>
    <n v="1726"/>
    <n v="3.0562109075919395E-4"/>
    <n v="1.4627802927730179E-4"/>
  </r>
  <r>
    <s v="39"/>
    <x v="35"/>
    <x v="100"/>
    <x v="100"/>
    <n v="35"/>
    <n v="6125"/>
    <n v="1.0845476134994571E-3"/>
    <n v="5.1909207956168794E-4"/>
  </r>
  <r>
    <s v="39"/>
    <x v="35"/>
    <x v="101"/>
    <x v="101"/>
    <n v="20"/>
    <n v="17880"/>
    <n v="3.1659936864278028E-3"/>
    <n v="1.5153251236837519E-3"/>
  </r>
  <r>
    <s v="39"/>
    <x v="35"/>
    <x v="102"/>
    <x v="102"/>
    <n v="12"/>
    <m/>
    <m/>
    <m/>
  </r>
  <r>
    <s v="39"/>
    <x v="35"/>
    <x v="103"/>
    <x v="103"/>
    <n v="1"/>
    <n v="40"/>
    <n v="7.0827599248944135E-6"/>
    <n v="3.3899890910151052E-6"/>
  </r>
  <r>
    <s v="39"/>
    <x v="35"/>
    <x v="104"/>
    <x v="104"/>
    <n v="8"/>
    <n v="7654"/>
    <n v="1.3552861116285461E-3"/>
    <n v="6.4867441256574038E-4"/>
  </r>
  <r>
    <s v="39"/>
    <x v="35"/>
    <x v="105"/>
    <x v="105"/>
    <n v="30"/>
    <m/>
    <m/>
    <m/>
  </r>
  <r>
    <s v="39"/>
    <x v="35"/>
    <x v="284"/>
    <x v="284"/>
    <n v="1"/>
    <n v="157"/>
    <n v="2.7799832705210574E-5"/>
    <n v="1.3305707182234288E-5"/>
  </r>
  <r>
    <s v="39"/>
    <x v="35"/>
    <x v="246"/>
    <x v="246"/>
    <n v="1"/>
    <m/>
    <m/>
    <m/>
  </r>
  <r>
    <s v="39"/>
    <x v="35"/>
    <x v="247"/>
    <x v="247"/>
    <n v="1"/>
    <m/>
    <m/>
    <m/>
  </r>
  <r>
    <s v="39"/>
    <x v="35"/>
    <x v="106"/>
    <x v="106"/>
    <n v="462"/>
    <n v="66104"/>
    <n v="1.1704969051880508E-2"/>
    <n v="5.6022959718115628E-3"/>
  </r>
  <r>
    <s v="39"/>
    <x v="35"/>
    <x v="107"/>
    <x v="107"/>
    <n v="26"/>
    <n v="3687"/>
    <n v="6.5285339607714255E-4"/>
    <n v="3.1247224446431733E-4"/>
  </r>
  <r>
    <s v="39"/>
    <x v="35"/>
    <x v="332"/>
    <x v="332"/>
    <n v="4"/>
    <n v="687"/>
    <n v="1.2164640171006156E-4"/>
    <n v="5.8223062638184429E-5"/>
  </r>
  <r>
    <s v="39"/>
    <x v="35"/>
    <x v="219"/>
    <x v="219"/>
    <n v="2"/>
    <m/>
    <m/>
    <m/>
  </r>
  <r>
    <s v="39"/>
    <x v="35"/>
    <x v="108"/>
    <x v="108"/>
    <n v="13"/>
    <n v="7074"/>
    <n v="1.2525860927175771E-3"/>
    <n v="5.9951957074602137E-4"/>
  </r>
  <r>
    <s v="39"/>
    <x v="35"/>
    <x v="249"/>
    <x v="249"/>
    <n v="3"/>
    <n v="556"/>
    <n v="9.8450362956032357E-5"/>
    <n v="4.7120848365109963E-5"/>
  </r>
  <r>
    <s v="39"/>
    <x v="35"/>
    <x v="110"/>
    <x v="110"/>
    <n v="24"/>
    <n v="24066"/>
    <n v="4.2613425088127242E-3"/>
    <n v="2.039586936609238E-3"/>
  </r>
  <r>
    <s v="39"/>
    <x v="35"/>
    <x v="202"/>
    <x v="202"/>
    <n v="2"/>
    <m/>
    <m/>
    <m/>
  </r>
  <r>
    <s v="39"/>
    <x v="35"/>
    <x v="203"/>
    <x v="203"/>
    <n v="9"/>
    <n v="2508"/>
    <n v="4.4408904729087976E-4"/>
    <n v="2.1255231600664709E-4"/>
  </r>
  <r>
    <s v="39"/>
    <x v="35"/>
    <x v="220"/>
    <x v="220"/>
    <n v="1"/>
    <n v="98"/>
    <n v="1.7352761815991315E-5"/>
    <n v="8.3054732729870076E-6"/>
  </r>
  <r>
    <s v="39"/>
    <x v="35"/>
    <x v="111"/>
    <x v="111"/>
    <n v="2"/>
    <m/>
    <m/>
    <m/>
  </r>
  <r>
    <s v="39"/>
    <x v="35"/>
    <x v="303"/>
    <x v="303"/>
    <n v="2"/>
    <n v="31"/>
    <n v="5.4891389417931703E-6"/>
    <n v="2.6272415455367066E-6"/>
  </r>
  <r>
    <s v="39"/>
    <x v="35"/>
    <x v="112"/>
    <x v="112"/>
    <n v="3"/>
    <n v="111"/>
    <n v="1.9654658791581998E-5"/>
    <n v="9.4072197275669162E-6"/>
  </r>
  <r>
    <s v="39"/>
    <x v="35"/>
    <x v="259"/>
    <x v="259"/>
    <n v="5"/>
    <m/>
    <m/>
    <m/>
  </r>
  <r>
    <s v="39"/>
    <x v="35"/>
    <x v="361"/>
    <x v="361"/>
    <n v="1"/>
    <n v="105"/>
    <n v="1.8592244802847838E-5"/>
    <n v="8.8987213639146504E-6"/>
  </r>
  <r>
    <s v="39"/>
    <x v="35"/>
    <x v="251"/>
    <x v="251"/>
    <n v="1"/>
    <n v="400"/>
    <n v="7.0827599248944132E-5"/>
    <n v="3.3899890910151054E-5"/>
  </r>
  <r>
    <s v="39"/>
    <x v="35"/>
    <x v="114"/>
    <x v="114"/>
    <n v="4"/>
    <n v="1290"/>
    <n v="2.2841900757784484E-4"/>
    <n v="1.0932714818523714E-4"/>
  </r>
  <r>
    <s v="39"/>
    <x v="35"/>
    <x v="115"/>
    <x v="115"/>
    <n v="60"/>
    <n v="9288"/>
    <n v="1.6446168545604829E-3"/>
    <n v="7.8715546693370741E-4"/>
  </r>
  <r>
    <s v="39"/>
    <x v="35"/>
    <x v="116"/>
    <x v="116"/>
    <n v="13"/>
    <n v="4037"/>
    <n v="7.1482754541996876E-4"/>
    <n v="3.4213464901069947E-4"/>
  </r>
  <r>
    <s v="39"/>
    <x v="35"/>
    <x v="117"/>
    <x v="117"/>
    <n v="1"/>
    <n v="41"/>
    <n v="7.2598289230167741E-6"/>
    <n v="3.4747388182904827E-6"/>
  </r>
  <r>
    <s v="39"/>
    <x v="35"/>
    <x v="118"/>
    <x v="118"/>
    <n v="149"/>
    <n v="25966"/>
    <n v="4.5977736052452084E-3"/>
    <n v="2.2006114184324557E-3"/>
  </r>
  <r>
    <s v="39"/>
    <x v="35"/>
    <x v="119"/>
    <x v="119"/>
    <n v="10"/>
    <m/>
    <m/>
    <m/>
  </r>
  <r>
    <s v="39"/>
    <x v="35"/>
    <x v="120"/>
    <x v="120"/>
    <n v="740"/>
    <n v="132633"/>
    <n v="2.3485192427963021E-2"/>
    <n v="1.124061057771516E-2"/>
  </r>
  <r>
    <s v="39"/>
    <x v="35"/>
    <x v="204"/>
    <x v="204"/>
    <n v="2"/>
    <m/>
    <m/>
    <m/>
  </r>
  <r>
    <s v="39"/>
    <x v="35"/>
    <x v="362"/>
    <x v="362"/>
    <n v="1"/>
    <n v="39"/>
    <n v="6.9056909267720537E-6"/>
    <n v="3.3052393637397273E-6"/>
  </r>
  <r>
    <s v="39"/>
    <x v="35"/>
    <x v="305"/>
    <x v="305"/>
    <n v="2"/>
    <n v="566"/>
    <n v="1.0022105293725595E-4"/>
    <n v="4.796834563786374E-5"/>
  </r>
  <r>
    <s v="39"/>
    <x v="35"/>
    <x v="252"/>
    <x v="252"/>
    <n v="3"/>
    <n v="59"/>
    <n v="1.044707088921926E-5"/>
    <n v="5.0002339092472803E-6"/>
  </r>
  <r>
    <s v="39"/>
    <x v="35"/>
    <x v="122"/>
    <x v="122"/>
    <n v="3"/>
    <m/>
    <m/>
    <m/>
  </r>
  <r>
    <s v="39"/>
    <x v="35"/>
    <x v="123"/>
    <x v="123"/>
    <n v="7"/>
    <m/>
    <m/>
    <m/>
  </r>
  <r>
    <s v="39"/>
    <x v="35"/>
    <x v="124"/>
    <x v="124"/>
    <n v="12"/>
    <n v="3567"/>
    <n v="6.3160511630245934E-4"/>
    <n v="3.02302277191272E-4"/>
  </r>
  <r>
    <s v="39"/>
    <x v="35"/>
    <x v="222"/>
    <x v="222"/>
    <n v="4"/>
    <n v="940"/>
    <n v="1.6644485823501872E-4"/>
    <n v="7.9664743638854964E-5"/>
  </r>
  <r>
    <s v="39"/>
    <x v="35"/>
    <x v="125"/>
    <x v="125"/>
    <n v="2"/>
    <n v="168"/>
    <n v="2.9747591684556539E-5"/>
    <n v="1.4237954182263441E-5"/>
  </r>
  <r>
    <s v="39"/>
    <x v="35"/>
    <x v="160"/>
    <x v="160"/>
    <n v="13"/>
    <n v="2237"/>
    <n v="3.9610334879972009E-4"/>
    <n v="1.8958513991501976E-4"/>
  </r>
  <r>
    <s v="39"/>
    <x v="35"/>
    <x v="318"/>
    <x v="318"/>
    <n v="1"/>
    <n v="164"/>
    <n v="2.9039315692067097E-5"/>
    <n v="1.3898955273161931E-5"/>
  </r>
  <r>
    <s v="39"/>
    <x v="35"/>
    <x v="126"/>
    <x v="126"/>
    <n v="2"/>
    <m/>
    <m/>
    <m/>
  </r>
  <r>
    <s v="39"/>
    <x v="35"/>
    <x v="127"/>
    <x v="127"/>
    <n v="1"/>
    <m/>
    <m/>
    <m/>
  </r>
  <r>
    <s v="39"/>
    <x v="35"/>
    <x v="128"/>
    <x v="128"/>
    <n v="35"/>
    <n v="5410"/>
    <n v="9.5794327984196942E-4"/>
    <n v="4.5849602455979297E-4"/>
  </r>
  <r>
    <s v="39"/>
    <x v="35"/>
    <x v="129"/>
    <x v="129"/>
    <n v="325"/>
    <n v="90042"/>
    <n v="1.5943646728933569E-2"/>
    <n v="7.6310349433295526E-3"/>
  </r>
  <r>
    <s v="39"/>
    <x v="35"/>
    <x v="130"/>
    <x v="130"/>
    <n v="11"/>
    <m/>
    <m/>
    <m/>
  </r>
  <r>
    <s v="39"/>
    <x v="35"/>
    <x v="208"/>
    <x v="208"/>
    <n v="19"/>
    <n v="768"/>
    <n v="1.3598899055797275E-4"/>
    <n v="6.5087790547490015E-5"/>
  </r>
  <r>
    <s v="39"/>
    <x v="35"/>
    <x v="132"/>
    <x v="132"/>
    <n v="4"/>
    <n v="680"/>
    <n v="1.2040691872320503E-4"/>
    <n v="5.7629814547256786E-5"/>
  </r>
  <r>
    <s v="39"/>
    <x v="35"/>
    <x v="133"/>
    <x v="133"/>
    <n v="1659"/>
    <n v="336720"/>
    <n v="5.9622673047761178E-2"/>
    <n v="2.8536928168165155E-2"/>
  </r>
  <r>
    <s v="39"/>
    <x v="35"/>
    <x v="134"/>
    <x v="134"/>
    <n v="131"/>
    <m/>
    <m/>
    <m/>
  </r>
  <r>
    <s v="39"/>
    <x v="35"/>
    <x v="209"/>
    <x v="209"/>
    <n v="1"/>
    <n v="96"/>
    <n v="1.6998623819746594E-5"/>
    <n v="8.1359738184362518E-6"/>
  </r>
  <r>
    <s v="39"/>
    <x v="35"/>
    <x v="135"/>
    <x v="135"/>
    <n v="20"/>
    <m/>
    <m/>
    <m/>
  </r>
  <r>
    <s v="39"/>
    <x v="35"/>
    <x v="136"/>
    <x v="136"/>
    <n v="10"/>
    <n v="3480"/>
    <n v="6.1620011346581402E-4"/>
    <n v="2.9492905091831414E-4"/>
  </r>
  <r>
    <s v="39"/>
    <x v="35"/>
    <x v="210"/>
    <x v="210"/>
    <n v="1"/>
    <m/>
    <m/>
    <m/>
  </r>
  <r>
    <s v="39"/>
    <x v="35"/>
    <x v="138"/>
    <x v="138"/>
    <n v="52"/>
    <n v="26876"/>
    <n v="4.7589063935365569E-3"/>
    <n v="2.2777336702530489E-3"/>
  </r>
  <r>
    <s v="39"/>
    <x v="35"/>
    <x v="336"/>
    <x v="336"/>
    <n v="1"/>
    <n v="147"/>
    <n v="2.6029142723986971E-5"/>
    <n v="1.2458209909480511E-5"/>
  </r>
  <r>
    <s v="39"/>
    <x v="35"/>
    <x v="161"/>
    <x v="161"/>
    <n v="0"/>
    <n v="3"/>
    <n v="5.3120699436708106E-7"/>
    <n v="2.5424918182613287E-7"/>
  </r>
  <r>
    <s v="39"/>
    <x v="35"/>
    <x v="139"/>
    <x v="139"/>
    <n v="70"/>
    <n v="13060"/>
    <n v="2.3125211154780261E-3"/>
    <n v="1.1068314382164319E-3"/>
  </r>
  <r>
    <s v="39"/>
    <x v="35"/>
    <x v="141"/>
    <x v="141"/>
    <n v="18"/>
    <n v="3965"/>
    <n v="7.0207857755515872E-4"/>
    <n v="3.360326686468723E-4"/>
  </r>
  <r>
    <s v="39"/>
    <x v="35"/>
    <x v="363"/>
    <x v="363"/>
    <n v="5"/>
    <n v="644"/>
    <n v="1.1403243479080007E-4"/>
    <n v="5.4578824365343192E-5"/>
  </r>
  <r>
    <s v="39"/>
    <x v="35"/>
    <x v="319"/>
    <x v="319"/>
    <n v="3"/>
    <n v="424"/>
    <n v="7.5077255203880787E-5"/>
    <n v="3.5933884364760117E-5"/>
  </r>
  <r>
    <s v="39"/>
    <x v="35"/>
    <x v="211"/>
    <x v="211"/>
    <n v="2"/>
    <m/>
    <m/>
    <m/>
  </r>
  <r>
    <s v="40"/>
    <x v="36"/>
    <x v="1"/>
    <x v="1"/>
    <n v="2"/>
    <n v="50"/>
    <n v="2.0641419733362397E-5"/>
    <n v="1.2628325890618997E-5"/>
  </r>
  <r>
    <s v="40"/>
    <x v="36"/>
    <x v="2"/>
    <x v="2"/>
    <n v="45"/>
    <n v="8224"/>
    <n v="3.395100717743447E-3"/>
    <n v="2.0771070424890127E-3"/>
  </r>
  <r>
    <s v="40"/>
    <x v="36"/>
    <x v="3"/>
    <x v="3"/>
    <n v="5"/>
    <n v="808"/>
    <n v="3.3356534289113635E-4"/>
    <n v="2.04073746392403E-4"/>
  </r>
  <r>
    <s v="40"/>
    <x v="36"/>
    <x v="4"/>
    <x v="4"/>
    <n v="1"/>
    <m/>
    <m/>
    <m/>
  </r>
  <r>
    <s v="40"/>
    <x v="36"/>
    <x v="5"/>
    <x v="5"/>
    <n v="45"/>
    <n v="9338"/>
    <n v="3.854991549402761E-3"/>
    <n v="2.3584661433320039E-3"/>
  </r>
  <r>
    <s v="40"/>
    <x v="36"/>
    <x v="6"/>
    <x v="6"/>
    <n v="15"/>
    <n v="1890"/>
    <n v="7.8024566592109859E-4"/>
    <n v="4.7735071866539811E-4"/>
  </r>
  <r>
    <s v="40"/>
    <x v="36"/>
    <x v="212"/>
    <x v="212"/>
    <n v="10"/>
    <n v="645"/>
    <n v="2.6627431456037492E-4"/>
    <n v="1.6290540398898506E-4"/>
  </r>
  <r>
    <s v="40"/>
    <x v="36"/>
    <x v="7"/>
    <x v="7"/>
    <n v="6"/>
    <m/>
    <m/>
    <m/>
  </r>
  <r>
    <s v="40"/>
    <x v="36"/>
    <x v="9"/>
    <x v="9"/>
    <n v="2"/>
    <m/>
    <m/>
    <m/>
  </r>
  <r>
    <s v="40"/>
    <x v="36"/>
    <x v="10"/>
    <x v="10"/>
    <n v="4"/>
    <n v="1453"/>
    <n v="5.9983965745151122E-4"/>
    <n v="3.6697915038138809E-4"/>
  </r>
  <r>
    <s v="40"/>
    <x v="36"/>
    <x v="13"/>
    <x v="13"/>
    <n v="485"/>
    <n v="104685"/>
    <n v="4.3216940495740847E-2"/>
    <n v="2.6439925917188994E-2"/>
  </r>
  <r>
    <s v="40"/>
    <x v="36"/>
    <x v="14"/>
    <x v="14"/>
    <n v="2"/>
    <m/>
    <m/>
    <m/>
  </r>
  <r>
    <s v="40"/>
    <x v="36"/>
    <x v="15"/>
    <x v="15"/>
    <n v="2"/>
    <n v="110"/>
    <n v="4.5411123413397275E-5"/>
    <n v="2.7782316959361795E-5"/>
  </r>
  <r>
    <s v="40"/>
    <x v="36"/>
    <x v="16"/>
    <x v="16"/>
    <n v="6"/>
    <n v="1930"/>
    <n v="7.9675880170778854E-4"/>
    <n v="4.874533793778933E-4"/>
  </r>
  <r>
    <s v="40"/>
    <x v="36"/>
    <x v="17"/>
    <x v="17"/>
    <n v="38"/>
    <m/>
    <m/>
    <m/>
  </r>
  <r>
    <s v="40"/>
    <x v="36"/>
    <x v="18"/>
    <x v="18"/>
    <n v="1"/>
    <n v="28"/>
    <n v="1.1559195050682942E-5"/>
    <n v="7.0718624987466385E-6"/>
  </r>
  <r>
    <s v="40"/>
    <x v="36"/>
    <x v="142"/>
    <x v="142"/>
    <n v="1"/>
    <n v="200"/>
    <n v="8.2565678933449587E-5"/>
    <n v="5.0513303562475987E-5"/>
  </r>
  <r>
    <s v="40"/>
    <x v="36"/>
    <x v="170"/>
    <x v="170"/>
    <n v="4"/>
    <m/>
    <m/>
    <m/>
  </r>
  <r>
    <s v="40"/>
    <x v="36"/>
    <x v="19"/>
    <x v="19"/>
    <n v="5"/>
    <m/>
    <m/>
    <m/>
  </r>
  <r>
    <s v="40"/>
    <x v="36"/>
    <x v="143"/>
    <x v="143"/>
    <n v="1"/>
    <n v="55"/>
    <n v="2.2705561706698638E-5"/>
    <n v="1.3891158479680898E-5"/>
  </r>
  <r>
    <s v="40"/>
    <x v="36"/>
    <x v="230"/>
    <x v="230"/>
    <n v="2"/>
    <m/>
    <m/>
    <m/>
  </r>
  <r>
    <s v="40"/>
    <x v="36"/>
    <x v="22"/>
    <x v="22"/>
    <n v="187"/>
    <n v="273799"/>
    <n v="0.11303200163149782"/>
    <n v="6.9152460010511813E-2"/>
  </r>
  <r>
    <s v="40"/>
    <x v="36"/>
    <x v="173"/>
    <x v="173"/>
    <n v="2"/>
    <m/>
    <m/>
    <m/>
  </r>
  <r>
    <s v="40"/>
    <x v="36"/>
    <x v="24"/>
    <x v="24"/>
    <n v="11"/>
    <n v="1406"/>
    <n v="5.8043672290215061E-4"/>
    <n v="3.5510852404420623E-4"/>
  </r>
  <r>
    <s v="40"/>
    <x v="36"/>
    <x v="25"/>
    <x v="25"/>
    <n v="8"/>
    <m/>
    <m/>
    <m/>
  </r>
  <r>
    <s v="40"/>
    <x v="36"/>
    <x v="26"/>
    <x v="26"/>
    <n v="149"/>
    <n v="18822"/>
    <n v="7.7702560444269401E-3"/>
    <n v="4.7538069982646152E-3"/>
  </r>
  <r>
    <s v="40"/>
    <x v="36"/>
    <x v="27"/>
    <x v="27"/>
    <n v="164"/>
    <n v="30774"/>
    <n v="1.2704381017489887E-2"/>
    <n v="7.7724820191581809E-3"/>
  </r>
  <r>
    <s v="40"/>
    <x v="36"/>
    <x v="28"/>
    <x v="28"/>
    <n v="25"/>
    <n v="3774"/>
    <n v="1.5580143614741936E-3"/>
    <n v="9.5318603822392193E-4"/>
  </r>
  <r>
    <s v="40"/>
    <x v="36"/>
    <x v="174"/>
    <x v="174"/>
    <n v="1"/>
    <m/>
    <m/>
    <m/>
  </r>
  <r>
    <s v="40"/>
    <x v="36"/>
    <x v="31"/>
    <x v="31"/>
    <n v="2"/>
    <m/>
    <m/>
    <m/>
  </r>
  <r>
    <s v="40"/>
    <x v="36"/>
    <x v="32"/>
    <x v="32"/>
    <n v="40"/>
    <n v="31142"/>
    <n v="1.2856301866727435E-2"/>
    <n v="7.8654264977131363E-3"/>
  </r>
  <r>
    <s v="40"/>
    <x v="36"/>
    <x v="33"/>
    <x v="33"/>
    <n v="65"/>
    <n v="5747"/>
    <n v="2.3725247841526738E-3"/>
    <n v="1.4514997778677476E-3"/>
  </r>
  <r>
    <s v="40"/>
    <x v="36"/>
    <x v="34"/>
    <x v="34"/>
    <n v="8"/>
    <m/>
    <m/>
    <m/>
  </r>
  <r>
    <s v="40"/>
    <x v="36"/>
    <x v="36"/>
    <x v="36"/>
    <n v="40"/>
    <n v="8166"/>
    <n v="3.3711566708527468E-3"/>
    <n v="2.0624581844558947E-3"/>
  </r>
  <r>
    <s v="40"/>
    <x v="36"/>
    <x v="37"/>
    <x v="37"/>
    <n v="7"/>
    <n v="951"/>
    <n v="3.9259980332855281E-4"/>
    <n v="2.4019075843957334E-4"/>
  </r>
  <r>
    <s v="40"/>
    <x v="36"/>
    <x v="38"/>
    <x v="38"/>
    <n v="25"/>
    <m/>
    <m/>
    <m/>
  </r>
  <r>
    <s v="40"/>
    <x v="36"/>
    <x v="176"/>
    <x v="176"/>
    <n v="12"/>
    <m/>
    <m/>
    <m/>
  </r>
  <r>
    <s v="40"/>
    <x v="36"/>
    <x v="39"/>
    <x v="39"/>
    <n v="94"/>
    <n v="49227"/>
    <n v="2.0322303384284614E-2"/>
    <n v="1.2433091972350027E-2"/>
  </r>
  <r>
    <s v="40"/>
    <x v="36"/>
    <x v="41"/>
    <x v="41"/>
    <n v="4"/>
    <n v="411"/>
    <n v="1.6967247020823891E-4"/>
    <n v="1.0380483882088815E-4"/>
  </r>
  <r>
    <s v="40"/>
    <x v="36"/>
    <x v="178"/>
    <x v="178"/>
    <n v="1"/>
    <n v="60"/>
    <n v="2.4769703680034875E-5"/>
    <n v="1.5153991068742797E-5"/>
  </r>
  <r>
    <s v="40"/>
    <x v="36"/>
    <x v="42"/>
    <x v="42"/>
    <n v="20"/>
    <m/>
    <m/>
    <m/>
  </r>
  <r>
    <s v="40"/>
    <x v="36"/>
    <x v="44"/>
    <x v="44"/>
    <n v="179"/>
    <n v="32848"/>
    <n v="1.3560587108029759E-2"/>
    <n v="8.2963049771010572E-3"/>
  </r>
  <r>
    <s v="40"/>
    <x v="36"/>
    <x v="45"/>
    <x v="45"/>
    <n v="557"/>
    <n v="69894"/>
    <n v="2.8854227816872628E-2"/>
    <n v="1.7652884195978484E-2"/>
  </r>
  <r>
    <s v="40"/>
    <x v="36"/>
    <x v="182"/>
    <x v="182"/>
    <n v="8"/>
    <n v="361"/>
    <n v="1.4903105047487649E-4"/>
    <n v="9.1176512930269164E-5"/>
  </r>
  <r>
    <s v="40"/>
    <x v="36"/>
    <x v="46"/>
    <x v="46"/>
    <n v="1"/>
    <m/>
    <m/>
    <m/>
  </r>
  <r>
    <s v="40"/>
    <x v="36"/>
    <x v="47"/>
    <x v="47"/>
    <n v="22"/>
    <m/>
    <m/>
    <m/>
  </r>
  <r>
    <s v="40"/>
    <x v="36"/>
    <x v="49"/>
    <x v="49"/>
    <n v="1"/>
    <m/>
    <m/>
    <m/>
  </r>
  <r>
    <s v="40"/>
    <x v="36"/>
    <x v="147"/>
    <x v="147"/>
    <n v="1"/>
    <m/>
    <m/>
    <m/>
  </r>
  <r>
    <s v="40"/>
    <x v="36"/>
    <x v="50"/>
    <x v="50"/>
    <n v="2"/>
    <n v="1755"/>
    <n v="7.2451383264102013E-4"/>
    <n v="4.4325423876072681E-4"/>
  </r>
  <r>
    <s v="40"/>
    <x v="36"/>
    <x v="184"/>
    <x v="184"/>
    <n v="2"/>
    <n v="209"/>
    <n v="8.6281134485454819E-5"/>
    <n v="5.2786402222787411E-5"/>
  </r>
  <r>
    <s v="40"/>
    <x v="36"/>
    <x v="321"/>
    <x v="321"/>
    <n v="1"/>
    <n v="21"/>
    <n v="8.6693962880122062E-6"/>
    <n v="5.3038968740599789E-6"/>
  </r>
  <r>
    <s v="40"/>
    <x v="36"/>
    <x v="51"/>
    <x v="51"/>
    <n v="3"/>
    <n v="170"/>
    <n v="7.018082709343215E-5"/>
    <n v="4.2936308028104593E-5"/>
  </r>
  <r>
    <s v="40"/>
    <x v="36"/>
    <x v="52"/>
    <x v="52"/>
    <n v="14"/>
    <n v="846"/>
    <n v="3.4925282188849176E-4"/>
    <n v="2.1367127406927343E-4"/>
  </r>
  <r>
    <s v="40"/>
    <x v="36"/>
    <x v="53"/>
    <x v="53"/>
    <n v="1"/>
    <n v="76"/>
    <n v="3.1374957994710844E-5"/>
    <n v="1.9195055353740876E-5"/>
  </r>
  <r>
    <s v="40"/>
    <x v="36"/>
    <x v="55"/>
    <x v="55"/>
    <n v="1"/>
    <m/>
    <m/>
    <m/>
  </r>
  <r>
    <s v="40"/>
    <x v="36"/>
    <x v="185"/>
    <x v="185"/>
    <n v="1"/>
    <n v="38"/>
    <n v="1.5687478997355422E-5"/>
    <n v="9.5975276768704382E-6"/>
  </r>
  <r>
    <s v="40"/>
    <x v="36"/>
    <x v="186"/>
    <x v="186"/>
    <n v="1"/>
    <m/>
    <m/>
    <m/>
  </r>
  <r>
    <s v="40"/>
    <x v="36"/>
    <x v="56"/>
    <x v="56"/>
    <n v="69"/>
    <n v="14605"/>
    <n v="6.0293587041151562E-3"/>
    <n v="3.6887339926498092E-3"/>
  </r>
  <r>
    <s v="40"/>
    <x v="36"/>
    <x v="57"/>
    <x v="57"/>
    <n v="1"/>
    <n v="185"/>
    <n v="7.6373253013440869E-5"/>
    <n v="4.672480579529029E-5"/>
  </r>
  <r>
    <s v="40"/>
    <x v="36"/>
    <x v="58"/>
    <x v="58"/>
    <n v="1"/>
    <m/>
    <m/>
    <m/>
  </r>
  <r>
    <s v="40"/>
    <x v="36"/>
    <x v="59"/>
    <x v="59"/>
    <n v="4"/>
    <n v="9383"/>
    <n v="3.8735688271627875E-3"/>
    <n v="2.3698316366335612E-3"/>
  </r>
  <r>
    <s v="40"/>
    <x v="36"/>
    <x v="60"/>
    <x v="60"/>
    <n v="5"/>
    <m/>
    <m/>
    <m/>
  </r>
  <r>
    <s v="40"/>
    <x v="36"/>
    <x v="149"/>
    <x v="149"/>
    <n v="9"/>
    <n v="550"/>
    <n v="2.2705561706698636E-4"/>
    <n v="1.3891158479680899E-4"/>
  </r>
  <r>
    <s v="40"/>
    <x v="36"/>
    <x v="61"/>
    <x v="61"/>
    <n v="31"/>
    <n v="4616"/>
    <n v="1.9056158697840163E-3"/>
    <n v="1.1658470462219458E-3"/>
  </r>
  <r>
    <s v="40"/>
    <x v="36"/>
    <x v="62"/>
    <x v="62"/>
    <n v="1"/>
    <m/>
    <m/>
    <m/>
  </r>
  <r>
    <s v="40"/>
    <x v="36"/>
    <x v="63"/>
    <x v="63"/>
    <n v="5"/>
    <m/>
    <m/>
    <m/>
  </r>
  <r>
    <s v="40"/>
    <x v="36"/>
    <x v="324"/>
    <x v="324"/>
    <n v="2"/>
    <m/>
    <m/>
    <m/>
  </r>
  <r>
    <s v="40"/>
    <x v="36"/>
    <x v="66"/>
    <x v="66"/>
    <n v="15"/>
    <n v="2930"/>
    <n v="1.2095871963750365E-3"/>
    <n v="7.4001989719027321E-4"/>
  </r>
  <r>
    <s v="40"/>
    <x v="36"/>
    <x v="67"/>
    <x v="67"/>
    <n v="19"/>
    <n v="639"/>
    <n v="2.637973441923714E-4"/>
    <n v="1.613900048821108E-4"/>
  </r>
  <r>
    <s v="40"/>
    <x v="36"/>
    <x v="69"/>
    <x v="69"/>
    <n v="5"/>
    <n v="102"/>
    <n v="4.2108496256059287E-5"/>
    <n v="2.5761784816862756E-5"/>
  </r>
  <r>
    <s v="40"/>
    <x v="36"/>
    <x v="235"/>
    <x v="235"/>
    <n v="2"/>
    <n v="243"/>
    <n v="1.0031729990414124E-4"/>
    <n v="6.1373663828408323E-5"/>
  </r>
  <r>
    <s v="40"/>
    <x v="36"/>
    <x v="272"/>
    <x v="272"/>
    <n v="3"/>
    <m/>
    <m/>
    <m/>
  </r>
  <r>
    <s v="40"/>
    <x v="36"/>
    <x v="70"/>
    <x v="70"/>
    <n v="32"/>
    <n v="4914"/>
    <n v="2.0286387313948563E-3"/>
    <n v="1.241111868530035E-3"/>
  </r>
  <r>
    <s v="40"/>
    <x v="36"/>
    <x v="71"/>
    <x v="71"/>
    <n v="15"/>
    <n v="2476"/>
    <n v="1.0221631051961059E-3"/>
    <n v="6.2535469810345271E-4"/>
  </r>
  <r>
    <s v="40"/>
    <x v="36"/>
    <x v="189"/>
    <x v="189"/>
    <n v="2"/>
    <m/>
    <m/>
    <m/>
  </r>
  <r>
    <s v="40"/>
    <x v="36"/>
    <x v="73"/>
    <x v="73"/>
    <n v="2"/>
    <m/>
    <m/>
    <m/>
  </r>
  <r>
    <s v="40"/>
    <x v="36"/>
    <x v="74"/>
    <x v="74"/>
    <n v="2"/>
    <m/>
    <m/>
    <m/>
  </r>
  <r>
    <s v="40"/>
    <x v="36"/>
    <x v="75"/>
    <x v="75"/>
    <n v="2"/>
    <n v="525"/>
    <n v="2.1673490720030517E-4"/>
    <n v="1.3259742185149948E-4"/>
  </r>
  <r>
    <s v="40"/>
    <x v="36"/>
    <x v="77"/>
    <x v="77"/>
    <n v="3"/>
    <n v="4730"/>
    <n v="1.9526783067760826E-3"/>
    <n v="1.1946396292525571E-3"/>
  </r>
  <r>
    <s v="40"/>
    <x v="36"/>
    <x v="78"/>
    <x v="78"/>
    <n v="11"/>
    <n v="1200"/>
    <n v="4.953940736006975E-4"/>
    <n v="3.0307982137485592E-4"/>
  </r>
  <r>
    <s v="40"/>
    <x v="36"/>
    <x v="215"/>
    <x v="215"/>
    <n v="1"/>
    <m/>
    <m/>
    <m/>
  </r>
  <r>
    <s v="40"/>
    <x v="36"/>
    <x v="79"/>
    <x v="79"/>
    <n v="2"/>
    <n v="210"/>
    <n v="8.6693962880122062E-5"/>
    <n v="5.3038968740599792E-5"/>
  </r>
  <r>
    <s v="40"/>
    <x v="36"/>
    <x v="82"/>
    <x v="82"/>
    <n v="1"/>
    <m/>
    <m/>
    <m/>
  </r>
  <r>
    <s v="40"/>
    <x v="36"/>
    <x v="83"/>
    <x v="83"/>
    <n v="1"/>
    <m/>
    <m/>
    <m/>
  </r>
  <r>
    <s v="40"/>
    <x v="36"/>
    <x v="84"/>
    <x v="84"/>
    <n v="134"/>
    <n v="27530"/>
    <n v="1.1365165705189336E-2"/>
    <n v="6.9531562353748197E-3"/>
  </r>
  <r>
    <s v="40"/>
    <x v="36"/>
    <x v="85"/>
    <x v="85"/>
    <n v="80"/>
    <n v="16829"/>
    <n v="6.9474890538551151E-3"/>
    <n v="4.2504419282645423E-3"/>
  </r>
  <r>
    <s v="40"/>
    <x v="36"/>
    <x v="86"/>
    <x v="86"/>
    <n v="1"/>
    <n v="160"/>
    <n v="6.6052543146759675E-5"/>
    <n v="4.0410642849980795E-5"/>
  </r>
  <r>
    <s v="40"/>
    <x v="36"/>
    <x v="87"/>
    <x v="87"/>
    <n v="3"/>
    <n v="2078"/>
    <n v="8.5785740411854121E-4"/>
    <n v="5.2483322401412555E-4"/>
  </r>
  <r>
    <s v="40"/>
    <x v="36"/>
    <x v="194"/>
    <x v="194"/>
    <n v="1"/>
    <n v="112"/>
    <n v="4.6236780202731769E-5"/>
    <n v="2.8287449994986554E-5"/>
  </r>
  <r>
    <s v="40"/>
    <x v="36"/>
    <x v="195"/>
    <x v="195"/>
    <n v="1"/>
    <n v="81"/>
    <n v="3.3439099968047081E-5"/>
    <n v="2.0457887942802775E-5"/>
  </r>
  <r>
    <s v="40"/>
    <x v="36"/>
    <x v="196"/>
    <x v="196"/>
    <n v="1"/>
    <n v="171"/>
    <n v="7.0593655488099393E-5"/>
    <n v="4.3188874545916974E-5"/>
  </r>
  <r>
    <s v="40"/>
    <x v="36"/>
    <x v="154"/>
    <x v="154"/>
    <n v="6"/>
    <n v="208"/>
    <n v="8.5868306090787575E-5"/>
    <n v="5.253383570497503E-5"/>
  </r>
  <r>
    <s v="40"/>
    <x v="36"/>
    <x v="90"/>
    <x v="90"/>
    <n v="16"/>
    <n v="15290"/>
    <n v="6.312146154462221E-3"/>
    <n v="3.8617420573512896E-3"/>
  </r>
  <r>
    <s v="40"/>
    <x v="36"/>
    <x v="92"/>
    <x v="92"/>
    <n v="192"/>
    <n v="22048"/>
    <n v="9.102040445623483E-3"/>
    <n v="5.5685865847273528E-3"/>
  </r>
  <r>
    <s v="40"/>
    <x v="36"/>
    <x v="93"/>
    <x v="93"/>
    <n v="6"/>
    <n v="2428"/>
    <n v="1.002347342252078E-3"/>
    <n v="6.1323150524845852E-4"/>
  </r>
  <r>
    <s v="40"/>
    <x v="36"/>
    <x v="94"/>
    <x v="94"/>
    <n v="37"/>
    <n v="17012"/>
    <n v="7.0230366500792221E-3"/>
    <n v="4.2966616010242081E-3"/>
  </r>
  <r>
    <s v="40"/>
    <x v="36"/>
    <x v="95"/>
    <x v="95"/>
    <n v="100"/>
    <n v="18902"/>
    <n v="7.8032823160003205E-3"/>
    <n v="4.7740123196896057E-3"/>
  </r>
  <r>
    <s v="40"/>
    <x v="36"/>
    <x v="96"/>
    <x v="96"/>
    <n v="3"/>
    <n v="380"/>
    <n v="1.5687478997355423E-4"/>
    <n v="9.5975276768704379E-5"/>
  </r>
  <r>
    <s v="40"/>
    <x v="36"/>
    <x v="97"/>
    <x v="97"/>
    <n v="1"/>
    <m/>
    <m/>
    <m/>
  </r>
  <r>
    <s v="40"/>
    <x v="36"/>
    <x v="98"/>
    <x v="98"/>
    <n v="1108"/>
    <n v="514532"/>
    <n v="0.2124134195649284"/>
    <n v="0.12995355554303947"/>
  </r>
  <r>
    <s v="40"/>
    <x v="36"/>
    <x v="243"/>
    <x v="243"/>
    <n v="4"/>
    <m/>
    <m/>
    <m/>
  </r>
  <r>
    <s v="40"/>
    <x v="36"/>
    <x v="99"/>
    <x v="99"/>
    <n v="1"/>
    <m/>
    <m/>
    <m/>
  </r>
  <r>
    <s v="40"/>
    <x v="36"/>
    <x v="245"/>
    <x v="245"/>
    <n v="0"/>
    <n v="2"/>
    <n v="8.256567893344959E-7"/>
    <n v="5.0513303562475988E-7"/>
  </r>
  <r>
    <s v="40"/>
    <x v="36"/>
    <x v="100"/>
    <x v="100"/>
    <n v="3"/>
    <n v="173"/>
    <n v="7.1419312277433894E-5"/>
    <n v="4.369400758154173E-5"/>
  </r>
  <r>
    <s v="40"/>
    <x v="36"/>
    <x v="102"/>
    <x v="102"/>
    <n v="2"/>
    <m/>
    <m/>
    <m/>
  </r>
  <r>
    <s v="40"/>
    <x v="36"/>
    <x v="104"/>
    <x v="104"/>
    <n v="2"/>
    <n v="1000"/>
    <n v="4.1282839466724795E-4"/>
    <n v="2.5256651781237996E-4"/>
  </r>
  <r>
    <s v="40"/>
    <x v="36"/>
    <x v="105"/>
    <x v="105"/>
    <n v="69"/>
    <m/>
    <m/>
    <m/>
  </r>
  <r>
    <s v="40"/>
    <x v="36"/>
    <x v="106"/>
    <x v="106"/>
    <n v="113"/>
    <n v="14909"/>
    <n v="6.1548585360939991E-3"/>
    <n v="3.7655142140647726E-3"/>
  </r>
  <r>
    <s v="40"/>
    <x v="36"/>
    <x v="107"/>
    <x v="107"/>
    <n v="17"/>
    <n v="2048"/>
    <n v="8.454725522785238E-4"/>
    <n v="5.1725622847975411E-4"/>
  </r>
  <r>
    <s v="40"/>
    <x v="36"/>
    <x v="219"/>
    <x v="219"/>
    <n v="1"/>
    <m/>
    <m/>
    <m/>
  </r>
  <r>
    <s v="40"/>
    <x v="36"/>
    <x v="108"/>
    <x v="108"/>
    <n v="11"/>
    <n v="3803"/>
    <n v="1.5699863849195439E-3"/>
    <n v="9.6051046724048093E-4"/>
  </r>
  <r>
    <s v="40"/>
    <x v="36"/>
    <x v="110"/>
    <x v="110"/>
    <n v="3"/>
    <n v="1641"/>
    <n v="6.7745139564895384E-4"/>
    <n v="4.1446165573011553E-4"/>
  </r>
  <r>
    <s v="40"/>
    <x v="36"/>
    <x v="202"/>
    <x v="202"/>
    <n v="1"/>
    <m/>
    <m/>
    <m/>
  </r>
  <r>
    <s v="40"/>
    <x v="36"/>
    <x v="203"/>
    <x v="203"/>
    <n v="3"/>
    <n v="524"/>
    <n v="2.1632207880563793E-4"/>
    <n v="1.323448553336871E-4"/>
  </r>
  <r>
    <s v="40"/>
    <x v="36"/>
    <x v="111"/>
    <x v="111"/>
    <n v="1"/>
    <m/>
    <m/>
    <m/>
  </r>
  <r>
    <s v="40"/>
    <x v="36"/>
    <x v="112"/>
    <x v="112"/>
    <n v="1"/>
    <n v="82"/>
    <n v="3.3851928362714331E-5"/>
    <n v="2.0710454460615157E-5"/>
  </r>
  <r>
    <s v="40"/>
    <x v="36"/>
    <x v="259"/>
    <x v="259"/>
    <n v="1"/>
    <m/>
    <m/>
    <m/>
  </r>
  <r>
    <s v="40"/>
    <x v="36"/>
    <x v="114"/>
    <x v="114"/>
    <n v="2"/>
    <n v="172"/>
    <n v="7.100648388276665E-5"/>
    <n v="4.3441441063729349E-5"/>
  </r>
  <r>
    <s v="40"/>
    <x v="36"/>
    <x v="115"/>
    <x v="115"/>
    <n v="15"/>
    <n v="1843"/>
    <n v="7.6084273137173798E-4"/>
    <n v="4.6548009232821625E-4"/>
  </r>
  <r>
    <s v="40"/>
    <x v="36"/>
    <x v="118"/>
    <x v="118"/>
    <n v="89"/>
    <n v="11091"/>
    <n v="4.5786797252544472E-3"/>
    <n v="2.8012152490571062E-3"/>
  </r>
  <r>
    <s v="40"/>
    <x v="36"/>
    <x v="119"/>
    <x v="119"/>
    <n v="1"/>
    <m/>
    <m/>
    <m/>
  </r>
  <r>
    <s v="40"/>
    <x v="36"/>
    <x v="120"/>
    <x v="120"/>
    <n v="1781"/>
    <n v="775607"/>
    <n v="0.32019259270268019"/>
    <n v="0.19589235918090658"/>
  </r>
  <r>
    <s v="40"/>
    <x v="36"/>
    <x v="122"/>
    <x v="122"/>
    <n v="5"/>
    <m/>
    <m/>
    <m/>
  </r>
  <r>
    <s v="40"/>
    <x v="36"/>
    <x v="123"/>
    <x v="123"/>
    <n v="5"/>
    <m/>
    <m/>
    <m/>
  </r>
  <r>
    <s v="40"/>
    <x v="36"/>
    <x v="124"/>
    <x v="124"/>
    <n v="7"/>
    <n v="3707"/>
    <n v="1.5303548590314881E-3"/>
    <n v="9.3626408153049245E-4"/>
  </r>
  <r>
    <s v="40"/>
    <x v="36"/>
    <x v="206"/>
    <x v="206"/>
    <n v="15"/>
    <n v="2980"/>
    <n v="1.2302286161083988E-3"/>
    <n v="7.5264822308089227E-4"/>
  </r>
  <r>
    <s v="40"/>
    <x v="36"/>
    <x v="222"/>
    <x v="222"/>
    <n v="1"/>
    <n v="90"/>
    <n v="3.7154555520052312E-5"/>
    <n v="2.2730986603114196E-5"/>
  </r>
  <r>
    <s v="40"/>
    <x v="36"/>
    <x v="160"/>
    <x v="160"/>
    <n v="1"/>
    <n v="130"/>
    <n v="5.3667691306742231E-5"/>
    <n v="3.2833647315609394E-5"/>
  </r>
  <r>
    <s v="40"/>
    <x v="36"/>
    <x v="126"/>
    <x v="126"/>
    <n v="1"/>
    <m/>
    <m/>
    <m/>
  </r>
  <r>
    <s v="40"/>
    <x v="36"/>
    <x v="128"/>
    <x v="128"/>
    <n v="10"/>
    <n v="3937"/>
    <n v="1.6253053898049551E-3"/>
    <n v="9.9435438062733979E-4"/>
  </r>
  <r>
    <s v="40"/>
    <x v="36"/>
    <x v="129"/>
    <x v="129"/>
    <n v="13"/>
    <n v="2363"/>
    <n v="9.7551349659870683E-4"/>
    <n v="5.968146815906538E-4"/>
  </r>
  <r>
    <s v="40"/>
    <x v="36"/>
    <x v="130"/>
    <x v="130"/>
    <n v="3"/>
    <m/>
    <m/>
    <m/>
  </r>
  <r>
    <s v="40"/>
    <x v="36"/>
    <x v="133"/>
    <x v="133"/>
    <n v="550"/>
    <n v="247277"/>
    <n v="0.10208296694813307"/>
    <n v="6.2453890825091875E-2"/>
  </r>
  <r>
    <s v="40"/>
    <x v="36"/>
    <x v="134"/>
    <x v="134"/>
    <n v="127"/>
    <m/>
    <m/>
    <m/>
  </r>
  <r>
    <s v="40"/>
    <x v="36"/>
    <x v="135"/>
    <x v="135"/>
    <n v="3"/>
    <m/>
    <m/>
    <m/>
  </r>
  <r>
    <s v="40"/>
    <x v="36"/>
    <x v="136"/>
    <x v="136"/>
    <n v="1"/>
    <n v="80"/>
    <n v="3.3026271573379838E-5"/>
    <n v="2.0205321424990398E-5"/>
  </r>
  <r>
    <s v="40"/>
    <x v="36"/>
    <x v="138"/>
    <x v="138"/>
    <n v="4"/>
    <n v="436"/>
    <n v="1.799931800749201E-4"/>
    <n v="1.1011900176619766E-4"/>
  </r>
  <r>
    <s v="40"/>
    <x v="36"/>
    <x v="139"/>
    <x v="139"/>
    <n v="17"/>
    <n v="2784"/>
    <n v="1.1493142507536182E-3"/>
    <n v="7.0314518558966578E-4"/>
  </r>
  <r>
    <s v="40"/>
    <x v="36"/>
    <x v="141"/>
    <x v="141"/>
    <n v="4"/>
    <n v="653"/>
    <n v="2.6957694171771292E-4"/>
    <n v="1.6492593613148411E-4"/>
  </r>
  <r>
    <s v="41"/>
    <x v="37"/>
    <x v="1"/>
    <x v="1"/>
    <n v="2"/>
    <n v="71"/>
    <n v="5.04988360373919E-5"/>
    <n v="1.6756127078467764E-5"/>
  </r>
  <r>
    <s v="41"/>
    <x v="37"/>
    <x v="2"/>
    <x v="2"/>
    <n v="2"/>
    <n v="730"/>
    <n v="5.19213384609804E-4"/>
    <n v="1.7228130658142912E-4"/>
  </r>
  <r>
    <s v="41"/>
    <x v="37"/>
    <x v="3"/>
    <x v="3"/>
    <n v="2"/>
    <n v="392"/>
    <n v="2.7881047502334682E-4"/>
    <n v="9.2512701616329052E-5"/>
  </r>
  <r>
    <s v="41"/>
    <x v="37"/>
    <x v="5"/>
    <x v="5"/>
    <n v="15"/>
    <n v="2614"/>
    <n v="1.8592106676301749E-3"/>
    <n v="6.169086786354188E-4"/>
  </r>
  <r>
    <s v="41"/>
    <x v="37"/>
    <x v="6"/>
    <x v="6"/>
    <n v="38"/>
    <n v="6344"/>
    <n v="4.5121776876227357E-3"/>
    <n v="1.4971953547295704E-3"/>
  </r>
  <r>
    <s v="41"/>
    <x v="37"/>
    <x v="163"/>
    <x v="163"/>
    <n v="1"/>
    <m/>
    <m/>
    <m/>
  </r>
  <r>
    <s v="41"/>
    <x v="37"/>
    <x v="7"/>
    <x v="7"/>
    <n v="6"/>
    <m/>
    <m/>
    <m/>
  </r>
  <r>
    <s v="41"/>
    <x v="37"/>
    <x v="8"/>
    <x v="8"/>
    <n v="2"/>
    <m/>
    <m/>
    <m/>
  </r>
  <r>
    <s v="41"/>
    <x v="37"/>
    <x v="9"/>
    <x v="9"/>
    <n v="3"/>
    <m/>
    <m/>
    <m/>
  </r>
  <r>
    <s v="41"/>
    <x v="37"/>
    <x v="10"/>
    <x v="10"/>
    <n v="1"/>
    <n v="500"/>
    <n v="3.5562560589712602E-4"/>
    <n v="1.1800089491878706E-4"/>
  </r>
  <r>
    <s v="41"/>
    <x v="37"/>
    <x v="225"/>
    <x v="225"/>
    <n v="1"/>
    <n v="78"/>
    <n v="5.5477594519951665E-5"/>
    <n v="1.8408139607330783E-5"/>
  </r>
  <r>
    <s v="41"/>
    <x v="37"/>
    <x v="11"/>
    <x v="11"/>
    <n v="2"/>
    <n v="468"/>
    <n v="3.3286556711970998E-4"/>
    <n v="1.1044883764398469E-4"/>
  </r>
  <r>
    <s v="41"/>
    <x v="37"/>
    <x v="165"/>
    <x v="165"/>
    <n v="1"/>
    <n v="110"/>
    <n v="7.823763329736773E-5"/>
    <n v="2.5960196882133154E-5"/>
  </r>
  <r>
    <s v="41"/>
    <x v="37"/>
    <x v="12"/>
    <x v="12"/>
    <n v="5"/>
    <m/>
    <m/>
    <m/>
  </r>
  <r>
    <s v="41"/>
    <x v="37"/>
    <x v="166"/>
    <x v="166"/>
    <n v="3"/>
    <m/>
    <m/>
    <m/>
  </r>
  <r>
    <s v="41"/>
    <x v="37"/>
    <x v="167"/>
    <x v="167"/>
    <n v="1"/>
    <n v="800"/>
    <n v="5.690009694354017E-4"/>
    <n v="1.888014318700593E-4"/>
  </r>
  <r>
    <s v="41"/>
    <x v="37"/>
    <x v="13"/>
    <x v="13"/>
    <n v="211"/>
    <n v="45505"/>
    <n v="3.2365486392697443E-2"/>
    <n v="1.0739261446558811E-2"/>
  </r>
  <r>
    <s v="41"/>
    <x v="37"/>
    <x v="15"/>
    <x v="15"/>
    <n v="3"/>
    <n v="310"/>
    <n v="2.2048787565621814E-4"/>
    <n v="7.3160554849647982E-5"/>
  </r>
  <r>
    <s v="41"/>
    <x v="37"/>
    <x v="16"/>
    <x v="16"/>
    <n v="37"/>
    <n v="5653"/>
    <n v="4.0207031002729068E-3"/>
    <n v="1.3341181179518065E-3"/>
  </r>
  <r>
    <s v="41"/>
    <x v="37"/>
    <x v="17"/>
    <x v="17"/>
    <n v="4"/>
    <m/>
    <m/>
    <m/>
  </r>
  <r>
    <s v="41"/>
    <x v="37"/>
    <x v="228"/>
    <x v="228"/>
    <n v="1"/>
    <m/>
    <m/>
    <m/>
  </r>
  <r>
    <s v="41"/>
    <x v="37"/>
    <x v="170"/>
    <x v="170"/>
    <n v="1"/>
    <m/>
    <m/>
    <m/>
  </r>
  <r>
    <s v="41"/>
    <x v="37"/>
    <x v="229"/>
    <x v="229"/>
    <n v="1"/>
    <m/>
    <m/>
    <m/>
  </r>
  <r>
    <s v="41"/>
    <x v="37"/>
    <x v="143"/>
    <x v="143"/>
    <n v="1"/>
    <n v="38"/>
    <n v="2.7027546048181579E-5"/>
    <n v="8.9680680138278168E-6"/>
  </r>
  <r>
    <s v="41"/>
    <x v="37"/>
    <x v="230"/>
    <x v="230"/>
    <n v="3"/>
    <m/>
    <m/>
    <m/>
  </r>
  <r>
    <s v="41"/>
    <x v="37"/>
    <x v="21"/>
    <x v="21"/>
    <n v="11"/>
    <m/>
    <m/>
    <m/>
  </r>
  <r>
    <s v="41"/>
    <x v="37"/>
    <x v="276"/>
    <x v="276"/>
    <n v="1"/>
    <m/>
    <m/>
    <m/>
  </r>
  <r>
    <s v="41"/>
    <x v="37"/>
    <x v="22"/>
    <x v="22"/>
    <n v="204"/>
    <n v="480618"/>
    <n v="0.34184013491012988"/>
    <n v="0.1134267082281552"/>
  </r>
  <r>
    <s v="41"/>
    <x v="37"/>
    <x v="23"/>
    <x v="23"/>
    <n v="17"/>
    <m/>
    <m/>
    <m/>
  </r>
  <r>
    <s v="41"/>
    <x v="37"/>
    <x v="173"/>
    <x v="173"/>
    <n v="4"/>
    <m/>
    <m/>
    <m/>
  </r>
  <r>
    <s v="41"/>
    <x v="37"/>
    <x v="24"/>
    <x v="24"/>
    <n v="27"/>
    <n v="11437"/>
    <n v="8.1345801092908617E-3"/>
    <n v="2.6991524703723355E-3"/>
  </r>
  <r>
    <s v="41"/>
    <x v="37"/>
    <x v="297"/>
    <x v="297"/>
    <n v="1"/>
    <n v="40"/>
    <n v="2.8450048471770082E-5"/>
    <n v="9.4400715935029659E-6"/>
  </r>
  <r>
    <s v="41"/>
    <x v="37"/>
    <x v="25"/>
    <x v="25"/>
    <n v="16"/>
    <m/>
    <m/>
    <m/>
  </r>
  <r>
    <s v="41"/>
    <x v="37"/>
    <x v="26"/>
    <x v="26"/>
    <n v="38"/>
    <n v="5206"/>
    <n v="3.7027738086008763E-3"/>
    <n v="1.228625317894411E-3"/>
  </r>
  <r>
    <s v="41"/>
    <x v="37"/>
    <x v="27"/>
    <x v="27"/>
    <n v="137"/>
    <n v="32878"/>
    <n v="2.3384517341371421E-2"/>
    <n v="7.7592668462797623E-3"/>
  </r>
  <r>
    <s v="41"/>
    <x v="37"/>
    <x v="28"/>
    <x v="28"/>
    <n v="3"/>
    <n v="540"/>
    <n v="3.8407565436889614E-4"/>
    <n v="1.2744096651229003E-4"/>
  </r>
  <r>
    <s v="41"/>
    <x v="37"/>
    <x v="145"/>
    <x v="145"/>
    <n v="6"/>
    <n v="810"/>
    <n v="5.7611348155334424E-4"/>
    <n v="1.9116144976843506E-4"/>
  </r>
  <r>
    <s v="41"/>
    <x v="37"/>
    <x v="31"/>
    <x v="31"/>
    <n v="7"/>
    <m/>
    <m/>
    <m/>
  </r>
  <r>
    <s v="41"/>
    <x v="37"/>
    <x v="32"/>
    <x v="32"/>
    <n v="43"/>
    <n v="8308"/>
    <n v="5.9090750675866461E-3"/>
    <n v="1.960702869970566E-3"/>
  </r>
  <r>
    <s v="41"/>
    <x v="37"/>
    <x v="33"/>
    <x v="33"/>
    <n v="37"/>
    <n v="2313"/>
    <n v="1.645124052880105E-3"/>
    <n v="5.4587213989430901E-4"/>
  </r>
  <r>
    <s v="41"/>
    <x v="37"/>
    <x v="34"/>
    <x v="34"/>
    <n v="5"/>
    <m/>
    <m/>
    <m/>
  </r>
  <r>
    <s v="41"/>
    <x v="37"/>
    <x v="36"/>
    <x v="36"/>
    <n v="14"/>
    <n v="3430"/>
    <n v="2.4395916564542847E-3"/>
    <n v="8.0948613914287929E-4"/>
  </r>
  <r>
    <s v="41"/>
    <x v="37"/>
    <x v="37"/>
    <x v="37"/>
    <n v="4"/>
    <n v="486"/>
    <n v="3.4566808893200649E-4"/>
    <n v="1.1469686986106103E-4"/>
  </r>
  <r>
    <s v="41"/>
    <x v="37"/>
    <x v="38"/>
    <x v="38"/>
    <n v="23"/>
    <m/>
    <m/>
    <m/>
  </r>
  <r>
    <s v="41"/>
    <x v="37"/>
    <x v="176"/>
    <x v="176"/>
    <n v="1"/>
    <m/>
    <m/>
    <m/>
  </r>
  <r>
    <s v="41"/>
    <x v="37"/>
    <x v="39"/>
    <x v="39"/>
    <n v="309"/>
    <n v="153540"/>
    <n v="0.10920551105888947"/>
    <n v="3.6235714811661129E-2"/>
  </r>
  <r>
    <s v="41"/>
    <x v="37"/>
    <x v="40"/>
    <x v="40"/>
    <n v="2"/>
    <n v="360"/>
    <n v="2.5605043624593078E-4"/>
    <n v="8.4960644341526681E-5"/>
  </r>
  <r>
    <s v="41"/>
    <x v="37"/>
    <x v="41"/>
    <x v="41"/>
    <n v="4"/>
    <n v="258"/>
    <n v="1.8350281264291704E-4"/>
    <n v="6.0888461778094126E-5"/>
  </r>
  <r>
    <s v="41"/>
    <x v="37"/>
    <x v="178"/>
    <x v="178"/>
    <n v="1"/>
    <n v="70"/>
    <n v="4.9787584825597647E-5"/>
    <n v="1.652012528863019E-5"/>
  </r>
  <r>
    <s v="41"/>
    <x v="37"/>
    <x v="42"/>
    <x v="42"/>
    <n v="1"/>
    <m/>
    <m/>
    <m/>
  </r>
  <r>
    <s v="41"/>
    <x v="37"/>
    <x v="179"/>
    <x v="179"/>
    <n v="1"/>
    <m/>
    <m/>
    <m/>
  </r>
  <r>
    <s v="41"/>
    <x v="37"/>
    <x v="44"/>
    <x v="44"/>
    <n v="100"/>
    <n v="17800"/>
    <n v="1.2660271569937688E-2"/>
    <n v="4.2008318591088192E-3"/>
  </r>
  <r>
    <s v="41"/>
    <x v="37"/>
    <x v="180"/>
    <x v="180"/>
    <n v="1"/>
    <n v="21"/>
    <n v="1.4936275447679294E-5"/>
    <n v="4.9560375865890566E-6"/>
  </r>
  <r>
    <s v="41"/>
    <x v="37"/>
    <x v="45"/>
    <x v="45"/>
    <n v="99"/>
    <n v="8553"/>
    <n v="6.0833316144762381E-3"/>
    <n v="2.0185233084807717E-3"/>
  </r>
  <r>
    <s v="41"/>
    <x v="37"/>
    <x v="46"/>
    <x v="46"/>
    <n v="4"/>
    <m/>
    <m/>
    <m/>
  </r>
  <r>
    <s v="41"/>
    <x v="37"/>
    <x v="47"/>
    <x v="47"/>
    <n v="10"/>
    <m/>
    <m/>
    <m/>
  </r>
  <r>
    <s v="41"/>
    <x v="37"/>
    <x v="298"/>
    <x v="298"/>
    <n v="1"/>
    <m/>
    <m/>
    <m/>
  </r>
  <r>
    <s v="41"/>
    <x v="37"/>
    <x v="147"/>
    <x v="147"/>
    <n v="11"/>
    <m/>
    <m/>
    <m/>
  </r>
  <r>
    <s v="41"/>
    <x v="37"/>
    <x v="50"/>
    <x v="50"/>
    <n v="2"/>
    <n v="2940"/>
    <n v="2.0910785626751011E-3"/>
    <n v="6.9384526212246795E-4"/>
  </r>
  <r>
    <s v="41"/>
    <x v="37"/>
    <x v="184"/>
    <x v="184"/>
    <n v="1"/>
    <n v="325"/>
    <n v="2.3115664383313193E-4"/>
    <n v="7.6700581697211593E-5"/>
  </r>
  <r>
    <s v="41"/>
    <x v="37"/>
    <x v="148"/>
    <x v="148"/>
    <n v="15"/>
    <m/>
    <m/>
    <m/>
  </r>
  <r>
    <s v="41"/>
    <x v="37"/>
    <x v="51"/>
    <x v="51"/>
    <n v="1"/>
    <n v="550"/>
    <n v="3.9118816648683863E-4"/>
    <n v="1.2980098441066576E-4"/>
  </r>
  <r>
    <s v="41"/>
    <x v="37"/>
    <x v="352"/>
    <x v="352"/>
    <n v="1"/>
    <n v="73"/>
    <n v="5.19213384609804E-5"/>
    <n v="1.722813065814291E-5"/>
  </r>
  <r>
    <s v="41"/>
    <x v="37"/>
    <x v="233"/>
    <x v="233"/>
    <n v="0"/>
    <n v="1"/>
    <n v="7.1125121179425212E-7"/>
    <n v="2.3600178983757413E-7"/>
  </r>
  <r>
    <s v="41"/>
    <x v="37"/>
    <x v="55"/>
    <x v="55"/>
    <n v="6"/>
    <m/>
    <m/>
    <m/>
  </r>
  <r>
    <s v="41"/>
    <x v="37"/>
    <x v="56"/>
    <x v="56"/>
    <n v="91"/>
    <n v="15263"/>
    <n v="1.085582724561567E-2"/>
    <n v="3.6020953182908941E-3"/>
  </r>
  <r>
    <s v="41"/>
    <x v="37"/>
    <x v="263"/>
    <x v="263"/>
    <n v="1"/>
    <m/>
    <m/>
    <m/>
  </r>
  <r>
    <s v="41"/>
    <x v="37"/>
    <x v="187"/>
    <x v="187"/>
    <n v="2"/>
    <n v="990"/>
    <n v="7.0413869967630961E-4"/>
    <n v="2.3364177193919839E-4"/>
  </r>
  <r>
    <s v="41"/>
    <x v="37"/>
    <x v="57"/>
    <x v="57"/>
    <n v="4"/>
    <n v="895"/>
    <n v="6.3656983455585565E-4"/>
    <n v="2.1122160190462886E-4"/>
  </r>
  <r>
    <s v="41"/>
    <x v="37"/>
    <x v="290"/>
    <x v="290"/>
    <n v="39"/>
    <n v="3095"/>
    <n v="2.2013225005032104E-3"/>
    <n v="7.3042553954729198E-4"/>
  </r>
  <r>
    <s v="41"/>
    <x v="37"/>
    <x v="59"/>
    <x v="59"/>
    <n v="21"/>
    <n v="2492"/>
    <n v="1.7724380197912761E-3"/>
    <n v="5.8811646027523477E-4"/>
  </r>
  <r>
    <s v="41"/>
    <x v="37"/>
    <x v="60"/>
    <x v="60"/>
    <n v="11"/>
    <m/>
    <m/>
    <m/>
  </r>
  <r>
    <s v="41"/>
    <x v="37"/>
    <x v="149"/>
    <x v="149"/>
    <n v="18"/>
    <n v="2204"/>
    <n v="1.5675976707945317E-3"/>
    <n v="5.2014794480201342E-4"/>
  </r>
  <r>
    <s v="41"/>
    <x v="37"/>
    <x v="61"/>
    <x v="61"/>
    <n v="110"/>
    <n v="26406"/>
    <n v="1.878129949863902E-2"/>
    <n v="6.2318632624509826E-3"/>
  </r>
  <r>
    <s v="41"/>
    <x v="37"/>
    <x v="150"/>
    <x v="150"/>
    <n v="1"/>
    <m/>
    <m/>
    <m/>
  </r>
  <r>
    <s v="41"/>
    <x v="37"/>
    <x v="188"/>
    <x v="188"/>
    <n v="11"/>
    <n v="399"/>
    <n v="2.8378923350590656E-4"/>
    <n v="9.4164714145192081E-5"/>
  </r>
  <r>
    <s v="41"/>
    <x v="37"/>
    <x v="62"/>
    <x v="62"/>
    <n v="3"/>
    <m/>
    <m/>
    <m/>
  </r>
  <r>
    <s v="41"/>
    <x v="37"/>
    <x v="63"/>
    <x v="63"/>
    <n v="11"/>
    <m/>
    <m/>
    <m/>
  </r>
  <r>
    <s v="41"/>
    <x v="37"/>
    <x v="64"/>
    <x v="64"/>
    <n v="3"/>
    <m/>
    <m/>
    <m/>
  </r>
  <r>
    <s v="41"/>
    <x v="37"/>
    <x v="324"/>
    <x v="324"/>
    <n v="1"/>
    <m/>
    <m/>
    <m/>
  </r>
  <r>
    <s v="41"/>
    <x v="37"/>
    <x v="66"/>
    <x v="66"/>
    <n v="93"/>
    <n v="22762"/>
    <n v="1.6189500082860766E-2"/>
    <n v="5.3718727402828625E-3"/>
  </r>
  <r>
    <s v="41"/>
    <x v="37"/>
    <x v="67"/>
    <x v="67"/>
    <n v="18"/>
    <n v="1479"/>
    <n v="1.0519405422436989E-3"/>
    <n v="3.4904664716977214E-4"/>
  </r>
  <r>
    <s v="41"/>
    <x v="37"/>
    <x v="70"/>
    <x v="70"/>
    <n v="10"/>
    <n v="1746"/>
    <n v="1.2418446157927642E-3"/>
    <n v="4.1205912505640441E-4"/>
  </r>
  <r>
    <s v="41"/>
    <x v="37"/>
    <x v="71"/>
    <x v="71"/>
    <n v="9"/>
    <n v="1360"/>
    <n v="9.6730164804018288E-4"/>
    <n v="3.2096243417910082E-4"/>
  </r>
  <r>
    <s v="41"/>
    <x v="37"/>
    <x v="189"/>
    <x v="189"/>
    <n v="10"/>
    <m/>
    <m/>
    <m/>
  </r>
  <r>
    <s v="41"/>
    <x v="37"/>
    <x v="190"/>
    <x v="190"/>
    <n v="1"/>
    <m/>
    <m/>
    <m/>
  </r>
  <r>
    <s v="41"/>
    <x v="37"/>
    <x v="300"/>
    <x v="300"/>
    <n v="2"/>
    <n v="240"/>
    <n v="1.7070029083062049E-4"/>
    <n v="5.6640429561017792E-5"/>
  </r>
  <r>
    <s v="41"/>
    <x v="37"/>
    <x v="73"/>
    <x v="73"/>
    <n v="4"/>
    <m/>
    <m/>
    <m/>
  </r>
  <r>
    <s v="41"/>
    <x v="37"/>
    <x v="74"/>
    <x v="74"/>
    <n v="2"/>
    <m/>
    <m/>
    <m/>
  </r>
  <r>
    <s v="41"/>
    <x v="37"/>
    <x v="75"/>
    <x v="75"/>
    <n v="5"/>
    <n v="2520"/>
    <n v="1.7923530537215153E-3"/>
    <n v="5.9472451039068678E-4"/>
  </r>
  <r>
    <s v="41"/>
    <x v="37"/>
    <x v="77"/>
    <x v="77"/>
    <n v="1"/>
    <n v="15000"/>
    <n v="1.0668768176913781E-2"/>
    <n v="3.5400268475636121E-3"/>
  </r>
  <r>
    <s v="41"/>
    <x v="37"/>
    <x v="78"/>
    <x v="78"/>
    <n v="35"/>
    <n v="7534"/>
    <n v="5.3585666296578956E-3"/>
    <n v="1.7780374846362835E-3"/>
  </r>
  <r>
    <s v="41"/>
    <x v="37"/>
    <x v="215"/>
    <x v="215"/>
    <n v="1"/>
    <m/>
    <m/>
    <m/>
  </r>
  <r>
    <s v="41"/>
    <x v="37"/>
    <x v="343"/>
    <x v="343"/>
    <n v="1"/>
    <m/>
    <m/>
    <m/>
  </r>
  <r>
    <s v="41"/>
    <x v="37"/>
    <x v="191"/>
    <x v="191"/>
    <n v="1"/>
    <n v="0"/>
    <n v="0"/>
    <n v="0"/>
  </r>
  <r>
    <s v="41"/>
    <x v="37"/>
    <x v="350"/>
    <x v="350"/>
    <n v="1"/>
    <n v="10"/>
    <n v="7.1125121179425206E-6"/>
    <n v="2.3600178983757415E-6"/>
  </r>
  <r>
    <s v="41"/>
    <x v="37"/>
    <x v="217"/>
    <x v="217"/>
    <n v="19"/>
    <n v="830"/>
    <n v="5.9033850578922922E-4"/>
    <n v="1.9588148556518652E-4"/>
  </r>
  <r>
    <s v="41"/>
    <x v="37"/>
    <x v="79"/>
    <x v="79"/>
    <n v="6"/>
    <n v="154"/>
    <n v="1.0953268661631482E-4"/>
    <n v="3.6344275634986416E-5"/>
  </r>
  <r>
    <s v="41"/>
    <x v="37"/>
    <x v="80"/>
    <x v="80"/>
    <n v="1"/>
    <m/>
    <m/>
    <m/>
  </r>
  <r>
    <s v="41"/>
    <x v="37"/>
    <x v="82"/>
    <x v="82"/>
    <n v="1"/>
    <m/>
    <m/>
    <m/>
  </r>
  <r>
    <s v="41"/>
    <x v="37"/>
    <x v="83"/>
    <x v="83"/>
    <n v="1"/>
    <m/>
    <m/>
    <m/>
  </r>
  <r>
    <s v="41"/>
    <x v="37"/>
    <x v="84"/>
    <x v="84"/>
    <n v="222"/>
    <n v="56210"/>
    <n v="3.997943061495491E-2"/>
    <n v="1.3265660606770042E-2"/>
  </r>
  <r>
    <s v="41"/>
    <x v="37"/>
    <x v="85"/>
    <x v="85"/>
    <n v="87"/>
    <n v="12659"/>
    <n v="9.0037290901034371E-3"/>
    <n v="2.987546657553851E-3"/>
  </r>
  <r>
    <s v="41"/>
    <x v="37"/>
    <x v="86"/>
    <x v="86"/>
    <n v="8"/>
    <n v="1808"/>
    <n v="1.2859421909240077E-3"/>
    <n v="4.2669123602633404E-4"/>
  </r>
  <r>
    <s v="41"/>
    <x v="37"/>
    <x v="87"/>
    <x v="87"/>
    <n v="15"/>
    <n v="8227"/>
    <n v="5.8514637194313117E-3"/>
    <n v="1.9415867249937223E-3"/>
  </r>
  <r>
    <s v="41"/>
    <x v="37"/>
    <x v="194"/>
    <x v="194"/>
    <n v="1"/>
    <n v="25"/>
    <n v="1.7781280294856303E-5"/>
    <n v="5.900044745939353E-6"/>
  </r>
  <r>
    <s v="41"/>
    <x v="37"/>
    <x v="154"/>
    <x v="154"/>
    <n v="17"/>
    <n v="1288"/>
    <n v="9.1609156079099671E-4"/>
    <n v="3.039703053107955E-4"/>
  </r>
  <r>
    <s v="41"/>
    <x v="37"/>
    <x v="88"/>
    <x v="88"/>
    <n v="1"/>
    <n v="95"/>
    <n v="6.7568865120453954E-5"/>
    <n v="2.2420170034569543E-5"/>
  </r>
  <r>
    <s v="41"/>
    <x v="37"/>
    <x v="89"/>
    <x v="89"/>
    <n v="4"/>
    <n v="93"/>
    <n v="6.6146362696865448E-5"/>
    <n v="2.1948166454894394E-5"/>
  </r>
  <r>
    <s v="41"/>
    <x v="37"/>
    <x v="90"/>
    <x v="90"/>
    <n v="17"/>
    <n v="4934"/>
    <n v="3.5093134789928398E-3"/>
    <n v="1.1644328310585908E-3"/>
  </r>
  <r>
    <s v="41"/>
    <x v="37"/>
    <x v="91"/>
    <x v="91"/>
    <n v="2"/>
    <n v="88"/>
    <n v="6.2590106637894189E-5"/>
    <n v="2.0768157505706525E-5"/>
  </r>
  <r>
    <s v="41"/>
    <x v="37"/>
    <x v="92"/>
    <x v="92"/>
    <n v="3"/>
    <n v="105"/>
    <n v="7.4681377238396471E-5"/>
    <n v="2.4780187932945285E-5"/>
  </r>
  <r>
    <s v="41"/>
    <x v="37"/>
    <x v="93"/>
    <x v="93"/>
    <n v="2"/>
    <n v="630"/>
    <n v="4.4808826343037883E-4"/>
    <n v="1.4868112759767169E-4"/>
  </r>
  <r>
    <s v="41"/>
    <x v="37"/>
    <x v="95"/>
    <x v="95"/>
    <n v="25"/>
    <n v="4894"/>
    <n v="3.4808634305210696E-3"/>
    <n v="1.1549927594650877E-3"/>
  </r>
  <r>
    <s v="41"/>
    <x v="37"/>
    <x v="199"/>
    <x v="199"/>
    <n v="1"/>
    <n v="39"/>
    <n v="2.7738797259975833E-5"/>
    <n v="9.2040698036653913E-6"/>
  </r>
  <r>
    <s v="41"/>
    <x v="37"/>
    <x v="97"/>
    <x v="97"/>
    <n v="2"/>
    <m/>
    <m/>
    <m/>
  </r>
  <r>
    <s v="41"/>
    <x v="37"/>
    <x v="98"/>
    <x v="98"/>
    <n v="706"/>
    <n v="280548"/>
    <n v="0.19954010496645383"/>
    <n v="6.6209830135351741E-2"/>
  </r>
  <r>
    <s v="41"/>
    <x v="37"/>
    <x v="243"/>
    <x v="243"/>
    <n v="9"/>
    <m/>
    <m/>
    <m/>
  </r>
  <r>
    <s v="41"/>
    <x v="37"/>
    <x v="99"/>
    <x v="99"/>
    <n v="4"/>
    <m/>
    <m/>
    <m/>
  </r>
  <r>
    <s v="41"/>
    <x v="37"/>
    <x v="157"/>
    <x v="157"/>
    <n v="0"/>
    <n v="1"/>
    <n v="7.1125121179425212E-7"/>
    <n v="2.3600178983757413E-7"/>
  </r>
  <r>
    <s v="41"/>
    <x v="37"/>
    <x v="245"/>
    <x v="245"/>
    <n v="1"/>
    <n v="115"/>
    <n v="8.1793889356338988E-5"/>
    <n v="2.7140205831321023E-5"/>
  </r>
  <r>
    <s v="41"/>
    <x v="37"/>
    <x v="158"/>
    <x v="158"/>
    <n v="21"/>
    <n v="5352"/>
    <n v="3.8066164855228373E-3"/>
    <n v="1.2630815792106966E-3"/>
  </r>
  <r>
    <s v="41"/>
    <x v="37"/>
    <x v="100"/>
    <x v="100"/>
    <n v="9"/>
    <n v="1233"/>
    <n v="8.7697274414231282E-4"/>
    <n v="2.909902068697289E-4"/>
  </r>
  <r>
    <s v="41"/>
    <x v="37"/>
    <x v="101"/>
    <x v="101"/>
    <n v="5"/>
    <n v="925"/>
    <n v="6.5790737090968318E-4"/>
    <n v="2.1830165559975608E-4"/>
  </r>
  <r>
    <s v="41"/>
    <x v="37"/>
    <x v="102"/>
    <x v="102"/>
    <n v="7"/>
    <m/>
    <m/>
    <m/>
  </r>
  <r>
    <s v="41"/>
    <x v="37"/>
    <x v="105"/>
    <x v="105"/>
    <n v="31"/>
    <m/>
    <m/>
    <m/>
  </r>
  <r>
    <s v="41"/>
    <x v="37"/>
    <x v="106"/>
    <x v="106"/>
    <n v="103"/>
    <n v="13880"/>
    <n v="9.8721668197042194E-3"/>
    <n v="3.2757048429455289E-3"/>
  </r>
  <r>
    <s v="41"/>
    <x v="37"/>
    <x v="107"/>
    <x v="107"/>
    <n v="10"/>
    <n v="648"/>
    <n v="4.6089078524267534E-4"/>
    <n v="1.5292915981474802E-4"/>
  </r>
  <r>
    <s v="41"/>
    <x v="37"/>
    <x v="249"/>
    <x v="249"/>
    <n v="5"/>
    <n v="3346"/>
    <n v="2.3798465546635674E-3"/>
    <n v="7.8966198879652305E-4"/>
  </r>
  <r>
    <s v="41"/>
    <x v="37"/>
    <x v="110"/>
    <x v="110"/>
    <n v="4"/>
    <n v="2872"/>
    <n v="2.0427134802730919E-3"/>
    <n v="6.777971404135129E-4"/>
  </r>
  <r>
    <s v="41"/>
    <x v="37"/>
    <x v="203"/>
    <x v="203"/>
    <n v="2"/>
    <n v="67"/>
    <n v="4.7653831190214888E-5"/>
    <n v="1.5812119919117466E-5"/>
  </r>
  <r>
    <s v="41"/>
    <x v="37"/>
    <x v="259"/>
    <x v="259"/>
    <n v="1"/>
    <m/>
    <m/>
    <m/>
  </r>
  <r>
    <s v="41"/>
    <x v="37"/>
    <x v="114"/>
    <x v="114"/>
    <n v="3"/>
    <n v="380"/>
    <n v="2.7027546048181582E-4"/>
    <n v="8.9680680138278171E-5"/>
  </r>
  <r>
    <s v="41"/>
    <x v="37"/>
    <x v="115"/>
    <x v="115"/>
    <n v="17"/>
    <n v="1638"/>
    <n v="1.1650294849189849E-3"/>
    <n v="3.8657093175394644E-4"/>
  </r>
  <r>
    <s v="41"/>
    <x v="37"/>
    <x v="116"/>
    <x v="116"/>
    <n v="2"/>
    <n v="526"/>
    <n v="3.7411813740377661E-4"/>
    <n v="1.24136941454564E-4"/>
  </r>
  <r>
    <s v="41"/>
    <x v="37"/>
    <x v="117"/>
    <x v="117"/>
    <n v="1"/>
    <n v="30"/>
    <n v="2.1337536353827562E-5"/>
    <n v="7.080053695127224E-6"/>
  </r>
  <r>
    <s v="41"/>
    <x v="37"/>
    <x v="118"/>
    <x v="118"/>
    <n v="155"/>
    <n v="41151"/>
    <n v="2.9268698616545269E-2"/>
    <n v="9.7117096536060137E-3"/>
  </r>
  <r>
    <s v="41"/>
    <x v="37"/>
    <x v="119"/>
    <x v="119"/>
    <n v="4"/>
    <m/>
    <m/>
    <m/>
  </r>
  <r>
    <s v="41"/>
    <x v="37"/>
    <x v="120"/>
    <x v="120"/>
    <n v="156"/>
    <n v="18102"/>
    <n v="1.2875069435899552E-2"/>
    <n v="4.2721043996397671E-3"/>
  </r>
  <r>
    <s v="41"/>
    <x v="37"/>
    <x v="204"/>
    <x v="204"/>
    <n v="1"/>
    <m/>
    <m/>
    <m/>
  </r>
  <r>
    <s v="41"/>
    <x v="37"/>
    <x v="205"/>
    <x v="205"/>
    <n v="1"/>
    <n v="300"/>
    <n v="2.1337536353827562E-4"/>
    <n v="7.0800536951272236E-5"/>
  </r>
  <r>
    <s v="41"/>
    <x v="37"/>
    <x v="253"/>
    <x v="253"/>
    <n v="2"/>
    <m/>
    <m/>
    <m/>
  </r>
  <r>
    <s v="41"/>
    <x v="37"/>
    <x v="122"/>
    <x v="122"/>
    <n v="2"/>
    <m/>
    <m/>
    <m/>
  </r>
  <r>
    <s v="41"/>
    <x v="37"/>
    <x v="123"/>
    <x v="123"/>
    <n v="7"/>
    <m/>
    <m/>
    <m/>
  </r>
  <r>
    <s v="41"/>
    <x v="37"/>
    <x v="124"/>
    <x v="124"/>
    <n v="5"/>
    <n v="1974"/>
    <n v="1.4040098920818536E-3"/>
    <n v="4.6586753313937132E-4"/>
  </r>
  <r>
    <s v="41"/>
    <x v="37"/>
    <x v="206"/>
    <x v="206"/>
    <n v="12"/>
    <n v="5816"/>
    <n v="4.1366370477953704E-3"/>
    <n v="1.3725864096953311E-3"/>
  </r>
  <r>
    <s v="41"/>
    <x v="37"/>
    <x v="222"/>
    <x v="222"/>
    <n v="1"/>
    <n v="125"/>
    <n v="8.8906401474281505E-5"/>
    <n v="2.9500223729696765E-5"/>
  </r>
  <r>
    <s v="41"/>
    <x v="37"/>
    <x v="160"/>
    <x v="160"/>
    <n v="2"/>
    <n v="174"/>
    <n v="1.2375771085219986E-4"/>
    <n v="4.10643114317379E-5"/>
  </r>
  <r>
    <s v="41"/>
    <x v="37"/>
    <x v="285"/>
    <x v="285"/>
    <n v="3"/>
    <n v="497"/>
    <n v="3.5349185226174327E-4"/>
    <n v="1.1729288954927434E-4"/>
  </r>
  <r>
    <s v="41"/>
    <x v="37"/>
    <x v="126"/>
    <x v="126"/>
    <n v="1"/>
    <m/>
    <m/>
    <m/>
  </r>
  <r>
    <s v="41"/>
    <x v="37"/>
    <x v="128"/>
    <x v="128"/>
    <n v="21"/>
    <n v="4620"/>
    <n v="3.2859805984894446E-3"/>
    <n v="1.0903282690495925E-3"/>
  </r>
  <r>
    <s v="41"/>
    <x v="37"/>
    <x v="129"/>
    <x v="129"/>
    <n v="32"/>
    <n v="4743"/>
    <n v="3.3734644975401376E-3"/>
    <n v="1.1193564891996141E-3"/>
  </r>
  <r>
    <s v="41"/>
    <x v="37"/>
    <x v="130"/>
    <x v="130"/>
    <n v="7"/>
    <m/>
    <m/>
    <m/>
  </r>
  <r>
    <s v="41"/>
    <x v="37"/>
    <x v="132"/>
    <x v="132"/>
    <n v="1"/>
    <n v="100"/>
    <n v="7.1125121179425212E-5"/>
    <n v="2.3600178983757412E-5"/>
  </r>
  <r>
    <s v="41"/>
    <x v="37"/>
    <x v="133"/>
    <x v="133"/>
    <n v="130"/>
    <n v="18330"/>
    <n v="1.3037234712188641E-2"/>
    <n v="4.3259128077227336E-3"/>
  </r>
  <r>
    <s v="41"/>
    <x v="37"/>
    <x v="134"/>
    <x v="134"/>
    <n v="48"/>
    <m/>
    <m/>
    <m/>
  </r>
  <r>
    <s v="41"/>
    <x v="37"/>
    <x v="209"/>
    <x v="209"/>
    <n v="3"/>
    <n v="440"/>
    <n v="3.1295053318947092E-4"/>
    <n v="1.0384078752853262E-4"/>
  </r>
  <r>
    <s v="41"/>
    <x v="37"/>
    <x v="135"/>
    <x v="135"/>
    <n v="14"/>
    <m/>
    <m/>
    <m/>
  </r>
  <r>
    <s v="41"/>
    <x v="37"/>
    <x v="136"/>
    <x v="136"/>
    <n v="14"/>
    <n v="2440"/>
    <n v="1.7354529567779752E-3"/>
    <n v="5.7584436720368093E-4"/>
  </r>
  <r>
    <s v="41"/>
    <x v="37"/>
    <x v="210"/>
    <x v="210"/>
    <n v="1"/>
    <m/>
    <m/>
    <m/>
  </r>
  <r>
    <s v="41"/>
    <x v="37"/>
    <x v="138"/>
    <x v="138"/>
    <n v="14"/>
    <n v="2202"/>
    <n v="1.5661751683709432E-3"/>
    <n v="5.1967594122233828E-4"/>
  </r>
  <r>
    <s v="41"/>
    <x v="37"/>
    <x v="139"/>
    <x v="139"/>
    <n v="9"/>
    <n v="1021"/>
    <n v="7.2618748724193136E-4"/>
    <n v="2.4095782742416318E-4"/>
  </r>
  <r>
    <s v="41"/>
    <x v="37"/>
    <x v="260"/>
    <x v="260"/>
    <n v="6"/>
    <n v="682"/>
    <n v="4.850733264436799E-4"/>
    <n v="1.6095322066922554E-4"/>
  </r>
  <r>
    <s v="41"/>
    <x v="37"/>
    <x v="141"/>
    <x v="141"/>
    <n v="7"/>
    <n v="1051"/>
    <n v="7.47525023595759E-4"/>
    <n v="2.4803788111929043E-4"/>
  </r>
  <r>
    <s v="41"/>
    <x v="37"/>
    <x v="211"/>
    <x v="211"/>
    <n v="1"/>
    <m/>
    <m/>
    <m/>
  </r>
  <r>
    <s v="42"/>
    <x v="38"/>
    <x v="2"/>
    <x v="2"/>
    <n v="132"/>
    <n v="30695"/>
    <n v="5.0334475417852399E-3"/>
    <n v="2.3606635544925285E-3"/>
  </r>
  <r>
    <s v="42"/>
    <x v="38"/>
    <x v="3"/>
    <x v="3"/>
    <n v="50"/>
    <n v="7588"/>
    <n v="1.24430037292935E-3"/>
    <n v="5.8357110446291929E-4"/>
  </r>
  <r>
    <s v="42"/>
    <x v="38"/>
    <x v="306"/>
    <x v="306"/>
    <n v="5"/>
    <n v="753"/>
    <n v="1.2347893790403276E-4"/>
    <n v="5.7911049243618631E-5"/>
  </r>
  <r>
    <s v="42"/>
    <x v="38"/>
    <x v="4"/>
    <x v="4"/>
    <n v="2"/>
    <m/>
    <m/>
    <m/>
  </r>
  <r>
    <s v="42"/>
    <x v="38"/>
    <x v="287"/>
    <x v="287"/>
    <n v="1"/>
    <m/>
    <m/>
    <m/>
  </r>
  <r>
    <s v="42"/>
    <x v="38"/>
    <x v="162"/>
    <x v="162"/>
    <n v="1"/>
    <m/>
    <m/>
    <m/>
  </r>
  <r>
    <s v="42"/>
    <x v="38"/>
    <x v="5"/>
    <x v="5"/>
    <n v="6"/>
    <n v="938"/>
    <n v="1.5381572875694917E-4"/>
    <n v="7.2138863466818424E-5"/>
  </r>
  <r>
    <s v="42"/>
    <x v="38"/>
    <x v="6"/>
    <x v="6"/>
    <n v="397"/>
    <n v="126222"/>
    <n v="2.0698218459658465E-2"/>
    <n v="9.7073684696255391E-3"/>
  </r>
  <r>
    <s v="42"/>
    <x v="38"/>
    <x v="261"/>
    <x v="261"/>
    <n v="33"/>
    <n v="2872"/>
    <n v="4.7095818015986999E-4"/>
    <n v="2.208772024271882E-4"/>
  </r>
  <r>
    <s v="42"/>
    <x v="38"/>
    <x v="223"/>
    <x v="223"/>
    <n v="2"/>
    <m/>
    <m/>
    <m/>
  </r>
  <r>
    <s v="42"/>
    <x v="38"/>
    <x v="212"/>
    <x v="212"/>
    <n v="572"/>
    <n v="72609"/>
    <n v="1.1906616470483286E-2"/>
    <n v="5.5841479077422384E-3"/>
  </r>
  <r>
    <s v="42"/>
    <x v="38"/>
    <x v="288"/>
    <x v="288"/>
    <n v="1"/>
    <n v="189"/>
    <n v="3.0992721465952448E-5"/>
    <n v="1.453544263883655E-5"/>
  </r>
  <r>
    <s v="42"/>
    <x v="38"/>
    <x v="224"/>
    <x v="224"/>
    <n v="1"/>
    <m/>
    <m/>
    <m/>
  </r>
  <r>
    <s v="42"/>
    <x v="38"/>
    <x v="7"/>
    <x v="7"/>
    <n v="55"/>
    <m/>
    <m/>
    <m/>
  </r>
  <r>
    <s v="42"/>
    <x v="38"/>
    <x v="8"/>
    <x v="8"/>
    <n v="2"/>
    <m/>
    <m/>
    <m/>
  </r>
  <r>
    <s v="42"/>
    <x v="38"/>
    <x v="10"/>
    <x v="10"/>
    <n v="18"/>
    <n v="4191"/>
    <n v="6.872512998085011E-4"/>
    <n v="3.2231767248340731E-4"/>
  </r>
  <r>
    <s v="42"/>
    <x v="38"/>
    <x v="225"/>
    <x v="225"/>
    <n v="2"/>
    <n v="43"/>
    <n v="7.0512540901373293E-6"/>
    <n v="3.3070054680950881E-6"/>
  </r>
  <r>
    <s v="42"/>
    <x v="38"/>
    <x v="11"/>
    <x v="11"/>
    <n v="1"/>
    <n v="53"/>
    <n v="8.6910806227274055E-6"/>
    <n v="4.0760765071869692E-6"/>
  </r>
  <r>
    <s v="42"/>
    <x v="38"/>
    <x v="12"/>
    <x v="12"/>
    <n v="1"/>
    <m/>
    <m/>
    <m/>
  </r>
  <r>
    <s v="42"/>
    <x v="38"/>
    <x v="338"/>
    <x v="338"/>
    <n v="1"/>
    <n v="179"/>
    <n v="2.9352894933362371E-5"/>
    <n v="1.3766371599744668E-5"/>
  </r>
  <r>
    <s v="42"/>
    <x v="38"/>
    <x v="226"/>
    <x v="226"/>
    <n v="1"/>
    <n v="750"/>
    <n v="1.2298698994425572E-4"/>
    <n v="5.7680327931891071E-5"/>
  </r>
  <r>
    <s v="42"/>
    <x v="38"/>
    <x v="167"/>
    <x v="167"/>
    <n v="2"/>
    <n v="1100"/>
    <n v="1.8038091858490842E-4"/>
    <n v="8.4597814300106907E-5"/>
  </r>
  <r>
    <s v="42"/>
    <x v="38"/>
    <x v="13"/>
    <x v="13"/>
    <n v="428"/>
    <n v="110026"/>
    <n v="1.8042355407475577E-2"/>
    <n v="8.4617810147123284E-3"/>
  </r>
  <r>
    <s v="42"/>
    <x v="38"/>
    <x v="14"/>
    <x v="14"/>
    <n v="7"/>
    <m/>
    <m/>
    <m/>
  </r>
  <r>
    <s v="42"/>
    <x v="38"/>
    <x v="15"/>
    <x v="15"/>
    <n v="7"/>
    <n v="2752"/>
    <n v="4.5128026176878907E-4"/>
    <n v="2.1164834995808564E-4"/>
  </r>
  <r>
    <s v="42"/>
    <x v="38"/>
    <x v="168"/>
    <x v="168"/>
    <n v="1"/>
    <m/>
    <m/>
    <m/>
  </r>
  <r>
    <s v="42"/>
    <x v="38"/>
    <x v="16"/>
    <x v="16"/>
    <n v="8"/>
    <n v="1995"/>
    <n v="3.2714539325172024E-4"/>
    <n v="1.5342967229883025E-4"/>
  </r>
  <r>
    <s v="42"/>
    <x v="38"/>
    <x v="18"/>
    <x v="18"/>
    <n v="12"/>
    <n v="2192"/>
    <n v="3.5944997594374478E-4"/>
    <n v="1.685803717689403E-4"/>
  </r>
  <r>
    <s v="42"/>
    <x v="38"/>
    <x v="270"/>
    <x v="270"/>
    <n v="50"/>
    <n v="12593"/>
    <n v="2.0650335524906834E-3"/>
    <n v="9.684911595284056E-4"/>
  </r>
  <r>
    <s v="42"/>
    <x v="38"/>
    <x v="19"/>
    <x v="19"/>
    <n v="4"/>
    <m/>
    <m/>
    <m/>
  </r>
  <r>
    <s v="42"/>
    <x v="38"/>
    <x v="229"/>
    <x v="229"/>
    <n v="1"/>
    <m/>
    <m/>
    <m/>
  </r>
  <r>
    <s v="42"/>
    <x v="38"/>
    <x v="143"/>
    <x v="143"/>
    <n v="21"/>
    <n v="2124"/>
    <n v="3.4829915552213222E-4"/>
    <n v="1.6335068870311552E-4"/>
  </r>
  <r>
    <s v="42"/>
    <x v="38"/>
    <x v="171"/>
    <x v="171"/>
    <n v="16"/>
    <m/>
    <m/>
    <m/>
  </r>
  <r>
    <s v="42"/>
    <x v="38"/>
    <x v="230"/>
    <x v="230"/>
    <n v="100"/>
    <m/>
    <m/>
    <m/>
  </r>
  <r>
    <s v="42"/>
    <x v="38"/>
    <x v="275"/>
    <x v="275"/>
    <n v="3"/>
    <n v="510"/>
    <n v="8.3631153162093901E-5"/>
    <n v="3.9222622993685927E-5"/>
  </r>
  <r>
    <s v="42"/>
    <x v="38"/>
    <x v="21"/>
    <x v="21"/>
    <n v="4"/>
    <m/>
    <m/>
    <m/>
  </r>
  <r>
    <s v="42"/>
    <x v="38"/>
    <x v="22"/>
    <x v="22"/>
    <n v="1250"/>
    <n v="2845841"/>
    <n v="0.46666855793326761"/>
    <n v="0.21886538949602774"/>
  </r>
  <r>
    <s v="42"/>
    <x v="38"/>
    <x v="23"/>
    <x v="23"/>
    <n v="51"/>
    <m/>
    <m/>
    <m/>
  </r>
  <r>
    <s v="42"/>
    <x v="38"/>
    <x v="144"/>
    <x v="144"/>
    <n v="49"/>
    <m/>
    <m/>
    <m/>
  </r>
  <r>
    <s v="42"/>
    <x v="38"/>
    <x v="173"/>
    <x v="173"/>
    <n v="5"/>
    <m/>
    <m/>
    <m/>
  </r>
  <r>
    <s v="42"/>
    <x v="38"/>
    <x v="24"/>
    <x v="24"/>
    <n v="235"/>
    <n v="46052"/>
    <n v="7.5517291478838199E-3"/>
    <n v="3.54172594922593E-3"/>
  </r>
  <r>
    <s v="42"/>
    <x v="38"/>
    <x v="25"/>
    <x v="25"/>
    <n v="44"/>
    <m/>
    <m/>
    <m/>
  </r>
  <r>
    <s v="42"/>
    <x v="38"/>
    <x v="26"/>
    <x v="26"/>
    <n v="52"/>
    <n v="4843"/>
    <n v="7.9416798973337406E-4"/>
    <n v="3.7246110423219794E-4"/>
  </r>
  <r>
    <s v="42"/>
    <x v="38"/>
    <x v="27"/>
    <x v="27"/>
    <n v="113"/>
    <n v="19606"/>
    <n v="3.2150438997961038E-3"/>
    <n v="1.5078406792435417E-3"/>
  </r>
  <r>
    <s v="42"/>
    <x v="38"/>
    <x v="231"/>
    <x v="231"/>
    <n v="2"/>
    <m/>
    <m/>
    <m/>
  </r>
  <r>
    <s v="42"/>
    <x v="38"/>
    <x v="28"/>
    <x v="28"/>
    <n v="8"/>
    <n v="2736"/>
    <n v="4.4865653931664491E-4"/>
    <n v="2.1041783629553861E-4"/>
  </r>
  <r>
    <s v="42"/>
    <x v="38"/>
    <x v="145"/>
    <x v="145"/>
    <n v="8"/>
    <n v="270"/>
    <n v="4.4275316379932065E-5"/>
    <n v="2.0764918055480784E-5"/>
  </r>
  <r>
    <s v="42"/>
    <x v="38"/>
    <x v="31"/>
    <x v="31"/>
    <n v="7"/>
    <m/>
    <m/>
    <m/>
  </r>
  <r>
    <s v="42"/>
    <x v="38"/>
    <x v="32"/>
    <x v="32"/>
    <n v="85"/>
    <n v="22436"/>
    <n v="3.6791148085190957E-3"/>
    <n v="1.7254877833065439E-3"/>
  </r>
  <r>
    <s v="42"/>
    <x v="38"/>
    <x v="33"/>
    <x v="33"/>
    <n v="109"/>
    <n v="13432"/>
    <n v="2.2026149985749908E-3"/>
    <n v="1.0330162197082144E-3"/>
  </r>
  <r>
    <s v="42"/>
    <x v="38"/>
    <x v="34"/>
    <x v="34"/>
    <n v="2"/>
    <m/>
    <m/>
    <m/>
  </r>
  <r>
    <s v="42"/>
    <x v="38"/>
    <x v="262"/>
    <x v="262"/>
    <n v="1"/>
    <m/>
    <m/>
    <m/>
  </r>
  <r>
    <s v="42"/>
    <x v="38"/>
    <x v="35"/>
    <x v="35"/>
    <n v="3"/>
    <m/>
    <m/>
    <m/>
  </r>
  <r>
    <s v="42"/>
    <x v="38"/>
    <x v="36"/>
    <x v="36"/>
    <n v="83"/>
    <n v="26208"/>
    <n v="4.2976573766120721E-3"/>
    <n v="2.0155813792520016E-3"/>
  </r>
  <r>
    <s v="42"/>
    <x v="38"/>
    <x v="37"/>
    <x v="37"/>
    <n v="5"/>
    <n v="944"/>
    <n v="1.5479962467650321E-4"/>
    <n v="7.2600306090273559E-5"/>
  </r>
  <r>
    <s v="42"/>
    <x v="38"/>
    <x v="38"/>
    <x v="38"/>
    <n v="29"/>
    <m/>
    <m/>
    <m/>
  </r>
  <r>
    <s v="42"/>
    <x v="38"/>
    <x v="39"/>
    <x v="39"/>
    <n v="110"/>
    <n v="52290"/>
    <n v="8.5746529389135098E-3"/>
    <n v="4.0214724634114454E-3"/>
  </r>
  <r>
    <s v="42"/>
    <x v="38"/>
    <x v="177"/>
    <x v="177"/>
    <n v="12"/>
    <m/>
    <m/>
    <m/>
  </r>
  <r>
    <s v="42"/>
    <x v="38"/>
    <x v="40"/>
    <x v="40"/>
    <n v="15"/>
    <n v="2718"/>
    <n v="4.4570485155798277E-4"/>
    <n v="2.0903350842517323E-4"/>
  </r>
  <r>
    <s v="42"/>
    <x v="38"/>
    <x v="41"/>
    <x v="41"/>
    <n v="214"/>
    <n v="32414"/>
    <n v="5.3153337227374742E-3"/>
    <n v="2.4928668661124229E-3"/>
  </r>
  <r>
    <s v="42"/>
    <x v="38"/>
    <x v="178"/>
    <x v="178"/>
    <n v="1"/>
    <n v="80"/>
    <n v="1.3118612260720612E-5"/>
    <n v="6.1525683127350472E-6"/>
  </r>
  <r>
    <s v="42"/>
    <x v="38"/>
    <x v="42"/>
    <x v="42"/>
    <n v="1"/>
    <m/>
    <m/>
    <m/>
  </r>
  <r>
    <s v="42"/>
    <x v="38"/>
    <x v="43"/>
    <x v="43"/>
    <n v="5"/>
    <m/>
    <m/>
    <m/>
  </r>
  <r>
    <s v="42"/>
    <x v="38"/>
    <x v="179"/>
    <x v="179"/>
    <n v="3"/>
    <m/>
    <m/>
    <m/>
  </r>
  <r>
    <s v="42"/>
    <x v="38"/>
    <x v="44"/>
    <x v="44"/>
    <n v="150"/>
    <n v="22529"/>
    <n v="3.6943651952721832E-3"/>
    <n v="1.7326401439700986E-3"/>
  </r>
  <r>
    <s v="42"/>
    <x v="38"/>
    <x v="180"/>
    <x v="180"/>
    <n v="32"/>
    <n v="4970"/>
    <n v="8.1499378669726806E-4"/>
    <n v="3.822283064286648E-4"/>
  </r>
  <r>
    <s v="42"/>
    <x v="38"/>
    <x v="45"/>
    <x v="45"/>
    <n v="129"/>
    <n v="9627"/>
    <n v="1.5786610029244667E-3"/>
    <n v="7.4038468933375378E-4"/>
  </r>
  <r>
    <s v="42"/>
    <x v="38"/>
    <x v="181"/>
    <x v="181"/>
    <n v="5"/>
    <m/>
    <m/>
    <m/>
  </r>
  <r>
    <s v="42"/>
    <x v="38"/>
    <x v="182"/>
    <x v="182"/>
    <n v="150"/>
    <n v="16626"/>
    <n v="2.726375593084261E-3"/>
    <n v="1.2786575095941612E-3"/>
  </r>
  <r>
    <s v="42"/>
    <x v="38"/>
    <x v="46"/>
    <x v="46"/>
    <n v="2"/>
    <m/>
    <m/>
    <m/>
  </r>
  <r>
    <s v="42"/>
    <x v="38"/>
    <x v="47"/>
    <x v="47"/>
    <n v="12"/>
    <m/>
    <m/>
    <m/>
  </r>
  <r>
    <s v="42"/>
    <x v="38"/>
    <x v="257"/>
    <x v="257"/>
    <n v="4"/>
    <n v="365"/>
    <n v="5.9853668439537795E-5"/>
    <n v="2.8071092926853654E-5"/>
  </r>
  <r>
    <s v="42"/>
    <x v="38"/>
    <x v="48"/>
    <x v="48"/>
    <n v="1"/>
    <m/>
    <m/>
    <m/>
  </r>
  <r>
    <s v="42"/>
    <x v="38"/>
    <x v="147"/>
    <x v="147"/>
    <n v="47"/>
    <m/>
    <m/>
    <m/>
  </r>
  <r>
    <s v="42"/>
    <x v="38"/>
    <x v="183"/>
    <x v="183"/>
    <n v="22"/>
    <n v="3012"/>
    <n v="4.9391575161613103E-4"/>
    <n v="2.3164419697447453E-4"/>
  </r>
  <r>
    <s v="42"/>
    <x v="38"/>
    <x v="50"/>
    <x v="50"/>
    <n v="35"/>
    <n v="27903"/>
    <n v="4.5756079738860905E-3"/>
    <n v="2.1459389203780754E-3"/>
  </r>
  <r>
    <s v="42"/>
    <x v="38"/>
    <x v="364"/>
    <x v="364"/>
    <n v="5"/>
    <n v="327"/>
    <n v="5.36223276156955E-5"/>
    <n v="2.5148622978304506E-5"/>
  </r>
  <r>
    <s v="42"/>
    <x v="38"/>
    <x v="184"/>
    <x v="184"/>
    <n v="16"/>
    <n v="2428"/>
    <n v="3.9814988211287058E-4"/>
    <n v="1.8673044829150867E-4"/>
  </r>
  <r>
    <s v="42"/>
    <x v="38"/>
    <x v="321"/>
    <x v="321"/>
    <n v="2"/>
    <n v="28"/>
    <n v="4.5915142912522145E-6"/>
    <n v="2.1533989094572667E-6"/>
  </r>
  <r>
    <s v="42"/>
    <x v="38"/>
    <x v="148"/>
    <x v="148"/>
    <n v="18"/>
    <m/>
    <m/>
    <m/>
  </r>
  <r>
    <s v="42"/>
    <x v="38"/>
    <x v="51"/>
    <x v="51"/>
    <n v="9"/>
    <n v="2981"/>
    <n v="4.8883228936510178E-4"/>
    <n v="2.2926007675328969E-4"/>
  </r>
  <r>
    <s v="42"/>
    <x v="38"/>
    <x v="52"/>
    <x v="52"/>
    <n v="1"/>
    <n v="105"/>
    <n v="1.7218178592195804E-5"/>
    <n v="8.0752459104647493E-6"/>
  </r>
  <r>
    <s v="42"/>
    <x v="38"/>
    <x v="339"/>
    <x v="339"/>
    <n v="4"/>
    <n v="422"/>
    <n v="6.9200679675301231E-5"/>
    <n v="3.2454797849677375E-5"/>
  </r>
  <r>
    <s v="42"/>
    <x v="38"/>
    <x v="54"/>
    <x v="54"/>
    <n v="3"/>
    <m/>
    <m/>
    <m/>
  </r>
  <r>
    <s v="42"/>
    <x v="38"/>
    <x v="233"/>
    <x v="233"/>
    <n v="7"/>
    <n v="562"/>
    <n v="9.2158251131562303E-5"/>
    <n v="4.322179239696371E-5"/>
  </r>
  <r>
    <s v="42"/>
    <x v="38"/>
    <x v="271"/>
    <x v="271"/>
    <n v="37"/>
    <n v="5472"/>
    <n v="8.9731307863328983E-4"/>
    <n v="4.2083567259107723E-4"/>
  </r>
  <r>
    <s v="42"/>
    <x v="38"/>
    <x v="55"/>
    <x v="55"/>
    <n v="44"/>
    <m/>
    <m/>
    <m/>
  </r>
  <r>
    <s v="42"/>
    <x v="38"/>
    <x v="185"/>
    <x v="185"/>
    <n v="2"/>
    <n v="86"/>
    <n v="1.4102508180274659E-5"/>
    <n v="6.6140109361901762E-6"/>
  </r>
  <r>
    <s v="42"/>
    <x v="38"/>
    <x v="186"/>
    <x v="186"/>
    <n v="35"/>
    <m/>
    <m/>
    <m/>
  </r>
  <r>
    <s v="42"/>
    <x v="38"/>
    <x v="56"/>
    <x v="56"/>
    <n v="320"/>
    <n v="67048"/>
    <n v="1.0994708935709944E-2"/>
    <n v="5.156467502903243E-3"/>
  </r>
  <r>
    <s v="42"/>
    <x v="38"/>
    <x v="187"/>
    <x v="187"/>
    <n v="1"/>
    <n v="300"/>
    <n v="4.9194795977702292E-5"/>
    <n v="2.3072131172756429E-5"/>
  </r>
  <r>
    <s v="42"/>
    <x v="38"/>
    <x v="57"/>
    <x v="57"/>
    <n v="4"/>
    <n v="825"/>
    <n v="1.3528568893868132E-4"/>
    <n v="6.344836072508017E-5"/>
  </r>
  <r>
    <s v="42"/>
    <x v="38"/>
    <x v="58"/>
    <x v="58"/>
    <n v="32"/>
    <m/>
    <m/>
    <m/>
  </r>
  <r>
    <s v="42"/>
    <x v="38"/>
    <x v="290"/>
    <x v="290"/>
    <n v="5"/>
    <n v="665"/>
    <n v="1.0904846441724009E-4"/>
    <n v="5.1143224099610079E-5"/>
  </r>
  <r>
    <s v="42"/>
    <x v="38"/>
    <x v="299"/>
    <x v="299"/>
    <n v="109"/>
    <m/>
    <m/>
    <m/>
  </r>
  <r>
    <s v="42"/>
    <x v="38"/>
    <x v="59"/>
    <x v="59"/>
    <n v="17"/>
    <n v="2116"/>
    <n v="3.4698729429606017E-4"/>
    <n v="1.6273543187184201E-4"/>
  </r>
  <r>
    <s v="42"/>
    <x v="38"/>
    <x v="60"/>
    <x v="60"/>
    <n v="61"/>
    <m/>
    <m/>
    <m/>
  </r>
  <r>
    <s v="42"/>
    <x v="38"/>
    <x v="149"/>
    <x v="149"/>
    <n v="2"/>
    <n v="657"/>
    <n v="1.0773660319116802E-4"/>
    <n v="5.052796726833658E-5"/>
  </r>
  <r>
    <s v="42"/>
    <x v="38"/>
    <x v="61"/>
    <x v="61"/>
    <n v="1100"/>
    <n v="357938"/>
    <n v="5.8695622942222678E-2"/>
    <n v="2.7527974959046967E-2"/>
  </r>
  <r>
    <s v="42"/>
    <x v="38"/>
    <x v="280"/>
    <x v="280"/>
    <n v="7"/>
    <m/>
    <m/>
    <m/>
  </r>
  <r>
    <s v="42"/>
    <x v="38"/>
    <x v="188"/>
    <x v="188"/>
    <n v="1"/>
    <n v="23"/>
    <n v="3.771601024957176E-6"/>
    <n v="1.7688633899113261E-6"/>
  </r>
  <r>
    <s v="42"/>
    <x v="38"/>
    <x v="62"/>
    <x v="62"/>
    <n v="3"/>
    <m/>
    <m/>
    <m/>
  </r>
  <r>
    <s v="42"/>
    <x v="38"/>
    <x v="63"/>
    <x v="63"/>
    <n v="70"/>
    <m/>
    <m/>
    <m/>
  </r>
  <r>
    <s v="42"/>
    <x v="38"/>
    <x v="64"/>
    <x v="64"/>
    <n v="1"/>
    <m/>
    <m/>
    <m/>
  </r>
  <r>
    <s v="42"/>
    <x v="38"/>
    <x v="151"/>
    <x v="151"/>
    <n v="1"/>
    <m/>
    <m/>
    <m/>
  </r>
  <r>
    <s v="42"/>
    <x v="38"/>
    <x v="258"/>
    <x v="258"/>
    <n v="1"/>
    <n v="27"/>
    <n v="4.4275316379932061E-6"/>
    <n v="2.0764918055480784E-6"/>
  </r>
  <r>
    <s v="42"/>
    <x v="38"/>
    <x v="234"/>
    <x v="234"/>
    <n v="2"/>
    <m/>
    <m/>
    <m/>
  </r>
  <r>
    <s v="42"/>
    <x v="38"/>
    <x v="264"/>
    <x v="264"/>
    <n v="9"/>
    <m/>
    <m/>
    <m/>
  </r>
  <r>
    <s v="42"/>
    <x v="38"/>
    <x v="66"/>
    <x v="66"/>
    <n v="19"/>
    <n v="2724"/>
    <n v="4.4668874747753683E-4"/>
    <n v="2.0949495104862837E-4"/>
  </r>
  <r>
    <s v="42"/>
    <x v="38"/>
    <x v="67"/>
    <x v="67"/>
    <n v="51"/>
    <n v="4216"/>
    <n v="6.9135086613997623E-4"/>
    <n v="3.2424035008113698E-4"/>
  </r>
  <r>
    <s v="42"/>
    <x v="38"/>
    <x v="68"/>
    <x v="68"/>
    <n v="2"/>
    <m/>
    <m/>
    <m/>
  </r>
  <r>
    <s v="42"/>
    <x v="38"/>
    <x v="69"/>
    <x v="69"/>
    <n v="82"/>
    <n v="9380"/>
    <n v="1.5381572875694917E-3"/>
    <n v="7.2138863466818433E-4"/>
  </r>
  <r>
    <s v="42"/>
    <x v="38"/>
    <x v="272"/>
    <x v="272"/>
    <n v="23"/>
    <m/>
    <m/>
    <m/>
  </r>
  <r>
    <s v="42"/>
    <x v="38"/>
    <x v="70"/>
    <x v="70"/>
    <n v="19"/>
    <n v="3250"/>
    <n v="5.3294362309177481E-4"/>
    <n v="2.4994808770486128E-4"/>
  </r>
  <r>
    <s v="42"/>
    <x v="38"/>
    <x v="71"/>
    <x v="71"/>
    <n v="46"/>
    <n v="9336"/>
    <n v="1.5309420508260955E-3"/>
    <n v="7.1800472209618E-4"/>
  </r>
  <r>
    <s v="42"/>
    <x v="38"/>
    <x v="72"/>
    <x v="72"/>
    <n v="1"/>
    <n v="200"/>
    <n v="3.2796530651801528E-5"/>
    <n v="1.5381420781837617E-5"/>
  </r>
  <r>
    <s v="42"/>
    <x v="38"/>
    <x v="189"/>
    <x v="189"/>
    <n v="32"/>
    <m/>
    <m/>
    <m/>
  </r>
  <r>
    <s v="42"/>
    <x v="38"/>
    <x v="190"/>
    <x v="190"/>
    <n v="10"/>
    <m/>
    <m/>
    <m/>
  </r>
  <r>
    <s v="42"/>
    <x v="38"/>
    <x v="152"/>
    <x v="152"/>
    <n v="2"/>
    <n v="325"/>
    <n v="5.3294362309177487E-5"/>
    <n v="2.4994808770486131E-5"/>
  </r>
  <r>
    <s v="42"/>
    <x v="38"/>
    <x v="349"/>
    <x v="349"/>
    <n v="1"/>
    <n v="41"/>
    <n v="6.7232887836193134E-6"/>
    <n v="3.1531912602767119E-6"/>
  </r>
  <r>
    <s v="42"/>
    <x v="38"/>
    <x v="73"/>
    <x v="73"/>
    <n v="3"/>
    <m/>
    <m/>
    <m/>
  </r>
  <r>
    <s v="42"/>
    <x v="38"/>
    <x v="74"/>
    <x v="74"/>
    <n v="4"/>
    <m/>
    <m/>
    <m/>
  </r>
  <r>
    <s v="42"/>
    <x v="38"/>
    <x v="75"/>
    <x v="75"/>
    <n v="34"/>
    <n v="15994"/>
    <n v="2.6227385562245685E-3"/>
    <n v="1.2300522199235543E-3"/>
  </r>
  <r>
    <s v="42"/>
    <x v="38"/>
    <x v="76"/>
    <x v="76"/>
    <n v="2"/>
    <m/>
    <m/>
    <m/>
  </r>
  <r>
    <s v="42"/>
    <x v="38"/>
    <x v="77"/>
    <x v="77"/>
    <n v="21"/>
    <n v="43232"/>
    <n v="7.0892980656934185E-3"/>
    <n v="3.3248479162020198E-3"/>
  </r>
  <r>
    <s v="42"/>
    <x v="38"/>
    <x v="78"/>
    <x v="78"/>
    <n v="44"/>
    <n v="24969"/>
    <n v="4.0944828692241622E-3"/>
    <n v="1.9202934775085175E-3"/>
  </r>
  <r>
    <s v="42"/>
    <x v="38"/>
    <x v="236"/>
    <x v="236"/>
    <n v="1"/>
    <n v="70"/>
    <n v="1.1478785728130536E-5"/>
    <n v="5.3834972736431665E-6"/>
  </r>
  <r>
    <s v="42"/>
    <x v="38"/>
    <x v="365"/>
    <x v="365"/>
    <n v="10"/>
    <n v="1078"/>
    <n v="1.7677330021321024E-4"/>
    <n v="8.2905858014104759E-5"/>
  </r>
  <r>
    <s v="42"/>
    <x v="38"/>
    <x v="266"/>
    <x v="266"/>
    <n v="1"/>
    <m/>
    <m/>
    <m/>
  </r>
  <r>
    <s v="42"/>
    <x v="38"/>
    <x v="366"/>
    <x v="366"/>
    <n v="8"/>
    <n v="307"/>
    <n v="5.0342674550515346E-5"/>
    <n v="2.3610480900120743E-5"/>
  </r>
  <r>
    <s v="42"/>
    <x v="38"/>
    <x v="191"/>
    <x v="191"/>
    <n v="9"/>
    <n v="205"/>
    <n v="3.3616443918096569E-5"/>
    <n v="1.5765956301383559E-5"/>
  </r>
  <r>
    <s v="42"/>
    <x v="38"/>
    <x v="350"/>
    <x v="350"/>
    <n v="1"/>
    <n v="25"/>
    <n v="4.099566331475191E-6"/>
    <n v="1.9226775977297021E-6"/>
  </r>
  <r>
    <s v="42"/>
    <x v="38"/>
    <x v="79"/>
    <x v="79"/>
    <n v="5"/>
    <n v="1092"/>
    <n v="1.7906905735883637E-4"/>
    <n v="8.3982557468833394E-5"/>
  </r>
  <r>
    <s v="42"/>
    <x v="38"/>
    <x v="80"/>
    <x v="80"/>
    <n v="1"/>
    <m/>
    <m/>
    <m/>
  </r>
  <r>
    <s v="42"/>
    <x v="38"/>
    <x v="81"/>
    <x v="81"/>
    <n v="1"/>
    <m/>
    <m/>
    <m/>
  </r>
  <r>
    <s v="42"/>
    <x v="38"/>
    <x v="82"/>
    <x v="82"/>
    <n v="9"/>
    <m/>
    <m/>
    <m/>
  </r>
  <r>
    <s v="42"/>
    <x v="38"/>
    <x v="267"/>
    <x v="267"/>
    <n v="13"/>
    <m/>
    <m/>
    <m/>
  </r>
  <r>
    <s v="42"/>
    <x v="38"/>
    <x v="83"/>
    <x v="83"/>
    <n v="5"/>
    <m/>
    <m/>
    <m/>
  </r>
  <r>
    <s v="42"/>
    <x v="38"/>
    <x v="84"/>
    <x v="84"/>
    <n v="337"/>
    <n v="83140"/>
    <n v="1.3633517791953896E-2"/>
    <n v="6.3940566190098976E-3"/>
  </r>
  <r>
    <s v="42"/>
    <x v="38"/>
    <x v="340"/>
    <x v="340"/>
    <n v="23"/>
    <n v="2728"/>
    <n v="4.4734467809057286E-4"/>
    <n v="2.0980257946426513E-4"/>
  </r>
  <r>
    <s v="42"/>
    <x v="38"/>
    <x v="237"/>
    <x v="237"/>
    <n v="1"/>
    <n v="90"/>
    <n v="1.4758438793310689E-5"/>
    <n v="6.9216393518269278E-6"/>
  </r>
  <r>
    <s v="42"/>
    <x v="38"/>
    <x v="268"/>
    <x v="268"/>
    <n v="1"/>
    <m/>
    <m/>
    <m/>
  </r>
  <r>
    <s v="42"/>
    <x v="38"/>
    <x v="85"/>
    <x v="85"/>
    <n v="72"/>
    <n v="12071"/>
    <n v="1.9794346074894814E-3"/>
    <n v="9.2834565128780951E-4"/>
  </r>
  <r>
    <s v="42"/>
    <x v="38"/>
    <x v="86"/>
    <x v="86"/>
    <n v="16"/>
    <n v="2780"/>
    <n v="4.5587177606004126E-4"/>
    <n v="2.1380174886754288E-4"/>
  </r>
  <r>
    <s v="42"/>
    <x v="38"/>
    <x v="193"/>
    <x v="193"/>
    <n v="1"/>
    <n v="50"/>
    <n v="8.1991326629503821E-6"/>
    <n v="3.8453551954594043E-6"/>
  </r>
  <r>
    <s v="42"/>
    <x v="38"/>
    <x v="87"/>
    <x v="87"/>
    <n v="18"/>
    <n v="10928"/>
    <n v="1.7920024348144355E-3"/>
    <n v="8.4044083151960742E-4"/>
  </r>
  <r>
    <s v="42"/>
    <x v="38"/>
    <x v="194"/>
    <x v="194"/>
    <n v="2"/>
    <n v="568"/>
    <n v="9.3142147051116344E-5"/>
    <n v="4.3683235020418838E-5"/>
  </r>
  <r>
    <s v="42"/>
    <x v="38"/>
    <x v="195"/>
    <x v="195"/>
    <n v="5"/>
    <n v="829"/>
    <n v="1.3594161955171735E-4"/>
    <n v="6.3755989140716927E-5"/>
  </r>
  <r>
    <s v="42"/>
    <x v="38"/>
    <x v="196"/>
    <x v="196"/>
    <n v="8"/>
    <n v="2232"/>
    <n v="3.6600928207410505E-4"/>
    <n v="1.7165665592530781E-4"/>
  </r>
  <r>
    <s v="42"/>
    <x v="38"/>
    <x v="295"/>
    <x v="295"/>
    <n v="2"/>
    <n v="370"/>
    <n v="6.0673581705832829E-5"/>
    <n v="2.8455628446399593E-5"/>
  </r>
  <r>
    <s v="42"/>
    <x v="38"/>
    <x v="351"/>
    <x v="351"/>
    <n v="1"/>
    <n v="307"/>
    <n v="5.0342674550515346E-5"/>
    <n v="2.3610480900120743E-5"/>
  </r>
  <r>
    <s v="42"/>
    <x v="38"/>
    <x v="239"/>
    <x v="239"/>
    <n v="5"/>
    <n v="594"/>
    <n v="9.7405696035850545E-5"/>
    <n v="4.568281972205773E-5"/>
  </r>
  <r>
    <s v="42"/>
    <x v="38"/>
    <x v="154"/>
    <x v="154"/>
    <n v="83"/>
    <n v="13263"/>
    <n v="2.1749019301742184E-3"/>
    <n v="1.0200189191475616E-3"/>
  </r>
  <r>
    <s v="42"/>
    <x v="38"/>
    <x v="88"/>
    <x v="88"/>
    <n v="6"/>
    <n v="322"/>
    <n v="5.280241434940046E-5"/>
    <n v="2.4764087458758567E-5"/>
  </r>
  <r>
    <s v="42"/>
    <x v="38"/>
    <x v="301"/>
    <x v="301"/>
    <n v="25"/>
    <n v="3007"/>
    <n v="4.9309583834983598E-4"/>
    <n v="2.3125966145492858E-4"/>
  </r>
  <r>
    <s v="42"/>
    <x v="38"/>
    <x v="197"/>
    <x v="197"/>
    <n v="1"/>
    <n v="85"/>
    <n v="1.393852552701565E-5"/>
    <n v="6.5371038322809879E-6"/>
  </r>
  <r>
    <s v="42"/>
    <x v="38"/>
    <x v="89"/>
    <x v="89"/>
    <n v="16"/>
    <n v="1300"/>
    <n v="2.1317744923670995E-4"/>
    <n v="9.9979235081944524E-5"/>
  </r>
  <r>
    <s v="42"/>
    <x v="38"/>
    <x v="240"/>
    <x v="240"/>
    <n v="21"/>
    <n v="6874"/>
    <n v="1.1272167585024185E-3"/>
    <n v="5.2865943227175898E-4"/>
  </r>
  <r>
    <s v="42"/>
    <x v="38"/>
    <x v="90"/>
    <x v="90"/>
    <n v="112"/>
    <n v="149561"/>
    <n v="2.4525409604070444E-2"/>
    <n v="1.150230336776208E-2"/>
  </r>
  <r>
    <s v="42"/>
    <x v="38"/>
    <x v="91"/>
    <x v="91"/>
    <n v="6"/>
    <n v="268"/>
    <n v="4.3947351073414051E-5"/>
    <n v="2.0611103847662409E-5"/>
  </r>
  <r>
    <s v="42"/>
    <x v="38"/>
    <x v="92"/>
    <x v="92"/>
    <n v="4"/>
    <n v="326"/>
    <n v="5.3458344962436494E-5"/>
    <n v="2.5071715874395317E-5"/>
  </r>
  <r>
    <s v="42"/>
    <x v="38"/>
    <x v="93"/>
    <x v="93"/>
    <n v="7"/>
    <n v="2465"/>
    <n v="4.0421724028345384E-4"/>
    <n v="1.8957601113614865E-4"/>
  </r>
  <r>
    <s v="42"/>
    <x v="38"/>
    <x v="94"/>
    <x v="94"/>
    <n v="86"/>
    <n v="64844"/>
    <n v="1.0633291167927092E-2"/>
    <n v="4.9869642458873929E-3"/>
  </r>
  <r>
    <s v="42"/>
    <x v="38"/>
    <x v="95"/>
    <x v="95"/>
    <n v="61"/>
    <n v="19798"/>
    <n v="3.2465285692218336E-3"/>
    <n v="1.5226068431941058E-3"/>
  </r>
  <r>
    <s v="42"/>
    <x v="38"/>
    <x v="96"/>
    <x v="96"/>
    <n v="8"/>
    <n v="1810"/>
    <n v="2.9680860239880382E-4"/>
    <n v="1.3920185807563044E-4"/>
  </r>
  <r>
    <s v="42"/>
    <x v="38"/>
    <x v="198"/>
    <x v="198"/>
    <n v="1"/>
    <m/>
    <m/>
    <m/>
  </r>
  <r>
    <s v="42"/>
    <x v="38"/>
    <x v="199"/>
    <x v="199"/>
    <n v="12"/>
    <n v="1128"/>
    <n v="1.8497243287616063E-4"/>
    <n v="8.6751213209564163E-5"/>
  </r>
  <r>
    <s v="42"/>
    <x v="38"/>
    <x v="97"/>
    <x v="97"/>
    <n v="12"/>
    <m/>
    <m/>
    <m/>
  </r>
  <r>
    <s v="42"/>
    <x v="38"/>
    <x v="98"/>
    <x v="98"/>
    <n v="1823"/>
    <n v="661832"/>
    <n v="0.10852896737171555"/>
    <n v="5.0899582394425776E-2"/>
  </r>
  <r>
    <s v="42"/>
    <x v="38"/>
    <x v="243"/>
    <x v="243"/>
    <n v="12"/>
    <m/>
    <m/>
    <m/>
  </r>
  <r>
    <s v="42"/>
    <x v="38"/>
    <x v="99"/>
    <x v="99"/>
    <n v="55"/>
    <m/>
    <m/>
    <m/>
  </r>
  <r>
    <s v="42"/>
    <x v="38"/>
    <x v="342"/>
    <x v="342"/>
    <n v="4"/>
    <n v="486"/>
    <n v="7.9695569483877713E-5"/>
    <n v="3.7376852499865415E-5"/>
  </r>
  <r>
    <s v="42"/>
    <x v="38"/>
    <x v="244"/>
    <x v="244"/>
    <n v="6"/>
    <n v="1196"/>
    <n v="1.9612325329777314E-4"/>
    <n v="9.1980896275388959E-5"/>
  </r>
  <r>
    <s v="42"/>
    <x v="38"/>
    <x v="245"/>
    <x v="245"/>
    <n v="1"/>
    <n v="107"/>
    <n v="1.7546143898713818E-5"/>
    <n v="8.2290601182831259E-6"/>
  </r>
  <r>
    <s v="42"/>
    <x v="38"/>
    <x v="322"/>
    <x v="322"/>
    <n v="3"/>
    <n v="603"/>
    <n v="9.8881539915181618E-5"/>
    <n v="4.6374983657240419E-5"/>
  </r>
  <r>
    <s v="42"/>
    <x v="38"/>
    <x v="329"/>
    <x v="329"/>
    <n v="1"/>
    <n v="3"/>
    <n v="4.9194795977702294E-7"/>
    <n v="2.3072131172756428E-7"/>
  </r>
  <r>
    <s v="42"/>
    <x v="38"/>
    <x v="158"/>
    <x v="158"/>
    <n v="6"/>
    <n v="440"/>
    <n v="7.2152367433963365E-5"/>
    <n v="3.383912572004276E-5"/>
  </r>
  <r>
    <s v="42"/>
    <x v="38"/>
    <x v="100"/>
    <x v="100"/>
    <n v="78"/>
    <n v="7969"/>
    <n v="1.3067777638210319E-3"/>
    <n v="6.1287271105231987E-4"/>
  </r>
  <r>
    <s v="42"/>
    <x v="38"/>
    <x v="101"/>
    <x v="101"/>
    <n v="40"/>
    <n v="22080"/>
    <n v="3.620736983958889E-3"/>
    <n v="1.698108854314873E-3"/>
  </r>
  <r>
    <s v="42"/>
    <x v="38"/>
    <x v="331"/>
    <x v="331"/>
    <n v="0"/>
    <n v="2"/>
    <n v="3.2796530651801529E-7"/>
    <n v="1.5381420781837619E-7"/>
  </r>
  <r>
    <s v="42"/>
    <x v="38"/>
    <x v="102"/>
    <x v="102"/>
    <n v="29"/>
    <m/>
    <m/>
    <m/>
  </r>
  <r>
    <s v="42"/>
    <x v="38"/>
    <x v="103"/>
    <x v="103"/>
    <n v="6"/>
    <n v="1426"/>
    <n v="2.338392635473449E-4"/>
    <n v="1.0966953017450222E-4"/>
  </r>
  <r>
    <s v="42"/>
    <x v="38"/>
    <x v="104"/>
    <x v="104"/>
    <n v="6"/>
    <n v="804"/>
    <n v="1.3184205322024214E-4"/>
    <n v="6.1833311542987225E-5"/>
  </r>
  <r>
    <s v="42"/>
    <x v="38"/>
    <x v="284"/>
    <x v="284"/>
    <n v="16"/>
    <n v="1737"/>
    <n v="2.8483786871089627E-4"/>
    <n v="1.3358763949025972E-4"/>
  </r>
  <r>
    <s v="42"/>
    <x v="38"/>
    <x v="247"/>
    <x v="247"/>
    <n v="28"/>
    <m/>
    <m/>
    <m/>
  </r>
  <r>
    <s v="42"/>
    <x v="38"/>
    <x v="106"/>
    <x v="106"/>
    <n v="839"/>
    <n v="143051"/>
    <n v="2.3457882531354304E-2"/>
    <n v="1.1001638121313266E-2"/>
  </r>
  <r>
    <s v="42"/>
    <x v="38"/>
    <x v="107"/>
    <x v="107"/>
    <n v="118"/>
    <n v="23233"/>
    <n v="3.8098089831665248E-3"/>
    <n v="1.7867827451221669E-3"/>
  </r>
  <r>
    <s v="42"/>
    <x v="38"/>
    <x v="219"/>
    <x v="219"/>
    <n v="32"/>
    <m/>
    <m/>
    <m/>
  </r>
  <r>
    <s v="42"/>
    <x v="38"/>
    <x v="108"/>
    <x v="108"/>
    <n v="15"/>
    <n v="5579"/>
    <n v="9.1485922253200364E-4"/>
    <n v="4.2906473270936036E-4"/>
  </r>
  <r>
    <s v="42"/>
    <x v="38"/>
    <x v="248"/>
    <x v="248"/>
    <n v="1"/>
    <n v="35"/>
    <n v="5.7393928640652681E-6"/>
    <n v="2.6917486368215832E-6"/>
  </r>
  <r>
    <s v="42"/>
    <x v="38"/>
    <x v="249"/>
    <x v="249"/>
    <n v="12"/>
    <n v="3975"/>
    <n v="6.5183104670455544E-4"/>
    <n v="3.0570573803902267E-4"/>
  </r>
  <r>
    <s v="42"/>
    <x v="38"/>
    <x v="110"/>
    <x v="110"/>
    <n v="36"/>
    <n v="31148"/>
    <n v="5.1077316837115699E-3"/>
    <n v="2.3955024725633906E-3"/>
  </r>
  <r>
    <s v="42"/>
    <x v="38"/>
    <x v="202"/>
    <x v="202"/>
    <n v="4"/>
    <m/>
    <m/>
    <m/>
  </r>
  <r>
    <s v="42"/>
    <x v="38"/>
    <x v="356"/>
    <x v="356"/>
    <n v="1"/>
    <m/>
    <m/>
    <m/>
  </r>
  <r>
    <s v="42"/>
    <x v="38"/>
    <x v="203"/>
    <x v="203"/>
    <n v="12"/>
    <n v="2371"/>
    <n v="3.8880287087710713E-4"/>
    <n v="1.8234674336868497E-4"/>
  </r>
  <r>
    <s v="42"/>
    <x v="38"/>
    <x v="220"/>
    <x v="220"/>
    <n v="2"/>
    <n v="94"/>
    <n v="1.5414369406346721E-5"/>
    <n v="7.2292677674636803E-6"/>
  </r>
  <r>
    <s v="42"/>
    <x v="38"/>
    <x v="111"/>
    <x v="111"/>
    <n v="10"/>
    <m/>
    <m/>
    <m/>
  </r>
  <r>
    <s v="42"/>
    <x v="38"/>
    <x v="303"/>
    <x v="303"/>
    <n v="2"/>
    <n v="35"/>
    <n v="5.7393928640652681E-6"/>
    <n v="2.6917486368215832E-6"/>
  </r>
  <r>
    <s v="42"/>
    <x v="38"/>
    <x v="112"/>
    <x v="112"/>
    <n v="17"/>
    <n v="1649"/>
    <n v="2.7040739522410362E-4"/>
    <n v="1.2681981434625115E-4"/>
  </r>
  <r>
    <s v="42"/>
    <x v="38"/>
    <x v="113"/>
    <x v="113"/>
    <n v="1"/>
    <m/>
    <m/>
    <m/>
  </r>
  <r>
    <s v="42"/>
    <x v="38"/>
    <x v="333"/>
    <x v="333"/>
    <n v="3"/>
    <n v="392"/>
    <n v="6.4281200077531003E-5"/>
    <n v="3.0147584732401731E-5"/>
  </r>
  <r>
    <s v="42"/>
    <x v="38"/>
    <x v="259"/>
    <x v="259"/>
    <n v="6"/>
    <m/>
    <m/>
    <m/>
  </r>
  <r>
    <s v="42"/>
    <x v="38"/>
    <x v="251"/>
    <x v="251"/>
    <n v="2"/>
    <n v="250"/>
    <n v="4.099566331475191E-5"/>
    <n v="1.9226775977297021E-5"/>
  </r>
  <r>
    <s v="42"/>
    <x v="38"/>
    <x v="114"/>
    <x v="114"/>
    <n v="10"/>
    <n v="1140"/>
    <n v="1.8694022471526871E-4"/>
    <n v="8.767409845647442E-5"/>
  </r>
  <r>
    <s v="42"/>
    <x v="38"/>
    <x v="115"/>
    <x v="115"/>
    <n v="80"/>
    <n v="11112"/>
    <n v="1.8221752430140931E-3"/>
    <n v="8.5459173863889812E-4"/>
  </r>
  <r>
    <s v="42"/>
    <x v="38"/>
    <x v="367"/>
    <x v="367"/>
    <n v="4"/>
    <n v="2471"/>
    <n v="4.0520113620300791E-4"/>
    <n v="1.9003745375960378E-4"/>
  </r>
  <r>
    <s v="42"/>
    <x v="38"/>
    <x v="116"/>
    <x v="116"/>
    <n v="12"/>
    <n v="4210"/>
    <n v="6.9036697022042222E-4"/>
    <n v="3.2377890745768185E-4"/>
  </r>
  <r>
    <s v="42"/>
    <x v="38"/>
    <x v="117"/>
    <x v="117"/>
    <n v="3"/>
    <n v="142"/>
    <n v="2.3285536762779086E-5"/>
    <n v="1.092080875510471E-5"/>
  </r>
  <r>
    <s v="42"/>
    <x v="38"/>
    <x v="118"/>
    <x v="118"/>
    <n v="161"/>
    <n v="23229"/>
    <n v="3.8091530525534885E-3"/>
    <n v="1.7864751167065301E-3"/>
  </r>
  <r>
    <s v="42"/>
    <x v="38"/>
    <x v="119"/>
    <x v="119"/>
    <n v="8"/>
    <m/>
    <m/>
    <m/>
  </r>
  <r>
    <s v="42"/>
    <x v="38"/>
    <x v="120"/>
    <x v="120"/>
    <n v="319"/>
    <n v="45080"/>
    <n v="7.392338008916065E-3"/>
    <n v="3.4669722442261992E-3"/>
  </r>
  <r>
    <s v="42"/>
    <x v="38"/>
    <x v="204"/>
    <x v="204"/>
    <n v="7"/>
    <m/>
    <m/>
    <m/>
  </r>
  <r>
    <s v="42"/>
    <x v="38"/>
    <x v="362"/>
    <x v="362"/>
    <n v="6"/>
    <n v="635"/>
    <n v="1.0412898481946986E-4"/>
    <n v="4.8836010982334438E-5"/>
  </r>
  <r>
    <s v="42"/>
    <x v="38"/>
    <x v="305"/>
    <x v="305"/>
    <n v="5"/>
    <n v="1448"/>
    <n v="2.3744688191904307E-4"/>
    <n v="1.1136148646050436E-4"/>
  </r>
  <r>
    <s v="42"/>
    <x v="38"/>
    <x v="252"/>
    <x v="252"/>
    <n v="1"/>
    <n v="47"/>
    <n v="7.7071847031733603E-6"/>
    <n v="3.6146338837318401E-6"/>
  </r>
  <r>
    <s v="42"/>
    <x v="38"/>
    <x v="159"/>
    <x v="159"/>
    <n v="1"/>
    <m/>
    <m/>
    <m/>
  </r>
  <r>
    <s v="42"/>
    <x v="38"/>
    <x v="122"/>
    <x v="122"/>
    <n v="7"/>
    <m/>
    <m/>
    <m/>
  </r>
  <r>
    <s v="42"/>
    <x v="38"/>
    <x v="123"/>
    <x v="123"/>
    <n v="7"/>
    <m/>
    <m/>
    <m/>
  </r>
  <r>
    <s v="42"/>
    <x v="38"/>
    <x v="124"/>
    <x v="124"/>
    <n v="7"/>
    <n v="3974"/>
    <n v="6.5166706405129636E-4"/>
    <n v="3.0562883093511348E-4"/>
  </r>
  <r>
    <s v="42"/>
    <x v="38"/>
    <x v="222"/>
    <x v="222"/>
    <n v="22"/>
    <n v="2784"/>
    <n v="4.5652770667307729E-4"/>
    <n v="2.1410937728317964E-4"/>
  </r>
  <r>
    <s v="42"/>
    <x v="38"/>
    <x v="317"/>
    <x v="317"/>
    <n v="3"/>
    <n v="459"/>
    <n v="7.5268037845884506E-5"/>
    <n v="3.5300360694317334E-5"/>
  </r>
  <r>
    <s v="42"/>
    <x v="38"/>
    <x v="125"/>
    <x v="125"/>
    <n v="4"/>
    <n v="349"/>
    <n v="5.7229945987393668E-5"/>
    <n v="2.6840579264306644E-5"/>
  </r>
  <r>
    <s v="42"/>
    <x v="38"/>
    <x v="160"/>
    <x v="160"/>
    <n v="14"/>
    <n v="1342"/>
    <n v="2.2006472067358826E-4"/>
    <n v="1.0320933344613042E-4"/>
  </r>
  <r>
    <s v="42"/>
    <x v="38"/>
    <x v="126"/>
    <x v="126"/>
    <n v="1"/>
    <m/>
    <m/>
    <m/>
  </r>
  <r>
    <s v="42"/>
    <x v="38"/>
    <x v="269"/>
    <x v="269"/>
    <n v="12"/>
    <m/>
    <m/>
    <m/>
  </r>
  <r>
    <s v="42"/>
    <x v="38"/>
    <x v="127"/>
    <x v="127"/>
    <n v="1"/>
    <m/>
    <m/>
    <m/>
  </r>
  <r>
    <s v="42"/>
    <x v="38"/>
    <x v="128"/>
    <x v="128"/>
    <n v="37"/>
    <n v="6553"/>
    <n v="1.0745783268062772E-3"/>
    <n v="5.0397225191690953E-4"/>
  </r>
  <r>
    <s v="42"/>
    <x v="38"/>
    <x v="129"/>
    <x v="129"/>
    <n v="566"/>
    <n v="123598"/>
    <n v="2.0267927977506827E-2"/>
    <n v="9.5055642289678301E-3"/>
  </r>
  <r>
    <s v="42"/>
    <x v="38"/>
    <x v="130"/>
    <x v="130"/>
    <n v="4"/>
    <m/>
    <m/>
    <m/>
  </r>
  <r>
    <s v="42"/>
    <x v="38"/>
    <x v="208"/>
    <x v="208"/>
    <n v="16"/>
    <n v="978"/>
    <n v="1.6037503488730949E-4"/>
    <n v="7.5215147623185951E-5"/>
  </r>
  <r>
    <s v="42"/>
    <x v="38"/>
    <x v="132"/>
    <x v="132"/>
    <n v="5"/>
    <n v="1040"/>
    <n v="1.7054195938936796E-4"/>
    <n v="7.9983388065555611E-5"/>
  </r>
  <r>
    <s v="42"/>
    <x v="38"/>
    <x v="133"/>
    <x v="133"/>
    <n v="1986"/>
    <n v="448894"/>
    <n v="7.3610829152048973E-2"/>
    <n v="3.4523137502211081E-2"/>
  </r>
  <r>
    <s v="42"/>
    <x v="38"/>
    <x v="134"/>
    <x v="134"/>
    <n v="61"/>
    <m/>
    <m/>
    <m/>
  </r>
  <r>
    <s v="42"/>
    <x v="38"/>
    <x v="209"/>
    <x v="209"/>
    <n v="3"/>
    <n v="140"/>
    <n v="2.2957571456261073E-5"/>
    <n v="1.0766994547286333E-5"/>
  </r>
  <r>
    <s v="42"/>
    <x v="38"/>
    <x v="368"/>
    <x v="368"/>
    <n v="9"/>
    <n v="523"/>
    <n v="8.5762927654461002E-5"/>
    <n v="4.0222415344505373E-5"/>
  </r>
  <r>
    <s v="42"/>
    <x v="38"/>
    <x v="135"/>
    <x v="135"/>
    <n v="8"/>
    <m/>
    <m/>
    <m/>
  </r>
  <r>
    <s v="42"/>
    <x v="38"/>
    <x v="136"/>
    <x v="136"/>
    <n v="12"/>
    <n v="3890"/>
    <n v="6.3789252117753975E-4"/>
    <n v="2.9916863420674169E-4"/>
  </r>
  <r>
    <s v="42"/>
    <x v="38"/>
    <x v="137"/>
    <x v="137"/>
    <n v="3"/>
    <m/>
    <m/>
    <m/>
  </r>
  <r>
    <s v="42"/>
    <x v="38"/>
    <x v="210"/>
    <x v="210"/>
    <n v="1"/>
    <m/>
    <m/>
    <m/>
  </r>
  <r>
    <s v="42"/>
    <x v="38"/>
    <x v="138"/>
    <x v="138"/>
    <n v="11"/>
    <n v="2226"/>
    <n v="3.6502538615455104E-4"/>
    <n v="1.7119521330185268E-4"/>
  </r>
  <r>
    <s v="42"/>
    <x v="38"/>
    <x v="336"/>
    <x v="336"/>
    <n v="3"/>
    <n v="625"/>
    <n v="1.0248915828687978E-4"/>
    <n v="4.806693994324256E-5"/>
  </r>
  <r>
    <s v="42"/>
    <x v="38"/>
    <x v="161"/>
    <x v="161"/>
    <n v="28"/>
    <n v="11512"/>
    <n v="1.887768304317696E-3"/>
    <n v="8.8535458020257336E-4"/>
  </r>
  <r>
    <s v="42"/>
    <x v="38"/>
    <x v="139"/>
    <x v="139"/>
    <n v="73"/>
    <n v="13465"/>
    <n v="2.2080264261325382E-3"/>
    <n v="1.0355541541372177E-3"/>
  </r>
  <r>
    <s v="42"/>
    <x v="38"/>
    <x v="141"/>
    <x v="141"/>
    <n v="4"/>
    <n v="375"/>
    <n v="6.1493494972127862E-5"/>
    <n v="2.8840163965945535E-5"/>
  </r>
  <r>
    <s v="42"/>
    <x v="38"/>
    <x v="211"/>
    <x v="211"/>
    <n v="2"/>
    <m/>
    <m/>
    <m/>
  </r>
  <r>
    <s v="44"/>
    <x v="39"/>
    <x v="1"/>
    <x v="1"/>
    <n v="3"/>
    <n v="182"/>
    <n v="3.2198085452303488E-4"/>
    <n v="1.6584972010581577E-4"/>
  </r>
  <r>
    <s v="44"/>
    <x v="39"/>
    <x v="2"/>
    <x v="2"/>
    <n v="3"/>
    <n v="527"/>
    <n v="9.3232917765735928E-4"/>
    <n v="4.8023517854815881E-4"/>
  </r>
  <r>
    <s v="44"/>
    <x v="39"/>
    <x v="3"/>
    <x v="3"/>
    <n v="2"/>
    <n v="380"/>
    <n v="6.7226771823490801E-4"/>
    <n v="3.4627963538576918E-4"/>
  </r>
  <r>
    <s v="44"/>
    <x v="39"/>
    <x v="6"/>
    <x v="6"/>
    <n v="70"/>
    <n v="11381"/>
    <n v="2.0134418161135495E-2"/>
    <n v="1.0371075079803787E-2"/>
  </r>
  <r>
    <s v="44"/>
    <x v="39"/>
    <x v="10"/>
    <x v="10"/>
    <n v="1"/>
    <n v="210"/>
    <n v="3.7151637060350178E-4"/>
    <n v="1.9136506166055666E-4"/>
  </r>
  <r>
    <s v="44"/>
    <x v="39"/>
    <x v="226"/>
    <x v="226"/>
    <n v="1"/>
    <n v="1600"/>
    <n v="2.8306009188838232E-3"/>
    <n v="1.4580195174137649E-3"/>
  </r>
  <r>
    <s v="44"/>
    <x v="39"/>
    <x v="167"/>
    <x v="167"/>
    <n v="1"/>
    <n v="1500"/>
    <n v="2.6536883614535845E-3"/>
    <n v="1.3668932975754047E-3"/>
  </r>
  <r>
    <s v="44"/>
    <x v="39"/>
    <x v="13"/>
    <x v="13"/>
    <n v="33"/>
    <n v="5428"/>
    <n v="9.6028136173133705E-3"/>
    <n v="4.9463312128261976E-3"/>
  </r>
  <r>
    <s v="44"/>
    <x v="39"/>
    <x v="16"/>
    <x v="16"/>
    <n v="3"/>
    <n v="275"/>
    <n v="4.8650953293315712E-4"/>
    <n v="2.5059710455549087E-4"/>
  </r>
  <r>
    <s v="44"/>
    <x v="39"/>
    <x v="22"/>
    <x v="22"/>
    <n v="142"/>
    <n v="445597"/>
    <n v="0.7883170485324219"/>
    <n v="0.40605570181313838"/>
  </r>
  <r>
    <s v="44"/>
    <x v="39"/>
    <x v="23"/>
    <x v="23"/>
    <n v="7"/>
    <m/>
    <m/>
    <m/>
  </r>
  <r>
    <s v="44"/>
    <x v="39"/>
    <x v="173"/>
    <x v="173"/>
    <n v="3"/>
    <m/>
    <m/>
    <m/>
  </r>
  <r>
    <s v="44"/>
    <x v="39"/>
    <x v="24"/>
    <x v="24"/>
    <n v="3"/>
    <n v="523"/>
    <n v="9.2525267536014975E-4"/>
    <n v="4.7659012975462441E-4"/>
  </r>
  <r>
    <s v="44"/>
    <x v="39"/>
    <x v="25"/>
    <x v="25"/>
    <n v="5"/>
    <m/>
    <m/>
    <m/>
  </r>
  <r>
    <s v="44"/>
    <x v="39"/>
    <x v="27"/>
    <x v="27"/>
    <n v="3"/>
    <n v="0"/>
    <n v="0"/>
    <n v="0"/>
  </r>
  <r>
    <s v="44"/>
    <x v="39"/>
    <x v="231"/>
    <x v="231"/>
    <n v="1"/>
    <m/>
    <m/>
    <m/>
  </r>
  <r>
    <s v="44"/>
    <x v="39"/>
    <x v="145"/>
    <x v="145"/>
    <n v="1"/>
    <n v="0"/>
    <n v="0"/>
    <n v="0"/>
  </r>
  <r>
    <s v="44"/>
    <x v="39"/>
    <x v="32"/>
    <x v="32"/>
    <n v="3"/>
    <n v="370"/>
    <n v="6.5457646249188412E-4"/>
    <n v="3.3716701340193313E-4"/>
  </r>
  <r>
    <s v="44"/>
    <x v="39"/>
    <x v="33"/>
    <x v="33"/>
    <n v="25"/>
    <n v="915"/>
    <n v="1.6187499004866864E-3"/>
    <n v="8.3380491152099687E-4"/>
  </r>
  <r>
    <s v="44"/>
    <x v="39"/>
    <x v="36"/>
    <x v="36"/>
    <n v="2"/>
    <n v="220"/>
    <n v="3.8920762634652573E-4"/>
    <n v="2.0047768364439268E-4"/>
  </r>
  <r>
    <s v="44"/>
    <x v="39"/>
    <x v="38"/>
    <x v="38"/>
    <n v="4"/>
    <m/>
    <m/>
    <m/>
  </r>
  <r>
    <s v="44"/>
    <x v="39"/>
    <x v="39"/>
    <x v="39"/>
    <n v="8"/>
    <n v="4259"/>
    <n v="7.534705820953877E-3"/>
    <n v="3.8810657029157655E-3"/>
  </r>
  <r>
    <s v="44"/>
    <x v="39"/>
    <x v="40"/>
    <x v="40"/>
    <n v="2"/>
    <n v="360"/>
    <n v="6.3688520674886023E-4"/>
    <n v="3.2805439141809714E-4"/>
  </r>
  <r>
    <s v="44"/>
    <x v="39"/>
    <x v="179"/>
    <x v="179"/>
    <n v="1"/>
    <m/>
    <m/>
    <m/>
  </r>
  <r>
    <s v="44"/>
    <x v="39"/>
    <x v="44"/>
    <x v="44"/>
    <n v="6"/>
    <n v="935"/>
    <n v="1.6541324119727341E-3"/>
    <n v="8.5203015548866896E-4"/>
  </r>
  <r>
    <s v="44"/>
    <x v="39"/>
    <x v="45"/>
    <x v="45"/>
    <n v="8"/>
    <n v="437"/>
    <n v="7.7310787597014428E-4"/>
    <n v="3.9822158069363454E-4"/>
  </r>
  <r>
    <s v="44"/>
    <x v="39"/>
    <x v="47"/>
    <x v="47"/>
    <n v="2"/>
    <m/>
    <m/>
    <m/>
  </r>
  <r>
    <s v="44"/>
    <x v="39"/>
    <x v="257"/>
    <x v="257"/>
    <n v="2"/>
    <n v="683"/>
    <n v="1.2083127672485321E-3"/>
    <n v="6.2239208149600096E-4"/>
  </r>
  <r>
    <s v="44"/>
    <x v="39"/>
    <x v="147"/>
    <x v="147"/>
    <n v="9"/>
    <m/>
    <m/>
    <m/>
  </r>
  <r>
    <s v="44"/>
    <x v="39"/>
    <x v="183"/>
    <x v="183"/>
    <n v="2"/>
    <n v="547"/>
    <n v="9.6771168914340706E-4"/>
    <n v="4.9846042251583086E-4"/>
  </r>
  <r>
    <s v="44"/>
    <x v="39"/>
    <x v="50"/>
    <x v="50"/>
    <n v="3"/>
    <n v="2547"/>
    <n v="4.5059628377481864E-3"/>
    <n v="2.3209848192830371E-3"/>
  </r>
  <r>
    <s v="44"/>
    <x v="39"/>
    <x v="148"/>
    <x v="148"/>
    <n v="2"/>
    <m/>
    <m/>
    <m/>
  </r>
  <r>
    <s v="44"/>
    <x v="39"/>
    <x v="51"/>
    <x v="51"/>
    <n v="1"/>
    <n v="275"/>
    <n v="4.8650953293315712E-4"/>
    <n v="2.5059710455549087E-4"/>
  </r>
  <r>
    <s v="44"/>
    <x v="39"/>
    <x v="55"/>
    <x v="55"/>
    <n v="1"/>
    <m/>
    <m/>
    <m/>
  </r>
  <r>
    <s v="44"/>
    <x v="39"/>
    <x v="56"/>
    <x v="56"/>
    <n v="52"/>
    <n v="14678"/>
    <n v="2.5967225179610472E-2"/>
    <n v="1.3375506547874526E-2"/>
  </r>
  <r>
    <s v="44"/>
    <x v="39"/>
    <x v="59"/>
    <x v="59"/>
    <n v="5"/>
    <n v="725"/>
    <n v="1.2826160413692324E-3"/>
    <n v="6.6066509382811222E-4"/>
  </r>
  <r>
    <s v="44"/>
    <x v="39"/>
    <x v="149"/>
    <x v="149"/>
    <n v="1"/>
    <n v="131"/>
    <n v="2.3175545023361303E-4"/>
    <n v="1.1937534798825201E-4"/>
  </r>
  <r>
    <s v="44"/>
    <x v="39"/>
    <x v="61"/>
    <x v="61"/>
    <n v="12"/>
    <n v="3077"/>
    <n v="5.4435993921284525E-3"/>
    <n v="2.8039537844263469E-3"/>
  </r>
  <r>
    <s v="44"/>
    <x v="39"/>
    <x v="64"/>
    <x v="64"/>
    <n v="1"/>
    <m/>
    <m/>
    <m/>
  </r>
  <r>
    <s v="44"/>
    <x v="39"/>
    <x v="66"/>
    <x v="66"/>
    <n v="1"/>
    <n v="206"/>
    <n v="3.6443986830629225E-4"/>
    <n v="1.8772001286702225E-4"/>
  </r>
  <r>
    <s v="44"/>
    <x v="39"/>
    <x v="67"/>
    <x v="67"/>
    <n v="1"/>
    <n v="100"/>
    <n v="1.7691255743023895E-4"/>
    <n v="9.1126219838360306E-5"/>
  </r>
  <r>
    <s v="44"/>
    <x v="39"/>
    <x v="265"/>
    <x v="265"/>
    <n v="3"/>
    <n v="433"/>
    <n v="7.6603137367293463E-4"/>
    <n v="3.9457653190010013E-4"/>
  </r>
  <r>
    <s v="44"/>
    <x v="39"/>
    <x v="189"/>
    <x v="189"/>
    <n v="1"/>
    <m/>
    <m/>
    <m/>
  </r>
  <r>
    <s v="44"/>
    <x v="39"/>
    <x v="73"/>
    <x v="73"/>
    <n v="1"/>
    <m/>
    <m/>
    <m/>
  </r>
  <r>
    <s v="44"/>
    <x v="39"/>
    <x v="75"/>
    <x v="75"/>
    <n v="3"/>
    <n v="3300"/>
    <n v="5.8381143951978859E-3"/>
    <n v="3.0071652546658904E-3"/>
  </r>
  <r>
    <s v="44"/>
    <x v="39"/>
    <x v="78"/>
    <x v="78"/>
    <n v="6"/>
    <n v="1336"/>
    <n v="2.3635517672679924E-3"/>
    <n v="1.2174462970404938E-3"/>
  </r>
  <r>
    <s v="44"/>
    <x v="39"/>
    <x v="79"/>
    <x v="79"/>
    <n v="1"/>
    <n v="111"/>
    <n v="1.9637293874756525E-4"/>
    <n v="1.0115010402057994E-4"/>
  </r>
  <r>
    <s v="44"/>
    <x v="39"/>
    <x v="80"/>
    <x v="80"/>
    <n v="1"/>
    <m/>
    <m/>
    <m/>
  </r>
  <r>
    <s v="44"/>
    <x v="39"/>
    <x v="84"/>
    <x v="84"/>
    <n v="33"/>
    <n v="6902"/>
    <n v="1.2210504713835092E-2"/>
    <n v="6.2895316932436284E-3"/>
  </r>
  <r>
    <s v="44"/>
    <x v="39"/>
    <x v="85"/>
    <x v="85"/>
    <n v="3"/>
    <n v="750"/>
    <n v="1.3268441807267922E-3"/>
    <n v="6.8344664878770237E-4"/>
  </r>
  <r>
    <s v="44"/>
    <x v="39"/>
    <x v="87"/>
    <x v="87"/>
    <n v="7"/>
    <n v="28"/>
    <n v="4.9535516080466908E-5"/>
    <n v="2.5515341554740886E-5"/>
  </r>
  <r>
    <s v="44"/>
    <x v="39"/>
    <x v="90"/>
    <x v="90"/>
    <n v="8"/>
    <n v="2599"/>
    <n v="4.5979573676119103E-3"/>
    <n v="2.3683704535989846E-3"/>
  </r>
  <r>
    <s v="44"/>
    <x v="39"/>
    <x v="91"/>
    <x v="91"/>
    <n v="1"/>
    <n v="20"/>
    <n v="3.5382511486047792E-5"/>
    <n v="1.8225243967672063E-5"/>
  </r>
  <r>
    <s v="44"/>
    <x v="39"/>
    <x v="92"/>
    <x v="92"/>
    <n v="1"/>
    <n v="66"/>
    <n v="1.167622879039577E-4"/>
    <n v="6.0143305093317807E-5"/>
  </r>
  <r>
    <s v="44"/>
    <x v="39"/>
    <x v="97"/>
    <x v="97"/>
    <n v="1"/>
    <m/>
    <m/>
    <m/>
  </r>
  <r>
    <s v="44"/>
    <x v="39"/>
    <x v="98"/>
    <x v="98"/>
    <n v="56"/>
    <n v="25880"/>
    <n v="4.5784969862945842E-2"/>
    <n v="2.3583465694167648E-2"/>
  </r>
  <r>
    <s v="44"/>
    <x v="39"/>
    <x v="100"/>
    <x v="100"/>
    <n v="2"/>
    <n v="330"/>
    <n v="5.8381143951978856E-4"/>
    <n v="3.0071652546658905E-4"/>
  </r>
  <r>
    <s v="44"/>
    <x v="39"/>
    <x v="101"/>
    <x v="101"/>
    <n v="6"/>
    <n v="1580"/>
    <n v="2.7952184073977756E-3"/>
    <n v="1.4397942734460929E-3"/>
  </r>
  <r>
    <s v="44"/>
    <x v="39"/>
    <x v="247"/>
    <x v="247"/>
    <n v="2"/>
    <m/>
    <m/>
    <m/>
  </r>
  <r>
    <s v="44"/>
    <x v="39"/>
    <x v="106"/>
    <x v="106"/>
    <n v="7"/>
    <n v="1225"/>
    <n v="2.1671788285204273E-3"/>
    <n v="1.1162961930199138E-3"/>
  </r>
  <r>
    <s v="44"/>
    <x v="39"/>
    <x v="107"/>
    <x v="107"/>
    <n v="2"/>
    <n v="262"/>
    <n v="4.6351090046722605E-4"/>
    <n v="2.3875069597650402E-4"/>
  </r>
  <r>
    <s v="44"/>
    <x v="39"/>
    <x v="316"/>
    <x v="316"/>
    <n v="1"/>
    <m/>
    <m/>
    <m/>
  </r>
  <r>
    <s v="44"/>
    <x v="39"/>
    <x v="219"/>
    <x v="219"/>
    <n v="2"/>
    <m/>
    <m/>
    <m/>
  </r>
  <r>
    <s v="44"/>
    <x v="39"/>
    <x v="110"/>
    <x v="110"/>
    <n v="3"/>
    <n v="3348"/>
    <n v="5.9230324227643998E-3"/>
    <n v="3.0509058401883031E-3"/>
  </r>
  <r>
    <s v="44"/>
    <x v="39"/>
    <x v="112"/>
    <x v="112"/>
    <n v="1"/>
    <n v="71"/>
    <n v="1.2560791577546966E-4"/>
    <n v="6.4699616085235818E-5"/>
  </r>
  <r>
    <s v="44"/>
    <x v="39"/>
    <x v="114"/>
    <x v="114"/>
    <n v="1"/>
    <n v="18"/>
    <n v="3.1844260337443012E-5"/>
    <n v="1.6402719570904855E-5"/>
  </r>
  <r>
    <s v="44"/>
    <x v="39"/>
    <x v="115"/>
    <x v="115"/>
    <n v="3"/>
    <n v="472"/>
    <n v="8.3502727107072783E-4"/>
    <n v="4.3011575763706068E-4"/>
  </r>
  <r>
    <s v="44"/>
    <x v="39"/>
    <x v="117"/>
    <x v="117"/>
    <n v="2"/>
    <n v="240"/>
    <n v="4.2459013783257351E-4"/>
    <n v="2.1870292761206475E-4"/>
  </r>
  <r>
    <s v="44"/>
    <x v="39"/>
    <x v="118"/>
    <x v="118"/>
    <n v="18"/>
    <n v="2327"/>
    <n v="4.1167552114016607E-3"/>
    <n v="2.1205071356386446E-3"/>
  </r>
  <r>
    <s v="44"/>
    <x v="39"/>
    <x v="120"/>
    <x v="120"/>
    <n v="18"/>
    <n v="1297"/>
    <n v="2.2945558698701991E-3"/>
    <n v="1.1819070713035332E-3"/>
  </r>
  <r>
    <s v="44"/>
    <x v="39"/>
    <x v="205"/>
    <x v="205"/>
    <n v="1"/>
    <n v="300"/>
    <n v="5.307376722907169E-4"/>
    <n v="2.7337865951508096E-4"/>
  </r>
  <r>
    <s v="44"/>
    <x v="39"/>
    <x v="123"/>
    <x v="123"/>
    <n v="2"/>
    <m/>
    <m/>
    <m/>
  </r>
  <r>
    <s v="44"/>
    <x v="39"/>
    <x v="124"/>
    <x v="124"/>
    <n v="4"/>
    <n v="1857"/>
    <n v="3.2852661914795373E-3"/>
    <n v="1.6922139023983511E-3"/>
  </r>
  <r>
    <s v="44"/>
    <x v="39"/>
    <x v="222"/>
    <x v="222"/>
    <n v="1"/>
    <n v="120"/>
    <n v="2.1229506891628675E-4"/>
    <n v="1.0935146380603238E-4"/>
  </r>
  <r>
    <s v="44"/>
    <x v="39"/>
    <x v="269"/>
    <x v="269"/>
    <n v="1"/>
    <m/>
    <m/>
    <m/>
  </r>
  <r>
    <s v="44"/>
    <x v="39"/>
    <x v="128"/>
    <x v="128"/>
    <n v="8"/>
    <n v="1404"/>
    <n v="2.4838523063205548E-3"/>
    <n v="1.2794121265305787E-3"/>
  </r>
  <r>
    <s v="44"/>
    <x v="39"/>
    <x v="129"/>
    <x v="129"/>
    <n v="26"/>
    <n v="4892"/>
    <n v="8.6545623094872893E-3"/>
    <n v="4.4578946744925864E-3"/>
  </r>
  <r>
    <s v="44"/>
    <x v="39"/>
    <x v="133"/>
    <x v="133"/>
    <n v="21"/>
    <n v="5825"/>
    <n v="1.0305156470311419E-2"/>
    <n v="5.3081023055844877E-3"/>
  </r>
  <r>
    <s v="44"/>
    <x v="39"/>
    <x v="134"/>
    <x v="134"/>
    <n v="10"/>
    <m/>
    <m/>
    <m/>
  </r>
  <r>
    <s v="44"/>
    <x v="39"/>
    <x v="135"/>
    <x v="135"/>
    <n v="1"/>
    <m/>
    <m/>
    <m/>
  </r>
  <r>
    <s v="44"/>
    <x v="39"/>
    <x v="136"/>
    <x v="136"/>
    <n v="2"/>
    <n v="190"/>
    <n v="3.36133859117454E-4"/>
    <n v="1.7313981769288459E-4"/>
  </r>
  <r>
    <s v="44"/>
    <x v="39"/>
    <x v="210"/>
    <x v="210"/>
    <n v="1"/>
    <m/>
    <m/>
    <m/>
  </r>
  <r>
    <s v="45"/>
    <x v="40"/>
    <x v="1"/>
    <x v="1"/>
    <n v="9"/>
    <n v="988"/>
    <n v="3.6646938645309562E-4"/>
    <n v="1.9302812877008063E-4"/>
  </r>
  <r>
    <s v="45"/>
    <x v="40"/>
    <x v="2"/>
    <x v="2"/>
    <n v="449"/>
    <n v="108516"/>
    <n v="4.0250801559052758E-2"/>
    <n v="2.1201053058313837E-2"/>
  </r>
  <r>
    <s v="45"/>
    <x v="40"/>
    <x v="3"/>
    <x v="3"/>
    <n v="132"/>
    <n v="21385"/>
    <n v="7.9321334304650309E-3"/>
    <n v="4.178043050352403E-3"/>
  </r>
  <r>
    <s v="45"/>
    <x v="40"/>
    <x v="4"/>
    <x v="4"/>
    <n v="4"/>
    <m/>
    <m/>
    <m/>
  </r>
  <r>
    <s v="45"/>
    <x v="40"/>
    <x v="5"/>
    <x v="5"/>
    <n v="3"/>
    <n v="430"/>
    <n v="1.594957856020558E-4"/>
    <n v="8.401021798697842E-5"/>
  </r>
  <r>
    <s v="45"/>
    <x v="40"/>
    <x v="6"/>
    <x v="6"/>
    <n v="2"/>
    <n v="923"/>
    <n v="3.4235955839697089E-4"/>
    <n v="1.8032890977204901E-4"/>
  </r>
  <r>
    <s v="45"/>
    <x v="40"/>
    <x v="224"/>
    <x v="224"/>
    <n v="4"/>
    <m/>
    <m/>
    <m/>
  </r>
  <r>
    <s v="45"/>
    <x v="40"/>
    <x v="163"/>
    <x v="163"/>
    <n v="1"/>
    <m/>
    <m/>
    <m/>
  </r>
  <r>
    <s v="45"/>
    <x v="40"/>
    <x v="7"/>
    <x v="7"/>
    <n v="95"/>
    <m/>
    <m/>
    <m/>
  </r>
  <r>
    <s v="45"/>
    <x v="40"/>
    <x v="8"/>
    <x v="8"/>
    <n v="2"/>
    <m/>
    <m/>
    <m/>
  </r>
  <r>
    <s v="45"/>
    <x v="40"/>
    <x v="10"/>
    <x v="10"/>
    <n v="4"/>
    <n v="269"/>
    <n v="9.9777596109193044E-5"/>
    <n v="5.2555229391853942E-5"/>
  </r>
  <r>
    <s v="45"/>
    <x v="40"/>
    <x v="12"/>
    <x v="12"/>
    <n v="3"/>
    <m/>
    <m/>
    <m/>
  </r>
  <r>
    <s v="45"/>
    <x v="40"/>
    <x v="166"/>
    <x v="166"/>
    <n v="2"/>
    <m/>
    <m/>
    <m/>
  </r>
  <r>
    <s v="45"/>
    <x v="40"/>
    <x v="167"/>
    <x v="167"/>
    <n v="1"/>
    <n v="110"/>
    <n v="4.0801247479595666E-5"/>
    <n v="2.1490985996668897E-5"/>
  </r>
  <r>
    <s v="45"/>
    <x v="40"/>
    <x v="13"/>
    <x v="13"/>
    <n v="125"/>
    <n v="20633"/>
    <n v="7.6532012658772491E-3"/>
    <n v="4.0311228551751762E-3"/>
  </r>
  <r>
    <s v="45"/>
    <x v="40"/>
    <x v="273"/>
    <x v="273"/>
    <n v="1"/>
    <m/>
    <m/>
    <m/>
  </r>
  <r>
    <s v="45"/>
    <x v="40"/>
    <x v="14"/>
    <x v="14"/>
    <n v="63"/>
    <m/>
    <m/>
    <m/>
  </r>
  <r>
    <s v="45"/>
    <x v="40"/>
    <x v="168"/>
    <x v="168"/>
    <n v="1"/>
    <m/>
    <m/>
    <m/>
  </r>
  <r>
    <s v="45"/>
    <x v="40"/>
    <x v="16"/>
    <x v="16"/>
    <n v="15"/>
    <n v="17062"/>
    <n v="6.3286444045169204E-3"/>
    <n v="3.3334473006833157E-3"/>
  </r>
  <r>
    <s v="45"/>
    <x v="40"/>
    <x v="18"/>
    <x v="18"/>
    <n v="3"/>
    <n v="358"/>
    <n v="1.3278951452450226E-4"/>
    <n v="6.9943390789158768E-5"/>
  </r>
  <r>
    <s v="45"/>
    <x v="40"/>
    <x v="19"/>
    <x v="19"/>
    <n v="1"/>
    <m/>
    <m/>
    <m/>
  </r>
  <r>
    <s v="45"/>
    <x v="40"/>
    <x v="229"/>
    <x v="229"/>
    <n v="3"/>
    <m/>
    <m/>
    <m/>
  </r>
  <r>
    <s v="45"/>
    <x v="40"/>
    <x v="20"/>
    <x v="20"/>
    <n v="7"/>
    <n v="17260"/>
    <n v="6.4020866499801925E-3"/>
    <n v="3.3721310754773197E-3"/>
  </r>
  <r>
    <s v="45"/>
    <x v="40"/>
    <x v="143"/>
    <x v="143"/>
    <n v="2"/>
    <n v="252"/>
    <n v="9.3471948771437351E-5"/>
    <n v="4.9233895192368747E-5"/>
  </r>
  <r>
    <s v="45"/>
    <x v="40"/>
    <x v="21"/>
    <x v="21"/>
    <n v="4"/>
    <m/>
    <m/>
    <m/>
  </r>
  <r>
    <s v="45"/>
    <x v="40"/>
    <x v="22"/>
    <x v="22"/>
    <n v="120"/>
    <n v="407840"/>
    <n v="0.15127618883707541"/>
    <n v="7.9680761171649475E-2"/>
  </r>
  <r>
    <s v="45"/>
    <x v="40"/>
    <x v="308"/>
    <x v="308"/>
    <n v="1"/>
    <n v="135"/>
    <n v="5.0074258270412864E-5"/>
    <n v="2.6375300995911827E-5"/>
  </r>
  <r>
    <s v="45"/>
    <x v="40"/>
    <x v="23"/>
    <x v="23"/>
    <n v="6"/>
    <m/>
    <m/>
    <m/>
  </r>
  <r>
    <s v="45"/>
    <x v="40"/>
    <x v="144"/>
    <x v="144"/>
    <n v="3"/>
    <m/>
    <m/>
    <m/>
  </r>
  <r>
    <s v="45"/>
    <x v="40"/>
    <x v="24"/>
    <x v="24"/>
    <n v="14"/>
    <n v="5261"/>
    <n v="1.951412390819571E-3"/>
    <n v="1.0278552484406824E-3"/>
  </r>
  <r>
    <s v="45"/>
    <x v="40"/>
    <x v="25"/>
    <x v="25"/>
    <n v="18"/>
    <m/>
    <m/>
    <m/>
  </r>
  <r>
    <s v="45"/>
    <x v="40"/>
    <x v="26"/>
    <x v="26"/>
    <n v="37"/>
    <n v="1827"/>
    <n v="6.7767162859292079E-4"/>
    <n v="3.5694574014467342E-4"/>
  </r>
  <r>
    <s v="45"/>
    <x v="40"/>
    <x v="27"/>
    <x v="27"/>
    <n v="36"/>
    <n v="4544"/>
    <n v="1.6854624413389337E-3"/>
    <n v="8.8777309426239521E-4"/>
  </r>
  <r>
    <s v="45"/>
    <x v="40"/>
    <x v="231"/>
    <x v="231"/>
    <n v="1"/>
    <m/>
    <m/>
    <m/>
  </r>
  <r>
    <s v="45"/>
    <x v="40"/>
    <x v="28"/>
    <x v="28"/>
    <n v="49"/>
    <n v="7098"/>
    <n v="2.6327932237288185E-3"/>
    <n v="1.386754714585053E-3"/>
  </r>
  <r>
    <s v="45"/>
    <x v="40"/>
    <x v="29"/>
    <x v="29"/>
    <n v="2"/>
    <m/>
    <m/>
    <m/>
  </r>
  <r>
    <s v="45"/>
    <x v="40"/>
    <x v="31"/>
    <x v="31"/>
    <n v="3"/>
    <m/>
    <m/>
    <m/>
  </r>
  <r>
    <s v="45"/>
    <x v="40"/>
    <x v="32"/>
    <x v="32"/>
    <n v="40"/>
    <n v="4994"/>
    <n v="1.8523766355736434E-3"/>
    <n v="9.7569076424876798E-4"/>
  </r>
  <r>
    <s v="45"/>
    <x v="40"/>
    <x v="33"/>
    <x v="33"/>
    <n v="307"/>
    <n v="59054"/>
    <n v="2.190433516963675E-2"/>
    <n v="1.1537533518611682E-2"/>
  </r>
  <r>
    <s v="45"/>
    <x v="40"/>
    <x v="35"/>
    <x v="35"/>
    <n v="11"/>
    <m/>
    <m/>
    <m/>
  </r>
  <r>
    <s v="45"/>
    <x v="40"/>
    <x v="175"/>
    <x v="175"/>
    <n v="4"/>
    <n v="152"/>
    <n v="5.6379905608168557E-5"/>
    <n v="2.9696635195397022E-5"/>
  </r>
  <r>
    <s v="45"/>
    <x v="40"/>
    <x v="36"/>
    <x v="36"/>
    <n v="42"/>
    <n v="8633"/>
    <n v="3.2021560862849946E-3"/>
    <n v="1.6866516555385689E-3"/>
  </r>
  <r>
    <s v="45"/>
    <x v="40"/>
    <x v="37"/>
    <x v="37"/>
    <n v="1"/>
    <n v="108"/>
    <n v="4.0059406616330291E-5"/>
    <n v="2.1100240796729464E-5"/>
  </r>
  <r>
    <s v="45"/>
    <x v="40"/>
    <x v="38"/>
    <x v="38"/>
    <n v="106"/>
    <m/>
    <m/>
    <m/>
  </r>
  <r>
    <s v="45"/>
    <x v="40"/>
    <x v="39"/>
    <x v="39"/>
    <n v="72"/>
    <n v="41358"/>
    <n v="1.5340527211464705E-2"/>
    <n v="8.0802199895475667E-3"/>
  </r>
  <r>
    <s v="45"/>
    <x v="40"/>
    <x v="177"/>
    <x v="177"/>
    <n v="2"/>
    <m/>
    <m/>
    <m/>
  </r>
  <r>
    <s v="45"/>
    <x v="40"/>
    <x v="40"/>
    <x v="40"/>
    <n v="46"/>
    <n v="6600"/>
    <n v="2.44807484877574E-3"/>
    <n v="1.2894591598001338E-3"/>
  </r>
  <r>
    <s v="45"/>
    <x v="40"/>
    <x v="41"/>
    <x v="41"/>
    <n v="1"/>
    <n v="95"/>
    <n v="3.5237441005105347E-5"/>
    <n v="1.8560396997123138E-5"/>
  </r>
  <r>
    <s v="45"/>
    <x v="40"/>
    <x v="178"/>
    <x v="178"/>
    <n v="1"/>
    <n v="60"/>
    <n v="2.2255225897961272E-5"/>
    <n v="1.1722355998183034E-5"/>
  </r>
  <r>
    <s v="45"/>
    <x v="40"/>
    <x v="146"/>
    <x v="146"/>
    <n v="1"/>
    <m/>
    <m/>
    <m/>
  </r>
  <r>
    <s v="45"/>
    <x v="40"/>
    <x v="44"/>
    <x v="44"/>
    <n v="69"/>
    <n v="11738"/>
    <n v="4.3538640265044903E-3"/>
    <n v="2.2932835784445411E-3"/>
  </r>
  <r>
    <s v="45"/>
    <x v="40"/>
    <x v="45"/>
    <x v="45"/>
    <n v="136"/>
    <n v="14690"/>
    <n v="5.4488211406841852E-3"/>
    <n v="2.8700234935551462E-3"/>
  </r>
  <r>
    <s v="45"/>
    <x v="40"/>
    <x v="182"/>
    <x v="182"/>
    <n v="1"/>
    <n v="0"/>
    <n v="0"/>
    <n v="0"/>
  </r>
  <r>
    <s v="45"/>
    <x v="40"/>
    <x v="46"/>
    <x v="46"/>
    <n v="1"/>
    <m/>
    <m/>
    <m/>
  </r>
  <r>
    <s v="45"/>
    <x v="40"/>
    <x v="47"/>
    <x v="47"/>
    <n v="3"/>
    <m/>
    <m/>
    <m/>
  </r>
  <r>
    <s v="45"/>
    <x v="40"/>
    <x v="48"/>
    <x v="48"/>
    <n v="19"/>
    <m/>
    <m/>
    <m/>
  </r>
  <r>
    <s v="45"/>
    <x v="40"/>
    <x v="50"/>
    <x v="50"/>
    <n v="4"/>
    <n v="2104"/>
    <n v="7.8041658815517531E-4"/>
    <n v="4.1106395033628507E-4"/>
  </r>
  <r>
    <s v="45"/>
    <x v="40"/>
    <x v="184"/>
    <x v="184"/>
    <n v="1"/>
    <n v="68"/>
    <n v="2.5222589351022777E-5"/>
    <n v="1.3285336797940772E-5"/>
  </r>
  <r>
    <s v="45"/>
    <x v="40"/>
    <x v="289"/>
    <x v="289"/>
    <n v="3"/>
    <n v="49"/>
    <n v="1.8175101150001706E-5"/>
    <n v="9.5732573985161448E-6"/>
  </r>
  <r>
    <s v="45"/>
    <x v="40"/>
    <x v="148"/>
    <x v="148"/>
    <n v="1"/>
    <m/>
    <m/>
    <m/>
  </r>
  <r>
    <s v="45"/>
    <x v="40"/>
    <x v="51"/>
    <x v="51"/>
    <n v="4"/>
    <n v="1508"/>
    <n v="5.5934801090209334E-4"/>
    <n v="2.9462188075433363E-4"/>
  </r>
  <r>
    <s v="45"/>
    <x v="40"/>
    <x v="232"/>
    <x v="232"/>
    <n v="2"/>
    <m/>
    <m/>
    <m/>
  </r>
  <r>
    <s v="45"/>
    <x v="40"/>
    <x v="54"/>
    <x v="54"/>
    <n v="6"/>
    <m/>
    <m/>
    <m/>
  </r>
  <r>
    <s v="45"/>
    <x v="40"/>
    <x v="55"/>
    <x v="55"/>
    <n v="17"/>
    <m/>
    <m/>
    <m/>
  </r>
  <r>
    <s v="45"/>
    <x v="40"/>
    <x v="186"/>
    <x v="186"/>
    <n v="2"/>
    <m/>
    <m/>
    <m/>
  </r>
  <r>
    <s v="45"/>
    <x v="40"/>
    <x v="56"/>
    <x v="56"/>
    <n v="90"/>
    <n v="29571"/>
    <n v="1.0968488083810214E-2"/>
    <n v="5.777363153704509E-3"/>
  </r>
  <r>
    <s v="45"/>
    <x v="40"/>
    <x v="310"/>
    <x v="310"/>
    <n v="1"/>
    <m/>
    <m/>
    <m/>
  </r>
  <r>
    <s v="45"/>
    <x v="40"/>
    <x v="59"/>
    <x v="59"/>
    <n v="1"/>
    <n v="7"/>
    <n v="2.596443021428815E-6"/>
    <n v="1.3676081997880208E-6"/>
  </r>
  <r>
    <s v="45"/>
    <x v="40"/>
    <x v="60"/>
    <x v="60"/>
    <n v="4"/>
    <m/>
    <m/>
    <m/>
  </r>
  <r>
    <s v="45"/>
    <x v="40"/>
    <x v="61"/>
    <x v="61"/>
    <n v="149"/>
    <n v="40105"/>
    <n v="1.4875763910628947E-2"/>
    <n v="7.8354181217855107E-3"/>
  </r>
  <r>
    <s v="45"/>
    <x v="40"/>
    <x v="150"/>
    <x v="150"/>
    <n v="2"/>
    <m/>
    <m/>
    <m/>
  </r>
  <r>
    <s v="45"/>
    <x v="40"/>
    <x v="62"/>
    <x v="62"/>
    <n v="1"/>
    <m/>
    <m/>
    <m/>
  </r>
  <r>
    <s v="45"/>
    <x v="40"/>
    <x v="63"/>
    <x v="63"/>
    <n v="18"/>
    <m/>
    <m/>
    <m/>
  </r>
  <r>
    <s v="45"/>
    <x v="40"/>
    <x v="64"/>
    <x v="64"/>
    <n v="1"/>
    <m/>
    <m/>
    <m/>
  </r>
  <r>
    <s v="45"/>
    <x v="40"/>
    <x v="66"/>
    <x v="66"/>
    <n v="7"/>
    <n v="3976"/>
    <n v="1.4747796361715671E-3"/>
    <n v="7.768014574795958E-4"/>
  </r>
  <r>
    <s v="45"/>
    <x v="40"/>
    <x v="291"/>
    <x v="291"/>
    <n v="1"/>
    <m/>
    <m/>
    <m/>
  </r>
  <r>
    <s v="45"/>
    <x v="40"/>
    <x v="67"/>
    <x v="67"/>
    <n v="2"/>
    <n v="181"/>
    <n v="6.7136598125516511E-5"/>
    <n v="3.536244059451882E-5"/>
  </r>
  <r>
    <s v="45"/>
    <x v="40"/>
    <x v="68"/>
    <x v="68"/>
    <n v="3"/>
    <m/>
    <m/>
    <m/>
  </r>
  <r>
    <s v="45"/>
    <x v="40"/>
    <x v="69"/>
    <x v="69"/>
    <n v="6"/>
    <n v="159"/>
    <n v="5.8976348629597372E-5"/>
    <n v="3.1064243395185042E-5"/>
  </r>
  <r>
    <s v="45"/>
    <x v="40"/>
    <x v="70"/>
    <x v="70"/>
    <n v="2"/>
    <n v="360"/>
    <n v="1.3353135538776763E-4"/>
    <n v="7.0334135989098205E-5"/>
  </r>
  <r>
    <s v="45"/>
    <x v="40"/>
    <x v="71"/>
    <x v="71"/>
    <n v="19"/>
    <n v="3066"/>
    <n v="1.1372420433858211E-3"/>
    <n v="5.9901239150715309E-4"/>
  </r>
  <r>
    <s v="45"/>
    <x v="40"/>
    <x v="72"/>
    <x v="72"/>
    <n v="1"/>
    <n v="230"/>
    <n v="8.5311699275518211E-5"/>
    <n v="4.4935697993034969E-5"/>
  </r>
  <r>
    <s v="45"/>
    <x v="40"/>
    <x v="189"/>
    <x v="189"/>
    <n v="2"/>
    <m/>
    <m/>
    <m/>
  </r>
  <r>
    <s v="45"/>
    <x v="40"/>
    <x v="190"/>
    <x v="190"/>
    <n v="1"/>
    <m/>
    <m/>
    <m/>
  </r>
  <r>
    <s v="45"/>
    <x v="40"/>
    <x v="73"/>
    <x v="73"/>
    <n v="2"/>
    <m/>
    <m/>
    <m/>
  </r>
  <r>
    <s v="45"/>
    <x v="40"/>
    <x v="75"/>
    <x v="75"/>
    <n v="7"/>
    <n v="4616"/>
    <n v="1.7121687124164874E-3"/>
    <n v="9.0183992146021486E-4"/>
  </r>
  <r>
    <s v="45"/>
    <x v="40"/>
    <x v="76"/>
    <x v="76"/>
    <n v="1"/>
    <m/>
    <m/>
    <m/>
  </r>
  <r>
    <s v="45"/>
    <x v="40"/>
    <x v="77"/>
    <x v="77"/>
    <n v="9"/>
    <n v="8093"/>
    <n v="3.0018590532033432E-3"/>
    <n v="1.5811504515549216E-3"/>
  </r>
  <r>
    <s v="45"/>
    <x v="40"/>
    <x v="78"/>
    <x v="78"/>
    <n v="7"/>
    <n v="290"/>
    <n v="1.0756692517347949E-4"/>
    <n v="5.6658053991218003E-5"/>
  </r>
  <r>
    <s v="45"/>
    <x v="40"/>
    <x v="216"/>
    <x v="216"/>
    <n v="1"/>
    <m/>
    <m/>
    <m/>
  </r>
  <r>
    <s v="45"/>
    <x v="40"/>
    <x v="236"/>
    <x v="236"/>
    <n v="1"/>
    <n v="5"/>
    <n v="1.8546021581634394E-6"/>
    <n v="9.7686299984858625E-7"/>
  </r>
  <r>
    <s v="45"/>
    <x v="40"/>
    <x v="79"/>
    <x v="79"/>
    <n v="5"/>
    <n v="875"/>
    <n v="3.2455537767860191E-4"/>
    <n v="1.7095102497350259E-4"/>
  </r>
  <r>
    <s v="45"/>
    <x v="40"/>
    <x v="81"/>
    <x v="81"/>
    <n v="1"/>
    <m/>
    <m/>
    <m/>
  </r>
  <r>
    <s v="45"/>
    <x v="40"/>
    <x v="82"/>
    <x v="82"/>
    <n v="1"/>
    <m/>
    <m/>
    <m/>
  </r>
  <r>
    <s v="45"/>
    <x v="40"/>
    <x v="267"/>
    <x v="267"/>
    <n v="1"/>
    <m/>
    <m/>
    <m/>
  </r>
  <r>
    <s v="45"/>
    <x v="40"/>
    <x v="83"/>
    <x v="83"/>
    <n v="1"/>
    <m/>
    <m/>
    <m/>
  </r>
  <r>
    <s v="45"/>
    <x v="40"/>
    <x v="84"/>
    <x v="84"/>
    <n v="185"/>
    <n v="46010"/>
    <n v="1.7066049059419969E-2"/>
    <n v="8.9890933246066906E-3"/>
  </r>
  <r>
    <s v="45"/>
    <x v="40"/>
    <x v="85"/>
    <x v="85"/>
    <n v="17"/>
    <n v="3010"/>
    <n v="1.1164704992143906E-3"/>
    <n v="5.8807152590884893E-4"/>
  </r>
  <r>
    <s v="45"/>
    <x v="40"/>
    <x v="86"/>
    <x v="86"/>
    <n v="9"/>
    <n v="1300"/>
    <n v="4.8219656112249423E-4"/>
    <n v="2.5398437996063241E-4"/>
  </r>
  <r>
    <s v="45"/>
    <x v="40"/>
    <x v="87"/>
    <x v="87"/>
    <n v="2"/>
    <n v="2220"/>
    <n v="8.2344335822456707E-4"/>
    <n v="4.3372717193277229E-4"/>
  </r>
  <r>
    <s v="45"/>
    <x v="40"/>
    <x v="88"/>
    <x v="88"/>
    <n v="1"/>
    <n v="40"/>
    <n v="1.4836817265307516E-5"/>
    <n v="7.81490399878869E-6"/>
  </r>
  <r>
    <s v="45"/>
    <x v="40"/>
    <x v="89"/>
    <x v="89"/>
    <n v="10"/>
    <n v="569"/>
    <n v="2.110537255989994E-4"/>
    <n v="1.1116700938276911E-4"/>
  </r>
  <r>
    <s v="45"/>
    <x v="40"/>
    <x v="90"/>
    <x v="90"/>
    <n v="25"/>
    <n v="6677"/>
    <n v="2.4766357220114572E-3"/>
    <n v="1.3045028499978021E-3"/>
  </r>
  <r>
    <s v="45"/>
    <x v="40"/>
    <x v="92"/>
    <x v="92"/>
    <n v="102"/>
    <n v="12023"/>
    <n v="4.4595763495198061E-3"/>
    <n v="2.3489647694359106E-3"/>
  </r>
  <r>
    <s v="45"/>
    <x v="40"/>
    <x v="93"/>
    <x v="93"/>
    <n v="5"/>
    <n v="1360"/>
    <n v="5.0445178702045548E-4"/>
    <n v="2.6570673595881548E-4"/>
  </r>
  <r>
    <s v="45"/>
    <x v="40"/>
    <x v="94"/>
    <x v="94"/>
    <n v="132"/>
    <n v="54018"/>
    <n v="2.0036379875934533E-2"/>
    <n v="1.0553637105164186E-2"/>
  </r>
  <r>
    <s v="45"/>
    <x v="40"/>
    <x v="95"/>
    <x v="95"/>
    <n v="151"/>
    <n v="40534"/>
    <n v="1.5034888775799371E-2"/>
    <n v="7.9192329671725192E-3"/>
  </r>
  <r>
    <s v="45"/>
    <x v="40"/>
    <x v="96"/>
    <x v="96"/>
    <n v="1"/>
    <n v="190"/>
    <n v="7.0474882010210693E-5"/>
    <n v="3.7120793994246277E-5"/>
  </r>
  <r>
    <s v="45"/>
    <x v="40"/>
    <x v="97"/>
    <x v="97"/>
    <n v="2"/>
    <m/>
    <m/>
    <m/>
  </r>
  <r>
    <s v="45"/>
    <x v="40"/>
    <x v="200"/>
    <x v="200"/>
    <n v="1"/>
    <m/>
    <m/>
    <m/>
  </r>
  <r>
    <s v="45"/>
    <x v="40"/>
    <x v="98"/>
    <x v="98"/>
    <n v="1141"/>
    <n v="454063"/>
    <n v="0.16842124394843316"/>
    <n v="8.8711468860049728E-2"/>
  </r>
  <r>
    <s v="45"/>
    <x v="40"/>
    <x v="99"/>
    <x v="99"/>
    <n v="12"/>
    <m/>
    <m/>
    <m/>
  </r>
  <r>
    <s v="45"/>
    <x v="40"/>
    <x v="218"/>
    <x v="218"/>
    <n v="3"/>
    <m/>
    <m/>
    <m/>
  </r>
  <r>
    <s v="45"/>
    <x v="40"/>
    <x v="100"/>
    <x v="100"/>
    <n v="6"/>
    <n v="709"/>
    <n v="2.6298258602757573E-4"/>
    <n v="1.3851917337852953E-4"/>
  </r>
  <r>
    <s v="45"/>
    <x v="40"/>
    <x v="101"/>
    <x v="101"/>
    <n v="7"/>
    <n v="830"/>
    <n v="3.0786395825513097E-4"/>
    <n v="1.6215925797486531E-4"/>
  </r>
  <r>
    <s v="45"/>
    <x v="40"/>
    <x v="102"/>
    <x v="102"/>
    <n v="2"/>
    <m/>
    <m/>
    <m/>
  </r>
  <r>
    <s v="45"/>
    <x v="40"/>
    <x v="104"/>
    <x v="104"/>
    <n v="7"/>
    <n v="2182"/>
    <n v="8.0934838182252498E-4"/>
    <n v="4.2630301313392304E-4"/>
  </r>
  <r>
    <s v="45"/>
    <x v="40"/>
    <x v="106"/>
    <x v="106"/>
    <n v="282"/>
    <n v="63370"/>
    <n v="2.3505227752563432E-2"/>
    <n v="1.2380761660080982E-2"/>
  </r>
  <r>
    <s v="45"/>
    <x v="40"/>
    <x v="107"/>
    <x v="107"/>
    <n v="117"/>
    <n v="25415"/>
    <n v="9.4269427699447631E-3"/>
    <n v="4.9653946282303641E-3"/>
  </r>
  <r>
    <s v="45"/>
    <x v="40"/>
    <x v="108"/>
    <x v="108"/>
    <n v="42"/>
    <n v="31372"/>
    <n v="1.1636515781180684E-2"/>
    <n v="6.1292292062499693E-3"/>
  </r>
  <r>
    <s v="45"/>
    <x v="40"/>
    <x v="110"/>
    <x v="110"/>
    <n v="7"/>
    <n v="3430"/>
    <n v="1.2722570805001195E-3"/>
    <n v="6.7012801789613019E-4"/>
  </r>
  <r>
    <s v="45"/>
    <x v="40"/>
    <x v="202"/>
    <x v="202"/>
    <n v="1"/>
    <m/>
    <m/>
    <m/>
  </r>
  <r>
    <s v="45"/>
    <x v="40"/>
    <x v="111"/>
    <x v="111"/>
    <n v="32"/>
    <m/>
    <m/>
    <m/>
  </r>
  <r>
    <s v="45"/>
    <x v="40"/>
    <x v="114"/>
    <x v="114"/>
    <n v="2"/>
    <n v="185"/>
    <n v="6.862027985204726E-5"/>
    <n v="3.6143930994397693E-5"/>
  </r>
  <r>
    <s v="45"/>
    <x v="40"/>
    <x v="115"/>
    <x v="115"/>
    <n v="17"/>
    <n v="1119"/>
    <n v="4.1505996299697774E-4"/>
    <n v="2.186219393661136E-4"/>
  </r>
  <r>
    <s v="45"/>
    <x v="40"/>
    <x v="117"/>
    <x v="117"/>
    <n v="2"/>
    <n v="53"/>
    <n v="1.9658782876532458E-5"/>
    <n v="1.0354747798395014E-5"/>
  </r>
  <r>
    <s v="45"/>
    <x v="40"/>
    <x v="118"/>
    <x v="118"/>
    <n v="82"/>
    <n v="11492"/>
    <n v="4.2626176003228494E-3"/>
    <n v="2.2452219188519905E-3"/>
  </r>
  <r>
    <s v="45"/>
    <x v="40"/>
    <x v="119"/>
    <x v="119"/>
    <n v="4"/>
    <m/>
    <m/>
    <m/>
  </r>
  <r>
    <s v="45"/>
    <x v="40"/>
    <x v="293"/>
    <x v="293"/>
    <n v="2"/>
    <n v="211"/>
    <n v="7.8264211074497149E-5"/>
    <n v="4.1223618593610338E-5"/>
  </r>
  <r>
    <s v="45"/>
    <x v="40"/>
    <x v="120"/>
    <x v="120"/>
    <n v="2109"/>
    <n v="816405"/>
    <n v="0.30282129498708454"/>
    <n v="0.159503167478277"/>
  </r>
  <r>
    <s v="45"/>
    <x v="40"/>
    <x v="121"/>
    <x v="121"/>
    <n v="44"/>
    <m/>
    <m/>
    <m/>
  </r>
  <r>
    <s v="45"/>
    <x v="40"/>
    <x v="204"/>
    <x v="204"/>
    <n v="1"/>
    <m/>
    <m/>
    <m/>
  </r>
  <r>
    <s v="45"/>
    <x v="40"/>
    <x v="122"/>
    <x v="122"/>
    <n v="7"/>
    <m/>
    <m/>
    <m/>
  </r>
  <r>
    <s v="45"/>
    <x v="40"/>
    <x v="123"/>
    <x v="123"/>
    <n v="2"/>
    <m/>
    <m/>
    <m/>
  </r>
  <r>
    <s v="45"/>
    <x v="40"/>
    <x v="124"/>
    <x v="124"/>
    <n v="5"/>
    <n v="1699"/>
    <n v="6.3019381334393672E-4"/>
    <n v="3.3193804734854961E-4"/>
  </r>
  <r>
    <s v="45"/>
    <x v="40"/>
    <x v="160"/>
    <x v="160"/>
    <n v="3"/>
    <n v="364"/>
    <n v="1.3501503711429839E-4"/>
    <n v="7.1115626388977077E-5"/>
  </r>
  <r>
    <s v="45"/>
    <x v="40"/>
    <x v="126"/>
    <x v="126"/>
    <n v="1"/>
    <m/>
    <m/>
    <m/>
  </r>
  <r>
    <s v="45"/>
    <x v="40"/>
    <x v="127"/>
    <x v="127"/>
    <n v="1"/>
    <m/>
    <m/>
    <m/>
  </r>
  <r>
    <s v="45"/>
    <x v="40"/>
    <x v="128"/>
    <x v="128"/>
    <n v="10"/>
    <n v="1954"/>
    <n v="7.2477852341027208E-4"/>
    <n v="3.8175806034082749E-4"/>
  </r>
  <r>
    <s v="45"/>
    <x v="40"/>
    <x v="286"/>
    <x v="286"/>
    <n v="4"/>
    <m/>
    <m/>
    <m/>
  </r>
  <r>
    <s v="45"/>
    <x v="40"/>
    <x v="129"/>
    <x v="129"/>
    <n v="4"/>
    <n v="925"/>
    <n v="3.4310139926023632E-4"/>
    <n v="1.8071965497198846E-4"/>
  </r>
  <r>
    <s v="45"/>
    <x v="40"/>
    <x v="130"/>
    <x v="130"/>
    <n v="1"/>
    <m/>
    <m/>
    <m/>
  </r>
  <r>
    <s v="45"/>
    <x v="40"/>
    <x v="132"/>
    <x v="132"/>
    <n v="16"/>
    <n v="2146"/>
    <n v="7.9599524628374825E-4"/>
    <n v="4.1926959953501321E-4"/>
  </r>
  <r>
    <s v="45"/>
    <x v="40"/>
    <x v="133"/>
    <x v="133"/>
    <n v="976"/>
    <n v="242467"/>
    <n v="8.9935964296682935E-2"/>
    <n v="4.737140819685743E-2"/>
  </r>
  <r>
    <s v="45"/>
    <x v="40"/>
    <x v="134"/>
    <x v="134"/>
    <n v="54"/>
    <m/>
    <m/>
    <m/>
  </r>
  <r>
    <s v="45"/>
    <x v="40"/>
    <x v="135"/>
    <x v="135"/>
    <n v="7"/>
    <m/>
    <m/>
    <m/>
  </r>
  <r>
    <s v="45"/>
    <x v="40"/>
    <x v="136"/>
    <x v="136"/>
    <n v="2"/>
    <n v="220"/>
    <n v="8.1602494959191331E-5"/>
    <n v="4.2981971993337794E-5"/>
  </r>
  <r>
    <s v="45"/>
    <x v="40"/>
    <x v="138"/>
    <x v="138"/>
    <n v="8"/>
    <n v="1674"/>
    <n v="6.2092080255311951E-4"/>
    <n v="3.2705373234930669E-4"/>
  </r>
  <r>
    <s v="45"/>
    <x v="40"/>
    <x v="139"/>
    <x v="139"/>
    <n v="54"/>
    <n v="6181"/>
    <n v="2.2926591879216438E-3"/>
    <n v="1.2075980404128222E-3"/>
  </r>
  <r>
    <s v="45"/>
    <x v="40"/>
    <x v="141"/>
    <x v="141"/>
    <n v="8"/>
    <n v="1943"/>
    <n v="7.2069839866231256E-4"/>
    <n v="3.7960896174116059E-4"/>
  </r>
  <r>
    <s v="46"/>
    <x v="41"/>
    <x v="162"/>
    <x v="162"/>
    <n v="2"/>
    <m/>
    <m/>
    <m/>
  </r>
  <r>
    <s v="46"/>
    <x v="41"/>
    <x v="5"/>
    <x v="5"/>
    <n v="1"/>
    <n v="110"/>
    <n v="2.2402072395351773E-4"/>
    <n v="1.2406010373680311E-4"/>
  </r>
  <r>
    <s v="46"/>
    <x v="41"/>
    <x v="6"/>
    <x v="6"/>
    <n v="34"/>
    <n v="4985"/>
    <n v="1.0152211899166236E-2"/>
    <n v="5.6221783375269407E-3"/>
  </r>
  <r>
    <s v="46"/>
    <x v="41"/>
    <x v="212"/>
    <x v="212"/>
    <n v="1"/>
    <n v="80"/>
    <n v="1.6292416287528563E-4"/>
    <n v="9.0225529990402257E-5"/>
  </r>
  <r>
    <s v="46"/>
    <x v="41"/>
    <x v="7"/>
    <x v="7"/>
    <n v="1"/>
    <m/>
    <m/>
    <m/>
  </r>
  <r>
    <s v="46"/>
    <x v="41"/>
    <x v="10"/>
    <x v="10"/>
    <n v="1"/>
    <n v="30"/>
    <n v="6.1096561078232106E-5"/>
    <n v="3.3834573746400848E-5"/>
  </r>
  <r>
    <s v="46"/>
    <x v="41"/>
    <x v="166"/>
    <x v="166"/>
    <n v="3"/>
    <m/>
    <m/>
    <m/>
  </r>
  <r>
    <s v="46"/>
    <x v="41"/>
    <x v="13"/>
    <x v="13"/>
    <n v="50"/>
    <n v="9192"/>
    <n v="1.8719986314370319E-2"/>
    <n v="1.036691339589722E-2"/>
  </r>
  <r>
    <s v="46"/>
    <x v="41"/>
    <x v="15"/>
    <x v="15"/>
    <n v="28"/>
    <n v="3398"/>
    <n v="6.9202038181277572E-3"/>
    <n v="3.8323293863423359E-3"/>
  </r>
  <r>
    <s v="46"/>
    <x v="41"/>
    <x v="16"/>
    <x v="16"/>
    <n v="3"/>
    <n v="978"/>
    <n v="1.9917478911503669E-3"/>
    <n v="1.1030071041326676E-3"/>
  </r>
  <r>
    <s v="46"/>
    <x v="41"/>
    <x v="228"/>
    <x v="228"/>
    <n v="2"/>
    <m/>
    <m/>
    <m/>
  </r>
  <r>
    <s v="46"/>
    <x v="41"/>
    <x v="22"/>
    <x v="22"/>
    <n v="189"/>
    <n v="132805"/>
    <n v="0.27046429313315384"/>
    <n v="0.14978001887969214"/>
  </r>
  <r>
    <s v="46"/>
    <x v="41"/>
    <x v="23"/>
    <x v="23"/>
    <n v="1"/>
    <m/>
    <m/>
    <m/>
  </r>
  <r>
    <s v="46"/>
    <x v="41"/>
    <x v="24"/>
    <x v="24"/>
    <n v="13"/>
    <n v="1190"/>
    <n v="2.4234969227698738E-3"/>
    <n v="1.3421047586072337E-3"/>
  </r>
  <r>
    <s v="46"/>
    <x v="41"/>
    <x v="25"/>
    <x v="25"/>
    <n v="2"/>
    <m/>
    <m/>
    <m/>
  </r>
  <r>
    <s v="46"/>
    <x v="41"/>
    <x v="26"/>
    <x v="26"/>
    <n v="1"/>
    <n v="0"/>
    <n v="0"/>
    <n v="0"/>
  </r>
  <r>
    <s v="46"/>
    <x v="41"/>
    <x v="27"/>
    <x v="27"/>
    <n v="10"/>
    <n v="1489"/>
    <n v="3.0324259815162537E-3"/>
    <n v="1.679322676946362E-3"/>
  </r>
  <r>
    <s v="46"/>
    <x v="41"/>
    <x v="145"/>
    <x v="145"/>
    <n v="14"/>
    <n v="3387"/>
    <n v="6.8978017457324049E-3"/>
    <n v="3.8199233759686558E-3"/>
  </r>
  <r>
    <s v="46"/>
    <x v="41"/>
    <x v="31"/>
    <x v="31"/>
    <n v="1"/>
    <m/>
    <m/>
    <m/>
  </r>
  <r>
    <s v="46"/>
    <x v="41"/>
    <x v="32"/>
    <x v="32"/>
    <n v="5"/>
    <n v="690"/>
    <n v="1.4052209047993385E-3"/>
    <n v="7.7819519616721948E-4"/>
  </r>
  <r>
    <s v="46"/>
    <x v="41"/>
    <x v="33"/>
    <x v="33"/>
    <n v="9"/>
    <n v="207"/>
    <n v="4.2156627143980158E-4"/>
    <n v="2.3345855885016585E-4"/>
  </r>
  <r>
    <s v="46"/>
    <x v="41"/>
    <x v="34"/>
    <x v="34"/>
    <n v="2"/>
    <m/>
    <m/>
    <m/>
  </r>
  <r>
    <s v="46"/>
    <x v="41"/>
    <x v="36"/>
    <x v="36"/>
    <n v="2"/>
    <n v="500"/>
    <n v="1.0182760179705352E-3"/>
    <n v="5.6390956244001408E-4"/>
  </r>
  <r>
    <s v="46"/>
    <x v="41"/>
    <x v="37"/>
    <x v="37"/>
    <n v="4"/>
    <n v="465"/>
    <n v="9.4699669671259774E-4"/>
    <n v="5.2443589306921316E-4"/>
  </r>
  <r>
    <s v="46"/>
    <x v="41"/>
    <x v="38"/>
    <x v="38"/>
    <n v="3"/>
    <m/>
    <m/>
    <m/>
  </r>
  <r>
    <s v="46"/>
    <x v="41"/>
    <x v="39"/>
    <x v="39"/>
    <n v="30"/>
    <n v="10610"/>
    <n v="2.1607817101334754E-2"/>
    <n v="1.1966160914977099E-2"/>
  </r>
  <r>
    <s v="46"/>
    <x v="41"/>
    <x v="179"/>
    <x v="179"/>
    <n v="3"/>
    <m/>
    <m/>
    <m/>
  </r>
  <r>
    <s v="46"/>
    <x v="41"/>
    <x v="146"/>
    <x v="146"/>
    <n v="10"/>
    <m/>
    <m/>
    <m/>
  </r>
  <r>
    <s v="46"/>
    <x v="41"/>
    <x v="44"/>
    <x v="44"/>
    <n v="20"/>
    <n v="1990"/>
    <n v="4.0527385515227296E-3"/>
    <n v="2.2443600585112561E-3"/>
  </r>
  <r>
    <s v="46"/>
    <x v="41"/>
    <x v="180"/>
    <x v="180"/>
    <n v="1"/>
    <n v="13"/>
    <n v="2.6475176467233915E-5"/>
    <n v="1.4661648623440368E-5"/>
  </r>
  <r>
    <s v="46"/>
    <x v="41"/>
    <x v="45"/>
    <x v="45"/>
    <n v="24"/>
    <n v="1114"/>
    <n v="2.2687189680383525E-3"/>
    <n v="1.2563905051163515E-3"/>
  </r>
  <r>
    <s v="46"/>
    <x v="41"/>
    <x v="183"/>
    <x v="183"/>
    <n v="6"/>
    <n v="1229"/>
    <n v="2.5029224521715752E-3"/>
    <n v="1.3860897044775547E-3"/>
  </r>
  <r>
    <s v="46"/>
    <x v="41"/>
    <x v="50"/>
    <x v="50"/>
    <n v="1"/>
    <n v="22"/>
    <n v="4.4804144790703549E-5"/>
    <n v="2.4812020747360622E-5"/>
  </r>
  <r>
    <s v="46"/>
    <x v="41"/>
    <x v="148"/>
    <x v="148"/>
    <n v="15"/>
    <m/>
    <m/>
    <m/>
  </r>
  <r>
    <s v="46"/>
    <x v="41"/>
    <x v="56"/>
    <x v="56"/>
    <n v="73"/>
    <n v="7036"/>
    <n v="1.4329180124881371E-2"/>
    <n v="7.9353353626558792E-3"/>
  </r>
  <r>
    <s v="46"/>
    <x v="41"/>
    <x v="187"/>
    <x v="187"/>
    <n v="1"/>
    <n v="336"/>
    <n v="6.8428148407619961E-4"/>
    <n v="3.7894722595968947E-4"/>
  </r>
  <r>
    <s v="46"/>
    <x v="41"/>
    <x v="57"/>
    <x v="57"/>
    <n v="3"/>
    <n v="1400"/>
    <n v="2.8511728503174986E-3"/>
    <n v="1.5789467748320396E-3"/>
  </r>
  <r>
    <s v="46"/>
    <x v="41"/>
    <x v="58"/>
    <x v="58"/>
    <n v="1"/>
    <m/>
    <m/>
    <m/>
  </r>
  <r>
    <s v="46"/>
    <x v="41"/>
    <x v="59"/>
    <x v="59"/>
    <n v="8"/>
    <n v="713"/>
    <n v="1.4520616016259831E-3"/>
    <n v="8.0413503603946014E-4"/>
  </r>
  <r>
    <s v="46"/>
    <x v="41"/>
    <x v="60"/>
    <x v="60"/>
    <n v="18"/>
    <m/>
    <m/>
    <m/>
  </r>
  <r>
    <s v="46"/>
    <x v="41"/>
    <x v="61"/>
    <x v="61"/>
    <n v="205"/>
    <n v="97189"/>
    <n v="0.19793045582107668"/>
    <n v="0.10961161292796506"/>
  </r>
  <r>
    <s v="46"/>
    <x v="41"/>
    <x v="63"/>
    <x v="63"/>
    <n v="2"/>
    <m/>
    <m/>
    <m/>
  </r>
  <r>
    <s v="46"/>
    <x v="41"/>
    <x v="324"/>
    <x v="324"/>
    <n v="1"/>
    <m/>
    <m/>
    <m/>
  </r>
  <r>
    <s v="46"/>
    <x v="41"/>
    <x v="66"/>
    <x v="66"/>
    <n v="5"/>
    <n v="734"/>
    <n v="1.4948291943807457E-3"/>
    <n v="8.2781923766194073E-4"/>
  </r>
  <r>
    <s v="46"/>
    <x v="41"/>
    <x v="71"/>
    <x v="71"/>
    <n v="3"/>
    <n v="320"/>
    <n v="6.5169665150114253E-4"/>
    <n v="3.6090211996160903E-4"/>
  </r>
  <r>
    <s v="46"/>
    <x v="41"/>
    <x v="189"/>
    <x v="189"/>
    <n v="1"/>
    <m/>
    <m/>
    <m/>
  </r>
  <r>
    <s v="46"/>
    <x v="41"/>
    <x v="73"/>
    <x v="73"/>
    <n v="1"/>
    <m/>
    <m/>
    <m/>
  </r>
  <r>
    <s v="46"/>
    <x v="41"/>
    <x v="74"/>
    <x v="74"/>
    <n v="2"/>
    <m/>
    <m/>
    <m/>
  </r>
  <r>
    <s v="46"/>
    <x v="41"/>
    <x v="75"/>
    <x v="75"/>
    <n v="1"/>
    <n v="238"/>
    <n v="4.8469938455397471E-4"/>
    <n v="2.6842095172144672E-4"/>
  </r>
  <r>
    <s v="46"/>
    <x v="41"/>
    <x v="78"/>
    <x v="78"/>
    <n v="2"/>
    <n v="177"/>
    <n v="3.6046971036156946E-4"/>
    <n v="1.9962398510376501E-4"/>
  </r>
  <r>
    <s v="46"/>
    <x v="41"/>
    <x v="343"/>
    <x v="343"/>
    <n v="63"/>
    <m/>
    <m/>
    <m/>
  </r>
  <r>
    <s v="46"/>
    <x v="41"/>
    <x v="79"/>
    <x v="79"/>
    <n v="1"/>
    <n v="24"/>
    <n v="4.887724886258569E-5"/>
    <n v="2.7067658997120677E-5"/>
  </r>
  <r>
    <s v="46"/>
    <x v="41"/>
    <x v="84"/>
    <x v="84"/>
    <n v="26"/>
    <n v="4180"/>
    <n v="8.5127875102336738E-3"/>
    <n v="4.7142839419985179E-3"/>
  </r>
  <r>
    <s v="46"/>
    <x v="41"/>
    <x v="85"/>
    <x v="85"/>
    <n v="107"/>
    <n v="27410"/>
    <n v="5.5821891305144734E-2"/>
    <n v="3.0913522212961574E-2"/>
  </r>
  <r>
    <s v="46"/>
    <x v="41"/>
    <x v="86"/>
    <x v="86"/>
    <n v="42"/>
    <n v="5158"/>
    <n v="1.0504535401384041E-2"/>
    <n v="5.8172910461311853E-3"/>
  </r>
  <r>
    <s v="46"/>
    <x v="41"/>
    <x v="154"/>
    <x v="154"/>
    <n v="6"/>
    <n v="1269"/>
    <n v="2.5843845336092183E-3"/>
    <n v="1.4312024694727559E-3"/>
  </r>
  <r>
    <s v="46"/>
    <x v="41"/>
    <x v="89"/>
    <x v="89"/>
    <n v="1"/>
    <n v="67"/>
    <n v="1.3644898640805171E-4"/>
    <n v="7.5563881366961898E-5"/>
  </r>
  <r>
    <s v="46"/>
    <x v="41"/>
    <x v="90"/>
    <x v="90"/>
    <n v="5"/>
    <n v="535"/>
    <n v="1.0895553392284726E-3"/>
    <n v="6.033832318108151E-4"/>
  </r>
  <r>
    <s v="46"/>
    <x v="41"/>
    <x v="92"/>
    <x v="92"/>
    <n v="1"/>
    <n v="2"/>
    <n v="4.0731040718821408E-6"/>
    <n v="2.2556382497600564E-6"/>
  </r>
  <r>
    <s v="46"/>
    <x v="41"/>
    <x v="95"/>
    <x v="95"/>
    <n v="3"/>
    <n v="330"/>
    <n v="6.720621718605532E-4"/>
    <n v="3.7218031121040934E-4"/>
  </r>
  <r>
    <s v="46"/>
    <x v="41"/>
    <x v="199"/>
    <x v="199"/>
    <n v="2"/>
    <n v="142"/>
    <n v="2.8919038910363201E-4"/>
    <n v="1.6015031573296401E-4"/>
  </r>
  <r>
    <s v="46"/>
    <x v="41"/>
    <x v="242"/>
    <x v="242"/>
    <n v="2"/>
    <m/>
    <m/>
    <m/>
  </r>
  <r>
    <s v="46"/>
    <x v="41"/>
    <x v="200"/>
    <x v="200"/>
    <n v="3"/>
    <m/>
    <m/>
    <m/>
  </r>
  <r>
    <s v="46"/>
    <x v="41"/>
    <x v="98"/>
    <x v="98"/>
    <n v="281"/>
    <n v="63992"/>
    <n v="0.13032303788394098"/>
    <n v="7.2171401439322769E-2"/>
  </r>
  <r>
    <s v="46"/>
    <x v="41"/>
    <x v="243"/>
    <x v="243"/>
    <n v="17"/>
    <m/>
    <m/>
    <m/>
  </r>
  <r>
    <s v="46"/>
    <x v="41"/>
    <x v="99"/>
    <x v="99"/>
    <n v="21"/>
    <m/>
    <m/>
    <m/>
  </r>
  <r>
    <s v="46"/>
    <x v="41"/>
    <x v="156"/>
    <x v="156"/>
    <n v="3"/>
    <m/>
    <m/>
    <m/>
  </r>
  <r>
    <s v="46"/>
    <x v="41"/>
    <x v="158"/>
    <x v="158"/>
    <n v="7"/>
    <n v="1392"/>
    <n v="2.8348804340299701E-3"/>
    <n v="1.5699242218329993E-3"/>
  </r>
  <r>
    <s v="46"/>
    <x v="41"/>
    <x v="345"/>
    <x v="345"/>
    <n v="1"/>
    <m/>
    <m/>
    <m/>
  </r>
  <r>
    <s v="46"/>
    <x v="41"/>
    <x v="102"/>
    <x v="102"/>
    <n v="5"/>
    <m/>
    <m/>
    <m/>
  </r>
  <r>
    <s v="46"/>
    <x v="41"/>
    <x v="106"/>
    <x v="106"/>
    <n v="74"/>
    <n v="7447"/>
    <n v="1.516620301165315E-2"/>
    <n v="8.3988690229815696E-3"/>
  </r>
  <r>
    <s v="46"/>
    <x v="41"/>
    <x v="107"/>
    <x v="107"/>
    <n v="8"/>
    <n v="1123"/>
    <n v="2.2870479363618218E-3"/>
    <n v="1.2665408772402718E-3"/>
  </r>
  <r>
    <s v="46"/>
    <x v="41"/>
    <x v="248"/>
    <x v="248"/>
    <n v="1"/>
    <n v="64"/>
    <n v="1.3033933030022851E-4"/>
    <n v="7.2180423992321806E-5"/>
  </r>
  <r>
    <s v="46"/>
    <x v="41"/>
    <x v="110"/>
    <x v="110"/>
    <n v="1"/>
    <n v="81"/>
    <n v="1.649607149112267E-4"/>
    <n v="9.1353349115282288E-5"/>
  </r>
  <r>
    <s v="46"/>
    <x v="41"/>
    <x v="203"/>
    <x v="203"/>
    <n v="28"/>
    <n v="7769"/>
    <n v="1.5821972767226175E-2"/>
    <n v="8.7620267811929393E-3"/>
  </r>
  <r>
    <s v="46"/>
    <x v="41"/>
    <x v="220"/>
    <x v="220"/>
    <n v="10"/>
    <n v="929"/>
    <n v="1.8919568413892543E-3"/>
    <n v="1.0477439670135461E-3"/>
  </r>
  <r>
    <s v="46"/>
    <x v="41"/>
    <x v="259"/>
    <x v="259"/>
    <n v="2"/>
    <m/>
    <m/>
    <m/>
  </r>
  <r>
    <s v="46"/>
    <x v="41"/>
    <x v="115"/>
    <x v="115"/>
    <n v="6"/>
    <n v="466"/>
    <n v="9.4903324874853875E-4"/>
    <n v="5.2556371219409314E-4"/>
  </r>
  <r>
    <s v="46"/>
    <x v="41"/>
    <x v="346"/>
    <x v="346"/>
    <n v="5"/>
    <n v="530"/>
    <n v="1.0793725790487674E-3"/>
    <n v="5.97744136186415E-4"/>
  </r>
  <r>
    <s v="46"/>
    <x v="41"/>
    <x v="347"/>
    <x v="347"/>
    <n v="59"/>
    <n v="7037"/>
    <n v="1.4331216676917311E-2"/>
    <n v="7.9364631817807584E-3"/>
  </r>
  <r>
    <s v="46"/>
    <x v="41"/>
    <x v="116"/>
    <x v="116"/>
    <n v="1"/>
    <n v="130"/>
    <n v="2.6475176467233915E-4"/>
    <n v="1.4661648623440367E-4"/>
  </r>
  <r>
    <s v="46"/>
    <x v="41"/>
    <x v="118"/>
    <x v="118"/>
    <n v="18"/>
    <n v="1677"/>
    <n v="3.415297764273175E-3"/>
    <n v="1.8913526724238074E-3"/>
  </r>
  <r>
    <s v="46"/>
    <x v="41"/>
    <x v="120"/>
    <x v="120"/>
    <n v="56"/>
    <n v="3683"/>
    <n v="7.5006211483709621E-3"/>
    <n v="4.1537578369331444E-3"/>
  </r>
  <r>
    <s v="46"/>
    <x v="41"/>
    <x v="204"/>
    <x v="204"/>
    <n v="1"/>
    <m/>
    <m/>
    <m/>
  </r>
  <r>
    <s v="46"/>
    <x v="41"/>
    <x v="122"/>
    <x v="122"/>
    <n v="1"/>
    <m/>
    <m/>
    <m/>
  </r>
  <r>
    <s v="46"/>
    <x v="41"/>
    <x v="124"/>
    <x v="124"/>
    <n v="1"/>
    <n v="17"/>
    <n v="3.4621384610998194E-5"/>
    <n v="1.9172925122960479E-5"/>
  </r>
  <r>
    <s v="46"/>
    <x v="41"/>
    <x v="206"/>
    <x v="206"/>
    <n v="13"/>
    <n v="1235"/>
    <n v="2.5151417643872217E-3"/>
    <n v="1.3928566192268348E-3"/>
  </r>
  <r>
    <s v="46"/>
    <x v="41"/>
    <x v="160"/>
    <x v="160"/>
    <n v="1"/>
    <n v="15"/>
    <n v="3.0548280539116053E-5"/>
    <n v="1.6917286873200424E-5"/>
  </r>
  <r>
    <s v="46"/>
    <x v="41"/>
    <x v="128"/>
    <x v="128"/>
    <n v="2"/>
    <n v="67"/>
    <n v="1.3644898640805171E-4"/>
    <n v="7.5563881366961898E-5"/>
  </r>
  <r>
    <s v="46"/>
    <x v="41"/>
    <x v="129"/>
    <x v="129"/>
    <n v="66"/>
    <n v="9297"/>
    <n v="1.8933824278144131E-2"/>
    <n v="1.0485334404009623E-2"/>
  </r>
  <r>
    <s v="46"/>
    <x v="41"/>
    <x v="130"/>
    <x v="130"/>
    <n v="3"/>
    <m/>
    <m/>
    <m/>
  </r>
  <r>
    <s v="46"/>
    <x v="41"/>
    <x v="133"/>
    <x v="133"/>
    <n v="145"/>
    <n v="25345"/>
    <n v="5.1616411350926428E-2"/>
    <n v="2.8584575720084316E-2"/>
  </r>
  <r>
    <s v="46"/>
    <x v="41"/>
    <x v="134"/>
    <x v="134"/>
    <n v="8"/>
    <m/>
    <m/>
    <m/>
  </r>
  <r>
    <s v="46"/>
    <x v="41"/>
    <x v="209"/>
    <x v="209"/>
    <n v="1"/>
    <n v="124"/>
    <n v="2.5253245245669275E-4"/>
    <n v="1.3984957148512352E-4"/>
  </r>
  <r>
    <s v="46"/>
    <x v="41"/>
    <x v="135"/>
    <x v="135"/>
    <n v="1"/>
    <m/>
    <m/>
    <m/>
  </r>
  <r>
    <s v="46"/>
    <x v="41"/>
    <x v="138"/>
    <x v="138"/>
    <n v="2"/>
    <n v="190"/>
    <n v="3.8694488682880339E-4"/>
    <n v="2.1428563372720536E-4"/>
  </r>
  <r>
    <s v="46"/>
    <x v="41"/>
    <x v="139"/>
    <x v="139"/>
    <n v="33"/>
    <n v="27042"/>
    <n v="5.5072440155918424E-2"/>
    <n v="3.0498484775005722E-2"/>
  </r>
  <r>
    <s v="46"/>
    <x v="41"/>
    <x v="141"/>
    <x v="141"/>
    <n v="44"/>
    <n v="9630"/>
    <n v="1.9611996106112507E-2"/>
    <n v="1.0860898172594672E-2"/>
  </r>
  <r>
    <s v="47"/>
    <x v="42"/>
    <x v="0"/>
    <x v="0"/>
    <n v="4"/>
    <m/>
    <m/>
    <m/>
  </r>
  <r>
    <s v="47"/>
    <x v="42"/>
    <x v="1"/>
    <x v="1"/>
    <n v="1"/>
    <n v="85"/>
    <n v="2.2106327272992077E-5"/>
    <n v="1.2299517858899931E-5"/>
  </r>
  <r>
    <s v="47"/>
    <x v="42"/>
    <x v="2"/>
    <x v="2"/>
    <n v="126"/>
    <n v="35301"/>
    <n v="9.180887753692862E-3"/>
    <n v="5.1080621169061939E-3"/>
  </r>
  <r>
    <s v="47"/>
    <x v="42"/>
    <x v="3"/>
    <x v="3"/>
    <n v="67"/>
    <n v="11166"/>
    <n v="2.9039911803556413E-3"/>
    <n v="1.6157225460291368E-3"/>
  </r>
  <r>
    <s v="47"/>
    <x v="42"/>
    <x v="306"/>
    <x v="306"/>
    <n v="1"/>
    <n v="75"/>
    <n v="1.9505582887934185E-5"/>
    <n v="1.0852515757852881E-5"/>
  </r>
  <r>
    <s v="47"/>
    <x v="42"/>
    <x v="4"/>
    <x v="4"/>
    <n v="1"/>
    <m/>
    <m/>
    <m/>
  </r>
  <r>
    <s v="47"/>
    <x v="42"/>
    <x v="5"/>
    <x v="5"/>
    <n v="6"/>
    <n v="944"/>
    <n v="2.4551026994946496E-4"/>
    <n v="1.3659699833884159E-4"/>
  </r>
  <r>
    <s v="47"/>
    <x v="42"/>
    <x v="6"/>
    <x v="6"/>
    <n v="7"/>
    <n v="1002"/>
    <n v="2.6059458738280072E-4"/>
    <n v="1.449896105249145E-4"/>
  </r>
  <r>
    <s v="47"/>
    <x v="42"/>
    <x v="212"/>
    <x v="212"/>
    <n v="27"/>
    <n v="2782"/>
    <n v="7.2352708792310539E-4"/>
    <n v="4.0255598451128952E-4"/>
  </r>
  <r>
    <s v="47"/>
    <x v="42"/>
    <x v="288"/>
    <x v="288"/>
    <n v="1"/>
    <n v="41"/>
    <n v="1.0663051978737354E-5"/>
    <n v="5.9327086142929083E-6"/>
  </r>
  <r>
    <s v="47"/>
    <x v="42"/>
    <x v="224"/>
    <x v="224"/>
    <n v="1"/>
    <m/>
    <m/>
    <m/>
  </r>
  <r>
    <s v="47"/>
    <x v="42"/>
    <x v="7"/>
    <x v="7"/>
    <n v="26"/>
    <m/>
    <m/>
    <m/>
  </r>
  <r>
    <s v="47"/>
    <x v="42"/>
    <x v="8"/>
    <x v="8"/>
    <n v="2"/>
    <m/>
    <m/>
    <m/>
  </r>
  <r>
    <s v="47"/>
    <x v="42"/>
    <x v="10"/>
    <x v="10"/>
    <n v="5"/>
    <n v="1001"/>
    <n v="2.6033451294429493E-4"/>
    <n v="1.4484491031480979E-4"/>
  </r>
  <r>
    <s v="47"/>
    <x v="42"/>
    <x v="11"/>
    <x v="11"/>
    <n v="1"/>
    <n v="27"/>
    <n v="7.0220098396563062E-6"/>
    <n v="3.9069056728270371E-6"/>
  </r>
  <r>
    <s v="47"/>
    <x v="42"/>
    <x v="12"/>
    <x v="12"/>
    <n v="1"/>
    <m/>
    <m/>
    <m/>
  </r>
  <r>
    <s v="47"/>
    <x v="42"/>
    <x v="167"/>
    <x v="167"/>
    <n v="1"/>
    <n v="100"/>
    <n v="2.6007443850578914E-5"/>
    <n v="1.4470021010470507E-5"/>
  </r>
  <r>
    <s v="47"/>
    <x v="42"/>
    <x v="13"/>
    <x v="13"/>
    <n v="225"/>
    <n v="45641"/>
    <n v="1.1870057447842721E-2"/>
    <n v="6.6042622893888441E-3"/>
  </r>
  <r>
    <s v="47"/>
    <x v="42"/>
    <x v="273"/>
    <x v="273"/>
    <n v="13"/>
    <m/>
    <m/>
    <m/>
  </r>
  <r>
    <s v="47"/>
    <x v="42"/>
    <x v="14"/>
    <x v="14"/>
    <n v="9"/>
    <m/>
    <m/>
    <m/>
  </r>
  <r>
    <s v="47"/>
    <x v="42"/>
    <x v="15"/>
    <x v="15"/>
    <n v="1"/>
    <n v="36"/>
    <n v="9.3626797862084094E-6"/>
    <n v="5.2092075637693825E-6"/>
  </r>
  <r>
    <s v="47"/>
    <x v="42"/>
    <x v="16"/>
    <x v="16"/>
    <n v="14"/>
    <n v="2253"/>
    <n v="5.8594770995354286E-4"/>
    <n v="3.2600957336590054E-4"/>
  </r>
  <r>
    <s v="47"/>
    <x v="42"/>
    <x v="17"/>
    <x v="17"/>
    <n v="8"/>
    <m/>
    <m/>
    <m/>
  </r>
  <r>
    <s v="47"/>
    <x v="42"/>
    <x v="18"/>
    <x v="18"/>
    <n v="3"/>
    <n v="285"/>
    <n v="7.4121214974149895E-5"/>
    <n v="4.1239559879840944E-5"/>
  </r>
  <r>
    <s v="47"/>
    <x v="42"/>
    <x v="325"/>
    <x v="325"/>
    <n v="3"/>
    <n v="323"/>
    <n v="8.4004043637369885E-5"/>
    <n v="4.673816786381974E-5"/>
  </r>
  <r>
    <s v="47"/>
    <x v="42"/>
    <x v="228"/>
    <x v="228"/>
    <n v="1"/>
    <m/>
    <m/>
    <m/>
  </r>
  <r>
    <s v="47"/>
    <x v="42"/>
    <x v="19"/>
    <x v="19"/>
    <n v="5"/>
    <m/>
    <m/>
    <m/>
  </r>
  <r>
    <s v="47"/>
    <x v="42"/>
    <x v="229"/>
    <x v="229"/>
    <n v="3"/>
    <m/>
    <m/>
    <m/>
  </r>
  <r>
    <s v="47"/>
    <x v="42"/>
    <x v="20"/>
    <x v="20"/>
    <n v="1"/>
    <n v="80"/>
    <n v="2.080595508046313E-5"/>
    <n v="1.1576016808376406E-5"/>
  </r>
  <r>
    <s v="47"/>
    <x v="42"/>
    <x v="143"/>
    <x v="143"/>
    <n v="2"/>
    <n v="98"/>
    <n v="2.5487294973567336E-5"/>
    <n v="1.4180620590261097E-5"/>
  </r>
  <r>
    <s v="47"/>
    <x v="42"/>
    <x v="230"/>
    <x v="230"/>
    <n v="4"/>
    <m/>
    <m/>
    <m/>
  </r>
  <r>
    <s v="47"/>
    <x v="42"/>
    <x v="275"/>
    <x v="275"/>
    <n v="1"/>
    <n v="56"/>
    <n v="1.4564168556324192E-5"/>
    <n v="8.1032117658634849E-6"/>
  </r>
  <r>
    <s v="47"/>
    <x v="42"/>
    <x v="21"/>
    <x v="21"/>
    <n v="1"/>
    <m/>
    <m/>
    <m/>
  </r>
  <r>
    <s v="47"/>
    <x v="42"/>
    <x v="276"/>
    <x v="276"/>
    <n v="1"/>
    <m/>
    <m/>
    <m/>
  </r>
  <r>
    <s v="47"/>
    <x v="42"/>
    <x v="22"/>
    <x v="22"/>
    <n v="157"/>
    <n v="275494"/>
    <n v="7.1648947361713872E-2"/>
    <n v="3.9864039682585617E-2"/>
  </r>
  <r>
    <s v="47"/>
    <x v="42"/>
    <x v="308"/>
    <x v="308"/>
    <n v="11"/>
    <n v="2148"/>
    <n v="5.5863989391043503E-4"/>
    <n v="3.108160513049065E-4"/>
  </r>
  <r>
    <s v="47"/>
    <x v="42"/>
    <x v="23"/>
    <x v="23"/>
    <n v="4"/>
    <m/>
    <m/>
    <m/>
  </r>
  <r>
    <s v="47"/>
    <x v="42"/>
    <x v="144"/>
    <x v="144"/>
    <n v="2"/>
    <m/>
    <m/>
    <m/>
  </r>
  <r>
    <s v="47"/>
    <x v="42"/>
    <x v="173"/>
    <x v="173"/>
    <n v="1"/>
    <m/>
    <m/>
    <m/>
  </r>
  <r>
    <s v="47"/>
    <x v="42"/>
    <x v="24"/>
    <x v="24"/>
    <n v="8"/>
    <n v="725"/>
    <n v="1.8855396791669712E-4"/>
    <n v="1.0490765232591117E-4"/>
  </r>
  <r>
    <s v="47"/>
    <x v="42"/>
    <x v="25"/>
    <x v="25"/>
    <n v="10"/>
    <m/>
    <m/>
    <m/>
  </r>
  <r>
    <s v="47"/>
    <x v="42"/>
    <x v="26"/>
    <x v="26"/>
    <n v="63"/>
    <n v="20413"/>
    <n v="5.308899513218673E-3"/>
    <n v="2.9537653888673447E-3"/>
  </r>
  <r>
    <s v="47"/>
    <x v="42"/>
    <x v="27"/>
    <x v="27"/>
    <n v="157"/>
    <n v="32470"/>
    <n v="8.4446170182829721E-3"/>
    <n v="4.6984158220997737E-3"/>
  </r>
  <r>
    <s v="47"/>
    <x v="42"/>
    <x v="231"/>
    <x v="231"/>
    <n v="1"/>
    <m/>
    <m/>
    <m/>
  </r>
  <r>
    <s v="47"/>
    <x v="42"/>
    <x v="28"/>
    <x v="28"/>
    <n v="124"/>
    <n v="19483"/>
    <n v="5.0670302854082892E-3"/>
    <n v="2.8191941934699689E-3"/>
  </r>
  <r>
    <s v="47"/>
    <x v="42"/>
    <x v="145"/>
    <x v="145"/>
    <n v="2"/>
    <n v="106"/>
    <n v="2.7567890481613647E-5"/>
    <n v="1.5338222271098738E-5"/>
  </r>
  <r>
    <s v="47"/>
    <x v="42"/>
    <x v="174"/>
    <x v="174"/>
    <n v="1"/>
    <m/>
    <m/>
    <m/>
  </r>
  <r>
    <s v="47"/>
    <x v="42"/>
    <x v="31"/>
    <x v="31"/>
    <n v="3"/>
    <m/>
    <m/>
    <m/>
  </r>
  <r>
    <s v="47"/>
    <x v="42"/>
    <x v="32"/>
    <x v="32"/>
    <n v="64"/>
    <n v="8512"/>
    <n v="2.213753620561277E-3"/>
    <n v="1.2316881884112496E-3"/>
  </r>
  <r>
    <s v="47"/>
    <x v="42"/>
    <x v="33"/>
    <x v="33"/>
    <n v="355"/>
    <n v="67360"/>
    <n v="1.7518614177749955E-2"/>
    <n v="9.7470061526529345E-3"/>
  </r>
  <r>
    <s v="47"/>
    <x v="42"/>
    <x v="34"/>
    <x v="34"/>
    <n v="5"/>
    <m/>
    <m/>
    <m/>
  </r>
  <r>
    <s v="47"/>
    <x v="42"/>
    <x v="35"/>
    <x v="35"/>
    <n v="3"/>
    <m/>
    <m/>
    <m/>
  </r>
  <r>
    <s v="47"/>
    <x v="42"/>
    <x v="175"/>
    <x v="175"/>
    <n v="2"/>
    <n v="76"/>
    <n v="1.9765657326439974E-5"/>
    <n v="1.0997215967957585E-5"/>
  </r>
  <r>
    <s v="47"/>
    <x v="42"/>
    <x v="36"/>
    <x v="36"/>
    <n v="154"/>
    <n v="64054"/>
    <n v="1.6658808084049816E-2"/>
    <n v="9.2686272580467782E-3"/>
  </r>
  <r>
    <s v="47"/>
    <x v="42"/>
    <x v="37"/>
    <x v="37"/>
    <n v="3"/>
    <n v="291"/>
    <n v="7.5681661605184642E-5"/>
    <n v="4.2107761140469176E-5"/>
  </r>
  <r>
    <s v="47"/>
    <x v="42"/>
    <x v="38"/>
    <x v="38"/>
    <n v="111"/>
    <m/>
    <m/>
    <m/>
  </r>
  <r>
    <s v="47"/>
    <x v="42"/>
    <x v="278"/>
    <x v="278"/>
    <n v="14"/>
    <m/>
    <m/>
    <m/>
  </r>
  <r>
    <s v="47"/>
    <x v="42"/>
    <x v="39"/>
    <x v="39"/>
    <n v="112"/>
    <n v="52920"/>
    <n v="1.376313928572636E-2"/>
    <n v="7.6575351187409928E-3"/>
  </r>
  <r>
    <s v="47"/>
    <x v="42"/>
    <x v="177"/>
    <x v="177"/>
    <n v="1"/>
    <m/>
    <m/>
    <m/>
  </r>
  <r>
    <s v="47"/>
    <x v="42"/>
    <x v="40"/>
    <x v="40"/>
    <n v="7"/>
    <n v="1600"/>
    <n v="4.1611910160926262E-4"/>
    <n v="2.3152033616752812E-4"/>
  </r>
  <r>
    <s v="47"/>
    <x v="42"/>
    <x v="41"/>
    <x v="41"/>
    <n v="2"/>
    <n v="36"/>
    <n v="9.3626797862084094E-6"/>
    <n v="5.2092075637693825E-6"/>
  </r>
  <r>
    <s v="47"/>
    <x v="42"/>
    <x v="178"/>
    <x v="178"/>
    <n v="2"/>
    <n v="90"/>
    <n v="2.3406699465521022E-5"/>
    <n v="1.3023018909423456E-5"/>
  </r>
  <r>
    <s v="47"/>
    <x v="42"/>
    <x v="42"/>
    <x v="42"/>
    <n v="4"/>
    <m/>
    <m/>
    <m/>
  </r>
  <r>
    <s v="47"/>
    <x v="42"/>
    <x v="43"/>
    <x v="43"/>
    <n v="2"/>
    <m/>
    <m/>
    <m/>
  </r>
  <r>
    <s v="47"/>
    <x v="42"/>
    <x v="44"/>
    <x v="44"/>
    <n v="147"/>
    <n v="26739"/>
    <n v="6.9541304112062958E-3"/>
    <n v="3.8691389179897088E-3"/>
  </r>
  <r>
    <s v="47"/>
    <x v="42"/>
    <x v="45"/>
    <x v="45"/>
    <n v="1404"/>
    <n v="197908"/>
    <n v="5.1470811975803714E-2"/>
    <n v="2.8637329181401973E-2"/>
  </r>
  <r>
    <s v="47"/>
    <x v="42"/>
    <x v="181"/>
    <x v="181"/>
    <n v="1"/>
    <m/>
    <m/>
    <m/>
  </r>
  <r>
    <s v="47"/>
    <x v="42"/>
    <x v="46"/>
    <x v="46"/>
    <n v="4"/>
    <m/>
    <m/>
    <m/>
  </r>
  <r>
    <s v="47"/>
    <x v="42"/>
    <x v="47"/>
    <x v="47"/>
    <n v="9"/>
    <m/>
    <m/>
    <m/>
  </r>
  <r>
    <s v="47"/>
    <x v="42"/>
    <x v="48"/>
    <x v="48"/>
    <n v="6"/>
    <m/>
    <m/>
    <m/>
  </r>
  <r>
    <s v="47"/>
    <x v="42"/>
    <x v="49"/>
    <x v="49"/>
    <n v="6"/>
    <m/>
    <m/>
    <m/>
  </r>
  <r>
    <s v="47"/>
    <x v="42"/>
    <x v="50"/>
    <x v="50"/>
    <n v="4"/>
    <n v="2417"/>
    <n v="6.2859991786849234E-4"/>
    <n v="3.4974040782307216E-4"/>
  </r>
  <r>
    <s v="47"/>
    <x v="42"/>
    <x v="51"/>
    <x v="51"/>
    <n v="17"/>
    <n v="17759"/>
    <n v="4.6186619534243087E-3"/>
    <n v="2.5697310312494575E-3"/>
  </r>
  <r>
    <s v="47"/>
    <x v="42"/>
    <x v="232"/>
    <x v="232"/>
    <n v="1"/>
    <m/>
    <m/>
    <m/>
  </r>
  <r>
    <s v="47"/>
    <x v="42"/>
    <x v="52"/>
    <x v="52"/>
    <n v="260"/>
    <n v="27194"/>
    <n v="7.0724642807264296E-3"/>
    <n v="3.9349775135873498E-3"/>
  </r>
  <r>
    <s v="47"/>
    <x v="42"/>
    <x v="53"/>
    <x v="53"/>
    <n v="28"/>
    <n v="3199"/>
    <n v="8.3197812878001945E-4"/>
    <n v="4.6289597212495151E-4"/>
  </r>
  <r>
    <s v="47"/>
    <x v="42"/>
    <x v="55"/>
    <x v="55"/>
    <n v="3"/>
    <m/>
    <m/>
    <m/>
  </r>
  <r>
    <s v="47"/>
    <x v="42"/>
    <x v="186"/>
    <x v="186"/>
    <n v="1"/>
    <m/>
    <m/>
    <m/>
  </r>
  <r>
    <s v="47"/>
    <x v="42"/>
    <x v="56"/>
    <x v="56"/>
    <n v="120"/>
    <n v="37665"/>
    <n v="9.7957037263205482E-3"/>
    <n v="5.4501334135937168E-3"/>
  </r>
  <r>
    <s v="47"/>
    <x v="42"/>
    <x v="263"/>
    <x v="263"/>
    <n v="3"/>
    <m/>
    <m/>
    <m/>
  </r>
  <r>
    <s v="47"/>
    <x v="42"/>
    <x v="187"/>
    <x v="187"/>
    <n v="1"/>
    <n v="650"/>
    <n v="1.6904838502876293E-4"/>
    <n v="9.4055136568058301E-5"/>
  </r>
  <r>
    <s v="47"/>
    <x v="42"/>
    <x v="57"/>
    <x v="57"/>
    <n v="5"/>
    <n v="1158"/>
    <n v="3.0116619978970383E-4"/>
    <n v="1.6756284330124847E-4"/>
  </r>
  <r>
    <s v="47"/>
    <x v="42"/>
    <x v="59"/>
    <x v="59"/>
    <n v="1"/>
    <n v="0"/>
    <n v="0"/>
    <n v="0"/>
  </r>
  <r>
    <s v="47"/>
    <x v="42"/>
    <x v="60"/>
    <x v="60"/>
    <n v="21"/>
    <m/>
    <m/>
    <m/>
  </r>
  <r>
    <s v="47"/>
    <x v="42"/>
    <x v="61"/>
    <x v="61"/>
    <n v="45"/>
    <n v="9857"/>
    <n v="2.5635537403515636E-3"/>
    <n v="1.426309971002078E-3"/>
  </r>
  <r>
    <s v="47"/>
    <x v="42"/>
    <x v="150"/>
    <x v="150"/>
    <n v="2"/>
    <m/>
    <m/>
    <m/>
  </r>
  <r>
    <s v="47"/>
    <x v="42"/>
    <x v="62"/>
    <x v="62"/>
    <n v="1"/>
    <m/>
    <m/>
    <m/>
  </r>
  <r>
    <s v="47"/>
    <x v="42"/>
    <x v="63"/>
    <x v="63"/>
    <n v="35"/>
    <m/>
    <m/>
    <m/>
  </r>
  <r>
    <s v="47"/>
    <x v="42"/>
    <x v="64"/>
    <x v="64"/>
    <n v="6"/>
    <m/>
    <m/>
    <m/>
  </r>
  <r>
    <s v="47"/>
    <x v="42"/>
    <x v="66"/>
    <x v="66"/>
    <n v="16"/>
    <n v="1786"/>
    <n v="4.644929471713394E-4"/>
    <n v="2.5843457524700328E-4"/>
  </r>
  <r>
    <s v="47"/>
    <x v="42"/>
    <x v="67"/>
    <x v="67"/>
    <n v="5"/>
    <n v="72"/>
    <n v="1.8725359572416819E-5"/>
    <n v="1.0418415127538765E-5"/>
  </r>
  <r>
    <s v="47"/>
    <x v="42"/>
    <x v="69"/>
    <x v="69"/>
    <n v="5"/>
    <n v="242"/>
    <n v="6.2938014118400974E-5"/>
    <n v="3.5017450845338629E-5"/>
  </r>
  <r>
    <s v="47"/>
    <x v="42"/>
    <x v="235"/>
    <x v="235"/>
    <n v="2"/>
    <n v="48"/>
    <n v="1.2483573048277877E-5"/>
    <n v="6.9456100850258431E-6"/>
  </r>
  <r>
    <s v="47"/>
    <x v="42"/>
    <x v="272"/>
    <x v="272"/>
    <n v="1"/>
    <m/>
    <m/>
    <m/>
  </r>
  <r>
    <s v="47"/>
    <x v="42"/>
    <x v="70"/>
    <x v="70"/>
    <n v="29"/>
    <n v="4842"/>
    <n v="1.259280431245031E-3"/>
    <n v="7.0063841732698195E-4"/>
  </r>
  <r>
    <s v="47"/>
    <x v="42"/>
    <x v="71"/>
    <x v="71"/>
    <n v="15"/>
    <n v="7736"/>
    <n v="2.0119358562807848E-3"/>
    <n v="1.1194008253699985E-3"/>
  </r>
  <r>
    <s v="47"/>
    <x v="42"/>
    <x v="72"/>
    <x v="72"/>
    <n v="6"/>
    <n v="1460"/>
    <n v="3.7970868021845213E-4"/>
    <n v="2.112623067528694E-4"/>
  </r>
  <r>
    <s v="47"/>
    <x v="42"/>
    <x v="189"/>
    <x v="189"/>
    <n v="3"/>
    <m/>
    <m/>
    <m/>
  </r>
  <r>
    <s v="47"/>
    <x v="42"/>
    <x v="73"/>
    <x v="73"/>
    <n v="6"/>
    <m/>
    <m/>
    <m/>
  </r>
  <r>
    <s v="47"/>
    <x v="42"/>
    <x v="75"/>
    <x v="75"/>
    <n v="6"/>
    <n v="3118"/>
    <n v="8.1091209926105045E-4"/>
    <n v="4.511752551064704E-4"/>
  </r>
  <r>
    <s v="47"/>
    <x v="42"/>
    <x v="76"/>
    <x v="76"/>
    <n v="6"/>
    <m/>
    <m/>
    <m/>
  </r>
  <r>
    <s v="47"/>
    <x v="42"/>
    <x v="77"/>
    <x v="77"/>
    <n v="9"/>
    <n v="14723"/>
    <n v="3.8290759581207333E-3"/>
    <n v="2.1304211933715726E-3"/>
  </r>
  <r>
    <s v="47"/>
    <x v="42"/>
    <x v="78"/>
    <x v="78"/>
    <n v="16"/>
    <n v="1408"/>
    <n v="3.661848094161511E-4"/>
    <n v="2.0373789582742475E-4"/>
  </r>
  <r>
    <s v="47"/>
    <x v="42"/>
    <x v="327"/>
    <x v="327"/>
    <n v="3"/>
    <n v="412"/>
    <n v="1.0715066866438512E-4"/>
    <n v="5.9616486563138487E-5"/>
  </r>
  <r>
    <s v="47"/>
    <x v="42"/>
    <x v="79"/>
    <x v="79"/>
    <n v="4"/>
    <n v="611"/>
    <n v="1.5890548192703716E-4"/>
    <n v="8.8411828373974793E-5"/>
  </r>
  <r>
    <s v="47"/>
    <x v="42"/>
    <x v="80"/>
    <x v="80"/>
    <n v="2"/>
    <m/>
    <m/>
    <m/>
  </r>
  <r>
    <s v="47"/>
    <x v="42"/>
    <x v="81"/>
    <x v="81"/>
    <n v="2"/>
    <m/>
    <m/>
    <m/>
  </r>
  <r>
    <s v="47"/>
    <x v="42"/>
    <x v="82"/>
    <x v="82"/>
    <n v="1"/>
    <m/>
    <m/>
    <m/>
  </r>
  <r>
    <s v="47"/>
    <x v="42"/>
    <x v="83"/>
    <x v="83"/>
    <n v="2"/>
    <m/>
    <m/>
    <m/>
  </r>
  <r>
    <s v="47"/>
    <x v="42"/>
    <x v="84"/>
    <x v="84"/>
    <n v="209"/>
    <n v="50130"/>
    <n v="1.3037531602295208E-2"/>
    <n v="7.253821532548865E-3"/>
  </r>
  <r>
    <s v="47"/>
    <x v="42"/>
    <x v="328"/>
    <x v="328"/>
    <n v="4"/>
    <n v="322"/>
    <n v="8.3743969198864097E-5"/>
    <n v="4.6593467653715035E-5"/>
  </r>
  <r>
    <s v="47"/>
    <x v="42"/>
    <x v="85"/>
    <x v="85"/>
    <n v="57"/>
    <n v="13328"/>
    <n v="3.4662721164051575E-3"/>
    <n v="1.9285644002755092E-3"/>
  </r>
  <r>
    <s v="47"/>
    <x v="42"/>
    <x v="86"/>
    <x v="86"/>
    <n v="1"/>
    <n v="90"/>
    <n v="2.3406699465521022E-5"/>
    <n v="1.3023018909423456E-5"/>
  </r>
  <r>
    <s v="47"/>
    <x v="42"/>
    <x v="87"/>
    <x v="87"/>
    <n v="2"/>
    <n v="798"/>
    <n v="2.0753940192761973E-4"/>
    <n v="1.1547076766355465E-4"/>
  </r>
  <r>
    <s v="47"/>
    <x v="42"/>
    <x v="195"/>
    <x v="195"/>
    <n v="1"/>
    <n v="18"/>
    <n v="4.6813398931042047E-6"/>
    <n v="2.6046037818846913E-6"/>
  </r>
  <r>
    <s v="47"/>
    <x v="42"/>
    <x v="196"/>
    <x v="196"/>
    <n v="2"/>
    <n v="56"/>
    <n v="1.4564168556324192E-5"/>
    <n v="8.1032117658634849E-6"/>
  </r>
  <r>
    <s v="47"/>
    <x v="42"/>
    <x v="295"/>
    <x v="295"/>
    <n v="6"/>
    <n v="875"/>
    <n v="2.2756513369256548E-4"/>
    <n v="1.2661268384161695E-4"/>
  </r>
  <r>
    <s v="47"/>
    <x v="42"/>
    <x v="239"/>
    <x v="239"/>
    <n v="3"/>
    <n v="469"/>
    <n v="1.219749116592151E-4"/>
    <n v="6.7864398539106677E-5"/>
  </r>
  <r>
    <s v="47"/>
    <x v="42"/>
    <x v="154"/>
    <x v="154"/>
    <n v="2"/>
    <n v="62"/>
    <n v="1.6124615187358927E-5"/>
    <n v="8.9714130264917151E-6"/>
  </r>
  <r>
    <s v="47"/>
    <x v="42"/>
    <x v="88"/>
    <x v="88"/>
    <n v="2"/>
    <n v="67"/>
    <n v="1.7424987379887871E-5"/>
    <n v="9.6949140770152401E-6"/>
  </r>
  <r>
    <s v="47"/>
    <x v="42"/>
    <x v="89"/>
    <x v="89"/>
    <n v="22"/>
    <n v="3093"/>
    <n v="8.0441023829840573E-4"/>
    <n v="4.475577498538528E-4"/>
  </r>
  <r>
    <s v="47"/>
    <x v="42"/>
    <x v="90"/>
    <x v="90"/>
    <n v="43"/>
    <n v="39745"/>
    <n v="1.0336658558412589E-2"/>
    <n v="5.751109850611503E-3"/>
  </r>
  <r>
    <s v="47"/>
    <x v="42"/>
    <x v="91"/>
    <x v="91"/>
    <n v="1"/>
    <n v="92"/>
    <n v="2.3926848342532599E-5"/>
    <n v="1.3312419329632867E-5"/>
  </r>
  <r>
    <s v="47"/>
    <x v="42"/>
    <x v="92"/>
    <x v="92"/>
    <n v="187"/>
    <n v="17540"/>
    <n v="4.5617056513915415E-3"/>
    <n v="2.5380416852365268E-3"/>
  </r>
  <r>
    <s v="47"/>
    <x v="42"/>
    <x v="93"/>
    <x v="93"/>
    <n v="15"/>
    <n v="11046"/>
    <n v="2.8727822477349466E-3"/>
    <n v="1.5983585208165722E-3"/>
  </r>
  <r>
    <s v="47"/>
    <x v="42"/>
    <x v="94"/>
    <x v="94"/>
    <n v="128"/>
    <n v="73659"/>
    <n v="1.9156823065897922E-2"/>
    <n v="1.0658472776102471E-2"/>
  </r>
  <r>
    <s v="47"/>
    <x v="42"/>
    <x v="95"/>
    <x v="95"/>
    <n v="476"/>
    <n v="149362"/>
    <n v="3.8845238284101677E-2"/>
    <n v="2.1612712781658959E-2"/>
  </r>
  <r>
    <s v="47"/>
    <x v="42"/>
    <x v="96"/>
    <x v="96"/>
    <n v="57"/>
    <n v="11354"/>
    <n v="2.9528851747947296E-3"/>
    <n v="1.6429261855288213E-3"/>
  </r>
  <r>
    <s v="47"/>
    <x v="42"/>
    <x v="97"/>
    <x v="97"/>
    <n v="1"/>
    <m/>
    <m/>
    <m/>
  </r>
  <r>
    <s v="47"/>
    <x v="42"/>
    <x v="98"/>
    <x v="98"/>
    <n v="2497"/>
    <n v="660498"/>
    <n v="0.17177864648419672"/>
    <n v="9.5574199373737484E-2"/>
  </r>
  <r>
    <s v="47"/>
    <x v="42"/>
    <x v="99"/>
    <x v="99"/>
    <n v="4"/>
    <m/>
    <m/>
    <m/>
  </r>
  <r>
    <s v="47"/>
    <x v="42"/>
    <x v="158"/>
    <x v="158"/>
    <n v="1"/>
    <n v="50"/>
    <n v="1.3003721925289457E-5"/>
    <n v="7.2350105052352537E-6"/>
  </r>
  <r>
    <s v="47"/>
    <x v="42"/>
    <x v="100"/>
    <x v="100"/>
    <n v="6"/>
    <n v="700"/>
    <n v="1.820521069540524E-4"/>
    <n v="1.0129014707329355E-4"/>
  </r>
  <r>
    <s v="47"/>
    <x v="42"/>
    <x v="101"/>
    <x v="101"/>
    <n v="5"/>
    <n v="4300"/>
    <n v="1.1183200855748932E-3"/>
    <n v="6.2221090345023183E-4"/>
  </r>
  <r>
    <s v="47"/>
    <x v="42"/>
    <x v="102"/>
    <x v="102"/>
    <n v="5"/>
    <m/>
    <m/>
    <m/>
  </r>
  <r>
    <s v="47"/>
    <x v="42"/>
    <x v="104"/>
    <x v="104"/>
    <n v="5"/>
    <n v="790"/>
    <n v="2.0545880641957342E-4"/>
    <n v="1.1431316598271701E-4"/>
  </r>
  <r>
    <s v="47"/>
    <x v="42"/>
    <x v="105"/>
    <x v="105"/>
    <n v="18"/>
    <m/>
    <m/>
    <m/>
  </r>
  <r>
    <s v="47"/>
    <x v="42"/>
    <x v="106"/>
    <x v="106"/>
    <n v="241"/>
    <n v="40500"/>
    <n v="1.053301475948446E-2"/>
    <n v="5.8603585092405555E-3"/>
  </r>
  <r>
    <s v="47"/>
    <x v="42"/>
    <x v="107"/>
    <x v="107"/>
    <n v="83"/>
    <n v="25894"/>
    <n v="6.7343675106689036E-3"/>
    <n v="3.7468672404512332E-3"/>
  </r>
  <r>
    <s v="47"/>
    <x v="42"/>
    <x v="332"/>
    <x v="332"/>
    <n v="12"/>
    <n v="1325"/>
    <n v="3.4459863102017057E-4"/>
    <n v="1.9172777838873421E-4"/>
  </r>
  <r>
    <s v="47"/>
    <x v="42"/>
    <x v="108"/>
    <x v="108"/>
    <n v="14"/>
    <n v="14202"/>
    <n v="3.6935771756592172E-3"/>
    <n v="2.0550323839070212E-3"/>
  </r>
  <r>
    <s v="47"/>
    <x v="42"/>
    <x v="109"/>
    <x v="109"/>
    <n v="2"/>
    <m/>
    <m/>
    <m/>
  </r>
  <r>
    <s v="47"/>
    <x v="42"/>
    <x v="110"/>
    <x v="110"/>
    <n v="5"/>
    <n v="7843"/>
    <n v="2.0397638212009041E-3"/>
    <n v="1.1348837478512019E-3"/>
  </r>
  <r>
    <s v="47"/>
    <x v="42"/>
    <x v="203"/>
    <x v="203"/>
    <n v="2"/>
    <n v="68"/>
    <n v="1.768506181839366E-5"/>
    <n v="9.8396142871199454E-6"/>
  </r>
  <r>
    <s v="47"/>
    <x v="42"/>
    <x v="111"/>
    <x v="111"/>
    <n v="2"/>
    <m/>
    <m/>
    <m/>
  </r>
  <r>
    <s v="47"/>
    <x v="42"/>
    <x v="303"/>
    <x v="303"/>
    <n v="1"/>
    <n v="5"/>
    <n v="1.3003721925289456E-6"/>
    <n v="7.2350105052352537E-7"/>
  </r>
  <r>
    <s v="47"/>
    <x v="42"/>
    <x v="250"/>
    <x v="250"/>
    <n v="3"/>
    <m/>
    <m/>
    <m/>
  </r>
  <r>
    <s v="47"/>
    <x v="42"/>
    <x v="259"/>
    <x v="259"/>
    <n v="1"/>
    <m/>
    <m/>
    <m/>
  </r>
  <r>
    <s v="47"/>
    <x v="42"/>
    <x v="114"/>
    <x v="114"/>
    <n v="5"/>
    <n v="290"/>
    <n v="7.5421587166678853E-5"/>
    <n v="4.1963060930364471E-5"/>
  </r>
  <r>
    <s v="47"/>
    <x v="42"/>
    <x v="115"/>
    <x v="115"/>
    <n v="19"/>
    <n v="1894"/>
    <n v="4.9258098652996466E-4"/>
    <n v="2.740621979383114E-4"/>
  </r>
  <r>
    <s v="47"/>
    <x v="42"/>
    <x v="116"/>
    <x v="116"/>
    <n v="1"/>
    <n v="100"/>
    <n v="2.6007443850578914E-5"/>
    <n v="1.4470021010470507E-5"/>
  </r>
  <r>
    <s v="47"/>
    <x v="42"/>
    <x v="117"/>
    <x v="117"/>
    <n v="1"/>
    <n v="15"/>
    <n v="3.9011165775868372E-6"/>
    <n v="2.1705031515705761E-6"/>
  </r>
  <r>
    <s v="47"/>
    <x v="42"/>
    <x v="118"/>
    <x v="118"/>
    <n v="175"/>
    <n v="44391"/>
    <n v="1.1544964399710485E-2"/>
    <n v="6.4233870267579631E-3"/>
  </r>
  <r>
    <s v="47"/>
    <x v="42"/>
    <x v="119"/>
    <x v="119"/>
    <n v="3"/>
    <m/>
    <m/>
    <m/>
  </r>
  <r>
    <s v="47"/>
    <x v="42"/>
    <x v="120"/>
    <x v="120"/>
    <n v="3151"/>
    <n v="1310341"/>
    <n v="0.34078619982611424"/>
    <n v="0.18960661800880935"/>
  </r>
  <r>
    <s v="47"/>
    <x v="42"/>
    <x v="121"/>
    <x v="121"/>
    <n v="5"/>
    <m/>
    <m/>
    <m/>
  </r>
  <r>
    <s v="47"/>
    <x v="42"/>
    <x v="204"/>
    <x v="204"/>
    <n v="3"/>
    <m/>
    <m/>
    <m/>
  </r>
  <r>
    <s v="47"/>
    <x v="42"/>
    <x v="159"/>
    <x v="159"/>
    <n v="1"/>
    <m/>
    <m/>
    <m/>
  </r>
  <r>
    <s v="47"/>
    <x v="42"/>
    <x v="122"/>
    <x v="122"/>
    <n v="12"/>
    <m/>
    <m/>
    <m/>
  </r>
  <r>
    <s v="47"/>
    <x v="42"/>
    <x v="123"/>
    <x v="123"/>
    <n v="5"/>
    <m/>
    <m/>
    <m/>
  </r>
  <r>
    <s v="47"/>
    <x v="42"/>
    <x v="124"/>
    <x v="124"/>
    <n v="8"/>
    <n v="3790"/>
    <n v="9.8568212193694089E-4"/>
    <n v="5.4841379629683227E-4"/>
  </r>
  <r>
    <s v="47"/>
    <x v="42"/>
    <x v="254"/>
    <x v="254"/>
    <n v="2"/>
    <m/>
    <m/>
    <m/>
  </r>
  <r>
    <s v="47"/>
    <x v="42"/>
    <x v="125"/>
    <x v="125"/>
    <n v="3"/>
    <n v="193"/>
    <n v="5.0194366631617299E-5"/>
    <n v="2.7927140550208078E-5"/>
  </r>
  <r>
    <s v="47"/>
    <x v="42"/>
    <x v="127"/>
    <x v="127"/>
    <n v="2"/>
    <m/>
    <m/>
    <m/>
  </r>
  <r>
    <s v="47"/>
    <x v="42"/>
    <x v="128"/>
    <x v="128"/>
    <n v="14"/>
    <n v="2743"/>
    <n v="7.1338418482137962E-4"/>
    <n v="3.9691267631720604E-4"/>
  </r>
  <r>
    <s v="47"/>
    <x v="42"/>
    <x v="129"/>
    <x v="129"/>
    <n v="15"/>
    <n v="2657"/>
    <n v="6.9101778310988167E-4"/>
    <n v="3.8446845824820138E-4"/>
  </r>
  <r>
    <s v="47"/>
    <x v="42"/>
    <x v="130"/>
    <x v="130"/>
    <n v="5"/>
    <m/>
    <m/>
    <m/>
  </r>
  <r>
    <s v="47"/>
    <x v="42"/>
    <x v="132"/>
    <x v="132"/>
    <n v="1"/>
    <n v="180"/>
    <n v="4.6813398931042044E-5"/>
    <n v="2.6046037818846912E-5"/>
  </r>
  <r>
    <s v="47"/>
    <x v="42"/>
    <x v="133"/>
    <x v="133"/>
    <n v="1377"/>
    <n v="335322"/>
    <n v="8.7208680868638228E-2"/>
    <n v="4.8521163852729914E-2"/>
  </r>
  <r>
    <s v="47"/>
    <x v="42"/>
    <x v="134"/>
    <x v="134"/>
    <n v="175"/>
    <m/>
    <m/>
    <m/>
  </r>
  <r>
    <s v="47"/>
    <x v="42"/>
    <x v="135"/>
    <x v="135"/>
    <n v="10"/>
    <m/>
    <m/>
    <m/>
  </r>
  <r>
    <s v="47"/>
    <x v="42"/>
    <x v="136"/>
    <x v="136"/>
    <n v="4"/>
    <n v="1100"/>
    <n v="2.8608188235636802E-4"/>
    <n v="1.5917023111517559E-4"/>
  </r>
  <r>
    <s v="47"/>
    <x v="42"/>
    <x v="137"/>
    <x v="137"/>
    <n v="2"/>
    <m/>
    <m/>
    <m/>
  </r>
  <r>
    <s v="47"/>
    <x v="42"/>
    <x v="138"/>
    <x v="138"/>
    <n v="8"/>
    <n v="2616"/>
    <n v="6.8035473113114433E-4"/>
    <n v="3.7853574963390849E-4"/>
  </r>
  <r>
    <s v="47"/>
    <x v="42"/>
    <x v="139"/>
    <x v="139"/>
    <n v="13"/>
    <n v="809"/>
    <n v="2.1040022075118341E-4"/>
    <n v="1.1706246997470641E-4"/>
  </r>
  <r>
    <s v="47"/>
    <x v="42"/>
    <x v="141"/>
    <x v="141"/>
    <n v="10"/>
    <n v="2253"/>
    <n v="5.8594770995354286E-4"/>
    <n v="3.2600957336590054E-4"/>
  </r>
  <r>
    <s v="48"/>
    <x v="43"/>
    <x v="1"/>
    <x v="1"/>
    <n v="2"/>
    <n v="95"/>
    <n v="5.9188681429445282E-6"/>
    <n v="3.2595077697229812E-6"/>
  </r>
  <r>
    <s v="48"/>
    <x v="43"/>
    <x v="2"/>
    <x v="2"/>
    <n v="227"/>
    <n v="47550"/>
    <n v="2.9625492652317086E-3"/>
    <n v="1.631469415266608E-3"/>
  </r>
  <r>
    <s v="48"/>
    <x v="43"/>
    <x v="3"/>
    <x v="3"/>
    <n v="8"/>
    <n v="1108"/>
    <n v="6.9032693709289867E-5"/>
    <n v="3.8016153777400668E-5"/>
  </r>
  <r>
    <s v="48"/>
    <x v="43"/>
    <x v="306"/>
    <x v="306"/>
    <n v="1"/>
    <n v="30"/>
    <n v="1.8691162556666933E-6"/>
    <n v="1.0293182430704152E-6"/>
  </r>
  <r>
    <s v="48"/>
    <x v="43"/>
    <x v="4"/>
    <x v="4"/>
    <n v="11"/>
    <m/>
    <m/>
    <m/>
  </r>
  <r>
    <s v="48"/>
    <x v="43"/>
    <x v="287"/>
    <x v="287"/>
    <n v="1"/>
    <m/>
    <m/>
    <m/>
  </r>
  <r>
    <s v="48"/>
    <x v="43"/>
    <x v="5"/>
    <x v="5"/>
    <n v="147"/>
    <n v="27422"/>
    <n v="1.7084968654297354E-3"/>
    <n v="9.4086549538256411E-4"/>
  </r>
  <r>
    <s v="48"/>
    <x v="43"/>
    <x v="6"/>
    <x v="6"/>
    <n v="14"/>
    <n v="4537"/>
    <n v="2.8267268173199289E-4"/>
    <n v="1.5566722896034912E-4"/>
  </r>
  <r>
    <s v="48"/>
    <x v="43"/>
    <x v="223"/>
    <x v="223"/>
    <n v="1"/>
    <m/>
    <m/>
    <m/>
  </r>
  <r>
    <s v="48"/>
    <x v="43"/>
    <x v="212"/>
    <x v="212"/>
    <n v="1"/>
    <n v="59"/>
    <n v="3.6759286361444966E-6"/>
    <n v="2.0243258780384831E-6"/>
  </r>
  <r>
    <s v="48"/>
    <x v="43"/>
    <x v="224"/>
    <x v="224"/>
    <n v="4"/>
    <m/>
    <m/>
    <m/>
  </r>
  <r>
    <s v="48"/>
    <x v="43"/>
    <x v="163"/>
    <x v="163"/>
    <n v="1"/>
    <m/>
    <m/>
    <m/>
  </r>
  <r>
    <s v="48"/>
    <x v="43"/>
    <x v="7"/>
    <x v="7"/>
    <n v="104"/>
    <m/>
    <m/>
    <m/>
  </r>
  <r>
    <s v="48"/>
    <x v="43"/>
    <x v="8"/>
    <x v="8"/>
    <n v="4"/>
    <m/>
    <m/>
    <m/>
  </r>
  <r>
    <s v="48"/>
    <x v="43"/>
    <x v="10"/>
    <x v="10"/>
    <n v="22"/>
    <n v="6093"/>
    <n v="3.7961751152590541E-4"/>
    <n v="2.0905453516760131E-4"/>
  </r>
  <r>
    <s v="48"/>
    <x v="43"/>
    <x v="11"/>
    <x v="11"/>
    <n v="4"/>
    <n v="79"/>
    <n v="4.9220061399222918E-6"/>
    <n v="2.7105380400854267E-6"/>
  </r>
  <r>
    <s v="48"/>
    <x v="43"/>
    <x v="165"/>
    <x v="165"/>
    <n v="2"/>
    <n v="12"/>
    <n v="7.4764650226667728E-7"/>
    <n v="4.1172729722816604E-7"/>
  </r>
  <r>
    <s v="48"/>
    <x v="43"/>
    <x v="12"/>
    <x v="12"/>
    <n v="3"/>
    <m/>
    <m/>
    <m/>
  </r>
  <r>
    <s v="48"/>
    <x v="43"/>
    <x v="166"/>
    <x v="166"/>
    <n v="1"/>
    <m/>
    <m/>
    <m/>
  </r>
  <r>
    <s v="48"/>
    <x v="43"/>
    <x v="167"/>
    <x v="167"/>
    <n v="4"/>
    <n v="1030"/>
    <n v="6.4172991444556466E-5"/>
    <n v="3.5339926345417584E-5"/>
  </r>
  <r>
    <s v="48"/>
    <x v="43"/>
    <x v="13"/>
    <x v="13"/>
    <n v="1432"/>
    <n v="296826"/>
    <n v="1.8493410056817396E-2"/>
    <n v="1.0184280560587301E-2"/>
  </r>
  <r>
    <s v="48"/>
    <x v="43"/>
    <x v="14"/>
    <x v="14"/>
    <n v="3"/>
    <m/>
    <m/>
    <m/>
  </r>
  <r>
    <s v="48"/>
    <x v="43"/>
    <x v="15"/>
    <x v="15"/>
    <n v="6"/>
    <n v="281"/>
    <n v="1.7507388928078027E-5"/>
    <n v="9.6412808767595556E-6"/>
  </r>
  <r>
    <s v="48"/>
    <x v="43"/>
    <x v="168"/>
    <x v="168"/>
    <n v="1"/>
    <m/>
    <m/>
    <m/>
  </r>
  <r>
    <s v="48"/>
    <x v="43"/>
    <x v="169"/>
    <x v="169"/>
    <n v="6"/>
    <m/>
    <m/>
    <m/>
  </r>
  <r>
    <s v="48"/>
    <x v="43"/>
    <x v="16"/>
    <x v="16"/>
    <n v="67"/>
    <n v="14404"/>
    <n v="8.974250182207683E-4"/>
    <n v="4.9420999910620869E-4"/>
  </r>
  <r>
    <s v="48"/>
    <x v="43"/>
    <x v="17"/>
    <x v="17"/>
    <n v="394"/>
    <m/>
    <m/>
    <m/>
  </r>
  <r>
    <s v="48"/>
    <x v="43"/>
    <x v="18"/>
    <x v="18"/>
    <n v="2"/>
    <n v="152"/>
    <n v="9.4701890287112451E-6"/>
    <n v="5.2152124315567704E-6"/>
  </r>
  <r>
    <s v="48"/>
    <x v="43"/>
    <x v="274"/>
    <x v="274"/>
    <n v="2"/>
    <m/>
    <m/>
    <m/>
  </r>
  <r>
    <s v="48"/>
    <x v="43"/>
    <x v="19"/>
    <x v="19"/>
    <n v="4"/>
    <m/>
    <m/>
    <m/>
  </r>
  <r>
    <s v="48"/>
    <x v="43"/>
    <x v="20"/>
    <x v="20"/>
    <n v="3"/>
    <n v="340"/>
    <n v="2.1183317564222521E-5"/>
    <n v="1.1665606754798037E-5"/>
  </r>
  <r>
    <s v="48"/>
    <x v="43"/>
    <x v="143"/>
    <x v="143"/>
    <n v="1"/>
    <n v="43"/>
    <n v="2.6790666331222602E-6"/>
    <n v="1.4753561484009283E-6"/>
  </r>
  <r>
    <s v="48"/>
    <x v="43"/>
    <x v="230"/>
    <x v="230"/>
    <n v="1"/>
    <m/>
    <m/>
    <m/>
  </r>
  <r>
    <s v="48"/>
    <x v="43"/>
    <x v="21"/>
    <x v="21"/>
    <n v="11"/>
    <m/>
    <m/>
    <m/>
  </r>
  <r>
    <s v="48"/>
    <x v="43"/>
    <x v="22"/>
    <x v="22"/>
    <n v="1342"/>
    <n v="5905142"/>
    <n v="0.36791323014067095"/>
    <n v="0.20260901295071057"/>
  </r>
  <r>
    <s v="48"/>
    <x v="43"/>
    <x v="23"/>
    <x v="23"/>
    <n v="43"/>
    <m/>
    <m/>
    <m/>
  </r>
  <r>
    <s v="48"/>
    <x v="43"/>
    <x v="144"/>
    <x v="144"/>
    <n v="2"/>
    <m/>
    <m/>
    <m/>
  </r>
  <r>
    <s v="48"/>
    <x v="43"/>
    <x v="173"/>
    <x v="173"/>
    <n v="16"/>
    <m/>
    <m/>
    <m/>
  </r>
  <r>
    <s v="48"/>
    <x v="43"/>
    <x v="24"/>
    <x v="24"/>
    <n v="46"/>
    <n v="4731"/>
    <n v="2.9475963351863752E-4"/>
    <n v="1.6232348693220446E-4"/>
  </r>
  <r>
    <s v="48"/>
    <x v="43"/>
    <x v="25"/>
    <x v="25"/>
    <n v="42"/>
    <m/>
    <m/>
    <m/>
  </r>
  <r>
    <s v="48"/>
    <x v="43"/>
    <x v="26"/>
    <x v="26"/>
    <n v="357"/>
    <n v="65650"/>
    <n v="4.0902494061506138E-3"/>
    <n v="2.2524914219190918E-3"/>
  </r>
  <r>
    <s v="48"/>
    <x v="43"/>
    <x v="27"/>
    <x v="27"/>
    <n v="118"/>
    <n v="40435"/>
    <n v="2.5192571932627578E-3"/>
    <n v="1.3873494386184078E-3"/>
  </r>
  <r>
    <s v="48"/>
    <x v="43"/>
    <x v="231"/>
    <x v="231"/>
    <n v="6"/>
    <m/>
    <m/>
    <m/>
  </r>
  <r>
    <s v="48"/>
    <x v="43"/>
    <x v="28"/>
    <x v="28"/>
    <n v="212"/>
    <n v="38645"/>
    <n v="2.4077332566746451E-3"/>
    <n v="1.3259334501152065E-3"/>
  </r>
  <r>
    <s v="48"/>
    <x v="43"/>
    <x v="145"/>
    <x v="145"/>
    <n v="19"/>
    <n v="1386"/>
    <n v="8.6353171011801228E-5"/>
    <n v="4.755450282985318E-5"/>
  </r>
  <r>
    <s v="48"/>
    <x v="43"/>
    <x v="30"/>
    <x v="30"/>
    <n v="5"/>
    <m/>
    <m/>
    <m/>
  </r>
  <r>
    <s v="48"/>
    <x v="43"/>
    <x v="31"/>
    <x v="31"/>
    <n v="10"/>
    <m/>
    <m/>
    <m/>
  </r>
  <r>
    <s v="48"/>
    <x v="43"/>
    <x v="32"/>
    <x v="32"/>
    <n v="66"/>
    <n v="8860"/>
    <n v="5.5201233417356344E-4"/>
    <n v="3.0399198778679592E-4"/>
  </r>
  <r>
    <s v="48"/>
    <x v="43"/>
    <x v="33"/>
    <x v="33"/>
    <n v="254"/>
    <n v="35397"/>
    <n v="2.2053702700611313E-3"/>
    <n v="1.2144925949987828E-3"/>
  </r>
  <r>
    <s v="48"/>
    <x v="43"/>
    <x v="34"/>
    <x v="34"/>
    <n v="64"/>
    <m/>
    <m/>
    <m/>
  </r>
  <r>
    <s v="48"/>
    <x v="43"/>
    <x v="262"/>
    <x v="262"/>
    <n v="1"/>
    <m/>
    <m/>
    <m/>
  </r>
  <r>
    <s v="48"/>
    <x v="43"/>
    <x v="35"/>
    <x v="35"/>
    <n v="1"/>
    <m/>
    <m/>
    <m/>
  </r>
  <r>
    <s v="48"/>
    <x v="43"/>
    <x v="175"/>
    <x v="175"/>
    <n v="1"/>
    <n v="38"/>
    <n v="2.3675472571778113E-6"/>
    <n v="1.3038031078891926E-6"/>
  </r>
  <r>
    <s v="48"/>
    <x v="43"/>
    <x v="36"/>
    <x v="36"/>
    <n v="373"/>
    <n v="92815"/>
    <n v="5.7827341756568045E-3"/>
    <n v="3.1845390910193528E-3"/>
  </r>
  <r>
    <s v="48"/>
    <x v="43"/>
    <x v="37"/>
    <x v="37"/>
    <n v="11"/>
    <n v="1495"/>
    <n v="9.3144293407390209E-5"/>
    <n v="5.1294359113009024E-5"/>
  </r>
  <r>
    <s v="48"/>
    <x v="43"/>
    <x v="38"/>
    <x v="38"/>
    <n v="86"/>
    <m/>
    <m/>
    <m/>
  </r>
  <r>
    <s v="48"/>
    <x v="43"/>
    <x v="176"/>
    <x v="176"/>
    <n v="17"/>
    <m/>
    <m/>
    <m/>
  </r>
  <r>
    <s v="48"/>
    <x v="43"/>
    <x v="323"/>
    <x v="323"/>
    <n v="1"/>
    <m/>
    <m/>
    <m/>
  </r>
  <r>
    <s v="48"/>
    <x v="43"/>
    <x v="39"/>
    <x v="39"/>
    <n v="731"/>
    <n v="362037"/>
    <n v="2.2556308061760087E-2"/>
    <n v="1.2421709625549462E-2"/>
  </r>
  <r>
    <s v="48"/>
    <x v="43"/>
    <x v="177"/>
    <x v="177"/>
    <n v="1"/>
    <m/>
    <m/>
    <m/>
  </r>
  <r>
    <s v="48"/>
    <x v="43"/>
    <x v="40"/>
    <x v="40"/>
    <n v="33"/>
    <n v="4246"/>
    <n v="2.6454225405202599E-4"/>
    <n v="1.4568284200256609E-4"/>
  </r>
  <r>
    <s v="48"/>
    <x v="43"/>
    <x v="41"/>
    <x v="41"/>
    <n v="1"/>
    <n v="26"/>
    <n v="1.6199007549111342E-6"/>
    <n v="8.9207581066102644E-7"/>
  </r>
  <r>
    <s v="48"/>
    <x v="43"/>
    <x v="42"/>
    <x v="42"/>
    <n v="25"/>
    <m/>
    <m/>
    <m/>
  </r>
  <r>
    <s v="48"/>
    <x v="43"/>
    <x v="146"/>
    <x v="146"/>
    <n v="2"/>
    <m/>
    <m/>
    <m/>
  </r>
  <r>
    <s v="48"/>
    <x v="43"/>
    <x v="44"/>
    <x v="44"/>
    <n v="323"/>
    <n v="44112"/>
    <n v="2.7483485423323057E-3"/>
    <n v="1.5135095446107384E-3"/>
  </r>
  <r>
    <s v="48"/>
    <x v="43"/>
    <x v="45"/>
    <x v="45"/>
    <n v="1897"/>
    <n v="312132"/>
    <n v="1.9447033170458542E-2"/>
    <n v="1.0709438728201827E-2"/>
  </r>
  <r>
    <s v="48"/>
    <x v="43"/>
    <x v="181"/>
    <x v="181"/>
    <n v="4"/>
    <m/>
    <m/>
    <m/>
  </r>
  <r>
    <s v="48"/>
    <x v="43"/>
    <x v="182"/>
    <x v="182"/>
    <n v="1"/>
    <n v="0"/>
    <n v="0"/>
    <n v="0"/>
  </r>
  <r>
    <s v="48"/>
    <x v="43"/>
    <x v="46"/>
    <x v="46"/>
    <n v="3"/>
    <m/>
    <m/>
    <m/>
  </r>
  <r>
    <s v="48"/>
    <x v="43"/>
    <x v="47"/>
    <x v="47"/>
    <n v="31"/>
    <m/>
    <m/>
    <m/>
  </r>
  <r>
    <s v="48"/>
    <x v="43"/>
    <x v="48"/>
    <x v="48"/>
    <n v="5"/>
    <m/>
    <m/>
    <m/>
  </r>
  <r>
    <s v="48"/>
    <x v="43"/>
    <x v="49"/>
    <x v="49"/>
    <n v="39"/>
    <m/>
    <m/>
    <m/>
  </r>
  <r>
    <s v="48"/>
    <x v="43"/>
    <x v="183"/>
    <x v="183"/>
    <n v="2"/>
    <n v="230"/>
    <n v="1.4329891293444648E-5"/>
    <n v="7.8914398635398495E-6"/>
  </r>
  <r>
    <s v="48"/>
    <x v="43"/>
    <x v="50"/>
    <x v="50"/>
    <n v="15"/>
    <n v="17513"/>
    <n v="1.0911277661830266E-3"/>
    <n v="6.0088167969640598E-4"/>
  </r>
  <r>
    <s v="48"/>
    <x v="43"/>
    <x v="184"/>
    <x v="184"/>
    <n v="2"/>
    <n v="71"/>
    <n v="4.423575138411174E-6"/>
    <n v="2.4360531752666493E-6"/>
  </r>
  <r>
    <s v="48"/>
    <x v="43"/>
    <x v="148"/>
    <x v="148"/>
    <n v="18"/>
    <m/>
    <m/>
    <m/>
  </r>
  <r>
    <s v="48"/>
    <x v="43"/>
    <x v="51"/>
    <x v="51"/>
    <n v="24"/>
    <n v="10519"/>
    <n v="6.5537446311193152E-4"/>
    <n v="3.6091328662858987E-4"/>
  </r>
  <r>
    <s v="48"/>
    <x v="43"/>
    <x v="232"/>
    <x v="232"/>
    <n v="2"/>
    <m/>
    <m/>
    <m/>
  </r>
  <r>
    <s v="48"/>
    <x v="43"/>
    <x v="52"/>
    <x v="52"/>
    <n v="37"/>
    <n v="7173"/>
    <n v="4.4690569672990634E-4"/>
    <n v="2.4610999191813628E-4"/>
  </r>
  <r>
    <s v="48"/>
    <x v="43"/>
    <x v="53"/>
    <x v="53"/>
    <n v="19"/>
    <n v="2236"/>
    <n v="1.3931146492235754E-4"/>
    <n v="7.6718519716848272E-5"/>
  </r>
  <r>
    <s v="48"/>
    <x v="43"/>
    <x v="54"/>
    <x v="54"/>
    <n v="1"/>
    <m/>
    <m/>
    <m/>
  </r>
  <r>
    <s v="48"/>
    <x v="43"/>
    <x v="271"/>
    <x v="271"/>
    <n v="2"/>
    <n v="1221"/>
    <n v="7.6073031605634412E-5"/>
    <n v="4.1893252492965894E-5"/>
  </r>
  <r>
    <s v="48"/>
    <x v="43"/>
    <x v="55"/>
    <x v="55"/>
    <n v="37"/>
    <m/>
    <m/>
    <m/>
  </r>
  <r>
    <s v="48"/>
    <x v="43"/>
    <x v="186"/>
    <x v="186"/>
    <n v="3"/>
    <m/>
    <m/>
    <m/>
  </r>
  <r>
    <s v="48"/>
    <x v="43"/>
    <x v="56"/>
    <x v="56"/>
    <n v="353"/>
    <n v="134318"/>
    <n v="8.3685319076212961E-3"/>
    <n v="4.6085322590910674E-3"/>
  </r>
  <r>
    <s v="48"/>
    <x v="43"/>
    <x v="263"/>
    <x v="263"/>
    <n v="5"/>
    <m/>
    <m/>
    <m/>
  </r>
  <r>
    <s v="48"/>
    <x v="43"/>
    <x v="187"/>
    <x v="187"/>
    <n v="7"/>
    <n v="4042"/>
    <n v="2.5183226351349245E-4"/>
    <n v="1.3868347794968727E-4"/>
  </r>
  <r>
    <s v="48"/>
    <x v="43"/>
    <x v="57"/>
    <x v="57"/>
    <n v="17"/>
    <n v="8087"/>
    <n v="5.038514386525516E-4"/>
    <n v="2.7746988772368159E-4"/>
  </r>
  <r>
    <s v="48"/>
    <x v="43"/>
    <x v="58"/>
    <x v="58"/>
    <n v="7"/>
    <m/>
    <m/>
    <m/>
  </r>
  <r>
    <s v="48"/>
    <x v="43"/>
    <x v="59"/>
    <x v="59"/>
    <n v="18"/>
    <n v="2045"/>
    <n v="1.2741142476127958E-4"/>
    <n v="7.0165193569299969E-5"/>
  </r>
  <r>
    <s v="48"/>
    <x v="43"/>
    <x v="60"/>
    <x v="60"/>
    <n v="70"/>
    <m/>
    <m/>
    <m/>
  </r>
  <r>
    <s v="48"/>
    <x v="43"/>
    <x v="149"/>
    <x v="149"/>
    <n v="9"/>
    <n v="985"/>
    <n v="6.136931706105642E-5"/>
    <n v="3.3795948980811966E-5"/>
  </r>
  <r>
    <s v="48"/>
    <x v="43"/>
    <x v="61"/>
    <x v="61"/>
    <n v="308"/>
    <n v="77170"/>
    <n v="4.8079900483266238E-3"/>
    <n v="2.6477496272581313E-3"/>
  </r>
  <r>
    <s v="48"/>
    <x v="43"/>
    <x v="150"/>
    <x v="150"/>
    <n v="5"/>
    <m/>
    <m/>
    <m/>
  </r>
  <r>
    <s v="48"/>
    <x v="43"/>
    <x v="188"/>
    <x v="188"/>
    <n v="4"/>
    <n v="247"/>
    <n v="1.5389057171655774E-5"/>
    <n v="8.4747202012797515E-6"/>
  </r>
  <r>
    <s v="48"/>
    <x v="43"/>
    <x v="62"/>
    <x v="62"/>
    <n v="14"/>
    <m/>
    <m/>
    <m/>
  </r>
  <r>
    <s v="48"/>
    <x v="43"/>
    <x v="63"/>
    <x v="63"/>
    <n v="25"/>
    <m/>
    <m/>
    <m/>
  </r>
  <r>
    <s v="48"/>
    <x v="43"/>
    <x v="64"/>
    <x v="64"/>
    <n v="12"/>
    <m/>
    <m/>
    <m/>
  </r>
  <r>
    <s v="48"/>
    <x v="43"/>
    <x v="151"/>
    <x v="151"/>
    <n v="1"/>
    <m/>
    <m/>
    <m/>
  </r>
  <r>
    <s v="48"/>
    <x v="43"/>
    <x v="66"/>
    <x v="66"/>
    <n v="71"/>
    <n v="21366"/>
    <n v="1.3311845972858189E-3"/>
    <n v="7.3308045271474969E-4"/>
  </r>
  <r>
    <s v="48"/>
    <x v="43"/>
    <x v="67"/>
    <x v="67"/>
    <n v="18"/>
    <n v="751"/>
    <n v="4.6790210266856218E-5"/>
    <n v="2.5767266684862726E-5"/>
  </r>
  <r>
    <s v="48"/>
    <x v="43"/>
    <x v="369"/>
    <x v="369"/>
    <n v="1"/>
    <m/>
    <m/>
    <m/>
  </r>
  <r>
    <s v="48"/>
    <x v="43"/>
    <x v="69"/>
    <x v="69"/>
    <n v="18"/>
    <n v="718"/>
    <n v="4.4734182385622856E-5"/>
    <n v="2.4635016617485268E-5"/>
  </r>
  <r>
    <s v="48"/>
    <x v="43"/>
    <x v="235"/>
    <x v="235"/>
    <n v="1"/>
    <n v="11"/>
    <n v="6.8534262707778756E-7"/>
    <n v="3.7741668912581886E-7"/>
  </r>
  <r>
    <s v="48"/>
    <x v="43"/>
    <x v="70"/>
    <x v="70"/>
    <n v="157"/>
    <n v="27088"/>
    <n v="1.6876873711166461E-3"/>
    <n v="9.294057522763802E-4"/>
  </r>
  <r>
    <s v="48"/>
    <x v="43"/>
    <x v="71"/>
    <x v="71"/>
    <n v="72"/>
    <n v="37080"/>
    <n v="2.3102276920040328E-3"/>
    <n v="1.2722373484350331E-3"/>
  </r>
  <r>
    <s v="48"/>
    <x v="43"/>
    <x v="72"/>
    <x v="72"/>
    <n v="6"/>
    <n v="4060"/>
    <n v="2.5295373326689251E-4"/>
    <n v="1.3930106889552951E-4"/>
  </r>
  <r>
    <s v="48"/>
    <x v="43"/>
    <x v="189"/>
    <x v="189"/>
    <n v="5"/>
    <m/>
    <m/>
    <m/>
  </r>
  <r>
    <s v="48"/>
    <x v="43"/>
    <x v="73"/>
    <x v="73"/>
    <n v="12"/>
    <m/>
    <m/>
    <m/>
  </r>
  <r>
    <s v="48"/>
    <x v="43"/>
    <x v="74"/>
    <x v="74"/>
    <n v="4"/>
    <m/>
    <m/>
    <m/>
  </r>
  <r>
    <s v="48"/>
    <x v="43"/>
    <x v="75"/>
    <x v="75"/>
    <n v="16"/>
    <n v="11904"/>
    <n v="7.4166533024854387E-4"/>
    <n v="4.0843347885034071E-4"/>
  </r>
  <r>
    <s v="48"/>
    <x v="43"/>
    <x v="76"/>
    <x v="76"/>
    <n v="3"/>
    <m/>
    <m/>
    <m/>
  </r>
  <r>
    <s v="48"/>
    <x v="43"/>
    <x v="77"/>
    <x v="77"/>
    <n v="37"/>
    <n v="77076"/>
    <n v="4.8021334840588686E-3"/>
    <n v="2.6445244300965106E-3"/>
  </r>
  <r>
    <s v="48"/>
    <x v="43"/>
    <x v="78"/>
    <x v="78"/>
    <n v="81"/>
    <n v="35077"/>
    <n v="2.1854330300006865E-3"/>
    <n v="1.2035132004060316E-3"/>
  </r>
  <r>
    <s v="48"/>
    <x v="43"/>
    <x v="216"/>
    <x v="216"/>
    <n v="1"/>
    <m/>
    <m/>
    <m/>
  </r>
  <r>
    <s v="48"/>
    <x v="43"/>
    <x v="191"/>
    <x v="191"/>
    <n v="1"/>
    <n v="20"/>
    <n v="1.2460775037777955E-6"/>
    <n v="6.8621216204694348E-7"/>
  </r>
  <r>
    <s v="48"/>
    <x v="43"/>
    <x v="79"/>
    <x v="79"/>
    <n v="11"/>
    <n v="4020"/>
    <n v="2.504615782593369E-4"/>
    <n v="1.3792864457143564E-4"/>
  </r>
  <r>
    <s v="48"/>
    <x v="43"/>
    <x v="80"/>
    <x v="80"/>
    <n v="1"/>
    <m/>
    <m/>
    <m/>
  </r>
  <r>
    <s v="48"/>
    <x v="43"/>
    <x v="81"/>
    <x v="81"/>
    <n v="1"/>
    <m/>
    <m/>
    <m/>
  </r>
  <r>
    <s v="48"/>
    <x v="43"/>
    <x v="82"/>
    <x v="82"/>
    <n v="1"/>
    <m/>
    <m/>
    <m/>
  </r>
  <r>
    <s v="48"/>
    <x v="43"/>
    <x v="83"/>
    <x v="83"/>
    <n v="4"/>
    <m/>
    <m/>
    <m/>
  </r>
  <r>
    <s v="48"/>
    <x v="43"/>
    <x v="84"/>
    <x v="84"/>
    <n v="1191"/>
    <n v="317698"/>
    <n v="1.9793816539759902E-2"/>
    <n v="1.0900411572899492E-2"/>
  </r>
  <r>
    <s v="48"/>
    <x v="43"/>
    <x v="237"/>
    <x v="237"/>
    <n v="3"/>
    <n v="810"/>
    <n v="5.0466138903000715E-5"/>
    <n v="2.7791592562901208E-5"/>
  </r>
  <r>
    <s v="48"/>
    <x v="43"/>
    <x v="85"/>
    <x v="85"/>
    <n v="371"/>
    <n v="112900"/>
    <n v="7.0341075088256556E-3"/>
    <n v="3.8736676547549958E-3"/>
  </r>
  <r>
    <s v="48"/>
    <x v="43"/>
    <x v="86"/>
    <x v="86"/>
    <n v="53"/>
    <n v="11382"/>
    <n v="7.0914270739994337E-4"/>
    <n v="3.9052334142091551E-4"/>
  </r>
  <r>
    <s v="48"/>
    <x v="43"/>
    <x v="87"/>
    <x v="87"/>
    <n v="41"/>
    <n v="26714"/>
    <n v="1.6643857217960014E-3"/>
    <n v="9.1657358484610238E-4"/>
  </r>
  <r>
    <s v="48"/>
    <x v="43"/>
    <x v="194"/>
    <x v="194"/>
    <n v="6"/>
    <n v="1838"/>
    <n v="1.1451452259717941E-4"/>
    <n v="6.3062897692114098E-5"/>
  </r>
  <r>
    <s v="48"/>
    <x v="43"/>
    <x v="195"/>
    <x v="195"/>
    <n v="8"/>
    <n v="1391"/>
    <n v="8.6664690387745679E-5"/>
    <n v="4.7726055870364918E-5"/>
  </r>
  <r>
    <s v="48"/>
    <x v="43"/>
    <x v="196"/>
    <x v="196"/>
    <n v="17"/>
    <n v="5461"/>
    <n v="3.4024146240652705E-4"/>
    <n v="1.8737023084691791E-4"/>
  </r>
  <r>
    <s v="48"/>
    <x v="43"/>
    <x v="295"/>
    <x v="295"/>
    <n v="1"/>
    <n v="141"/>
    <n v="8.7848464016334589E-6"/>
    <n v="4.8377957424309514E-6"/>
  </r>
  <r>
    <s v="48"/>
    <x v="43"/>
    <x v="154"/>
    <x v="154"/>
    <n v="25"/>
    <n v="1259"/>
    <n v="7.8440578862812231E-5"/>
    <n v="4.319705560085509E-5"/>
  </r>
  <r>
    <s v="48"/>
    <x v="43"/>
    <x v="88"/>
    <x v="88"/>
    <n v="13"/>
    <n v="1498"/>
    <n v="9.3331205032956885E-5"/>
    <n v="5.1397290937316064E-5"/>
  </r>
  <r>
    <s v="48"/>
    <x v="43"/>
    <x v="89"/>
    <x v="89"/>
    <n v="26"/>
    <n v="4057"/>
    <n v="2.527668216413258E-4"/>
    <n v="1.3919813707122247E-4"/>
  </r>
  <r>
    <s v="48"/>
    <x v="43"/>
    <x v="90"/>
    <x v="90"/>
    <n v="225"/>
    <n v="313209"/>
    <n v="1.9514134444036976E-2"/>
    <n v="1.0746391253128056E-2"/>
  </r>
  <r>
    <s v="48"/>
    <x v="43"/>
    <x v="92"/>
    <x v="92"/>
    <n v="42"/>
    <n v="1449"/>
    <n v="9.0278315148701276E-5"/>
    <n v="4.9716071140301051E-5"/>
  </r>
  <r>
    <s v="48"/>
    <x v="43"/>
    <x v="93"/>
    <x v="93"/>
    <n v="104"/>
    <n v="66790"/>
    <n v="4.1612758238659476E-3"/>
    <n v="2.2916055151557674E-3"/>
  </r>
  <r>
    <s v="48"/>
    <x v="43"/>
    <x v="94"/>
    <x v="94"/>
    <n v="94"/>
    <n v="79088"/>
    <n v="4.9274888809389145E-3"/>
    <n v="2.7135573735984331E-3"/>
  </r>
  <r>
    <s v="48"/>
    <x v="43"/>
    <x v="95"/>
    <x v="95"/>
    <n v="875"/>
    <n v="294954"/>
    <n v="1.8376777202463793E-2"/>
    <n v="1.0120051102219708E-2"/>
  </r>
  <r>
    <s v="48"/>
    <x v="43"/>
    <x v="96"/>
    <x v="96"/>
    <n v="49"/>
    <n v="9178"/>
    <n v="5.7182496648363029E-4"/>
    <n v="3.1490276116334236E-4"/>
  </r>
  <r>
    <s v="48"/>
    <x v="43"/>
    <x v="198"/>
    <x v="198"/>
    <n v="2"/>
    <m/>
    <m/>
    <m/>
  </r>
  <r>
    <s v="48"/>
    <x v="43"/>
    <x v="199"/>
    <x v="199"/>
    <n v="2"/>
    <n v="157"/>
    <n v="9.7817084046556944E-6"/>
    <n v="5.3867654720685063E-6"/>
  </r>
  <r>
    <s v="48"/>
    <x v="43"/>
    <x v="97"/>
    <x v="97"/>
    <n v="8"/>
    <m/>
    <m/>
    <m/>
  </r>
  <r>
    <s v="48"/>
    <x v="43"/>
    <x v="98"/>
    <x v="98"/>
    <n v="4212"/>
    <n v="2405786"/>
    <n v="0.14988979067517838"/>
    <n v="8.2543980624113389E-2"/>
  </r>
  <r>
    <s v="48"/>
    <x v="43"/>
    <x v="243"/>
    <x v="243"/>
    <n v="13"/>
    <m/>
    <m/>
    <m/>
  </r>
  <r>
    <s v="48"/>
    <x v="43"/>
    <x v="99"/>
    <x v="99"/>
    <n v="35"/>
    <m/>
    <m/>
    <m/>
  </r>
  <r>
    <s v="48"/>
    <x v="43"/>
    <x v="245"/>
    <x v="245"/>
    <n v="0"/>
    <n v="1"/>
    <n v="6.2303875188889773E-8"/>
    <n v="3.4310608102347172E-8"/>
  </r>
  <r>
    <s v="48"/>
    <x v="43"/>
    <x v="158"/>
    <x v="158"/>
    <n v="3"/>
    <n v="142"/>
    <n v="8.8471502768223481E-6"/>
    <n v="4.8721063505332986E-6"/>
  </r>
  <r>
    <s v="48"/>
    <x v="43"/>
    <x v="218"/>
    <x v="218"/>
    <n v="1"/>
    <m/>
    <m/>
    <m/>
  </r>
  <r>
    <s v="48"/>
    <x v="43"/>
    <x v="100"/>
    <x v="100"/>
    <n v="18"/>
    <n v="2557"/>
    <n v="1.5931100885799114E-4"/>
    <n v="8.7732224917701711E-5"/>
  </r>
  <r>
    <s v="48"/>
    <x v="43"/>
    <x v="101"/>
    <x v="101"/>
    <n v="18"/>
    <n v="8110"/>
    <n v="5.0528442778189611E-4"/>
    <n v="2.7825903171003558E-4"/>
  </r>
  <r>
    <s v="48"/>
    <x v="43"/>
    <x v="201"/>
    <x v="201"/>
    <n v="1"/>
    <m/>
    <m/>
    <m/>
  </r>
  <r>
    <s v="48"/>
    <x v="43"/>
    <x v="102"/>
    <x v="102"/>
    <n v="21"/>
    <m/>
    <m/>
    <m/>
  </r>
  <r>
    <s v="48"/>
    <x v="43"/>
    <x v="104"/>
    <x v="104"/>
    <n v="7"/>
    <n v="2456"/>
    <n v="1.5301831746391328E-4"/>
    <n v="8.4266853499364658E-5"/>
  </r>
  <r>
    <s v="48"/>
    <x v="43"/>
    <x v="105"/>
    <x v="105"/>
    <n v="116"/>
    <m/>
    <m/>
    <m/>
  </r>
  <r>
    <s v="48"/>
    <x v="43"/>
    <x v="247"/>
    <x v="247"/>
    <n v="2"/>
    <m/>
    <m/>
    <m/>
  </r>
  <r>
    <s v="48"/>
    <x v="43"/>
    <x v="106"/>
    <x v="106"/>
    <n v="417"/>
    <n v="81282"/>
    <n v="5.0641835831033389E-3"/>
    <n v="2.7888348477749826E-3"/>
  </r>
  <r>
    <s v="48"/>
    <x v="43"/>
    <x v="107"/>
    <x v="107"/>
    <n v="100"/>
    <n v="21290"/>
    <n v="1.3264495027714633E-3"/>
    <n v="7.3047284649897131E-4"/>
  </r>
  <r>
    <s v="48"/>
    <x v="43"/>
    <x v="219"/>
    <x v="219"/>
    <n v="1"/>
    <m/>
    <m/>
    <m/>
  </r>
  <r>
    <s v="48"/>
    <x v="43"/>
    <x v="108"/>
    <x v="108"/>
    <n v="9"/>
    <n v="2778"/>
    <n v="1.7308016527473578E-4"/>
    <n v="9.531486930832044E-5"/>
  </r>
  <r>
    <s v="48"/>
    <x v="43"/>
    <x v="249"/>
    <x v="249"/>
    <n v="2"/>
    <n v="140"/>
    <n v="8.722542526444568E-6"/>
    <n v="4.8034851343286042E-6"/>
  </r>
  <r>
    <s v="48"/>
    <x v="43"/>
    <x v="110"/>
    <x v="110"/>
    <n v="29"/>
    <n v="31378"/>
    <n v="1.9549709956769835E-3"/>
    <n v="1.0765982610354496E-3"/>
  </r>
  <r>
    <s v="48"/>
    <x v="43"/>
    <x v="203"/>
    <x v="203"/>
    <n v="14"/>
    <n v="581"/>
    <n v="3.6198551484744957E-5"/>
    <n v="1.9934463307463706E-5"/>
  </r>
  <r>
    <s v="48"/>
    <x v="43"/>
    <x v="111"/>
    <x v="111"/>
    <n v="13"/>
    <m/>
    <m/>
    <m/>
  </r>
  <r>
    <s v="48"/>
    <x v="43"/>
    <x v="250"/>
    <x v="250"/>
    <n v="1"/>
    <m/>
    <m/>
    <m/>
  </r>
  <r>
    <s v="48"/>
    <x v="43"/>
    <x v="112"/>
    <x v="112"/>
    <n v="3"/>
    <n v="95"/>
    <n v="5.9188681429445282E-6"/>
    <n v="3.2595077697229812E-6"/>
  </r>
  <r>
    <s v="48"/>
    <x v="43"/>
    <x v="113"/>
    <x v="113"/>
    <n v="1"/>
    <m/>
    <m/>
    <m/>
  </r>
  <r>
    <s v="48"/>
    <x v="43"/>
    <x v="251"/>
    <x v="251"/>
    <n v="3"/>
    <n v="370"/>
    <n v="2.3052433819889217E-5"/>
    <n v="1.2694924997868453E-5"/>
  </r>
  <r>
    <s v="48"/>
    <x v="43"/>
    <x v="114"/>
    <x v="114"/>
    <n v="8"/>
    <n v="1673"/>
    <n v="1.0423438319101259E-4"/>
    <n v="5.7401647355226819E-5"/>
  </r>
  <r>
    <s v="48"/>
    <x v="43"/>
    <x v="115"/>
    <x v="115"/>
    <n v="55"/>
    <n v="8137"/>
    <n v="5.0696663241199611E-4"/>
    <n v="2.7918541812879894E-4"/>
  </r>
  <r>
    <s v="48"/>
    <x v="43"/>
    <x v="116"/>
    <x v="116"/>
    <n v="4"/>
    <n v="1214"/>
    <n v="7.5636904479312186E-5"/>
    <n v="4.1653078236249465E-5"/>
  </r>
  <r>
    <s v="48"/>
    <x v="43"/>
    <x v="117"/>
    <x v="117"/>
    <n v="2"/>
    <n v="39"/>
    <n v="2.4298511323667013E-6"/>
    <n v="1.3381137159915398E-6"/>
  </r>
  <r>
    <s v="48"/>
    <x v="43"/>
    <x v="118"/>
    <x v="118"/>
    <n v="412"/>
    <n v="99868"/>
    <n v="6.2221634073640437E-3"/>
    <n v="3.4265318099652073E-3"/>
  </r>
  <r>
    <s v="48"/>
    <x v="43"/>
    <x v="119"/>
    <x v="119"/>
    <n v="20"/>
    <m/>
    <m/>
    <m/>
  </r>
  <r>
    <s v="48"/>
    <x v="43"/>
    <x v="120"/>
    <x v="120"/>
    <n v="7935"/>
    <n v="3319962"/>
    <n v="0.20684649807985686"/>
    <n v="0.11390991509668472"/>
  </r>
  <r>
    <s v="48"/>
    <x v="43"/>
    <x v="121"/>
    <x v="121"/>
    <n v="1"/>
    <m/>
    <m/>
    <m/>
  </r>
  <r>
    <s v="48"/>
    <x v="43"/>
    <x v="204"/>
    <x v="204"/>
    <n v="8"/>
    <m/>
    <m/>
    <m/>
  </r>
  <r>
    <s v="48"/>
    <x v="43"/>
    <x v="205"/>
    <x v="205"/>
    <n v="3"/>
    <n v="180"/>
    <n v="1.1214697534000159E-5"/>
    <n v="6.1759094584224905E-6"/>
  </r>
  <r>
    <s v="48"/>
    <x v="43"/>
    <x v="159"/>
    <x v="159"/>
    <n v="1"/>
    <m/>
    <m/>
    <m/>
  </r>
  <r>
    <s v="48"/>
    <x v="43"/>
    <x v="122"/>
    <x v="122"/>
    <n v="4"/>
    <m/>
    <m/>
    <m/>
  </r>
  <r>
    <s v="48"/>
    <x v="43"/>
    <x v="123"/>
    <x v="123"/>
    <n v="36"/>
    <m/>
    <m/>
    <m/>
  </r>
  <r>
    <s v="48"/>
    <x v="43"/>
    <x v="124"/>
    <x v="124"/>
    <n v="41"/>
    <n v="23373"/>
    <n v="1.4562284747899207E-3"/>
    <n v="8.0194184317616043E-4"/>
  </r>
  <r>
    <s v="48"/>
    <x v="43"/>
    <x v="206"/>
    <x v="206"/>
    <n v="11"/>
    <n v="588"/>
    <n v="3.663467861106719E-5"/>
    <n v="2.0174637564180138E-5"/>
  </r>
  <r>
    <s v="48"/>
    <x v="43"/>
    <x v="125"/>
    <x v="125"/>
    <n v="2"/>
    <n v="303"/>
    <n v="1.8878074182233603E-5"/>
    <n v="1.0396114255011194E-5"/>
  </r>
  <r>
    <s v="48"/>
    <x v="43"/>
    <x v="160"/>
    <x v="160"/>
    <n v="1"/>
    <n v="30"/>
    <n v="1.8691162556666933E-6"/>
    <n v="1.0293182430704152E-6"/>
  </r>
  <r>
    <s v="48"/>
    <x v="43"/>
    <x v="207"/>
    <x v="207"/>
    <n v="2"/>
    <n v="140"/>
    <n v="8.722542526444568E-6"/>
    <n v="4.8034851343286042E-6"/>
  </r>
  <r>
    <s v="48"/>
    <x v="43"/>
    <x v="126"/>
    <x v="126"/>
    <n v="2"/>
    <m/>
    <m/>
    <m/>
  </r>
  <r>
    <s v="48"/>
    <x v="43"/>
    <x v="127"/>
    <x v="127"/>
    <n v="2"/>
    <m/>
    <m/>
    <m/>
  </r>
  <r>
    <s v="48"/>
    <x v="43"/>
    <x v="128"/>
    <x v="128"/>
    <n v="46"/>
    <n v="10627"/>
    <n v="6.6210328163233165E-4"/>
    <n v="3.6461883230364342E-4"/>
  </r>
  <r>
    <s v="48"/>
    <x v="43"/>
    <x v="129"/>
    <x v="129"/>
    <n v="54"/>
    <n v="10150"/>
    <n v="6.3238433316723116E-4"/>
    <n v="3.4825267223882381E-4"/>
  </r>
  <r>
    <s v="48"/>
    <x v="43"/>
    <x v="130"/>
    <x v="130"/>
    <n v="12"/>
    <m/>
    <m/>
    <m/>
  </r>
  <r>
    <s v="48"/>
    <x v="43"/>
    <x v="132"/>
    <x v="132"/>
    <n v="1"/>
    <n v="100"/>
    <n v="6.2303875188889775E-6"/>
    <n v="3.4310608102347171E-6"/>
  </r>
  <r>
    <s v="48"/>
    <x v="43"/>
    <x v="133"/>
    <x v="133"/>
    <n v="1758"/>
    <n v="938399"/>
    <n v="5.8465894173378975E-2"/>
    <n v="3.2197040332634486E-2"/>
  </r>
  <r>
    <s v="48"/>
    <x v="43"/>
    <x v="134"/>
    <x v="134"/>
    <n v="735"/>
    <m/>
    <m/>
    <m/>
  </r>
  <r>
    <s v="48"/>
    <x v="43"/>
    <x v="135"/>
    <x v="135"/>
    <n v="41"/>
    <m/>
    <m/>
    <m/>
  </r>
  <r>
    <s v="48"/>
    <x v="43"/>
    <x v="370"/>
    <x v="370"/>
    <n v="24"/>
    <m/>
    <m/>
    <m/>
  </r>
  <r>
    <s v="48"/>
    <x v="43"/>
    <x v="136"/>
    <x v="136"/>
    <n v="16"/>
    <n v="10795"/>
    <n v="6.7257033266406507E-4"/>
    <n v="3.703830144648377E-4"/>
  </r>
  <r>
    <s v="48"/>
    <x v="43"/>
    <x v="137"/>
    <x v="137"/>
    <n v="1"/>
    <m/>
    <m/>
    <m/>
  </r>
  <r>
    <s v="48"/>
    <x v="43"/>
    <x v="210"/>
    <x v="210"/>
    <n v="3"/>
    <m/>
    <m/>
    <m/>
  </r>
  <r>
    <s v="48"/>
    <x v="43"/>
    <x v="138"/>
    <x v="138"/>
    <n v="29"/>
    <n v="5998"/>
    <n v="3.7369864338296084E-4"/>
    <n v="2.0579502739787834E-4"/>
  </r>
  <r>
    <s v="48"/>
    <x v="43"/>
    <x v="139"/>
    <x v="139"/>
    <n v="19"/>
    <n v="1488"/>
    <n v="9.2708166281067983E-5"/>
    <n v="5.1054184856292589E-5"/>
  </r>
  <r>
    <s v="48"/>
    <x v="43"/>
    <x v="141"/>
    <x v="141"/>
    <n v="39"/>
    <n v="8126"/>
    <n v="5.0628128978491831E-4"/>
    <n v="2.7880800143967311E-4"/>
  </r>
  <r>
    <s v="48"/>
    <x v="43"/>
    <x v="211"/>
    <x v="211"/>
    <n v="3"/>
    <m/>
    <m/>
    <m/>
  </r>
  <r>
    <s v="49"/>
    <x v="44"/>
    <x v="2"/>
    <x v="2"/>
    <n v="2"/>
    <n v="404"/>
    <n v="1.6227695454357397E-4"/>
    <n v="1.2348637492908703E-4"/>
  </r>
  <r>
    <s v="49"/>
    <x v="44"/>
    <x v="6"/>
    <x v="6"/>
    <n v="7"/>
    <n v="2082"/>
    <n v="8.362886617814876E-4"/>
    <n v="6.363827539662357E-4"/>
  </r>
  <r>
    <s v="49"/>
    <x v="44"/>
    <x v="7"/>
    <x v="7"/>
    <n v="1"/>
    <m/>
    <m/>
    <m/>
  </r>
  <r>
    <s v="49"/>
    <x v="44"/>
    <x v="10"/>
    <x v="10"/>
    <n v="1"/>
    <n v="255"/>
    <n v="1.0242728566487961E-4"/>
    <n v="7.7943132690389095E-5"/>
  </r>
  <r>
    <s v="49"/>
    <x v="44"/>
    <x v="227"/>
    <x v="227"/>
    <n v="1"/>
    <m/>
    <m/>
    <m/>
  </r>
  <r>
    <s v="49"/>
    <x v="44"/>
    <x v="13"/>
    <x v="13"/>
    <n v="52"/>
    <n v="14569"/>
    <n v="5.8520122543201216E-3"/>
    <n v="4.4531509810442297E-3"/>
  </r>
  <r>
    <s v="49"/>
    <x v="44"/>
    <x v="16"/>
    <x v="16"/>
    <n v="11"/>
    <n v="1438"/>
    <n v="5.7760955602390929E-4"/>
    <n v="4.3953813650501769E-4"/>
  </r>
  <r>
    <s v="49"/>
    <x v="44"/>
    <x v="18"/>
    <x v="18"/>
    <n v="1"/>
    <n v="42"/>
    <n v="1.6870376462450761E-5"/>
    <n v="1.283769244312291E-5"/>
  </r>
  <r>
    <s v="49"/>
    <x v="44"/>
    <x v="21"/>
    <x v="21"/>
    <n v="6"/>
    <m/>
    <m/>
    <m/>
  </r>
  <r>
    <s v="49"/>
    <x v="44"/>
    <x v="22"/>
    <x v="22"/>
    <n v="66"/>
    <n v="213155"/>
    <n v="8.5619168925087891E-2"/>
    <n v="6.5152817445568181E-2"/>
  </r>
  <r>
    <s v="49"/>
    <x v="44"/>
    <x v="23"/>
    <x v="23"/>
    <n v="2"/>
    <m/>
    <m/>
    <m/>
  </r>
  <r>
    <s v="49"/>
    <x v="44"/>
    <x v="24"/>
    <x v="24"/>
    <n v="4"/>
    <n v="737"/>
    <n v="2.9603493935300497E-4"/>
    <n v="2.2527093644241866E-4"/>
  </r>
  <r>
    <s v="49"/>
    <x v="44"/>
    <x v="25"/>
    <x v="25"/>
    <n v="1"/>
    <m/>
    <m/>
    <m/>
  </r>
  <r>
    <s v="49"/>
    <x v="44"/>
    <x v="26"/>
    <x v="26"/>
    <n v="5"/>
    <n v="28"/>
    <n v="1.124691764163384E-5"/>
    <n v="8.5584616287486056E-6"/>
  </r>
  <r>
    <s v="49"/>
    <x v="44"/>
    <x v="27"/>
    <x v="27"/>
    <n v="5"/>
    <n v="989"/>
    <n v="3.9725719812770953E-4"/>
    <n v="3.0229709110115612E-4"/>
  </r>
  <r>
    <s v="49"/>
    <x v="44"/>
    <x v="231"/>
    <x v="231"/>
    <n v="1"/>
    <m/>
    <m/>
    <m/>
  </r>
  <r>
    <s v="49"/>
    <x v="44"/>
    <x v="145"/>
    <x v="145"/>
    <n v="3"/>
    <n v="206"/>
    <n v="8.2745179792020391E-5"/>
    <n v="6.2965824840079029E-5"/>
  </r>
  <r>
    <s v="49"/>
    <x v="44"/>
    <x v="31"/>
    <x v="31"/>
    <n v="2"/>
    <m/>
    <m/>
    <m/>
  </r>
  <r>
    <s v="49"/>
    <x v="44"/>
    <x v="33"/>
    <x v="33"/>
    <n v="13"/>
    <n v="415"/>
    <n v="1.6669538647421585E-4"/>
    <n v="1.2684862771180971E-4"/>
  </r>
  <r>
    <s v="49"/>
    <x v="44"/>
    <x v="34"/>
    <x v="34"/>
    <n v="1"/>
    <m/>
    <m/>
    <m/>
  </r>
  <r>
    <s v="49"/>
    <x v="44"/>
    <x v="36"/>
    <x v="36"/>
    <n v="3"/>
    <n v="590"/>
    <n v="2.3698862173442733E-4"/>
    <n v="1.8033901289148848E-4"/>
  </r>
  <r>
    <s v="49"/>
    <x v="44"/>
    <x v="38"/>
    <x v="38"/>
    <n v="10"/>
    <m/>
    <m/>
    <m/>
  </r>
  <r>
    <s v="49"/>
    <x v="44"/>
    <x v="39"/>
    <x v="39"/>
    <n v="5239"/>
    <n v="2126216"/>
    <n v="0.8540491514401477"/>
    <n v="0.64989778751540528"/>
  </r>
  <r>
    <s v="49"/>
    <x v="44"/>
    <x v="44"/>
    <x v="44"/>
    <n v="3"/>
    <n v="406"/>
    <n v="1.6308030580369068E-4"/>
    <n v="1.2409769361685478E-4"/>
  </r>
  <r>
    <s v="49"/>
    <x v="44"/>
    <x v="45"/>
    <x v="45"/>
    <n v="18"/>
    <n v="1098"/>
    <n v="4.4103984180406987E-4"/>
    <n v="3.356139595844989E-4"/>
  </r>
  <r>
    <s v="49"/>
    <x v="44"/>
    <x v="47"/>
    <x v="47"/>
    <n v="2"/>
    <m/>
    <m/>
    <m/>
  </r>
  <r>
    <s v="49"/>
    <x v="44"/>
    <x v="147"/>
    <x v="147"/>
    <n v="6"/>
    <m/>
    <m/>
    <m/>
  </r>
  <r>
    <s v="49"/>
    <x v="44"/>
    <x v="50"/>
    <x v="50"/>
    <n v="1"/>
    <n v="621"/>
    <n v="2.4944056626623624E-4"/>
    <n v="1.8981445255188874E-4"/>
  </r>
  <r>
    <s v="49"/>
    <x v="44"/>
    <x v="148"/>
    <x v="148"/>
    <n v="4"/>
    <m/>
    <m/>
    <m/>
  </r>
  <r>
    <s v="49"/>
    <x v="44"/>
    <x v="51"/>
    <x v="51"/>
    <n v="1"/>
    <n v="40"/>
    <n v="1.6067025202334056E-5"/>
    <n v="1.2226373755355151E-5"/>
  </r>
  <r>
    <s v="49"/>
    <x v="44"/>
    <x v="56"/>
    <x v="56"/>
    <n v="25"/>
    <n v="4372"/>
    <n v="1.7561258546151125E-3"/>
    <n v="1.3363426514603181E-3"/>
  </r>
  <r>
    <s v="49"/>
    <x v="44"/>
    <x v="57"/>
    <x v="57"/>
    <n v="1"/>
    <n v="80"/>
    <n v="3.2134050404668111E-5"/>
    <n v="2.4452747510710302E-5"/>
  </r>
  <r>
    <s v="49"/>
    <x v="44"/>
    <x v="60"/>
    <x v="60"/>
    <n v="9"/>
    <m/>
    <m/>
    <m/>
  </r>
  <r>
    <s v="49"/>
    <x v="44"/>
    <x v="61"/>
    <x v="61"/>
    <n v="10"/>
    <n v="1976"/>
    <n v="7.9371104499530241E-4"/>
    <n v="6.0398286351454446E-4"/>
  </r>
  <r>
    <s v="49"/>
    <x v="44"/>
    <x v="188"/>
    <x v="188"/>
    <n v="1"/>
    <n v="94"/>
    <n v="3.7757509225485033E-5"/>
    <n v="2.8731978325084606E-5"/>
  </r>
  <r>
    <s v="49"/>
    <x v="44"/>
    <x v="63"/>
    <x v="63"/>
    <n v="1"/>
    <m/>
    <m/>
    <m/>
  </r>
  <r>
    <s v="49"/>
    <x v="44"/>
    <x v="66"/>
    <x v="66"/>
    <n v="10"/>
    <n v="1490"/>
    <n v="5.9849668878694362E-4"/>
    <n v="4.5543242238697942E-4"/>
  </r>
  <r>
    <s v="49"/>
    <x v="44"/>
    <x v="69"/>
    <x v="69"/>
    <n v="3"/>
    <n v="83"/>
    <n v="3.3339077294843168E-5"/>
    <n v="2.5369725542361939E-5"/>
  </r>
  <r>
    <s v="49"/>
    <x v="44"/>
    <x v="71"/>
    <x v="71"/>
    <n v="3"/>
    <n v="290"/>
    <n v="1.1648593271692191E-4"/>
    <n v="8.8641209726324856E-5"/>
  </r>
  <r>
    <s v="49"/>
    <x v="44"/>
    <x v="189"/>
    <x v="189"/>
    <n v="5"/>
    <m/>
    <m/>
    <m/>
  </r>
  <r>
    <s v="49"/>
    <x v="44"/>
    <x v="73"/>
    <x v="73"/>
    <n v="1"/>
    <m/>
    <m/>
    <m/>
  </r>
  <r>
    <s v="49"/>
    <x v="44"/>
    <x v="75"/>
    <x v="75"/>
    <n v="5"/>
    <n v="3860"/>
    <n v="1.5504679320252365E-3"/>
    <n v="1.1798450673917722E-3"/>
  </r>
  <r>
    <s v="49"/>
    <x v="44"/>
    <x v="77"/>
    <x v="77"/>
    <n v="1"/>
    <n v="2500"/>
    <n v="1.0041890751458786E-3"/>
    <n v="7.6414835970969701E-4"/>
  </r>
  <r>
    <s v="49"/>
    <x v="44"/>
    <x v="78"/>
    <x v="78"/>
    <n v="9"/>
    <n v="2084"/>
    <n v="8.3709201304160436E-4"/>
    <n v="6.3699407265400336E-4"/>
  </r>
  <r>
    <s v="49"/>
    <x v="44"/>
    <x v="236"/>
    <x v="236"/>
    <n v="1"/>
    <n v="8"/>
    <n v="3.2134050404668114E-6"/>
    <n v="2.4452747510710302E-6"/>
  </r>
  <r>
    <s v="49"/>
    <x v="44"/>
    <x v="79"/>
    <x v="79"/>
    <n v="1"/>
    <n v="86"/>
    <n v="3.4544104185018224E-5"/>
    <n v="2.6286703574013576E-5"/>
  </r>
  <r>
    <s v="49"/>
    <x v="44"/>
    <x v="84"/>
    <x v="84"/>
    <n v="69"/>
    <n v="15092"/>
    <n v="6.0620886088406396E-3"/>
    <n v="4.6130108178954986E-3"/>
  </r>
  <r>
    <s v="49"/>
    <x v="44"/>
    <x v="85"/>
    <x v="85"/>
    <n v="15"/>
    <n v="1814"/>
    <n v="7.2863959292584948E-4"/>
    <n v="5.5446604980535612E-4"/>
  </r>
  <r>
    <s v="49"/>
    <x v="44"/>
    <x v="86"/>
    <x v="86"/>
    <n v="5"/>
    <n v="1120"/>
    <n v="4.4987670566535361E-4"/>
    <n v="3.4233846514994425E-4"/>
  </r>
  <r>
    <s v="49"/>
    <x v="44"/>
    <x v="87"/>
    <x v="87"/>
    <n v="6"/>
    <n v="5501"/>
    <n v="2.2096176409509912E-3"/>
    <n v="1.6814320507052172E-3"/>
  </r>
  <r>
    <s v="49"/>
    <x v="44"/>
    <x v="90"/>
    <x v="90"/>
    <n v="14"/>
    <n v="25403"/>
    <n v="1.0203766030372301E-2"/>
    <n v="7.7646643126821728E-3"/>
  </r>
  <r>
    <s v="49"/>
    <x v="44"/>
    <x v="91"/>
    <x v="91"/>
    <n v="1"/>
    <n v="86"/>
    <n v="3.4544104185018224E-5"/>
    <n v="2.6286703574013576E-5"/>
  </r>
  <r>
    <s v="49"/>
    <x v="44"/>
    <x v="94"/>
    <x v="94"/>
    <n v="3"/>
    <n v="2095"/>
    <n v="8.4151044497224618E-4"/>
    <n v="6.4035632543672609E-4"/>
  </r>
  <r>
    <s v="49"/>
    <x v="44"/>
    <x v="199"/>
    <x v="199"/>
    <n v="1"/>
    <n v="77"/>
    <n v="3.0929023514493061E-5"/>
    <n v="2.3535769479058668E-5"/>
  </r>
  <r>
    <s v="49"/>
    <x v="44"/>
    <x v="97"/>
    <x v="97"/>
    <n v="1"/>
    <m/>
    <m/>
    <m/>
  </r>
  <r>
    <s v="49"/>
    <x v="44"/>
    <x v="98"/>
    <x v="98"/>
    <n v="112"/>
    <n v="26092"/>
    <n v="1.0480520539482506E-2"/>
    <n v="7.9752636006181661E-3"/>
  </r>
  <r>
    <s v="49"/>
    <x v="44"/>
    <x v="158"/>
    <x v="158"/>
    <n v="1"/>
    <n v="8"/>
    <n v="3.2134050404668114E-6"/>
    <n v="2.4452747510710302E-6"/>
  </r>
  <r>
    <s v="49"/>
    <x v="44"/>
    <x v="102"/>
    <x v="102"/>
    <n v="2"/>
    <m/>
    <m/>
    <m/>
  </r>
  <r>
    <s v="49"/>
    <x v="44"/>
    <x v="105"/>
    <x v="105"/>
    <n v="6"/>
    <m/>
    <m/>
    <m/>
  </r>
  <r>
    <s v="49"/>
    <x v="44"/>
    <x v="106"/>
    <x v="106"/>
    <n v="19"/>
    <n v="2847"/>
    <n v="1.1435705187761264E-3"/>
    <n v="8.7021215203740294E-4"/>
  </r>
  <r>
    <s v="49"/>
    <x v="44"/>
    <x v="107"/>
    <x v="107"/>
    <n v="8"/>
    <n v="648"/>
    <n v="2.6028580827781173E-4"/>
    <n v="1.9806725483675346E-4"/>
  </r>
  <r>
    <s v="49"/>
    <x v="44"/>
    <x v="249"/>
    <x v="249"/>
    <n v="1"/>
    <n v="95"/>
    <n v="3.8159184855543387E-5"/>
    <n v="2.9037637668968484E-5"/>
  </r>
  <r>
    <s v="49"/>
    <x v="44"/>
    <x v="110"/>
    <x v="110"/>
    <n v="3"/>
    <n v="1764"/>
    <n v="7.0855581142293192E-4"/>
    <n v="5.3918308261116221E-4"/>
  </r>
  <r>
    <s v="49"/>
    <x v="44"/>
    <x v="114"/>
    <x v="114"/>
    <n v="1"/>
    <n v="250"/>
    <n v="1.0041890751458785E-4"/>
    <n v="7.6414835970969698E-5"/>
  </r>
  <r>
    <s v="49"/>
    <x v="44"/>
    <x v="115"/>
    <x v="115"/>
    <n v="3"/>
    <n v="123"/>
    <n v="4.9406102497177223E-5"/>
    <n v="3.7596099297717093E-5"/>
  </r>
  <r>
    <s v="49"/>
    <x v="44"/>
    <x v="116"/>
    <x v="116"/>
    <n v="1"/>
    <n v="500"/>
    <n v="2.008378150291757E-4"/>
    <n v="1.528296719419394E-4"/>
  </r>
  <r>
    <s v="49"/>
    <x v="44"/>
    <x v="118"/>
    <x v="118"/>
    <n v="21"/>
    <n v="3685"/>
    <n v="1.4801746967650249E-3"/>
    <n v="1.1263546822120934E-3"/>
  </r>
  <r>
    <s v="49"/>
    <x v="44"/>
    <x v="119"/>
    <x v="119"/>
    <n v="1"/>
    <m/>
    <m/>
    <m/>
  </r>
  <r>
    <s v="49"/>
    <x v="44"/>
    <x v="120"/>
    <x v="120"/>
    <n v="95"/>
    <n v="10420"/>
    <n v="4.1854600652080215E-3"/>
    <n v="3.184970363270017E-3"/>
  </r>
  <r>
    <s v="49"/>
    <x v="44"/>
    <x v="123"/>
    <x v="123"/>
    <n v="1"/>
    <m/>
    <m/>
    <m/>
  </r>
  <r>
    <s v="49"/>
    <x v="44"/>
    <x v="124"/>
    <x v="124"/>
    <n v="5"/>
    <n v="3716"/>
    <n v="1.4926266412968339E-3"/>
    <n v="1.1358301218724937E-3"/>
  </r>
  <r>
    <s v="49"/>
    <x v="44"/>
    <x v="206"/>
    <x v="206"/>
    <n v="8"/>
    <n v="925"/>
    <n v="3.7154995780397507E-4"/>
    <n v="2.8273489309258787E-4"/>
  </r>
  <r>
    <s v="49"/>
    <x v="44"/>
    <x v="126"/>
    <x v="126"/>
    <n v="1"/>
    <m/>
    <m/>
    <m/>
  </r>
  <r>
    <s v="49"/>
    <x v="44"/>
    <x v="128"/>
    <x v="128"/>
    <n v="4"/>
    <n v="846"/>
    <n v="3.3981758302936531E-4"/>
    <n v="2.5858780492576147E-4"/>
  </r>
  <r>
    <s v="49"/>
    <x v="44"/>
    <x v="129"/>
    <x v="129"/>
    <n v="10"/>
    <n v="769"/>
    <n v="3.0888855951487226E-4"/>
    <n v="2.3505203544670278E-4"/>
  </r>
  <r>
    <s v="49"/>
    <x v="44"/>
    <x v="130"/>
    <x v="130"/>
    <n v="1"/>
    <m/>
    <m/>
    <m/>
  </r>
  <r>
    <s v="49"/>
    <x v="44"/>
    <x v="133"/>
    <x v="133"/>
    <n v="20"/>
    <n v="4066"/>
    <n v="1.633213111817257E-3"/>
    <n v="1.2428108922318511E-3"/>
  </r>
  <r>
    <s v="49"/>
    <x v="44"/>
    <x v="134"/>
    <x v="134"/>
    <n v="7"/>
    <m/>
    <m/>
    <m/>
  </r>
  <r>
    <s v="49"/>
    <x v="44"/>
    <x v="135"/>
    <x v="135"/>
    <n v="2"/>
    <m/>
    <m/>
    <m/>
  </r>
  <r>
    <s v="49"/>
    <x v="44"/>
    <x v="136"/>
    <x v="136"/>
    <n v="3"/>
    <n v="220"/>
    <n v="8.8368638612837313E-5"/>
    <n v="6.7245055654453333E-5"/>
  </r>
  <r>
    <s v="49"/>
    <x v="44"/>
    <x v="138"/>
    <x v="138"/>
    <n v="3"/>
    <n v="224"/>
    <n v="8.9975341133070717E-5"/>
    <n v="6.8467693029988845E-5"/>
  </r>
  <r>
    <s v="49"/>
    <x v="44"/>
    <x v="139"/>
    <x v="139"/>
    <n v="2"/>
    <n v="35"/>
    <n v="1.40586470520423E-5"/>
    <n v="1.0698077035935758E-5"/>
  </r>
  <r>
    <s v="49"/>
    <x v="44"/>
    <x v="141"/>
    <x v="141"/>
    <n v="4"/>
    <n v="936"/>
    <n v="3.7596838973461694E-4"/>
    <n v="2.8609714587531055E-4"/>
  </r>
  <r>
    <s v="50"/>
    <x v="45"/>
    <x v="1"/>
    <x v="1"/>
    <n v="4"/>
    <n v="237"/>
    <n v="9.7927005127738964E-4"/>
    <n v="3.6854062577265244E-4"/>
  </r>
  <r>
    <s v="50"/>
    <x v="45"/>
    <x v="5"/>
    <x v="5"/>
    <n v="1"/>
    <n v="150"/>
    <n v="6.1979117169455036E-4"/>
    <n v="2.3325356061560279E-4"/>
  </r>
  <r>
    <s v="50"/>
    <x v="45"/>
    <x v="6"/>
    <x v="6"/>
    <n v="48"/>
    <n v="6996"/>
    <n v="2.8907060247833828E-2"/>
    <n v="1.0878946067111714E-2"/>
  </r>
  <r>
    <s v="50"/>
    <x v="45"/>
    <x v="212"/>
    <x v="212"/>
    <n v="1"/>
    <n v="110"/>
    <n v="4.5451352590933694E-4"/>
    <n v="1.7105261111810872E-4"/>
  </r>
  <r>
    <s v="50"/>
    <x v="45"/>
    <x v="224"/>
    <x v="224"/>
    <n v="1"/>
    <m/>
    <m/>
    <m/>
  </r>
  <r>
    <s v="50"/>
    <x v="45"/>
    <x v="163"/>
    <x v="163"/>
    <n v="2"/>
    <m/>
    <m/>
    <m/>
  </r>
  <r>
    <s v="50"/>
    <x v="45"/>
    <x v="7"/>
    <x v="7"/>
    <n v="2"/>
    <m/>
    <m/>
    <m/>
  </r>
  <r>
    <s v="50"/>
    <x v="45"/>
    <x v="11"/>
    <x v="11"/>
    <n v="1"/>
    <n v="26"/>
    <n v="1.0743046976038873E-4"/>
    <n v="4.0430617173371149E-5"/>
  </r>
  <r>
    <s v="50"/>
    <x v="45"/>
    <x v="13"/>
    <x v="13"/>
    <n v="24"/>
    <n v="1824"/>
    <n v="7.5366606478057324E-3"/>
    <n v="2.8363632970857299E-3"/>
  </r>
  <r>
    <s v="50"/>
    <x v="45"/>
    <x v="16"/>
    <x v="16"/>
    <n v="3"/>
    <n v="325"/>
    <n v="1.3428808720048592E-3"/>
    <n v="5.0538271466713934E-4"/>
  </r>
  <r>
    <s v="50"/>
    <x v="45"/>
    <x v="22"/>
    <x v="22"/>
    <n v="106"/>
    <n v="134208"/>
    <n v="0.55453955713854808"/>
    <n v="0.20869662575399214"/>
  </r>
  <r>
    <s v="50"/>
    <x v="45"/>
    <x v="23"/>
    <x v="23"/>
    <n v="4"/>
    <m/>
    <m/>
    <m/>
  </r>
  <r>
    <s v="50"/>
    <x v="45"/>
    <x v="173"/>
    <x v="173"/>
    <n v="2"/>
    <m/>
    <m/>
    <m/>
  </r>
  <r>
    <s v="50"/>
    <x v="45"/>
    <x v="24"/>
    <x v="24"/>
    <n v="9"/>
    <n v="5120"/>
    <n v="2.115553866050732E-2"/>
    <n v="7.961721535679242E-3"/>
  </r>
  <r>
    <s v="50"/>
    <x v="45"/>
    <x v="25"/>
    <x v="25"/>
    <n v="2"/>
    <m/>
    <m/>
    <m/>
  </r>
  <r>
    <s v="50"/>
    <x v="45"/>
    <x v="27"/>
    <x v="27"/>
    <n v="2"/>
    <n v="69"/>
    <n v="2.8510393897949316E-4"/>
    <n v="1.0729663788317729E-4"/>
  </r>
  <r>
    <s v="50"/>
    <x v="45"/>
    <x v="145"/>
    <x v="145"/>
    <n v="1"/>
    <n v="118"/>
    <n v="4.8756905506637966E-4"/>
    <n v="1.8349280101760755E-4"/>
  </r>
  <r>
    <s v="50"/>
    <x v="45"/>
    <x v="31"/>
    <x v="31"/>
    <n v="1"/>
    <m/>
    <m/>
    <m/>
  </r>
  <r>
    <s v="50"/>
    <x v="45"/>
    <x v="33"/>
    <x v="33"/>
    <n v="1"/>
    <n v="91"/>
    <n v="3.7600664416136056E-4"/>
    <n v="1.4150716010679902E-4"/>
  </r>
  <r>
    <s v="50"/>
    <x v="45"/>
    <x v="38"/>
    <x v="38"/>
    <n v="2"/>
    <m/>
    <m/>
    <m/>
  </r>
  <r>
    <s v="50"/>
    <x v="45"/>
    <x v="39"/>
    <x v="39"/>
    <n v="12"/>
    <n v="4623"/>
    <n v="1.9101963911626042E-2"/>
    <n v="7.1888747381728783E-3"/>
  </r>
  <r>
    <s v="50"/>
    <x v="45"/>
    <x v="44"/>
    <x v="44"/>
    <n v="9"/>
    <n v="902"/>
    <n v="3.7270109124565628E-3"/>
    <n v="1.4026314111684915E-3"/>
  </r>
  <r>
    <s v="50"/>
    <x v="45"/>
    <x v="45"/>
    <x v="45"/>
    <n v="10"/>
    <n v="548"/>
    <n v="2.264303747257424E-3"/>
    <n v="8.5215300811566886E-4"/>
  </r>
  <r>
    <s v="50"/>
    <x v="45"/>
    <x v="257"/>
    <x v="257"/>
    <n v="6"/>
    <n v="149"/>
    <n v="6.1565923054992004E-4"/>
    <n v="2.3169853687816545E-4"/>
  </r>
  <r>
    <s v="50"/>
    <x v="45"/>
    <x v="147"/>
    <x v="147"/>
    <n v="4"/>
    <m/>
    <m/>
    <m/>
  </r>
  <r>
    <s v="50"/>
    <x v="45"/>
    <x v="183"/>
    <x v="183"/>
    <n v="10"/>
    <n v="774"/>
    <n v="3.1981224459438798E-3"/>
    <n v="1.2035883727765104E-3"/>
  </r>
  <r>
    <s v="50"/>
    <x v="45"/>
    <x v="50"/>
    <x v="50"/>
    <n v="1"/>
    <n v="810"/>
    <n v="3.3468723271505721E-3"/>
    <n v="1.259569227324255E-3"/>
  </r>
  <r>
    <s v="50"/>
    <x v="45"/>
    <x v="148"/>
    <x v="148"/>
    <n v="2"/>
    <m/>
    <m/>
    <m/>
  </r>
  <r>
    <s v="50"/>
    <x v="45"/>
    <x v="51"/>
    <x v="51"/>
    <n v="1"/>
    <n v="150"/>
    <n v="6.1979117169455036E-4"/>
    <n v="2.3325356061560279E-4"/>
  </r>
  <r>
    <s v="50"/>
    <x v="45"/>
    <x v="271"/>
    <x v="271"/>
    <n v="1"/>
    <n v="116"/>
    <n v="4.7930517277711897E-4"/>
    <n v="1.8038275354273283E-4"/>
  </r>
  <r>
    <s v="50"/>
    <x v="45"/>
    <x v="56"/>
    <x v="56"/>
    <n v="45"/>
    <n v="5305"/>
    <n v="2.1919947772263932E-2"/>
    <n v="8.2494009271051518E-3"/>
  </r>
  <r>
    <s v="50"/>
    <x v="45"/>
    <x v="59"/>
    <x v="59"/>
    <n v="1"/>
    <n v="87"/>
    <n v="3.5947887958283922E-4"/>
    <n v="1.3528706515704962E-4"/>
  </r>
  <r>
    <s v="50"/>
    <x v="45"/>
    <x v="60"/>
    <x v="60"/>
    <n v="4"/>
    <m/>
    <m/>
    <m/>
  </r>
  <r>
    <s v="50"/>
    <x v="45"/>
    <x v="61"/>
    <x v="61"/>
    <n v="7"/>
    <n v="812"/>
    <n v="3.3551362094398325E-3"/>
    <n v="1.2626792747991299E-3"/>
  </r>
  <r>
    <s v="50"/>
    <x v="45"/>
    <x v="151"/>
    <x v="151"/>
    <n v="2"/>
    <m/>
    <m/>
    <m/>
  </r>
  <r>
    <s v="50"/>
    <x v="45"/>
    <x v="66"/>
    <x v="66"/>
    <n v="3"/>
    <n v="130"/>
    <n v="5.3715234880194365E-4"/>
    <n v="2.0215308586685575E-4"/>
  </r>
  <r>
    <s v="50"/>
    <x v="45"/>
    <x v="265"/>
    <x v="265"/>
    <n v="8"/>
    <n v="410"/>
    <n v="1.6940958692984378E-3"/>
    <n v="6.3755973234931433E-4"/>
  </r>
  <r>
    <s v="50"/>
    <x v="45"/>
    <x v="71"/>
    <x v="71"/>
    <n v="1"/>
    <n v="90"/>
    <n v="3.7187470301673024E-4"/>
    <n v="1.3995213636936168E-4"/>
  </r>
  <r>
    <s v="50"/>
    <x v="45"/>
    <x v="189"/>
    <x v="189"/>
    <n v="2"/>
    <m/>
    <m/>
    <m/>
  </r>
  <r>
    <s v="50"/>
    <x v="45"/>
    <x v="75"/>
    <x v="75"/>
    <n v="2"/>
    <n v="155"/>
    <n v="6.4045087741770206E-4"/>
    <n v="2.4102867930278957E-4"/>
  </r>
  <r>
    <s v="50"/>
    <x v="45"/>
    <x v="78"/>
    <x v="78"/>
    <n v="7"/>
    <n v="1287"/>
    <n v="5.3178082531392425E-3"/>
    <n v="2.001315550081872E-3"/>
  </r>
  <r>
    <s v="50"/>
    <x v="45"/>
    <x v="191"/>
    <x v="191"/>
    <n v="2"/>
    <n v="200"/>
    <n v="8.2638822892606718E-4"/>
    <n v="3.1100474748747039E-4"/>
  </r>
  <r>
    <s v="50"/>
    <x v="45"/>
    <x v="79"/>
    <x v="79"/>
    <n v="1"/>
    <n v="39"/>
    <n v="1.611457046405831E-4"/>
    <n v="6.0645925760056728E-5"/>
  </r>
  <r>
    <s v="50"/>
    <x v="45"/>
    <x v="267"/>
    <x v="267"/>
    <n v="1"/>
    <m/>
    <m/>
    <m/>
  </r>
  <r>
    <s v="50"/>
    <x v="45"/>
    <x v="84"/>
    <x v="84"/>
    <n v="20"/>
    <n v="3768"/>
    <n v="1.5569154232967106E-2"/>
    <n v="5.8593294426639419E-3"/>
  </r>
  <r>
    <s v="50"/>
    <x v="45"/>
    <x v="85"/>
    <x v="85"/>
    <n v="3"/>
    <n v="380"/>
    <n v="1.5701376349595275E-3"/>
    <n v="5.909090202261938E-4"/>
  </r>
  <r>
    <s v="50"/>
    <x v="45"/>
    <x v="87"/>
    <x v="87"/>
    <n v="1"/>
    <n v="58"/>
    <n v="2.3965258638855948E-4"/>
    <n v="9.0191376771366416E-5"/>
  </r>
  <r>
    <s v="50"/>
    <x v="45"/>
    <x v="154"/>
    <x v="154"/>
    <n v="2"/>
    <n v="98"/>
    <n v="4.049302321737729E-4"/>
    <n v="1.5239232626886048E-4"/>
  </r>
  <r>
    <s v="50"/>
    <x v="45"/>
    <x v="90"/>
    <x v="90"/>
    <n v="4"/>
    <n v="6201"/>
    <n v="2.5622167037852712E-2"/>
    <n v="9.6427021958490188E-3"/>
  </r>
  <r>
    <s v="50"/>
    <x v="45"/>
    <x v="91"/>
    <x v="91"/>
    <n v="4"/>
    <n v="375"/>
    <n v="1.5494779292363761E-3"/>
    <n v="5.8313390153900697E-4"/>
  </r>
  <r>
    <s v="50"/>
    <x v="45"/>
    <x v="199"/>
    <x v="199"/>
    <n v="1"/>
    <n v="90"/>
    <n v="3.7187470301673024E-4"/>
    <n v="1.3995213636936168E-4"/>
  </r>
  <r>
    <s v="50"/>
    <x v="45"/>
    <x v="97"/>
    <x v="97"/>
    <n v="1"/>
    <m/>
    <m/>
    <m/>
  </r>
  <r>
    <s v="50"/>
    <x v="45"/>
    <x v="98"/>
    <x v="98"/>
    <n v="53"/>
    <n v="29830"/>
    <n v="0.12325580434432291"/>
    <n v="4.6386358087756208E-2"/>
  </r>
  <r>
    <s v="50"/>
    <x v="45"/>
    <x v="100"/>
    <x v="100"/>
    <n v="2"/>
    <n v="99"/>
    <n v="4.0906217331840327E-4"/>
    <n v="1.5394735000629785E-4"/>
  </r>
  <r>
    <s v="50"/>
    <x v="45"/>
    <x v="102"/>
    <x v="102"/>
    <n v="1"/>
    <m/>
    <m/>
    <m/>
  </r>
  <r>
    <s v="50"/>
    <x v="45"/>
    <x v="106"/>
    <x v="106"/>
    <n v="8"/>
    <n v="526"/>
    <n v="2.1734010420755567E-3"/>
    <n v="8.1794248589204719E-4"/>
  </r>
  <r>
    <s v="50"/>
    <x v="45"/>
    <x v="107"/>
    <x v="107"/>
    <n v="1"/>
    <n v="95"/>
    <n v="3.9253440873988189E-4"/>
    <n v="1.4772725505654845E-4"/>
  </r>
  <r>
    <s v="50"/>
    <x v="45"/>
    <x v="249"/>
    <x v="249"/>
    <n v="1"/>
    <n v="292"/>
    <n v="1.2065268142320582E-3"/>
    <n v="4.5406693133170678E-4"/>
  </r>
  <r>
    <s v="50"/>
    <x v="45"/>
    <x v="110"/>
    <x v="110"/>
    <n v="4"/>
    <n v="1191"/>
    <n v="4.9211419032547301E-3"/>
    <n v="1.8520332712878861E-3"/>
  </r>
  <r>
    <s v="50"/>
    <x v="45"/>
    <x v="115"/>
    <x v="115"/>
    <n v="3"/>
    <n v="255"/>
    <n v="1.0536449918807356E-3"/>
    <n v="3.9653105304652474E-4"/>
  </r>
  <r>
    <s v="50"/>
    <x v="45"/>
    <x v="118"/>
    <x v="118"/>
    <n v="14"/>
    <n v="854"/>
    <n v="3.528677737514307E-3"/>
    <n v="1.3279902717714986E-3"/>
  </r>
  <r>
    <s v="50"/>
    <x v="45"/>
    <x v="120"/>
    <x v="120"/>
    <n v="48"/>
    <n v="4222"/>
    <n v="1.7445055512629277E-2"/>
    <n v="6.5653102194604997E-3"/>
  </r>
  <r>
    <s v="50"/>
    <x v="45"/>
    <x v="254"/>
    <x v="254"/>
    <n v="2"/>
    <m/>
    <m/>
    <m/>
  </r>
  <r>
    <s v="50"/>
    <x v="45"/>
    <x v="128"/>
    <x v="128"/>
    <n v="21"/>
    <n v="2671"/>
    <n v="1.1036414797307628E-2"/>
    <n v="4.1534684026951667E-3"/>
  </r>
  <r>
    <s v="50"/>
    <x v="45"/>
    <x v="129"/>
    <x v="129"/>
    <n v="129"/>
    <n v="11882"/>
    <n v="4.9095724680497652E-2"/>
    <n v="1.8476792048230616E-2"/>
  </r>
  <r>
    <s v="50"/>
    <x v="45"/>
    <x v="133"/>
    <x v="133"/>
    <n v="113"/>
    <n v="9652"/>
    <n v="3.9881495927972001E-2"/>
    <n v="1.5009089113745322E-2"/>
  </r>
  <r>
    <s v="50"/>
    <x v="45"/>
    <x v="134"/>
    <x v="134"/>
    <n v="11"/>
    <m/>
    <m/>
    <m/>
  </r>
  <r>
    <s v="50"/>
    <x v="45"/>
    <x v="209"/>
    <x v="209"/>
    <n v="1"/>
    <n v="183"/>
    <n v="7.5614522946735143E-4"/>
    <n v="2.8456934395103544E-4"/>
  </r>
  <r>
    <s v="50"/>
    <x v="45"/>
    <x v="136"/>
    <x v="136"/>
    <n v="12"/>
    <n v="3230"/>
    <n v="1.3346169897155985E-2"/>
    <n v="5.0227266719226468E-3"/>
  </r>
  <r>
    <s v="50"/>
    <x v="45"/>
    <x v="138"/>
    <x v="138"/>
    <n v="1"/>
    <n v="10"/>
    <n v="4.131941144630336E-5"/>
    <n v="1.555023737437352E-5"/>
  </r>
  <r>
    <s v="50"/>
    <x v="45"/>
    <x v="139"/>
    <x v="139"/>
    <n v="2"/>
    <n v="134"/>
    <n v="5.5368011338046504E-4"/>
    <n v="2.0837318081660516E-4"/>
  </r>
  <r>
    <s v="50"/>
    <x v="45"/>
    <x v="141"/>
    <x v="141"/>
    <n v="1"/>
    <n v="60"/>
    <n v="2.4791646867782018E-4"/>
    <n v="9.3301424246241117E-5"/>
  </r>
  <r>
    <s v="51"/>
    <x v="46"/>
    <x v="0"/>
    <x v="0"/>
    <n v="2"/>
    <m/>
    <m/>
    <m/>
  </r>
  <r>
    <s v="51"/>
    <x v="46"/>
    <x v="1"/>
    <x v="1"/>
    <n v="11"/>
    <n v="1212"/>
    <n v="3.046455428999742E-4"/>
    <n v="1.404176591194492E-4"/>
  </r>
  <r>
    <s v="51"/>
    <x v="46"/>
    <x v="2"/>
    <x v="2"/>
    <n v="67"/>
    <n v="16765"/>
    <n v="4.2140119857409803E-3"/>
    <n v="1.9423284283313249E-3"/>
  </r>
  <r>
    <s v="51"/>
    <x v="46"/>
    <x v="3"/>
    <x v="3"/>
    <n v="59"/>
    <n v="11425"/>
    <n v="2.8717618214787171E-3"/>
    <n v="1.3236565638941478E-3"/>
  </r>
  <r>
    <s v="51"/>
    <x v="46"/>
    <x v="4"/>
    <x v="4"/>
    <n v="15"/>
    <m/>
    <m/>
    <m/>
  </r>
  <r>
    <s v="51"/>
    <x v="46"/>
    <x v="162"/>
    <x v="162"/>
    <n v="1"/>
    <m/>
    <m/>
    <m/>
  </r>
  <r>
    <s v="51"/>
    <x v="46"/>
    <x v="5"/>
    <x v="5"/>
    <n v="3"/>
    <n v="450"/>
    <n v="1.1311096889850527E-4"/>
    <n v="5.2135269475043023E-5"/>
  </r>
  <r>
    <s v="51"/>
    <x v="46"/>
    <x v="6"/>
    <x v="6"/>
    <n v="79"/>
    <n v="38985"/>
    <n v="9.7991802722405073E-3"/>
    <n v="4.51665217885456E-3"/>
  </r>
  <r>
    <s v="51"/>
    <x v="46"/>
    <x v="223"/>
    <x v="223"/>
    <n v="1"/>
    <m/>
    <m/>
    <m/>
  </r>
  <r>
    <s v="51"/>
    <x v="46"/>
    <x v="212"/>
    <x v="212"/>
    <n v="16"/>
    <n v="1668"/>
    <n v="4.1926465805045953E-4"/>
    <n v="1.9324806552082613E-4"/>
  </r>
  <r>
    <s v="51"/>
    <x v="46"/>
    <x v="224"/>
    <x v="224"/>
    <n v="17"/>
    <m/>
    <m/>
    <m/>
  </r>
  <r>
    <s v="51"/>
    <x v="46"/>
    <x v="7"/>
    <x v="7"/>
    <n v="53"/>
    <m/>
    <m/>
    <m/>
  </r>
  <r>
    <s v="51"/>
    <x v="46"/>
    <x v="8"/>
    <x v="8"/>
    <n v="4"/>
    <m/>
    <m/>
    <m/>
  </r>
  <r>
    <s v="51"/>
    <x v="46"/>
    <x v="10"/>
    <x v="10"/>
    <n v="4"/>
    <n v="320"/>
    <n v="8.0434466772270422E-5"/>
    <n v="3.7073969404475037E-5"/>
  </r>
  <r>
    <s v="51"/>
    <x v="46"/>
    <x v="225"/>
    <x v="225"/>
    <n v="1"/>
    <n v="60"/>
    <n v="1.5081462519800703E-5"/>
    <n v="6.951369263339069E-6"/>
  </r>
  <r>
    <s v="51"/>
    <x v="46"/>
    <x v="12"/>
    <x v="12"/>
    <n v="2"/>
    <m/>
    <m/>
    <m/>
  </r>
  <r>
    <s v="51"/>
    <x v="46"/>
    <x v="167"/>
    <x v="167"/>
    <n v="1"/>
    <n v="150"/>
    <n v="3.7703656299501759E-5"/>
    <n v="1.7378423158347672E-5"/>
  </r>
  <r>
    <s v="51"/>
    <x v="46"/>
    <x v="13"/>
    <x v="13"/>
    <n v="243"/>
    <n v="69335"/>
    <n v="1.742788673017303E-2"/>
    <n v="8.0328864645602387E-3"/>
  </r>
  <r>
    <s v="51"/>
    <x v="46"/>
    <x v="14"/>
    <x v="14"/>
    <n v="14"/>
    <m/>
    <m/>
    <m/>
  </r>
  <r>
    <s v="51"/>
    <x v="46"/>
    <x v="168"/>
    <x v="168"/>
    <n v="1"/>
    <m/>
    <m/>
    <m/>
  </r>
  <r>
    <s v="51"/>
    <x v="46"/>
    <x v="16"/>
    <x v="16"/>
    <n v="31"/>
    <n v="5196"/>
    <n v="1.3060546542147408E-3"/>
    <n v="6.0198857820516346E-4"/>
  </r>
  <r>
    <s v="51"/>
    <x v="46"/>
    <x v="17"/>
    <x v="17"/>
    <n v="1"/>
    <m/>
    <m/>
    <m/>
  </r>
  <r>
    <s v="51"/>
    <x v="46"/>
    <x v="18"/>
    <x v="18"/>
    <n v="11"/>
    <n v="1174"/>
    <n v="2.950939499707671E-4"/>
    <n v="1.3601512525266779E-4"/>
  </r>
  <r>
    <s v="51"/>
    <x v="46"/>
    <x v="325"/>
    <x v="325"/>
    <n v="1"/>
    <n v="34"/>
    <n v="8.5461620945537312E-6"/>
    <n v="3.9391092492254726E-6"/>
  </r>
  <r>
    <s v="51"/>
    <x v="46"/>
    <x v="19"/>
    <x v="19"/>
    <n v="2"/>
    <m/>
    <m/>
    <m/>
  </r>
  <r>
    <s v="51"/>
    <x v="46"/>
    <x v="229"/>
    <x v="229"/>
    <n v="1"/>
    <m/>
    <m/>
    <m/>
  </r>
  <r>
    <s v="51"/>
    <x v="46"/>
    <x v="143"/>
    <x v="143"/>
    <n v="3"/>
    <n v="461"/>
    <n v="1.1587590369380207E-4"/>
    <n v="5.3409687173321849E-5"/>
  </r>
  <r>
    <s v="51"/>
    <x v="46"/>
    <x v="171"/>
    <x v="171"/>
    <n v="11"/>
    <m/>
    <m/>
    <m/>
  </r>
  <r>
    <s v="51"/>
    <x v="46"/>
    <x v="230"/>
    <x v="230"/>
    <n v="5"/>
    <m/>
    <m/>
    <m/>
  </r>
  <r>
    <s v="51"/>
    <x v="46"/>
    <x v="172"/>
    <x v="172"/>
    <n v="1"/>
    <n v="65"/>
    <n v="1.6338251063117428E-5"/>
    <n v="7.5306500352839922E-6"/>
  </r>
  <r>
    <s v="51"/>
    <x v="46"/>
    <x v="21"/>
    <x v="21"/>
    <n v="4"/>
    <m/>
    <m/>
    <m/>
  </r>
  <r>
    <s v="51"/>
    <x v="46"/>
    <x v="276"/>
    <x v="276"/>
    <n v="2"/>
    <m/>
    <m/>
    <m/>
  </r>
  <r>
    <s v="51"/>
    <x v="46"/>
    <x v="22"/>
    <x v="22"/>
    <n v="233"/>
    <n v="888163"/>
    <n v="0.22324661659956255"/>
    <n v="0.10289914965058364"/>
  </r>
  <r>
    <s v="51"/>
    <x v="46"/>
    <x v="308"/>
    <x v="308"/>
    <n v="6"/>
    <n v="268"/>
    <n v="6.7363865921776474E-5"/>
    <n v="3.1049449376247843E-5"/>
  </r>
  <r>
    <s v="51"/>
    <x v="46"/>
    <x v="23"/>
    <x v="23"/>
    <n v="14"/>
    <m/>
    <m/>
    <m/>
  </r>
  <r>
    <s v="51"/>
    <x v="46"/>
    <x v="144"/>
    <x v="144"/>
    <n v="12"/>
    <m/>
    <m/>
    <m/>
  </r>
  <r>
    <s v="51"/>
    <x v="46"/>
    <x v="173"/>
    <x v="173"/>
    <n v="15"/>
    <m/>
    <m/>
    <m/>
  </r>
  <r>
    <s v="51"/>
    <x v="46"/>
    <x v="24"/>
    <x v="24"/>
    <n v="20"/>
    <n v="2367"/>
    <n v="5.9496369640613773E-4"/>
    <n v="2.742315174387263E-4"/>
  </r>
  <r>
    <s v="51"/>
    <x v="46"/>
    <x v="25"/>
    <x v="25"/>
    <n v="13"/>
    <m/>
    <m/>
    <m/>
  </r>
  <r>
    <s v="51"/>
    <x v="46"/>
    <x v="26"/>
    <x v="26"/>
    <n v="149"/>
    <n v="15534"/>
    <n v="3.9045906463764019E-3"/>
    <n v="1.7997095022784851E-3"/>
  </r>
  <r>
    <s v="51"/>
    <x v="46"/>
    <x v="27"/>
    <x v="27"/>
    <n v="187"/>
    <n v="42812"/>
    <n v="1.0761126223295128E-2"/>
    <n v="4.9600336817012041E-3"/>
  </r>
  <r>
    <s v="51"/>
    <x v="46"/>
    <x v="231"/>
    <x v="231"/>
    <n v="2"/>
    <m/>
    <m/>
    <m/>
  </r>
  <r>
    <s v="51"/>
    <x v="46"/>
    <x v="28"/>
    <x v="28"/>
    <n v="18"/>
    <n v="2672"/>
    <n v="6.7162779754845799E-4"/>
    <n v="3.0956764452736655E-4"/>
  </r>
  <r>
    <s v="51"/>
    <x v="46"/>
    <x v="145"/>
    <x v="145"/>
    <n v="3"/>
    <n v="167"/>
    <n v="4.1976737346778625E-5"/>
    <n v="1.9347977782960409E-5"/>
  </r>
  <r>
    <s v="51"/>
    <x v="46"/>
    <x v="29"/>
    <x v="29"/>
    <n v="2"/>
    <m/>
    <m/>
    <m/>
  </r>
  <r>
    <s v="51"/>
    <x v="46"/>
    <x v="30"/>
    <x v="30"/>
    <n v="7"/>
    <m/>
    <m/>
    <m/>
  </r>
  <r>
    <s v="51"/>
    <x v="46"/>
    <x v="31"/>
    <x v="31"/>
    <n v="5"/>
    <m/>
    <m/>
    <m/>
  </r>
  <r>
    <s v="51"/>
    <x v="46"/>
    <x v="32"/>
    <x v="32"/>
    <n v="53"/>
    <n v="10608"/>
    <n v="2.6664025735007642E-3"/>
    <n v="1.2290020857583476E-3"/>
  </r>
  <r>
    <s v="51"/>
    <x v="46"/>
    <x v="277"/>
    <x v="277"/>
    <n v="1"/>
    <m/>
    <m/>
    <m/>
  </r>
  <r>
    <s v="51"/>
    <x v="46"/>
    <x v="33"/>
    <x v="33"/>
    <n v="205"/>
    <n v="37677"/>
    <n v="9.4704043893088525E-3"/>
    <n v="4.3651123289137686E-3"/>
  </r>
  <r>
    <s v="51"/>
    <x v="46"/>
    <x v="34"/>
    <x v="34"/>
    <n v="3"/>
    <m/>
    <m/>
    <m/>
  </r>
  <r>
    <s v="51"/>
    <x v="46"/>
    <x v="262"/>
    <x v="262"/>
    <n v="2"/>
    <m/>
    <m/>
    <m/>
  </r>
  <r>
    <s v="51"/>
    <x v="46"/>
    <x v="35"/>
    <x v="35"/>
    <n v="2"/>
    <m/>
    <m/>
    <m/>
  </r>
  <r>
    <s v="51"/>
    <x v="46"/>
    <x v="175"/>
    <x v="175"/>
    <n v="4"/>
    <n v="151"/>
    <n v="3.7955014008165103E-5"/>
    <n v="1.7494279312736658E-5"/>
  </r>
  <r>
    <s v="51"/>
    <x v="46"/>
    <x v="36"/>
    <x v="36"/>
    <n v="97"/>
    <n v="26052"/>
    <n v="6.5483710260974652E-3"/>
    <n v="3.0182845341418241E-3"/>
  </r>
  <r>
    <s v="51"/>
    <x v="46"/>
    <x v="37"/>
    <x v="37"/>
    <n v="1"/>
    <n v="135"/>
    <n v="3.3933290669551581E-5"/>
    <n v="1.5640580842512908E-5"/>
  </r>
  <r>
    <s v="51"/>
    <x v="46"/>
    <x v="38"/>
    <x v="38"/>
    <n v="87"/>
    <m/>
    <m/>
    <m/>
  </r>
  <r>
    <s v="51"/>
    <x v="46"/>
    <x v="278"/>
    <x v="278"/>
    <n v="2"/>
    <m/>
    <m/>
    <m/>
  </r>
  <r>
    <s v="51"/>
    <x v="46"/>
    <x v="39"/>
    <x v="39"/>
    <n v="206"/>
    <n v="96496"/>
    <n v="2.4255013455178144E-2"/>
    <n v="1.1179655473919447E-2"/>
  </r>
  <r>
    <s v="51"/>
    <x v="46"/>
    <x v="177"/>
    <x v="177"/>
    <n v="1"/>
    <m/>
    <m/>
    <m/>
  </r>
  <r>
    <s v="51"/>
    <x v="46"/>
    <x v="40"/>
    <x v="40"/>
    <n v="66"/>
    <n v="10172"/>
    <n v="2.5568106125235458E-3"/>
    <n v="1.1784888024447503E-3"/>
  </r>
  <r>
    <s v="51"/>
    <x v="46"/>
    <x v="41"/>
    <x v="41"/>
    <n v="179"/>
    <n v="25585"/>
    <n v="6.4309869761516834E-3"/>
    <n v="2.9641797100421682E-3"/>
  </r>
  <r>
    <s v="51"/>
    <x v="46"/>
    <x v="178"/>
    <x v="178"/>
    <n v="1"/>
    <n v="80"/>
    <n v="2.0108616693067605E-5"/>
    <n v="9.2684923511187593E-6"/>
  </r>
  <r>
    <s v="51"/>
    <x v="46"/>
    <x v="146"/>
    <x v="146"/>
    <n v="1"/>
    <m/>
    <m/>
    <m/>
  </r>
  <r>
    <s v="51"/>
    <x v="46"/>
    <x v="44"/>
    <x v="44"/>
    <n v="101"/>
    <n v="35739"/>
    <n v="8.9832731499192887E-3"/>
    <n v="4.140583101707917E-3"/>
  </r>
  <r>
    <s v="51"/>
    <x v="46"/>
    <x v="180"/>
    <x v="180"/>
    <n v="5"/>
    <n v="595"/>
    <n v="1.495578366546903E-4"/>
    <n v="6.8934411861445774E-5"/>
  </r>
  <r>
    <s v="51"/>
    <x v="46"/>
    <x v="45"/>
    <x v="45"/>
    <n v="162"/>
    <n v="14943"/>
    <n v="3.7560382405563654E-3"/>
    <n v="1.7312385150345952E-3"/>
  </r>
  <r>
    <s v="51"/>
    <x v="46"/>
    <x v="181"/>
    <x v="181"/>
    <n v="4"/>
    <m/>
    <m/>
    <m/>
  </r>
  <r>
    <s v="51"/>
    <x v="46"/>
    <x v="182"/>
    <x v="182"/>
    <n v="1"/>
    <n v="44"/>
    <n v="1.1059739181187183E-5"/>
    <n v="5.0976707931153173E-6"/>
  </r>
  <r>
    <s v="51"/>
    <x v="46"/>
    <x v="46"/>
    <x v="46"/>
    <n v="3"/>
    <m/>
    <m/>
    <m/>
  </r>
  <r>
    <s v="51"/>
    <x v="46"/>
    <x v="47"/>
    <x v="47"/>
    <n v="4"/>
    <m/>
    <m/>
    <m/>
  </r>
  <r>
    <s v="51"/>
    <x v="46"/>
    <x v="257"/>
    <x v="257"/>
    <n v="3"/>
    <n v="221"/>
    <n v="5.555005361459926E-5"/>
    <n v="2.5604210119965573E-5"/>
  </r>
  <r>
    <s v="51"/>
    <x v="46"/>
    <x v="48"/>
    <x v="48"/>
    <n v="11"/>
    <m/>
    <m/>
    <m/>
  </r>
  <r>
    <s v="51"/>
    <x v="46"/>
    <x v="183"/>
    <x v="183"/>
    <n v="5"/>
    <n v="1085"/>
    <n v="2.7272311389972938E-4"/>
    <n v="1.2570392751204816E-4"/>
  </r>
  <r>
    <s v="51"/>
    <x v="46"/>
    <x v="50"/>
    <x v="50"/>
    <n v="13"/>
    <n v="9540"/>
    <n v="2.3979525406483118E-3"/>
    <n v="1.1052677128709121E-3"/>
  </r>
  <r>
    <s v="51"/>
    <x v="46"/>
    <x v="184"/>
    <x v="184"/>
    <n v="4"/>
    <n v="381"/>
    <n v="9.5767287000734464E-5"/>
    <n v="4.4141194822203092E-5"/>
  </r>
  <r>
    <s v="51"/>
    <x v="46"/>
    <x v="321"/>
    <x v="321"/>
    <n v="2"/>
    <n v="106"/>
    <n v="2.6643917118314576E-5"/>
    <n v="1.2280752365232357E-5"/>
  </r>
  <r>
    <s v="51"/>
    <x v="46"/>
    <x v="148"/>
    <x v="148"/>
    <n v="8"/>
    <m/>
    <m/>
    <m/>
  </r>
  <r>
    <s v="51"/>
    <x v="46"/>
    <x v="51"/>
    <x v="51"/>
    <n v="16"/>
    <n v="9689"/>
    <n v="2.4354048392391504E-3"/>
    <n v="1.1225302798748707E-3"/>
  </r>
  <r>
    <s v="51"/>
    <x v="46"/>
    <x v="54"/>
    <x v="54"/>
    <n v="3"/>
    <m/>
    <m/>
    <m/>
  </r>
  <r>
    <s v="51"/>
    <x v="46"/>
    <x v="271"/>
    <x v="271"/>
    <n v="1"/>
    <n v="126"/>
    <n v="3.167107129158148E-5"/>
    <n v="1.4597875453012046E-5"/>
  </r>
  <r>
    <s v="51"/>
    <x v="46"/>
    <x v="55"/>
    <x v="55"/>
    <n v="13"/>
    <m/>
    <m/>
    <m/>
  </r>
  <r>
    <s v="51"/>
    <x v="46"/>
    <x v="186"/>
    <x v="186"/>
    <n v="9"/>
    <m/>
    <m/>
    <m/>
  </r>
  <r>
    <s v="51"/>
    <x v="46"/>
    <x v="56"/>
    <x v="56"/>
    <n v="333"/>
    <n v="99669"/>
    <n v="2.5052571464766939E-2"/>
    <n v="1.1547267051795694E-2"/>
  </r>
  <r>
    <s v="51"/>
    <x v="46"/>
    <x v="263"/>
    <x v="263"/>
    <n v="6"/>
    <m/>
    <m/>
    <m/>
  </r>
  <r>
    <s v="51"/>
    <x v="46"/>
    <x v="187"/>
    <x v="187"/>
    <n v="1"/>
    <n v="480"/>
    <n v="1.2065170015840563E-4"/>
    <n v="5.5610954106712552E-5"/>
  </r>
  <r>
    <s v="51"/>
    <x v="46"/>
    <x v="57"/>
    <x v="57"/>
    <n v="18"/>
    <n v="11205"/>
    <n v="2.8164631255727813E-3"/>
    <n v="1.2981682099285712E-3"/>
  </r>
  <r>
    <s v="51"/>
    <x v="46"/>
    <x v="58"/>
    <x v="58"/>
    <n v="3"/>
    <m/>
    <m/>
    <m/>
  </r>
  <r>
    <s v="51"/>
    <x v="46"/>
    <x v="59"/>
    <x v="59"/>
    <n v="5"/>
    <n v="192"/>
    <n v="4.8260680063362254E-5"/>
    <n v="2.2244381642685024E-5"/>
  </r>
  <r>
    <s v="51"/>
    <x v="46"/>
    <x v="60"/>
    <x v="60"/>
    <n v="15"/>
    <m/>
    <m/>
    <m/>
  </r>
  <r>
    <s v="51"/>
    <x v="46"/>
    <x v="149"/>
    <x v="149"/>
    <n v="14"/>
    <n v="1083"/>
    <n v="2.7222039848240272E-4"/>
    <n v="1.254722152032702E-4"/>
  </r>
  <r>
    <s v="51"/>
    <x v="46"/>
    <x v="61"/>
    <x v="61"/>
    <n v="186"/>
    <n v="44193"/>
    <n v="1.1108251218959208E-2"/>
    <n v="5.1200310309123913E-3"/>
  </r>
  <r>
    <s v="51"/>
    <x v="46"/>
    <x v="280"/>
    <x v="280"/>
    <n v="2"/>
    <m/>
    <m/>
    <m/>
  </r>
  <r>
    <s v="51"/>
    <x v="46"/>
    <x v="62"/>
    <x v="62"/>
    <n v="5"/>
    <m/>
    <m/>
    <m/>
  </r>
  <r>
    <s v="51"/>
    <x v="46"/>
    <x v="63"/>
    <x v="63"/>
    <n v="37"/>
    <m/>
    <m/>
    <m/>
  </r>
  <r>
    <s v="51"/>
    <x v="46"/>
    <x v="64"/>
    <x v="64"/>
    <n v="8"/>
    <m/>
    <m/>
    <m/>
  </r>
  <r>
    <s v="51"/>
    <x v="46"/>
    <x v="66"/>
    <x v="66"/>
    <n v="30"/>
    <n v="4502"/>
    <n v="1.1316124044023794E-3"/>
    <n v="5.2158440705920813E-4"/>
  </r>
  <r>
    <s v="51"/>
    <x v="46"/>
    <x v="67"/>
    <x v="67"/>
    <n v="4"/>
    <n v="365"/>
    <n v="9.1745563662120949E-5"/>
    <n v="4.2287496351979337E-5"/>
  </r>
  <r>
    <s v="51"/>
    <x v="46"/>
    <x v="69"/>
    <x v="69"/>
    <n v="19"/>
    <n v="2073"/>
    <n v="5.2106453005911434E-4"/>
    <n v="2.4016980804836486E-4"/>
  </r>
  <r>
    <s v="51"/>
    <x v="46"/>
    <x v="265"/>
    <x v="265"/>
    <n v="1"/>
    <n v="27"/>
    <n v="6.7866581339103167E-6"/>
    <n v="3.128116168502581E-6"/>
  </r>
  <r>
    <s v="51"/>
    <x v="46"/>
    <x v="235"/>
    <x v="235"/>
    <n v="2"/>
    <n v="57"/>
    <n v="1.4327389393810668E-5"/>
    <n v="6.603800800172116E-6"/>
  </r>
  <r>
    <s v="51"/>
    <x v="46"/>
    <x v="272"/>
    <x v="272"/>
    <n v="1"/>
    <m/>
    <m/>
    <m/>
  </r>
  <r>
    <s v="51"/>
    <x v="46"/>
    <x v="70"/>
    <x v="70"/>
    <n v="13"/>
    <n v="2376"/>
    <n v="5.9722591578410789E-4"/>
    <n v="2.7527422282822716E-4"/>
  </r>
  <r>
    <s v="51"/>
    <x v="46"/>
    <x v="71"/>
    <x v="71"/>
    <n v="21"/>
    <n v="4680"/>
    <n v="1.1763540765444549E-3"/>
    <n v="5.4220680254044745E-4"/>
  </r>
  <r>
    <s v="51"/>
    <x v="46"/>
    <x v="72"/>
    <x v="72"/>
    <n v="2"/>
    <n v="1060"/>
    <n v="2.6643917118314577E-4"/>
    <n v="1.2280752365232355E-4"/>
  </r>
  <r>
    <s v="51"/>
    <x v="46"/>
    <x v="189"/>
    <x v="189"/>
    <n v="6"/>
    <m/>
    <m/>
    <m/>
  </r>
  <r>
    <s v="51"/>
    <x v="46"/>
    <x v="73"/>
    <x v="73"/>
    <n v="4"/>
    <m/>
    <m/>
    <m/>
  </r>
  <r>
    <s v="51"/>
    <x v="46"/>
    <x v="74"/>
    <x v="74"/>
    <n v="1"/>
    <m/>
    <m/>
    <m/>
  </r>
  <r>
    <s v="51"/>
    <x v="46"/>
    <x v="75"/>
    <x v="75"/>
    <n v="14"/>
    <n v="9010"/>
    <n v="2.2647329550567392E-3"/>
    <n v="1.0438639510447502E-3"/>
  </r>
  <r>
    <s v="51"/>
    <x v="46"/>
    <x v="77"/>
    <x v="77"/>
    <n v="14"/>
    <n v="28038"/>
    <n v="7.0475674355028684E-3"/>
    <n v="3.248374856758347E-3"/>
  </r>
  <r>
    <s v="51"/>
    <x v="46"/>
    <x v="78"/>
    <x v="78"/>
    <n v="29"/>
    <n v="15988"/>
    <n v="4.0187070461095604E-3"/>
    <n v="1.8523081963710841E-3"/>
  </r>
  <r>
    <s v="51"/>
    <x v="46"/>
    <x v="236"/>
    <x v="236"/>
    <n v="1"/>
    <n v="18"/>
    <n v="4.5244387559402111E-6"/>
    <n v="2.085410779001721E-6"/>
  </r>
  <r>
    <s v="51"/>
    <x v="46"/>
    <x v="366"/>
    <x v="366"/>
    <n v="0"/>
    <n v="5"/>
    <n v="1.2567885433167253E-6"/>
    <n v="5.7928077194492245E-7"/>
  </r>
  <r>
    <s v="51"/>
    <x v="46"/>
    <x v="312"/>
    <x v="312"/>
    <n v="6"/>
    <n v="302"/>
    <n v="7.5910028016330206E-5"/>
    <n v="3.4988558625473317E-5"/>
  </r>
  <r>
    <s v="51"/>
    <x v="46"/>
    <x v="79"/>
    <x v="79"/>
    <n v="7"/>
    <n v="2062"/>
    <n v="5.1829959526381746E-4"/>
    <n v="2.38895390350086E-4"/>
  </r>
  <r>
    <s v="51"/>
    <x v="46"/>
    <x v="80"/>
    <x v="80"/>
    <n v="2"/>
    <m/>
    <m/>
    <m/>
  </r>
  <r>
    <s v="51"/>
    <x v="46"/>
    <x v="192"/>
    <x v="192"/>
    <n v="5"/>
    <m/>
    <m/>
    <m/>
  </r>
  <r>
    <s v="51"/>
    <x v="46"/>
    <x v="83"/>
    <x v="83"/>
    <n v="3"/>
    <m/>
    <m/>
    <m/>
  </r>
  <r>
    <s v="51"/>
    <x v="46"/>
    <x v="84"/>
    <x v="84"/>
    <n v="244"/>
    <n v="57744"/>
    <n v="1.4514399529056197E-2"/>
    <n v="6.6899977790375207E-3"/>
  </r>
  <r>
    <s v="51"/>
    <x v="46"/>
    <x v="237"/>
    <x v="237"/>
    <n v="1"/>
    <n v="80"/>
    <n v="2.0108616693067605E-5"/>
    <n v="9.2684923511187593E-6"/>
  </r>
  <r>
    <s v="51"/>
    <x v="46"/>
    <x v="85"/>
    <x v="85"/>
    <n v="57"/>
    <n v="14180"/>
    <n v="3.5642523088462328E-3"/>
    <n v="1.6428402692358001E-3"/>
  </r>
  <r>
    <s v="51"/>
    <x v="46"/>
    <x v="86"/>
    <x v="86"/>
    <n v="3"/>
    <n v="500"/>
    <n v="1.2567885433167252E-4"/>
    <n v="5.7928077194492245E-5"/>
  </r>
  <r>
    <s v="51"/>
    <x v="46"/>
    <x v="87"/>
    <x v="87"/>
    <n v="15"/>
    <n v="9600"/>
    <n v="2.4130340031681126E-3"/>
    <n v="1.112219082134251E-3"/>
  </r>
  <r>
    <s v="51"/>
    <x v="46"/>
    <x v="194"/>
    <x v="194"/>
    <n v="2"/>
    <n v="50"/>
    <n v="1.2567885433167253E-5"/>
    <n v="5.7928077194492243E-6"/>
  </r>
  <r>
    <s v="51"/>
    <x v="46"/>
    <x v="195"/>
    <x v="195"/>
    <n v="1"/>
    <n v="52"/>
    <n v="1.3070600850493942E-5"/>
    <n v="6.0245200282271936E-6"/>
  </r>
  <r>
    <s v="51"/>
    <x v="46"/>
    <x v="196"/>
    <x v="196"/>
    <n v="1"/>
    <n v="114"/>
    <n v="2.8654778787621337E-5"/>
    <n v="1.3207601600344232E-5"/>
  </r>
  <r>
    <s v="51"/>
    <x v="46"/>
    <x v="295"/>
    <x v="295"/>
    <n v="1"/>
    <n v="65"/>
    <n v="1.6338251063117428E-5"/>
    <n v="7.5306500352839922E-6"/>
  </r>
  <r>
    <s v="51"/>
    <x v="46"/>
    <x v="154"/>
    <x v="154"/>
    <n v="50"/>
    <n v="6811"/>
    <n v="1.7119973537060432E-3"/>
    <n v="7.890962675433734E-4"/>
  </r>
  <r>
    <s v="51"/>
    <x v="46"/>
    <x v="88"/>
    <x v="88"/>
    <n v="5"/>
    <n v="419"/>
    <n v="1.0531887992994158E-4"/>
    <n v="4.8543728688984498E-5"/>
  </r>
  <r>
    <s v="51"/>
    <x v="46"/>
    <x v="281"/>
    <x v="281"/>
    <n v="3"/>
    <n v="190"/>
    <n v="4.775796464603556E-5"/>
    <n v="2.2012669333907054E-5"/>
  </r>
  <r>
    <s v="51"/>
    <x v="46"/>
    <x v="90"/>
    <x v="90"/>
    <n v="90"/>
    <n v="169371"/>
    <n v="4.2572706474019416E-2"/>
    <n v="1.9622672725016693E-2"/>
  </r>
  <r>
    <s v="51"/>
    <x v="46"/>
    <x v="91"/>
    <x v="91"/>
    <n v="1"/>
    <n v="30"/>
    <n v="7.5407312599003516E-6"/>
    <n v="3.4756846316695345E-6"/>
  </r>
  <r>
    <s v="51"/>
    <x v="46"/>
    <x v="92"/>
    <x v="92"/>
    <n v="67"/>
    <n v="3815"/>
    <n v="9.5892965855066134E-4"/>
    <n v="4.4199122899397583E-4"/>
  </r>
  <r>
    <s v="51"/>
    <x v="46"/>
    <x v="93"/>
    <x v="93"/>
    <n v="10"/>
    <n v="4145"/>
    <n v="1.0418777024095653E-3"/>
    <n v="4.8022375994234072E-4"/>
  </r>
  <r>
    <s v="51"/>
    <x v="46"/>
    <x v="94"/>
    <x v="94"/>
    <n v="74"/>
    <n v="62153"/>
    <n v="1.5622635666552885E-2"/>
    <n v="7.2008075637385533E-3"/>
  </r>
  <r>
    <s v="51"/>
    <x v="46"/>
    <x v="95"/>
    <x v="95"/>
    <n v="63"/>
    <n v="18474"/>
    <n v="4.6435823098466365E-3"/>
    <n v="2.1403265961820995E-3"/>
  </r>
  <r>
    <s v="51"/>
    <x v="46"/>
    <x v="96"/>
    <x v="96"/>
    <n v="7"/>
    <n v="1172"/>
    <n v="2.9459123455344039E-4"/>
    <n v="1.3578341294388983E-4"/>
  </r>
  <r>
    <s v="51"/>
    <x v="46"/>
    <x v="198"/>
    <x v="198"/>
    <n v="2"/>
    <m/>
    <m/>
    <m/>
  </r>
  <r>
    <s v="51"/>
    <x v="46"/>
    <x v="199"/>
    <x v="199"/>
    <n v="4"/>
    <n v="294"/>
    <n v="7.3899166347023441E-5"/>
    <n v="3.406170939036144E-5"/>
  </r>
  <r>
    <s v="51"/>
    <x v="46"/>
    <x v="97"/>
    <x v="97"/>
    <n v="5"/>
    <m/>
    <m/>
    <m/>
  </r>
  <r>
    <s v="51"/>
    <x v="46"/>
    <x v="98"/>
    <x v="98"/>
    <n v="1519"/>
    <n v="723632"/>
    <n v="0.18189048143547371"/>
    <n v="8.3837220712809621E-2"/>
  </r>
  <r>
    <s v="51"/>
    <x v="46"/>
    <x v="99"/>
    <x v="99"/>
    <n v="5"/>
    <m/>
    <m/>
    <m/>
  </r>
  <r>
    <s v="51"/>
    <x v="46"/>
    <x v="292"/>
    <x v="292"/>
    <n v="2"/>
    <m/>
    <m/>
    <m/>
  </r>
  <r>
    <s v="51"/>
    <x v="46"/>
    <x v="244"/>
    <x v="244"/>
    <n v="4"/>
    <n v="892"/>
    <n v="2.2421107612770379E-4"/>
    <n v="1.0334368971497417E-4"/>
  </r>
  <r>
    <s v="51"/>
    <x v="46"/>
    <x v="245"/>
    <x v="245"/>
    <n v="2"/>
    <n v="120"/>
    <n v="3.0162925039601406E-5"/>
    <n v="1.3902738526678138E-5"/>
  </r>
  <r>
    <s v="51"/>
    <x v="46"/>
    <x v="158"/>
    <x v="158"/>
    <n v="3"/>
    <n v="890"/>
    <n v="2.237083607103771E-4"/>
    <n v="1.0311197740619619E-4"/>
  </r>
  <r>
    <s v="51"/>
    <x v="46"/>
    <x v="330"/>
    <x v="330"/>
    <n v="1"/>
    <n v="486"/>
    <n v="1.221598464103857E-4"/>
    <n v="5.6306091033046463E-5"/>
  </r>
  <r>
    <s v="51"/>
    <x v="46"/>
    <x v="218"/>
    <x v="218"/>
    <n v="4"/>
    <m/>
    <m/>
    <m/>
  </r>
  <r>
    <s v="51"/>
    <x v="46"/>
    <x v="100"/>
    <x v="100"/>
    <n v="11"/>
    <n v="1351"/>
    <n v="3.3958426440417919E-4"/>
    <n v="1.5652166457951803E-4"/>
  </r>
  <r>
    <s v="51"/>
    <x v="46"/>
    <x v="101"/>
    <x v="101"/>
    <n v="6"/>
    <n v="1360"/>
    <n v="3.418464837821493E-4"/>
    <n v="1.5756436996901889E-4"/>
  </r>
  <r>
    <s v="51"/>
    <x v="46"/>
    <x v="102"/>
    <x v="102"/>
    <n v="17"/>
    <m/>
    <m/>
    <m/>
  </r>
  <r>
    <s v="51"/>
    <x v="46"/>
    <x v="104"/>
    <x v="104"/>
    <n v="3"/>
    <n v="780"/>
    <n v="1.9605901275740914E-4"/>
    <n v="9.0367800423407903E-5"/>
  </r>
  <r>
    <s v="51"/>
    <x v="46"/>
    <x v="105"/>
    <x v="105"/>
    <n v="6"/>
    <m/>
    <m/>
    <m/>
  </r>
  <r>
    <s v="51"/>
    <x v="46"/>
    <x v="283"/>
    <x v="283"/>
    <n v="2"/>
    <m/>
    <m/>
    <m/>
  </r>
  <r>
    <s v="51"/>
    <x v="46"/>
    <x v="284"/>
    <x v="284"/>
    <n v="2"/>
    <n v="269"/>
    <n v="6.7615223630439818E-5"/>
    <n v="3.1165305530636826E-5"/>
  </r>
  <r>
    <s v="51"/>
    <x v="46"/>
    <x v="371"/>
    <x v="371"/>
    <n v="1"/>
    <n v="222"/>
    <n v="5.5801411323262604E-5"/>
    <n v="2.5720066274354556E-5"/>
  </r>
  <r>
    <s v="51"/>
    <x v="46"/>
    <x v="106"/>
    <x v="106"/>
    <n v="436"/>
    <n v="77505"/>
    <n v="1.9481479209952558E-2"/>
    <n v="8.9794312459182436E-3"/>
  </r>
  <r>
    <s v="51"/>
    <x v="46"/>
    <x v="107"/>
    <x v="107"/>
    <n v="103"/>
    <n v="29934"/>
    <n v="7.524141651128571E-3"/>
    <n v="3.4680381254798619E-3"/>
  </r>
  <r>
    <s v="51"/>
    <x v="46"/>
    <x v="332"/>
    <x v="332"/>
    <n v="17"/>
    <n v="1096"/>
    <n v="2.754880486950262E-4"/>
    <n v="1.2697834521032699E-4"/>
  </r>
  <r>
    <s v="51"/>
    <x v="46"/>
    <x v="108"/>
    <x v="108"/>
    <n v="16"/>
    <n v="8092"/>
    <n v="2.0339865785037881E-3"/>
    <n v="9.3750800131566251E-4"/>
  </r>
  <r>
    <s v="51"/>
    <x v="46"/>
    <x v="109"/>
    <x v="109"/>
    <n v="1"/>
    <m/>
    <m/>
    <m/>
  </r>
  <r>
    <s v="51"/>
    <x v="46"/>
    <x v="249"/>
    <x v="249"/>
    <n v="1"/>
    <n v="216"/>
    <n v="5.4293265071282534E-5"/>
    <n v="2.5024929348020648E-5"/>
  </r>
  <r>
    <s v="51"/>
    <x v="46"/>
    <x v="110"/>
    <x v="110"/>
    <n v="20"/>
    <n v="16135"/>
    <n v="4.0556566292830722E-3"/>
    <n v="1.8693390510662647E-3"/>
  </r>
  <r>
    <s v="51"/>
    <x v="46"/>
    <x v="356"/>
    <x v="356"/>
    <n v="2"/>
    <m/>
    <m/>
    <m/>
  </r>
  <r>
    <s v="51"/>
    <x v="46"/>
    <x v="111"/>
    <x v="111"/>
    <n v="8"/>
    <m/>
    <m/>
    <m/>
  </r>
  <r>
    <s v="51"/>
    <x v="46"/>
    <x v="250"/>
    <x v="250"/>
    <n v="3"/>
    <m/>
    <m/>
    <m/>
  </r>
  <r>
    <s v="51"/>
    <x v="46"/>
    <x v="112"/>
    <x v="112"/>
    <n v="1"/>
    <n v="33"/>
    <n v="8.2948043858903874E-6"/>
    <n v="3.823253094836488E-6"/>
  </r>
  <r>
    <s v="51"/>
    <x v="46"/>
    <x v="113"/>
    <x v="113"/>
    <n v="3"/>
    <m/>
    <m/>
    <m/>
  </r>
  <r>
    <s v="51"/>
    <x v="46"/>
    <x v="359"/>
    <x v="359"/>
    <n v="37"/>
    <n v="4708"/>
    <n v="1.1833920923870285E-3"/>
    <n v="5.4545077486333902E-4"/>
  </r>
  <r>
    <s v="51"/>
    <x v="46"/>
    <x v="259"/>
    <x v="259"/>
    <n v="1"/>
    <m/>
    <m/>
    <m/>
  </r>
  <r>
    <s v="51"/>
    <x v="46"/>
    <x v="361"/>
    <x v="361"/>
    <n v="1"/>
    <n v="581"/>
    <n v="1.4603882873340349E-4"/>
    <n v="6.7312425699999986E-5"/>
  </r>
  <r>
    <s v="51"/>
    <x v="46"/>
    <x v="251"/>
    <x v="251"/>
    <n v="2"/>
    <n v="210"/>
    <n v="5.2785118819302464E-5"/>
    <n v="2.4329792421686744E-5"/>
  </r>
  <r>
    <s v="51"/>
    <x v="46"/>
    <x v="114"/>
    <x v="114"/>
    <n v="9"/>
    <n v="439"/>
    <n v="1.1034603410320847E-4"/>
    <n v="5.0860851776764191E-5"/>
  </r>
  <r>
    <s v="51"/>
    <x v="46"/>
    <x v="115"/>
    <x v="115"/>
    <n v="26"/>
    <n v="4619"/>
    <n v="1.1610212563159909E-3"/>
    <n v="5.3513957712271931E-4"/>
  </r>
  <r>
    <s v="51"/>
    <x v="46"/>
    <x v="116"/>
    <x v="116"/>
    <n v="1"/>
    <n v="60"/>
    <n v="1.5081462519800703E-5"/>
    <n v="6.951369263339069E-6"/>
  </r>
  <r>
    <s v="51"/>
    <x v="46"/>
    <x v="118"/>
    <x v="118"/>
    <n v="151"/>
    <n v="29283"/>
    <n v="7.3605077827887336E-3"/>
    <n v="3.3926157689726328E-3"/>
  </r>
  <r>
    <s v="51"/>
    <x v="46"/>
    <x v="119"/>
    <x v="119"/>
    <n v="12"/>
    <m/>
    <m/>
    <m/>
  </r>
  <r>
    <s v="51"/>
    <x v="46"/>
    <x v="360"/>
    <x v="360"/>
    <n v="12"/>
    <n v="1170"/>
    <n v="2.9408851913611373E-4"/>
    <n v="1.3555170063511186E-4"/>
  </r>
  <r>
    <s v="51"/>
    <x v="46"/>
    <x v="120"/>
    <x v="120"/>
    <n v="2030"/>
    <n v="663951"/>
    <n v="0.16688920202473662"/>
    <n v="7.6922809562720643E-2"/>
  </r>
  <r>
    <s v="51"/>
    <x v="46"/>
    <x v="204"/>
    <x v="204"/>
    <n v="4"/>
    <m/>
    <m/>
    <m/>
  </r>
  <r>
    <s v="51"/>
    <x v="46"/>
    <x v="305"/>
    <x v="305"/>
    <n v="1"/>
    <n v="32"/>
    <n v="8.0434466772270418E-6"/>
    <n v="3.7073969404475038E-6"/>
  </r>
  <r>
    <s v="51"/>
    <x v="46"/>
    <x v="205"/>
    <x v="205"/>
    <n v="2"/>
    <n v="485"/>
    <n v="1.2190848870172236E-4"/>
    <n v="5.6190234878657481E-5"/>
  </r>
  <r>
    <s v="51"/>
    <x v="46"/>
    <x v="122"/>
    <x v="122"/>
    <n v="12"/>
    <m/>
    <m/>
    <m/>
  </r>
  <r>
    <s v="51"/>
    <x v="46"/>
    <x v="123"/>
    <x v="123"/>
    <n v="6"/>
    <m/>
    <m/>
    <m/>
  </r>
  <r>
    <s v="51"/>
    <x v="46"/>
    <x v="124"/>
    <x v="124"/>
    <n v="12"/>
    <n v="6977"/>
    <n v="1.7537227333441585E-3"/>
    <n v="8.0832838917194475E-4"/>
  </r>
  <r>
    <s v="51"/>
    <x v="46"/>
    <x v="254"/>
    <x v="254"/>
    <n v="1"/>
    <m/>
    <m/>
    <m/>
  </r>
  <r>
    <s v="51"/>
    <x v="46"/>
    <x v="222"/>
    <x v="222"/>
    <n v="1"/>
    <n v="90"/>
    <n v="2.2622193779701054E-5"/>
    <n v="1.0427053895008604E-5"/>
  </r>
  <r>
    <s v="51"/>
    <x v="46"/>
    <x v="125"/>
    <x v="125"/>
    <n v="1"/>
    <n v="48"/>
    <n v="1.2065170015840564E-5"/>
    <n v="5.5610954106712559E-6"/>
  </r>
  <r>
    <s v="51"/>
    <x v="46"/>
    <x v="160"/>
    <x v="160"/>
    <n v="4"/>
    <n v="355"/>
    <n v="8.9231986575487497E-5"/>
    <n v="4.1128934808089494E-5"/>
  </r>
  <r>
    <s v="51"/>
    <x v="46"/>
    <x v="126"/>
    <x v="126"/>
    <n v="1"/>
    <m/>
    <m/>
    <m/>
  </r>
  <r>
    <s v="51"/>
    <x v="46"/>
    <x v="127"/>
    <x v="127"/>
    <n v="2"/>
    <m/>
    <m/>
    <m/>
  </r>
  <r>
    <s v="51"/>
    <x v="46"/>
    <x v="128"/>
    <x v="128"/>
    <n v="24"/>
    <n v="7833"/>
    <n v="1.968884931959982E-3"/>
    <n v="9.0750125732891546E-4"/>
  </r>
  <r>
    <s v="51"/>
    <x v="46"/>
    <x v="255"/>
    <x v="255"/>
    <n v="1"/>
    <n v="160"/>
    <n v="4.0217233386135211E-5"/>
    <n v="1.8536984702237519E-5"/>
  </r>
  <r>
    <s v="51"/>
    <x v="46"/>
    <x v="129"/>
    <x v="129"/>
    <n v="76"/>
    <n v="9455"/>
    <n v="2.3765871354119276E-3"/>
    <n v="1.0954199397478484E-3"/>
  </r>
  <r>
    <s v="51"/>
    <x v="46"/>
    <x v="130"/>
    <x v="130"/>
    <n v="4"/>
    <m/>
    <m/>
    <m/>
  </r>
  <r>
    <s v="51"/>
    <x v="46"/>
    <x v="131"/>
    <x v="131"/>
    <n v="3"/>
    <m/>
    <m/>
    <m/>
  </r>
  <r>
    <s v="51"/>
    <x v="46"/>
    <x v="208"/>
    <x v="208"/>
    <n v="42"/>
    <n v="1697"/>
    <n v="4.2655403160169657E-4"/>
    <n v="1.9660789399810667E-4"/>
  </r>
  <r>
    <s v="51"/>
    <x v="46"/>
    <x v="132"/>
    <x v="132"/>
    <n v="12"/>
    <n v="2068"/>
    <n v="5.1980774151579761E-4"/>
    <n v="2.3959052727641993E-4"/>
  </r>
  <r>
    <s v="51"/>
    <x v="46"/>
    <x v="133"/>
    <x v="133"/>
    <n v="1461"/>
    <n v="409558"/>
    <n v="0.10294556044474228"/>
    <n v="4.7449814879243712E-2"/>
  </r>
  <r>
    <s v="51"/>
    <x v="46"/>
    <x v="134"/>
    <x v="134"/>
    <n v="68"/>
    <m/>
    <m/>
    <m/>
  </r>
  <r>
    <s v="51"/>
    <x v="46"/>
    <x v="135"/>
    <x v="135"/>
    <n v="15"/>
    <m/>
    <m/>
    <m/>
  </r>
  <r>
    <s v="51"/>
    <x v="46"/>
    <x v="136"/>
    <x v="136"/>
    <n v="9"/>
    <n v="6120"/>
    <n v="1.5383091770196718E-3"/>
    <n v="7.0903966486058506E-4"/>
  </r>
  <r>
    <s v="51"/>
    <x v="46"/>
    <x v="137"/>
    <x v="137"/>
    <n v="1"/>
    <m/>
    <m/>
    <m/>
  </r>
  <r>
    <s v="51"/>
    <x v="46"/>
    <x v="138"/>
    <x v="138"/>
    <n v="11"/>
    <n v="1996"/>
    <n v="5.0170998649203674E-4"/>
    <n v="2.3124888416041305E-4"/>
  </r>
  <r>
    <s v="51"/>
    <x v="46"/>
    <x v="161"/>
    <x v="161"/>
    <n v="1"/>
    <n v="539"/>
    <n v="1.3548180496954299E-4"/>
    <n v="6.2446467215662634E-5"/>
  </r>
  <r>
    <s v="51"/>
    <x v="46"/>
    <x v="139"/>
    <x v="139"/>
    <n v="39"/>
    <n v="5399"/>
    <n v="1.3570802690733999E-3"/>
    <n v="6.2550737754612726E-4"/>
  </r>
  <r>
    <s v="51"/>
    <x v="46"/>
    <x v="141"/>
    <x v="141"/>
    <n v="9"/>
    <n v="2196"/>
    <n v="5.5198152822470573E-4"/>
    <n v="2.5442011503820996E-4"/>
  </r>
  <r>
    <s v="51"/>
    <x v="46"/>
    <x v="211"/>
    <x v="211"/>
    <n v="1"/>
    <m/>
    <m/>
    <m/>
  </r>
  <r>
    <s v="53"/>
    <x v="47"/>
    <x v="1"/>
    <x v="1"/>
    <n v="4"/>
    <n v="300"/>
    <n v="9.4198887134347396E-5"/>
    <n v="3.893433607418081E-5"/>
  </r>
  <r>
    <s v="53"/>
    <x v="47"/>
    <x v="2"/>
    <x v="2"/>
    <n v="9"/>
    <n v="4784"/>
    <n v="1.5021582535023931E-3"/>
    <n v="6.2087287926293673E-4"/>
  </r>
  <r>
    <s v="53"/>
    <x v="47"/>
    <x v="3"/>
    <x v="3"/>
    <n v="4"/>
    <n v="636"/>
    <n v="1.9970164072481648E-4"/>
    <n v="8.2540792477263315E-5"/>
  </r>
  <r>
    <s v="53"/>
    <x v="47"/>
    <x v="162"/>
    <x v="162"/>
    <n v="2"/>
    <m/>
    <m/>
    <m/>
  </r>
  <r>
    <s v="53"/>
    <x v="47"/>
    <x v="5"/>
    <x v="5"/>
    <n v="8"/>
    <n v="1354"/>
    <n v="4.251509772663546E-4"/>
    <n v="1.7572363681480274E-4"/>
  </r>
  <r>
    <s v="53"/>
    <x v="47"/>
    <x v="6"/>
    <x v="6"/>
    <n v="110"/>
    <n v="20222"/>
    <n v="6.34963298543591E-3"/>
    <n v="2.6244338136402813E-3"/>
  </r>
  <r>
    <s v="53"/>
    <x v="47"/>
    <x v="7"/>
    <x v="7"/>
    <n v="26"/>
    <m/>
    <m/>
    <m/>
  </r>
  <r>
    <s v="53"/>
    <x v="47"/>
    <x v="8"/>
    <x v="8"/>
    <n v="1"/>
    <m/>
    <m/>
    <m/>
  </r>
  <r>
    <s v="53"/>
    <x v="47"/>
    <x v="9"/>
    <x v="9"/>
    <n v="1"/>
    <m/>
    <m/>
    <m/>
  </r>
  <r>
    <s v="53"/>
    <x v="47"/>
    <x v="10"/>
    <x v="10"/>
    <n v="12"/>
    <n v="1650"/>
    <n v="5.180938792389107E-4"/>
    <n v="2.1413884840799447E-4"/>
  </r>
  <r>
    <s v="53"/>
    <x v="47"/>
    <x v="225"/>
    <x v="225"/>
    <n v="1"/>
    <n v="36"/>
    <n v="1.1303866456121688E-5"/>
    <n v="4.6721203289016977E-6"/>
  </r>
  <r>
    <s v="53"/>
    <x v="47"/>
    <x v="12"/>
    <x v="12"/>
    <n v="4"/>
    <m/>
    <m/>
    <m/>
  </r>
  <r>
    <s v="53"/>
    <x v="47"/>
    <x v="166"/>
    <x v="166"/>
    <n v="7"/>
    <m/>
    <m/>
    <m/>
  </r>
  <r>
    <s v="53"/>
    <x v="47"/>
    <x v="167"/>
    <x v="167"/>
    <n v="1"/>
    <n v="2500"/>
    <n v="7.8499072611956167E-4"/>
    <n v="3.2445280061817346E-4"/>
  </r>
  <r>
    <s v="53"/>
    <x v="47"/>
    <x v="13"/>
    <x v="13"/>
    <n v="418"/>
    <n v="144023"/>
    <n v="4.5222687739167051E-2"/>
    <n v="1.8691466281372478E-2"/>
  </r>
  <r>
    <s v="53"/>
    <x v="47"/>
    <x v="15"/>
    <x v="15"/>
    <n v="6"/>
    <n v="511"/>
    <n v="1.604521044188384E-4"/>
    <n v="6.631815244635465E-5"/>
  </r>
  <r>
    <s v="53"/>
    <x v="47"/>
    <x v="16"/>
    <x v="16"/>
    <n v="72"/>
    <n v="7777"/>
    <n v="2.4419491508127322E-3"/>
    <n v="1.009307772163014E-3"/>
  </r>
  <r>
    <s v="53"/>
    <x v="47"/>
    <x v="17"/>
    <x v="17"/>
    <n v="4"/>
    <m/>
    <m/>
    <m/>
  </r>
  <r>
    <s v="53"/>
    <x v="47"/>
    <x v="228"/>
    <x v="228"/>
    <n v="1"/>
    <m/>
    <m/>
    <m/>
  </r>
  <r>
    <s v="53"/>
    <x v="47"/>
    <x v="170"/>
    <x v="170"/>
    <n v="1"/>
    <m/>
    <m/>
    <m/>
  </r>
  <r>
    <s v="53"/>
    <x v="47"/>
    <x v="229"/>
    <x v="229"/>
    <n v="4"/>
    <m/>
    <m/>
    <m/>
  </r>
  <r>
    <s v="53"/>
    <x v="47"/>
    <x v="21"/>
    <x v="21"/>
    <n v="16"/>
    <m/>
    <m/>
    <m/>
  </r>
  <r>
    <s v="53"/>
    <x v="47"/>
    <x v="256"/>
    <x v="256"/>
    <n v="2"/>
    <m/>
    <m/>
    <m/>
  </r>
  <r>
    <s v="53"/>
    <x v="47"/>
    <x v="22"/>
    <x v="22"/>
    <n v="304"/>
    <n v="826597"/>
    <n v="0.25954839169530053"/>
    <n v="0.10727668465303213"/>
  </r>
  <r>
    <s v="53"/>
    <x v="47"/>
    <x v="23"/>
    <x v="23"/>
    <n v="28"/>
    <m/>
    <m/>
    <m/>
  </r>
  <r>
    <s v="53"/>
    <x v="47"/>
    <x v="144"/>
    <x v="144"/>
    <n v="10"/>
    <m/>
    <m/>
    <m/>
  </r>
  <r>
    <s v="53"/>
    <x v="47"/>
    <x v="173"/>
    <x v="173"/>
    <n v="4"/>
    <m/>
    <m/>
    <m/>
  </r>
  <r>
    <s v="53"/>
    <x v="47"/>
    <x v="24"/>
    <x v="24"/>
    <n v="82"/>
    <n v="16433"/>
    <n v="5.1599010409291027E-3"/>
    <n v="2.1326931490233776E-3"/>
  </r>
  <r>
    <s v="53"/>
    <x v="47"/>
    <x v="25"/>
    <x v="25"/>
    <n v="26"/>
    <m/>
    <m/>
    <m/>
  </r>
  <r>
    <s v="53"/>
    <x v="47"/>
    <x v="26"/>
    <x v="26"/>
    <n v="43"/>
    <n v="2444"/>
    <n v="7.6740693385448343E-4"/>
    <n v="3.1718505788432634E-4"/>
  </r>
  <r>
    <s v="53"/>
    <x v="47"/>
    <x v="27"/>
    <x v="27"/>
    <n v="53"/>
    <n v="19493"/>
    <n v="6.1207296896994461E-3"/>
    <n v="2.5298233769800219E-3"/>
  </r>
  <r>
    <s v="53"/>
    <x v="47"/>
    <x v="231"/>
    <x v="231"/>
    <n v="1"/>
    <m/>
    <m/>
    <m/>
  </r>
  <r>
    <s v="53"/>
    <x v="47"/>
    <x v="28"/>
    <x v="28"/>
    <n v="3"/>
    <n v="480"/>
    <n v="1.5071821941495584E-4"/>
    <n v="6.2294937718689302E-5"/>
  </r>
  <r>
    <s v="53"/>
    <x v="47"/>
    <x v="145"/>
    <x v="145"/>
    <n v="51"/>
    <n v="5632"/>
    <n v="1.7684271078021484E-3"/>
    <n v="7.3092726923262115E-4"/>
  </r>
  <r>
    <s v="53"/>
    <x v="47"/>
    <x v="174"/>
    <x v="174"/>
    <n v="1"/>
    <m/>
    <m/>
    <m/>
  </r>
  <r>
    <s v="53"/>
    <x v="47"/>
    <x v="31"/>
    <x v="31"/>
    <n v="17"/>
    <m/>
    <m/>
    <m/>
  </r>
  <r>
    <s v="53"/>
    <x v="47"/>
    <x v="32"/>
    <x v="32"/>
    <n v="44"/>
    <n v="16614"/>
    <n v="5.2167343695001585E-3"/>
    <n v="2.1561835317881334E-3"/>
  </r>
  <r>
    <s v="53"/>
    <x v="47"/>
    <x v="33"/>
    <x v="33"/>
    <n v="41"/>
    <n v="2374"/>
    <n v="7.4542719352313567E-4"/>
    <n v="3.081003794670175E-4"/>
  </r>
  <r>
    <s v="53"/>
    <x v="47"/>
    <x v="34"/>
    <x v="34"/>
    <n v="4"/>
    <m/>
    <m/>
    <m/>
  </r>
  <r>
    <s v="53"/>
    <x v="47"/>
    <x v="35"/>
    <x v="35"/>
    <n v="2"/>
    <m/>
    <m/>
    <m/>
  </r>
  <r>
    <s v="53"/>
    <x v="47"/>
    <x v="175"/>
    <x v="175"/>
    <n v="4"/>
    <n v="150"/>
    <n v="4.7099443567173698E-5"/>
    <n v="1.9467168037090405E-5"/>
  </r>
  <r>
    <s v="53"/>
    <x v="47"/>
    <x v="36"/>
    <x v="36"/>
    <n v="33"/>
    <n v="11485"/>
    <n v="3.6062473957932661E-3"/>
    <n v="1.4905361660398886E-3"/>
  </r>
  <r>
    <s v="53"/>
    <x v="47"/>
    <x v="37"/>
    <x v="37"/>
    <n v="4"/>
    <n v="359"/>
    <n v="1.1272466827076904E-4"/>
    <n v="4.6591422168769705E-5"/>
  </r>
  <r>
    <s v="53"/>
    <x v="47"/>
    <x v="38"/>
    <x v="38"/>
    <n v="23"/>
    <m/>
    <m/>
    <m/>
  </r>
  <r>
    <s v="53"/>
    <x v="47"/>
    <x v="39"/>
    <x v="39"/>
    <n v="551"/>
    <n v="289479"/>
    <n v="9.0895332162545833E-2"/>
    <n v="3.7568908908059293E-2"/>
  </r>
  <r>
    <s v="53"/>
    <x v="47"/>
    <x v="40"/>
    <x v="40"/>
    <n v="2"/>
    <n v="252"/>
    <n v="7.9127065192851812E-5"/>
    <n v="3.270484230231188E-5"/>
  </r>
  <r>
    <s v="53"/>
    <x v="47"/>
    <x v="41"/>
    <x v="41"/>
    <n v="11"/>
    <n v="667"/>
    <n v="2.0943552572869905E-4"/>
    <n v="8.6564007204928677E-5"/>
  </r>
  <r>
    <s v="53"/>
    <x v="47"/>
    <x v="42"/>
    <x v="42"/>
    <n v="2"/>
    <m/>
    <m/>
    <m/>
  </r>
  <r>
    <s v="53"/>
    <x v="47"/>
    <x v="179"/>
    <x v="179"/>
    <n v="7"/>
    <m/>
    <m/>
    <m/>
  </r>
  <r>
    <s v="53"/>
    <x v="47"/>
    <x v="146"/>
    <x v="146"/>
    <n v="5"/>
    <m/>
    <m/>
    <m/>
  </r>
  <r>
    <s v="53"/>
    <x v="47"/>
    <x v="44"/>
    <x v="44"/>
    <n v="142"/>
    <n v="28889"/>
    <n v="9.0710388347472071E-3"/>
    <n v="3.7492467828233651E-3"/>
  </r>
  <r>
    <s v="53"/>
    <x v="47"/>
    <x v="180"/>
    <x v="180"/>
    <n v="1"/>
    <n v="50"/>
    <n v="1.5699814522391233E-5"/>
    <n v="6.489056012363469E-6"/>
  </r>
  <r>
    <s v="53"/>
    <x v="47"/>
    <x v="45"/>
    <x v="45"/>
    <n v="116"/>
    <n v="11328"/>
    <n v="3.5569499781929574E-3"/>
    <n v="1.4701605301610675E-3"/>
  </r>
  <r>
    <s v="53"/>
    <x v="47"/>
    <x v="46"/>
    <x v="46"/>
    <n v="6"/>
    <m/>
    <m/>
    <m/>
  </r>
  <r>
    <s v="53"/>
    <x v="47"/>
    <x v="47"/>
    <x v="47"/>
    <n v="21"/>
    <m/>
    <m/>
    <m/>
  </r>
  <r>
    <s v="53"/>
    <x v="47"/>
    <x v="298"/>
    <x v="298"/>
    <n v="1"/>
    <m/>
    <m/>
    <m/>
  </r>
  <r>
    <s v="53"/>
    <x v="47"/>
    <x v="147"/>
    <x v="147"/>
    <n v="8"/>
    <m/>
    <m/>
    <m/>
  </r>
  <r>
    <s v="53"/>
    <x v="47"/>
    <x v="183"/>
    <x v="183"/>
    <n v="3"/>
    <n v="85"/>
    <n v="2.6689684688065096E-5"/>
    <n v="1.1031395221017896E-5"/>
  </r>
  <r>
    <s v="53"/>
    <x v="47"/>
    <x v="50"/>
    <x v="50"/>
    <n v="5"/>
    <n v="3569"/>
    <n v="1.1206527606082862E-3"/>
    <n v="4.6318881816250439E-4"/>
  </r>
  <r>
    <s v="53"/>
    <x v="47"/>
    <x v="148"/>
    <x v="148"/>
    <n v="66"/>
    <m/>
    <m/>
    <m/>
  </r>
  <r>
    <s v="53"/>
    <x v="47"/>
    <x v="51"/>
    <x v="51"/>
    <n v="4"/>
    <n v="4920"/>
    <n v="1.5448617490032973E-3"/>
    <n v="6.3852311161656527E-4"/>
  </r>
  <r>
    <s v="53"/>
    <x v="47"/>
    <x v="352"/>
    <x v="352"/>
    <n v="5"/>
    <n v="592"/>
    <n v="1.858858039451122E-4"/>
    <n v="7.6830423186383473E-5"/>
  </r>
  <r>
    <s v="53"/>
    <x v="47"/>
    <x v="233"/>
    <x v="233"/>
    <n v="1"/>
    <n v="49"/>
    <n v="1.5385818231943408E-5"/>
    <n v="6.3592748921161996E-6"/>
  </r>
  <r>
    <s v="53"/>
    <x v="47"/>
    <x v="271"/>
    <x v="271"/>
    <n v="2"/>
    <n v="247"/>
    <n v="7.7557083740612687E-5"/>
    <n v="3.2055936701075534E-5"/>
  </r>
  <r>
    <s v="53"/>
    <x v="47"/>
    <x v="55"/>
    <x v="55"/>
    <n v="26"/>
    <m/>
    <m/>
    <m/>
  </r>
  <r>
    <s v="53"/>
    <x v="47"/>
    <x v="185"/>
    <x v="185"/>
    <n v="3"/>
    <n v="129"/>
    <n v="4.0505521467769382E-5"/>
    <n v="1.6741764511897749E-5"/>
  </r>
  <r>
    <s v="53"/>
    <x v="47"/>
    <x v="56"/>
    <x v="56"/>
    <n v="118"/>
    <n v="26625"/>
    <n v="8.360151233173331E-3"/>
    <n v="3.4554223265835472E-3"/>
  </r>
  <r>
    <s v="53"/>
    <x v="47"/>
    <x v="187"/>
    <x v="187"/>
    <n v="4"/>
    <n v="3400"/>
    <n v="1.0675873875226039E-3"/>
    <n v="4.4125580884071586E-4"/>
  </r>
  <r>
    <s v="53"/>
    <x v="47"/>
    <x v="57"/>
    <x v="57"/>
    <n v="12"/>
    <n v="6575"/>
    <n v="2.0645256096944471E-3"/>
    <n v="8.5331086562579611E-4"/>
  </r>
  <r>
    <s v="53"/>
    <x v="47"/>
    <x v="290"/>
    <x v="290"/>
    <n v="13"/>
    <n v="862"/>
    <n v="2.7066480236602485E-4"/>
    <n v="1.118713256531462E-4"/>
  </r>
  <r>
    <s v="53"/>
    <x v="47"/>
    <x v="59"/>
    <x v="59"/>
    <n v="55"/>
    <n v="8454"/>
    <n v="2.6545246394459095E-3"/>
    <n v="1.0971695905704153E-3"/>
  </r>
  <r>
    <s v="53"/>
    <x v="47"/>
    <x v="60"/>
    <x v="60"/>
    <n v="42"/>
    <m/>
    <m/>
    <m/>
  </r>
  <r>
    <s v="53"/>
    <x v="47"/>
    <x v="149"/>
    <x v="149"/>
    <n v="10"/>
    <n v="619"/>
    <n v="1.9436370378720345E-4"/>
    <n v="8.0334513433059747E-5"/>
  </r>
  <r>
    <s v="53"/>
    <x v="47"/>
    <x v="61"/>
    <x v="61"/>
    <n v="235"/>
    <n v="64596"/>
    <n v="2.0282904377767683E-2"/>
    <n v="8.3833412434926122E-3"/>
  </r>
  <r>
    <s v="53"/>
    <x v="47"/>
    <x v="188"/>
    <x v="188"/>
    <n v="5"/>
    <n v="1183"/>
    <n v="3.7145761159977658E-4"/>
    <n v="1.5353106525251966E-4"/>
  </r>
  <r>
    <s v="53"/>
    <x v="47"/>
    <x v="62"/>
    <x v="62"/>
    <n v="2"/>
    <m/>
    <m/>
    <m/>
  </r>
  <r>
    <s v="53"/>
    <x v="47"/>
    <x v="63"/>
    <x v="63"/>
    <n v="19"/>
    <m/>
    <m/>
    <m/>
  </r>
  <r>
    <s v="53"/>
    <x v="47"/>
    <x v="64"/>
    <x v="64"/>
    <n v="1"/>
    <m/>
    <m/>
    <m/>
  </r>
  <r>
    <s v="53"/>
    <x v="47"/>
    <x v="151"/>
    <x v="151"/>
    <n v="17"/>
    <m/>
    <m/>
    <m/>
  </r>
  <r>
    <s v="53"/>
    <x v="47"/>
    <x v="66"/>
    <x v="66"/>
    <n v="151"/>
    <n v="45084"/>
    <n v="1.4156208758549726E-2"/>
    <n v="5.8510520252278925E-3"/>
  </r>
  <r>
    <s v="53"/>
    <x v="47"/>
    <x v="67"/>
    <x v="67"/>
    <n v="37"/>
    <n v="10446"/>
    <n v="3.2800052500179763E-3"/>
    <n v="1.3556935821029759E-3"/>
  </r>
  <r>
    <s v="53"/>
    <x v="47"/>
    <x v="69"/>
    <x v="69"/>
    <n v="1"/>
    <n v="47"/>
    <n v="1.4757825651047758E-5"/>
    <n v="6.0997126516216608E-6"/>
  </r>
  <r>
    <s v="53"/>
    <x v="47"/>
    <x v="272"/>
    <x v="272"/>
    <n v="2"/>
    <m/>
    <m/>
    <m/>
  </r>
  <r>
    <s v="53"/>
    <x v="47"/>
    <x v="70"/>
    <x v="70"/>
    <n v="4"/>
    <n v="640"/>
    <n v="2.0095762588660777E-4"/>
    <n v="8.3059916958252403E-5"/>
  </r>
  <r>
    <s v="53"/>
    <x v="47"/>
    <x v="71"/>
    <x v="71"/>
    <n v="10"/>
    <n v="1930"/>
    <n v="6.0601284056430161E-4"/>
    <n v="2.504775620772299E-4"/>
  </r>
  <r>
    <s v="53"/>
    <x v="47"/>
    <x v="189"/>
    <x v="189"/>
    <n v="51"/>
    <m/>
    <m/>
    <m/>
  </r>
  <r>
    <s v="53"/>
    <x v="47"/>
    <x v="190"/>
    <x v="190"/>
    <n v="1"/>
    <m/>
    <m/>
    <m/>
  </r>
  <r>
    <s v="53"/>
    <x v="47"/>
    <x v="73"/>
    <x v="73"/>
    <n v="5"/>
    <m/>
    <m/>
    <m/>
  </r>
  <r>
    <s v="53"/>
    <x v="47"/>
    <x v="74"/>
    <x v="74"/>
    <n v="5"/>
    <m/>
    <m/>
    <m/>
  </r>
  <r>
    <s v="53"/>
    <x v="47"/>
    <x v="75"/>
    <x v="75"/>
    <n v="7"/>
    <n v="3931"/>
    <n v="1.2343194177503987E-3"/>
    <n v="5.1016958369201593E-4"/>
  </r>
  <r>
    <s v="53"/>
    <x v="47"/>
    <x v="77"/>
    <x v="77"/>
    <n v="3"/>
    <n v="6731"/>
    <n v="2.1135090310043076E-3"/>
    <n v="8.7355672038437015E-4"/>
  </r>
  <r>
    <s v="53"/>
    <x v="47"/>
    <x v="78"/>
    <x v="78"/>
    <n v="47"/>
    <n v="12677"/>
    <n v="3.9805309740070733E-3"/>
    <n v="1.6452352613746338E-3"/>
  </r>
  <r>
    <s v="53"/>
    <x v="47"/>
    <x v="215"/>
    <x v="215"/>
    <n v="1"/>
    <m/>
    <m/>
    <m/>
  </r>
  <r>
    <s v="53"/>
    <x v="47"/>
    <x v="236"/>
    <x v="236"/>
    <n v="1"/>
    <n v="120"/>
    <n v="3.767955485373896E-5"/>
    <n v="1.5573734429672326E-5"/>
  </r>
  <r>
    <s v="53"/>
    <x v="47"/>
    <x v="343"/>
    <x v="343"/>
    <n v="5"/>
    <m/>
    <m/>
    <m/>
  </r>
  <r>
    <s v="53"/>
    <x v="47"/>
    <x v="191"/>
    <x v="191"/>
    <n v="3"/>
    <n v="300"/>
    <n v="9.4198887134347396E-5"/>
    <n v="3.893433607418081E-5"/>
  </r>
  <r>
    <s v="53"/>
    <x v="47"/>
    <x v="217"/>
    <x v="217"/>
    <n v="21"/>
    <n v="765"/>
    <n v="2.4020716219258584E-4"/>
    <n v="9.9282556989161068E-5"/>
  </r>
  <r>
    <s v="53"/>
    <x v="47"/>
    <x v="79"/>
    <x v="79"/>
    <n v="6"/>
    <n v="1099"/>
    <n v="3.4508192320215926E-4"/>
    <n v="1.4262945115174904E-4"/>
  </r>
  <r>
    <s v="53"/>
    <x v="47"/>
    <x v="80"/>
    <x v="80"/>
    <n v="1"/>
    <m/>
    <m/>
    <m/>
  </r>
  <r>
    <s v="53"/>
    <x v="47"/>
    <x v="82"/>
    <x v="82"/>
    <n v="1"/>
    <m/>
    <m/>
    <m/>
  </r>
  <r>
    <s v="53"/>
    <x v="47"/>
    <x v="84"/>
    <x v="84"/>
    <n v="325"/>
    <n v="79842"/>
    <n v="2.5070091821935217E-2"/>
    <n v="1.0361984202782481E-2"/>
  </r>
  <r>
    <s v="53"/>
    <x v="47"/>
    <x v="153"/>
    <x v="153"/>
    <n v="4"/>
    <m/>
    <m/>
    <m/>
  </r>
  <r>
    <s v="53"/>
    <x v="47"/>
    <x v="85"/>
    <x v="85"/>
    <n v="115"/>
    <n v="20363"/>
    <n v="6.3939064623890537E-3"/>
    <n v="2.6427329515951461E-3"/>
  </r>
  <r>
    <s v="53"/>
    <x v="47"/>
    <x v="86"/>
    <x v="86"/>
    <n v="22"/>
    <n v="4778"/>
    <n v="1.5002742757597061E-3"/>
    <n v="6.2009419254145301E-4"/>
  </r>
  <r>
    <s v="53"/>
    <x v="47"/>
    <x v="87"/>
    <x v="87"/>
    <n v="31"/>
    <n v="55719"/>
    <n v="1.7495559307462341E-2"/>
    <n v="7.231274239057602E-3"/>
  </r>
  <r>
    <s v="53"/>
    <x v="47"/>
    <x v="194"/>
    <x v="194"/>
    <n v="1"/>
    <n v="68"/>
    <n v="2.1351747750452075E-5"/>
    <n v="8.8251161768143178E-6"/>
  </r>
  <r>
    <s v="53"/>
    <x v="47"/>
    <x v="195"/>
    <x v="195"/>
    <n v="1"/>
    <n v="77"/>
    <n v="2.4177714364482498E-5"/>
    <n v="9.9931462590397414E-6"/>
  </r>
  <r>
    <s v="53"/>
    <x v="47"/>
    <x v="196"/>
    <x v="196"/>
    <n v="3"/>
    <n v="380"/>
    <n v="1.1931859037017337E-4"/>
    <n v="4.9316825693962361E-5"/>
  </r>
  <r>
    <s v="53"/>
    <x v="47"/>
    <x v="154"/>
    <x v="154"/>
    <n v="4"/>
    <n v="404"/>
    <n v="1.2685450134092114E-4"/>
    <n v="5.2431572579896826E-5"/>
  </r>
  <r>
    <s v="53"/>
    <x v="47"/>
    <x v="88"/>
    <x v="88"/>
    <n v="3"/>
    <n v="46"/>
    <n v="1.4443829360599933E-5"/>
    <n v="5.9699315313743915E-6"/>
  </r>
  <r>
    <s v="53"/>
    <x v="47"/>
    <x v="89"/>
    <x v="89"/>
    <n v="4"/>
    <n v="182"/>
    <n v="5.7147324861504085E-5"/>
    <n v="2.3620163885003025E-5"/>
  </r>
  <r>
    <s v="53"/>
    <x v="47"/>
    <x v="90"/>
    <x v="90"/>
    <n v="44"/>
    <n v="27391"/>
    <n v="8.6006723916563655E-3"/>
    <n v="3.5548346646929554E-3"/>
  </r>
  <r>
    <s v="53"/>
    <x v="47"/>
    <x v="91"/>
    <x v="91"/>
    <n v="4"/>
    <n v="270"/>
    <n v="8.4778998420912658E-5"/>
    <n v="3.5040902466762727E-5"/>
  </r>
  <r>
    <s v="53"/>
    <x v="47"/>
    <x v="92"/>
    <x v="92"/>
    <n v="2"/>
    <n v="73"/>
    <n v="2.29217292026912E-5"/>
    <n v="9.4740217780506639E-6"/>
  </r>
  <r>
    <s v="53"/>
    <x v="47"/>
    <x v="93"/>
    <x v="93"/>
    <n v="1"/>
    <n v="224"/>
    <n v="7.0335169060312716E-5"/>
    <n v="2.9070970935388341E-5"/>
  </r>
  <r>
    <s v="53"/>
    <x v="47"/>
    <x v="94"/>
    <x v="94"/>
    <n v="4"/>
    <n v="1120"/>
    <n v="3.5167584530156363E-4"/>
    <n v="1.4535485467694171E-4"/>
  </r>
  <r>
    <s v="53"/>
    <x v="47"/>
    <x v="95"/>
    <x v="95"/>
    <n v="41"/>
    <n v="10276"/>
    <n v="3.2266258806418462E-3"/>
    <n v="1.3336307916609401E-3"/>
  </r>
  <r>
    <s v="53"/>
    <x v="47"/>
    <x v="198"/>
    <x v="198"/>
    <n v="1"/>
    <m/>
    <m/>
    <m/>
  </r>
  <r>
    <s v="53"/>
    <x v="47"/>
    <x v="242"/>
    <x v="242"/>
    <n v="2"/>
    <m/>
    <m/>
    <m/>
  </r>
  <r>
    <s v="53"/>
    <x v="47"/>
    <x v="97"/>
    <x v="97"/>
    <n v="3"/>
    <m/>
    <m/>
    <m/>
  </r>
  <r>
    <s v="53"/>
    <x v="47"/>
    <x v="98"/>
    <x v="98"/>
    <n v="764"/>
    <n v="1103660"/>
    <n v="0.34654514591564617"/>
    <n v="0.14323423117210132"/>
  </r>
  <r>
    <s v="53"/>
    <x v="47"/>
    <x v="243"/>
    <x v="243"/>
    <n v="16"/>
    <m/>
    <m/>
    <m/>
  </r>
  <r>
    <s v="53"/>
    <x v="47"/>
    <x v="99"/>
    <x v="99"/>
    <n v="3"/>
    <m/>
    <m/>
    <m/>
  </r>
  <r>
    <s v="53"/>
    <x v="47"/>
    <x v="156"/>
    <x v="156"/>
    <n v="7"/>
    <m/>
    <m/>
    <m/>
  </r>
  <r>
    <s v="53"/>
    <x v="47"/>
    <x v="244"/>
    <x v="244"/>
    <n v="1"/>
    <n v="147"/>
    <n v="4.6157454695830221E-5"/>
    <n v="1.9077824676348596E-5"/>
  </r>
  <r>
    <s v="53"/>
    <x v="47"/>
    <x v="245"/>
    <x v="245"/>
    <n v="3"/>
    <n v="374"/>
    <n v="1.1743461262748642E-4"/>
    <n v="4.8538138972478743E-5"/>
  </r>
  <r>
    <s v="53"/>
    <x v="47"/>
    <x v="158"/>
    <x v="158"/>
    <n v="22"/>
    <n v="3298"/>
    <n v="1.0355597658969257E-3"/>
    <n v="4.2801813457549436E-4"/>
  </r>
  <r>
    <s v="53"/>
    <x v="47"/>
    <x v="100"/>
    <x v="100"/>
    <n v="8"/>
    <n v="1329"/>
    <n v="4.1730107000515897E-4"/>
    <n v="1.7247910880862101E-4"/>
  </r>
  <r>
    <s v="53"/>
    <x v="47"/>
    <x v="101"/>
    <x v="101"/>
    <n v="10"/>
    <n v="2660"/>
    <n v="8.3523013259121357E-4"/>
    <n v="3.4521777985773653E-4"/>
  </r>
  <r>
    <s v="53"/>
    <x v="47"/>
    <x v="102"/>
    <x v="102"/>
    <n v="8"/>
    <m/>
    <m/>
    <m/>
  </r>
  <r>
    <s v="53"/>
    <x v="47"/>
    <x v="103"/>
    <x v="103"/>
    <n v="1"/>
    <n v="150"/>
    <n v="4.7099443567173698E-5"/>
    <n v="1.9467168037090405E-5"/>
  </r>
  <r>
    <s v="53"/>
    <x v="47"/>
    <x v="104"/>
    <x v="104"/>
    <n v="1"/>
    <n v="600"/>
    <n v="1.8839777426869479E-4"/>
    <n v="7.7868672148361621E-5"/>
  </r>
  <r>
    <s v="53"/>
    <x v="47"/>
    <x v="105"/>
    <x v="105"/>
    <n v="14"/>
    <m/>
    <m/>
    <m/>
  </r>
  <r>
    <s v="53"/>
    <x v="47"/>
    <x v="106"/>
    <x v="106"/>
    <n v="154"/>
    <n v="32689"/>
    <n v="1.026422473844894E-2"/>
    <n v="4.2424150397629883E-3"/>
  </r>
  <r>
    <s v="53"/>
    <x v="47"/>
    <x v="107"/>
    <x v="107"/>
    <n v="28"/>
    <n v="3745"/>
    <n v="1.1759161077271032E-3"/>
    <n v="4.8603029532602382E-4"/>
  </r>
  <r>
    <s v="53"/>
    <x v="47"/>
    <x v="248"/>
    <x v="248"/>
    <n v="2"/>
    <n v="157"/>
    <n v="4.9297417600308472E-5"/>
    <n v="2.0375635878821292E-5"/>
  </r>
  <r>
    <s v="53"/>
    <x v="47"/>
    <x v="249"/>
    <x v="249"/>
    <n v="2"/>
    <n v="1118"/>
    <n v="3.5104785272066795E-4"/>
    <n v="1.4509529243644716E-4"/>
  </r>
  <r>
    <s v="53"/>
    <x v="47"/>
    <x v="110"/>
    <x v="110"/>
    <n v="13"/>
    <n v="10941"/>
    <n v="3.4354334137896496E-3"/>
    <n v="1.4199352366253742E-3"/>
  </r>
  <r>
    <s v="53"/>
    <x v="47"/>
    <x v="203"/>
    <x v="203"/>
    <n v="12"/>
    <n v="2489"/>
    <n v="7.8153676692463555E-4"/>
    <n v="3.2302520829545348E-4"/>
  </r>
  <r>
    <s v="53"/>
    <x v="47"/>
    <x v="112"/>
    <x v="112"/>
    <n v="1"/>
    <n v="66"/>
    <n v="2.0723755169556426E-5"/>
    <n v="8.565553936319779E-6"/>
  </r>
  <r>
    <s v="53"/>
    <x v="47"/>
    <x v="251"/>
    <x v="251"/>
    <n v="1"/>
    <n v="120"/>
    <n v="3.767955485373896E-5"/>
    <n v="1.5573734429672326E-5"/>
  </r>
  <r>
    <s v="53"/>
    <x v="47"/>
    <x v="114"/>
    <x v="114"/>
    <n v="4"/>
    <n v="475"/>
    <n v="1.4914823796271671E-4"/>
    <n v="6.1646032117452956E-5"/>
  </r>
  <r>
    <s v="53"/>
    <x v="47"/>
    <x v="115"/>
    <x v="115"/>
    <n v="26"/>
    <n v="2707"/>
    <n v="8.4998795824226133E-4"/>
    <n v="3.5131749250935819E-4"/>
  </r>
  <r>
    <s v="53"/>
    <x v="47"/>
    <x v="116"/>
    <x v="116"/>
    <n v="2"/>
    <n v="900"/>
    <n v="2.8259666140304217E-4"/>
    <n v="1.1680300822254244E-4"/>
  </r>
  <r>
    <s v="53"/>
    <x v="47"/>
    <x v="117"/>
    <x v="117"/>
    <n v="2"/>
    <n v="94"/>
    <n v="2.9515651302095516E-5"/>
    <n v="1.2199425303243322E-5"/>
  </r>
  <r>
    <s v="53"/>
    <x v="47"/>
    <x v="118"/>
    <x v="118"/>
    <n v="220"/>
    <n v="58655"/>
    <n v="1.8417452416217155E-2"/>
    <n v="7.6123116081035849E-3"/>
  </r>
  <r>
    <s v="53"/>
    <x v="47"/>
    <x v="294"/>
    <x v="294"/>
    <n v="1"/>
    <m/>
    <m/>
    <m/>
  </r>
  <r>
    <s v="53"/>
    <x v="47"/>
    <x v="119"/>
    <x v="119"/>
    <n v="11"/>
    <m/>
    <m/>
    <m/>
  </r>
  <r>
    <s v="53"/>
    <x v="47"/>
    <x v="120"/>
    <x v="120"/>
    <n v="344"/>
    <n v="43341"/>
    <n v="1.3608913224299168E-2"/>
    <n v="5.6248435326369016E-3"/>
  </r>
  <r>
    <s v="53"/>
    <x v="47"/>
    <x v="252"/>
    <x v="252"/>
    <n v="1"/>
    <n v="23"/>
    <n v="7.2219146802999667E-6"/>
    <n v="2.9849657656871957E-6"/>
  </r>
  <r>
    <s v="53"/>
    <x v="47"/>
    <x v="205"/>
    <x v="205"/>
    <n v="1"/>
    <n v="30"/>
    <n v="9.4198887134347399E-6"/>
    <n v="3.8934336074180814E-6"/>
  </r>
  <r>
    <s v="53"/>
    <x v="47"/>
    <x v="253"/>
    <x v="253"/>
    <n v="1"/>
    <m/>
    <m/>
    <m/>
  </r>
  <r>
    <s v="53"/>
    <x v="47"/>
    <x v="122"/>
    <x v="122"/>
    <n v="3"/>
    <m/>
    <m/>
    <m/>
  </r>
  <r>
    <s v="53"/>
    <x v="47"/>
    <x v="123"/>
    <x v="123"/>
    <n v="15"/>
    <m/>
    <m/>
    <m/>
  </r>
  <r>
    <s v="53"/>
    <x v="47"/>
    <x v="124"/>
    <x v="124"/>
    <n v="21"/>
    <n v="11538"/>
    <n v="3.6228891991870009E-3"/>
    <n v="1.4974145654129941E-3"/>
  </r>
  <r>
    <s v="53"/>
    <x v="47"/>
    <x v="254"/>
    <x v="254"/>
    <n v="1"/>
    <m/>
    <m/>
    <m/>
  </r>
  <r>
    <s v="53"/>
    <x v="47"/>
    <x v="206"/>
    <x v="206"/>
    <n v="20"/>
    <n v="9388"/>
    <n v="2.9477971747241777E-3"/>
    <n v="1.2183851568813649E-3"/>
  </r>
  <r>
    <s v="53"/>
    <x v="47"/>
    <x v="222"/>
    <x v="222"/>
    <n v="1"/>
    <n v="200"/>
    <n v="6.2799258089564931E-5"/>
    <n v="2.5956224049453876E-5"/>
  </r>
  <r>
    <s v="53"/>
    <x v="47"/>
    <x v="160"/>
    <x v="160"/>
    <n v="1"/>
    <n v="25"/>
    <n v="7.8499072611956163E-6"/>
    <n v="3.2445280061817345E-6"/>
  </r>
  <r>
    <s v="53"/>
    <x v="47"/>
    <x v="126"/>
    <x v="126"/>
    <n v="3"/>
    <m/>
    <m/>
    <m/>
  </r>
  <r>
    <s v="53"/>
    <x v="47"/>
    <x v="127"/>
    <x v="127"/>
    <n v="2"/>
    <m/>
    <m/>
    <m/>
  </r>
  <r>
    <s v="53"/>
    <x v="47"/>
    <x v="128"/>
    <x v="128"/>
    <n v="28"/>
    <n v="6464"/>
    <n v="2.0296720214547383E-3"/>
    <n v="8.3890516127834922E-4"/>
  </r>
  <r>
    <s v="53"/>
    <x v="47"/>
    <x v="255"/>
    <x v="255"/>
    <n v="1"/>
    <n v="160"/>
    <n v="5.0239406471651942E-5"/>
    <n v="2.0764979239563101E-5"/>
  </r>
  <r>
    <s v="53"/>
    <x v="47"/>
    <x v="129"/>
    <x v="129"/>
    <n v="70"/>
    <n v="8342"/>
    <n v="2.619357054915753E-3"/>
    <n v="1.0826341051027211E-3"/>
  </r>
  <r>
    <s v="53"/>
    <x v="47"/>
    <x v="130"/>
    <x v="130"/>
    <n v="8"/>
    <m/>
    <m/>
    <m/>
  </r>
  <r>
    <s v="53"/>
    <x v="47"/>
    <x v="132"/>
    <x v="132"/>
    <n v="1"/>
    <n v="180"/>
    <n v="5.6519332280608436E-5"/>
    <n v="2.3360601644508488E-5"/>
  </r>
  <r>
    <s v="53"/>
    <x v="47"/>
    <x v="133"/>
    <x v="133"/>
    <n v="208"/>
    <n v="41743"/>
    <n v="1.3107147152163545E-2"/>
    <n v="5.4174533024817654E-3"/>
  </r>
  <r>
    <s v="53"/>
    <x v="47"/>
    <x v="134"/>
    <x v="134"/>
    <n v="58"/>
    <m/>
    <m/>
    <m/>
  </r>
  <r>
    <s v="53"/>
    <x v="47"/>
    <x v="209"/>
    <x v="209"/>
    <n v="9"/>
    <n v="1228"/>
    <n v="3.8558744466992865E-4"/>
    <n v="1.593712156636468E-4"/>
  </r>
  <r>
    <s v="53"/>
    <x v="47"/>
    <x v="135"/>
    <x v="135"/>
    <n v="19"/>
    <m/>
    <m/>
    <m/>
  </r>
  <r>
    <s v="53"/>
    <x v="47"/>
    <x v="136"/>
    <x v="136"/>
    <n v="16"/>
    <n v="6130"/>
    <n v="1.924797260445165E-3"/>
    <n v="7.9555826711576129E-4"/>
  </r>
  <r>
    <s v="53"/>
    <x v="47"/>
    <x v="210"/>
    <x v="210"/>
    <n v="1"/>
    <m/>
    <m/>
    <m/>
  </r>
  <r>
    <s v="53"/>
    <x v="47"/>
    <x v="138"/>
    <x v="138"/>
    <n v="9"/>
    <n v="1018"/>
    <n v="3.196482236758855E-4"/>
    <n v="1.3211718041172021E-4"/>
  </r>
  <r>
    <s v="53"/>
    <x v="47"/>
    <x v="139"/>
    <x v="139"/>
    <n v="10"/>
    <n v="945"/>
    <n v="2.967264944731943E-4"/>
    <n v="1.2264315863366957E-4"/>
  </r>
  <r>
    <s v="53"/>
    <x v="47"/>
    <x v="260"/>
    <x v="260"/>
    <n v="1"/>
    <n v="86"/>
    <n v="2.7003680978512921E-5"/>
    <n v="1.1161176341265167E-5"/>
  </r>
  <r>
    <s v="53"/>
    <x v="47"/>
    <x v="141"/>
    <x v="141"/>
    <n v="19"/>
    <n v="4129"/>
    <n v="1.296490683259068E-3"/>
    <n v="5.358662455009752E-4"/>
  </r>
  <r>
    <s v="53"/>
    <x v="47"/>
    <x v="211"/>
    <x v="211"/>
    <n v="1"/>
    <m/>
    <m/>
    <m/>
  </r>
  <r>
    <s v="54"/>
    <x v="48"/>
    <x v="0"/>
    <x v="0"/>
    <n v="1"/>
    <m/>
    <m/>
    <m/>
  </r>
  <r>
    <s v="54"/>
    <x v="48"/>
    <x v="1"/>
    <x v="1"/>
    <n v="27"/>
    <n v="614"/>
    <n v="9.0584253683120342E-4"/>
    <n v="3.4230613987944582E-4"/>
  </r>
  <r>
    <s v="54"/>
    <x v="48"/>
    <x v="2"/>
    <x v="2"/>
    <n v="19"/>
    <n v="2465"/>
    <n v="3.6366479695259229E-3"/>
    <n v="1.3742420762261139E-3"/>
  </r>
  <r>
    <s v="54"/>
    <x v="48"/>
    <x v="3"/>
    <x v="3"/>
    <n v="5"/>
    <n v="404"/>
    <n v="5.9602668547199702E-4"/>
    <n v="2.2523075001839755E-4"/>
  </r>
  <r>
    <s v="54"/>
    <x v="48"/>
    <x v="5"/>
    <x v="5"/>
    <n v="2"/>
    <n v="500"/>
    <n v="7.3765678895049147E-4"/>
    <n v="2.7875092824059103E-4"/>
  </r>
  <r>
    <s v="54"/>
    <x v="48"/>
    <x v="6"/>
    <x v="6"/>
    <n v="346"/>
    <n v="77838"/>
    <n v="0.1148354582766567"/>
    <n v="4.3394829504782254E-2"/>
  </r>
  <r>
    <s v="54"/>
    <x v="48"/>
    <x v="261"/>
    <x v="261"/>
    <n v="2"/>
    <n v="117"/>
    <n v="1.7261168861441501E-4"/>
    <n v="6.5227717208298302E-5"/>
  </r>
  <r>
    <s v="54"/>
    <x v="48"/>
    <x v="212"/>
    <x v="212"/>
    <n v="6"/>
    <n v="622"/>
    <n v="9.1764504545441131E-4"/>
    <n v="3.4676615473129525E-4"/>
  </r>
  <r>
    <s v="54"/>
    <x v="48"/>
    <x v="7"/>
    <x v="7"/>
    <n v="5"/>
    <m/>
    <m/>
    <m/>
  </r>
  <r>
    <s v="54"/>
    <x v="48"/>
    <x v="10"/>
    <x v="10"/>
    <n v="3"/>
    <n v="665"/>
    <n v="9.8108352930415367E-4"/>
    <n v="3.7073873455998609E-4"/>
  </r>
  <r>
    <s v="54"/>
    <x v="48"/>
    <x v="13"/>
    <x v="13"/>
    <n v="110"/>
    <n v="14374"/>
    <n v="2.1206157368748729E-2"/>
    <n v="8.0135316850605109E-3"/>
  </r>
  <r>
    <s v="54"/>
    <x v="48"/>
    <x v="14"/>
    <x v="14"/>
    <n v="3"/>
    <m/>
    <m/>
    <m/>
  </r>
  <r>
    <s v="54"/>
    <x v="48"/>
    <x v="16"/>
    <x v="16"/>
    <n v="3"/>
    <n v="552"/>
    <n v="8.1437309500134258E-4"/>
    <n v="3.0774102477761252E-4"/>
  </r>
  <r>
    <s v="54"/>
    <x v="48"/>
    <x v="18"/>
    <x v="18"/>
    <n v="1"/>
    <n v="110"/>
    <n v="1.6228449356910812E-4"/>
    <n v="6.1325204212930027E-5"/>
  </r>
  <r>
    <s v="54"/>
    <x v="48"/>
    <x v="19"/>
    <x v="19"/>
    <n v="2"/>
    <m/>
    <m/>
    <m/>
  </r>
  <r>
    <s v="54"/>
    <x v="48"/>
    <x v="171"/>
    <x v="171"/>
    <n v="3"/>
    <m/>
    <m/>
    <m/>
  </r>
  <r>
    <s v="54"/>
    <x v="48"/>
    <x v="230"/>
    <x v="230"/>
    <n v="1"/>
    <m/>
    <m/>
    <m/>
  </r>
  <r>
    <s v="54"/>
    <x v="48"/>
    <x v="275"/>
    <x v="275"/>
    <n v="1"/>
    <n v="13"/>
    <n v="1.9179076512712778E-5"/>
    <n v="7.247524134255367E-6"/>
  </r>
  <r>
    <s v="54"/>
    <x v="48"/>
    <x v="22"/>
    <x v="22"/>
    <n v="123"/>
    <n v="100780"/>
    <n v="0.14868210238086105"/>
    <n v="5.6185037096173528E-2"/>
  </r>
  <r>
    <s v="54"/>
    <x v="48"/>
    <x v="144"/>
    <x v="144"/>
    <n v="3"/>
    <m/>
    <m/>
    <m/>
  </r>
  <r>
    <s v="54"/>
    <x v="48"/>
    <x v="24"/>
    <x v="24"/>
    <n v="13"/>
    <n v="1311"/>
    <n v="1.9341361006281884E-3"/>
    <n v="7.3088493384682973E-4"/>
  </r>
  <r>
    <s v="54"/>
    <x v="48"/>
    <x v="25"/>
    <x v="25"/>
    <n v="6"/>
    <m/>
    <m/>
    <m/>
  </r>
  <r>
    <s v="54"/>
    <x v="48"/>
    <x v="26"/>
    <x v="26"/>
    <n v="40"/>
    <n v="2947"/>
    <n v="4.3477491140741968E-3"/>
    <n v="1.6429579710500436E-3"/>
  </r>
  <r>
    <s v="54"/>
    <x v="48"/>
    <x v="27"/>
    <x v="27"/>
    <n v="78"/>
    <n v="9884"/>
    <n v="1.4581999403973315E-2"/>
    <n v="5.5103483494600035E-3"/>
  </r>
  <r>
    <s v="54"/>
    <x v="48"/>
    <x v="28"/>
    <x v="28"/>
    <n v="1"/>
    <n v="76"/>
    <n v="1.121238319204747E-4"/>
    <n v="4.237014109256984E-5"/>
  </r>
  <r>
    <s v="54"/>
    <x v="48"/>
    <x v="32"/>
    <x v="32"/>
    <n v="76"/>
    <n v="9162"/>
    <n v="1.3516823000728805E-2"/>
    <n v="5.1078320090805901E-3"/>
  </r>
  <r>
    <s v="54"/>
    <x v="48"/>
    <x v="277"/>
    <x v="277"/>
    <n v="1"/>
    <m/>
    <m/>
    <m/>
  </r>
  <r>
    <s v="54"/>
    <x v="48"/>
    <x v="33"/>
    <x v="33"/>
    <n v="168"/>
    <n v="20865"/>
    <n v="3.0782417802904007E-2"/>
    <n v="1.1632276235479863E-2"/>
  </r>
  <r>
    <s v="54"/>
    <x v="48"/>
    <x v="34"/>
    <x v="34"/>
    <n v="1"/>
    <m/>
    <m/>
    <m/>
  </r>
  <r>
    <s v="54"/>
    <x v="48"/>
    <x v="36"/>
    <x v="36"/>
    <n v="7"/>
    <n v="1154"/>
    <n v="1.7025118688977342E-3"/>
    <n v="6.4335714237928414E-4"/>
  </r>
  <r>
    <s v="54"/>
    <x v="48"/>
    <x v="38"/>
    <x v="38"/>
    <n v="22"/>
    <m/>
    <m/>
    <m/>
  </r>
  <r>
    <s v="54"/>
    <x v="48"/>
    <x v="278"/>
    <x v="278"/>
    <n v="1"/>
    <m/>
    <m/>
    <m/>
  </r>
  <r>
    <s v="54"/>
    <x v="48"/>
    <x v="39"/>
    <x v="39"/>
    <n v="36"/>
    <n v="17143"/>
    <n v="2.529130066595655E-2"/>
    <n v="9.5572543256569036E-3"/>
  </r>
  <r>
    <s v="54"/>
    <x v="48"/>
    <x v="40"/>
    <x v="40"/>
    <n v="5"/>
    <n v="380"/>
    <n v="5.6061915960237347E-4"/>
    <n v="2.1185070546284919E-4"/>
  </r>
  <r>
    <s v="54"/>
    <x v="48"/>
    <x v="41"/>
    <x v="41"/>
    <n v="65"/>
    <n v="5375"/>
    <n v="7.9298104812177833E-3"/>
    <n v="2.9965724785863536E-3"/>
  </r>
  <r>
    <s v="54"/>
    <x v="48"/>
    <x v="44"/>
    <x v="44"/>
    <n v="109"/>
    <n v="14274"/>
    <n v="2.105862601095863E-2"/>
    <n v="7.9577814994123922E-3"/>
  </r>
  <r>
    <s v="54"/>
    <x v="48"/>
    <x v="180"/>
    <x v="180"/>
    <n v="2"/>
    <n v="165"/>
    <n v="2.4342674035366218E-4"/>
    <n v="9.198780631939504E-5"/>
  </r>
  <r>
    <s v="54"/>
    <x v="48"/>
    <x v="45"/>
    <x v="45"/>
    <n v="259"/>
    <n v="19347"/>
    <n v="2.8542891791650316E-2"/>
    <n v="1.078598841734143E-2"/>
  </r>
  <r>
    <s v="54"/>
    <x v="48"/>
    <x v="181"/>
    <x v="181"/>
    <n v="1"/>
    <m/>
    <m/>
    <m/>
  </r>
  <r>
    <s v="54"/>
    <x v="48"/>
    <x v="182"/>
    <x v="182"/>
    <n v="5"/>
    <n v="233"/>
    <n v="3.4374806365092899E-4"/>
    <n v="1.2989793256011541E-4"/>
  </r>
  <r>
    <s v="54"/>
    <x v="48"/>
    <x v="46"/>
    <x v="46"/>
    <n v="2"/>
    <m/>
    <m/>
    <m/>
  </r>
  <r>
    <s v="54"/>
    <x v="48"/>
    <x v="47"/>
    <x v="47"/>
    <n v="5"/>
    <m/>
    <m/>
    <m/>
  </r>
  <r>
    <s v="54"/>
    <x v="48"/>
    <x v="147"/>
    <x v="147"/>
    <n v="2"/>
    <m/>
    <m/>
    <m/>
  </r>
  <r>
    <s v="54"/>
    <x v="48"/>
    <x v="50"/>
    <x v="50"/>
    <n v="2"/>
    <n v="716"/>
    <n v="1.0563245217771037E-3"/>
    <n v="3.9917132924052637E-4"/>
  </r>
  <r>
    <s v="54"/>
    <x v="48"/>
    <x v="321"/>
    <x v="321"/>
    <n v="1"/>
    <n v="27"/>
    <n v="3.9833466603326536E-5"/>
    <n v="1.5052550124991916E-5"/>
  </r>
  <r>
    <s v="54"/>
    <x v="48"/>
    <x v="51"/>
    <x v="51"/>
    <n v="1"/>
    <n v="200"/>
    <n v="2.9506271558019657E-4"/>
    <n v="1.1150037129623642E-4"/>
  </r>
  <r>
    <s v="54"/>
    <x v="48"/>
    <x v="55"/>
    <x v="55"/>
    <n v="2"/>
    <m/>
    <m/>
    <m/>
  </r>
  <r>
    <s v="54"/>
    <x v="48"/>
    <x v="186"/>
    <x v="186"/>
    <n v="1"/>
    <m/>
    <m/>
    <m/>
  </r>
  <r>
    <s v="54"/>
    <x v="48"/>
    <x v="56"/>
    <x v="56"/>
    <n v="61"/>
    <n v="6767"/>
    <n v="9.983446981655951E-3"/>
    <n v="3.7726150628081593E-3"/>
  </r>
  <r>
    <s v="54"/>
    <x v="48"/>
    <x v="58"/>
    <x v="58"/>
    <n v="2"/>
    <m/>
    <m/>
    <m/>
  </r>
  <r>
    <s v="54"/>
    <x v="48"/>
    <x v="59"/>
    <x v="59"/>
    <n v="2"/>
    <n v="125"/>
    <n v="1.8441419723762287E-4"/>
    <n v="6.9687732060147757E-5"/>
  </r>
  <r>
    <s v="54"/>
    <x v="48"/>
    <x v="61"/>
    <x v="61"/>
    <n v="48"/>
    <n v="7722"/>
    <n v="1.1392371448551389E-2"/>
    <n v="4.3050293357476876E-3"/>
  </r>
  <r>
    <s v="54"/>
    <x v="48"/>
    <x v="62"/>
    <x v="62"/>
    <n v="5"/>
    <m/>
    <m/>
    <m/>
  </r>
  <r>
    <s v="54"/>
    <x v="48"/>
    <x v="63"/>
    <x v="63"/>
    <n v="4"/>
    <m/>
    <m/>
    <m/>
  </r>
  <r>
    <s v="54"/>
    <x v="48"/>
    <x v="66"/>
    <x v="66"/>
    <n v="4"/>
    <n v="424"/>
    <n v="6.2553295703001669E-4"/>
    <n v="2.363807871480212E-4"/>
  </r>
  <r>
    <s v="54"/>
    <x v="48"/>
    <x v="67"/>
    <x v="67"/>
    <n v="7"/>
    <n v="358"/>
    <n v="5.2816226088855185E-4"/>
    <n v="1.9958566462026318E-4"/>
  </r>
  <r>
    <s v="54"/>
    <x v="48"/>
    <x v="69"/>
    <x v="69"/>
    <n v="4"/>
    <n v="81"/>
    <n v="1.1950039980997962E-4"/>
    <n v="4.5157650374975746E-5"/>
  </r>
  <r>
    <s v="54"/>
    <x v="48"/>
    <x v="272"/>
    <x v="272"/>
    <n v="1"/>
    <m/>
    <m/>
    <m/>
  </r>
  <r>
    <s v="54"/>
    <x v="48"/>
    <x v="71"/>
    <x v="71"/>
    <n v="8"/>
    <n v="1330"/>
    <n v="1.9621670586083073E-3"/>
    <n v="7.4147746911997219E-4"/>
  </r>
  <r>
    <s v="54"/>
    <x v="48"/>
    <x v="72"/>
    <x v="72"/>
    <n v="1"/>
    <n v="110"/>
    <n v="1.6228449356910812E-4"/>
    <n v="6.1325204212930027E-5"/>
  </r>
  <r>
    <s v="54"/>
    <x v="48"/>
    <x v="189"/>
    <x v="189"/>
    <n v="17"/>
    <m/>
    <m/>
    <m/>
  </r>
  <r>
    <s v="54"/>
    <x v="48"/>
    <x v="73"/>
    <x v="73"/>
    <n v="2"/>
    <m/>
    <m/>
    <m/>
  </r>
  <r>
    <s v="54"/>
    <x v="48"/>
    <x v="74"/>
    <x v="74"/>
    <n v="1"/>
    <m/>
    <m/>
    <m/>
  </r>
  <r>
    <s v="54"/>
    <x v="48"/>
    <x v="75"/>
    <x v="75"/>
    <n v="6"/>
    <n v="802"/>
    <n v="1.1832014894765882E-3"/>
    <n v="4.47116488897908E-4"/>
  </r>
  <r>
    <s v="54"/>
    <x v="48"/>
    <x v="76"/>
    <x v="76"/>
    <n v="5"/>
    <m/>
    <m/>
    <m/>
  </r>
  <r>
    <s v="54"/>
    <x v="48"/>
    <x v="78"/>
    <x v="78"/>
    <n v="1"/>
    <m/>
    <m/>
    <m/>
  </r>
  <r>
    <s v="54"/>
    <x v="48"/>
    <x v="215"/>
    <x v="215"/>
    <n v="1"/>
    <m/>
    <m/>
    <m/>
  </r>
  <r>
    <s v="54"/>
    <x v="48"/>
    <x v="312"/>
    <x v="312"/>
    <n v="1"/>
    <n v="21"/>
    <n v="3.098158513592064E-5"/>
    <n v="1.1707538986104824E-5"/>
  </r>
  <r>
    <s v="54"/>
    <x v="48"/>
    <x v="79"/>
    <x v="79"/>
    <n v="1"/>
    <n v="59"/>
    <n v="8.7043501096157989E-5"/>
    <n v="3.289260953238974E-5"/>
  </r>
  <r>
    <s v="54"/>
    <x v="48"/>
    <x v="267"/>
    <x v="267"/>
    <n v="5"/>
    <m/>
    <m/>
    <m/>
  </r>
  <r>
    <s v="54"/>
    <x v="48"/>
    <x v="192"/>
    <x v="192"/>
    <n v="5"/>
    <m/>
    <m/>
    <m/>
  </r>
  <r>
    <s v="54"/>
    <x v="48"/>
    <x v="83"/>
    <x v="83"/>
    <n v="1"/>
    <m/>
    <m/>
    <m/>
  </r>
  <r>
    <s v="54"/>
    <x v="48"/>
    <x v="84"/>
    <x v="84"/>
    <n v="47"/>
    <n v="8916"/>
    <n v="1.3153895860565163E-2"/>
    <n v="4.9706865523862194E-3"/>
  </r>
  <r>
    <s v="54"/>
    <x v="48"/>
    <x v="85"/>
    <x v="85"/>
    <n v="5"/>
    <n v="405"/>
    <n v="5.975019990498981E-4"/>
    <n v="2.2578825187487874E-4"/>
  </r>
  <r>
    <s v="54"/>
    <x v="48"/>
    <x v="86"/>
    <x v="86"/>
    <n v="1"/>
    <n v="250"/>
    <n v="3.6882839447524574E-4"/>
    <n v="1.3937546412029551E-4"/>
  </r>
  <r>
    <s v="54"/>
    <x v="48"/>
    <x v="239"/>
    <x v="239"/>
    <n v="1"/>
    <n v="49"/>
    <n v="7.2290365317148156E-5"/>
    <n v="2.7317590967577923E-5"/>
  </r>
  <r>
    <s v="54"/>
    <x v="48"/>
    <x v="154"/>
    <x v="154"/>
    <n v="3"/>
    <n v="149"/>
    <n v="2.1982172310724645E-4"/>
    <n v="8.3067776615696132E-5"/>
  </r>
  <r>
    <s v="54"/>
    <x v="48"/>
    <x v="90"/>
    <x v="90"/>
    <n v="7"/>
    <n v="849"/>
    <n v="1.2525412276379344E-3"/>
    <n v="4.7331907615252356E-4"/>
  </r>
  <r>
    <s v="54"/>
    <x v="48"/>
    <x v="91"/>
    <x v="91"/>
    <n v="1"/>
    <n v="30"/>
    <n v="4.4259407337029488E-5"/>
    <n v="1.6725055694435463E-5"/>
  </r>
  <r>
    <s v="54"/>
    <x v="48"/>
    <x v="92"/>
    <x v="92"/>
    <n v="135"/>
    <n v="6268"/>
    <n v="9.24726550628336E-3"/>
    <n v="3.4944216364240495E-3"/>
  </r>
  <r>
    <s v="54"/>
    <x v="48"/>
    <x v="94"/>
    <x v="94"/>
    <n v="16"/>
    <n v="4504"/>
    <n v="6.6448123548660271E-3"/>
    <n v="2.5109883615912439E-3"/>
  </r>
  <r>
    <s v="54"/>
    <x v="48"/>
    <x v="95"/>
    <x v="95"/>
    <n v="65"/>
    <n v="13116"/>
    <n v="1.9350212887749293E-2"/>
    <n v="7.3121943496071845E-3"/>
  </r>
  <r>
    <s v="54"/>
    <x v="48"/>
    <x v="96"/>
    <x v="96"/>
    <n v="3"/>
    <n v="410"/>
    <n v="6.0487856693940297E-4"/>
    <n v="2.2857576115728465E-4"/>
  </r>
  <r>
    <s v="54"/>
    <x v="48"/>
    <x v="198"/>
    <x v="198"/>
    <n v="1"/>
    <m/>
    <m/>
    <m/>
  </r>
  <r>
    <s v="54"/>
    <x v="48"/>
    <x v="98"/>
    <x v="98"/>
    <n v="340"/>
    <n v="152518"/>
    <n v="0.22501187627430211"/>
    <n v="8.5029068146796935E-2"/>
  </r>
  <r>
    <s v="54"/>
    <x v="48"/>
    <x v="99"/>
    <x v="99"/>
    <n v="1"/>
    <m/>
    <m/>
    <m/>
  </r>
  <r>
    <s v="54"/>
    <x v="48"/>
    <x v="244"/>
    <x v="244"/>
    <n v="1"/>
    <n v="95"/>
    <n v="1.4015478990059337E-4"/>
    <n v="5.2962676365712297E-5"/>
  </r>
  <r>
    <s v="54"/>
    <x v="48"/>
    <x v="158"/>
    <x v="158"/>
    <n v="1"/>
    <n v="100"/>
    <n v="1.4753135779009828E-4"/>
    <n v="5.5750185648118209E-5"/>
  </r>
  <r>
    <s v="54"/>
    <x v="48"/>
    <x v="100"/>
    <x v="100"/>
    <n v="2"/>
    <n v="77"/>
    <n v="1.1359914549837568E-4"/>
    <n v="4.2927642949051019E-5"/>
  </r>
  <r>
    <s v="54"/>
    <x v="48"/>
    <x v="101"/>
    <x v="101"/>
    <n v="1"/>
    <n v="120"/>
    <n v="1.7703762934811795E-4"/>
    <n v="6.6900222777741851E-5"/>
  </r>
  <r>
    <s v="54"/>
    <x v="48"/>
    <x v="102"/>
    <x v="102"/>
    <n v="1"/>
    <m/>
    <m/>
    <m/>
  </r>
  <r>
    <s v="54"/>
    <x v="48"/>
    <x v="104"/>
    <x v="104"/>
    <n v="2"/>
    <n v="224"/>
    <n v="3.3047024144982018E-4"/>
    <n v="1.2488041585178479E-4"/>
  </r>
  <r>
    <s v="54"/>
    <x v="48"/>
    <x v="105"/>
    <x v="105"/>
    <n v="20"/>
    <m/>
    <m/>
    <m/>
  </r>
  <r>
    <s v="54"/>
    <x v="48"/>
    <x v="106"/>
    <x v="106"/>
    <n v="174"/>
    <n v="11893"/>
    <n v="1.7545904381976389E-2"/>
    <n v="6.6303695791306988E-3"/>
  </r>
  <r>
    <s v="54"/>
    <x v="48"/>
    <x v="107"/>
    <x v="107"/>
    <n v="10"/>
    <n v="589"/>
    <n v="8.6895969738367889E-4"/>
    <n v="3.2836859346741627E-4"/>
  </r>
  <r>
    <s v="54"/>
    <x v="48"/>
    <x v="108"/>
    <x v="108"/>
    <n v="2"/>
    <n v="830"/>
    <n v="1.2245102696578159E-3"/>
    <n v="4.6272654087938111E-4"/>
  </r>
  <r>
    <s v="54"/>
    <x v="48"/>
    <x v="110"/>
    <x v="110"/>
    <n v="4"/>
    <n v="1058"/>
    <n v="1.5608817654192398E-3"/>
    <n v="5.898369641570907E-4"/>
  </r>
  <r>
    <s v="54"/>
    <x v="48"/>
    <x v="114"/>
    <x v="114"/>
    <n v="2"/>
    <n v="100"/>
    <n v="1.4753135779009828E-4"/>
    <n v="5.5750185648118209E-5"/>
  </r>
  <r>
    <s v="54"/>
    <x v="48"/>
    <x v="115"/>
    <x v="115"/>
    <n v="11"/>
    <n v="1148"/>
    <n v="1.6936599874303284E-3"/>
    <n v="6.4001213124039705E-4"/>
  </r>
  <r>
    <s v="54"/>
    <x v="48"/>
    <x v="334"/>
    <x v="334"/>
    <n v="8"/>
    <n v="136"/>
    <n v="2.0064264659453367E-4"/>
    <n v="7.5820252481440759E-5"/>
  </r>
  <r>
    <s v="54"/>
    <x v="48"/>
    <x v="116"/>
    <x v="116"/>
    <n v="1"/>
    <n v="12"/>
    <n v="1.7703762934811796E-5"/>
    <n v="6.6900222777741853E-6"/>
  </r>
  <r>
    <s v="54"/>
    <x v="48"/>
    <x v="117"/>
    <x v="117"/>
    <n v="3"/>
    <n v="285"/>
    <n v="4.204643697017801E-4"/>
    <n v="1.588880290971369E-4"/>
  </r>
  <r>
    <s v="54"/>
    <x v="48"/>
    <x v="118"/>
    <x v="118"/>
    <n v="39"/>
    <n v="3175"/>
    <n v="4.6841206098356203E-3"/>
    <n v="1.770068394327753E-3"/>
  </r>
  <r>
    <s v="54"/>
    <x v="48"/>
    <x v="360"/>
    <x v="360"/>
    <n v="3"/>
    <n v="104"/>
    <n v="1.5343261210170223E-4"/>
    <n v="5.7980193074042936E-5"/>
  </r>
  <r>
    <s v="54"/>
    <x v="48"/>
    <x v="120"/>
    <x v="120"/>
    <n v="234"/>
    <n v="35008"/>
    <n v="5.1647777735157607E-2"/>
    <n v="1.9517024991693221E-2"/>
  </r>
  <r>
    <s v="54"/>
    <x v="48"/>
    <x v="204"/>
    <x v="204"/>
    <n v="1"/>
    <m/>
    <m/>
    <m/>
  </r>
  <r>
    <s v="54"/>
    <x v="48"/>
    <x v="122"/>
    <x v="122"/>
    <n v="3"/>
    <m/>
    <m/>
    <m/>
  </r>
  <r>
    <s v="54"/>
    <x v="48"/>
    <x v="124"/>
    <x v="124"/>
    <n v="2"/>
    <n v="650"/>
    <n v="9.5895382563563887E-4"/>
    <n v="3.6237620671276835E-4"/>
  </r>
  <r>
    <s v="54"/>
    <x v="48"/>
    <x v="125"/>
    <x v="125"/>
    <n v="1"/>
    <n v="17"/>
    <n v="2.5080330824316709E-5"/>
    <n v="9.4775315601800949E-6"/>
  </r>
  <r>
    <s v="54"/>
    <x v="48"/>
    <x v="160"/>
    <x v="160"/>
    <n v="1"/>
    <n v="53"/>
    <n v="7.8191619628752086E-5"/>
    <n v="2.954759839350265E-5"/>
  </r>
  <r>
    <s v="54"/>
    <x v="48"/>
    <x v="207"/>
    <x v="207"/>
    <n v="1"/>
    <n v="45"/>
    <n v="6.6389111005544225E-5"/>
    <n v="2.5087583541653192E-5"/>
  </r>
  <r>
    <s v="54"/>
    <x v="48"/>
    <x v="128"/>
    <x v="128"/>
    <n v="4"/>
    <n v="214"/>
    <n v="3.1571710567081034E-4"/>
    <n v="1.1930539728697297E-4"/>
  </r>
  <r>
    <s v="54"/>
    <x v="48"/>
    <x v="129"/>
    <x v="129"/>
    <n v="5"/>
    <n v="305"/>
    <n v="4.4997064125979977E-4"/>
    <n v="1.7003806622676053E-4"/>
  </r>
  <r>
    <s v="54"/>
    <x v="48"/>
    <x v="130"/>
    <x v="130"/>
    <n v="1"/>
    <m/>
    <m/>
    <m/>
  </r>
  <r>
    <s v="54"/>
    <x v="48"/>
    <x v="208"/>
    <x v="208"/>
    <n v="13"/>
    <n v="434"/>
    <n v="6.4028609280902652E-4"/>
    <n v="2.4195580571283304E-4"/>
  </r>
  <r>
    <s v="54"/>
    <x v="48"/>
    <x v="133"/>
    <x v="133"/>
    <n v="1041"/>
    <n v="111565"/>
    <n v="0.16459335931852315"/>
    <n v="6.2197694618323078E-2"/>
  </r>
  <r>
    <s v="54"/>
    <x v="48"/>
    <x v="134"/>
    <x v="134"/>
    <n v="61"/>
    <m/>
    <m/>
    <m/>
  </r>
  <r>
    <s v="54"/>
    <x v="48"/>
    <x v="135"/>
    <x v="135"/>
    <n v="1"/>
    <m/>
    <m/>
    <m/>
  </r>
  <r>
    <s v="54"/>
    <x v="48"/>
    <x v="138"/>
    <x v="138"/>
    <n v="1"/>
    <n v="922"/>
    <n v="1.3602391188247062E-3"/>
    <n v="5.140167116756499E-4"/>
  </r>
  <r>
    <s v="54"/>
    <x v="48"/>
    <x v="336"/>
    <x v="336"/>
    <n v="1"/>
    <n v="79"/>
    <n v="1.1654977265417764E-4"/>
    <n v="4.4042646662013382E-5"/>
  </r>
  <r>
    <s v="54"/>
    <x v="48"/>
    <x v="139"/>
    <x v="139"/>
    <n v="19"/>
    <n v="1008"/>
    <n v="1.4871160865241907E-3"/>
    <n v="5.6196187133303159E-4"/>
  </r>
  <r>
    <s v="55"/>
    <x v="49"/>
    <x v="1"/>
    <x v="1"/>
    <n v="6"/>
    <n v="361"/>
    <n v="1.274900285846064E-4"/>
    <n v="6.1251658121409949E-5"/>
  </r>
  <r>
    <s v="55"/>
    <x v="49"/>
    <x v="2"/>
    <x v="2"/>
    <n v="11"/>
    <n v="3662"/>
    <n v="1.2932645004898301E-3"/>
    <n v="6.2133953473851307E-4"/>
  </r>
  <r>
    <s v="55"/>
    <x v="49"/>
    <x v="3"/>
    <x v="3"/>
    <n v="1"/>
    <n v="120"/>
    <n v="4.2378956870229278E-5"/>
    <n v="2.0360661979416048E-5"/>
  </r>
  <r>
    <s v="55"/>
    <x v="49"/>
    <x v="306"/>
    <x v="306"/>
    <n v="1"/>
    <n v="110"/>
    <n v="3.8847377131043506E-5"/>
    <n v="1.8663940147798046E-5"/>
  </r>
  <r>
    <s v="55"/>
    <x v="49"/>
    <x v="4"/>
    <x v="4"/>
    <n v="1"/>
    <m/>
    <m/>
    <m/>
  </r>
  <r>
    <s v="55"/>
    <x v="49"/>
    <x v="162"/>
    <x v="162"/>
    <n v="4"/>
    <m/>
    <m/>
    <m/>
  </r>
  <r>
    <s v="55"/>
    <x v="49"/>
    <x v="5"/>
    <x v="5"/>
    <n v="2"/>
    <n v="412"/>
    <n v="1.4550108525445386E-4"/>
    <n v="6.9904939462661771E-5"/>
  </r>
  <r>
    <s v="55"/>
    <x v="49"/>
    <x v="6"/>
    <x v="6"/>
    <n v="61"/>
    <n v="15530"/>
    <n v="5.4845433349555058E-3"/>
    <n v="2.6350090045027604E-3"/>
  </r>
  <r>
    <s v="55"/>
    <x v="49"/>
    <x v="212"/>
    <x v="212"/>
    <n v="200"/>
    <n v="21063"/>
    <n v="7.4385664046469936E-3"/>
    <n v="3.5738051939370021E-3"/>
  </r>
  <r>
    <s v="55"/>
    <x v="49"/>
    <x v="224"/>
    <x v="224"/>
    <n v="2"/>
    <m/>
    <m/>
    <m/>
  </r>
  <r>
    <s v="55"/>
    <x v="49"/>
    <x v="163"/>
    <x v="163"/>
    <n v="1"/>
    <m/>
    <m/>
    <m/>
  </r>
  <r>
    <s v="55"/>
    <x v="49"/>
    <x v="7"/>
    <x v="7"/>
    <n v="11"/>
    <m/>
    <m/>
    <m/>
  </r>
  <r>
    <s v="55"/>
    <x v="49"/>
    <x v="10"/>
    <x v="10"/>
    <n v="3"/>
    <n v="495"/>
    <n v="1.7481319708969578E-4"/>
    <n v="8.398773066509121E-5"/>
  </r>
  <r>
    <s v="55"/>
    <x v="49"/>
    <x v="12"/>
    <x v="12"/>
    <n v="2"/>
    <m/>
    <m/>
    <m/>
  </r>
  <r>
    <s v="55"/>
    <x v="49"/>
    <x v="226"/>
    <x v="226"/>
    <n v="1"/>
    <n v="100"/>
    <n v="3.5315797391857733E-5"/>
    <n v="1.696721831618004E-5"/>
  </r>
  <r>
    <s v="55"/>
    <x v="49"/>
    <x v="167"/>
    <x v="167"/>
    <n v="3"/>
    <n v="750"/>
    <n v="2.6486848043893297E-4"/>
    <n v="1.2725413737135031E-4"/>
  </r>
  <r>
    <s v="55"/>
    <x v="49"/>
    <x v="13"/>
    <x v="13"/>
    <n v="179"/>
    <n v="55578"/>
    <n v="1.962781387444669E-2"/>
    <n v="9.4300405957665426E-3"/>
  </r>
  <r>
    <s v="55"/>
    <x v="49"/>
    <x v="15"/>
    <x v="15"/>
    <n v="12"/>
    <n v="869"/>
    <n v="3.0689427933524368E-4"/>
    <n v="1.4744512716760455E-4"/>
  </r>
  <r>
    <s v="55"/>
    <x v="49"/>
    <x v="16"/>
    <x v="16"/>
    <n v="13"/>
    <n v="2086"/>
    <n v="7.3668753359415224E-4"/>
    <n v="3.5393617407551567E-4"/>
  </r>
  <r>
    <s v="55"/>
    <x v="49"/>
    <x v="142"/>
    <x v="142"/>
    <n v="3"/>
    <n v="218"/>
    <n v="7.6988438314249847E-5"/>
    <n v="3.698853592927249E-5"/>
  </r>
  <r>
    <s v="55"/>
    <x v="49"/>
    <x v="230"/>
    <x v="230"/>
    <n v="3"/>
    <m/>
    <m/>
    <m/>
  </r>
  <r>
    <s v="55"/>
    <x v="49"/>
    <x v="21"/>
    <x v="21"/>
    <n v="1"/>
    <m/>
    <m/>
    <m/>
  </r>
  <r>
    <s v="55"/>
    <x v="49"/>
    <x v="22"/>
    <x v="22"/>
    <n v="752"/>
    <n v="1237342"/>
    <n v="0.43697719376436028"/>
    <n v="0.20994251845778844"/>
  </r>
  <r>
    <s v="55"/>
    <x v="49"/>
    <x v="23"/>
    <x v="23"/>
    <n v="18"/>
    <m/>
    <m/>
    <m/>
  </r>
  <r>
    <s v="55"/>
    <x v="49"/>
    <x v="24"/>
    <x v="24"/>
    <n v="60"/>
    <n v="24298"/>
    <n v="8.5810324502735916E-3"/>
    <n v="4.1226947064654266E-3"/>
  </r>
  <r>
    <s v="55"/>
    <x v="49"/>
    <x v="25"/>
    <x v="25"/>
    <n v="22"/>
    <m/>
    <m/>
    <m/>
  </r>
  <r>
    <s v="55"/>
    <x v="49"/>
    <x v="26"/>
    <x v="26"/>
    <n v="2"/>
    <n v="100"/>
    <n v="3.5315797391857733E-5"/>
    <n v="1.696721831618004E-5"/>
  </r>
  <r>
    <s v="55"/>
    <x v="49"/>
    <x v="27"/>
    <x v="27"/>
    <n v="30"/>
    <n v="6868"/>
    <n v="2.4254889648727888E-3"/>
    <n v="1.1653085539552453E-3"/>
  </r>
  <r>
    <s v="55"/>
    <x v="49"/>
    <x v="231"/>
    <x v="231"/>
    <n v="2"/>
    <m/>
    <m/>
    <m/>
  </r>
  <r>
    <s v="55"/>
    <x v="49"/>
    <x v="28"/>
    <x v="28"/>
    <n v="11"/>
    <n v="3168"/>
    <n v="1.1188044613740528E-3"/>
    <n v="5.3752147625658366E-4"/>
  </r>
  <r>
    <s v="55"/>
    <x v="49"/>
    <x v="145"/>
    <x v="145"/>
    <n v="21"/>
    <n v="4506"/>
    <n v="1.5913298304771094E-3"/>
    <n v="7.6454285732707261E-4"/>
  </r>
  <r>
    <s v="55"/>
    <x v="49"/>
    <x v="31"/>
    <x v="31"/>
    <n v="5"/>
    <m/>
    <m/>
    <m/>
  </r>
  <r>
    <s v="55"/>
    <x v="49"/>
    <x v="32"/>
    <x v="32"/>
    <n v="10"/>
    <n v="1038"/>
    <n v="3.6657797692748323E-4"/>
    <n v="1.7611972612194884E-4"/>
  </r>
  <r>
    <s v="55"/>
    <x v="49"/>
    <x v="33"/>
    <x v="33"/>
    <n v="17"/>
    <n v="1370"/>
    <n v="4.8382642426845091E-4"/>
    <n v="2.3245089093166656E-4"/>
  </r>
  <r>
    <s v="55"/>
    <x v="49"/>
    <x v="34"/>
    <x v="34"/>
    <n v="3"/>
    <m/>
    <m/>
    <m/>
  </r>
  <r>
    <s v="55"/>
    <x v="49"/>
    <x v="175"/>
    <x v="175"/>
    <n v="1"/>
    <n v="38"/>
    <n v="1.3420003008905938E-5"/>
    <n v="6.4475429601484159E-6"/>
  </r>
  <r>
    <s v="55"/>
    <x v="49"/>
    <x v="36"/>
    <x v="36"/>
    <n v="40"/>
    <n v="18124"/>
    <n v="6.4006351193002953E-3"/>
    <n v="3.0751386476244708E-3"/>
  </r>
  <r>
    <s v="55"/>
    <x v="49"/>
    <x v="37"/>
    <x v="37"/>
    <n v="4"/>
    <n v="697"/>
    <n v="2.4615110782124841E-4"/>
    <n v="1.1826151166377489E-4"/>
  </r>
  <r>
    <s v="55"/>
    <x v="49"/>
    <x v="38"/>
    <x v="38"/>
    <n v="5"/>
    <m/>
    <m/>
    <m/>
  </r>
  <r>
    <s v="55"/>
    <x v="49"/>
    <x v="39"/>
    <x v="39"/>
    <n v="68"/>
    <n v="27125"/>
    <n v="9.5794100425414096E-3"/>
    <n v="4.6023579682638359E-3"/>
  </r>
  <r>
    <s v="55"/>
    <x v="49"/>
    <x v="40"/>
    <x v="40"/>
    <n v="2"/>
    <n v="360"/>
    <n v="1.2713687061068784E-4"/>
    <n v="6.1081985938248151E-5"/>
  </r>
  <r>
    <s v="55"/>
    <x v="49"/>
    <x v="41"/>
    <x v="41"/>
    <n v="1"/>
    <n v="30"/>
    <n v="1.059473921755732E-5"/>
    <n v="5.090165494854012E-6"/>
  </r>
  <r>
    <s v="55"/>
    <x v="49"/>
    <x v="42"/>
    <x v="42"/>
    <n v="1"/>
    <m/>
    <m/>
    <m/>
  </r>
  <r>
    <s v="55"/>
    <x v="49"/>
    <x v="43"/>
    <x v="43"/>
    <n v="1"/>
    <m/>
    <m/>
    <m/>
  </r>
  <r>
    <s v="55"/>
    <x v="49"/>
    <x v="146"/>
    <x v="146"/>
    <n v="10"/>
    <m/>
    <m/>
    <m/>
  </r>
  <r>
    <s v="55"/>
    <x v="49"/>
    <x v="44"/>
    <x v="44"/>
    <n v="39"/>
    <n v="3062"/>
    <n v="1.0813697161386837E-3"/>
    <n v="5.1953622484143282E-4"/>
  </r>
  <r>
    <s v="55"/>
    <x v="49"/>
    <x v="45"/>
    <x v="45"/>
    <n v="64"/>
    <n v="4875"/>
    <n v="1.7216451228530645E-3"/>
    <n v="8.2715189291377703E-4"/>
  </r>
  <r>
    <s v="55"/>
    <x v="49"/>
    <x v="47"/>
    <x v="47"/>
    <n v="7"/>
    <m/>
    <m/>
    <m/>
  </r>
  <r>
    <s v="55"/>
    <x v="49"/>
    <x v="147"/>
    <x v="147"/>
    <n v="8"/>
    <m/>
    <m/>
    <m/>
  </r>
  <r>
    <s v="55"/>
    <x v="49"/>
    <x v="183"/>
    <x v="183"/>
    <n v="11"/>
    <n v="1755"/>
    <n v="6.1979224422710315E-4"/>
    <n v="2.9777468144895971E-4"/>
  </r>
  <r>
    <s v="55"/>
    <x v="49"/>
    <x v="50"/>
    <x v="50"/>
    <n v="4"/>
    <n v="1990"/>
    <n v="7.027843680979688E-4"/>
    <n v="3.3764764449198284E-4"/>
  </r>
  <r>
    <s v="55"/>
    <x v="49"/>
    <x v="148"/>
    <x v="148"/>
    <n v="95"/>
    <m/>
    <m/>
    <m/>
  </r>
  <r>
    <s v="55"/>
    <x v="49"/>
    <x v="51"/>
    <x v="51"/>
    <n v="2"/>
    <n v="280"/>
    <n v="9.8884232697201647E-5"/>
    <n v="4.7508211285304112E-5"/>
  </r>
  <r>
    <s v="55"/>
    <x v="49"/>
    <x v="271"/>
    <x v="271"/>
    <n v="2"/>
    <n v="397"/>
    <n v="1.4020371564567519E-4"/>
    <n v="6.7359856715234768E-5"/>
  </r>
  <r>
    <s v="55"/>
    <x v="49"/>
    <x v="55"/>
    <x v="55"/>
    <n v="2"/>
    <m/>
    <m/>
    <m/>
  </r>
  <r>
    <s v="55"/>
    <x v="49"/>
    <x v="185"/>
    <x v="185"/>
    <n v="1"/>
    <n v="45"/>
    <n v="1.589210882633598E-5"/>
    <n v="7.6352482422810189E-6"/>
  </r>
  <r>
    <s v="55"/>
    <x v="49"/>
    <x v="186"/>
    <x v="186"/>
    <n v="1"/>
    <m/>
    <m/>
    <m/>
  </r>
  <r>
    <s v="55"/>
    <x v="49"/>
    <x v="56"/>
    <x v="56"/>
    <n v="101"/>
    <n v="12451"/>
    <n v="4.3971699332602063E-3"/>
    <n v="2.1125883525475769E-3"/>
  </r>
  <r>
    <s v="55"/>
    <x v="49"/>
    <x v="57"/>
    <x v="57"/>
    <n v="1"/>
    <n v="200"/>
    <n v="7.0631594783715466E-5"/>
    <n v="3.393443663236008E-5"/>
  </r>
  <r>
    <s v="55"/>
    <x v="49"/>
    <x v="59"/>
    <x v="59"/>
    <n v="28"/>
    <n v="3118"/>
    <n v="1.101146562678124E-3"/>
    <n v="5.290378670984937E-4"/>
  </r>
  <r>
    <s v="55"/>
    <x v="49"/>
    <x v="60"/>
    <x v="60"/>
    <n v="127"/>
    <m/>
    <m/>
    <m/>
  </r>
  <r>
    <s v="55"/>
    <x v="49"/>
    <x v="61"/>
    <x v="61"/>
    <n v="652"/>
    <n v="316245"/>
    <n v="0.11168444346188049"/>
    <n v="5.3657979564003574E-2"/>
  </r>
  <r>
    <s v="55"/>
    <x v="49"/>
    <x v="150"/>
    <x v="150"/>
    <n v="3"/>
    <m/>
    <m/>
    <m/>
  </r>
  <r>
    <s v="55"/>
    <x v="49"/>
    <x v="188"/>
    <x v="188"/>
    <n v="22"/>
    <n v="4232"/>
    <n v="1.4945645456234192E-3"/>
    <n v="7.1805267914073936E-4"/>
  </r>
  <r>
    <s v="55"/>
    <x v="49"/>
    <x v="63"/>
    <x v="63"/>
    <n v="6"/>
    <m/>
    <m/>
    <m/>
  </r>
  <r>
    <s v="55"/>
    <x v="49"/>
    <x v="151"/>
    <x v="151"/>
    <n v="16"/>
    <m/>
    <m/>
    <m/>
  </r>
  <r>
    <s v="55"/>
    <x v="49"/>
    <x v="66"/>
    <x v="66"/>
    <n v="16"/>
    <n v="1680"/>
    <n v="5.9330539618320985E-4"/>
    <n v="2.8504926771182471E-4"/>
  </r>
  <r>
    <s v="55"/>
    <x v="49"/>
    <x v="67"/>
    <x v="67"/>
    <n v="6"/>
    <n v="264"/>
    <n v="9.3233705114504416E-5"/>
    <n v="4.4793456354715311E-5"/>
  </r>
  <r>
    <s v="55"/>
    <x v="49"/>
    <x v="69"/>
    <x v="69"/>
    <n v="17"/>
    <n v="516"/>
    <n v="1.822295145419859E-4"/>
    <n v="8.7550846511489012E-5"/>
  </r>
  <r>
    <s v="55"/>
    <x v="49"/>
    <x v="235"/>
    <x v="235"/>
    <n v="2"/>
    <n v="145"/>
    <n v="5.1207906218193713E-5"/>
    <n v="2.4602466558461061E-5"/>
  </r>
  <r>
    <s v="55"/>
    <x v="49"/>
    <x v="272"/>
    <x v="272"/>
    <n v="2"/>
    <m/>
    <m/>
    <m/>
  </r>
  <r>
    <s v="55"/>
    <x v="49"/>
    <x v="70"/>
    <x v="70"/>
    <n v="7"/>
    <n v="1236"/>
    <n v="4.3650325576336153E-4"/>
    <n v="2.0971481838798531E-4"/>
  </r>
  <r>
    <s v="55"/>
    <x v="49"/>
    <x v="71"/>
    <x v="71"/>
    <n v="4"/>
    <n v="490"/>
    <n v="1.7304740722010289E-4"/>
    <n v="8.3139369749282209E-5"/>
  </r>
  <r>
    <s v="55"/>
    <x v="49"/>
    <x v="72"/>
    <x v="72"/>
    <n v="1"/>
    <n v="200"/>
    <n v="7.0631594783715466E-5"/>
    <n v="3.393443663236008E-5"/>
  </r>
  <r>
    <s v="55"/>
    <x v="49"/>
    <x v="189"/>
    <x v="189"/>
    <n v="26"/>
    <m/>
    <m/>
    <m/>
  </r>
  <r>
    <s v="55"/>
    <x v="49"/>
    <x v="190"/>
    <x v="190"/>
    <n v="1"/>
    <m/>
    <m/>
    <m/>
  </r>
  <r>
    <s v="55"/>
    <x v="49"/>
    <x v="349"/>
    <x v="349"/>
    <n v="1"/>
    <n v="35"/>
    <n v="1.2360529087150206E-5"/>
    <n v="5.938526410663014E-6"/>
  </r>
  <r>
    <s v="55"/>
    <x v="49"/>
    <x v="73"/>
    <x v="73"/>
    <n v="4"/>
    <m/>
    <m/>
    <m/>
  </r>
  <r>
    <s v="55"/>
    <x v="49"/>
    <x v="74"/>
    <x v="74"/>
    <n v="10"/>
    <m/>
    <m/>
    <m/>
  </r>
  <r>
    <s v="55"/>
    <x v="49"/>
    <x v="75"/>
    <x v="75"/>
    <n v="6"/>
    <n v="2495"/>
    <n v="8.8112914492685039E-4"/>
    <n v="4.2333209698869204E-4"/>
  </r>
  <r>
    <s v="55"/>
    <x v="49"/>
    <x v="214"/>
    <x v="214"/>
    <n v="1"/>
    <n v="11"/>
    <n v="3.8847377131043504E-6"/>
    <n v="1.8663940147798045E-6"/>
  </r>
  <r>
    <s v="55"/>
    <x v="49"/>
    <x v="76"/>
    <x v="76"/>
    <n v="2"/>
    <m/>
    <m/>
    <m/>
  </r>
  <r>
    <s v="55"/>
    <x v="49"/>
    <x v="77"/>
    <x v="77"/>
    <n v="6"/>
    <n v="6350"/>
    <n v="2.2425531343829661E-3"/>
    <n v="1.0774183630774326E-3"/>
  </r>
  <r>
    <s v="55"/>
    <x v="49"/>
    <x v="78"/>
    <x v="78"/>
    <n v="14"/>
    <n v="1562"/>
    <n v="5.5163275526081779E-4"/>
    <n v="2.6502795009873225E-4"/>
  </r>
  <r>
    <s v="55"/>
    <x v="49"/>
    <x v="191"/>
    <x v="191"/>
    <n v="1"/>
    <n v="0"/>
    <n v="0"/>
    <n v="0"/>
  </r>
  <r>
    <s v="55"/>
    <x v="49"/>
    <x v="79"/>
    <x v="79"/>
    <n v="5"/>
    <n v="634"/>
    <n v="2.2390215546437802E-4"/>
    <n v="1.0757216412458146E-4"/>
  </r>
  <r>
    <s v="55"/>
    <x v="49"/>
    <x v="80"/>
    <x v="80"/>
    <n v="1"/>
    <m/>
    <m/>
    <m/>
  </r>
  <r>
    <s v="55"/>
    <x v="49"/>
    <x v="81"/>
    <x v="81"/>
    <n v="1"/>
    <m/>
    <m/>
    <m/>
  </r>
  <r>
    <s v="55"/>
    <x v="49"/>
    <x v="83"/>
    <x v="83"/>
    <n v="2"/>
    <m/>
    <m/>
    <m/>
  </r>
  <r>
    <s v="55"/>
    <x v="49"/>
    <x v="84"/>
    <x v="84"/>
    <n v="154"/>
    <n v="34684"/>
    <n v="1.2248931167391935E-2"/>
    <n v="5.8849100007838853E-3"/>
  </r>
  <r>
    <s v="55"/>
    <x v="49"/>
    <x v="85"/>
    <x v="85"/>
    <n v="418"/>
    <n v="179478"/>
    <n v="6.3384086842958418E-2"/>
    <n v="3.0452424089513614E-2"/>
  </r>
  <r>
    <s v="55"/>
    <x v="49"/>
    <x v="86"/>
    <x v="86"/>
    <n v="58"/>
    <n v="12190"/>
    <n v="4.3049957020674578E-3"/>
    <n v="2.068303912742347E-3"/>
  </r>
  <r>
    <s v="55"/>
    <x v="49"/>
    <x v="87"/>
    <x v="87"/>
    <n v="16"/>
    <n v="3166"/>
    <n v="1.1180981454262159E-3"/>
    <n v="5.3718213189026009E-4"/>
  </r>
  <r>
    <s v="55"/>
    <x v="49"/>
    <x v="351"/>
    <x v="351"/>
    <n v="1"/>
    <n v="377"/>
    <n v="1.3314055616730363E-4"/>
    <n v="6.396641305199875E-5"/>
  </r>
  <r>
    <s v="55"/>
    <x v="49"/>
    <x v="154"/>
    <x v="154"/>
    <n v="4"/>
    <n v="327"/>
    <n v="1.1548265747137478E-4"/>
    <n v="5.5482803893908731E-5"/>
  </r>
  <r>
    <s v="55"/>
    <x v="49"/>
    <x v="88"/>
    <x v="88"/>
    <n v="2"/>
    <n v="47"/>
    <n v="1.6598424774173134E-5"/>
    <n v="7.974592608604619E-6"/>
  </r>
  <r>
    <s v="55"/>
    <x v="49"/>
    <x v="197"/>
    <x v="197"/>
    <n v="3"/>
    <n v="326"/>
    <n v="1.151294994974562E-4"/>
    <n v="5.5313131710746934E-5"/>
  </r>
  <r>
    <s v="55"/>
    <x v="49"/>
    <x v="89"/>
    <x v="89"/>
    <n v="4"/>
    <n v="188"/>
    <n v="6.6393699096692536E-5"/>
    <n v="3.1898370434418476E-5"/>
  </r>
  <r>
    <s v="55"/>
    <x v="49"/>
    <x v="240"/>
    <x v="240"/>
    <n v="14"/>
    <n v="3215"/>
    <n v="1.135402886148226E-3"/>
    <n v="5.4549606886518831E-4"/>
  </r>
  <r>
    <s v="55"/>
    <x v="49"/>
    <x v="90"/>
    <x v="90"/>
    <n v="30"/>
    <n v="68699"/>
    <n v="2.4261599650232342E-2"/>
    <n v="1.1656309311032526E-2"/>
  </r>
  <r>
    <s v="55"/>
    <x v="49"/>
    <x v="91"/>
    <x v="91"/>
    <n v="22"/>
    <n v="3313"/>
    <n v="1.1700123675922466E-3"/>
    <n v="5.6212394281504477E-4"/>
  </r>
  <r>
    <s v="55"/>
    <x v="49"/>
    <x v="92"/>
    <x v="92"/>
    <n v="1"/>
    <n v="46"/>
    <n v="1.6245266800254555E-5"/>
    <n v="7.8049204254428181E-6"/>
  </r>
  <r>
    <s v="55"/>
    <x v="49"/>
    <x v="93"/>
    <x v="93"/>
    <n v="1"/>
    <n v="600"/>
    <n v="2.1189478435114638E-4"/>
    <n v="1.0180330989708025E-4"/>
  </r>
  <r>
    <s v="55"/>
    <x v="49"/>
    <x v="94"/>
    <x v="94"/>
    <n v="19"/>
    <n v="11246"/>
    <n v="3.9716145746883204E-3"/>
    <n v="1.9081333718376074E-3"/>
  </r>
  <r>
    <s v="55"/>
    <x v="49"/>
    <x v="95"/>
    <x v="95"/>
    <n v="60"/>
    <n v="20258"/>
    <n v="7.1542742356425389E-3"/>
    <n v="3.4372190864917526E-3"/>
  </r>
  <r>
    <s v="55"/>
    <x v="49"/>
    <x v="198"/>
    <x v="198"/>
    <n v="4"/>
    <m/>
    <m/>
    <m/>
  </r>
  <r>
    <s v="55"/>
    <x v="49"/>
    <x v="199"/>
    <x v="199"/>
    <n v="10"/>
    <n v="1274"/>
    <n v="4.4992325877226747E-4"/>
    <n v="2.1616236134813373E-4"/>
  </r>
  <r>
    <s v="55"/>
    <x v="49"/>
    <x v="242"/>
    <x v="242"/>
    <n v="2"/>
    <m/>
    <m/>
    <m/>
  </r>
  <r>
    <s v="55"/>
    <x v="49"/>
    <x v="97"/>
    <x v="97"/>
    <n v="4"/>
    <m/>
    <m/>
    <m/>
  </r>
  <r>
    <s v="55"/>
    <x v="49"/>
    <x v="200"/>
    <x v="200"/>
    <n v="21"/>
    <m/>
    <m/>
    <m/>
  </r>
  <r>
    <s v="55"/>
    <x v="49"/>
    <x v="98"/>
    <x v="98"/>
    <n v="601"/>
    <n v="276904"/>
    <n v="9.7790855609949726E-2"/>
    <n v="4.698290620623518E-2"/>
  </r>
  <r>
    <s v="55"/>
    <x v="49"/>
    <x v="243"/>
    <x v="243"/>
    <n v="9"/>
    <m/>
    <m/>
    <m/>
  </r>
  <r>
    <s v="55"/>
    <x v="49"/>
    <x v="99"/>
    <x v="99"/>
    <n v="20"/>
    <m/>
    <m/>
    <m/>
  </r>
  <r>
    <s v="55"/>
    <x v="49"/>
    <x v="156"/>
    <x v="156"/>
    <n v="1"/>
    <m/>
    <m/>
    <m/>
  </r>
  <r>
    <s v="55"/>
    <x v="49"/>
    <x v="244"/>
    <x v="244"/>
    <n v="2"/>
    <n v="429"/>
    <n v="1.5150477081106965E-4"/>
    <n v="7.278936657641237E-5"/>
  </r>
  <r>
    <s v="55"/>
    <x v="49"/>
    <x v="245"/>
    <x v="245"/>
    <n v="1"/>
    <n v="21"/>
    <n v="7.4163174522901239E-6"/>
    <n v="3.5631158463978085E-6"/>
  </r>
  <r>
    <s v="55"/>
    <x v="49"/>
    <x v="158"/>
    <x v="158"/>
    <n v="3"/>
    <n v="370"/>
    <n v="1.3066845034987359E-4"/>
    <n v="6.2778707769866154E-5"/>
  </r>
  <r>
    <s v="55"/>
    <x v="49"/>
    <x v="100"/>
    <x v="100"/>
    <n v="9"/>
    <n v="534"/>
    <n v="1.8858635807252028E-4"/>
    <n v="9.0604945808401421E-5"/>
  </r>
  <r>
    <s v="55"/>
    <x v="49"/>
    <x v="101"/>
    <x v="101"/>
    <n v="4"/>
    <n v="1230"/>
    <n v="4.3438430791985011E-4"/>
    <n v="2.086967852890145E-4"/>
  </r>
  <r>
    <s v="55"/>
    <x v="49"/>
    <x v="102"/>
    <x v="102"/>
    <n v="16"/>
    <m/>
    <m/>
    <m/>
  </r>
  <r>
    <s v="55"/>
    <x v="49"/>
    <x v="105"/>
    <x v="105"/>
    <n v="8"/>
    <m/>
    <m/>
    <m/>
  </r>
  <r>
    <s v="55"/>
    <x v="49"/>
    <x v="247"/>
    <x v="247"/>
    <n v="6"/>
    <m/>
    <m/>
    <m/>
  </r>
  <r>
    <s v="55"/>
    <x v="49"/>
    <x v="106"/>
    <x v="106"/>
    <n v="132"/>
    <n v="21407"/>
    <n v="7.5600527476749847E-3"/>
    <n v="3.6321724249446614E-3"/>
  </r>
  <r>
    <s v="55"/>
    <x v="49"/>
    <x v="107"/>
    <x v="107"/>
    <n v="20"/>
    <n v="2838"/>
    <n v="1.0022623299809224E-3"/>
    <n v="4.8152965581318958E-4"/>
  </r>
  <r>
    <s v="55"/>
    <x v="49"/>
    <x v="219"/>
    <x v="219"/>
    <n v="10"/>
    <m/>
    <m/>
    <m/>
  </r>
  <r>
    <s v="55"/>
    <x v="49"/>
    <x v="108"/>
    <x v="108"/>
    <n v="1"/>
    <n v="600"/>
    <n v="2.1189478435114638E-4"/>
    <n v="1.0180330989708025E-4"/>
  </r>
  <r>
    <s v="55"/>
    <x v="49"/>
    <x v="248"/>
    <x v="248"/>
    <n v="1"/>
    <n v="233"/>
    <n v="8.2285807923028516E-5"/>
    <n v="3.9533618676699493E-5"/>
  </r>
  <r>
    <s v="55"/>
    <x v="49"/>
    <x v="249"/>
    <x v="249"/>
    <n v="2"/>
    <n v="638"/>
    <n v="2.2531478736005232E-4"/>
    <n v="1.0825085285722866E-4"/>
  </r>
  <r>
    <s v="55"/>
    <x v="49"/>
    <x v="110"/>
    <x v="110"/>
    <n v="9"/>
    <n v="7118"/>
    <n v="2.5137784583524332E-3"/>
    <n v="1.2077265997456953E-3"/>
  </r>
  <r>
    <s v="55"/>
    <x v="49"/>
    <x v="203"/>
    <x v="203"/>
    <n v="20"/>
    <n v="6193"/>
    <n v="2.1871073324777491E-3"/>
    <n v="1.05077983032103E-3"/>
  </r>
  <r>
    <s v="55"/>
    <x v="49"/>
    <x v="220"/>
    <x v="220"/>
    <n v="1"/>
    <n v="135"/>
    <n v="4.7676326479007934E-5"/>
    <n v="2.2905744726843055E-5"/>
  </r>
  <r>
    <s v="55"/>
    <x v="49"/>
    <x v="250"/>
    <x v="250"/>
    <n v="1"/>
    <m/>
    <m/>
    <m/>
  </r>
  <r>
    <s v="55"/>
    <x v="49"/>
    <x v="259"/>
    <x v="259"/>
    <n v="2"/>
    <m/>
    <m/>
    <m/>
  </r>
  <r>
    <s v="55"/>
    <x v="49"/>
    <x v="114"/>
    <x v="114"/>
    <n v="6"/>
    <n v="1161"/>
    <n v="4.1001640771946824E-4"/>
    <n v="1.9698940465085027E-4"/>
  </r>
  <r>
    <s v="55"/>
    <x v="49"/>
    <x v="115"/>
    <x v="115"/>
    <n v="21"/>
    <n v="1444"/>
    <n v="5.0996011433842561E-4"/>
    <n v="2.450066324856398E-4"/>
  </r>
  <r>
    <s v="55"/>
    <x v="49"/>
    <x v="116"/>
    <x v="116"/>
    <n v="4"/>
    <n v="4430"/>
    <n v="1.5644898244592976E-3"/>
    <n v="7.5164777140677584E-4"/>
  </r>
  <r>
    <s v="55"/>
    <x v="49"/>
    <x v="117"/>
    <x v="117"/>
    <n v="5"/>
    <n v="326"/>
    <n v="1.151294994974562E-4"/>
    <n v="5.5313131710746934E-5"/>
  </r>
  <r>
    <s v="55"/>
    <x v="49"/>
    <x v="118"/>
    <x v="118"/>
    <n v="79"/>
    <n v="10675"/>
    <n v="3.7699613715808126E-3"/>
    <n v="1.8112505552522193E-3"/>
  </r>
  <r>
    <s v="55"/>
    <x v="49"/>
    <x v="119"/>
    <x v="119"/>
    <n v="6"/>
    <m/>
    <m/>
    <m/>
  </r>
  <r>
    <s v="55"/>
    <x v="49"/>
    <x v="120"/>
    <x v="120"/>
    <n v="131"/>
    <n v="13950"/>
    <n v="4.9265537361641533E-3"/>
    <n v="2.3669269551071159E-3"/>
  </r>
  <r>
    <s v="55"/>
    <x v="49"/>
    <x v="221"/>
    <x v="221"/>
    <n v="2"/>
    <n v="260"/>
    <n v="9.1821073218830102E-5"/>
    <n v="4.4114767622068108E-5"/>
  </r>
  <r>
    <s v="55"/>
    <x v="49"/>
    <x v="123"/>
    <x v="123"/>
    <n v="4"/>
    <m/>
    <m/>
    <m/>
  </r>
  <r>
    <s v="55"/>
    <x v="49"/>
    <x v="124"/>
    <x v="124"/>
    <n v="6"/>
    <n v="2715"/>
    <n v="9.5882389918893743E-4"/>
    <n v="4.6065997728428814E-4"/>
  </r>
  <r>
    <s v="55"/>
    <x v="49"/>
    <x v="206"/>
    <x v="206"/>
    <n v="2"/>
    <n v="23"/>
    <n v="8.1226334001272777E-6"/>
    <n v="3.9024602127214091E-6"/>
  </r>
  <r>
    <s v="55"/>
    <x v="49"/>
    <x v="222"/>
    <x v="222"/>
    <n v="2"/>
    <n v="130"/>
    <n v="4.5910536609415051E-5"/>
    <n v="2.2057383811034054E-5"/>
  </r>
  <r>
    <s v="55"/>
    <x v="49"/>
    <x v="160"/>
    <x v="160"/>
    <n v="1"/>
    <n v="73"/>
    <n v="2.5780532096056144E-5"/>
    <n v="1.2386069370811431E-5"/>
  </r>
  <r>
    <s v="55"/>
    <x v="49"/>
    <x v="126"/>
    <x v="126"/>
    <n v="2"/>
    <m/>
    <m/>
    <m/>
  </r>
  <r>
    <s v="55"/>
    <x v="49"/>
    <x v="128"/>
    <x v="128"/>
    <n v="30"/>
    <n v="5887"/>
    <n v="2.0790409924586646E-3"/>
    <n v="9.9886014227351899E-4"/>
  </r>
  <r>
    <s v="55"/>
    <x v="49"/>
    <x v="129"/>
    <x v="129"/>
    <n v="215"/>
    <n v="44796"/>
    <n v="1.582006459965659E-2"/>
    <n v="7.6006351169160113E-3"/>
  </r>
  <r>
    <s v="55"/>
    <x v="49"/>
    <x v="130"/>
    <x v="130"/>
    <n v="6"/>
    <m/>
    <m/>
    <m/>
  </r>
  <r>
    <s v="55"/>
    <x v="49"/>
    <x v="208"/>
    <x v="208"/>
    <n v="2"/>
    <n v="57"/>
    <n v="2.0130004513358907E-5"/>
    <n v="9.671314440222623E-6"/>
  </r>
  <r>
    <s v="55"/>
    <x v="49"/>
    <x v="133"/>
    <x v="133"/>
    <n v="452"/>
    <n v="72792"/>
    <n v="2.5707075237481079E-2"/>
    <n v="1.2350777556713776E-2"/>
  </r>
  <r>
    <s v="55"/>
    <x v="49"/>
    <x v="134"/>
    <x v="134"/>
    <n v="96"/>
    <m/>
    <m/>
    <m/>
  </r>
  <r>
    <s v="55"/>
    <x v="49"/>
    <x v="209"/>
    <x v="209"/>
    <n v="1"/>
    <n v="89"/>
    <n v="3.1431059678753378E-5"/>
    <n v="1.5100824301400237E-5"/>
  </r>
  <r>
    <s v="55"/>
    <x v="49"/>
    <x v="135"/>
    <x v="135"/>
    <n v="5"/>
    <m/>
    <m/>
    <m/>
  </r>
  <r>
    <s v="55"/>
    <x v="49"/>
    <x v="136"/>
    <x v="136"/>
    <n v="11"/>
    <n v="7400"/>
    <n v="2.613369006997472E-3"/>
    <n v="1.255574155397323E-3"/>
  </r>
  <r>
    <s v="55"/>
    <x v="49"/>
    <x v="138"/>
    <x v="138"/>
    <n v="7"/>
    <n v="882"/>
    <n v="3.1148533299618517E-4"/>
    <n v="1.4965086554870796E-4"/>
  </r>
  <r>
    <s v="55"/>
    <x v="49"/>
    <x v="161"/>
    <x v="161"/>
    <n v="5"/>
    <n v="1610"/>
    <n v="5.6858433800890951E-4"/>
    <n v="2.7317221489049864E-4"/>
  </r>
  <r>
    <s v="55"/>
    <x v="49"/>
    <x v="139"/>
    <x v="139"/>
    <n v="27"/>
    <n v="4336"/>
    <n v="1.5312929749109513E-3"/>
    <n v="7.3569858618956663E-4"/>
  </r>
  <r>
    <s v="55"/>
    <x v="49"/>
    <x v="141"/>
    <x v="141"/>
    <n v="393"/>
    <n v="209788"/>
    <n v="7.4088305032430496E-2"/>
    <n v="3.5595187961147787E-2"/>
  </r>
  <r>
    <s v="56"/>
    <x v="50"/>
    <x v="2"/>
    <x v="2"/>
    <n v="2"/>
    <n v="250"/>
    <n v="1.0728876986988017E-3"/>
    <n v="4.3338747787556928E-4"/>
  </r>
  <r>
    <s v="56"/>
    <x v="50"/>
    <x v="307"/>
    <x v="307"/>
    <n v="1"/>
    <n v="63"/>
    <n v="2.7036770007209804E-4"/>
    <n v="1.0921364442464345E-4"/>
  </r>
  <r>
    <s v="56"/>
    <x v="50"/>
    <x v="162"/>
    <x v="162"/>
    <n v="1"/>
    <m/>
    <m/>
    <m/>
  </r>
  <r>
    <s v="56"/>
    <x v="50"/>
    <x v="5"/>
    <x v="5"/>
    <n v="3"/>
    <n v="566"/>
    <n v="2.4290177498540871E-3"/>
    <n v="9.8118924991028879E-4"/>
  </r>
  <r>
    <s v="56"/>
    <x v="50"/>
    <x v="6"/>
    <x v="6"/>
    <n v="15"/>
    <n v="2133"/>
    <n v="9.1538778452981764E-3"/>
    <n v="3.697661961234357E-3"/>
  </r>
  <r>
    <s v="56"/>
    <x v="50"/>
    <x v="212"/>
    <x v="212"/>
    <n v="2"/>
    <n v="259"/>
    <n v="1.1115116558519586E-3"/>
    <n v="4.4898942707908977E-4"/>
  </r>
  <r>
    <s v="56"/>
    <x v="50"/>
    <x v="7"/>
    <x v="7"/>
    <n v="3"/>
    <m/>
    <m/>
    <m/>
  </r>
  <r>
    <s v="56"/>
    <x v="50"/>
    <x v="9"/>
    <x v="9"/>
    <n v="1"/>
    <m/>
    <m/>
    <m/>
  </r>
  <r>
    <s v="56"/>
    <x v="50"/>
    <x v="10"/>
    <x v="10"/>
    <n v="1"/>
    <n v="40"/>
    <n v="1.7166203179180828E-4"/>
    <n v="6.9341996460091075E-5"/>
  </r>
  <r>
    <s v="56"/>
    <x v="50"/>
    <x v="13"/>
    <x v="13"/>
    <n v="40"/>
    <n v="3888"/>
    <n v="1.6685549490163765E-2"/>
    <n v="6.7400420559208529E-3"/>
  </r>
  <r>
    <s v="56"/>
    <x v="50"/>
    <x v="16"/>
    <x v="16"/>
    <n v="4"/>
    <n v="295"/>
    <n v="1.2660074844645861E-3"/>
    <n v="5.1139722389317171E-4"/>
  </r>
  <r>
    <s v="56"/>
    <x v="50"/>
    <x v="228"/>
    <x v="228"/>
    <n v="3"/>
    <m/>
    <m/>
    <m/>
  </r>
  <r>
    <s v="56"/>
    <x v="50"/>
    <x v="171"/>
    <x v="171"/>
    <n v="1"/>
    <m/>
    <m/>
    <m/>
  </r>
  <r>
    <s v="56"/>
    <x v="50"/>
    <x v="22"/>
    <x v="22"/>
    <n v="65"/>
    <n v="69500"/>
    <n v="0.29826278023826691"/>
    <n v="0.12048171884940825"/>
  </r>
  <r>
    <s v="56"/>
    <x v="50"/>
    <x v="23"/>
    <x v="23"/>
    <n v="1"/>
    <m/>
    <m/>
    <m/>
  </r>
  <r>
    <s v="56"/>
    <x v="50"/>
    <x v="24"/>
    <x v="24"/>
    <n v="13"/>
    <n v="2519"/>
    <n v="1.0810416452089126E-2"/>
    <n v="4.3668122270742356E-3"/>
  </r>
  <r>
    <s v="56"/>
    <x v="50"/>
    <x v="26"/>
    <x v="26"/>
    <n v="4"/>
    <n v="1183"/>
    <n v="5.0769045902427298E-3"/>
    <n v="2.0507895453071938E-3"/>
  </r>
  <r>
    <s v="56"/>
    <x v="50"/>
    <x v="27"/>
    <x v="27"/>
    <n v="14"/>
    <n v="1206"/>
    <n v="5.1756102585230196E-3"/>
    <n v="2.090661193271746E-3"/>
  </r>
  <r>
    <s v="56"/>
    <x v="50"/>
    <x v="31"/>
    <x v="31"/>
    <n v="1"/>
    <m/>
    <m/>
    <m/>
  </r>
  <r>
    <s v="56"/>
    <x v="50"/>
    <x v="32"/>
    <x v="32"/>
    <n v="7"/>
    <n v="4208"/>
    <n v="1.8058845744498231E-2"/>
    <n v="7.2947780276015816E-3"/>
  </r>
  <r>
    <s v="56"/>
    <x v="50"/>
    <x v="33"/>
    <x v="33"/>
    <n v="1"/>
    <n v="16"/>
    <n v="6.8664812716723311E-5"/>
    <n v="2.7736798584036434E-5"/>
  </r>
  <r>
    <s v="56"/>
    <x v="50"/>
    <x v="36"/>
    <x v="36"/>
    <n v="4"/>
    <n v="488"/>
    <n v="2.094276787860061E-3"/>
    <n v="8.4597235681311113E-4"/>
  </r>
  <r>
    <s v="56"/>
    <x v="50"/>
    <x v="37"/>
    <x v="37"/>
    <n v="1"/>
    <n v="125"/>
    <n v="5.3644384934940087E-4"/>
    <n v="2.1669373893778464E-4"/>
  </r>
  <r>
    <s v="56"/>
    <x v="50"/>
    <x v="38"/>
    <x v="38"/>
    <n v="5"/>
    <m/>
    <m/>
    <m/>
  </r>
  <r>
    <s v="56"/>
    <x v="50"/>
    <x v="39"/>
    <x v="39"/>
    <n v="172"/>
    <n v="67729"/>
    <n v="0.29066244378068457"/>
    <n v="0.11741160195613771"/>
  </r>
  <r>
    <s v="56"/>
    <x v="50"/>
    <x v="146"/>
    <x v="146"/>
    <n v="2"/>
    <m/>
    <m/>
    <m/>
  </r>
  <r>
    <s v="56"/>
    <x v="50"/>
    <x v="44"/>
    <x v="44"/>
    <n v="18"/>
    <n v="1306"/>
    <n v="5.6047653380025403E-3"/>
    <n v="2.264016184421974E-3"/>
  </r>
  <r>
    <s v="56"/>
    <x v="50"/>
    <x v="45"/>
    <x v="45"/>
    <n v="28"/>
    <n v="1789"/>
    <n v="7.6775843718886252E-3"/>
    <n v="3.1013207916775736E-3"/>
  </r>
  <r>
    <s v="56"/>
    <x v="50"/>
    <x v="47"/>
    <x v="47"/>
    <n v="2"/>
    <m/>
    <m/>
    <m/>
  </r>
  <r>
    <s v="56"/>
    <x v="50"/>
    <x v="147"/>
    <x v="147"/>
    <n v="7"/>
    <m/>
    <m/>
    <m/>
  </r>
  <r>
    <s v="56"/>
    <x v="50"/>
    <x v="148"/>
    <x v="148"/>
    <n v="10"/>
    <m/>
    <m/>
    <m/>
  </r>
  <r>
    <s v="56"/>
    <x v="50"/>
    <x v="56"/>
    <x v="56"/>
    <n v="45"/>
    <n v="6123"/>
    <n v="2.6277165516531052E-2"/>
    <n v="1.0614526108128443E-2"/>
  </r>
  <r>
    <s v="56"/>
    <x v="50"/>
    <x v="263"/>
    <x v="263"/>
    <n v="1"/>
    <m/>
    <m/>
    <m/>
  </r>
  <r>
    <s v="56"/>
    <x v="50"/>
    <x v="290"/>
    <x v="290"/>
    <n v="3"/>
    <n v="297"/>
    <n v="1.2745905860541765E-3"/>
    <n v="5.1486432371617623E-4"/>
  </r>
  <r>
    <s v="56"/>
    <x v="50"/>
    <x v="60"/>
    <x v="60"/>
    <n v="9"/>
    <m/>
    <m/>
    <m/>
  </r>
  <r>
    <s v="56"/>
    <x v="50"/>
    <x v="61"/>
    <x v="61"/>
    <n v="20"/>
    <n v="4496"/>
    <n v="1.929481237339925E-2"/>
    <n v="7.7940404021142372E-3"/>
  </r>
  <r>
    <s v="56"/>
    <x v="50"/>
    <x v="63"/>
    <x v="63"/>
    <n v="2"/>
    <m/>
    <m/>
    <m/>
  </r>
  <r>
    <s v="56"/>
    <x v="50"/>
    <x v="66"/>
    <x v="66"/>
    <n v="11"/>
    <n v="1620"/>
    <n v="6.9523122875682353E-3"/>
    <n v="2.8083508566336887E-3"/>
  </r>
  <r>
    <s v="56"/>
    <x v="50"/>
    <x v="73"/>
    <x v="73"/>
    <n v="2"/>
    <m/>
    <m/>
    <m/>
  </r>
  <r>
    <s v="56"/>
    <x v="50"/>
    <x v="74"/>
    <x v="74"/>
    <n v="1"/>
    <m/>
    <m/>
    <m/>
  </r>
  <r>
    <s v="56"/>
    <x v="50"/>
    <x v="75"/>
    <x v="75"/>
    <n v="4"/>
    <n v="345"/>
    <n v="1.4805850242043464E-3"/>
    <n v="5.980747194682856E-4"/>
  </r>
  <r>
    <s v="56"/>
    <x v="50"/>
    <x v="78"/>
    <x v="78"/>
    <n v="1"/>
    <m/>
    <m/>
    <m/>
  </r>
  <r>
    <s v="56"/>
    <x v="50"/>
    <x v="84"/>
    <x v="84"/>
    <n v="26"/>
    <n v="4618"/>
    <n v="1.9818381570364266E-2"/>
    <n v="8.0055334913175149E-3"/>
  </r>
  <r>
    <s v="56"/>
    <x v="50"/>
    <x v="85"/>
    <x v="85"/>
    <n v="40"/>
    <n v="6534"/>
    <n v="2.8040992893191882E-2"/>
    <n v="1.1327015121755877E-2"/>
  </r>
  <r>
    <s v="56"/>
    <x v="50"/>
    <x v="86"/>
    <x v="86"/>
    <n v="1"/>
    <n v="24"/>
    <n v="1.0299721907508497E-4"/>
    <n v="4.1605197876054645E-5"/>
  </r>
  <r>
    <s v="56"/>
    <x v="50"/>
    <x v="90"/>
    <x v="90"/>
    <n v="3"/>
    <n v="226"/>
    <n v="9.6989047962371677E-4"/>
    <n v="3.9178227999951459E-4"/>
  </r>
  <r>
    <s v="56"/>
    <x v="50"/>
    <x v="91"/>
    <x v="91"/>
    <n v="1"/>
    <n v="24"/>
    <n v="1.0299721907508497E-4"/>
    <n v="4.1605197876054645E-5"/>
  </r>
  <r>
    <s v="56"/>
    <x v="50"/>
    <x v="92"/>
    <x v="92"/>
    <n v="1"/>
    <n v="48"/>
    <n v="2.0599443815016993E-4"/>
    <n v="8.321039575210929E-5"/>
  </r>
  <r>
    <s v="56"/>
    <x v="50"/>
    <x v="94"/>
    <x v="94"/>
    <n v="1"/>
    <n v="100"/>
    <n v="4.291550794795207E-4"/>
    <n v="1.733549911502277E-4"/>
  </r>
  <r>
    <s v="56"/>
    <x v="50"/>
    <x v="95"/>
    <x v="95"/>
    <n v="5"/>
    <n v="1000"/>
    <n v="4.291550794795207E-3"/>
    <n v="1.7335499115022771E-3"/>
  </r>
  <r>
    <s v="56"/>
    <x v="50"/>
    <x v="199"/>
    <x v="199"/>
    <n v="3"/>
    <n v="253"/>
    <n v="1.0857623510831874E-3"/>
    <n v="4.3858812761007611E-4"/>
  </r>
  <r>
    <s v="56"/>
    <x v="50"/>
    <x v="200"/>
    <x v="200"/>
    <n v="2"/>
    <m/>
    <m/>
    <m/>
  </r>
  <r>
    <s v="56"/>
    <x v="50"/>
    <x v="98"/>
    <x v="98"/>
    <n v="103"/>
    <n v="23410"/>
    <n v="0.10046520410615579"/>
    <n v="4.0582403428268306E-2"/>
  </r>
  <r>
    <s v="56"/>
    <x v="50"/>
    <x v="99"/>
    <x v="99"/>
    <n v="2"/>
    <m/>
    <m/>
    <m/>
  </r>
  <r>
    <s v="56"/>
    <x v="50"/>
    <x v="156"/>
    <x v="156"/>
    <n v="2"/>
    <m/>
    <m/>
    <m/>
  </r>
  <r>
    <s v="56"/>
    <x v="50"/>
    <x v="102"/>
    <x v="102"/>
    <n v="1"/>
    <m/>
    <m/>
    <m/>
  </r>
  <r>
    <s v="56"/>
    <x v="50"/>
    <x v="106"/>
    <x v="106"/>
    <n v="28"/>
    <n v="3144"/>
    <n v="1.3492635698836131E-2"/>
    <n v="5.4502809217631589E-3"/>
  </r>
  <r>
    <s v="56"/>
    <x v="50"/>
    <x v="107"/>
    <x v="107"/>
    <n v="3"/>
    <n v="259"/>
    <n v="1.1115116558519586E-3"/>
    <n v="4.4898942707908977E-4"/>
  </r>
  <r>
    <s v="56"/>
    <x v="50"/>
    <x v="202"/>
    <x v="202"/>
    <n v="3"/>
    <m/>
    <m/>
    <m/>
  </r>
  <r>
    <s v="56"/>
    <x v="50"/>
    <x v="220"/>
    <x v="220"/>
    <n v="2"/>
    <n v="126"/>
    <n v="5.4073540014419608E-4"/>
    <n v="2.184272888492869E-4"/>
  </r>
  <r>
    <s v="56"/>
    <x v="50"/>
    <x v="112"/>
    <x v="112"/>
    <n v="1"/>
    <n v="36"/>
    <n v="1.5449582861262745E-4"/>
    <n v="6.2407796814081975E-5"/>
  </r>
  <r>
    <s v="56"/>
    <x v="50"/>
    <x v="259"/>
    <x v="259"/>
    <n v="1"/>
    <m/>
    <m/>
    <m/>
  </r>
  <r>
    <s v="56"/>
    <x v="50"/>
    <x v="115"/>
    <x v="115"/>
    <n v="3"/>
    <n v="300"/>
    <n v="1.2874652384385621E-3"/>
    <n v="5.2006497345068311E-4"/>
  </r>
  <r>
    <s v="56"/>
    <x v="50"/>
    <x v="118"/>
    <x v="118"/>
    <n v="19"/>
    <n v="1324"/>
    <n v="5.682013252308854E-3"/>
    <n v="2.2952200828290146E-3"/>
  </r>
  <r>
    <s v="56"/>
    <x v="50"/>
    <x v="120"/>
    <x v="120"/>
    <n v="100"/>
    <n v="11082"/>
    <n v="4.7558965907920484E-2"/>
    <n v="1.9211200119268235E-2"/>
  </r>
  <r>
    <s v="56"/>
    <x v="50"/>
    <x v="122"/>
    <x v="122"/>
    <n v="1"/>
    <m/>
    <m/>
    <m/>
  </r>
  <r>
    <s v="56"/>
    <x v="50"/>
    <x v="123"/>
    <x v="123"/>
    <n v="1"/>
    <m/>
    <m/>
    <m/>
  </r>
  <r>
    <s v="56"/>
    <x v="50"/>
    <x v="128"/>
    <x v="128"/>
    <n v="4"/>
    <n v="304"/>
    <n v="1.3046314416177429E-3"/>
    <n v="5.2699917309669225E-4"/>
  </r>
  <r>
    <s v="56"/>
    <x v="50"/>
    <x v="129"/>
    <x v="129"/>
    <n v="9"/>
    <n v="861"/>
    <n v="3.6950252343186732E-3"/>
    <n v="1.4925864738034606E-3"/>
  </r>
  <r>
    <s v="56"/>
    <x v="50"/>
    <x v="133"/>
    <x v="133"/>
    <n v="37"/>
    <n v="5478"/>
    <n v="2.3509115253888144E-2"/>
    <n v="9.4963864152094735E-3"/>
  </r>
  <r>
    <s v="56"/>
    <x v="50"/>
    <x v="134"/>
    <x v="134"/>
    <n v="14"/>
    <m/>
    <m/>
    <m/>
  </r>
  <r>
    <s v="56"/>
    <x v="50"/>
    <x v="136"/>
    <x v="136"/>
    <n v="1"/>
    <n v="100"/>
    <n v="4.291550794795207E-4"/>
    <n v="1.733549911502277E-4"/>
  </r>
  <r>
    <s v="56"/>
    <x v="50"/>
    <x v="161"/>
    <x v="161"/>
    <n v="0"/>
    <n v="5"/>
    <n v="2.1457753973976035E-5"/>
    <n v="8.6677495575113844E-6"/>
  </r>
  <r>
    <s v="56"/>
    <x v="50"/>
    <x v="139"/>
    <x v="139"/>
    <n v="4"/>
    <n v="2666"/>
    <n v="1.1441274418924022E-2"/>
    <n v="4.6216440640650704E-3"/>
  </r>
  <r>
    <s v="56"/>
    <x v="50"/>
    <x v="141"/>
    <x v="141"/>
    <n v="5"/>
    <n v="650"/>
    <n v="2.7895080166168845E-3"/>
    <n v="1.12680744247648E-3"/>
  </r>
  <r>
    <m/>
    <x v="51"/>
    <x v="372"/>
    <x v="372"/>
    <m/>
    <m/>
    <m/>
    <m/>
  </r>
  <r>
    <s v="Totals"/>
    <x v="51"/>
    <x v="372"/>
    <x v="372"/>
    <n v="356723"/>
    <n v="161371931"/>
    <n v="1"/>
    <n v="0.48686764536985072"/>
  </r>
  <r>
    <m/>
    <x v="51"/>
    <x v="372"/>
    <x v="37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67118-2BA0-47CA-B3AD-5C7A42944E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EO58" firstHeaderRow="1" firstDataRow="3" firstDataCol="1"/>
  <pivotFields count="8">
    <pivotField showAll="0"/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>
      <items count="374">
        <item x="1"/>
        <item x="2"/>
        <item x="3"/>
        <item x="296"/>
        <item x="4"/>
        <item x="320"/>
        <item x="307"/>
        <item x="5"/>
        <item x="6"/>
        <item x="261"/>
        <item x="337"/>
        <item x="212"/>
        <item x="7"/>
        <item x="10"/>
        <item x="11"/>
        <item x="12"/>
        <item x="166"/>
        <item x="169"/>
        <item x="226"/>
        <item x="167"/>
        <item x="227"/>
        <item x="13"/>
        <item x="14"/>
        <item x="16"/>
        <item x="148"/>
        <item x="168"/>
        <item x="17"/>
        <item x="18"/>
        <item x="213"/>
        <item x="228"/>
        <item x="274"/>
        <item x="234"/>
        <item x="229"/>
        <item x="275"/>
        <item x="171"/>
        <item x="270"/>
        <item x="230"/>
        <item x="172"/>
        <item x="22"/>
        <item x="308"/>
        <item x="21"/>
        <item x="256"/>
        <item x="173"/>
        <item x="24"/>
        <item x="26"/>
        <item x="27"/>
        <item x="28"/>
        <item x="145"/>
        <item x="30"/>
        <item x="31"/>
        <item x="176"/>
        <item x="175"/>
        <item x="35"/>
        <item x="32"/>
        <item x="135"/>
        <item x="277"/>
        <item x="33"/>
        <item x="34"/>
        <item x="36"/>
        <item x="37"/>
        <item x="38"/>
        <item x="278"/>
        <item x="177"/>
        <item x="39"/>
        <item x="40"/>
        <item x="41"/>
        <item x="179"/>
        <item x="146"/>
        <item x="44"/>
        <item x="45"/>
        <item x="181"/>
        <item x="182"/>
        <item x="46"/>
        <item x="47"/>
        <item x="91"/>
        <item x="257"/>
        <item x="48"/>
        <item x="147"/>
        <item x="49"/>
        <item x="183"/>
        <item x="184"/>
        <item x="279"/>
        <item x="52"/>
        <item x="51"/>
        <item x="53"/>
        <item x="186"/>
        <item x="56"/>
        <item x="290"/>
        <item x="58"/>
        <item x="299"/>
        <item x="59"/>
        <item x="187"/>
        <item x="60"/>
        <item x="57"/>
        <item x="61"/>
        <item x="188"/>
        <item x="65"/>
        <item x="324"/>
        <item x="258"/>
        <item x="62"/>
        <item x="63"/>
        <item x="170"/>
        <item x="15"/>
        <item x="67"/>
        <item x="68"/>
        <item x="92"/>
        <item x="291"/>
        <item x="235"/>
        <item x="341"/>
        <item x="72"/>
        <item x="70"/>
        <item x="190"/>
        <item x="206"/>
        <item x="252"/>
        <item x="152"/>
        <item x="74"/>
        <item x="144"/>
        <item x="75"/>
        <item x="215"/>
        <item x="214"/>
        <item x="236"/>
        <item x="86"/>
        <item x="82"/>
        <item x="343"/>
        <item x="267"/>
        <item x="81"/>
        <item x="66"/>
        <item x="79"/>
        <item x="192"/>
        <item x="90"/>
        <item x="83"/>
        <item x="50"/>
        <item x="110"/>
        <item x="84"/>
        <item x="268"/>
        <item x="249"/>
        <item x="101"/>
        <item x="295"/>
        <item x="357"/>
        <item x="239"/>
        <item x="85"/>
        <item x="162"/>
        <item x="271"/>
        <item x="154"/>
        <item x="88"/>
        <item x="89"/>
        <item x="155"/>
        <item x="240"/>
        <item x="281"/>
        <item x="94"/>
        <item x="93"/>
        <item x="95"/>
        <item x="198"/>
        <item x="96"/>
        <item x="242"/>
        <item x="200"/>
        <item x="97"/>
        <item x="302"/>
        <item x="243"/>
        <item x="99"/>
        <item x="292"/>
        <item x="322"/>
        <item x="0"/>
        <item x="149"/>
        <item x="158"/>
        <item x="193"/>
        <item x="100"/>
        <item x="196"/>
        <item x="194"/>
        <item x="102"/>
        <item x="289"/>
        <item x="217"/>
        <item x="105"/>
        <item x="264"/>
        <item x="283"/>
        <item x="246"/>
        <item x="247"/>
        <item x="25"/>
        <item x="316"/>
        <item x="106"/>
        <item x="107"/>
        <item x="332"/>
        <item x="219"/>
        <item x="108"/>
        <item x="109"/>
        <item x="248"/>
        <item x="203"/>
        <item x="220"/>
        <item x="111"/>
        <item x="303"/>
        <item x="250"/>
        <item x="113"/>
        <item x="112"/>
        <item x="359"/>
        <item x="189"/>
        <item x="285"/>
        <item x="321"/>
        <item x="69"/>
        <item x="265"/>
        <item x="251"/>
        <item x="103"/>
        <item x="114"/>
        <item x="115"/>
        <item x="367"/>
        <item x="294"/>
        <item x="116"/>
        <item x="118"/>
        <item x="305"/>
        <item x="117"/>
        <item x="119"/>
        <item x="120"/>
        <item x="121"/>
        <item x="205"/>
        <item x="221"/>
        <item x="253"/>
        <item x="222"/>
        <item x="125"/>
        <item x="128"/>
        <item x="127"/>
        <item x="180"/>
        <item x="255"/>
        <item x="129"/>
        <item x="208"/>
        <item x="133"/>
        <item x="134"/>
        <item x="209"/>
        <item x="368"/>
        <item x="370"/>
        <item x="210"/>
        <item x="138"/>
        <item x="139"/>
        <item x="141"/>
        <item x="211"/>
        <item x="98"/>
        <item x="87"/>
        <item x="124"/>
        <item x="136"/>
        <item x="77"/>
        <item x="78"/>
        <item x="223"/>
        <item x="42"/>
        <item x="262"/>
        <item x="348"/>
        <item x="43"/>
        <item x="238"/>
        <item x="104"/>
        <item x="29"/>
        <item x="266"/>
        <item x="20"/>
        <item x="224"/>
        <item x="231"/>
        <item x="174"/>
        <item x="323"/>
        <item x="272"/>
        <item x="313"/>
        <item x="340"/>
        <item x="195"/>
        <item x="199"/>
        <item x="358"/>
        <item x="245"/>
        <item x="284"/>
        <item x="202"/>
        <item x="360"/>
        <item x="304"/>
        <item x="204"/>
        <item x="159"/>
        <item x="122"/>
        <item x="123"/>
        <item x="286"/>
        <item x="132"/>
        <item x="197"/>
        <item x="342"/>
        <item x="315"/>
        <item x="329"/>
        <item x="293"/>
        <item x="207"/>
        <item x="336"/>
        <item x="260"/>
        <item x="363"/>
        <item x="142"/>
        <item x="297"/>
        <item x="364"/>
        <item x="339"/>
        <item x="311"/>
        <item x="328"/>
        <item x="301"/>
        <item x="319"/>
        <item x="365"/>
        <item x="19"/>
        <item x="80"/>
        <item x="126"/>
        <item x="165"/>
        <item x="338"/>
        <item x="325"/>
        <item x="326"/>
        <item x="244"/>
        <item x="330"/>
        <item x="371"/>
        <item x="361"/>
        <item x="232"/>
        <item x="164"/>
        <item x="225"/>
        <item x="369"/>
        <item x="355"/>
        <item x="345"/>
        <item x="350"/>
        <item x="150"/>
        <item x="280"/>
        <item x="298"/>
        <item x="156"/>
        <item x="153"/>
        <item x="178"/>
        <item x="237"/>
        <item x="276"/>
        <item x="201"/>
        <item x="185"/>
        <item x="137"/>
        <item x="71"/>
        <item x="288"/>
        <item x="233"/>
        <item x="351"/>
        <item x="354"/>
        <item x="55"/>
        <item x="312"/>
        <item x="282"/>
        <item x="334"/>
        <item x="335"/>
        <item x="9"/>
        <item x="8"/>
        <item x="163"/>
        <item x="131"/>
        <item x="287"/>
        <item x="54"/>
        <item x="263"/>
        <item x="216"/>
        <item x="218"/>
        <item x="356"/>
        <item x="76"/>
        <item x="273"/>
        <item x="309"/>
        <item x="151"/>
        <item x="73"/>
        <item x="130"/>
        <item x="64"/>
        <item x="254"/>
        <item x="191"/>
        <item x="23"/>
        <item x="269"/>
        <item x="160"/>
        <item x="259"/>
        <item x="317"/>
        <item x="306"/>
        <item x="366"/>
        <item x="333"/>
        <item x="300"/>
        <item x="241"/>
        <item x="327"/>
        <item x="318"/>
        <item x="157"/>
        <item x="314"/>
        <item x="331"/>
        <item x="362"/>
        <item x="143"/>
        <item x="352"/>
        <item x="344"/>
        <item x="353"/>
        <item x="346"/>
        <item x="347"/>
        <item x="161"/>
        <item x="349"/>
        <item x="140"/>
        <item x="310"/>
        <item x="372"/>
        <item t="default"/>
      </items>
    </pivotField>
    <pivotField axis="axisCol" showAll="0">
      <items count="374">
        <item x="0"/>
        <item x="1"/>
        <item x="2"/>
        <item x="3"/>
        <item x="306"/>
        <item x="296"/>
        <item x="4"/>
        <item x="320"/>
        <item x="307"/>
        <item x="287"/>
        <item x="162"/>
        <item x="5"/>
        <item x="6"/>
        <item x="261"/>
        <item x="223"/>
        <item x="337"/>
        <item x="212"/>
        <item x="288"/>
        <item x="224"/>
        <item x="163"/>
        <item x="7"/>
        <item x="8"/>
        <item x="9"/>
        <item x="10"/>
        <item x="164"/>
        <item x="225"/>
        <item x="11"/>
        <item x="165"/>
        <item x="12"/>
        <item x="166"/>
        <item x="338"/>
        <item x="226"/>
        <item x="167"/>
        <item x="227"/>
        <item x="13"/>
        <item x="273"/>
        <item x="14"/>
        <item x="15"/>
        <item x="168"/>
        <item x="169"/>
        <item x="16"/>
        <item x="17"/>
        <item x="18"/>
        <item x="354"/>
        <item x="325"/>
        <item x="213"/>
        <item x="228"/>
        <item x="142"/>
        <item x="274"/>
        <item x="270"/>
        <item x="170"/>
        <item x="19"/>
        <item x="229"/>
        <item x="20"/>
        <item x="143"/>
        <item x="171"/>
        <item x="230"/>
        <item x="275"/>
        <item x="172"/>
        <item x="21"/>
        <item x="256"/>
        <item x="276"/>
        <item x="22"/>
        <item x="308"/>
        <item x="23"/>
        <item x="144"/>
        <item x="173"/>
        <item x="24"/>
        <item x="297"/>
        <item x="25"/>
        <item x="26"/>
        <item x="27"/>
        <item x="326"/>
        <item x="231"/>
        <item x="28"/>
        <item x="145"/>
        <item x="29"/>
        <item x="174"/>
        <item x="30"/>
        <item x="31"/>
        <item x="32"/>
        <item x="277"/>
        <item x="33"/>
        <item x="34"/>
        <item x="262"/>
        <item x="35"/>
        <item x="175"/>
        <item x="36"/>
        <item x="37"/>
        <item x="38"/>
        <item x="176"/>
        <item x="323"/>
        <item x="278"/>
        <item x="39"/>
        <item x="177"/>
        <item x="40"/>
        <item x="41"/>
        <item x="178"/>
        <item x="42"/>
        <item x="43"/>
        <item x="179"/>
        <item x="146"/>
        <item x="44"/>
        <item x="180"/>
        <item x="45"/>
        <item x="181"/>
        <item x="182"/>
        <item x="46"/>
        <item x="47"/>
        <item x="298"/>
        <item x="257"/>
        <item x="48"/>
        <item x="49"/>
        <item x="147"/>
        <item x="183"/>
        <item x="50"/>
        <item x="364"/>
        <item x="184"/>
        <item x="321"/>
        <item x="289"/>
        <item x="148"/>
        <item x="51"/>
        <item x="232"/>
        <item x="279"/>
        <item x="52"/>
        <item x="53"/>
        <item x="339"/>
        <item x="352"/>
        <item x="54"/>
        <item x="233"/>
        <item x="271"/>
        <item x="55"/>
        <item x="309"/>
        <item x="185"/>
        <item x="186"/>
        <item x="56"/>
        <item x="263"/>
        <item x="187"/>
        <item x="57"/>
        <item x="310"/>
        <item x="58"/>
        <item x="290"/>
        <item x="299"/>
        <item x="59"/>
        <item x="60"/>
        <item x="149"/>
        <item x="61"/>
        <item x="280"/>
        <item x="150"/>
        <item x="188"/>
        <item x="62"/>
        <item x="63"/>
        <item x="64"/>
        <item x="65"/>
        <item x="151"/>
        <item x="324"/>
        <item x="258"/>
        <item x="234"/>
        <item x="264"/>
        <item x="66"/>
        <item x="291"/>
        <item x="67"/>
        <item x="68"/>
        <item x="369"/>
        <item x="341"/>
        <item x="69"/>
        <item x="265"/>
        <item x="235"/>
        <item x="272"/>
        <item x="70"/>
        <item x="71"/>
        <item x="72"/>
        <item x="189"/>
        <item x="190"/>
        <item x="152"/>
        <item x="300"/>
        <item x="349"/>
        <item x="73"/>
        <item x="74"/>
        <item x="75"/>
        <item x="311"/>
        <item x="214"/>
        <item x="76"/>
        <item x="77"/>
        <item x="78"/>
        <item x="215"/>
        <item x="216"/>
        <item x="236"/>
        <item x="327"/>
        <item x="365"/>
        <item x="266"/>
        <item x="343"/>
        <item x="344"/>
        <item x="366"/>
        <item x="191"/>
        <item x="350"/>
        <item x="217"/>
        <item x="312"/>
        <item x="79"/>
        <item x="80"/>
        <item x="81"/>
        <item x="82"/>
        <item x="267"/>
        <item x="192"/>
        <item x="83"/>
        <item x="84"/>
        <item x="313"/>
        <item x="340"/>
        <item x="237"/>
        <item x="153"/>
        <item x="268"/>
        <item x="353"/>
        <item x="238"/>
        <item x="328"/>
        <item x="357"/>
        <item x="85"/>
        <item x="86"/>
        <item x="193"/>
        <item x="87"/>
        <item x="194"/>
        <item x="195"/>
        <item x="196"/>
        <item x="295"/>
        <item x="351"/>
        <item x="239"/>
        <item x="154"/>
        <item x="88"/>
        <item x="301"/>
        <item x="302"/>
        <item x="197"/>
        <item x="89"/>
        <item x="155"/>
        <item x="240"/>
        <item x="281"/>
        <item x="90"/>
        <item x="91"/>
        <item x="92"/>
        <item x="93"/>
        <item x="94"/>
        <item x="95"/>
        <item x="96"/>
        <item x="198"/>
        <item x="199"/>
        <item x="241"/>
        <item x="242"/>
        <item x="97"/>
        <item x="200"/>
        <item x="98"/>
        <item x="243"/>
        <item x="99"/>
        <item x="292"/>
        <item x="358"/>
        <item x="342"/>
        <item x="282"/>
        <item x="156"/>
        <item x="157"/>
        <item x="314"/>
        <item x="315"/>
        <item x="244"/>
        <item x="245"/>
        <item x="348"/>
        <item x="322"/>
        <item x="329"/>
        <item x="158"/>
        <item x="330"/>
        <item x="218"/>
        <item x="100"/>
        <item x="101"/>
        <item x="345"/>
        <item x="331"/>
        <item x="201"/>
        <item x="102"/>
        <item x="103"/>
        <item x="104"/>
        <item x="105"/>
        <item x="283"/>
        <item x="284"/>
        <item x="246"/>
        <item x="371"/>
        <item x="247"/>
        <item x="106"/>
        <item x="107"/>
        <item x="316"/>
        <item x="332"/>
        <item x="219"/>
        <item x="108"/>
        <item x="109"/>
        <item x="248"/>
        <item x="249"/>
        <item x="110"/>
        <item x="202"/>
        <item x="356"/>
        <item x="203"/>
        <item x="220"/>
        <item x="355"/>
        <item x="111"/>
        <item x="303"/>
        <item x="250"/>
        <item x="112"/>
        <item x="113"/>
        <item x="359"/>
        <item x="333"/>
        <item x="259"/>
        <item x="361"/>
        <item x="251"/>
        <item x="114"/>
        <item x="115"/>
        <item x="334"/>
        <item x="346"/>
        <item x="347"/>
        <item x="367"/>
        <item x="116"/>
        <item x="117"/>
        <item x="118"/>
        <item x="294"/>
        <item x="119"/>
        <item x="335"/>
        <item x="293"/>
        <item x="360"/>
        <item x="120"/>
        <item x="304"/>
        <item x="121"/>
        <item x="204"/>
        <item x="362"/>
        <item x="305"/>
        <item x="252"/>
        <item x="205"/>
        <item x="159"/>
        <item x="221"/>
        <item x="253"/>
        <item x="122"/>
        <item x="123"/>
        <item x="124"/>
        <item x="254"/>
        <item x="206"/>
        <item x="222"/>
        <item x="317"/>
        <item x="125"/>
        <item x="160"/>
        <item x="207"/>
        <item x="285"/>
        <item x="318"/>
        <item x="126"/>
        <item x="269"/>
        <item x="127"/>
        <item x="128"/>
        <item x="286"/>
        <item x="255"/>
        <item x="129"/>
        <item x="130"/>
        <item x="131"/>
        <item x="208"/>
        <item x="132"/>
        <item x="133"/>
        <item x="134"/>
        <item x="209"/>
        <item x="368"/>
        <item x="135"/>
        <item x="370"/>
        <item x="136"/>
        <item x="137"/>
        <item x="210"/>
        <item x="138"/>
        <item x="336"/>
        <item x="161"/>
        <item x="139"/>
        <item x="260"/>
        <item x="140"/>
        <item x="141"/>
        <item x="363"/>
        <item x="319"/>
        <item x="211"/>
        <item x="372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1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2">
    <field x="3"/>
    <field x="-2"/>
  </colFields>
  <colItems count="1496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>
      <x v="47"/>
      <x/>
    </i>
    <i r="1" i="1">
      <x v="1"/>
    </i>
    <i r="1" i="2">
      <x v="2"/>
    </i>
    <i r="1" i="3">
      <x v="3"/>
    </i>
    <i>
      <x v="48"/>
      <x/>
    </i>
    <i r="1" i="1">
      <x v="1"/>
    </i>
    <i r="1" i="2">
      <x v="2"/>
    </i>
    <i r="1" i="3">
      <x v="3"/>
    </i>
    <i>
      <x v="49"/>
      <x/>
    </i>
    <i r="1" i="1">
      <x v="1"/>
    </i>
    <i r="1" i="2">
      <x v="2"/>
    </i>
    <i r="1" i="3">
      <x v="3"/>
    </i>
    <i>
      <x v="50"/>
      <x/>
    </i>
    <i r="1" i="1">
      <x v="1"/>
    </i>
    <i r="1" i="2">
      <x v="2"/>
    </i>
    <i r="1" i="3">
      <x v="3"/>
    </i>
    <i>
      <x v="51"/>
      <x/>
    </i>
    <i r="1" i="1">
      <x v="1"/>
    </i>
    <i r="1" i="2">
      <x v="2"/>
    </i>
    <i r="1" i="3">
      <x v="3"/>
    </i>
    <i>
      <x v="52"/>
      <x/>
    </i>
    <i r="1" i="1">
      <x v="1"/>
    </i>
    <i r="1" i="2">
      <x v="2"/>
    </i>
    <i r="1" i="3">
      <x v="3"/>
    </i>
    <i>
      <x v="53"/>
      <x/>
    </i>
    <i r="1" i="1">
      <x v="1"/>
    </i>
    <i r="1" i="2">
      <x v="2"/>
    </i>
    <i r="1" i="3">
      <x v="3"/>
    </i>
    <i>
      <x v="54"/>
      <x/>
    </i>
    <i r="1" i="1">
      <x v="1"/>
    </i>
    <i r="1" i="2">
      <x v="2"/>
    </i>
    <i r="1" i="3">
      <x v="3"/>
    </i>
    <i>
      <x v="55"/>
      <x/>
    </i>
    <i r="1" i="1">
      <x v="1"/>
    </i>
    <i r="1" i="2">
      <x v="2"/>
    </i>
    <i r="1" i="3">
      <x v="3"/>
    </i>
    <i>
      <x v="56"/>
      <x/>
    </i>
    <i r="1" i="1">
      <x v="1"/>
    </i>
    <i r="1" i="2">
      <x v="2"/>
    </i>
    <i r="1" i="3">
      <x v="3"/>
    </i>
    <i>
      <x v="57"/>
      <x/>
    </i>
    <i r="1" i="1">
      <x v="1"/>
    </i>
    <i r="1" i="2">
      <x v="2"/>
    </i>
    <i r="1" i="3">
      <x v="3"/>
    </i>
    <i>
      <x v="58"/>
      <x/>
    </i>
    <i r="1" i="1">
      <x v="1"/>
    </i>
    <i r="1" i="2">
      <x v="2"/>
    </i>
    <i r="1" i="3">
      <x v="3"/>
    </i>
    <i>
      <x v="59"/>
      <x/>
    </i>
    <i r="1" i="1">
      <x v="1"/>
    </i>
    <i r="1" i="2">
      <x v="2"/>
    </i>
    <i r="1" i="3">
      <x v="3"/>
    </i>
    <i>
      <x v="60"/>
      <x/>
    </i>
    <i r="1" i="1">
      <x v="1"/>
    </i>
    <i r="1" i="2">
      <x v="2"/>
    </i>
    <i r="1" i="3">
      <x v="3"/>
    </i>
    <i>
      <x v="61"/>
      <x/>
    </i>
    <i r="1" i="1">
      <x v="1"/>
    </i>
    <i r="1" i="2">
      <x v="2"/>
    </i>
    <i r="1" i="3">
      <x v="3"/>
    </i>
    <i>
      <x v="62"/>
      <x/>
    </i>
    <i r="1" i="1">
      <x v="1"/>
    </i>
    <i r="1" i="2">
      <x v="2"/>
    </i>
    <i r="1" i="3">
      <x v="3"/>
    </i>
    <i>
      <x v="63"/>
      <x/>
    </i>
    <i r="1" i="1">
      <x v="1"/>
    </i>
    <i r="1" i="2">
      <x v="2"/>
    </i>
    <i r="1" i="3">
      <x v="3"/>
    </i>
    <i>
      <x v="64"/>
      <x/>
    </i>
    <i r="1" i="1">
      <x v="1"/>
    </i>
    <i r="1" i="2">
      <x v="2"/>
    </i>
    <i r="1" i="3">
      <x v="3"/>
    </i>
    <i>
      <x v="65"/>
      <x/>
    </i>
    <i r="1" i="1">
      <x v="1"/>
    </i>
    <i r="1" i="2">
      <x v="2"/>
    </i>
    <i r="1" i="3">
      <x v="3"/>
    </i>
    <i>
      <x v="66"/>
      <x/>
    </i>
    <i r="1" i="1">
      <x v="1"/>
    </i>
    <i r="1" i="2">
      <x v="2"/>
    </i>
    <i r="1" i="3">
      <x v="3"/>
    </i>
    <i>
      <x v="67"/>
      <x/>
    </i>
    <i r="1" i="1">
      <x v="1"/>
    </i>
    <i r="1" i="2">
      <x v="2"/>
    </i>
    <i r="1" i="3">
      <x v="3"/>
    </i>
    <i>
      <x v="68"/>
      <x/>
    </i>
    <i r="1" i="1">
      <x v="1"/>
    </i>
    <i r="1" i="2">
      <x v="2"/>
    </i>
    <i r="1" i="3">
      <x v="3"/>
    </i>
    <i>
      <x v="69"/>
      <x/>
    </i>
    <i r="1" i="1">
      <x v="1"/>
    </i>
    <i r="1" i="2">
      <x v="2"/>
    </i>
    <i r="1" i="3">
      <x v="3"/>
    </i>
    <i>
      <x v="70"/>
      <x/>
    </i>
    <i r="1" i="1">
      <x v="1"/>
    </i>
    <i r="1" i="2">
      <x v="2"/>
    </i>
    <i r="1" i="3">
      <x v="3"/>
    </i>
    <i>
      <x v="71"/>
      <x/>
    </i>
    <i r="1" i="1">
      <x v="1"/>
    </i>
    <i r="1" i="2">
      <x v="2"/>
    </i>
    <i r="1" i="3">
      <x v="3"/>
    </i>
    <i>
      <x v="72"/>
      <x/>
    </i>
    <i r="1" i="1">
      <x v="1"/>
    </i>
    <i r="1" i="2">
      <x v="2"/>
    </i>
    <i r="1" i="3">
      <x v="3"/>
    </i>
    <i>
      <x v="73"/>
      <x/>
    </i>
    <i r="1" i="1">
      <x v="1"/>
    </i>
    <i r="1" i="2">
      <x v="2"/>
    </i>
    <i r="1" i="3">
      <x v="3"/>
    </i>
    <i>
      <x v="74"/>
      <x/>
    </i>
    <i r="1" i="1">
      <x v="1"/>
    </i>
    <i r="1" i="2">
      <x v="2"/>
    </i>
    <i r="1" i="3">
      <x v="3"/>
    </i>
    <i>
      <x v="75"/>
      <x/>
    </i>
    <i r="1" i="1">
      <x v="1"/>
    </i>
    <i r="1" i="2">
      <x v="2"/>
    </i>
    <i r="1" i="3">
      <x v="3"/>
    </i>
    <i>
      <x v="76"/>
      <x/>
    </i>
    <i r="1" i="1">
      <x v="1"/>
    </i>
    <i r="1" i="2">
      <x v="2"/>
    </i>
    <i r="1" i="3">
      <x v="3"/>
    </i>
    <i>
      <x v="77"/>
      <x/>
    </i>
    <i r="1" i="1">
      <x v="1"/>
    </i>
    <i r="1" i="2">
      <x v="2"/>
    </i>
    <i r="1" i="3">
      <x v="3"/>
    </i>
    <i>
      <x v="78"/>
      <x/>
    </i>
    <i r="1" i="1">
      <x v="1"/>
    </i>
    <i r="1" i="2">
      <x v="2"/>
    </i>
    <i r="1" i="3">
      <x v="3"/>
    </i>
    <i>
      <x v="79"/>
      <x/>
    </i>
    <i r="1" i="1">
      <x v="1"/>
    </i>
    <i r="1" i="2">
      <x v="2"/>
    </i>
    <i r="1" i="3">
      <x v="3"/>
    </i>
    <i>
      <x v="80"/>
      <x/>
    </i>
    <i r="1" i="1">
      <x v="1"/>
    </i>
    <i r="1" i="2">
      <x v="2"/>
    </i>
    <i r="1" i="3">
      <x v="3"/>
    </i>
    <i>
      <x v="81"/>
      <x/>
    </i>
    <i r="1" i="1">
      <x v="1"/>
    </i>
    <i r="1" i="2">
      <x v="2"/>
    </i>
    <i r="1" i="3">
      <x v="3"/>
    </i>
    <i>
      <x v="82"/>
      <x/>
    </i>
    <i r="1" i="1">
      <x v="1"/>
    </i>
    <i r="1" i="2">
      <x v="2"/>
    </i>
    <i r="1" i="3">
      <x v="3"/>
    </i>
    <i>
      <x v="83"/>
      <x/>
    </i>
    <i r="1" i="1">
      <x v="1"/>
    </i>
    <i r="1" i="2">
      <x v="2"/>
    </i>
    <i r="1" i="3">
      <x v="3"/>
    </i>
    <i>
      <x v="84"/>
      <x/>
    </i>
    <i r="1" i="1">
      <x v="1"/>
    </i>
    <i r="1" i="2">
      <x v="2"/>
    </i>
    <i r="1" i="3">
      <x v="3"/>
    </i>
    <i>
      <x v="85"/>
      <x/>
    </i>
    <i r="1" i="1">
      <x v="1"/>
    </i>
    <i r="1" i="2">
      <x v="2"/>
    </i>
    <i r="1" i="3">
      <x v="3"/>
    </i>
    <i>
      <x v="86"/>
      <x/>
    </i>
    <i r="1" i="1">
      <x v="1"/>
    </i>
    <i r="1" i="2">
      <x v="2"/>
    </i>
    <i r="1" i="3">
      <x v="3"/>
    </i>
    <i>
      <x v="87"/>
      <x/>
    </i>
    <i r="1" i="1">
      <x v="1"/>
    </i>
    <i r="1" i="2">
      <x v="2"/>
    </i>
    <i r="1" i="3">
      <x v="3"/>
    </i>
    <i>
      <x v="88"/>
      <x/>
    </i>
    <i r="1" i="1">
      <x v="1"/>
    </i>
    <i r="1" i="2">
      <x v="2"/>
    </i>
    <i r="1" i="3">
      <x v="3"/>
    </i>
    <i>
      <x v="89"/>
      <x/>
    </i>
    <i r="1" i="1">
      <x v="1"/>
    </i>
    <i r="1" i="2">
      <x v="2"/>
    </i>
    <i r="1" i="3">
      <x v="3"/>
    </i>
    <i>
      <x v="90"/>
      <x/>
    </i>
    <i r="1" i="1">
      <x v="1"/>
    </i>
    <i r="1" i="2">
      <x v="2"/>
    </i>
    <i r="1" i="3">
      <x v="3"/>
    </i>
    <i>
      <x v="91"/>
      <x/>
    </i>
    <i r="1" i="1">
      <x v="1"/>
    </i>
    <i r="1" i="2">
      <x v="2"/>
    </i>
    <i r="1" i="3">
      <x v="3"/>
    </i>
    <i>
      <x v="92"/>
      <x/>
    </i>
    <i r="1" i="1">
      <x v="1"/>
    </i>
    <i r="1" i="2">
      <x v="2"/>
    </i>
    <i r="1" i="3">
      <x v="3"/>
    </i>
    <i>
      <x v="93"/>
      <x/>
    </i>
    <i r="1" i="1">
      <x v="1"/>
    </i>
    <i r="1" i="2">
      <x v="2"/>
    </i>
    <i r="1" i="3">
      <x v="3"/>
    </i>
    <i>
      <x v="94"/>
      <x/>
    </i>
    <i r="1" i="1">
      <x v="1"/>
    </i>
    <i r="1" i="2">
      <x v="2"/>
    </i>
    <i r="1" i="3">
      <x v="3"/>
    </i>
    <i>
      <x v="95"/>
      <x/>
    </i>
    <i r="1" i="1">
      <x v="1"/>
    </i>
    <i r="1" i="2">
      <x v="2"/>
    </i>
    <i r="1" i="3">
      <x v="3"/>
    </i>
    <i>
      <x v="96"/>
      <x/>
    </i>
    <i r="1" i="1">
      <x v="1"/>
    </i>
    <i r="1" i="2">
      <x v="2"/>
    </i>
    <i r="1" i="3">
      <x v="3"/>
    </i>
    <i>
      <x v="97"/>
      <x/>
    </i>
    <i r="1" i="1">
      <x v="1"/>
    </i>
    <i r="1" i="2">
      <x v="2"/>
    </i>
    <i r="1" i="3">
      <x v="3"/>
    </i>
    <i>
      <x v="98"/>
      <x/>
    </i>
    <i r="1" i="1">
      <x v="1"/>
    </i>
    <i r="1" i="2">
      <x v="2"/>
    </i>
    <i r="1" i="3">
      <x v="3"/>
    </i>
    <i>
      <x v="99"/>
      <x/>
    </i>
    <i r="1" i="1">
      <x v="1"/>
    </i>
    <i r="1" i="2">
      <x v="2"/>
    </i>
    <i r="1" i="3">
      <x v="3"/>
    </i>
    <i>
      <x v="100"/>
      <x/>
    </i>
    <i r="1" i="1">
      <x v="1"/>
    </i>
    <i r="1" i="2">
      <x v="2"/>
    </i>
    <i r="1" i="3">
      <x v="3"/>
    </i>
    <i>
      <x v="101"/>
      <x/>
    </i>
    <i r="1" i="1">
      <x v="1"/>
    </i>
    <i r="1" i="2">
      <x v="2"/>
    </i>
    <i r="1" i="3">
      <x v="3"/>
    </i>
    <i>
      <x v="102"/>
      <x/>
    </i>
    <i r="1" i="1">
      <x v="1"/>
    </i>
    <i r="1" i="2">
      <x v="2"/>
    </i>
    <i r="1" i="3">
      <x v="3"/>
    </i>
    <i>
      <x v="103"/>
      <x/>
    </i>
    <i r="1" i="1">
      <x v="1"/>
    </i>
    <i r="1" i="2">
      <x v="2"/>
    </i>
    <i r="1" i="3">
      <x v="3"/>
    </i>
    <i>
      <x v="104"/>
      <x/>
    </i>
    <i r="1" i="1">
      <x v="1"/>
    </i>
    <i r="1" i="2">
      <x v="2"/>
    </i>
    <i r="1" i="3">
      <x v="3"/>
    </i>
    <i>
      <x v="105"/>
      <x/>
    </i>
    <i r="1" i="1">
      <x v="1"/>
    </i>
    <i r="1" i="2">
      <x v="2"/>
    </i>
    <i r="1" i="3">
      <x v="3"/>
    </i>
    <i>
      <x v="106"/>
      <x/>
    </i>
    <i r="1" i="1">
      <x v="1"/>
    </i>
    <i r="1" i="2">
      <x v="2"/>
    </i>
    <i r="1" i="3">
      <x v="3"/>
    </i>
    <i>
      <x v="107"/>
      <x/>
    </i>
    <i r="1" i="1">
      <x v="1"/>
    </i>
    <i r="1" i="2">
      <x v="2"/>
    </i>
    <i r="1" i="3">
      <x v="3"/>
    </i>
    <i>
      <x v="108"/>
      <x/>
    </i>
    <i r="1" i="1">
      <x v="1"/>
    </i>
    <i r="1" i="2">
      <x v="2"/>
    </i>
    <i r="1" i="3">
      <x v="3"/>
    </i>
    <i>
      <x v="109"/>
      <x/>
    </i>
    <i r="1" i="1">
      <x v="1"/>
    </i>
    <i r="1" i="2">
      <x v="2"/>
    </i>
    <i r="1" i="3">
      <x v="3"/>
    </i>
    <i>
      <x v="110"/>
      <x/>
    </i>
    <i r="1" i="1">
      <x v="1"/>
    </i>
    <i r="1" i="2">
      <x v="2"/>
    </i>
    <i r="1" i="3">
      <x v="3"/>
    </i>
    <i>
      <x v="111"/>
      <x/>
    </i>
    <i r="1" i="1">
      <x v="1"/>
    </i>
    <i r="1" i="2">
      <x v="2"/>
    </i>
    <i r="1" i="3">
      <x v="3"/>
    </i>
    <i>
      <x v="112"/>
      <x/>
    </i>
    <i r="1" i="1">
      <x v="1"/>
    </i>
    <i r="1" i="2">
      <x v="2"/>
    </i>
    <i r="1" i="3">
      <x v="3"/>
    </i>
    <i>
      <x v="113"/>
      <x/>
    </i>
    <i r="1" i="1">
      <x v="1"/>
    </i>
    <i r="1" i="2">
      <x v="2"/>
    </i>
    <i r="1" i="3">
      <x v="3"/>
    </i>
    <i>
      <x v="114"/>
      <x/>
    </i>
    <i r="1" i="1">
      <x v="1"/>
    </i>
    <i r="1" i="2">
      <x v="2"/>
    </i>
    <i r="1" i="3">
      <x v="3"/>
    </i>
    <i>
      <x v="115"/>
      <x/>
    </i>
    <i r="1" i="1">
      <x v="1"/>
    </i>
    <i r="1" i="2">
      <x v="2"/>
    </i>
    <i r="1" i="3">
      <x v="3"/>
    </i>
    <i>
      <x v="116"/>
      <x/>
    </i>
    <i r="1" i="1">
      <x v="1"/>
    </i>
    <i r="1" i="2">
      <x v="2"/>
    </i>
    <i r="1" i="3">
      <x v="3"/>
    </i>
    <i>
      <x v="117"/>
      <x/>
    </i>
    <i r="1" i="1">
      <x v="1"/>
    </i>
    <i r="1" i="2">
      <x v="2"/>
    </i>
    <i r="1" i="3">
      <x v="3"/>
    </i>
    <i>
      <x v="118"/>
      <x/>
    </i>
    <i r="1" i="1">
      <x v="1"/>
    </i>
    <i r="1" i="2">
      <x v="2"/>
    </i>
    <i r="1" i="3">
      <x v="3"/>
    </i>
    <i>
      <x v="119"/>
      <x/>
    </i>
    <i r="1" i="1">
      <x v="1"/>
    </i>
    <i r="1" i="2">
      <x v="2"/>
    </i>
    <i r="1" i="3">
      <x v="3"/>
    </i>
    <i>
      <x v="120"/>
      <x/>
    </i>
    <i r="1" i="1">
      <x v="1"/>
    </i>
    <i r="1" i="2">
      <x v="2"/>
    </i>
    <i r="1" i="3">
      <x v="3"/>
    </i>
    <i>
      <x v="121"/>
      <x/>
    </i>
    <i r="1" i="1">
      <x v="1"/>
    </i>
    <i r="1" i="2">
      <x v="2"/>
    </i>
    <i r="1" i="3">
      <x v="3"/>
    </i>
    <i>
      <x v="122"/>
      <x/>
    </i>
    <i r="1" i="1">
      <x v="1"/>
    </i>
    <i r="1" i="2">
      <x v="2"/>
    </i>
    <i r="1" i="3">
      <x v="3"/>
    </i>
    <i>
      <x v="123"/>
      <x/>
    </i>
    <i r="1" i="1">
      <x v="1"/>
    </i>
    <i r="1" i="2">
      <x v="2"/>
    </i>
    <i r="1" i="3">
      <x v="3"/>
    </i>
    <i>
      <x v="124"/>
      <x/>
    </i>
    <i r="1" i="1">
      <x v="1"/>
    </i>
    <i r="1" i="2">
      <x v="2"/>
    </i>
    <i r="1" i="3">
      <x v="3"/>
    </i>
    <i>
      <x v="125"/>
      <x/>
    </i>
    <i r="1" i="1">
      <x v="1"/>
    </i>
    <i r="1" i="2">
      <x v="2"/>
    </i>
    <i r="1" i="3">
      <x v="3"/>
    </i>
    <i>
      <x v="126"/>
      <x/>
    </i>
    <i r="1" i="1">
      <x v="1"/>
    </i>
    <i r="1" i="2">
      <x v="2"/>
    </i>
    <i r="1" i="3">
      <x v="3"/>
    </i>
    <i>
      <x v="127"/>
      <x/>
    </i>
    <i r="1" i="1">
      <x v="1"/>
    </i>
    <i r="1" i="2">
      <x v="2"/>
    </i>
    <i r="1" i="3">
      <x v="3"/>
    </i>
    <i>
      <x v="128"/>
      <x/>
    </i>
    <i r="1" i="1">
      <x v="1"/>
    </i>
    <i r="1" i="2">
      <x v="2"/>
    </i>
    <i r="1" i="3">
      <x v="3"/>
    </i>
    <i>
      <x v="129"/>
      <x/>
    </i>
    <i r="1" i="1">
      <x v="1"/>
    </i>
    <i r="1" i="2">
      <x v="2"/>
    </i>
    <i r="1" i="3">
      <x v="3"/>
    </i>
    <i>
      <x v="130"/>
      <x/>
    </i>
    <i r="1" i="1">
      <x v="1"/>
    </i>
    <i r="1" i="2">
      <x v="2"/>
    </i>
    <i r="1" i="3">
      <x v="3"/>
    </i>
    <i>
      <x v="131"/>
      <x/>
    </i>
    <i r="1" i="1">
      <x v="1"/>
    </i>
    <i r="1" i="2">
      <x v="2"/>
    </i>
    <i r="1" i="3">
      <x v="3"/>
    </i>
    <i>
      <x v="132"/>
      <x/>
    </i>
    <i r="1" i="1">
      <x v="1"/>
    </i>
    <i r="1" i="2">
      <x v="2"/>
    </i>
    <i r="1" i="3">
      <x v="3"/>
    </i>
    <i>
      <x v="133"/>
      <x/>
    </i>
    <i r="1" i="1">
      <x v="1"/>
    </i>
    <i r="1" i="2">
      <x v="2"/>
    </i>
    <i r="1" i="3">
      <x v="3"/>
    </i>
    <i>
      <x v="134"/>
      <x/>
    </i>
    <i r="1" i="1">
      <x v="1"/>
    </i>
    <i r="1" i="2">
      <x v="2"/>
    </i>
    <i r="1" i="3">
      <x v="3"/>
    </i>
    <i>
      <x v="135"/>
      <x/>
    </i>
    <i r="1" i="1">
      <x v="1"/>
    </i>
    <i r="1" i="2">
      <x v="2"/>
    </i>
    <i r="1" i="3">
      <x v="3"/>
    </i>
    <i>
      <x v="136"/>
      <x/>
    </i>
    <i r="1" i="1">
      <x v="1"/>
    </i>
    <i r="1" i="2">
      <x v="2"/>
    </i>
    <i r="1" i="3">
      <x v="3"/>
    </i>
    <i>
      <x v="137"/>
      <x/>
    </i>
    <i r="1" i="1">
      <x v="1"/>
    </i>
    <i r="1" i="2">
      <x v="2"/>
    </i>
    <i r="1" i="3">
      <x v="3"/>
    </i>
    <i>
      <x v="138"/>
      <x/>
    </i>
    <i r="1" i="1">
      <x v="1"/>
    </i>
    <i r="1" i="2">
      <x v="2"/>
    </i>
    <i r="1" i="3">
      <x v="3"/>
    </i>
    <i>
      <x v="139"/>
      <x/>
    </i>
    <i r="1" i="1">
      <x v="1"/>
    </i>
    <i r="1" i="2">
      <x v="2"/>
    </i>
    <i r="1" i="3">
      <x v="3"/>
    </i>
    <i>
      <x v="140"/>
      <x/>
    </i>
    <i r="1" i="1">
      <x v="1"/>
    </i>
    <i r="1" i="2">
      <x v="2"/>
    </i>
    <i r="1" i="3">
      <x v="3"/>
    </i>
    <i>
      <x v="141"/>
      <x/>
    </i>
    <i r="1" i="1">
      <x v="1"/>
    </i>
    <i r="1" i="2">
      <x v="2"/>
    </i>
    <i r="1" i="3">
      <x v="3"/>
    </i>
    <i>
      <x v="142"/>
      <x/>
    </i>
    <i r="1" i="1">
      <x v="1"/>
    </i>
    <i r="1" i="2">
      <x v="2"/>
    </i>
    <i r="1" i="3">
      <x v="3"/>
    </i>
    <i>
      <x v="143"/>
      <x/>
    </i>
    <i r="1" i="1">
      <x v="1"/>
    </i>
    <i r="1" i="2">
      <x v="2"/>
    </i>
    <i r="1" i="3">
      <x v="3"/>
    </i>
    <i>
      <x v="144"/>
      <x/>
    </i>
    <i r="1" i="1">
      <x v="1"/>
    </i>
    <i r="1" i="2">
      <x v="2"/>
    </i>
    <i r="1" i="3">
      <x v="3"/>
    </i>
    <i>
      <x v="145"/>
      <x/>
    </i>
    <i r="1" i="1">
      <x v="1"/>
    </i>
    <i r="1" i="2">
      <x v="2"/>
    </i>
    <i r="1" i="3">
      <x v="3"/>
    </i>
    <i>
      <x v="146"/>
      <x/>
    </i>
    <i r="1" i="1">
      <x v="1"/>
    </i>
    <i r="1" i="2">
      <x v="2"/>
    </i>
    <i r="1" i="3">
      <x v="3"/>
    </i>
    <i>
      <x v="147"/>
      <x/>
    </i>
    <i r="1" i="1">
      <x v="1"/>
    </i>
    <i r="1" i="2">
      <x v="2"/>
    </i>
    <i r="1" i="3">
      <x v="3"/>
    </i>
    <i>
      <x v="148"/>
      <x/>
    </i>
    <i r="1" i="1">
      <x v="1"/>
    </i>
    <i r="1" i="2">
      <x v="2"/>
    </i>
    <i r="1" i="3">
      <x v="3"/>
    </i>
    <i>
      <x v="149"/>
      <x/>
    </i>
    <i r="1" i="1">
      <x v="1"/>
    </i>
    <i r="1" i="2">
      <x v="2"/>
    </i>
    <i r="1" i="3">
      <x v="3"/>
    </i>
    <i>
      <x v="150"/>
      <x/>
    </i>
    <i r="1" i="1">
      <x v="1"/>
    </i>
    <i r="1" i="2">
      <x v="2"/>
    </i>
    <i r="1" i="3">
      <x v="3"/>
    </i>
    <i>
      <x v="151"/>
      <x/>
    </i>
    <i r="1" i="1">
      <x v="1"/>
    </i>
    <i r="1" i="2">
      <x v="2"/>
    </i>
    <i r="1" i="3">
      <x v="3"/>
    </i>
    <i>
      <x v="152"/>
      <x/>
    </i>
    <i r="1" i="1">
      <x v="1"/>
    </i>
    <i r="1" i="2">
      <x v="2"/>
    </i>
    <i r="1" i="3">
      <x v="3"/>
    </i>
    <i>
      <x v="153"/>
      <x/>
    </i>
    <i r="1" i="1">
      <x v="1"/>
    </i>
    <i r="1" i="2">
      <x v="2"/>
    </i>
    <i r="1" i="3">
      <x v="3"/>
    </i>
    <i>
      <x v="154"/>
      <x/>
    </i>
    <i r="1" i="1">
      <x v="1"/>
    </i>
    <i r="1" i="2">
      <x v="2"/>
    </i>
    <i r="1" i="3">
      <x v="3"/>
    </i>
    <i>
      <x v="155"/>
      <x/>
    </i>
    <i r="1" i="1">
      <x v="1"/>
    </i>
    <i r="1" i="2">
      <x v="2"/>
    </i>
    <i r="1" i="3">
      <x v="3"/>
    </i>
    <i>
      <x v="156"/>
      <x/>
    </i>
    <i r="1" i="1">
      <x v="1"/>
    </i>
    <i r="1" i="2">
      <x v="2"/>
    </i>
    <i r="1" i="3">
      <x v="3"/>
    </i>
    <i>
      <x v="157"/>
      <x/>
    </i>
    <i r="1" i="1">
      <x v="1"/>
    </i>
    <i r="1" i="2">
      <x v="2"/>
    </i>
    <i r="1" i="3">
      <x v="3"/>
    </i>
    <i>
      <x v="158"/>
      <x/>
    </i>
    <i r="1" i="1">
      <x v="1"/>
    </i>
    <i r="1" i="2">
      <x v="2"/>
    </i>
    <i r="1" i="3">
      <x v="3"/>
    </i>
    <i>
      <x v="159"/>
      <x/>
    </i>
    <i r="1" i="1">
      <x v="1"/>
    </i>
    <i r="1" i="2">
      <x v="2"/>
    </i>
    <i r="1" i="3">
      <x v="3"/>
    </i>
    <i>
      <x v="160"/>
      <x/>
    </i>
    <i r="1" i="1">
      <x v="1"/>
    </i>
    <i r="1" i="2">
      <x v="2"/>
    </i>
    <i r="1" i="3">
      <x v="3"/>
    </i>
    <i>
      <x v="161"/>
      <x/>
    </i>
    <i r="1" i="1">
      <x v="1"/>
    </i>
    <i r="1" i="2">
      <x v="2"/>
    </i>
    <i r="1" i="3">
      <x v="3"/>
    </i>
    <i>
      <x v="162"/>
      <x/>
    </i>
    <i r="1" i="1">
      <x v="1"/>
    </i>
    <i r="1" i="2">
      <x v="2"/>
    </i>
    <i r="1" i="3">
      <x v="3"/>
    </i>
    <i>
      <x v="163"/>
      <x/>
    </i>
    <i r="1" i="1">
      <x v="1"/>
    </i>
    <i r="1" i="2">
      <x v="2"/>
    </i>
    <i r="1" i="3">
      <x v="3"/>
    </i>
    <i>
      <x v="164"/>
      <x/>
    </i>
    <i r="1" i="1">
      <x v="1"/>
    </i>
    <i r="1" i="2">
      <x v="2"/>
    </i>
    <i r="1" i="3">
      <x v="3"/>
    </i>
    <i>
      <x v="165"/>
      <x/>
    </i>
    <i r="1" i="1">
      <x v="1"/>
    </i>
    <i r="1" i="2">
      <x v="2"/>
    </i>
    <i r="1" i="3">
      <x v="3"/>
    </i>
    <i>
      <x v="166"/>
      <x/>
    </i>
    <i r="1" i="1">
      <x v="1"/>
    </i>
    <i r="1" i="2">
      <x v="2"/>
    </i>
    <i r="1" i="3">
      <x v="3"/>
    </i>
    <i>
      <x v="167"/>
      <x/>
    </i>
    <i r="1" i="1">
      <x v="1"/>
    </i>
    <i r="1" i="2">
      <x v="2"/>
    </i>
    <i r="1" i="3">
      <x v="3"/>
    </i>
    <i>
      <x v="168"/>
      <x/>
    </i>
    <i r="1" i="1">
      <x v="1"/>
    </i>
    <i r="1" i="2">
      <x v="2"/>
    </i>
    <i r="1" i="3">
      <x v="3"/>
    </i>
    <i>
      <x v="169"/>
      <x/>
    </i>
    <i r="1" i="1">
      <x v="1"/>
    </i>
    <i r="1" i="2">
      <x v="2"/>
    </i>
    <i r="1" i="3">
      <x v="3"/>
    </i>
    <i>
      <x v="170"/>
      <x/>
    </i>
    <i r="1" i="1">
      <x v="1"/>
    </i>
    <i r="1" i="2">
      <x v="2"/>
    </i>
    <i r="1" i="3">
      <x v="3"/>
    </i>
    <i>
      <x v="171"/>
      <x/>
    </i>
    <i r="1" i="1">
      <x v="1"/>
    </i>
    <i r="1" i="2">
      <x v="2"/>
    </i>
    <i r="1" i="3">
      <x v="3"/>
    </i>
    <i>
      <x v="172"/>
      <x/>
    </i>
    <i r="1" i="1">
      <x v="1"/>
    </i>
    <i r="1" i="2">
      <x v="2"/>
    </i>
    <i r="1" i="3">
      <x v="3"/>
    </i>
    <i>
      <x v="173"/>
      <x/>
    </i>
    <i r="1" i="1">
      <x v="1"/>
    </i>
    <i r="1" i="2">
      <x v="2"/>
    </i>
    <i r="1" i="3">
      <x v="3"/>
    </i>
    <i>
      <x v="174"/>
      <x/>
    </i>
    <i r="1" i="1">
      <x v="1"/>
    </i>
    <i r="1" i="2">
      <x v="2"/>
    </i>
    <i r="1" i="3">
      <x v="3"/>
    </i>
    <i>
      <x v="175"/>
      <x/>
    </i>
    <i r="1" i="1">
      <x v="1"/>
    </i>
    <i r="1" i="2">
      <x v="2"/>
    </i>
    <i r="1" i="3">
      <x v="3"/>
    </i>
    <i>
      <x v="176"/>
      <x/>
    </i>
    <i r="1" i="1">
      <x v="1"/>
    </i>
    <i r="1" i="2">
      <x v="2"/>
    </i>
    <i r="1" i="3">
      <x v="3"/>
    </i>
    <i>
      <x v="177"/>
      <x/>
    </i>
    <i r="1" i="1">
      <x v="1"/>
    </i>
    <i r="1" i="2">
      <x v="2"/>
    </i>
    <i r="1" i="3">
      <x v="3"/>
    </i>
    <i>
      <x v="178"/>
      <x/>
    </i>
    <i r="1" i="1">
      <x v="1"/>
    </i>
    <i r="1" i="2">
      <x v="2"/>
    </i>
    <i r="1" i="3">
      <x v="3"/>
    </i>
    <i>
      <x v="179"/>
      <x/>
    </i>
    <i r="1" i="1">
      <x v="1"/>
    </i>
    <i r="1" i="2">
      <x v="2"/>
    </i>
    <i r="1" i="3">
      <x v="3"/>
    </i>
    <i>
      <x v="180"/>
      <x/>
    </i>
    <i r="1" i="1">
      <x v="1"/>
    </i>
    <i r="1" i="2">
      <x v="2"/>
    </i>
    <i r="1" i="3">
      <x v="3"/>
    </i>
    <i>
      <x v="181"/>
      <x/>
    </i>
    <i r="1" i="1">
      <x v="1"/>
    </i>
    <i r="1" i="2">
      <x v="2"/>
    </i>
    <i r="1" i="3">
      <x v="3"/>
    </i>
    <i>
      <x v="182"/>
      <x/>
    </i>
    <i r="1" i="1">
      <x v="1"/>
    </i>
    <i r="1" i="2">
      <x v="2"/>
    </i>
    <i r="1" i="3">
      <x v="3"/>
    </i>
    <i>
      <x v="183"/>
      <x/>
    </i>
    <i r="1" i="1">
      <x v="1"/>
    </i>
    <i r="1" i="2">
      <x v="2"/>
    </i>
    <i r="1" i="3">
      <x v="3"/>
    </i>
    <i>
      <x v="184"/>
      <x/>
    </i>
    <i r="1" i="1">
      <x v="1"/>
    </i>
    <i r="1" i="2">
      <x v="2"/>
    </i>
    <i r="1" i="3">
      <x v="3"/>
    </i>
    <i>
      <x v="185"/>
      <x/>
    </i>
    <i r="1" i="1">
      <x v="1"/>
    </i>
    <i r="1" i="2">
      <x v="2"/>
    </i>
    <i r="1" i="3">
      <x v="3"/>
    </i>
    <i>
      <x v="186"/>
      <x/>
    </i>
    <i r="1" i="1">
      <x v="1"/>
    </i>
    <i r="1" i="2">
      <x v="2"/>
    </i>
    <i r="1" i="3">
      <x v="3"/>
    </i>
    <i>
      <x v="187"/>
      <x/>
    </i>
    <i r="1" i="1">
      <x v="1"/>
    </i>
    <i r="1" i="2">
      <x v="2"/>
    </i>
    <i r="1" i="3">
      <x v="3"/>
    </i>
    <i>
      <x v="188"/>
      <x/>
    </i>
    <i r="1" i="1">
      <x v="1"/>
    </i>
    <i r="1" i="2">
      <x v="2"/>
    </i>
    <i r="1" i="3">
      <x v="3"/>
    </i>
    <i>
      <x v="189"/>
      <x/>
    </i>
    <i r="1" i="1">
      <x v="1"/>
    </i>
    <i r="1" i="2">
      <x v="2"/>
    </i>
    <i r="1" i="3">
      <x v="3"/>
    </i>
    <i>
      <x v="190"/>
      <x/>
    </i>
    <i r="1" i="1">
      <x v="1"/>
    </i>
    <i r="1" i="2">
      <x v="2"/>
    </i>
    <i r="1" i="3">
      <x v="3"/>
    </i>
    <i>
      <x v="191"/>
      <x/>
    </i>
    <i r="1" i="1">
      <x v="1"/>
    </i>
    <i r="1" i="2">
      <x v="2"/>
    </i>
    <i r="1" i="3">
      <x v="3"/>
    </i>
    <i>
      <x v="192"/>
      <x/>
    </i>
    <i r="1" i="1">
      <x v="1"/>
    </i>
    <i r="1" i="2">
      <x v="2"/>
    </i>
    <i r="1" i="3">
      <x v="3"/>
    </i>
    <i>
      <x v="193"/>
      <x/>
    </i>
    <i r="1" i="1">
      <x v="1"/>
    </i>
    <i r="1" i="2">
      <x v="2"/>
    </i>
    <i r="1" i="3">
      <x v="3"/>
    </i>
    <i>
      <x v="194"/>
      <x/>
    </i>
    <i r="1" i="1">
      <x v="1"/>
    </i>
    <i r="1" i="2">
      <x v="2"/>
    </i>
    <i r="1" i="3">
      <x v="3"/>
    </i>
    <i>
      <x v="195"/>
      <x/>
    </i>
    <i r="1" i="1">
      <x v="1"/>
    </i>
    <i r="1" i="2">
      <x v="2"/>
    </i>
    <i r="1" i="3">
      <x v="3"/>
    </i>
    <i>
      <x v="196"/>
      <x/>
    </i>
    <i r="1" i="1">
      <x v="1"/>
    </i>
    <i r="1" i="2">
      <x v="2"/>
    </i>
    <i r="1" i="3">
      <x v="3"/>
    </i>
    <i>
      <x v="197"/>
      <x/>
    </i>
    <i r="1" i="1">
      <x v="1"/>
    </i>
    <i r="1" i="2">
      <x v="2"/>
    </i>
    <i r="1" i="3">
      <x v="3"/>
    </i>
    <i>
      <x v="198"/>
      <x/>
    </i>
    <i r="1" i="1">
      <x v="1"/>
    </i>
    <i r="1" i="2">
      <x v="2"/>
    </i>
    <i r="1" i="3">
      <x v="3"/>
    </i>
    <i>
      <x v="199"/>
      <x/>
    </i>
    <i r="1" i="1">
      <x v="1"/>
    </i>
    <i r="1" i="2">
      <x v="2"/>
    </i>
    <i r="1" i="3">
      <x v="3"/>
    </i>
    <i>
      <x v="200"/>
      <x/>
    </i>
    <i r="1" i="1">
      <x v="1"/>
    </i>
    <i r="1" i="2">
      <x v="2"/>
    </i>
    <i r="1" i="3">
      <x v="3"/>
    </i>
    <i>
      <x v="201"/>
      <x/>
    </i>
    <i r="1" i="1">
      <x v="1"/>
    </i>
    <i r="1" i="2">
      <x v="2"/>
    </i>
    <i r="1" i="3">
      <x v="3"/>
    </i>
    <i>
      <x v="202"/>
      <x/>
    </i>
    <i r="1" i="1">
      <x v="1"/>
    </i>
    <i r="1" i="2">
      <x v="2"/>
    </i>
    <i r="1" i="3">
      <x v="3"/>
    </i>
    <i>
      <x v="203"/>
      <x/>
    </i>
    <i r="1" i="1">
      <x v="1"/>
    </i>
    <i r="1" i="2">
      <x v="2"/>
    </i>
    <i r="1" i="3">
      <x v="3"/>
    </i>
    <i>
      <x v="204"/>
      <x/>
    </i>
    <i r="1" i="1">
      <x v="1"/>
    </i>
    <i r="1" i="2">
      <x v="2"/>
    </i>
    <i r="1" i="3">
      <x v="3"/>
    </i>
    <i>
      <x v="205"/>
      <x/>
    </i>
    <i r="1" i="1">
      <x v="1"/>
    </i>
    <i r="1" i="2">
      <x v="2"/>
    </i>
    <i r="1" i="3">
      <x v="3"/>
    </i>
    <i>
      <x v="206"/>
      <x/>
    </i>
    <i r="1" i="1">
      <x v="1"/>
    </i>
    <i r="1" i="2">
      <x v="2"/>
    </i>
    <i r="1" i="3">
      <x v="3"/>
    </i>
    <i>
      <x v="207"/>
      <x/>
    </i>
    <i r="1" i="1">
      <x v="1"/>
    </i>
    <i r="1" i="2">
      <x v="2"/>
    </i>
    <i r="1" i="3">
      <x v="3"/>
    </i>
    <i>
      <x v="208"/>
      <x/>
    </i>
    <i r="1" i="1">
      <x v="1"/>
    </i>
    <i r="1" i="2">
      <x v="2"/>
    </i>
    <i r="1" i="3">
      <x v="3"/>
    </i>
    <i>
      <x v="209"/>
      <x/>
    </i>
    <i r="1" i="1">
      <x v="1"/>
    </i>
    <i r="1" i="2">
      <x v="2"/>
    </i>
    <i r="1" i="3">
      <x v="3"/>
    </i>
    <i>
      <x v="210"/>
      <x/>
    </i>
    <i r="1" i="1">
      <x v="1"/>
    </i>
    <i r="1" i="2">
      <x v="2"/>
    </i>
    <i r="1" i="3">
      <x v="3"/>
    </i>
    <i>
      <x v="211"/>
      <x/>
    </i>
    <i r="1" i="1">
      <x v="1"/>
    </i>
    <i r="1" i="2">
      <x v="2"/>
    </i>
    <i r="1" i="3">
      <x v="3"/>
    </i>
    <i>
      <x v="212"/>
      <x/>
    </i>
    <i r="1" i="1">
      <x v="1"/>
    </i>
    <i r="1" i="2">
      <x v="2"/>
    </i>
    <i r="1" i="3">
      <x v="3"/>
    </i>
    <i>
      <x v="213"/>
      <x/>
    </i>
    <i r="1" i="1">
      <x v="1"/>
    </i>
    <i r="1" i="2">
      <x v="2"/>
    </i>
    <i r="1" i="3">
      <x v="3"/>
    </i>
    <i>
      <x v="214"/>
      <x/>
    </i>
    <i r="1" i="1">
      <x v="1"/>
    </i>
    <i r="1" i="2">
      <x v="2"/>
    </i>
    <i r="1" i="3">
      <x v="3"/>
    </i>
    <i>
      <x v="215"/>
      <x/>
    </i>
    <i r="1" i="1">
      <x v="1"/>
    </i>
    <i r="1" i="2">
      <x v="2"/>
    </i>
    <i r="1" i="3">
      <x v="3"/>
    </i>
    <i>
      <x v="216"/>
      <x/>
    </i>
    <i r="1" i="1">
      <x v="1"/>
    </i>
    <i r="1" i="2">
      <x v="2"/>
    </i>
    <i r="1" i="3">
      <x v="3"/>
    </i>
    <i>
      <x v="217"/>
      <x/>
    </i>
    <i r="1" i="1">
      <x v="1"/>
    </i>
    <i r="1" i="2">
      <x v="2"/>
    </i>
    <i r="1" i="3">
      <x v="3"/>
    </i>
    <i>
      <x v="218"/>
      <x/>
    </i>
    <i r="1" i="1">
      <x v="1"/>
    </i>
    <i r="1" i="2">
      <x v="2"/>
    </i>
    <i r="1" i="3">
      <x v="3"/>
    </i>
    <i>
      <x v="219"/>
      <x/>
    </i>
    <i r="1" i="1">
      <x v="1"/>
    </i>
    <i r="1" i="2">
      <x v="2"/>
    </i>
    <i r="1" i="3">
      <x v="3"/>
    </i>
    <i>
      <x v="220"/>
      <x/>
    </i>
    <i r="1" i="1">
      <x v="1"/>
    </i>
    <i r="1" i="2">
      <x v="2"/>
    </i>
    <i r="1" i="3">
      <x v="3"/>
    </i>
    <i>
      <x v="221"/>
      <x/>
    </i>
    <i r="1" i="1">
      <x v="1"/>
    </i>
    <i r="1" i="2">
      <x v="2"/>
    </i>
    <i r="1" i="3">
      <x v="3"/>
    </i>
    <i>
      <x v="222"/>
      <x/>
    </i>
    <i r="1" i="1">
      <x v="1"/>
    </i>
    <i r="1" i="2">
      <x v="2"/>
    </i>
    <i r="1" i="3">
      <x v="3"/>
    </i>
    <i>
      <x v="223"/>
      <x/>
    </i>
    <i r="1" i="1">
      <x v="1"/>
    </i>
    <i r="1" i="2">
      <x v="2"/>
    </i>
    <i r="1" i="3">
      <x v="3"/>
    </i>
    <i>
      <x v="224"/>
      <x/>
    </i>
    <i r="1" i="1">
      <x v="1"/>
    </i>
    <i r="1" i="2">
      <x v="2"/>
    </i>
    <i r="1" i="3">
      <x v="3"/>
    </i>
    <i>
      <x v="225"/>
      <x/>
    </i>
    <i r="1" i="1">
      <x v="1"/>
    </i>
    <i r="1" i="2">
      <x v="2"/>
    </i>
    <i r="1" i="3">
      <x v="3"/>
    </i>
    <i>
      <x v="226"/>
      <x/>
    </i>
    <i r="1" i="1">
      <x v="1"/>
    </i>
    <i r="1" i="2">
      <x v="2"/>
    </i>
    <i r="1" i="3">
      <x v="3"/>
    </i>
    <i>
      <x v="227"/>
      <x/>
    </i>
    <i r="1" i="1">
      <x v="1"/>
    </i>
    <i r="1" i="2">
      <x v="2"/>
    </i>
    <i r="1" i="3">
      <x v="3"/>
    </i>
    <i>
      <x v="228"/>
      <x/>
    </i>
    <i r="1" i="1">
      <x v="1"/>
    </i>
    <i r="1" i="2">
      <x v="2"/>
    </i>
    <i r="1" i="3">
      <x v="3"/>
    </i>
    <i>
      <x v="229"/>
      <x/>
    </i>
    <i r="1" i="1">
      <x v="1"/>
    </i>
    <i r="1" i="2">
      <x v="2"/>
    </i>
    <i r="1" i="3">
      <x v="3"/>
    </i>
    <i>
      <x v="230"/>
      <x/>
    </i>
    <i r="1" i="1">
      <x v="1"/>
    </i>
    <i r="1" i="2">
      <x v="2"/>
    </i>
    <i r="1" i="3">
      <x v="3"/>
    </i>
    <i>
      <x v="231"/>
      <x/>
    </i>
    <i r="1" i="1">
      <x v="1"/>
    </i>
    <i r="1" i="2">
      <x v="2"/>
    </i>
    <i r="1" i="3">
      <x v="3"/>
    </i>
    <i>
      <x v="232"/>
      <x/>
    </i>
    <i r="1" i="1">
      <x v="1"/>
    </i>
    <i r="1" i="2">
      <x v="2"/>
    </i>
    <i r="1" i="3">
      <x v="3"/>
    </i>
    <i>
      <x v="233"/>
      <x/>
    </i>
    <i r="1" i="1">
      <x v="1"/>
    </i>
    <i r="1" i="2">
      <x v="2"/>
    </i>
    <i r="1" i="3">
      <x v="3"/>
    </i>
    <i>
      <x v="234"/>
      <x/>
    </i>
    <i r="1" i="1">
      <x v="1"/>
    </i>
    <i r="1" i="2">
      <x v="2"/>
    </i>
    <i r="1" i="3">
      <x v="3"/>
    </i>
    <i>
      <x v="235"/>
      <x/>
    </i>
    <i r="1" i="1">
      <x v="1"/>
    </i>
    <i r="1" i="2">
      <x v="2"/>
    </i>
    <i r="1" i="3">
      <x v="3"/>
    </i>
    <i>
      <x v="236"/>
      <x/>
    </i>
    <i r="1" i="1">
      <x v="1"/>
    </i>
    <i r="1" i="2">
      <x v="2"/>
    </i>
    <i r="1" i="3">
      <x v="3"/>
    </i>
    <i>
      <x v="237"/>
      <x/>
    </i>
    <i r="1" i="1">
      <x v="1"/>
    </i>
    <i r="1" i="2">
      <x v="2"/>
    </i>
    <i r="1" i="3">
      <x v="3"/>
    </i>
    <i>
      <x v="238"/>
      <x/>
    </i>
    <i r="1" i="1">
      <x v="1"/>
    </i>
    <i r="1" i="2">
      <x v="2"/>
    </i>
    <i r="1" i="3">
      <x v="3"/>
    </i>
    <i>
      <x v="239"/>
      <x/>
    </i>
    <i r="1" i="1">
      <x v="1"/>
    </i>
    <i r="1" i="2">
      <x v="2"/>
    </i>
    <i r="1" i="3">
      <x v="3"/>
    </i>
    <i>
      <x v="240"/>
      <x/>
    </i>
    <i r="1" i="1">
      <x v="1"/>
    </i>
    <i r="1" i="2">
      <x v="2"/>
    </i>
    <i r="1" i="3">
      <x v="3"/>
    </i>
    <i>
      <x v="241"/>
      <x/>
    </i>
    <i r="1" i="1">
      <x v="1"/>
    </i>
    <i r="1" i="2">
      <x v="2"/>
    </i>
    <i r="1" i="3">
      <x v="3"/>
    </i>
    <i>
      <x v="242"/>
      <x/>
    </i>
    <i r="1" i="1">
      <x v="1"/>
    </i>
    <i r="1" i="2">
      <x v="2"/>
    </i>
    <i r="1" i="3">
      <x v="3"/>
    </i>
    <i>
      <x v="243"/>
      <x/>
    </i>
    <i r="1" i="1">
      <x v="1"/>
    </i>
    <i r="1" i="2">
      <x v="2"/>
    </i>
    <i r="1" i="3">
      <x v="3"/>
    </i>
    <i>
      <x v="244"/>
      <x/>
    </i>
    <i r="1" i="1">
      <x v="1"/>
    </i>
    <i r="1" i="2">
      <x v="2"/>
    </i>
    <i r="1" i="3">
      <x v="3"/>
    </i>
    <i>
      <x v="245"/>
      <x/>
    </i>
    <i r="1" i="1">
      <x v="1"/>
    </i>
    <i r="1" i="2">
      <x v="2"/>
    </i>
    <i r="1" i="3">
      <x v="3"/>
    </i>
    <i>
      <x v="246"/>
      <x/>
    </i>
    <i r="1" i="1">
      <x v="1"/>
    </i>
    <i r="1" i="2">
      <x v="2"/>
    </i>
    <i r="1" i="3">
      <x v="3"/>
    </i>
    <i>
      <x v="247"/>
      <x/>
    </i>
    <i r="1" i="1">
      <x v="1"/>
    </i>
    <i r="1" i="2">
      <x v="2"/>
    </i>
    <i r="1" i="3">
      <x v="3"/>
    </i>
    <i>
      <x v="248"/>
      <x/>
    </i>
    <i r="1" i="1">
      <x v="1"/>
    </i>
    <i r="1" i="2">
      <x v="2"/>
    </i>
    <i r="1" i="3">
      <x v="3"/>
    </i>
    <i>
      <x v="249"/>
      <x/>
    </i>
    <i r="1" i="1">
      <x v="1"/>
    </i>
    <i r="1" i="2">
      <x v="2"/>
    </i>
    <i r="1" i="3">
      <x v="3"/>
    </i>
    <i>
      <x v="250"/>
      <x/>
    </i>
    <i r="1" i="1">
      <x v="1"/>
    </i>
    <i r="1" i="2">
      <x v="2"/>
    </i>
    <i r="1" i="3">
      <x v="3"/>
    </i>
    <i>
      <x v="251"/>
      <x/>
    </i>
    <i r="1" i="1">
      <x v="1"/>
    </i>
    <i r="1" i="2">
      <x v="2"/>
    </i>
    <i r="1" i="3">
      <x v="3"/>
    </i>
    <i>
      <x v="252"/>
      <x/>
    </i>
    <i r="1" i="1">
      <x v="1"/>
    </i>
    <i r="1" i="2">
      <x v="2"/>
    </i>
    <i r="1" i="3">
      <x v="3"/>
    </i>
    <i>
      <x v="253"/>
      <x/>
    </i>
    <i r="1" i="1">
      <x v="1"/>
    </i>
    <i r="1" i="2">
      <x v="2"/>
    </i>
    <i r="1" i="3">
      <x v="3"/>
    </i>
    <i>
      <x v="254"/>
      <x/>
    </i>
    <i r="1" i="1">
      <x v="1"/>
    </i>
    <i r="1" i="2">
      <x v="2"/>
    </i>
    <i r="1" i="3">
      <x v="3"/>
    </i>
    <i>
      <x v="255"/>
      <x/>
    </i>
    <i r="1" i="1">
      <x v="1"/>
    </i>
    <i r="1" i="2">
      <x v="2"/>
    </i>
    <i r="1" i="3">
      <x v="3"/>
    </i>
    <i>
      <x v="256"/>
      <x/>
    </i>
    <i r="1" i="1">
      <x v="1"/>
    </i>
    <i r="1" i="2">
      <x v="2"/>
    </i>
    <i r="1" i="3">
      <x v="3"/>
    </i>
    <i>
      <x v="257"/>
      <x/>
    </i>
    <i r="1" i="1">
      <x v="1"/>
    </i>
    <i r="1" i="2">
      <x v="2"/>
    </i>
    <i r="1" i="3">
      <x v="3"/>
    </i>
    <i>
      <x v="258"/>
      <x/>
    </i>
    <i r="1" i="1">
      <x v="1"/>
    </i>
    <i r="1" i="2">
      <x v="2"/>
    </i>
    <i r="1" i="3">
      <x v="3"/>
    </i>
    <i>
      <x v="259"/>
      <x/>
    </i>
    <i r="1" i="1">
      <x v="1"/>
    </i>
    <i r="1" i="2">
      <x v="2"/>
    </i>
    <i r="1" i="3">
      <x v="3"/>
    </i>
    <i>
      <x v="260"/>
      <x/>
    </i>
    <i r="1" i="1">
      <x v="1"/>
    </i>
    <i r="1" i="2">
      <x v="2"/>
    </i>
    <i r="1" i="3">
      <x v="3"/>
    </i>
    <i>
      <x v="261"/>
      <x/>
    </i>
    <i r="1" i="1">
      <x v="1"/>
    </i>
    <i r="1" i="2">
      <x v="2"/>
    </i>
    <i r="1" i="3">
      <x v="3"/>
    </i>
    <i>
      <x v="262"/>
      <x/>
    </i>
    <i r="1" i="1">
      <x v="1"/>
    </i>
    <i r="1" i="2">
      <x v="2"/>
    </i>
    <i r="1" i="3">
      <x v="3"/>
    </i>
    <i>
      <x v="263"/>
      <x/>
    </i>
    <i r="1" i="1">
      <x v="1"/>
    </i>
    <i r="1" i="2">
      <x v="2"/>
    </i>
    <i r="1" i="3">
      <x v="3"/>
    </i>
    <i>
      <x v="264"/>
      <x/>
    </i>
    <i r="1" i="1">
      <x v="1"/>
    </i>
    <i r="1" i="2">
      <x v="2"/>
    </i>
    <i r="1" i="3">
      <x v="3"/>
    </i>
    <i>
      <x v="265"/>
      <x/>
    </i>
    <i r="1" i="1">
      <x v="1"/>
    </i>
    <i r="1" i="2">
      <x v="2"/>
    </i>
    <i r="1" i="3">
      <x v="3"/>
    </i>
    <i>
      <x v="266"/>
      <x/>
    </i>
    <i r="1" i="1">
      <x v="1"/>
    </i>
    <i r="1" i="2">
      <x v="2"/>
    </i>
    <i r="1" i="3">
      <x v="3"/>
    </i>
    <i>
      <x v="267"/>
      <x/>
    </i>
    <i r="1" i="1">
      <x v="1"/>
    </i>
    <i r="1" i="2">
      <x v="2"/>
    </i>
    <i r="1" i="3">
      <x v="3"/>
    </i>
    <i>
      <x v="268"/>
      <x/>
    </i>
    <i r="1" i="1">
      <x v="1"/>
    </i>
    <i r="1" i="2">
      <x v="2"/>
    </i>
    <i r="1" i="3">
      <x v="3"/>
    </i>
    <i>
      <x v="269"/>
      <x/>
    </i>
    <i r="1" i="1">
      <x v="1"/>
    </i>
    <i r="1" i="2">
      <x v="2"/>
    </i>
    <i r="1" i="3">
      <x v="3"/>
    </i>
    <i>
      <x v="270"/>
      <x/>
    </i>
    <i r="1" i="1">
      <x v="1"/>
    </i>
    <i r="1" i="2">
      <x v="2"/>
    </i>
    <i r="1" i="3">
      <x v="3"/>
    </i>
    <i>
      <x v="271"/>
      <x/>
    </i>
    <i r="1" i="1">
      <x v="1"/>
    </i>
    <i r="1" i="2">
      <x v="2"/>
    </i>
    <i r="1" i="3">
      <x v="3"/>
    </i>
    <i>
      <x v="272"/>
      <x/>
    </i>
    <i r="1" i="1">
      <x v="1"/>
    </i>
    <i r="1" i="2">
      <x v="2"/>
    </i>
    <i r="1" i="3">
      <x v="3"/>
    </i>
    <i>
      <x v="273"/>
      <x/>
    </i>
    <i r="1" i="1">
      <x v="1"/>
    </i>
    <i r="1" i="2">
      <x v="2"/>
    </i>
    <i r="1" i="3">
      <x v="3"/>
    </i>
    <i>
      <x v="274"/>
      <x/>
    </i>
    <i r="1" i="1">
      <x v="1"/>
    </i>
    <i r="1" i="2">
      <x v="2"/>
    </i>
    <i r="1" i="3">
      <x v="3"/>
    </i>
    <i>
      <x v="275"/>
      <x/>
    </i>
    <i r="1" i="1">
      <x v="1"/>
    </i>
    <i r="1" i="2">
      <x v="2"/>
    </i>
    <i r="1" i="3">
      <x v="3"/>
    </i>
    <i>
      <x v="276"/>
      <x/>
    </i>
    <i r="1" i="1">
      <x v="1"/>
    </i>
    <i r="1" i="2">
      <x v="2"/>
    </i>
    <i r="1" i="3">
      <x v="3"/>
    </i>
    <i>
      <x v="277"/>
      <x/>
    </i>
    <i r="1" i="1">
      <x v="1"/>
    </i>
    <i r="1" i="2">
      <x v="2"/>
    </i>
    <i r="1" i="3">
      <x v="3"/>
    </i>
    <i>
      <x v="278"/>
      <x/>
    </i>
    <i r="1" i="1">
      <x v="1"/>
    </i>
    <i r="1" i="2">
      <x v="2"/>
    </i>
    <i r="1" i="3">
      <x v="3"/>
    </i>
    <i>
      <x v="279"/>
      <x/>
    </i>
    <i r="1" i="1">
      <x v="1"/>
    </i>
    <i r="1" i="2">
      <x v="2"/>
    </i>
    <i r="1" i="3">
      <x v="3"/>
    </i>
    <i>
      <x v="280"/>
      <x/>
    </i>
    <i r="1" i="1">
      <x v="1"/>
    </i>
    <i r="1" i="2">
      <x v="2"/>
    </i>
    <i r="1" i="3">
      <x v="3"/>
    </i>
    <i>
      <x v="281"/>
      <x/>
    </i>
    <i r="1" i="1">
      <x v="1"/>
    </i>
    <i r="1" i="2">
      <x v="2"/>
    </i>
    <i r="1" i="3">
      <x v="3"/>
    </i>
    <i>
      <x v="282"/>
      <x/>
    </i>
    <i r="1" i="1">
      <x v="1"/>
    </i>
    <i r="1" i="2">
      <x v="2"/>
    </i>
    <i r="1" i="3">
      <x v="3"/>
    </i>
    <i>
      <x v="283"/>
      <x/>
    </i>
    <i r="1" i="1">
      <x v="1"/>
    </i>
    <i r="1" i="2">
      <x v="2"/>
    </i>
    <i r="1" i="3">
      <x v="3"/>
    </i>
    <i>
      <x v="284"/>
      <x/>
    </i>
    <i r="1" i="1">
      <x v="1"/>
    </i>
    <i r="1" i="2">
      <x v="2"/>
    </i>
    <i r="1" i="3">
      <x v="3"/>
    </i>
    <i>
      <x v="285"/>
      <x/>
    </i>
    <i r="1" i="1">
      <x v="1"/>
    </i>
    <i r="1" i="2">
      <x v="2"/>
    </i>
    <i r="1" i="3">
      <x v="3"/>
    </i>
    <i>
      <x v="286"/>
      <x/>
    </i>
    <i r="1" i="1">
      <x v="1"/>
    </i>
    <i r="1" i="2">
      <x v="2"/>
    </i>
    <i r="1" i="3">
      <x v="3"/>
    </i>
    <i>
      <x v="287"/>
      <x/>
    </i>
    <i r="1" i="1">
      <x v="1"/>
    </i>
    <i r="1" i="2">
      <x v="2"/>
    </i>
    <i r="1" i="3">
      <x v="3"/>
    </i>
    <i>
      <x v="288"/>
      <x/>
    </i>
    <i r="1" i="1">
      <x v="1"/>
    </i>
    <i r="1" i="2">
      <x v="2"/>
    </i>
    <i r="1" i="3">
      <x v="3"/>
    </i>
    <i>
      <x v="289"/>
      <x/>
    </i>
    <i r="1" i="1">
      <x v="1"/>
    </i>
    <i r="1" i="2">
      <x v="2"/>
    </i>
    <i r="1" i="3">
      <x v="3"/>
    </i>
    <i>
      <x v="290"/>
      <x/>
    </i>
    <i r="1" i="1">
      <x v="1"/>
    </i>
    <i r="1" i="2">
      <x v="2"/>
    </i>
    <i r="1" i="3">
      <x v="3"/>
    </i>
    <i>
      <x v="291"/>
      <x/>
    </i>
    <i r="1" i="1">
      <x v="1"/>
    </i>
    <i r="1" i="2">
      <x v="2"/>
    </i>
    <i r="1" i="3">
      <x v="3"/>
    </i>
    <i>
      <x v="292"/>
      <x/>
    </i>
    <i r="1" i="1">
      <x v="1"/>
    </i>
    <i r="1" i="2">
      <x v="2"/>
    </i>
    <i r="1" i="3">
      <x v="3"/>
    </i>
    <i>
      <x v="293"/>
      <x/>
    </i>
    <i r="1" i="1">
      <x v="1"/>
    </i>
    <i r="1" i="2">
      <x v="2"/>
    </i>
    <i r="1" i="3">
      <x v="3"/>
    </i>
    <i>
      <x v="294"/>
      <x/>
    </i>
    <i r="1" i="1">
      <x v="1"/>
    </i>
    <i r="1" i="2">
      <x v="2"/>
    </i>
    <i r="1" i="3">
      <x v="3"/>
    </i>
    <i>
      <x v="295"/>
      <x/>
    </i>
    <i r="1" i="1">
      <x v="1"/>
    </i>
    <i r="1" i="2">
      <x v="2"/>
    </i>
    <i r="1" i="3">
      <x v="3"/>
    </i>
    <i>
      <x v="296"/>
      <x/>
    </i>
    <i r="1" i="1">
      <x v="1"/>
    </i>
    <i r="1" i="2">
      <x v="2"/>
    </i>
    <i r="1" i="3">
      <x v="3"/>
    </i>
    <i>
      <x v="297"/>
      <x/>
    </i>
    <i r="1" i="1">
      <x v="1"/>
    </i>
    <i r="1" i="2">
      <x v="2"/>
    </i>
    <i r="1" i="3">
      <x v="3"/>
    </i>
    <i>
      <x v="298"/>
      <x/>
    </i>
    <i r="1" i="1">
      <x v="1"/>
    </i>
    <i r="1" i="2">
      <x v="2"/>
    </i>
    <i r="1" i="3">
      <x v="3"/>
    </i>
    <i>
      <x v="299"/>
      <x/>
    </i>
    <i r="1" i="1">
      <x v="1"/>
    </i>
    <i r="1" i="2">
      <x v="2"/>
    </i>
    <i r="1" i="3">
      <x v="3"/>
    </i>
    <i>
      <x v="300"/>
      <x/>
    </i>
    <i r="1" i="1">
      <x v="1"/>
    </i>
    <i r="1" i="2">
      <x v="2"/>
    </i>
    <i r="1" i="3">
      <x v="3"/>
    </i>
    <i>
      <x v="301"/>
      <x/>
    </i>
    <i r="1" i="1">
      <x v="1"/>
    </i>
    <i r="1" i="2">
      <x v="2"/>
    </i>
    <i r="1" i="3">
      <x v="3"/>
    </i>
    <i>
      <x v="302"/>
      <x/>
    </i>
    <i r="1" i="1">
      <x v="1"/>
    </i>
    <i r="1" i="2">
      <x v="2"/>
    </i>
    <i r="1" i="3">
      <x v="3"/>
    </i>
    <i>
      <x v="303"/>
      <x/>
    </i>
    <i r="1" i="1">
      <x v="1"/>
    </i>
    <i r="1" i="2">
      <x v="2"/>
    </i>
    <i r="1" i="3">
      <x v="3"/>
    </i>
    <i>
      <x v="304"/>
      <x/>
    </i>
    <i r="1" i="1">
      <x v="1"/>
    </i>
    <i r="1" i="2">
      <x v="2"/>
    </i>
    <i r="1" i="3">
      <x v="3"/>
    </i>
    <i>
      <x v="305"/>
      <x/>
    </i>
    <i r="1" i="1">
      <x v="1"/>
    </i>
    <i r="1" i="2">
      <x v="2"/>
    </i>
    <i r="1" i="3">
      <x v="3"/>
    </i>
    <i>
      <x v="306"/>
      <x/>
    </i>
    <i r="1" i="1">
      <x v="1"/>
    </i>
    <i r="1" i="2">
      <x v="2"/>
    </i>
    <i r="1" i="3">
      <x v="3"/>
    </i>
    <i>
      <x v="307"/>
      <x/>
    </i>
    <i r="1" i="1">
      <x v="1"/>
    </i>
    <i r="1" i="2">
      <x v="2"/>
    </i>
    <i r="1" i="3">
      <x v="3"/>
    </i>
    <i>
      <x v="308"/>
      <x/>
    </i>
    <i r="1" i="1">
      <x v="1"/>
    </i>
    <i r="1" i="2">
      <x v="2"/>
    </i>
    <i r="1" i="3">
      <x v="3"/>
    </i>
    <i>
      <x v="309"/>
      <x/>
    </i>
    <i r="1" i="1">
      <x v="1"/>
    </i>
    <i r="1" i="2">
      <x v="2"/>
    </i>
    <i r="1" i="3">
      <x v="3"/>
    </i>
    <i>
      <x v="310"/>
      <x/>
    </i>
    <i r="1" i="1">
      <x v="1"/>
    </i>
    <i r="1" i="2">
      <x v="2"/>
    </i>
    <i r="1" i="3">
      <x v="3"/>
    </i>
    <i>
      <x v="311"/>
      <x/>
    </i>
    <i r="1" i="1">
      <x v="1"/>
    </i>
    <i r="1" i="2">
      <x v="2"/>
    </i>
    <i r="1" i="3">
      <x v="3"/>
    </i>
    <i>
      <x v="312"/>
      <x/>
    </i>
    <i r="1" i="1">
      <x v="1"/>
    </i>
    <i r="1" i="2">
      <x v="2"/>
    </i>
    <i r="1" i="3">
      <x v="3"/>
    </i>
    <i>
      <x v="313"/>
      <x/>
    </i>
    <i r="1" i="1">
      <x v="1"/>
    </i>
    <i r="1" i="2">
      <x v="2"/>
    </i>
    <i r="1" i="3">
      <x v="3"/>
    </i>
    <i>
      <x v="314"/>
      <x/>
    </i>
    <i r="1" i="1">
      <x v="1"/>
    </i>
    <i r="1" i="2">
      <x v="2"/>
    </i>
    <i r="1" i="3">
      <x v="3"/>
    </i>
    <i>
      <x v="315"/>
      <x/>
    </i>
    <i r="1" i="1">
      <x v="1"/>
    </i>
    <i r="1" i="2">
      <x v="2"/>
    </i>
    <i r="1" i="3">
      <x v="3"/>
    </i>
    <i>
      <x v="316"/>
      <x/>
    </i>
    <i r="1" i="1">
      <x v="1"/>
    </i>
    <i r="1" i="2">
      <x v="2"/>
    </i>
    <i r="1" i="3">
      <x v="3"/>
    </i>
    <i>
      <x v="317"/>
      <x/>
    </i>
    <i r="1" i="1">
      <x v="1"/>
    </i>
    <i r="1" i="2">
      <x v="2"/>
    </i>
    <i r="1" i="3">
      <x v="3"/>
    </i>
    <i>
      <x v="318"/>
      <x/>
    </i>
    <i r="1" i="1">
      <x v="1"/>
    </i>
    <i r="1" i="2">
      <x v="2"/>
    </i>
    <i r="1" i="3">
      <x v="3"/>
    </i>
    <i>
      <x v="319"/>
      <x/>
    </i>
    <i r="1" i="1">
      <x v="1"/>
    </i>
    <i r="1" i="2">
      <x v="2"/>
    </i>
    <i r="1" i="3">
      <x v="3"/>
    </i>
    <i>
      <x v="320"/>
      <x/>
    </i>
    <i r="1" i="1">
      <x v="1"/>
    </i>
    <i r="1" i="2">
      <x v="2"/>
    </i>
    <i r="1" i="3">
      <x v="3"/>
    </i>
    <i>
      <x v="321"/>
      <x/>
    </i>
    <i r="1" i="1">
      <x v="1"/>
    </i>
    <i r="1" i="2">
      <x v="2"/>
    </i>
    <i r="1" i="3">
      <x v="3"/>
    </i>
    <i>
      <x v="322"/>
      <x/>
    </i>
    <i r="1" i="1">
      <x v="1"/>
    </i>
    <i r="1" i="2">
      <x v="2"/>
    </i>
    <i r="1" i="3">
      <x v="3"/>
    </i>
    <i>
      <x v="323"/>
      <x/>
    </i>
    <i r="1" i="1">
      <x v="1"/>
    </i>
    <i r="1" i="2">
      <x v="2"/>
    </i>
    <i r="1" i="3">
      <x v="3"/>
    </i>
    <i>
      <x v="324"/>
      <x/>
    </i>
    <i r="1" i="1">
      <x v="1"/>
    </i>
    <i r="1" i="2">
      <x v="2"/>
    </i>
    <i r="1" i="3">
      <x v="3"/>
    </i>
    <i>
      <x v="325"/>
      <x/>
    </i>
    <i r="1" i="1">
      <x v="1"/>
    </i>
    <i r="1" i="2">
      <x v="2"/>
    </i>
    <i r="1" i="3">
      <x v="3"/>
    </i>
    <i>
      <x v="326"/>
      <x/>
    </i>
    <i r="1" i="1">
      <x v="1"/>
    </i>
    <i r="1" i="2">
      <x v="2"/>
    </i>
    <i r="1" i="3">
      <x v="3"/>
    </i>
    <i>
      <x v="327"/>
      <x/>
    </i>
    <i r="1" i="1">
      <x v="1"/>
    </i>
    <i r="1" i="2">
      <x v="2"/>
    </i>
    <i r="1" i="3">
      <x v="3"/>
    </i>
    <i>
      <x v="328"/>
      <x/>
    </i>
    <i r="1" i="1">
      <x v="1"/>
    </i>
    <i r="1" i="2">
      <x v="2"/>
    </i>
    <i r="1" i="3">
      <x v="3"/>
    </i>
    <i>
      <x v="329"/>
      <x/>
    </i>
    <i r="1" i="1">
      <x v="1"/>
    </i>
    <i r="1" i="2">
      <x v="2"/>
    </i>
    <i r="1" i="3">
      <x v="3"/>
    </i>
    <i>
      <x v="330"/>
      <x/>
    </i>
    <i r="1" i="1">
      <x v="1"/>
    </i>
    <i r="1" i="2">
      <x v="2"/>
    </i>
    <i r="1" i="3">
      <x v="3"/>
    </i>
    <i>
      <x v="331"/>
      <x/>
    </i>
    <i r="1" i="1">
      <x v="1"/>
    </i>
    <i r="1" i="2">
      <x v="2"/>
    </i>
    <i r="1" i="3">
      <x v="3"/>
    </i>
    <i>
      <x v="332"/>
      <x/>
    </i>
    <i r="1" i="1">
      <x v="1"/>
    </i>
    <i r="1" i="2">
      <x v="2"/>
    </i>
    <i r="1" i="3">
      <x v="3"/>
    </i>
    <i>
      <x v="333"/>
      <x/>
    </i>
    <i r="1" i="1">
      <x v="1"/>
    </i>
    <i r="1" i="2">
      <x v="2"/>
    </i>
    <i r="1" i="3">
      <x v="3"/>
    </i>
    <i>
      <x v="334"/>
      <x/>
    </i>
    <i r="1" i="1">
      <x v="1"/>
    </i>
    <i r="1" i="2">
      <x v="2"/>
    </i>
    <i r="1" i="3">
      <x v="3"/>
    </i>
    <i>
      <x v="335"/>
      <x/>
    </i>
    <i r="1" i="1">
      <x v="1"/>
    </i>
    <i r="1" i="2">
      <x v="2"/>
    </i>
    <i r="1" i="3">
      <x v="3"/>
    </i>
    <i>
      <x v="336"/>
      <x/>
    </i>
    <i r="1" i="1">
      <x v="1"/>
    </i>
    <i r="1" i="2">
      <x v="2"/>
    </i>
    <i r="1" i="3">
      <x v="3"/>
    </i>
    <i>
      <x v="337"/>
      <x/>
    </i>
    <i r="1" i="1">
      <x v="1"/>
    </i>
    <i r="1" i="2">
      <x v="2"/>
    </i>
    <i r="1" i="3">
      <x v="3"/>
    </i>
    <i>
      <x v="338"/>
      <x/>
    </i>
    <i r="1" i="1">
      <x v="1"/>
    </i>
    <i r="1" i="2">
      <x v="2"/>
    </i>
    <i r="1" i="3">
      <x v="3"/>
    </i>
    <i>
      <x v="339"/>
      <x/>
    </i>
    <i r="1" i="1">
      <x v="1"/>
    </i>
    <i r="1" i="2">
      <x v="2"/>
    </i>
    <i r="1" i="3">
      <x v="3"/>
    </i>
    <i>
      <x v="340"/>
      <x/>
    </i>
    <i r="1" i="1">
      <x v="1"/>
    </i>
    <i r="1" i="2">
      <x v="2"/>
    </i>
    <i r="1" i="3">
      <x v="3"/>
    </i>
    <i>
      <x v="341"/>
      <x/>
    </i>
    <i r="1" i="1">
      <x v="1"/>
    </i>
    <i r="1" i="2">
      <x v="2"/>
    </i>
    <i r="1" i="3">
      <x v="3"/>
    </i>
    <i>
      <x v="342"/>
      <x/>
    </i>
    <i r="1" i="1">
      <x v="1"/>
    </i>
    <i r="1" i="2">
      <x v="2"/>
    </i>
    <i r="1" i="3">
      <x v="3"/>
    </i>
    <i>
      <x v="343"/>
      <x/>
    </i>
    <i r="1" i="1">
      <x v="1"/>
    </i>
    <i r="1" i="2">
      <x v="2"/>
    </i>
    <i r="1" i="3">
      <x v="3"/>
    </i>
    <i>
      <x v="344"/>
      <x/>
    </i>
    <i r="1" i="1">
      <x v="1"/>
    </i>
    <i r="1" i="2">
      <x v="2"/>
    </i>
    <i r="1" i="3">
      <x v="3"/>
    </i>
    <i>
      <x v="345"/>
      <x/>
    </i>
    <i r="1" i="1">
      <x v="1"/>
    </i>
    <i r="1" i="2">
      <x v="2"/>
    </i>
    <i r="1" i="3">
      <x v="3"/>
    </i>
    <i>
      <x v="346"/>
      <x/>
    </i>
    <i r="1" i="1">
      <x v="1"/>
    </i>
    <i r="1" i="2">
      <x v="2"/>
    </i>
    <i r="1" i="3">
      <x v="3"/>
    </i>
    <i>
      <x v="347"/>
      <x/>
    </i>
    <i r="1" i="1">
      <x v="1"/>
    </i>
    <i r="1" i="2">
      <x v="2"/>
    </i>
    <i r="1" i="3">
      <x v="3"/>
    </i>
    <i>
      <x v="348"/>
      <x/>
    </i>
    <i r="1" i="1">
      <x v="1"/>
    </i>
    <i r="1" i="2">
      <x v="2"/>
    </i>
    <i r="1" i="3">
      <x v="3"/>
    </i>
    <i>
      <x v="349"/>
      <x/>
    </i>
    <i r="1" i="1">
      <x v="1"/>
    </i>
    <i r="1" i="2">
      <x v="2"/>
    </i>
    <i r="1" i="3">
      <x v="3"/>
    </i>
    <i>
      <x v="350"/>
      <x/>
    </i>
    <i r="1" i="1">
      <x v="1"/>
    </i>
    <i r="1" i="2">
      <x v="2"/>
    </i>
    <i r="1" i="3">
      <x v="3"/>
    </i>
    <i>
      <x v="351"/>
      <x/>
    </i>
    <i r="1" i="1">
      <x v="1"/>
    </i>
    <i r="1" i="2">
      <x v="2"/>
    </i>
    <i r="1" i="3">
      <x v="3"/>
    </i>
    <i>
      <x v="352"/>
      <x/>
    </i>
    <i r="1" i="1">
      <x v="1"/>
    </i>
    <i r="1" i="2">
      <x v="2"/>
    </i>
    <i r="1" i="3">
      <x v="3"/>
    </i>
    <i>
      <x v="353"/>
      <x/>
    </i>
    <i r="1" i="1">
      <x v="1"/>
    </i>
    <i r="1" i="2">
      <x v="2"/>
    </i>
    <i r="1" i="3">
      <x v="3"/>
    </i>
    <i>
      <x v="354"/>
      <x/>
    </i>
    <i r="1" i="1">
      <x v="1"/>
    </i>
    <i r="1" i="2">
      <x v="2"/>
    </i>
    <i r="1" i="3">
      <x v="3"/>
    </i>
    <i>
      <x v="355"/>
      <x/>
    </i>
    <i r="1" i="1">
      <x v="1"/>
    </i>
    <i r="1" i="2">
      <x v="2"/>
    </i>
    <i r="1" i="3">
      <x v="3"/>
    </i>
    <i>
      <x v="356"/>
      <x/>
    </i>
    <i r="1" i="1">
      <x v="1"/>
    </i>
    <i r="1" i="2">
      <x v="2"/>
    </i>
    <i r="1" i="3">
      <x v="3"/>
    </i>
    <i>
      <x v="357"/>
      <x/>
    </i>
    <i r="1" i="1">
      <x v="1"/>
    </i>
    <i r="1" i="2">
      <x v="2"/>
    </i>
    <i r="1" i="3">
      <x v="3"/>
    </i>
    <i>
      <x v="358"/>
      <x/>
    </i>
    <i r="1" i="1">
      <x v="1"/>
    </i>
    <i r="1" i="2">
      <x v="2"/>
    </i>
    <i r="1" i="3">
      <x v="3"/>
    </i>
    <i>
      <x v="359"/>
      <x/>
    </i>
    <i r="1" i="1">
      <x v="1"/>
    </i>
    <i r="1" i="2">
      <x v="2"/>
    </i>
    <i r="1" i="3">
      <x v="3"/>
    </i>
    <i>
      <x v="360"/>
      <x/>
    </i>
    <i r="1" i="1">
      <x v="1"/>
    </i>
    <i r="1" i="2">
      <x v="2"/>
    </i>
    <i r="1" i="3">
      <x v="3"/>
    </i>
    <i>
      <x v="361"/>
      <x/>
    </i>
    <i r="1" i="1">
      <x v="1"/>
    </i>
    <i r="1" i="2">
      <x v="2"/>
    </i>
    <i r="1" i="3">
      <x v="3"/>
    </i>
    <i>
      <x v="362"/>
      <x/>
    </i>
    <i r="1" i="1">
      <x v="1"/>
    </i>
    <i r="1" i="2">
      <x v="2"/>
    </i>
    <i r="1" i="3">
      <x v="3"/>
    </i>
    <i>
      <x v="363"/>
      <x/>
    </i>
    <i r="1" i="1">
      <x v="1"/>
    </i>
    <i r="1" i="2">
      <x v="2"/>
    </i>
    <i r="1" i="3">
      <x v="3"/>
    </i>
    <i>
      <x v="364"/>
      <x/>
    </i>
    <i r="1" i="1">
      <x v="1"/>
    </i>
    <i r="1" i="2">
      <x v="2"/>
    </i>
    <i r="1" i="3">
      <x v="3"/>
    </i>
    <i>
      <x v="365"/>
      <x/>
    </i>
    <i r="1" i="1">
      <x v="1"/>
    </i>
    <i r="1" i="2">
      <x v="2"/>
    </i>
    <i r="1" i="3">
      <x v="3"/>
    </i>
    <i>
      <x v="366"/>
      <x/>
    </i>
    <i r="1" i="1">
      <x v="1"/>
    </i>
    <i r="1" i="2">
      <x v="2"/>
    </i>
    <i r="1" i="3">
      <x v="3"/>
    </i>
    <i>
      <x v="367"/>
      <x/>
    </i>
    <i r="1" i="1">
      <x v="1"/>
    </i>
    <i r="1" i="2">
      <x v="2"/>
    </i>
    <i r="1" i="3">
      <x v="3"/>
    </i>
    <i>
      <x v="368"/>
      <x/>
    </i>
    <i r="1" i="1">
      <x v="1"/>
    </i>
    <i r="1" i="2">
      <x v="2"/>
    </i>
    <i r="1" i="3">
      <x v="3"/>
    </i>
    <i>
      <x v="369"/>
      <x/>
    </i>
    <i r="1" i="1">
      <x v="1"/>
    </i>
    <i r="1" i="2">
      <x v="2"/>
    </i>
    <i r="1" i="3">
      <x v="3"/>
    </i>
    <i>
      <x v="370"/>
      <x/>
    </i>
    <i r="1" i="1">
      <x v="1"/>
    </i>
    <i r="1" i="2">
      <x v="2"/>
    </i>
    <i r="1" i="3">
      <x v="3"/>
    </i>
    <i>
      <x v="371"/>
      <x/>
    </i>
    <i r="1" i="1">
      <x v="1"/>
    </i>
    <i r="1" i="2">
      <x v="2"/>
    </i>
    <i r="1" i="3">
      <x v="3"/>
    </i>
    <i>
      <x v="372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CONGREGATIONS" fld="4" baseField="0" baseItem="0"/>
    <dataField name="Sum of ADHERENTS" fld="5" baseField="0" baseItem="0"/>
    <dataField name="Sum of Adherents as % of Total Adherents" fld="6" baseField="0" baseItem="0"/>
    <dataField name="Sum of Adherents as % of Population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ata.ers.usda.gov/reports.aspx?ID=17827" TargetMode="External"/><Relationship Id="rId18" Type="http://schemas.openxmlformats.org/officeDocument/2006/relationships/hyperlink" Target="https://data.ers.usda.gov/reports.aspx?ID=17827" TargetMode="External"/><Relationship Id="rId26" Type="http://schemas.openxmlformats.org/officeDocument/2006/relationships/hyperlink" Target="https://data.ers.usda.gov/reports.aspx?ID=17827" TargetMode="External"/><Relationship Id="rId39" Type="http://schemas.openxmlformats.org/officeDocument/2006/relationships/hyperlink" Target="https://data.ers.usda.gov/reports.aspx?ID=17827" TargetMode="External"/><Relationship Id="rId21" Type="http://schemas.openxmlformats.org/officeDocument/2006/relationships/hyperlink" Target="https://data.ers.usda.gov/reports.aspx?ID=17827" TargetMode="External"/><Relationship Id="rId34" Type="http://schemas.openxmlformats.org/officeDocument/2006/relationships/hyperlink" Target="https://data.ers.usda.gov/reports.aspx?ID=17827" TargetMode="External"/><Relationship Id="rId42" Type="http://schemas.openxmlformats.org/officeDocument/2006/relationships/hyperlink" Target="https://data.ers.usda.gov/reports.aspx?ID=17827" TargetMode="External"/><Relationship Id="rId47" Type="http://schemas.openxmlformats.org/officeDocument/2006/relationships/hyperlink" Target="https://data.ers.usda.gov/reports.aspx?ID=17827" TargetMode="External"/><Relationship Id="rId50" Type="http://schemas.openxmlformats.org/officeDocument/2006/relationships/hyperlink" Target="https://data.ers.usda.gov/reports.aspx?ID=17827" TargetMode="External"/><Relationship Id="rId7" Type="http://schemas.openxmlformats.org/officeDocument/2006/relationships/hyperlink" Target="https://data.ers.usda.gov/reports.aspx?ID=17827" TargetMode="External"/><Relationship Id="rId2" Type="http://schemas.openxmlformats.org/officeDocument/2006/relationships/hyperlink" Target="https://data.ers.usda.gov/reports.aspx?ID=17827" TargetMode="External"/><Relationship Id="rId16" Type="http://schemas.openxmlformats.org/officeDocument/2006/relationships/hyperlink" Target="https://data.ers.usda.gov/reports.aspx?ID=17827" TargetMode="External"/><Relationship Id="rId29" Type="http://schemas.openxmlformats.org/officeDocument/2006/relationships/hyperlink" Target="https://data.ers.usda.gov/reports.aspx?ID=17827" TargetMode="External"/><Relationship Id="rId11" Type="http://schemas.openxmlformats.org/officeDocument/2006/relationships/hyperlink" Target="https://data.ers.usda.gov/reports.aspx?ID=17827" TargetMode="External"/><Relationship Id="rId24" Type="http://schemas.openxmlformats.org/officeDocument/2006/relationships/hyperlink" Target="https://data.ers.usda.gov/reports.aspx?ID=17827" TargetMode="External"/><Relationship Id="rId32" Type="http://schemas.openxmlformats.org/officeDocument/2006/relationships/hyperlink" Target="https://data.ers.usda.gov/reports.aspx?ID=17827" TargetMode="External"/><Relationship Id="rId37" Type="http://schemas.openxmlformats.org/officeDocument/2006/relationships/hyperlink" Target="https://data.ers.usda.gov/reports.aspx?ID=17827" TargetMode="External"/><Relationship Id="rId40" Type="http://schemas.openxmlformats.org/officeDocument/2006/relationships/hyperlink" Target="https://data.ers.usda.gov/reports.aspx?ID=17827" TargetMode="External"/><Relationship Id="rId45" Type="http://schemas.openxmlformats.org/officeDocument/2006/relationships/hyperlink" Target="https://data.ers.usda.gov/reports.aspx?ID=17827" TargetMode="External"/><Relationship Id="rId5" Type="http://schemas.openxmlformats.org/officeDocument/2006/relationships/hyperlink" Target="https://data.ers.usda.gov/reports.aspx?ID=17827" TargetMode="External"/><Relationship Id="rId15" Type="http://schemas.openxmlformats.org/officeDocument/2006/relationships/hyperlink" Target="https://data.ers.usda.gov/reports.aspx?ID=17827" TargetMode="External"/><Relationship Id="rId23" Type="http://schemas.openxmlformats.org/officeDocument/2006/relationships/hyperlink" Target="https://data.ers.usda.gov/reports.aspx?ID=17827" TargetMode="External"/><Relationship Id="rId28" Type="http://schemas.openxmlformats.org/officeDocument/2006/relationships/hyperlink" Target="https://data.ers.usda.gov/reports.aspx?ID=17827" TargetMode="External"/><Relationship Id="rId36" Type="http://schemas.openxmlformats.org/officeDocument/2006/relationships/hyperlink" Target="https://data.ers.usda.gov/reports.aspx?ID=17827" TargetMode="External"/><Relationship Id="rId49" Type="http://schemas.openxmlformats.org/officeDocument/2006/relationships/hyperlink" Target="https://data.ers.usda.gov/reports.aspx?ID=17827" TargetMode="External"/><Relationship Id="rId10" Type="http://schemas.openxmlformats.org/officeDocument/2006/relationships/hyperlink" Target="https://data.ers.usda.gov/reports.aspx?ID=17827" TargetMode="External"/><Relationship Id="rId19" Type="http://schemas.openxmlformats.org/officeDocument/2006/relationships/hyperlink" Target="https://data.ers.usda.gov/reports.aspx?ID=17827" TargetMode="External"/><Relationship Id="rId31" Type="http://schemas.openxmlformats.org/officeDocument/2006/relationships/hyperlink" Target="https://data.ers.usda.gov/reports.aspx?ID=17827" TargetMode="External"/><Relationship Id="rId44" Type="http://schemas.openxmlformats.org/officeDocument/2006/relationships/hyperlink" Target="https://data.ers.usda.gov/reports.aspx?ID=17827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https://data.ers.usda.gov/reports.aspx?ID=17827" TargetMode="External"/><Relationship Id="rId9" Type="http://schemas.openxmlformats.org/officeDocument/2006/relationships/hyperlink" Target="https://data.ers.usda.gov/reports.aspx?ID=17827" TargetMode="External"/><Relationship Id="rId14" Type="http://schemas.openxmlformats.org/officeDocument/2006/relationships/hyperlink" Target="https://data.ers.usda.gov/reports.aspx?ID=17827" TargetMode="External"/><Relationship Id="rId22" Type="http://schemas.openxmlformats.org/officeDocument/2006/relationships/hyperlink" Target="https://data.ers.usda.gov/reports.aspx?ID=17827" TargetMode="External"/><Relationship Id="rId27" Type="http://schemas.openxmlformats.org/officeDocument/2006/relationships/hyperlink" Target="https://data.ers.usda.gov/reports.aspx?ID=17827" TargetMode="External"/><Relationship Id="rId30" Type="http://schemas.openxmlformats.org/officeDocument/2006/relationships/hyperlink" Target="https://data.ers.usda.gov/reports.aspx?ID=17827" TargetMode="External"/><Relationship Id="rId35" Type="http://schemas.openxmlformats.org/officeDocument/2006/relationships/hyperlink" Target="https://data.ers.usda.gov/reports.aspx?ID=17827" TargetMode="External"/><Relationship Id="rId43" Type="http://schemas.openxmlformats.org/officeDocument/2006/relationships/hyperlink" Target="https://data.ers.usda.gov/reports.aspx?ID=17827" TargetMode="External"/><Relationship Id="rId48" Type="http://schemas.openxmlformats.org/officeDocument/2006/relationships/hyperlink" Target="https://data.ers.usda.gov/reports.aspx?ID=17827" TargetMode="External"/><Relationship Id="rId8" Type="http://schemas.openxmlformats.org/officeDocument/2006/relationships/hyperlink" Target="https://data.ers.usda.gov/reports.aspx?ID=17827" TargetMode="External"/><Relationship Id="rId51" Type="http://schemas.openxmlformats.org/officeDocument/2006/relationships/hyperlink" Target="https://data.ers.usda.gov/reports.aspx?ID=17827" TargetMode="External"/><Relationship Id="rId3" Type="http://schemas.openxmlformats.org/officeDocument/2006/relationships/hyperlink" Target="https://data.ers.usda.gov/reports.aspx?ID=17827" TargetMode="External"/><Relationship Id="rId12" Type="http://schemas.openxmlformats.org/officeDocument/2006/relationships/hyperlink" Target="https://data.ers.usda.gov/reports.aspx?ID=17827" TargetMode="External"/><Relationship Id="rId17" Type="http://schemas.openxmlformats.org/officeDocument/2006/relationships/hyperlink" Target="https://data.ers.usda.gov/reports.aspx?ID=17827" TargetMode="External"/><Relationship Id="rId25" Type="http://schemas.openxmlformats.org/officeDocument/2006/relationships/hyperlink" Target="https://data.ers.usda.gov/reports.aspx?ID=17827" TargetMode="External"/><Relationship Id="rId33" Type="http://schemas.openxmlformats.org/officeDocument/2006/relationships/hyperlink" Target="https://data.ers.usda.gov/reports.aspx?ID=17827" TargetMode="External"/><Relationship Id="rId38" Type="http://schemas.openxmlformats.org/officeDocument/2006/relationships/hyperlink" Target="https://data.ers.usda.gov/reports.aspx?ID=17827" TargetMode="External"/><Relationship Id="rId46" Type="http://schemas.openxmlformats.org/officeDocument/2006/relationships/hyperlink" Target="https://data.ers.usda.gov/reports.aspx?ID=17827" TargetMode="External"/><Relationship Id="rId20" Type="http://schemas.openxmlformats.org/officeDocument/2006/relationships/hyperlink" Target="https://data.ers.usda.gov/reports.aspx?ID=17827" TargetMode="External"/><Relationship Id="rId41" Type="http://schemas.openxmlformats.org/officeDocument/2006/relationships/hyperlink" Target="https://data.ers.usda.gov/reports.aspx?ID=17827" TargetMode="External"/><Relationship Id="rId1" Type="http://schemas.openxmlformats.org/officeDocument/2006/relationships/hyperlink" Target="https://data.ers.usda.gov/reports.aspx?ID=17827" TargetMode="External"/><Relationship Id="rId6" Type="http://schemas.openxmlformats.org/officeDocument/2006/relationships/hyperlink" Target="https://data.ers.usda.gov/reports.aspx?ID=178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6C87-BEB2-4E3F-8B56-FD75AD00EC26}">
  <dimension ref="A1:BEH52"/>
  <sheetViews>
    <sheetView tabSelected="1" zoomScale="85" zoomScaleNormal="85" workbookViewId="0">
      <selection activeCell="BCC10" sqref="A10:XFD10"/>
    </sheetView>
  </sheetViews>
  <sheetFormatPr defaultRowHeight="14.4" x14ac:dyDescent="0.3"/>
  <cols>
    <col min="1" max="1" width="17.5546875" bestFit="1" customWidth="1"/>
    <col min="2" max="2" width="22" bestFit="1" customWidth="1"/>
    <col min="3" max="3" width="17.21875" bestFit="1" customWidth="1"/>
    <col min="4" max="4" width="35.6640625" bestFit="1" customWidth="1"/>
    <col min="5" max="5" width="31.44140625" bestFit="1" customWidth="1"/>
    <col min="6" max="6" width="22" bestFit="1" customWidth="1"/>
    <col min="7" max="7" width="17.21875" bestFit="1" customWidth="1"/>
    <col min="926" max="926" width="43.77734375" bestFit="1" customWidth="1"/>
  </cols>
  <sheetData>
    <row r="1" spans="1:1490" x14ac:dyDescent="0.3">
      <c r="A1" t="s">
        <v>867</v>
      </c>
      <c r="B1" t="s">
        <v>868</v>
      </c>
      <c r="C1" t="s">
        <v>1242</v>
      </c>
      <c r="D1" t="s">
        <v>1616</v>
      </c>
      <c r="E1" t="s">
        <v>1990</v>
      </c>
      <c r="F1" t="s">
        <v>869</v>
      </c>
      <c r="G1" t="s">
        <v>1243</v>
      </c>
      <c r="H1" t="s">
        <v>1617</v>
      </c>
      <c r="I1" t="s">
        <v>1991</v>
      </c>
      <c r="J1" t="s">
        <v>870</v>
      </c>
      <c r="K1" t="s">
        <v>1244</v>
      </c>
      <c r="L1" t="s">
        <v>1618</v>
      </c>
      <c r="M1" t="s">
        <v>1992</v>
      </c>
      <c r="N1" t="s">
        <v>871</v>
      </c>
      <c r="O1" t="s">
        <v>1245</v>
      </c>
      <c r="P1" t="s">
        <v>1619</v>
      </c>
      <c r="Q1" t="s">
        <v>1993</v>
      </c>
      <c r="R1" t="s">
        <v>872</v>
      </c>
      <c r="S1" t="s">
        <v>1246</v>
      </c>
      <c r="T1" t="s">
        <v>1620</v>
      </c>
      <c r="U1" t="s">
        <v>1994</v>
      </c>
      <c r="V1" t="s">
        <v>873</v>
      </c>
      <c r="W1" t="s">
        <v>1247</v>
      </c>
      <c r="X1" t="s">
        <v>1621</v>
      </c>
      <c r="Y1" t="s">
        <v>1995</v>
      </c>
      <c r="Z1" t="s">
        <v>874</v>
      </c>
      <c r="AA1" t="s">
        <v>1248</v>
      </c>
      <c r="AB1" t="s">
        <v>1622</v>
      </c>
      <c r="AC1" t="s">
        <v>1996</v>
      </c>
      <c r="AD1" t="s">
        <v>875</v>
      </c>
      <c r="AE1" t="s">
        <v>1249</v>
      </c>
      <c r="AF1" t="s">
        <v>1623</v>
      </c>
      <c r="AG1" t="s">
        <v>1997</v>
      </c>
      <c r="AH1" t="s">
        <v>2364</v>
      </c>
      <c r="AI1" t="s">
        <v>2365</v>
      </c>
      <c r="AJ1" t="s">
        <v>2366</v>
      </c>
      <c r="AK1" t="s">
        <v>2367</v>
      </c>
      <c r="AL1" t="s">
        <v>877</v>
      </c>
      <c r="AM1" t="s">
        <v>1251</v>
      </c>
      <c r="AN1" t="s">
        <v>1625</v>
      </c>
      <c r="AO1" t="s">
        <v>1999</v>
      </c>
      <c r="AP1" t="s">
        <v>878</v>
      </c>
      <c r="AQ1" t="s">
        <v>1252</v>
      </c>
      <c r="AR1" t="s">
        <v>1626</v>
      </c>
      <c r="AS1" t="s">
        <v>2000</v>
      </c>
      <c r="AT1" t="s">
        <v>879</v>
      </c>
      <c r="AU1" t="s">
        <v>1253</v>
      </c>
      <c r="AV1" t="s">
        <v>1627</v>
      </c>
      <c r="AW1" t="s">
        <v>2001</v>
      </c>
      <c r="AX1" t="s">
        <v>880</v>
      </c>
      <c r="AY1" t="s">
        <v>1254</v>
      </c>
      <c r="AZ1" t="s">
        <v>1628</v>
      </c>
      <c r="BA1" t="s">
        <v>2002</v>
      </c>
      <c r="BB1" t="s">
        <v>881</v>
      </c>
      <c r="BC1" t="s">
        <v>1255</v>
      </c>
      <c r="BD1" t="s">
        <v>1629</v>
      </c>
      <c r="BE1" t="s">
        <v>2003</v>
      </c>
      <c r="BF1" t="s">
        <v>882</v>
      </c>
      <c r="BG1" t="s">
        <v>1256</v>
      </c>
      <c r="BH1" t="s">
        <v>1630</v>
      </c>
      <c r="BI1" t="s">
        <v>2004</v>
      </c>
      <c r="BJ1" t="s">
        <v>883</v>
      </c>
      <c r="BK1" t="s">
        <v>1257</v>
      </c>
      <c r="BL1" t="s">
        <v>1631</v>
      </c>
      <c r="BM1" t="s">
        <v>2005</v>
      </c>
      <c r="BN1" t="s">
        <v>884</v>
      </c>
      <c r="BO1" t="s">
        <v>1258</v>
      </c>
      <c r="BP1" t="s">
        <v>1632</v>
      </c>
      <c r="BQ1" t="s">
        <v>2006</v>
      </c>
      <c r="BR1" t="s">
        <v>885</v>
      </c>
      <c r="BS1" t="s">
        <v>1259</v>
      </c>
      <c r="BT1" t="s">
        <v>1633</v>
      </c>
      <c r="BU1" t="s">
        <v>2007</v>
      </c>
      <c r="BV1" t="s">
        <v>886</v>
      </c>
      <c r="BW1" t="s">
        <v>1260</v>
      </c>
      <c r="BX1" t="s">
        <v>1634</v>
      </c>
      <c r="BY1" t="s">
        <v>2008</v>
      </c>
      <c r="BZ1" t="s">
        <v>887</v>
      </c>
      <c r="CA1" t="s">
        <v>1261</v>
      </c>
      <c r="CB1" t="s">
        <v>1635</v>
      </c>
      <c r="CC1" t="s">
        <v>2009</v>
      </c>
      <c r="CD1" t="s">
        <v>888</v>
      </c>
      <c r="CE1" t="s">
        <v>1262</v>
      </c>
      <c r="CF1" t="s">
        <v>1636</v>
      </c>
      <c r="CG1" t="s">
        <v>2010</v>
      </c>
      <c r="CH1" t="s">
        <v>889</v>
      </c>
      <c r="CI1" t="s">
        <v>1263</v>
      </c>
      <c r="CJ1" t="s">
        <v>1637</v>
      </c>
      <c r="CK1" t="s">
        <v>2011</v>
      </c>
      <c r="CL1" t="s">
        <v>890</v>
      </c>
      <c r="CM1" t="s">
        <v>1264</v>
      </c>
      <c r="CN1" t="s">
        <v>1638</v>
      </c>
      <c r="CO1" t="s">
        <v>2012</v>
      </c>
      <c r="CP1" t="s">
        <v>891</v>
      </c>
      <c r="CQ1" t="s">
        <v>1265</v>
      </c>
      <c r="CR1" t="s">
        <v>1639</v>
      </c>
      <c r="CS1" t="s">
        <v>2013</v>
      </c>
      <c r="CT1" t="s">
        <v>2389</v>
      </c>
      <c r="CU1" t="s">
        <v>2390</v>
      </c>
      <c r="CV1" t="s">
        <v>2391</v>
      </c>
      <c r="CW1" t="s">
        <v>2388</v>
      </c>
      <c r="CX1" t="s">
        <v>893</v>
      </c>
      <c r="CY1" t="s">
        <v>1267</v>
      </c>
      <c r="CZ1" t="s">
        <v>1641</v>
      </c>
      <c r="DA1" t="s">
        <v>2015</v>
      </c>
      <c r="DB1" t="s">
        <v>894</v>
      </c>
      <c r="DC1" t="s">
        <v>1268</v>
      </c>
      <c r="DD1" t="s">
        <v>1642</v>
      </c>
      <c r="DE1" t="s">
        <v>2016</v>
      </c>
      <c r="DF1" t="s">
        <v>895</v>
      </c>
      <c r="DG1" t="s">
        <v>1269</v>
      </c>
      <c r="DH1" t="s">
        <v>1643</v>
      </c>
      <c r="DI1" t="s">
        <v>2017</v>
      </c>
      <c r="DJ1" t="s">
        <v>896</v>
      </c>
      <c r="DK1" t="s">
        <v>1270</v>
      </c>
      <c r="DL1" t="s">
        <v>1644</v>
      </c>
      <c r="DM1" t="s">
        <v>2018</v>
      </c>
      <c r="DN1" t="s">
        <v>897</v>
      </c>
      <c r="DO1" t="s">
        <v>1271</v>
      </c>
      <c r="DP1" t="s">
        <v>1645</v>
      </c>
      <c r="DQ1" t="s">
        <v>2019</v>
      </c>
      <c r="DR1" t="s">
        <v>898</v>
      </c>
      <c r="DS1" t="s">
        <v>1272</v>
      </c>
      <c r="DT1" t="s">
        <v>1646</v>
      </c>
      <c r="DU1" t="s">
        <v>2020</v>
      </c>
      <c r="DV1" t="s">
        <v>899</v>
      </c>
      <c r="DW1" t="s">
        <v>1273</v>
      </c>
      <c r="DX1" t="s">
        <v>1647</v>
      </c>
      <c r="DY1" t="s">
        <v>2021</v>
      </c>
      <c r="DZ1" t="s">
        <v>900</v>
      </c>
      <c r="EA1" t="s">
        <v>1274</v>
      </c>
      <c r="EB1" t="s">
        <v>1648</v>
      </c>
      <c r="EC1" t="s">
        <v>2022</v>
      </c>
      <c r="ED1" t="s">
        <v>901</v>
      </c>
      <c r="EE1" t="s">
        <v>1275</v>
      </c>
      <c r="EF1" t="s">
        <v>1649</v>
      </c>
      <c r="EG1" t="s">
        <v>2023</v>
      </c>
      <c r="EH1" t="s">
        <v>902</v>
      </c>
      <c r="EI1" t="s">
        <v>1276</v>
      </c>
      <c r="EJ1" t="s">
        <v>1650</v>
      </c>
      <c r="EK1" t="s">
        <v>2024</v>
      </c>
      <c r="EL1" t="s">
        <v>903</v>
      </c>
      <c r="EM1" t="s">
        <v>1277</v>
      </c>
      <c r="EN1" t="s">
        <v>1651</v>
      </c>
      <c r="EO1" t="s">
        <v>2025</v>
      </c>
      <c r="EP1" t="s">
        <v>904</v>
      </c>
      <c r="EQ1" t="s">
        <v>1278</v>
      </c>
      <c r="ER1" t="s">
        <v>1652</v>
      </c>
      <c r="ES1" t="s">
        <v>2026</v>
      </c>
      <c r="ET1" t="s">
        <v>905</v>
      </c>
      <c r="EU1" t="s">
        <v>1279</v>
      </c>
      <c r="EV1" t="s">
        <v>1653</v>
      </c>
      <c r="EW1" t="s">
        <v>2027</v>
      </c>
      <c r="EX1" t="s">
        <v>906</v>
      </c>
      <c r="EY1" t="s">
        <v>1280</v>
      </c>
      <c r="EZ1" t="s">
        <v>1654</v>
      </c>
      <c r="FA1" t="s">
        <v>2028</v>
      </c>
      <c r="FB1" t="s">
        <v>907</v>
      </c>
      <c r="FC1" t="s">
        <v>1281</v>
      </c>
      <c r="FD1" t="s">
        <v>1655</v>
      </c>
      <c r="FE1" t="s">
        <v>2029</v>
      </c>
      <c r="FF1" t="s">
        <v>908</v>
      </c>
      <c r="FG1" t="s">
        <v>1282</v>
      </c>
      <c r="FH1" t="s">
        <v>1656</v>
      </c>
      <c r="FI1" t="s">
        <v>2030</v>
      </c>
      <c r="FJ1" t="s">
        <v>909</v>
      </c>
      <c r="FK1" t="s">
        <v>1283</v>
      </c>
      <c r="FL1" t="s">
        <v>1657</v>
      </c>
      <c r="FM1" t="s">
        <v>2031</v>
      </c>
      <c r="FN1" t="s">
        <v>910</v>
      </c>
      <c r="FO1" t="s">
        <v>1284</v>
      </c>
      <c r="FP1" t="s">
        <v>1658</v>
      </c>
      <c r="FQ1" t="s">
        <v>2032</v>
      </c>
      <c r="FR1" t="s">
        <v>911</v>
      </c>
      <c r="FS1" t="s">
        <v>1285</v>
      </c>
      <c r="FT1" t="s">
        <v>1659</v>
      </c>
      <c r="FU1" t="s">
        <v>2033</v>
      </c>
      <c r="FV1" t="s">
        <v>912</v>
      </c>
      <c r="FW1" t="s">
        <v>1286</v>
      </c>
      <c r="FX1" t="s">
        <v>1660</v>
      </c>
      <c r="FY1" t="s">
        <v>2034</v>
      </c>
      <c r="FZ1" t="s">
        <v>2368</v>
      </c>
      <c r="GA1" t="s">
        <v>2369</v>
      </c>
      <c r="GB1" t="s">
        <v>2370</v>
      </c>
      <c r="GC1" t="s">
        <v>2371</v>
      </c>
      <c r="GD1" t="s">
        <v>914</v>
      </c>
      <c r="GE1" t="s">
        <v>1288</v>
      </c>
      <c r="GF1" t="s">
        <v>1662</v>
      </c>
      <c r="GG1" t="s">
        <v>2036</v>
      </c>
      <c r="GH1" t="s">
        <v>915</v>
      </c>
      <c r="GI1" t="s">
        <v>1289</v>
      </c>
      <c r="GJ1" t="s">
        <v>1663</v>
      </c>
      <c r="GK1" t="s">
        <v>2037</v>
      </c>
      <c r="GL1" t="s">
        <v>916</v>
      </c>
      <c r="GM1" t="s">
        <v>1290</v>
      </c>
      <c r="GN1" t="s">
        <v>1664</v>
      </c>
      <c r="GO1" t="s">
        <v>2038</v>
      </c>
      <c r="GP1" t="s">
        <v>917</v>
      </c>
      <c r="GQ1" t="s">
        <v>1291</v>
      </c>
      <c r="GR1" t="s">
        <v>1665</v>
      </c>
      <c r="GS1" t="s">
        <v>2039</v>
      </c>
      <c r="GT1" t="s">
        <v>918</v>
      </c>
      <c r="GU1" t="s">
        <v>1292</v>
      </c>
      <c r="GV1" t="s">
        <v>1666</v>
      </c>
      <c r="GW1" t="s">
        <v>2040</v>
      </c>
      <c r="GX1" t="s">
        <v>919</v>
      </c>
      <c r="GY1" t="s">
        <v>1293</v>
      </c>
      <c r="GZ1" t="s">
        <v>1667</v>
      </c>
      <c r="HA1" t="s">
        <v>2041</v>
      </c>
      <c r="HB1" t="s">
        <v>920</v>
      </c>
      <c r="HC1" t="s">
        <v>1294</v>
      </c>
      <c r="HD1" t="s">
        <v>1668</v>
      </c>
      <c r="HE1" t="s">
        <v>2042</v>
      </c>
      <c r="HF1" t="s">
        <v>921</v>
      </c>
      <c r="HG1" t="s">
        <v>1295</v>
      </c>
      <c r="HH1" t="s">
        <v>1669</v>
      </c>
      <c r="HI1" t="s">
        <v>2043</v>
      </c>
      <c r="HJ1" t="s">
        <v>922</v>
      </c>
      <c r="HK1" t="s">
        <v>1296</v>
      </c>
      <c r="HL1" t="s">
        <v>1670</v>
      </c>
      <c r="HM1" t="s">
        <v>2044</v>
      </c>
      <c r="HN1" t="s">
        <v>923</v>
      </c>
      <c r="HO1" t="s">
        <v>1297</v>
      </c>
      <c r="HP1" t="s">
        <v>1671</v>
      </c>
      <c r="HQ1" t="s">
        <v>2045</v>
      </c>
      <c r="HR1" t="s">
        <v>924</v>
      </c>
      <c r="HS1" t="s">
        <v>1298</v>
      </c>
      <c r="HT1" t="s">
        <v>1672</v>
      </c>
      <c r="HU1" t="s">
        <v>2046</v>
      </c>
      <c r="HV1" t="s">
        <v>925</v>
      </c>
      <c r="HW1" t="s">
        <v>1299</v>
      </c>
      <c r="HX1" t="s">
        <v>1673</v>
      </c>
      <c r="HY1" t="s">
        <v>2047</v>
      </c>
      <c r="HZ1" t="s">
        <v>926</v>
      </c>
      <c r="IA1" t="s">
        <v>1300</v>
      </c>
      <c r="IB1" t="s">
        <v>1674</v>
      </c>
      <c r="IC1" t="s">
        <v>2048</v>
      </c>
      <c r="ID1" t="s">
        <v>927</v>
      </c>
      <c r="IE1" t="s">
        <v>1301</v>
      </c>
      <c r="IF1" t="s">
        <v>1675</v>
      </c>
      <c r="IG1" t="s">
        <v>2049</v>
      </c>
      <c r="IH1" t="s">
        <v>928</v>
      </c>
      <c r="II1" t="s">
        <v>1302</v>
      </c>
      <c r="IJ1" t="s">
        <v>1676</v>
      </c>
      <c r="IK1" t="s">
        <v>2050</v>
      </c>
      <c r="IL1" t="s">
        <v>929</v>
      </c>
      <c r="IM1" t="s">
        <v>1303</v>
      </c>
      <c r="IN1" t="s">
        <v>1677</v>
      </c>
      <c r="IO1" t="s">
        <v>2051</v>
      </c>
      <c r="IP1" t="s">
        <v>930</v>
      </c>
      <c r="IQ1" t="s">
        <v>1304</v>
      </c>
      <c r="IR1" t="s">
        <v>1678</v>
      </c>
      <c r="IS1" t="s">
        <v>2052</v>
      </c>
      <c r="IT1" t="s">
        <v>931</v>
      </c>
      <c r="IU1" t="s">
        <v>1305</v>
      </c>
      <c r="IV1" t="s">
        <v>1679</v>
      </c>
      <c r="IW1" t="s">
        <v>2053</v>
      </c>
      <c r="IX1" t="s">
        <v>932</v>
      </c>
      <c r="IY1" t="s">
        <v>1306</v>
      </c>
      <c r="IZ1" t="s">
        <v>1680</v>
      </c>
      <c r="JA1" t="s">
        <v>2054</v>
      </c>
      <c r="JB1" t="s">
        <v>933</v>
      </c>
      <c r="JC1" t="s">
        <v>1307</v>
      </c>
      <c r="JD1" t="s">
        <v>1681</v>
      </c>
      <c r="JE1" t="s">
        <v>2055</v>
      </c>
      <c r="JF1" t="s">
        <v>934</v>
      </c>
      <c r="JG1" t="s">
        <v>1308</v>
      </c>
      <c r="JH1" t="s">
        <v>1682</v>
      </c>
      <c r="JI1" t="s">
        <v>2056</v>
      </c>
      <c r="JJ1" t="s">
        <v>935</v>
      </c>
      <c r="JK1" t="s">
        <v>1309</v>
      </c>
      <c r="JL1" t="s">
        <v>1683</v>
      </c>
      <c r="JM1" t="s">
        <v>2057</v>
      </c>
      <c r="JN1" t="s">
        <v>936</v>
      </c>
      <c r="JO1" t="s">
        <v>1310</v>
      </c>
      <c r="JP1" t="s">
        <v>1684</v>
      </c>
      <c r="JQ1" t="s">
        <v>2058</v>
      </c>
      <c r="JR1" t="s">
        <v>937</v>
      </c>
      <c r="JS1" t="s">
        <v>1311</v>
      </c>
      <c r="JT1" t="s">
        <v>1685</v>
      </c>
      <c r="JU1" t="s">
        <v>2059</v>
      </c>
      <c r="JV1" t="s">
        <v>938</v>
      </c>
      <c r="JW1" t="s">
        <v>1312</v>
      </c>
      <c r="JX1" t="s">
        <v>1686</v>
      </c>
      <c r="JY1" t="s">
        <v>2060</v>
      </c>
      <c r="JZ1" t="s">
        <v>939</v>
      </c>
      <c r="KA1" t="s">
        <v>1313</v>
      </c>
      <c r="KB1" t="s">
        <v>1687</v>
      </c>
      <c r="KC1" t="s">
        <v>2061</v>
      </c>
      <c r="KD1" t="s">
        <v>940</v>
      </c>
      <c r="KE1" t="s">
        <v>1314</v>
      </c>
      <c r="KF1" t="s">
        <v>1688</v>
      </c>
      <c r="KG1" t="s">
        <v>2062</v>
      </c>
      <c r="KH1" t="s">
        <v>941</v>
      </c>
      <c r="KI1" t="s">
        <v>1315</v>
      </c>
      <c r="KJ1" t="s">
        <v>1689</v>
      </c>
      <c r="KK1" t="s">
        <v>2063</v>
      </c>
      <c r="KL1" t="s">
        <v>942</v>
      </c>
      <c r="KM1" t="s">
        <v>1316</v>
      </c>
      <c r="KN1" t="s">
        <v>1690</v>
      </c>
      <c r="KO1" t="s">
        <v>2064</v>
      </c>
      <c r="KP1" t="s">
        <v>943</v>
      </c>
      <c r="KQ1" t="s">
        <v>1317</v>
      </c>
      <c r="KR1" t="s">
        <v>1691</v>
      </c>
      <c r="KS1" t="s">
        <v>2065</v>
      </c>
      <c r="KT1" t="s">
        <v>944</v>
      </c>
      <c r="KU1" t="s">
        <v>1318</v>
      </c>
      <c r="KV1" t="s">
        <v>1692</v>
      </c>
      <c r="KW1" t="s">
        <v>2066</v>
      </c>
      <c r="KX1" t="s">
        <v>945</v>
      </c>
      <c r="KY1" t="s">
        <v>1319</v>
      </c>
      <c r="KZ1" t="s">
        <v>1693</v>
      </c>
      <c r="LA1" t="s">
        <v>2067</v>
      </c>
      <c r="LB1" t="s">
        <v>946</v>
      </c>
      <c r="LC1" t="s">
        <v>1320</v>
      </c>
      <c r="LD1" t="s">
        <v>1694</v>
      </c>
      <c r="LE1" t="s">
        <v>2068</v>
      </c>
      <c r="LF1" t="s">
        <v>947</v>
      </c>
      <c r="LG1" t="s">
        <v>1321</v>
      </c>
      <c r="LH1" t="s">
        <v>1695</v>
      </c>
      <c r="LI1" t="s">
        <v>2069</v>
      </c>
      <c r="LJ1" t="s">
        <v>948</v>
      </c>
      <c r="LK1" t="s">
        <v>1322</v>
      </c>
      <c r="LL1" t="s">
        <v>1696</v>
      </c>
      <c r="LM1" t="s">
        <v>2070</v>
      </c>
      <c r="LN1" t="s">
        <v>949</v>
      </c>
      <c r="LO1" t="s">
        <v>1323</v>
      </c>
      <c r="LP1" t="s">
        <v>1697</v>
      </c>
      <c r="LQ1" t="s">
        <v>2071</v>
      </c>
      <c r="LR1" t="s">
        <v>950</v>
      </c>
      <c r="LS1" t="s">
        <v>1324</v>
      </c>
      <c r="LT1" t="s">
        <v>1698</v>
      </c>
      <c r="LU1" t="s">
        <v>2072</v>
      </c>
      <c r="LV1" t="s">
        <v>951</v>
      </c>
      <c r="LW1" t="s">
        <v>1325</v>
      </c>
      <c r="LX1" t="s">
        <v>1699</v>
      </c>
      <c r="LY1" t="s">
        <v>2073</v>
      </c>
      <c r="LZ1" t="s">
        <v>952</v>
      </c>
      <c r="MA1" t="s">
        <v>1326</v>
      </c>
      <c r="MB1" t="s">
        <v>1700</v>
      </c>
      <c r="MC1" t="s">
        <v>2074</v>
      </c>
      <c r="MD1" t="s">
        <v>953</v>
      </c>
      <c r="ME1" t="s">
        <v>1327</v>
      </c>
      <c r="MF1" t="s">
        <v>1701</v>
      </c>
      <c r="MG1" t="s">
        <v>2075</v>
      </c>
      <c r="MH1" t="s">
        <v>954</v>
      </c>
      <c r="MI1" t="s">
        <v>1328</v>
      </c>
      <c r="MJ1" t="s">
        <v>1702</v>
      </c>
      <c r="MK1" t="s">
        <v>2076</v>
      </c>
      <c r="ML1" t="s">
        <v>955</v>
      </c>
      <c r="MM1" t="s">
        <v>1329</v>
      </c>
      <c r="MN1" t="s">
        <v>1703</v>
      </c>
      <c r="MO1" t="s">
        <v>2077</v>
      </c>
      <c r="MP1" t="s">
        <v>956</v>
      </c>
      <c r="MQ1" t="s">
        <v>1330</v>
      </c>
      <c r="MR1" t="s">
        <v>1704</v>
      </c>
      <c r="MS1" t="s">
        <v>2078</v>
      </c>
      <c r="MT1" t="s">
        <v>957</v>
      </c>
      <c r="MU1" t="s">
        <v>1331</v>
      </c>
      <c r="MV1" t="s">
        <v>1705</v>
      </c>
      <c r="MW1" t="s">
        <v>2079</v>
      </c>
      <c r="MX1" t="s">
        <v>958</v>
      </c>
      <c r="MY1" t="s">
        <v>1332</v>
      </c>
      <c r="MZ1" t="s">
        <v>1706</v>
      </c>
      <c r="NA1" t="s">
        <v>2080</v>
      </c>
      <c r="NB1" t="s">
        <v>959</v>
      </c>
      <c r="NC1" t="s">
        <v>1333</v>
      </c>
      <c r="ND1" t="s">
        <v>1707</v>
      </c>
      <c r="NE1" t="s">
        <v>2081</v>
      </c>
      <c r="NF1" t="s">
        <v>960</v>
      </c>
      <c r="NG1" t="s">
        <v>1334</v>
      </c>
      <c r="NH1" t="s">
        <v>1708</v>
      </c>
      <c r="NI1" t="s">
        <v>2082</v>
      </c>
      <c r="NJ1" t="s">
        <v>961</v>
      </c>
      <c r="NK1" t="s">
        <v>1335</v>
      </c>
      <c r="NL1" t="s">
        <v>1709</v>
      </c>
      <c r="NM1" t="s">
        <v>2083</v>
      </c>
      <c r="NN1" t="s">
        <v>962</v>
      </c>
      <c r="NO1" t="s">
        <v>1336</v>
      </c>
      <c r="NP1" t="s">
        <v>1710</v>
      </c>
      <c r="NQ1" t="s">
        <v>2084</v>
      </c>
      <c r="NR1" t="s">
        <v>963</v>
      </c>
      <c r="NS1" t="s">
        <v>1337</v>
      </c>
      <c r="NT1" t="s">
        <v>1711</v>
      </c>
      <c r="NU1" t="s">
        <v>2085</v>
      </c>
      <c r="NV1" t="s">
        <v>964</v>
      </c>
      <c r="NW1" t="s">
        <v>1338</v>
      </c>
      <c r="NX1" t="s">
        <v>1712</v>
      </c>
      <c r="NY1" t="s">
        <v>2086</v>
      </c>
      <c r="NZ1" t="s">
        <v>965</v>
      </c>
      <c r="OA1" t="s">
        <v>1339</v>
      </c>
      <c r="OB1" t="s">
        <v>1713</v>
      </c>
      <c r="OC1" t="s">
        <v>2087</v>
      </c>
      <c r="OD1" t="s">
        <v>966</v>
      </c>
      <c r="OE1" t="s">
        <v>1340</v>
      </c>
      <c r="OF1" t="s">
        <v>1714</v>
      </c>
      <c r="OG1" t="s">
        <v>2088</v>
      </c>
      <c r="OH1" t="s">
        <v>967</v>
      </c>
      <c r="OI1" t="s">
        <v>1341</v>
      </c>
      <c r="OJ1" t="s">
        <v>1715</v>
      </c>
      <c r="OK1" t="s">
        <v>2089</v>
      </c>
      <c r="OL1" t="s">
        <v>968</v>
      </c>
      <c r="OM1" t="s">
        <v>1342</v>
      </c>
      <c r="ON1" t="s">
        <v>1716</v>
      </c>
      <c r="OO1" t="s">
        <v>2090</v>
      </c>
      <c r="OP1" t="s">
        <v>969</v>
      </c>
      <c r="OQ1" t="s">
        <v>1343</v>
      </c>
      <c r="OR1" t="s">
        <v>1717</v>
      </c>
      <c r="OS1" t="s">
        <v>2091</v>
      </c>
      <c r="OT1" t="s">
        <v>970</v>
      </c>
      <c r="OU1" t="s">
        <v>1344</v>
      </c>
      <c r="OV1" t="s">
        <v>1718</v>
      </c>
      <c r="OW1" t="s">
        <v>2092</v>
      </c>
      <c r="OX1" t="s">
        <v>971</v>
      </c>
      <c r="OY1" t="s">
        <v>1345</v>
      </c>
      <c r="OZ1" t="s">
        <v>1719</v>
      </c>
      <c r="PA1" t="s">
        <v>2093</v>
      </c>
      <c r="PB1" t="s">
        <v>972</v>
      </c>
      <c r="PC1" t="s">
        <v>1346</v>
      </c>
      <c r="PD1" t="s">
        <v>1720</v>
      </c>
      <c r="PE1" t="s">
        <v>2094</v>
      </c>
      <c r="PF1" t="s">
        <v>973</v>
      </c>
      <c r="PG1" t="s">
        <v>1347</v>
      </c>
      <c r="PH1" t="s">
        <v>1721</v>
      </c>
      <c r="PI1" t="s">
        <v>2095</v>
      </c>
      <c r="PJ1" t="s">
        <v>974</v>
      </c>
      <c r="PK1" t="s">
        <v>1348</v>
      </c>
      <c r="PL1" t="s">
        <v>1722</v>
      </c>
      <c r="PM1" t="s">
        <v>2096</v>
      </c>
      <c r="PN1" t="s">
        <v>975</v>
      </c>
      <c r="PO1" t="s">
        <v>1349</v>
      </c>
      <c r="PP1" t="s">
        <v>1723</v>
      </c>
      <c r="PQ1" t="s">
        <v>2097</v>
      </c>
      <c r="PR1" t="s">
        <v>976</v>
      </c>
      <c r="PS1" t="s">
        <v>1350</v>
      </c>
      <c r="PT1" t="s">
        <v>1724</v>
      </c>
      <c r="PU1" t="s">
        <v>2098</v>
      </c>
      <c r="PV1" t="s">
        <v>977</v>
      </c>
      <c r="PW1" t="s">
        <v>1351</v>
      </c>
      <c r="PX1" t="s">
        <v>1725</v>
      </c>
      <c r="PY1" t="s">
        <v>2099</v>
      </c>
      <c r="PZ1" t="s">
        <v>978</v>
      </c>
      <c r="QA1" t="s">
        <v>1352</v>
      </c>
      <c r="QB1" t="s">
        <v>1726</v>
      </c>
      <c r="QC1" t="s">
        <v>2100</v>
      </c>
      <c r="QD1" t="s">
        <v>979</v>
      </c>
      <c r="QE1" t="s">
        <v>1353</v>
      </c>
      <c r="QF1" t="s">
        <v>1727</v>
      </c>
      <c r="QG1" t="s">
        <v>2101</v>
      </c>
      <c r="QH1" t="s">
        <v>980</v>
      </c>
      <c r="QI1" t="s">
        <v>1354</v>
      </c>
      <c r="QJ1" t="s">
        <v>1728</v>
      </c>
      <c r="QK1" t="s">
        <v>2102</v>
      </c>
      <c r="QL1" t="s">
        <v>981</v>
      </c>
      <c r="QM1" t="s">
        <v>1355</v>
      </c>
      <c r="QN1" t="s">
        <v>1729</v>
      </c>
      <c r="QO1" t="s">
        <v>2103</v>
      </c>
      <c r="QP1" t="s">
        <v>982</v>
      </c>
      <c r="QQ1" t="s">
        <v>1356</v>
      </c>
      <c r="QR1" t="s">
        <v>1730</v>
      </c>
      <c r="QS1" t="s">
        <v>2104</v>
      </c>
      <c r="QT1" t="s">
        <v>983</v>
      </c>
      <c r="QU1" t="s">
        <v>1357</v>
      </c>
      <c r="QV1" t="s">
        <v>1731</v>
      </c>
      <c r="QW1" t="s">
        <v>2105</v>
      </c>
      <c r="QX1" t="s">
        <v>984</v>
      </c>
      <c r="QY1" t="s">
        <v>1358</v>
      </c>
      <c r="QZ1" t="s">
        <v>1732</v>
      </c>
      <c r="RA1" t="s">
        <v>2106</v>
      </c>
      <c r="RB1" t="s">
        <v>985</v>
      </c>
      <c r="RC1" t="s">
        <v>1359</v>
      </c>
      <c r="RD1" t="s">
        <v>1733</v>
      </c>
      <c r="RE1" t="s">
        <v>2107</v>
      </c>
      <c r="RF1" t="s">
        <v>986</v>
      </c>
      <c r="RG1" t="s">
        <v>1360</v>
      </c>
      <c r="RH1" t="s">
        <v>1734</v>
      </c>
      <c r="RI1" t="s">
        <v>2108</v>
      </c>
      <c r="RJ1" t="s">
        <v>987</v>
      </c>
      <c r="RK1" t="s">
        <v>1361</v>
      </c>
      <c r="RL1" t="s">
        <v>1735</v>
      </c>
      <c r="RM1" t="s">
        <v>2109</v>
      </c>
      <c r="RN1" t="s">
        <v>988</v>
      </c>
      <c r="RO1" t="s">
        <v>1362</v>
      </c>
      <c r="RP1" t="s">
        <v>1736</v>
      </c>
      <c r="RQ1" t="s">
        <v>2110</v>
      </c>
      <c r="RR1" t="s">
        <v>989</v>
      </c>
      <c r="RS1" t="s">
        <v>1363</v>
      </c>
      <c r="RT1" t="s">
        <v>1737</v>
      </c>
      <c r="RU1" t="s">
        <v>2111</v>
      </c>
      <c r="RV1" t="s">
        <v>990</v>
      </c>
      <c r="RW1" t="s">
        <v>1364</v>
      </c>
      <c r="RX1" t="s">
        <v>1738</v>
      </c>
      <c r="RY1" t="s">
        <v>2112</v>
      </c>
      <c r="RZ1" t="s">
        <v>991</v>
      </c>
      <c r="SA1" t="s">
        <v>1365</v>
      </c>
      <c r="SB1" t="s">
        <v>1739</v>
      </c>
      <c r="SC1" t="s">
        <v>2113</v>
      </c>
      <c r="SD1" t="s">
        <v>992</v>
      </c>
      <c r="SE1" t="s">
        <v>1366</v>
      </c>
      <c r="SF1" t="s">
        <v>1740</v>
      </c>
      <c r="SG1" t="s">
        <v>2114</v>
      </c>
      <c r="SH1" t="s">
        <v>993</v>
      </c>
      <c r="SI1" t="s">
        <v>1367</v>
      </c>
      <c r="SJ1" t="s">
        <v>1741</v>
      </c>
      <c r="SK1" t="s">
        <v>2115</v>
      </c>
      <c r="SL1" t="s">
        <v>994</v>
      </c>
      <c r="SM1" t="s">
        <v>1368</v>
      </c>
      <c r="SN1" t="s">
        <v>1742</v>
      </c>
      <c r="SO1" t="s">
        <v>2116</v>
      </c>
      <c r="SP1" t="s">
        <v>995</v>
      </c>
      <c r="SQ1" t="s">
        <v>1369</v>
      </c>
      <c r="SR1" t="s">
        <v>1743</v>
      </c>
      <c r="SS1" t="s">
        <v>2117</v>
      </c>
      <c r="ST1" t="s">
        <v>996</v>
      </c>
      <c r="SU1" t="s">
        <v>1370</v>
      </c>
      <c r="SV1" t="s">
        <v>1744</v>
      </c>
      <c r="SW1" t="s">
        <v>2118</v>
      </c>
      <c r="SX1" t="s">
        <v>997</v>
      </c>
      <c r="SY1" t="s">
        <v>1371</v>
      </c>
      <c r="SZ1" t="s">
        <v>1745</v>
      </c>
      <c r="TA1" t="s">
        <v>2119</v>
      </c>
      <c r="TB1" t="s">
        <v>998</v>
      </c>
      <c r="TC1" t="s">
        <v>1372</v>
      </c>
      <c r="TD1" t="s">
        <v>1746</v>
      </c>
      <c r="TE1" t="s">
        <v>2120</v>
      </c>
      <c r="TF1" t="s">
        <v>999</v>
      </c>
      <c r="TG1" t="s">
        <v>1373</v>
      </c>
      <c r="TH1" t="s">
        <v>1747</v>
      </c>
      <c r="TI1" t="s">
        <v>2121</v>
      </c>
      <c r="TJ1" t="s">
        <v>1000</v>
      </c>
      <c r="TK1" t="s">
        <v>1374</v>
      </c>
      <c r="TL1" t="s">
        <v>1748</v>
      </c>
      <c r="TM1" t="s">
        <v>2122</v>
      </c>
      <c r="TN1" t="s">
        <v>1001</v>
      </c>
      <c r="TO1" t="s">
        <v>1375</v>
      </c>
      <c r="TP1" t="s">
        <v>1749</v>
      </c>
      <c r="TQ1" t="s">
        <v>2123</v>
      </c>
      <c r="TR1" t="s">
        <v>1002</v>
      </c>
      <c r="TS1" t="s">
        <v>1376</v>
      </c>
      <c r="TT1" t="s">
        <v>1750</v>
      </c>
      <c r="TU1" t="s">
        <v>2124</v>
      </c>
      <c r="TV1" t="s">
        <v>1003</v>
      </c>
      <c r="TW1" t="s">
        <v>1377</v>
      </c>
      <c r="TX1" t="s">
        <v>1751</v>
      </c>
      <c r="TY1" t="s">
        <v>2125</v>
      </c>
      <c r="TZ1" t="s">
        <v>1004</v>
      </c>
      <c r="UA1" t="s">
        <v>1378</v>
      </c>
      <c r="UB1" t="s">
        <v>1752</v>
      </c>
      <c r="UC1" t="s">
        <v>2126</v>
      </c>
      <c r="UD1" t="s">
        <v>1005</v>
      </c>
      <c r="UE1" t="s">
        <v>1379</v>
      </c>
      <c r="UF1" t="s">
        <v>1753</v>
      </c>
      <c r="UG1" t="s">
        <v>2127</v>
      </c>
      <c r="UH1" t="s">
        <v>1006</v>
      </c>
      <c r="UI1" t="s">
        <v>1380</v>
      </c>
      <c r="UJ1" t="s">
        <v>1754</v>
      </c>
      <c r="UK1" t="s">
        <v>2128</v>
      </c>
      <c r="UL1" t="s">
        <v>1007</v>
      </c>
      <c r="UM1" t="s">
        <v>1381</v>
      </c>
      <c r="UN1" t="s">
        <v>1755</v>
      </c>
      <c r="UO1" t="s">
        <v>2129</v>
      </c>
      <c r="UP1" t="s">
        <v>1008</v>
      </c>
      <c r="UQ1" t="s">
        <v>1382</v>
      </c>
      <c r="UR1" t="s">
        <v>1756</v>
      </c>
      <c r="US1" t="s">
        <v>2130</v>
      </c>
      <c r="UT1" t="s">
        <v>1009</v>
      </c>
      <c r="UU1" t="s">
        <v>1383</v>
      </c>
      <c r="UV1" t="s">
        <v>1757</v>
      </c>
      <c r="UW1" t="s">
        <v>2131</v>
      </c>
      <c r="UX1" t="s">
        <v>1010</v>
      </c>
      <c r="UY1" t="s">
        <v>1384</v>
      </c>
      <c r="UZ1" t="s">
        <v>1758</v>
      </c>
      <c r="VA1" t="s">
        <v>2132</v>
      </c>
      <c r="VB1" t="s">
        <v>1011</v>
      </c>
      <c r="VC1" t="s">
        <v>1385</v>
      </c>
      <c r="VD1" t="s">
        <v>1759</v>
      </c>
      <c r="VE1" t="s">
        <v>2133</v>
      </c>
      <c r="VF1" t="s">
        <v>1012</v>
      </c>
      <c r="VG1" t="s">
        <v>1386</v>
      </c>
      <c r="VH1" t="s">
        <v>1760</v>
      </c>
      <c r="VI1" t="s">
        <v>2134</v>
      </c>
      <c r="VJ1" t="s">
        <v>1013</v>
      </c>
      <c r="VK1" t="s">
        <v>1387</v>
      </c>
      <c r="VL1" t="s">
        <v>1761</v>
      </c>
      <c r="VM1" t="s">
        <v>2135</v>
      </c>
      <c r="VN1" t="s">
        <v>1014</v>
      </c>
      <c r="VO1" t="s">
        <v>1388</v>
      </c>
      <c r="VP1" t="s">
        <v>1762</v>
      </c>
      <c r="VQ1" t="s">
        <v>2136</v>
      </c>
      <c r="VR1" t="s">
        <v>1015</v>
      </c>
      <c r="VS1" t="s">
        <v>1389</v>
      </c>
      <c r="VT1" t="s">
        <v>1763</v>
      </c>
      <c r="VU1" t="s">
        <v>2137</v>
      </c>
      <c r="VV1" t="s">
        <v>1016</v>
      </c>
      <c r="VW1" t="s">
        <v>1390</v>
      </c>
      <c r="VX1" t="s">
        <v>1764</v>
      </c>
      <c r="VY1" t="s">
        <v>2138</v>
      </c>
      <c r="VZ1" t="s">
        <v>1017</v>
      </c>
      <c r="WA1" t="s">
        <v>1391</v>
      </c>
      <c r="WB1" t="s">
        <v>1765</v>
      </c>
      <c r="WC1" t="s">
        <v>2139</v>
      </c>
      <c r="WD1" t="s">
        <v>1018</v>
      </c>
      <c r="WE1" t="s">
        <v>1392</v>
      </c>
      <c r="WF1" t="s">
        <v>1766</v>
      </c>
      <c r="WG1" t="s">
        <v>2140</v>
      </c>
      <c r="WH1" t="s">
        <v>1019</v>
      </c>
      <c r="WI1" t="s">
        <v>1393</v>
      </c>
      <c r="WJ1" t="s">
        <v>1767</v>
      </c>
      <c r="WK1" t="s">
        <v>2141</v>
      </c>
      <c r="WL1" t="s">
        <v>1020</v>
      </c>
      <c r="WM1" t="s">
        <v>1394</v>
      </c>
      <c r="WN1" t="s">
        <v>1768</v>
      </c>
      <c r="WO1" t="s">
        <v>2142</v>
      </c>
      <c r="WP1" t="s">
        <v>1021</v>
      </c>
      <c r="WQ1" t="s">
        <v>1395</v>
      </c>
      <c r="WR1" t="s">
        <v>1769</v>
      </c>
      <c r="WS1" t="s">
        <v>2143</v>
      </c>
      <c r="WT1" t="s">
        <v>1022</v>
      </c>
      <c r="WU1" t="s">
        <v>1396</v>
      </c>
      <c r="WV1" t="s">
        <v>1770</v>
      </c>
      <c r="WW1" t="s">
        <v>2144</v>
      </c>
      <c r="WX1" t="s">
        <v>1023</v>
      </c>
      <c r="WY1" t="s">
        <v>1397</v>
      </c>
      <c r="WZ1" t="s">
        <v>1771</v>
      </c>
      <c r="XA1" t="s">
        <v>2145</v>
      </c>
      <c r="XB1" t="s">
        <v>1024</v>
      </c>
      <c r="XC1" t="s">
        <v>1398</v>
      </c>
      <c r="XD1" t="s">
        <v>1772</v>
      </c>
      <c r="XE1" t="s">
        <v>2146</v>
      </c>
      <c r="XF1" t="s">
        <v>1025</v>
      </c>
      <c r="XG1" t="s">
        <v>1399</v>
      </c>
      <c r="XH1" t="s">
        <v>1773</v>
      </c>
      <c r="XI1" t="s">
        <v>2147</v>
      </c>
      <c r="XJ1" t="s">
        <v>1026</v>
      </c>
      <c r="XK1" t="s">
        <v>1400</v>
      </c>
      <c r="XL1" t="s">
        <v>1774</v>
      </c>
      <c r="XM1" t="s">
        <v>2148</v>
      </c>
      <c r="XN1" t="s">
        <v>1027</v>
      </c>
      <c r="XO1" t="s">
        <v>1401</v>
      </c>
      <c r="XP1" t="s">
        <v>1775</v>
      </c>
      <c r="XQ1" t="s">
        <v>2149</v>
      </c>
      <c r="XR1" t="s">
        <v>1028</v>
      </c>
      <c r="XS1" t="s">
        <v>1402</v>
      </c>
      <c r="XT1" t="s">
        <v>1776</v>
      </c>
      <c r="XU1" t="s">
        <v>2150</v>
      </c>
      <c r="XV1" t="s">
        <v>1029</v>
      </c>
      <c r="XW1" t="s">
        <v>1403</v>
      </c>
      <c r="XX1" t="s">
        <v>1777</v>
      </c>
      <c r="XY1" t="s">
        <v>2151</v>
      </c>
      <c r="XZ1" t="s">
        <v>1030</v>
      </c>
      <c r="YA1" t="s">
        <v>1404</v>
      </c>
      <c r="YB1" t="s">
        <v>1778</v>
      </c>
      <c r="YC1" t="s">
        <v>2152</v>
      </c>
      <c r="YD1" t="s">
        <v>1031</v>
      </c>
      <c r="YE1" t="s">
        <v>1405</v>
      </c>
      <c r="YF1" t="s">
        <v>1779</v>
      </c>
      <c r="YG1" t="s">
        <v>2153</v>
      </c>
      <c r="YH1" t="s">
        <v>1032</v>
      </c>
      <c r="YI1" t="s">
        <v>1406</v>
      </c>
      <c r="YJ1" t="s">
        <v>1780</v>
      </c>
      <c r="YK1" t="s">
        <v>2154</v>
      </c>
      <c r="YL1" t="s">
        <v>1033</v>
      </c>
      <c r="YM1" t="s">
        <v>1407</v>
      </c>
      <c r="YN1" t="s">
        <v>1781</v>
      </c>
      <c r="YO1" t="s">
        <v>2155</v>
      </c>
      <c r="YP1" t="s">
        <v>1034</v>
      </c>
      <c r="YQ1" t="s">
        <v>1408</v>
      </c>
      <c r="YR1" t="s">
        <v>1782</v>
      </c>
      <c r="YS1" t="s">
        <v>2156</v>
      </c>
      <c r="YT1" t="s">
        <v>1035</v>
      </c>
      <c r="YU1" t="s">
        <v>1409</v>
      </c>
      <c r="YV1" t="s">
        <v>1783</v>
      </c>
      <c r="YW1" t="s">
        <v>2157</v>
      </c>
      <c r="YX1" t="s">
        <v>1036</v>
      </c>
      <c r="YY1" t="s">
        <v>1410</v>
      </c>
      <c r="YZ1" t="s">
        <v>1784</v>
      </c>
      <c r="ZA1" t="s">
        <v>2158</v>
      </c>
      <c r="ZB1" t="s">
        <v>1037</v>
      </c>
      <c r="ZC1" t="s">
        <v>1411</v>
      </c>
      <c r="ZD1" t="s">
        <v>1785</v>
      </c>
      <c r="ZE1" t="s">
        <v>2159</v>
      </c>
      <c r="ZF1" t="s">
        <v>1038</v>
      </c>
      <c r="ZG1" t="s">
        <v>1412</v>
      </c>
      <c r="ZH1" t="s">
        <v>1786</v>
      </c>
      <c r="ZI1" t="s">
        <v>2160</v>
      </c>
      <c r="ZJ1" t="s">
        <v>1039</v>
      </c>
      <c r="ZK1" t="s">
        <v>1413</v>
      </c>
      <c r="ZL1" t="s">
        <v>1787</v>
      </c>
      <c r="ZM1" t="s">
        <v>2161</v>
      </c>
      <c r="ZN1" t="s">
        <v>1040</v>
      </c>
      <c r="ZO1" t="s">
        <v>1414</v>
      </c>
      <c r="ZP1" t="s">
        <v>1788</v>
      </c>
      <c r="ZQ1" t="s">
        <v>2162</v>
      </c>
      <c r="ZR1" t="s">
        <v>1041</v>
      </c>
      <c r="ZS1" t="s">
        <v>1415</v>
      </c>
      <c r="ZT1" t="s">
        <v>1789</v>
      </c>
      <c r="ZU1" t="s">
        <v>2163</v>
      </c>
      <c r="ZV1" t="s">
        <v>1042</v>
      </c>
      <c r="ZW1" t="s">
        <v>1416</v>
      </c>
      <c r="ZX1" t="s">
        <v>1790</v>
      </c>
      <c r="ZY1" t="s">
        <v>2164</v>
      </c>
      <c r="ZZ1" t="s">
        <v>1043</v>
      </c>
      <c r="AAA1" t="s">
        <v>1417</v>
      </c>
      <c r="AAB1" t="s">
        <v>1791</v>
      </c>
      <c r="AAC1" t="s">
        <v>2165</v>
      </c>
      <c r="AAD1" t="s">
        <v>1044</v>
      </c>
      <c r="AAE1" t="s">
        <v>1418</v>
      </c>
      <c r="AAF1" t="s">
        <v>1792</v>
      </c>
      <c r="AAG1" t="s">
        <v>2166</v>
      </c>
      <c r="AAH1" t="s">
        <v>1045</v>
      </c>
      <c r="AAI1" t="s">
        <v>1419</v>
      </c>
      <c r="AAJ1" t="s">
        <v>1793</v>
      </c>
      <c r="AAK1" t="s">
        <v>2167</v>
      </c>
      <c r="AAL1" t="s">
        <v>1046</v>
      </c>
      <c r="AAM1" t="s">
        <v>1420</v>
      </c>
      <c r="AAN1" t="s">
        <v>1794</v>
      </c>
      <c r="AAO1" t="s">
        <v>2168</v>
      </c>
      <c r="AAP1" t="s">
        <v>1047</v>
      </c>
      <c r="AAQ1" t="s">
        <v>1421</v>
      </c>
      <c r="AAR1" t="s">
        <v>1795</v>
      </c>
      <c r="AAS1" t="s">
        <v>2169</v>
      </c>
      <c r="AAT1" t="s">
        <v>1048</v>
      </c>
      <c r="AAU1" t="s">
        <v>1422</v>
      </c>
      <c r="AAV1" t="s">
        <v>1796</v>
      </c>
      <c r="AAW1" t="s">
        <v>2170</v>
      </c>
      <c r="AAX1" t="s">
        <v>1049</v>
      </c>
      <c r="AAY1" t="s">
        <v>1423</v>
      </c>
      <c r="AAZ1" t="s">
        <v>1797</v>
      </c>
      <c r="ABA1" t="s">
        <v>2171</v>
      </c>
      <c r="ABB1" t="s">
        <v>1050</v>
      </c>
      <c r="ABC1" t="s">
        <v>1424</v>
      </c>
      <c r="ABD1" t="s">
        <v>1798</v>
      </c>
      <c r="ABE1" t="s">
        <v>2172</v>
      </c>
      <c r="ABF1" t="s">
        <v>1051</v>
      </c>
      <c r="ABG1" t="s">
        <v>1425</v>
      </c>
      <c r="ABH1" t="s">
        <v>1799</v>
      </c>
      <c r="ABI1" t="s">
        <v>2173</v>
      </c>
      <c r="ABJ1" t="s">
        <v>1052</v>
      </c>
      <c r="ABK1" t="s">
        <v>1426</v>
      </c>
      <c r="ABL1" t="s">
        <v>1800</v>
      </c>
      <c r="ABM1" t="s">
        <v>2174</v>
      </c>
      <c r="ABN1" t="s">
        <v>1053</v>
      </c>
      <c r="ABO1" t="s">
        <v>1427</v>
      </c>
      <c r="ABP1" t="s">
        <v>1801</v>
      </c>
      <c r="ABQ1" t="s">
        <v>2175</v>
      </c>
      <c r="ABR1" t="s">
        <v>1054</v>
      </c>
      <c r="ABS1" t="s">
        <v>1428</v>
      </c>
      <c r="ABT1" t="s">
        <v>1802</v>
      </c>
      <c r="ABU1" t="s">
        <v>2176</v>
      </c>
      <c r="ABV1" t="s">
        <v>1055</v>
      </c>
      <c r="ABW1" t="s">
        <v>1429</v>
      </c>
      <c r="ABX1" t="s">
        <v>1803</v>
      </c>
      <c r="ABY1" t="s">
        <v>2177</v>
      </c>
      <c r="ABZ1" t="s">
        <v>1056</v>
      </c>
      <c r="ACA1" t="s">
        <v>1430</v>
      </c>
      <c r="ACB1" t="s">
        <v>1804</v>
      </c>
      <c r="ACC1" t="s">
        <v>2178</v>
      </c>
      <c r="ACD1" t="s">
        <v>1057</v>
      </c>
      <c r="ACE1" t="s">
        <v>1431</v>
      </c>
      <c r="ACF1" t="s">
        <v>1805</v>
      </c>
      <c r="ACG1" t="s">
        <v>2179</v>
      </c>
      <c r="ACH1" t="s">
        <v>1058</v>
      </c>
      <c r="ACI1" t="s">
        <v>1432</v>
      </c>
      <c r="ACJ1" t="s">
        <v>1806</v>
      </c>
      <c r="ACK1" t="s">
        <v>2180</v>
      </c>
      <c r="ACL1" t="s">
        <v>1059</v>
      </c>
      <c r="ACM1" t="s">
        <v>1433</v>
      </c>
      <c r="ACN1" t="s">
        <v>1807</v>
      </c>
      <c r="ACO1" t="s">
        <v>2181</v>
      </c>
      <c r="ACP1" t="s">
        <v>1060</v>
      </c>
      <c r="ACQ1" t="s">
        <v>1434</v>
      </c>
      <c r="ACR1" t="s">
        <v>1808</v>
      </c>
      <c r="ACS1" t="s">
        <v>2182</v>
      </c>
      <c r="ACT1" t="s">
        <v>1061</v>
      </c>
      <c r="ACU1" t="s">
        <v>1435</v>
      </c>
      <c r="ACV1" t="s">
        <v>1809</v>
      </c>
      <c r="ACW1" t="s">
        <v>2183</v>
      </c>
      <c r="ACX1" t="s">
        <v>1062</v>
      </c>
      <c r="ACY1" t="s">
        <v>1436</v>
      </c>
      <c r="ACZ1" t="s">
        <v>1810</v>
      </c>
      <c r="ADA1" t="s">
        <v>2184</v>
      </c>
      <c r="ADB1" t="s">
        <v>1063</v>
      </c>
      <c r="ADC1" t="s">
        <v>1437</v>
      </c>
      <c r="ADD1" t="s">
        <v>1811</v>
      </c>
      <c r="ADE1" t="s">
        <v>2185</v>
      </c>
      <c r="ADF1" t="s">
        <v>1064</v>
      </c>
      <c r="ADG1" t="s">
        <v>1438</v>
      </c>
      <c r="ADH1" t="s">
        <v>1812</v>
      </c>
      <c r="ADI1" t="s">
        <v>2186</v>
      </c>
      <c r="ADJ1" t="s">
        <v>1065</v>
      </c>
      <c r="ADK1" t="s">
        <v>1439</v>
      </c>
      <c r="ADL1" t="s">
        <v>1813</v>
      </c>
      <c r="ADM1" t="s">
        <v>2187</v>
      </c>
      <c r="ADN1" t="s">
        <v>1066</v>
      </c>
      <c r="ADO1" t="s">
        <v>1440</v>
      </c>
      <c r="ADP1" t="s">
        <v>1814</v>
      </c>
      <c r="ADQ1" t="s">
        <v>2188</v>
      </c>
      <c r="ADR1" t="s">
        <v>1067</v>
      </c>
      <c r="ADS1" t="s">
        <v>1441</v>
      </c>
      <c r="ADT1" t="s">
        <v>1815</v>
      </c>
      <c r="ADU1" t="s">
        <v>2189</v>
      </c>
      <c r="ADV1" t="s">
        <v>1068</v>
      </c>
      <c r="ADW1" t="s">
        <v>1442</v>
      </c>
      <c r="ADX1" t="s">
        <v>1816</v>
      </c>
      <c r="ADY1" t="s">
        <v>2190</v>
      </c>
      <c r="ADZ1" t="s">
        <v>1069</v>
      </c>
      <c r="AEA1" t="s">
        <v>1443</v>
      </c>
      <c r="AEB1" t="s">
        <v>1817</v>
      </c>
      <c r="AEC1" t="s">
        <v>2191</v>
      </c>
      <c r="AED1" t="s">
        <v>1070</v>
      </c>
      <c r="AEE1" t="s">
        <v>1444</v>
      </c>
      <c r="AEF1" t="s">
        <v>1818</v>
      </c>
      <c r="AEG1" t="s">
        <v>2192</v>
      </c>
      <c r="AEH1" t="s">
        <v>1071</v>
      </c>
      <c r="AEI1" t="s">
        <v>1445</v>
      </c>
      <c r="AEJ1" t="s">
        <v>1819</v>
      </c>
      <c r="AEK1" t="s">
        <v>2193</v>
      </c>
      <c r="AEL1" t="s">
        <v>1072</v>
      </c>
      <c r="AEM1" t="s">
        <v>1446</v>
      </c>
      <c r="AEN1" t="s">
        <v>1820</v>
      </c>
      <c r="AEO1" t="s">
        <v>2194</v>
      </c>
      <c r="AEP1" t="s">
        <v>1073</v>
      </c>
      <c r="AEQ1" t="s">
        <v>1447</v>
      </c>
      <c r="AER1" t="s">
        <v>1821</v>
      </c>
      <c r="AES1" t="s">
        <v>2195</v>
      </c>
      <c r="AET1" t="s">
        <v>1074</v>
      </c>
      <c r="AEU1" t="s">
        <v>1448</v>
      </c>
      <c r="AEV1" t="s">
        <v>1822</v>
      </c>
      <c r="AEW1" t="s">
        <v>2196</v>
      </c>
      <c r="AEX1" t="s">
        <v>1075</v>
      </c>
      <c r="AEY1" t="s">
        <v>1449</v>
      </c>
      <c r="AEZ1" t="s">
        <v>1823</v>
      </c>
      <c r="AFA1" t="s">
        <v>2197</v>
      </c>
      <c r="AFB1" t="s">
        <v>1076</v>
      </c>
      <c r="AFC1" t="s">
        <v>1450</v>
      </c>
      <c r="AFD1" t="s">
        <v>1824</v>
      </c>
      <c r="AFE1" t="s">
        <v>2198</v>
      </c>
      <c r="AFF1" t="s">
        <v>1077</v>
      </c>
      <c r="AFG1" t="s">
        <v>1451</v>
      </c>
      <c r="AFH1" t="s">
        <v>1825</v>
      </c>
      <c r="AFI1" t="s">
        <v>2199</v>
      </c>
      <c r="AFJ1" t="s">
        <v>1078</v>
      </c>
      <c r="AFK1" t="s">
        <v>1452</v>
      </c>
      <c r="AFL1" t="s">
        <v>1826</v>
      </c>
      <c r="AFM1" t="s">
        <v>2200</v>
      </c>
      <c r="AFN1" t="s">
        <v>1079</v>
      </c>
      <c r="AFO1" t="s">
        <v>1453</v>
      </c>
      <c r="AFP1" t="s">
        <v>1827</v>
      </c>
      <c r="AFQ1" t="s">
        <v>2201</v>
      </c>
      <c r="AFR1" t="s">
        <v>1080</v>
      </c>
      <c r="AFS1" t="s">
        <v>1454</v>
      </c>
      <c r="AFT1" t="s">
        <v>1828</v>
      </c>
      <c r="AFU1" t="s">
        <v>2202</v>
      </c>
      <c r="AFV1" t="s">
        <v>1081</v>
      </c>
      <c r="AFW1" t="s">
        <v>1455</v>
      </c>
      <c r="AFX1" t="s">
        <v>1829</v>
      </c>
      <c r="AFY1" t="s">
        <v>2203</v>
      </c>
      <c r="AFZ1" t="s">
        <v>1082</v>
      </c>
      <c r="AGA1" t="s">
        <v>1456</v>
      </c>
      <c r="AGB1" t="s">
        <v>1830</v>
      </c>
      <c r="AGC1" t="s">
        <v>2204</v>
      </c>
      <c r="AGD1" t="s">
        <v>1083</v>
      </c>
      <c r="AGE1" t="s">
        <v>1457</v>
      </c>
      <c r="AGF1" t="s">
        <v>1831</v>
      </c>
      <c r="AGG1" t="s">
        <v>2205</v>
      </c>
      <c r="AGH1" t="s">
        <v>1084</v>
      </c>
      <c r="AGI1" t="s">
        <v>1458</v>
      </c>
      <c r="AGJ1" t="s">
        <v>1832</v>
      </c>
      <c r="AGK1" t="s">
        <v>2206</v>
      </c>
      <c r="AGL1" t="s">
        <v>1085</v>
      </c>
      <c r="AGM1" t="s">
        <v>1459</v>
      </c>
      <c r="AGN1" t="s">
        <v>1833</v>
      </c>
      <c r="AGO1" t="s">
        <v>2207</v>
      </c>
      <c r="AGP1" t="s">
        <v>1086</v>
      </c>
      <c r="AGQ1" t="s">
        <v>1460</v>
      </c>
      <c r="AGR1" t="s">
        <v>1834</v>
      </c>
      <c r="AGS1" t="s">
        <v>2208</v>
      </c>
      <c r="AGT1" t="s">
        <v>1087</v>
      </c>
      <c r="AGU1" t="s">
        <v>1461</v>
      </c>
      <c r="AGV1" t="s">
        <v>1835</v>
      </c>
      <c r="AGW1" t="s">
        <v>2209</v>
      </c>
      <c r="AGX1" t="s">
        <v>1088</v>
      </c>
      <c r="AGY1" t="s">
        <v>1462</v>
      </c>
      <c r="AGZ1" t="s">
        <v>1836</v>
      </c>
      <c r="AHA1" t="s">
        <v>2210</v>
      </c>
      <c r="AHB1" t="s">
        <v>1089</v>
      </c>
      <c r="AHC1" t="s">
        <v>1463</v>
      </c>
      <c r="AHD1" t="s">
        <v>1837</v>
      </c>
      <c r="AHE1" t="s">
        <v>2211</v>
      </c>
      <c r="AHF1" t="s">
        <v>2372</v>
      </c>
      <c r="AHG1" t="s">
        <v>2373</v>
      </c>
      <c r="AHH1" t="s">
        <v>2374</v>
      </c>
      <c r="AHI1" t="s">
        <v>2375</v>
      </c>
      <c r="AHJ1" t="s">
        <v>1091</v>
      </c>
      <c r="AHK1" t="s">
        <v>1465</v>
      </c>
      <c r="AHL1" t="s">
        <v>1839</v>
      </c>
      <c r="AHM1" t="s">
        <v>2213</v>
      </c>
      <c r="AHN1" t="s">
        <v>1092</v>
      </c>
      <c r="AHO1" t="s">
        <v>1466</v>
      </c>
      <c r="AHP1" t="s">
        <v>1840</v>
      </c>
      <c r="AHQ1" t="s">
        <v>2214</v>
      </c>
      <c r="AHR1" t="s">
        <v>1093</v>
      </c>
      <c r="AHS1" t="s">
        <v>1467</v>
      </c>
      <c r="AHT1" t="s">
        <v>1841</v>
      </c>
      <c r="AHU1" t="s">
        <v>2215</v>
      </c>
      <c r="AHV1" t="s">
        <v>1094</v>
      </c>
      <c r="AHW1" t="s">
        <v>1468</v>
      </c>
      <c r="AHX1" t="s">
        <v>1842</v>
      </c>
      <c r="AHY1" t="s">
        <v>2216</v>
      </c>
      <c r="AHZ1" t="s">
        <v>1095</v>
      </c>
      <c r="AIA1" t="s">
        <v>1469</v>
      </c>
      <c r="AIB1" t="s">
        <v>1843</v>
      </c>
      <c r="AIC1" t="s">
        <v>2217</v>
      </c>
      <c r="AID1" t="s">
        <v>2376</v>
      </c>
      <c r="AIE1" t="s">
        <v>2377</v>
      </c>
      <c r="AIF1" t="s">
        <v>2378</v>
      </c>
      <c r="AIG1" t="s">
        <v>2379</v>
      </c>
      <c r="AIH1" t="s">
        <v>1097</v>
      </c>
      <c r="AII1" t="s">
        <v>1471</v>
      </c>
      <c r="AIJ1" t="s">
        <v>1845</v>
      </c>
      <c r="AIK1" t="s">
        <v>2219</v>
      </c>
      <c r="AIL1" t="s">
        <v>1098</v>
      </c>
      <c r="AIM1" t="s">
        <v>1472</v>
      </c>
      <c r="AIN1" t="s">
        <v>1846</v>
      </c>
      <c r="AIO1" t="s">
        <v>2220</v>
      </c>
      <c r="AIP1" t="s">
        <v>2392</v>
      </c>
      <c r="AIQ1" t="s">
        <v>2393</v>
      </c>
      <c r="AIR1" t="s">
        <v>2394</v>
      </c>
      <c r="AIS1" t="s">
        <v>2395</v>
      </c>
      <c r="AIT1" t="s">
        <v>2396</v>
      </c>
      <c r="AIU1" t="s">
        <v>2397</v>
      </c>
      <c r="AIV1" t="s">
        <v>2398</v>
      </c>
      <c r="AIW1" t="s">
        <v>2399</v>
      </c>
      <c r="AIX1" t="s">
        <v>2400</v>
      </c>
      <c r="AIY1" t="s">
        <v>2401</v>
      </c>
      <c r="AIZ1" t="s">
        <v>2402</v>
      </c>
      <c r="AJA1" t="s">
        <v>2403</v>
      </c>
      <c r="AJB1" t="s">
        <v>1102</v>
      </c>
      <c r="AJC1" t="s">
        <v>1476</v>
      </c>
      <c r="AJD1" t="s">
        <v>1850</v>
      </c>
      <c r="AJE1" t="s">
        <v>2224</v>
      </c>
      <c r="AJF1" t="s">
        <v>1103</v>
      </c>
      <c r="AJG1" t="s">
        <v>1477</v>
      </c>
      <c r="AJH1" t="s">
        <v>1851</v>
      </c>
      <c r="AJI1" t="s">
        <v>2225</v>
      </c>
      <c r="AJJ1" t="s">
        <v>1104</v>
      </c>
      <c r="AJK1" t="s">
        <v>1478</v>
      </c>
      <c r="AJL1" t="s">
        <v>1852</v>
      </c>
      <c r="AJM1" t="s">
        <v>2226</v>
      </c>
      <c r="AJN1" t="s">
        <v>1105</v>
      </c>
      <c r="AJO1" t="s">
        <v>1479</v>
      </c>
      <c r="AJP1" t="s">
        <v>1853</v>
      </c>
      <c r="AJQ1" t="s">
        <v>2227</v>
      </c>
      <c r="AJR1" t="s">
        <v>1106</v>
      </c>
      <c r="AJS1" t="s">
        <v>1480</v>
      </c>
      <c r="AJT1" t="s">
        <v>1854</v>
      </c>
      <c r="AJU1" t="s">
        <v>2228</v>
      </c>
      <c r="AJV1" t="s">
        <v>1107</v>
      </c>
      <c r="AJW1" t="s">
        <v>1481</v>
      </c>
      <c r="AJX1" t="s">
        <v>1855</v>
      </c>
      <c r="AJY1" t="s">
        <v>2229</v>
      </c>
      <c r="AJZ1" t="s">
        <v>1108</v>
      </c>
      <c r="AKA1" t="s">
        <v>1482</v>
      </c>
      <c r="AKB1" t="s">
        <v>1856</v>
      </c>
      <c r="AKC1" t="s">
        <v>2230</v>
      </c>
      <c r="AKD1" t="s">
        <v>1109</v>
      </c>
      <c r="AKE1" t="s">
        <v>1483</v>
      </c>
      <c r="AKF1" t="s">
        <v>1857</v>
      </c>
      <c r="AKG1" t="s">
        <v>2231</v>
      </c>
      <c r="AKH1" t="s">
        <v>1110</v>
      </c>
      <c r="AKI1" t="s">
        <v>1484</v>
      </c>
      <c r="AKJ1" t="s">
        <v>1858</v>
      </c>
      <c r="AKK1" t="s">
        <v>2232</v>
      </c>
      <c r="AKL1" t="s">
        <v>1111</v>
      </c>
      <c r="AKM1" t="s">
        <v>1485</v>
      </c>
      <c r="AKN1" t="s">
        <v>1859</v>
      </c>
      <c r="AKO1" t="s">
        <v>2233</v>
      </c>
      <c r="AKP1" t="s">
        <v>1112</v>
      </c>
      <c r="AKQ1" t="s">
        <v>1486</v>
      </c>
      <c r="AKR1" t="s">
        <v>1860</v>
      </c>
      <c r="AKS1" t="s">
        <v>2234</v>
      </c>
      <c r="AKT1" t="s">
        <v>1113</v>
      </c>
      <c r="AKU1" t="s">
        <v>1487</v>
      </c>
      <c r="AKV1" t="s">
        <v>1861</v>
      </c>
      <c r="AKW1" t="s">
        <v>2235</v>
      </c>
      <c r="AKX1" t="s">
        <v>1114</v>
      </c>
      <c r="AKY1" t="s">
        <v>1488</v>
      </c>
      <c r="AKZ1" t="s">
        <v>1862</v>
      </c>
      <c r="ALA1" t="s">
        <v>2236</v>
      </c>
      <c r="ALB1" t="s">
        <v>1115</v>
      </c>
      <c r="ALC1" t="s">
        <v>1489</v>
      </c>
      <c r="ALD1" t="s">
        <v>1863</v>
      </c>
      <c r="ALE1" t="s">
        <v>2237</v>
      </c>
      <c r="ALF1" t="s">
        <v>1116</v>
      </c>
      <c r="ALG1" t="s">
        <v>1490</v>
      </c>
      <c r="ALH1" t="s">
        <v>1864</v>
      </c>
      <c r="ALI1" t="s">
        <v>2238</v>
      </c>
      <c r="ALJ1" t="s">
        <v>1117</v>
      </c>
      <c r="ALK1" t="s">
        <v>1491</v>
      </c>
      <c r="ALL1" t="s">
        <v>1865</v>
      </c>
      <c r="ALM1" t="s">
        <v>2239</v>
      </c>
      <c r="ALN1" t="s">
        <v>1118</v>
      </c>
      <c r="ALO1" t="s">
        <v>1492</v>
      </c>
      <c r="ALP1" t="s">
        <v>1866</v>
      </c>
      <c r="ALQ1" t="s">
        <v>2240</v>
      </c>
      <c r="ALR1" t="s">
        <v>1119</v>
      </c>
      <c r="ALS1" t="s">
        <v>1493</v>
      </c>
      <c r="ALT1" t="s">
        <v>1867</v>
      </c>
      <c r="ALU1" t="s">
        <v>2241</v>
      </c>
      <c r="ALV1" t="s">
        <v>1120</v>
      </c>
      <c r="ALW1" t="s">
        <v>1494</v>
      </c>
      <c r="ALX1" t="s">
        <v>1868</v>
      </c>
      <c r="ALY1" t="s">
        <v>2242</v>
      </c>
      <c r="ALZ1" t="s">
        <v>1121</v>
      </c>
      <c r="AMA1" t="s">
        <v>1495</v>
      </c>
      <c r="AMB1" t="s">
        <v>1869</v>
      </c>
      <c r="AMC1" t="s">
        <v>2243</v>
      </c>
      <c r="AMD1" t="s">
        <v>1122</v>
      </c>
      <c r="AME1" t="s">
        <v>1496</v>
      </c>
      <c r="AMF1" t="s">
        <v>1870</v>
      </c>
      <c r="AMG1" t="s">
        <v>2244</v>
      </c>
      <c r="AMH1" t="s">
        <v>1123</v>
      </c>
      <c r="AMI1" t="s">
        <v>1497</v>
      </c>
      <c r="AMJ1" t="s">
        <v>1871</v>
      </c>
      <c r="AMK1" t="s">
        <v>2245</v>
      </c>
      <c r="AML1" t="s">
        <v>1124</v>
      </c>
      <c r="AMM1" t="s">
        <v>1498</v>
      </c>
      <c r="AMN1" t="s">
        <v>1872</v>
      </c>
      <c r="AMO1" t="s">
        <v>2246</v>
      </c>
      <c r="AMP1" t="s">
        <v>1125</v>
      </c>
      <c r="AMQ1" t="s">
        <v>1499</v>
      </c>
      <c r="AMR1" t="s">
        <v>1873</v>
      </c>
      <c r="AMS1" t="s">
        <v>2247</v>
      </c>
      <c r="AMT1" t="s">
        <v>1126</v>
      </c>
      <c r="AMU1" t="s">
        <v>1500</v>
      </c>
      <c r="AMV1" t="s">
        <v>1874</v>
      </c>
      <c r="AMW1" t="s">
        <v>2248</v>
      </c>
      <c r="AMX1" t="s">
        <v>1127</v>
      </c>
      <c r="AMY1" t="s">
        <v>1501</v>
      </c>
      <c r="AMZ1" t="s">
        <v>1875</v>
      </c>
      <c r="ANA1" t="s">
        <v>2249</v>
      </c>
      <c r="ANB1" t="s">
        <v>1128</v>
      </c>
      <c r="ANC1" t="s">
        <v>1502</v>
      </c>
      <c r="AND1" t="s">
        <v>1876</v>
      </c>
      <c r="ANE1" t="s">
        <v>2250</v>
      </c>
      <c r="ANF1" t="s">
        <v>1129</v>
      </c>
      <c r="ANG1" t="s">
        <v>1503</v>
      </c>
      <c r="ANH1" t="s">
        <v>1877</v>
      </c>
      <c r="ANI1" t="s">
        <v>2251</v>
      </c>
      <c r="ANJ1" t="s">
        <v>1130</v>
      </c>
      <c r="ANK1" t="s">
        <v>1504</v>
      </c>
      <c r="ANL1" t="s">
        <v>1878</v>
      </c>
      <c r="ANM1" t="s">
        <v>2252</v>
      </c>
      <c r="ANN1" t="s">
        <v>1131</v>
      </c>
      <c r="ANO1" t="s">
        <v>1505</v>
      </c>
      <c r="ANP1" t="s">
        <v>1879</v>
      </c>
      <c r="ANQ1" t="s">
        <v>2253</v>
      </c>
      <c r="ANR1" t="s">
        <v>1132</v>
      </c>
      <c r="ANS1" t="s">
        <v>1506</v>
      </c>
      <c r="ANT1" t="s">
        <v>1880</v>
      </c>
      <c r="ANU1" t="s">
        <v>2254</v>
      </c>
      <c r="ANV1" t="s">
        <v>1133</v>
      </c>
      <c r="ANW1" t="s">
        <v>1507</v>
      </c>
      <c r="ANX1" t="s">
        <v>1881</v>
      </c>
      <c r="ANY1" t="s">
        <v>2255</v>
      </c>
      <c r="ANZ1" t="s">
        <v>1134</v>
      </c>
      <c r="AOA1" t="s">
        <v>1508</v>
      </c>
      <c r="AOB1" t="s">
        <v>1882</v>
      </c>
      <c r="AOC1" t="s">
        <v>2256</v>
      </c>
      <c r="AOD1" t="s">
        <v>1135</v>
      </c>
      <c r="AOE1" t="s">
        <v>1509</v>
      </c>
      <c r="AOF1" t="s">
        <v>1883</v>
      </c>
      <c r="AOG1" t="s">
        <v>2257</v>
      </c>
      <c r="AOH1" t="s">
        <v>1136</v>
      </c>
      <c r="AOI1" t="s">
        <v>1510</v>
      </c>
      <c r="AOJ1" t="s">
        <v>1884</v>
      </c>
      <c r="AOK1" t="s">
        <v>2258</v>
      </c>
      <c r="AOL1" t="s">
        <v>1137</v>
      </c>
      <c r="AOM1" t="s">
        <v>1511</v>
      </c>
      <c r="AON1" t="s">
        <v>1885</v>
      </c>
      <c r="AOO1" t="s">
        <v>2259</v>
      </c>
      <c r="AOP1" t="s">
        <v>1138</v>
      </c>
      <c r="AOQ1" t="s">
        <v>1512</v>
      </c>
      <c r="AOR1" t="s">
        <v>1886</v>
      </c>
      <c r="AOS1" t="s">
        <v>2260</v>
      </c>
      <c r="AOT1" t="s">
        <v>1139</v>
      </c>
      <c r="AOU1" t="s">
        <v>1513</v>
      </c>
      <c r="AOV1" t="s">
        <v>1887</v>
      </c>
      <c r="AOW1" t="s">
        <v>2261</v>
      </c>
      <c r="AOX1" t="s">
        <v>1140</v>
      </c>
      <c r="AOY1" t="s">
        <v>1514</v>
      </c>
      <c r="AOZ1" t="s">
        <v>1888</v>
      </c>
      <c r="APA1" t="s">
        <v>2262</v>
      </c>
      <c r="APB1" t="s">
        <v>1141</v>
      </c>
      <c r="APC1" t="s">
        <v>1515</v>
      </c>
      <c r="APD1" t="s">
        <v>1889</v>
      </c>
      <c r="APE1" t="s">
        <v>2263</v>
      </c>
      <c r="APF1" t="s">
        <v>1142</v>
      </c>
      <c r="APG1" t="s">
        <v>1516</v>
      </c>
      <c r="APH1" t="s">
        <v>1890</v>
      </c>
      <c r="API1" t="s">
        <v>2264</v>
      </c>
      <c r="APJ1" t="s">
        <v>1143</v>
      </c>
      <c r="APK1" t="s">
        <v>1517</v>
      </c>
      <c r="APL1" t="s">
        <v>1891</v>
      </c>
      <c r="APM1" t="s">
        <v>2265</v>
      </c>
      <c r="APN1" t="s">
        <v>1144</v>
      </c>
      <c r="APO1" t="s">
        <v>1518</v>
      </c>
      <c r="APP1" t="s">
        <v>1892</v>
      </c>
      <c r="APQ1" t="s">
        <v>2266</v>
      </c>
      <c r="APR1" t="s">
        <v>1145</v>
      </c>
      <c r="APS1" t="s">
        <v>1519</v>
      </c>
      <c r="APT1" t="s">
        <v>1893</v>
      </c>
      <c r="APU1" t="s">
        <v>2267</v>
      </c>
      <c r="APV1" t="s">
        <v>1146</v>
      </c>
      <c r="APW1" t="s">
        <v>1520</v>
      </c>
      <c r="APX1" t="s">
        <v>1894</v>
      </c>
      <c r="APY1" t="s">
        <v>2268</v>
      </c>
      <c r="APZ1" t="s">
        <v>1147</v>
      </c>
      <c r="AQA1" t="s">
        <v>1521</v>
      </c>
      <c r="AQB1" t="s">
        <v>1895</v>
      </c>
      <c r="AQC1" t="s">
        <v>2269</v>
      </c>
      <c r="AQD1" t="s">
        <v>1148</v>
      </c>
      <c r="AQE1" t="s">
        <v>1522</v>
      </c>
      <c r="AQF1" t="s">
        <v>1896</v>
      </c>
      <c r="AQG1" t="s">
        <v>2270</v>
      </c>
      <c r="AQH1" t="s">
        <v>1149</v>
      </c>
      <c r="AQI1" t="s">
        <v>1523</v>
      </c>
      <c r="AQJ1" t="s">
        <v>1897</v>
      </c>
      <c r="AQK1" t="s">
        <v>2271</v>
      </c>
      <c r="AQL1" t="s">
        <v>1150</v>
      </c>
      <c r="AQM1" t="s">
        <v>1524</v>
      </c>
      <c r="AQN1" t="s">
        <v>1898</v>
      </c>
      <c r="AQO1" t="s">
        <v>2272</v>
      </c>
      <c r="AQP1" t="s">
        <v>1151</v>
      </c>
      <c r="AQQ1" t="s">
        <v>1525</v>
      </c>
      <c r="AQR1" t="s">
        <v>1899</v>
      </c>
      <c r="AQS1" t="s">
        <v>2273</v>
      </c>
      <c r="AQT1" t="s">
        <v>1152</v>
      </c>
      <c r="AQU1" t="s">
        <v>1526</v>
      </c>
      <c r="AQV1" t="s">
        <v>1900</v>
      </c>
      <c r="AQW1" t="s">
        <v>2274</v>
      </c>
      <c r="AQX1" t="s">
        <v>1153</v>
      </c>
      <c r="AQY1" t="s">
        <v>1527</v>
      </c>
      <c r="AQZ1" t="s">
        <v>1901</v>
      </c>
      <c r="ARA1" t="s">
        <v>2275</v>
      </c>
      <c r="ARB1" t="s">
        <v>1154</v>
      </c>
      <c r="ARC1" t="s">
        <v>1528</v>
      </c>
      <c r="ARD1" t="s">
        <v>1902</v>
      </c>
      <c r="ARE1" t="s">
        <v>2276</v>
      </c>
      <c r="ARF1" t="s">
        <v>1155</v>
      </c>
      <c r="ARG1" t="s">
        <v>1529</v>
      </c>
      <c r="ARH1" t="s">
        <v>1903</v>
      </c>
      <c r="ARI1" t="s">
        <v>2277</v>
      </c>
      <c r="ARJ1" t="s">
        <v>1156</v>
      </c>
      <c r="ARK1" t="s">
        <v>1530</v>
      </c>
      <c r="ARL1" t="s">
        <v>1904</v>
      </c>
      <c r="ARM1" t="s">
        <v>2278</v>
      </c>
      <c r="ARN1" t="s">
        <v>1157</v>
      </c>
      <c r="ARO1" t="s">
        <v>1531</v>
      </c>
      <c r="ARP1" t="s">
        <v>1905</v>
      </c>
      <c r="ARQ1" t="s">
        <v>2279</v>
      </c>
      <c r="ARR1" t="s">
        <v>1158</v>
      </c>
      <c r="ARS1" t="s">
        <v>1532</v>
      </c>
      <c r="ART1" t="s">
        <v>1906</v>
      </c>
      <c r="ARU1" t="s">
        <v>2280</v>
      </c>
      <c r="ARV1" t="s">
        <v>1159</v>
      </c>
      <c r="ARW1" t="s">
        <v>1533</v>
      </c>
      <c r="ARX1" t="s">
        <v>1907</v>
      </c>
      <c r="ARY1" t="s">
        <v>2281</v>
      </c>
      <c r="ARZ1" t="s">
        <v>1160</v>
      </c>
      <c r="ASA1" t="s">
        <v>1534</v>
      </c>
      <c r="ASB1" t="s">
        <v>1908</v>
      </c>
      <c r="ASC1" t="s">
        <v>2282</v>
      </c>
      <c r="ASD1" t="s">
        <v>1161</v>
      </c>
      <c r="ASE1" t="s">
        <v>1535</v>
      </c>
      <c r="ASF1" t="s">
        <v>1909</v>
      </c>
      <c r="ASG1" t="s">
        <v>2283</v>
      </c>
      <c r="ASH1" t="s">
        <v>1162</v>
      </c>
      <c r="ASI1" t="s">
        <v>1536</v>
      </c>
      <c r="ASJ1" t="s">
        <v>1910</v>
      </c>
      <c r="ASK1" t="s">
        <v>2284</v>
      </c>
      <c r="ASL1" t="s">
        <v>1163</v>
      </c>
      <c r="ASM1" t="s">
        <v>1537</v>
      </c>
      <c r="ASN1" t="s">
        <v>1911</v>
      </c>
      <c r="ASO1" t="s">
        <v>2285</v>
      </c>
      <c r="ASP1" t="s">
        <v>1164</v>
      </c>
      <c r="ASQ1" t="s">
        <v>1538</v>
      </c>
      <c r="ASR1" t="s">
        <v>1912</v>
      </c>
      <c r="ASS1" t="s">
        <v>2286</v>
      </c>
      <c r="AST1" t="s">
        <v>1165</v>
      </c>
      <c r="ASU1" t="s">
        <v>1539</v>
      </c>
      <c r="ASV1" t="s">
        <v>1913</v>
      </c>
      <c r="ASW1" t="s">
        <v>2287</v>
      </c>
      <c r="ASX1" t="s">
        <v>1166</v>
      </c>
      <c r="ASY1" t="s">
        <v>1540</v>
      </c>
      <c r="ASZ1" t="s">
        <v>1914</v>
      </c>
      <c r="ATA1" t="s">
        <v>2288</v>
      </c>
      <c r="ATB1" t="s">
        <v>1167</v>
      </c>
      <c r="ATC1" t="s">
        <v>1541</v>
      </c>
      <c r="ATD1" t="s">
        <v>1915</v>
      </c>
      <c r="ATE1" t="s">
        <v>2289</v>
      </c>
      <c r="ATF1" t="s">
        <v>1168</v>
      </c>
      <c r="ATG1" t="s">
        <v>1542</v>
      </c>
      <c r="ATH1" t="s">
        <v>1916</v>
      </c>
      <c r="ATI1" t="s">
        <v>2290</v>
      </c>
      <c r="ATJ1" t="s">
        <v>1169</v>
      </c>
      <c r="ATK1" t="s">
        <v>1543</v>
      </c>
      <c r="ATL1" t="s">
        <v>1917</v>
      </c>
      <c r="ATM1" t="s">
        <v>2291</v>
      </c>
      <c r="ATN1" t="s">
        <v>1170</v>
      </c>
      <c r="ATO1" t="s">
        <v>1544</v>
      </c>
      <c r="ATP1" t="s">
        <v>1918</v>
      </c>
      <c r="ATQ1" t="s">
        <v>2292</v>
      </c>
      <c r="ATR1" t="s">
        <v>1171</v>
      </c>
      <c r="ATS1" t="s">
        <v>1545</v>
      </c>
      <c r="ATT1" t="s">
        <v>1919</v>
      </c>
      <c r="ATU1" t="s">
        <v>2293</v>
      </c>
      <c r="ATV1" t="s">
        <v>1172</v>
      </c>
      <c r="ATW1" t="s">
        <v>1546</v>
      </c>
      <c r="ATX1" t="s">
        <v>1920</v>
      </c>
      <c r="ATY1" t="s">
        <v>2294</v>
      </c>
      <c r="ATZ1" t="s">
        <v>1173</v>
      </c>
      <c r="AUA1" t="s">
        <v>1547</v>
      </c>
      <c r="AUB1" t="s">
        <v>1921</v>
      </c>
      <c r="AUC1" t="s">
        <v>2295</v>
      </c>
      <c r="AUD1" t="s">
        <v>1174</v>
      </c>
      <c r="AUE1" t="s">
        <v>1548</v>
      </c>
      <c r="AUF1" t="s">
        <v>1922</v>
      </c>
      <c r="AUG1" t="s">
        <v>2296</v>
      </c>
      <c r="AUH1" t="s">
        <v>1175</v>
      </c>
      <c r="AUI1" t="s">
        <v>1549</v>
      </c>
      <c r="AUJ1" t="s">
        <v>1923</v>
      </c>
      <c r="AUK1" t="s">
        <v>2297</v>
      </c>
      <c r="AUL1" t="s">
        <v>2384</v>
      </c>
      <c r="AUM1" t="s">
        <v>2385</v>
      </c>
      <c r="AUN1" t="s">
        <v>2386</v>
      </c>
      <c r="AUO1" t="s">
        <v>2387</v>
      </c>
      <c r="AUP1" t="s">
        <v>1177</v>
      </c>
      <c r="AUQ1" t="s">
        <v>1551</v>
      </c>
      <c r="AUR1" t="s">
        <v>1925</v>
      </c>
      <c r="AUS1" t="s">
        <v>2299</v>
      </c>
      <c r="AUT1" t="s">
        <v>1178</v>
      </c>
      <c r="AUU1" t="s">
        <v>1552</v>
      </c>
      <c r="AUV1" t="s">
        <v>1926</v>
      </c>
      <c r="AUW1" t="s">
        <v>2300</v>
      </c>
      <c r="AUX1" t="s">
        <v>1179</v>
      </c>
      <c r="AUY1" t="s">
        <v>1553</v>
      </c>
      <c r="AUZ1" t="s">
        <v>1927</v>
      </c>
      <c r="AVA1" t="s">
        <v>2301</v>
      </c>
      <c r="AVB1" t="s">
        <v>1180</v>
      </c>
      <c r="AVC1" t="s">
        <v>1554</v>
      </c>
      <c r="AVD1" t="s">
        <v>1928</v>
      </c>
      <c r="AVE1" t="s">
        <v>2302</v>
      </c>
      <c r="AVF1" t="s">
        <v>1181</v>
      </c>
      <c r="AVG1" t="s">
        <v>1555</v>
      </c>
      <c r="AVH1" t="s">
        <v>1929</v>
      </c>
      <c r="AVI1" t="s">
        <v>2303</v>
      </c>
      <c r="AVJ1" t="s">
        <v>1182</v>
      </c>
      <c r="AVK1" t="s">
        <v>1556</v>
      </c>
      <c r="AVL1" t="s">
        <v>1930</v>
      </c>
      <c r="AVM1" t="s">
        <v>2304</v>
      </c>
      <c r="AVN1" t="s">
        <v>1183</v>
      </c>
      <c r="AVO1" t="s">
        <v>1557</v>
      </c>
      <c r="AVP1" t="s">
        <v>1931</v>
      </c>
      <c r="AVQ1" t="s">
        <v>2305</v>
      </c>
      <c r="AVR1" t="s">
        <v>1184</v>
      </c>
      <c r="AVS1" t="s">
        <v>1558</v>
      </c>
      <c r="AVT1" t="s">
        <v>1932</v>
      </c>
      <c r="AVU1" t="s">
        <v>2306</v>
      </c>
      <c r="AVV1" t="s">
        <v>1185</v>
      </c>
      <c r="AVW1" t="s">
        <v>1559</v>
      </c>
      <c r="AVX1" t="s">
        <v>1933</v>
      </c>
      <c r="AVY1" t="s">
        <v>2307</v>
      </c>
      <c r="AVZ1" t="s">
        <v>1186</v>
      </c>
      <c r="AWA1" t="s">
        <v>1560</v>
      </c>
      <c r="AWB1" t="s">
        <v>1934</v>
      </c>
      <c r="AWC1" t="s">
        <v>2308</v>
      </c>
      <c r="AWD1" t="s">
        <v>1187</v>
      </c>
      <c r="AWE1" t="s">
        <v>1561</v>
      </c>
      <c r="AWF1" t="s">
        <v>1935</v>
      </c>
      <c r="AWG1" t="s">
        <v>2309</v>
      </c>
      <c r="AWH1" t="s">
        <v>1188</v>
      </c>
      <c r="AWI1" t="s">
        <v>1562</v>
      </c>
      <c r="AWJ1" t="s">
        <v>1936</v>
      </c>
      <c r="AWK1" t="s">
        <v>2310</v>
      </c>
      <c r="AWL1" t="s">
        <v>1189</v>
      </c>
      <c r="AWM1" t="s">
        <v>1563</v>
      </c>
      <c r="AWN1" t="s">
        <v>1937</v>
      </c>
      <c r="AWO1" t="s">
        <v>2311</v>
      </c>
      <c r="AWP1" t="s">
        <v>1190</v>
      </c>
      <c r="AWQ1" t="s">
        <v>1564</v>
      </c>
      <c r="AWR1" t="s">
        <v>1938</v>
      </c>
      <c r="AWS1" t="s">
        <v>2312</v>
      </c>
      <c r="AWT1" t="s">
        <v>1191</v>
      </c>
      <c r="AWU1" t="s">
        <v>1565</v>
      </c>
      <c r="AWV1" t="s">
        <v>1939</v>
      </c>
      <c r="AWW1" t="s">
        <v>2313</v>
      </c>
      <c r="AWX1" t="s">
        <v>1192</v>
      </c>
      <c r="AWY1" t="s">
        <v>1566</v>
      </c>
      <c r="AWZ1" t="s">
        <v>1940</v>
      </c>
      <c r="AXA1" t="s">
        <v>2314</v>
      </c>
      <c r="AXB1" t="s">
        <v>1193</v>
      </c>
      <c r="AXC1" t="s">
        <v>1567</v>
      </c>
      <c r="AXD1" t="s">
        <v>1941</v>
      </c>
      <c r="AXE1" t="s">
        <v>2315</v>
      </c>
      <c r="AXF1" t="s">
        <v>1194</v>
      </c>
      <c r="AXG1" t="s">
        <v>1568</v>
      </c>
      <c r="AXH1" t="s">
        <v>1942</v>
      </c>
      <c r="AXI1" t="s">
        <v>2316</v>
      </c>
      <c r="AXJ1" t="s">
        <v>1195</v>
      </c>
      <c r="AXK1" t="s">
        <v>1569</v>
      </c>
      <c r="AXL1" t="s">
        <v>1943</v>
      </c>
      <c r="AXM1" t="s">
        <v>2317</v>
      </c>
      <c r="AXN1" t="s">
        <v>1196</v>
      </c>
      <c r="AXO1" t="s">
        <v>1570</v>
      </c>
      <c r="AXP1" t="s">
        <v>1944</v>
      </c>
      <c r="AXQ1" t="s">
        <v>2318</v>
      </c>
      <c r="AXR1" t="s">
        <v>1197</v>
      </c>
      <c r="AXS1" t="s">
        <v>1571</v>
      </c>
      <c r="AXT1" t="s">
        <v>1945</v>
      </c>
      <c r="AXU1" t="s">
        <v>2319</v>
      </c>
      <c r="AXV1" t="s">
        <v>1198</v>
      </c>
      <c r="AXW1" t="s">
        <v>1572</v>
      </c>
      <c r="AXX1" t="s">
        <v>1946</v>
      </c>
      <c r="AXY1" t="s">
        <v>2320</v>
      </c>
      <c r="AXZ1" t="s">
        <v>1199</v>
      </c>
      <c r="AYA1" t="s">
        <v>1573</v>
      </c>
      <c r="AYB1" t="s">
        <v>1947</v>
      </c>
      <c r="AYC1" t="s">
        <v>2321</v>
      </c>
      <c r="AYD1" t="s">
        <v>1200</v>
      </c>
      <c r="AYE1" t="s">
        <v>1574</v>
      </c>
      <c r="AYF1" t="s">
        <v>1948</v>
      </c>
      <c r="AYG1" t="s">
        <v>2322</v>
      </c>
      <c r="AYH1" t="s">
        <v>1201</v>
      </c>
      <c r="AYI1" t="s">
        <v>1575</v>
      </c>
      <c r="AYJ1" t="s">
        <v>1949</v>
      </c>
      <c r="AYK1" t="s">
        <v>2323</v>
      </c>
      <c r="AYL1" t="s">
        <v>1202</v>
      </c>
      <c r="AYM1" t="s">
        <v>1576</v>
      </c>
      <c r="AYN1" t="s">
        <v>1950</v>
      </c>
      <c r="AYO1" t="s">
        <v>2324</v>
      </c>
      <c r="AYP1" t="s">
        <v>1203</v>
      </c>
      <c r="AYQ1" t="s">
        <v>1577</v>
      </c>
      <c r="AYR1" t="s">
        <v>1951</v>
      </c>
      <c r="AYS1" t="s">
        <v>2325</v>
      </c>
      <c r="AYT1" t="s">
        <v>2380</v>
      </c>
      <c r="AYU1" t="s">
        <v>2381</v>
      </c>
      <c r="AYV1" t="s">
        <v>2382</v>
      </c>
      <c r="AYW1" t="s">
        <v>2383</v>
      </c>
      <c r="AYX1" t="s">
        <v>1205</v>
      </c>
      <c r="AYY1" t="s">
        <v>1579</v>
      </c>
      <c r="AYZ1" t="s">
        <v>1953</v>
      </c>
      <c r="AZA1" t="s">
        <v>2327</v>
      </c>
      <c r="AZB1" t="s">
        <v>1206</v>
      </c>
      <c r="AZC1" t="s">
        <v>1580</v>
      </c>
      <c r="AZD1" t="s">
        <v>1954</v>
      </c>
      <c r="AZE1" t="s">
        <v>2328</v>
      </c>
      <c r="AZF1" t="s">
        <v>1207</v>
      </c>
      <c r="AZG1" t="s">
        <v>1581</v>
      </c>
      <c r="AZH1" t="s">
        <v>1955</v>
      </c>
      <c r="AZI1" t="s">
        <v>2329</v>
      </c>
      <c r="AZJ1" t="s">
        <v>1208</v>
      </c>
      <c r="AZK1" t="s">
        <v>1582</v>
      </c>
      <c r="AZL1" t="s">
        <v>1956</v>
      </c>
      <c r="AZM1" t="s">
        <v>2330</v>
      </c>
      <c r="AZN1" t="s">
        <v>1209</v>
      </c>
      <c r="AZO1" t="s">
        <v>1583</v>
      </c>
      <c r="AZP1" t="s">
        <v>1957</v>
      </c>
      <c r="AZQ1" t="s">
        <v>2331</v>
      </c>
      <c r="AZR1" t="s">
        <v>1210</v>
      </c>
      <c r="AZS1" t="s">
        <v>1584</v>
      </c>
      <c r="AZT1" t="s">
        <v>1958</v>
      </c>
      <c r="AZU1" t="s">
        <v>2332</v>
      </c>
      <c r="AZV1" t="s">
        <v>1211</v>
      </c>
      <c r="AZW1" t="s">
        <v>1585</v>
      </c>
      <c r="AZX1" t="s">
        <v>1959</v>
      </c>
      <c r="AZY1" t="s">
        <v>2333</v>
      </c>
      <c r="AZZ1" t="s">
        <v>1212</v>
      </c>
      <c r="BAA1" t="s">
        <v>1586</v>
      </c>
      <c r="BAB1" t="s">
        <v>1960</v>
      </c>
      <c r="BAC1" t="s">
        <v>2334</v>
      </c>
      <c r="BAD1" t="s">
        <v>1213</v>
      </c>
      <c r="BAE1" t="s">
        <v>1587</v>
      </c>
      <c r="BAF1" t="s">
        <v>1961</v>
      </c>
      <c r="BAG1" t="s">
        <v>2335</v>
      </c>
      <c r="BAH1" t="s">
        <v>1214</v>
      </c>
      <c r="BAI1" t="s">
        <v>1588</v>
      </c>
      <c r="BAJ1" t="s">
        <v>1962</v>
      </c>
      <c r="BAK1" t="s">
        <v>2336</v>
      </c>
      <c r="BAL1" t="s">
        <v>1215</v>
      </c>
      <c r="BAM1" t="s">
        <v>1589</v>
      </c>
      <c r="BAN1" t="s">
        <v>1963</v>
      </c>
      <c r="BAO1" t="s">
        <v>2337</v>
      </c>
      <c r="BAP1" t="s">
        <v>1216</v>
      </c>
      <c r="BAQ1" t="s">
        <v>1590</v>
      </c>
      <c r="BAR1" t="s">
        <v>1964</v>
      </c>
      <c r="BAS1" t="s">
        <v>2338</v>
      </c>
      <c r="BAT1" t="s">
        <v>1217</v>
      </c>
      <c r="BAU1" t="s">
        <v>1591</v>
      </c>
      <c r="BAV1" t="s">
        <v>1965</v>
      </c>
      <c r="BAW1" t="s">
        <v>2339</v>
      </c>
      <c r="BAX1" t="s">
        <v>1218</v>
      </c>
      <c r="BAY1" t="s">
        <v>1592</v>
      </c>
      <c r="BAZ1" t="s">
        <v>1966</v>
      </c>
      <c r="BBA1" t="s">
        <v>2340</v>
      </c>
      <c r="BBB1" t="s">
        <v>1219</v>
      </c>
      <c r="BBC1" t="s">
        <v>1593</v>
      </c>
      <c r="BBD1" t="s">
        <v>1967</v>
      </c>
      <c r="BBE1" t="s">
        <v>2341</v>
      </c>
      <c r="BBF1" t="s">
        <v>1220</v>
      </c>
      <c r="BBG1" t="s">
        <v>1594</v>
      </c>
      <c r="BBH1" t="s">
        <v>1968</v>
      </c>
      <c r="BBI1" t="s">
        <v>2342</v>
      </c>
      <c r="BBJ1" t="s">
        <v>1221</v>
      </c>
      <c r="BBK1" t="s">
        <v>1595</v>
      </c>
      <c r="BBL1" t="s">
        <v>1969</v>
      </c>
      <c r="BBM1" t="s">
        <v>2343</v>
      </c>
      <c r="BBN1" t="s">
        <v>1222</v>
      </c>
      <c r="BBO1" t="s">
        <v>1596</v>
      </c>
      <c r="BBP1" t="s">
        <v>1970</v>
      </c>
      <c r="BBQ1" t="s">
        <v>2344</v>
      </c>
      <c r="BBR1" t="s">
        <v>1223</v>
      </c>
      <c r="BBS1" t="s">
        <v>1597</v>
      </c>
      <c r="BBT1" t="s">
        <v>1971</v>
      </c>
      <c r="BBU1" t="s">
        <v>2345</v>
      </c>
      <c r="BBV1" t="s">
        <v>1224</v>
      </c>
      <c r="BBW1" t="s">
        <v>1598</v>
      </c>
      <c r="BBX1" t="s">
        <v>1972</v>
      </c>
      <c r="BBY1" t="s">
        <v>2346</v>
      </c>
      <c r="BBZ1" t="s">
        <v>1225</v>
      </c>
      <c r="BCA1" t="s">
        <v>1599</v>
      </c>
      <c r="BCB1" t="s">
        <v>1973</v>
      </c>
      <c r="BCC1" t="s">
        <v>2347</v>
      </c>
      <c r="BCD1" t="s">
        <v>1226</v>
      </c>
      <c r="BCE1" t="s">
        <v>1600</v>
      </c>
      <c r="BCF1" t="s">
        <v>1974</v>
      </c>
      <c r="BCG1" t="s">
        <v>2348</v>
      </c>
      <c r="BCH1" t="s">
        <v>1227</v>
      </c>
      <c r="BCI1" t="s">
        <v>1601</v>
      </c>
      <c r="BCJ1" t="s">
        <v>1975</v>
      </c>
      <c r="BCK1" t="s">
        <v>2349</v>
      </c>
      <c r="BCL1" t="s">
        <v>1228</v>
      </c>
      <c r="BCM1" t="s">
        <v>1602</v>
      </c>
      <c r="BCN1" t="s">
        <v>1976</v>
      </c>
      <c r="BCO1" t="s">
        <v>2350</v>
      </c>
      <c r="BCP1" t="s">
        <v>1229</v>
      </c>
      <c r="BCQ1" t="s">
        <v>1603</v>
      </c>
      <c r="BCR1" t="s">
        <v>1977</v>
      </c>
      <c r="BCS1" t="s">
        <v>2351</v>
      </c>
      <c r="BCT1" t="s">
        <v>1230</v>
      </c>
      <c r="BCU1" t="s">
        <v>1604</v>
      </c>
      <c r="BCV1" t="s">
        <v>1978</v>
      </c>
      <c r="BCW1" t="s">
        <v>2352</v>
      </c>
      <c r="BCX1" t="s">
        <v>1231</v>
      </c>
      <c r="BCY1" t="s">
        <v>1605</v>
      </c>
      <c r="BCZ1" t="s">
        <v>1979</v>
      </c>
      <c r="BDA1" t="s">
        <v>2353</v>
      </c>
      <c r="BDB1" t="s">
        <v>1232</v>
      </c>
      <c r="BDC1" t="s">
        <v>1606</v>
      </c>
      <c r="BDD1" t="s">
        <v>1980</v>
      </c>
      <c r="BDE1" t="s">
        <v>2354</v>
      </c>
      <c r="BDF1" t="s">
        <v>1233</v>
      </c>
      <c r="BDG1" t="s">
        <v>1607</v>
      </c>
      <c r="BDH1" t="s">
        <v>1981</v>
      </c>
      <c r="BDI1" t="s">
        <v>2355</v>
      </c>
      <c r="BDJ1" t="s">
        <v>1234</v>
      </c>
      <c r="BDK1" t="s">
        <v>1608</v>
      </c>
      <c r="BDL1" t="s">
        <v>1982</v>
      </c>
      <c r="BDM1" t="s">
        <v>2356</v>
      </c>
      <c r="BDN1" t="s">
        <v>1235</v>
      </c>
      <c r="BDO1" t="s">
        <v>1609</v>
      </c>
      <c r="BDP1" t="s">
        <v>1983</v>
      </c>
      <c r="BDQ1" t="s">
        <v>2357</v>
      </c>
      <c r="BDR1" t="s">
        <v>1236</v>
      </c>
      <c r="BDS1" t="s">
        <v>1610</v>
      </c>
      <c r="BDT1" t="s">
        <v>1984</v>
      </c>
      <c r="BDU1" t="s">
        <v>2358</v>
      </c>
      <c r="BDV1" t="s">
        <v>1237</v>
      </c>
      <c r="BDW1" t="s">
        <v>1611</v>
      </c>
      <c r="BDX1" t="s">
        <v>1985</v>
      </c>
      <c r="BDY1" t="s">
        <v>2359</v>
      </c>
      <c r="BDZ1" t="s">
        <v>1238</v>
      </c>
      <c r="BEA1" t="s">
        <v>1612</v>
      </c>
      <c r="BEB1" t="s">
        <v>1986</v>
      </c>
      <c r="BEC1" t="s">
        <v>2360</v>
      </c>
      <c r="BED1" t="s">
        <v>1239</v>
      </c>
      <c r="BEE1" t="s">
        <v>1613</v>
      </c>
      <c r="BEF1" t="s">
        <v>1987</v>
      </c>
      <c r="BEG1" t="s">
        <v>2361</v>
      </c>
      <c r="BEH1" t="s">
        <v>2404</v>
      </c>
    </row>
    <row r="2" spans="1:1490" x14ac:dyDescent="0.3">
      <c r="A2" t="s">
        <v>9</v>
      </c>
      <c r="B2">
        <v>1</v>
      </c>
      <c r="C2">
        <v>0</v>
      </c>
      <c r="D2">
        <f>0</f>
        <v>0</v>
      </c>
      <c r="E2">
        <v>0</v>
      </c>
      <c r="F2">
        <v>2</v>
      </c>
      <c r="G2">
        <v>0</v>
      </c>
      <c r="H2">
        <v>0</v>
      </c>
      <c r="I2">
        <v>0</v>
      </c>
      <c r="J2">
        <v>237</v>
      </c>
      <c r="K2">
        <v>45834</v>
      </c>
      <c r="L2">
        <v>1.4321831559587274E-2</v>
      </c>
      <c r="M2">
        <v>9.1225029501745426E-3</v>
      </c>
      <c r="N2">
        <v>176</v>
      </c>
      <c r="O2">
        <v>26808</v>
      </c>
      <c r="P2">
        <v>8.3767434753548812E-3</v>
      </c>
      <c r="Q2">
        <v>5.3356909518758808E-3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7</v>
      </c>
      <c r="AU2">
        <v>1174</v>
      </c>
      <c r="AV2">
        <v>3.6684186959365231E-4</v>
      </c>
      <c r="AW2">
        <v>2.3366536770748599E-4</v>
      </c>
      <c r="AX2">
        <v>4</v>
      </c>
      <c r="AY2">
        <v>8508</v>
      </c>
      <c r="AZ2">
        <v>2.6585099033243562E-3</v>
      </c>
      <c r="BA2">
        <v>1.6933772985138764E-3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16</v>
      </c>
      <c r="CE2">
        <v>0</v>
      </c>
      <c r="CF2">
        <v>0</v>
      </c>
      <c r="CG2">
        <v>0</v>
      </c>
      <c r="CH2">
        <v>2</v>
      </c>
      <c r="CI2">
        <v>0</v>
      </c>
      <c r="CJ2">
        <v>0</v>
      </c>
      <c r="CK2">
        <v>0</v>
      </c>
      <c r="CL2">
        <v>3</v>
      </c>
      <c r="CM2">
        <v>0</v>
      </c>
      <c r="CN2">
        <v>0</v>
      </c>
      <c r="CO2">
        <v>0</v>
      </c>
      <c r="CP2">
        <v>1</v>
      </c>
      <c r="CQ2">
        <v>35</v>
      </c>
      <c r="CR2">
        <v>1.0936512296233247E-5</v>
      </c>
      <c r="CS2">
        <v>6.9661736539710474E-6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42</v>
      </c>
      <c r="DD2">
        <v>1.3123814755479897E-5</v>
      </c>
      <c r="DE2">
        <v>8.3594083847652569E-6</v>
      </c>
      <c r="DF2">
        <v>0</v>
      </c>
      <c r="DG2">
        <v>0</v>
      </c>
      <c r="DH2">
        <v>0</v>
      </c>
      <c r="DI2">
        <v>0</v>
      </c>
      <c r="DJ2">
        <v>5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342</v>
      </c>
      <c r="EI2">
        <v>47789</v>
      </c>
      <c r="EJ2">
        <v>1.4932713889276875E-2</v>
      </c>
      <c r="EK2">
        <v>9.5116135071320676E-3</v>
      </c>
      <c r="EL2">
        <v>0</v>
      </c>
      <c r="EM2">
        <v>0</v>
      </c>
      <c r="EN2">
        <v>0</v>
      </c>
      <c r="EO2">
        <v>0</v>
      </c>
      <c r="EP2">
        <v>6</v>
      </c>
      <c r="EQ2">
        <v>0</v>
      </c>
      <c r="ER2">
        <v>0</v>
      </c>
      <c r="ES2">
        <v>0</v>
      </c>
      <c r="ET2">
        <v>1</v>
      </c>
      <c r="EU2">
        <v>21</v>
      </c>
      <c r="EV2">
        <v>6.5619073777399483E-6</v>
      </c>
      <c r="EW2">
        <v>4.1797041923826284E-6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6</v>
      </c>
      <c r="FG2">
        <v>1455</v>
      </c>
      <c r="FH2">
        <v>4.546464397434107E-4</v>
      </c>
      <c r="FI2">
        <v>2.8959379047222499E-4</v>
      </c>
      <c r="FJ2">
        <v>14</v>
      </c>
      <c r="FK2">
        <v>0</v>
      </c>
      <c r="FL2">
        <v>0</v>
      </c>
      <c r="FM2">
        <v>0</v>
      </c>
      <c r="FN2">
        <v>2</v>
      </c>
      <c r="FO2">
        <v>131</v>
      </c>
      <c r="FP2">
        <v>4.093380316590158E-5</v>
      </c>
      <c r="FQ2">
        <v>2.6073392819148777E-5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20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290</v>
      </c>
      <c r="HH2">
        <v>9.0616816168789753E-5</v>
      </c>
      <c r="HI2">
        <v>5.7719724561474391E-5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5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162</v>
      </c>
      <c r="IQ2">
        <v>249650</v>
      </c>
      <c r="IR2">
        <v>7.8008579850132279E-2</v>
      </c>
      <c r="IS2">
        <v>4.9688721506110631E-2</v>
      </c>
      <c r="IT2">
        <v>0</v>
      </c>
      <c r="IU2">
        <v>0</v>
      </c>
      <c r="IV2">
        <v>0</v>
      </c>
      <c r="IW2">
        <v>0</v>
      </c>
      <c r="IX2">
        <v>4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12</v>
      </c>
      <c r="JK2">
        <v>1071</v>
      </c>
      <c r="JL2">
        <v>3.3465727626473736E-4</v>
      </c>
      <c r="JM2">
        <v>2.1316491381151404E-4</v>
      </c>
      <c r="JN2">
        <v>0</v>
      </c>
      <c r="JO2">
        <v>0</v>
      </c>
      <c r="JP2">
        <v>0</v>
      </c>
      <c r="JQ2">
        <v>0</v>
      </c>
      <c r="JR2">
        <v>5</v>
      </c>
      <c r="JS2">
        <v>0</v>
      </c>
      <c r="JT2">
        <v>0</v>
      </c>
      <c r="JU2">
        <v>0</v>
      </c>
      <c r="JV2">
        <v>49</v>
      </c>
      <c r="JW2">
        <v>3875</v>
      </c>
      <c r="JX2">
        <v>1.2108281470829666E-3</v>
      </c>
      <c r="JY2">
        <v>7.7125494026108023E-4</v>
      </c>
      <c r="JZ2">
        <v>25</v>
      </c>
      <c r="KA2">
        <v>2749</v>
      </c>
      <c r="KB2">
        <v>8.5898492292414837E-4</v>
      </c>
      <c r="KC2">
        <v>5.4714318213618313E-4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176</v>
      </c>
      <c r="KM2">
        <v>24647</v>
      </c>
      <c r="KN2">
        <v>7.701491959007452E-3</v>
      </c>
      <c r="KO2">
        <v>4.9055794871264114E-3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4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61</v>
      </c>
      <c r="LK2">
        <v>8046</v>
      </c>
      <c r="LL2">
        <v>2.514147941014077E-3</v>
      </c>
      <c r="LM2">
        <v>1.6014238062814585E-3</v>
      </c>
      <c r="LN2">
        <v>0</v>
      </c>
      <c r="LO2">
        <v>0</v>
      </c>
      <c r="LP2">
        <v>0</v>
      </c>
      <c r="LQ2">
        <v>0</v>
      </c>
      <c r="LR2">
        <v>352</v>
      </c>
      <c r="LS2">
        <v>61231</v>
      </c>
      <c r="LT2">
        <v>1.9132959554590226E-2</v>
      </c>
      <c r="LU2">
        <v>1.2187022257322891E-2</v>
      </c>
      <c r="LV2">
        <v>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11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94</v>
      </c>
      <c r="MM2">
        <v>25140</v>
      </c>
      <c r="MN2">
        <v>7.8555405464943943E-3</v>
      </c>
      <c r="MO2">
        <v>5.0037030188809176E-3</v>
      </c>
      <c r="MP2">
        <v>5</v>
      </c>
      <c r="MQ2">
        <v>717</v>
      </c>
      <c r="MR2">
        <v>2.2404226618283536E-4</v>
      </c>
      <c r="MS2">
        <v>1.4270704313992116E-4</v>
      </c>
      <c r="MT2">
        <v>69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77</v>
      </c>
      <c r="NK2">
        <v>37765</v>
      </c>
      <c r="NL2">
        <v>1.1800496767635673E-2</v>
      </c>
      <c r="NM2">
        <v>7.5165013726347599E-3</v>
      </c>
      <c r="NN2">
        <v>0</v>
      </c>
      <c r="NO2">
        <v>0</v>
      </c>
      <c r="NP2">
        <v>0</v>
      </c>
      <c r="NQ2">
        <v>0</v>
      </c>
      <c r="NR2">
        <v>35</v>
      </c>
      <c r="NS2">
        <v>4590</v>
      </c>
      <c r="NT2">
        <v>1.4342454697060171E-3</v>
      </c>
      <c r="NU2">
        <v>9.1356391633506018E-4</v>
      </c>
      <c r="NV2">
        <v>1</v>
      </c>
      <c r="NW2">
        <v>71</v>
      </c>
      <c r="NX2">
        <v>2.218549637235887E-5</v>
      </c>
      <c r="NY2">
        <v>1.4131380840912696E-5</v>
      </c>
      <c r="NZ2">
        <v>0</v>
      </c>
      <c r="OA2">
        <v>0</v>
      </c>
      <c r="OB2">
        <v>0</v>
      </c>
      <c r="OC2">
        <v>0</v>
      </c>
      <c r="OD2">
        <v>4</v>
      </c>
      <c r="OE2">
        <v>0</v>
      </c>
      <c r="OF2">
        <v>0</v>
      </c>
      <c r="OG2">
        <v>0</v>
      </c>
      <c r="OH2">
        <v>1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110</v>
      </c>
      <c r="OU2">
        <v>14336</v>
      </c>
      <c r="OV2">
        <v>4.4795954365371374E-3</v>
      </c>
      <c r="OW2">
        <v>2.853344728666541E-3</v>
      </c>
      <c r="OX2">
        <v>0</v>
      </c>
      <c r="OY2">
        <v>0</v>
      </c>
      <c r="OZ2">
        <v>0</v>
      </c>
      <c r="PA2">
        <v>0</v>
      </c>
      <c r="PB2">
        <v>839</v>
      </c>
      <c r="PC2">
        <v>105147</v>
      </c>
      <c r="PD2">
        <v>3.2855470240343916E-2</v>
      </c>
      <c r="PE2">
        <v>2.092777889125982E-2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3</v>
      </c>
      <c r="PO2">
        <v>0</v>
      </c>
      <c r="PP2">
        <v>0</v>
      </c>
      <c r="PQ2">
        <v>0</v>
      </c>
      <c r="PR2">
        <v>15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32</v>
      </c>
      <c r="QE2">
        <v>0</v>
      </c>
      <c r="QF2">
        <v>0</v>
      </c>
      <c r="QG2">
        <v>0</v>
      </c>
      <c r="QH2">
        <v>22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3</v>
      </c>
      <c r="QU2">
        <v>1559</v>
      </c>
      <c r="QV2">
        <v>4.8714350485221802E-4</v>
      </c>
      <c r="QW2">
        <v>3.1029327790116752E-4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2</v>
      </c>
      <c r="RS2">
        <v>90</v>
      </c>
      <c r="RT2">
        <v>2.8122460190314061E-5</v>
      </c>
      <c r="RU2">
        <v>1.7913017967354122E-5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51</v>
      </c>
      <c r="SE2">
        <v>5865</v>
      </c>
      <c r="SF2">
        <v>1.8326469890687998E-3</v>
      </c>
      <c r="SG2">
        <v>1.1673316708725769E-3</v>
      </c>
      <c r="SH2">
        <v>51</v>
      </c>
      <c r="SI2">
        <v>7334</v>
      </c>
      <c r="SJ2">
        <v>2.2916680337307037E-3</v>
      </c>
      <c r="SK2">
        <v>1.4597119308063903E-3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4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123</v>
      </c>
      <c r="TW2">
        <v>41339</v>
      </c>
      <c r="TX2">
        <v>1.2917270908971034E-2</v>
      </c>
      <c r="TY2">
        <v>8.227847219471689E-3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50</v>
      </c>
      <c r="UJ2">
        <v>1.5623588994618922E-5</v>
      </c>
      <c r="UK2">
        <v>9.9516766485300672E-6</v>
      </c>
      <c r="UL2">
        <v>0</v>
      </c>
      <c r="UM2">
        <v>0</v>
      </c>
      <c r="UN2">
        <v>0</v>
      </c>
      <c r="UO2">
        <v>0</v>
      </c>
      <c r="UP2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3</v>
      </c>
      <c r="VC2">
        <v>306</v>
      </c>
      <c r="VD2">
        <v>9.5616364647067818E-5</v>
      </c>
      <c r="VE2">
        <v>6.0904261089004012E-5</v>
      </c>
      <c r="VF2">
        <v>3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16</v>
      </c>
      <c r="VO2">
        <v>2489</v>
      </c>
      <c r="VP2">
        <v>7.7774226015212998E-4</v>
      </c>
      <c r="VQ2">
        <v>4.9539446356382678E-4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</v>
      </c>
      <c r="WE2">
        <v>0</v>
      </c>
      <c r="WF2">
        <v>0</v>
      </c>
      <c r="WG2">
        <v>0</v>
      </c>
      <c r="WH2">
        <v>10</v>
      </c>
      <c r="WI2">
        <v>0</v>
      </c>
      <c r="WJ2">
        <v>0</v>
      </c>
      <c r="WK2">
        <v>0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8</v>
      </c>
      <c r="XO2">
        <v>900</v>
      </c>
      <c r="XP2">
        <v>2.8122460190314061E-4</v>
      </c>
      <c r="XQ2">
        <v>1.7913017967354121E-4</v>
      </c>
      <c r="XR2">
        <v>0</v>
      </c>
      <c r="XS2">
        <v>0</v>
      </c>
      <c r="XT2">
        <v>0</v>
      </c>
      <c r="XU2">
        <v>0</v>
      </c>
      <c r="XV2">
        <v>2</v>
      </c>
      <c r="XW2">
        <v>50</v>
      </c>
      <c r="XX2">
        <v>1.5623588994618922E-5</v>
      </c>
      <c r="XY2">
        <v>9.9516766485300672E-6</v>
      </c>
      <c r="XZ2">
        <v>1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2</v>
      </c>
      <c r="YM2">
        <v>55</v>
      </c>
      <c r="YN2">
        <v>1.7185947894080816E-5</v>
      </c>
      <c r="YO2">
        <v>1.0946844313383075E-5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23</v>
      </c>
      <c r="ZC2">
        <v>3100</v>
      </c>
      <c r="ZD2">
        <v>9.6866251766637322E-4</v>
      </c>
      <c r="ZE2">
        <v>6.1700395220886425E-4</v>
      </c>
      <c r="ZF2">
        <v>26</v>
      </c>
      <c r="ZG2">
        <v>10740</v>
      </c>
      <c r="ZH2">
        <v>3.3559469160441449E-3</v>
      </c>
      <c r="ZI2">
        <v>2.1376201441042587E-3</v>
      </c>
      <c r="ZJ2">
        <v>1</v>
      </c>
      <c r="ZK2">
        <v>150</v>
      </c>
      <c r="ZL2">
        <v>4.6870766983856773E-5</v>
      </c>
      <c r="ZM2">
        <v>2.9855029945590202E-5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4</v>
      </c>
      <c r="AAI2">
        <v>0</v>
      </c>
      <c r="AAJ2">
        <v>0</v>
      </c>
      <c r="AAK2">
        <v>0</v>
      </c>
      <c r="AAL2">
        <v>6</v>
      </c>
      <c r="AAM2">
        <v>0</v>
      </c>
      <c r="AAN2">
        <v>0</v>
      </c>
      <c r="AAO2">
        <v>0</v>
      </c>
      <c r="AAP2">
        <v>5</v>
      </c>
      <c r="AAQ2">
        <v>1922</v>
      </c>
      <c r="AAR2">
        <v>6.0057076095315143E-4</v>
      </c>
      <c r="AAS2">
        <v>3.825424503694958E-4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5</v>
      </c>
      <c r="ABC2">
        <v>0</v>
      </c>
      <c r="ABD2">
        <v>0</v>
      </c>
      <c r="ABE2">
        <v>0</v>
      </c>
      <c r="ABF2">
        <v>7</v>
      </c>
      <c r="ABG2">
        <v>8587</v>
      </c>
      <c r="ABH2">
        <v>2.6831951739358538E-3</v>
      </c>
      <c r="ABI2">
        <v>1.7091009476185538E-3</v>
      </c>
      <c r="ABJ2">
        <v>3</v>
      </c>
      <c r="ABK2">
        <v>392</v>
      </c>
      <c r="ABL2">
        <v>1.2248893771781236E-4</v>
      </c>
      <c r="ABM2">
        <v>7.8021144924475731E-5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3</v>
      </c>
      <c r="ADO2">
        <v>192</v>
      </c>
      <c r="ADP2">
        <v>5.9994581739336663E-5</v>
      </c>
      <c r="ADQ2">
        <v>3.8214438330355462E-5</v>
      </c>
      <c r="ADR2">
        <v>5</v>
      </c>
      <c r="ADS2">
        <v>0</v>
      </c>
      <c r="ADT2">
        <v>0</v>
      </c>
      <c r="ADU2">
        <v>0</v>
      </c>
      <c r="ADV2">
        <v>3</v>
      </c>
      <c r="ADW2">
        <v>0</v>
      </c>
      <c r="ADX2">
        <v>0</v>
      </c>
      <c r="ADY2">
        <v>0</v>
      </c>
      <c r="ADZ2">
        <v>1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1</v>
      </c>
      <c r="AEM2">
        <v>0</v>
      </c>
      <c r="AEN2">
        <v>0</v>
      </c>
      <c r="AEO2">
        <v>0</v>
      </c>
      <c r="AEP2">
        <v>157</v>
      </c>
      <c r="AEQ2">
        <v>34534</v>
      </c>
      <c r="AER2">
        <v>1.0790900446803397E-2</v>
      </c>
      <c r="AES2">
        <v>6.8734240276067471E-3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55</v>
      </c>
      <c r="AGE2">
        <v>7725</v>
      </c>
      <c r="AGF2">
        <v>2.4138444996686238E-3</v>
      </c>
      <c r="AGG2">
        <v>1.5375340421978955E-3</v>
      </c>
      <c r="AGH2">
        <v>3</v>
      </c>
      <c r="AGI2">
        <v>564</v>
      </c>
      <c r="AGJ2">
        <v>1.7623408385930147E-4</v>
      </c>
      <c r="AGK2">
        <v>1.1225491259541917E-4</v>
      </c>
      <c r="AGL2">
        <v>0</v>
      </c>
      <c r="AGM2">
        <v>0</v>
      </c>
      <c r="AGN2">
        <v>0</v>
      </c>
      <c r="AGO2">
        <v>0</v>
      </c>
      <c r="AGP2">
        <v>4</v>
      </c>
      <c r="AGQ2">
        <v>505</v>
      </c>
      <c r="AGR2">
        <v>1.5779824884565113E-4</v>
      </c>
      <c r="AGS2">
        <v>1.0051193415015369E-4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1</v>
      </c>
      <c r="AHW2">
        <v>75</v>
      </c>
      <c r="AHX2">
        <v>2.3435383491928387E-5</v>
      </c>
      <c r="AHY2">
        <v>1.4927514972795101E-5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1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37</v>
      </c>
      <c r="AJC2">
        <v>23550</v>
      </c>
      <c r="AJD2">
        <v>7.3587104164655132E-3</v>
      </c>
      <c r="AJE2">
        <v>4.6872397014576621E-3</v>
      </c>
      <c r="AJF2">
        <v>2</v>
      </c>
      <c r="AJG2">
        <v>82</v>
      </c>
      <c r="AJH2">
        <v>2.5622685951175035E-5</v>
      </c>
      <c r="AJI2">
        <v>1.6320749703589312E-5</v>
      </c>
      <c r="AJJ2">
        <v>101</v>
      </c>
      <c r="AJK2">
        <v>10053</v>
      </c>
      <c r="AJL2">
        <v>3.1412788032580807E-3</v>
      </c>
      <c r="AJM2">
        <v>2.0008841069534553E-3</v>
      </c>
      <c r="AJN2">
        <v>15</v>
      </c>
      <c r="AJO2">
        <v>12670</v>
      </c>
      <c r="AJP2">
        <v>3.9590174512364349E-3</v>
      </c>
      <c r="AJQ2">
        <v>2.5217548627375192E-3</v>
      </c>
      <c r="AJR2">
        <v>247</v>
      </c>
      <c r="AJS2">
        <v>121168</v>
      </c>
      <c r="AJT2">
        <v>3.7861580625999716E-2</v>
      </c>
      <c r="AJU2">
        <v>2.4116495122981824E-2</v>
      </c>
      <c r="AJV2">
        <v>378</v>
      </c>
      <c r="AJW2">
        <v>101998</v>
      </c>
      <c r="AJX2">
        <v>3.1871496605462818E-2</v>
      </c>
      <c r="AJY2">
        <v>2.0301022295935396E-2</v>
      </c>
      <c r="AJZ2">
        <v>77</v>
      </c>
      <c r="AKA2">
        <v>17468</v>
      </c>
      <c r="AKB2">
        <v>5.4582570511600668E-3</v>
      </c>
      <c r="AKC2">
        <v>3.4767177539304643E-3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2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1301</v>
      </c>
      <c r="ALC2">
        <v>514980</v>
      </c>
      <c r="ALD2">
        <v>0.16091671720897707</v>
      </c>
      <c r="ALE2">
        <v>0.10249828880920028</v>
      </c>
      <c r="ALF2">
        <v>0</v>
      </c>
      <c r="ALG2">
        <v>0</v>
      </c>
      <c r="ALH2">
        <v>0</v>
      </c>
      <c r="ALI2">
        <v>0</v>
      </c>
      <c r="ALJ2">
        <v>2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2</v>
      </c>
      <c r="AOA2">
        <v>309</v>
      </c>
      <c r="AOB2">
        <v>9.6553779986744946E-5</v>
      </c>
      <c r="AOC2">
        <v>6.1501361687915816E-5</v>
      </c>
      <c r="AOD2">
        <v>1</v>
      </c>
      <c r="AOE2">
        <v>375</v>
      </c>
      <c r="AOF2">
        <v>1.1717691745964193E-4</v>
      </c>
      <c r="AOG2">
        <v>7.4637574863975511E-5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0</v>
      </c>
      <c r="AOW2">
        <v>0</v>
      </c>
      <c r="AOX2">
        <v>1</v>
      </c>
      <c r="AOY2">
        <v>80</v>
      </c>
      <c r="AOZ2">
        <v>2.4997742391390277E-5</v>
      </c>
      <c r="APA2">
        <v>1.5922682637648107E-5</v>
      </c>
      <c r="APB2">
        <v>2</v>
      </c>
      <c r="APC2">
        <v>1200</v>
      </c>
      <c r="APD2">
        <v>3.7496613587085419E-4</v>
      </c>
      <c r="APE2">
        <v>2.3884023956472161E-4</v>
      </c>
      <c r="APF2">
        <v>6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118</v>
      </c>
      <c r="AQE2">
        <v>17001</v>
      </c>
      <c r="AQF2">
        <v>5.3123327299503262E-3</v>
      </c>
      <c r="AQG2">
        <v>3.3837690940331936E-3</v>
      </c>
      <c r="AQH2">
        <v>109</v>
      </c>
      <c r="AQI2">
        <v>27751</v>
      </c>
      <c r="AQJ2">
        <v>8.6714043637933953E-3</v>
      </c>
      <c r="AQK2">
        <v>5.5233795734671584E-3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</v>
      </c>
      <c r="AQY2">
        <v>5005</v>
      </c>
      <c r="AQZ2">
        <v>1.5639212583613542E-3</v>
      </c>
      <c r="ARA2">
        <v>9.9616283251785986E-4</v>
      </c>
      <c r="ARB2">
        <v>2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5</v>
      </c>
      <c r="ARO2">
        <v>3133</v>
      </c>
      <c r="ARP2">
        <v>9.7897408640282182E-4</v>
      </c>
      <c r="ARQ2">
        <v>6.2357205879689408E-4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1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2</v>
      </c>
      <c r="ASY2">
        <v>41</v>
      </c>
      <c r="ASZ2">
        <v>1.2811342975587518E-5</v>
      </c>
      <c r="ATA2">
        <v>8.160374851794656E-6</v>
      </c>
      <c r="ATB2">
        <v>1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5</v>
      </c>
      <c r="AUA2">
        <v>114</v>
      </c>
      <c r="AUB2">
        <v>3.5621782907731148E-5</v>
      </c>
      <c r="AUC2">
        <v>2.2689822758648553E-5</v>
      </c>
      <c r="AUD2">
        <v>11</v>
      </c>
      <c r="AUE2">
        <v>1324</v>
      </c>
      <c r="AUF2">
        <v>4.1371263657750907E-4</v>
      </c>
      <c r="AUG2">
        <v>2.6352039765307621E-4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1</v>
      </c>
      <c r="AUY2">
        <v>150</v>
      </c>
      <c r="AUZ2">
        <v>4.6870766983856773E-5</v>
      </c>
      <c r="AVA2">
        <v>2.9855029945590202E-5</v>
      </c>
      <c r="AVB2">
        <v>2</v>
      </c>
      <c r="AVC2">
        <v>72</v>
      </c>
      <c r="AVD2">
        <v>2.2497968152251251E-5</v>
      </c>
      <c r="AVE2">
        <v>1.4330414373883298E-5</v>
      </c>
      <c r="AVF2">
        <v>121</v>
      </c>
      <c r="AVG2">
        <v>25148</v>
      </c>
      <c r="AVH2">
        <v>7.8580403207335336E-3</v>
      </c>
      <c r="AVI2">
        <v>5.0052952871446829E-3</v>
      </c>
      <c r="AVJ2">
        <v>0</v>
      </c>
      <c r="AVK2">
        <v>0</v>
      </c>
      <c r="AVL2">
        <v>0</v>
      </c>
      <c r="AVM2">
        <v>0</v>
      </c>
      <c r="AVN2">
        <v>4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3265</v>
      </c>
      <c r="AWE2">
        <v>1255396</v>
      </c>
      <c r="AWF2">
        <v>0.39227582258977234</v>
      </c>
      <c r="AWG2">
        <v>0.24986590115716106</v>
      </c>
      <c r="AWH2">
        <v>0</v>
      </c>
      <c r="AWI2">
        <v>0</v>
      </c>
      <c r="AWJ2">
        <v>0</v>
      </c>
      <c r="AWK2">
        <v>0</v>
      </c>
      <c r="AWL2">
        <v>3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15</v>
      </c>
      <c r="AXW2">
        <v>0</v>
      </c>
      <c r="AXX2">
        <v>0</v>
      </c>
      <c r="AXY2">
        <v>0</v>
      </c>
      <c r="AXZ2">
        <v>2</v>
      </c>
      <c r="AYA2">
        <v>0</v>
      </c>
      <c r="AYB2">
        <v>0</v>
      </c>
      <c r="AYC2">
        <v>0</v>
      </c>
      <c r="AYD2">
        <v>6</v>
      </c>
      <c r="AYE2">
        <v>4223</v>
      </c>
      <c r="AYF2">
        <v>1.3195683264855143E-3</v>
      </c>
      <c r="AYG2">
        <v>8.4051860973484948E-4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1</v>
      </c>
      <c r="AYY2">
        <v>27</v>
      </c>
      <c r="AYZ2">
        <v>8.4367380570942192E-6</v>
      </c>
      <c r="AZA2">
        <v>5.3739053902062362E-6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1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1</v>
      </c>
      <c r="BAA2">
        <v>0</v>
      </c>
      <c r="BAB2">
        <v>0</v>
      </c>
      <c r="BAC2">
        <v>0</v>
      </c>
      <c r="BAD2">
        <v>9</v>
      </c>
      <c r="BAE2">
        <v>1166</v>
      </c>
      <c r="BAF2">
        <v>3.6434209535451327E-4</v>
      </c>
      <c r="BAG2">
        <v>2.3207309944372117E-4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17</v>
      </c>
      <c r="BAQ2">
        <v>1537</v>
      </c>
      <c r="BAR2">
        <v>4.8026912569458573E-4</v>
      </c>
      <c r="BAS2">
        <v>3.059145401758143E-4</v>
      </c>
      <c r="BAT2">
        <v>4</v>
      </c>
      <c r="BAU2">
        <v>0</v>
      </c>
      <c r="BAV2">
        <v>0</v>
      </c>
      <c r="BAW2">
        <v>0</v>
      </c>
      <c r="BAX2">
        <v>2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1</v>
      </c>
      <c r="BBG2">
        <v>100</v>
      </c>
      <c r="BBH2">
        <v>3.1247177989237844E-5</v>
      </c>
      <c r="BBI2">
        <v>1.9903353297060134E-5</v>
      </c>
      <c r="BBJ2">
        <v>1091</v>
      </c>
      <c r="BBK2">
        <v>250679</v>
      </c>
      <c r="BBL2">
        <v>7.8330113311641539E-2</v>
      </c>
      <c r="BBM2">
        <v>4.9893527011537375E-2</v>
      </c>
      <c r="BBN2">
        <v>102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8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1</v>
      </c>
      <c r="BCI2">
        <v>80</v>
      </c>
      <c r="BCJ2">
        <v>2.4997742391390277E-5</v>
      </c>
      <c r="BCK2">
        <v>1.5922682637648107E-5</v>
      </c>
      <c r="BCL2">
        <v>1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7</v>
      </c>
      <c r="BCU2">
        <v>1296</v>
      </c>
      <c r="BCV2">
        <v>4.0496342674052252E-4</v>
      </c>
      <c r="BCW2">
        <v>2.5794745872989935E-4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12</v>
      </c>
      <c r="BDG2">
        <v>1965</v>
      </c>
      <c r="BDH2">
        <v>6.1400704748852371E-4</v>
      </c>
      <c r="BDI2">
        <v>3.9110089228723164E-4</v>
      </c>
      <c r="BDJ2">
        <v>0</v>
      </c>
      <c r="BDK2">
        <v>0</v>
      </c>
      <c r="BDL2">
        <v>0</v>
      </c>
      <c r="BDM2">
        <v>0</v>
      </c>
      <c r="BDN2">
        <v>1</v>
      </c>
      <c r="BDO2">
        <v>0</v>
      </c>
      <c r="BDP2">
        <v>0</v>
      </c>
      <c r="BDQ2">
        <v>0</v>
      </c>
      <c r="BDR2">
        <v>4</v>
      </c>
      <c r="BDS2">
        <v>503</v>
      </c>
      <c r="BDT2">
        <v>1.5717330528586636E-4</v>
      </c>
      <c r="BDU2">
        <v>1.0011386708421248E-4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5024279</v>
      </c>
    </row>
    <row r="3" spans="1:1490" x14ac:dyDescent="0.3">
      <c r="A3" t="s">
        <v>295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30</v>
      </c>
      <c r="L3">
        <v>1.1627005658476087E-4</v>
      </c>
      <c r="M3">
        <v>4.0905874219890891E-5</v>
      </c>
      <c r="N3">
        <v>2</v>
      </c>
      <c r="O3">
        <v>250</v>
      </c>
      <c r="P3">
        <v>9.689171382063406E-4</v>
      </c>
      <c r="Q3">
        <v>3.4088228516575742E-4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13</v>
      </c>
      <c r="AY3">
        <v>959</v>
      </c>
      <c r="AZ3">
        <v>3.7167661421595227E-3</v>
      </c>
      <c r="BA3">
        <v>1.3076244458958455E-3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</v>
      </c>
      <c r="CQ3">
        <v>473</v>
      </c>
      <c r="CR3">
        <v>1.8331912254863963E-3</v>
      </c>
      <c r="CS3">
        <v>6.4494928353361306E-4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90</v>
      </c>
      <c r="EI3">
        <v>12099</v>
      </c>
      <c r="EJ3">
        <v>4.6891713820634062E-2</v>
      </c>
      <c r="EK3">
        <v>1.6497339072881995E-2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12</v>
      </c>
      <c r="FG3">
        <v>690</v>
      </c>
      <c r="FH3">
        <v>2.6742113014495E-3</v>
      </c>
      <c r="FI3">
        <v>9.4083510705749048E-4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47</v>
      </c>
      <c r="GJ3">
        <v>1.8215642198279202E-4</v>
      </c>
      <c r="GK3">
        <v>6.4085869611162397E-5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</v>
      </c>
      <c r="HK3">
        <v>50</v>
      </c>
      <c r="HL3">
        <v>1.9378342764126813E-4</v>
      </c>
      <c r="HM3">
        <v>6.8176457033151483E-5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2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89</v>
      </c>
      <c r="IQ3">
        <v>40280</v>
      </c>
      <c r="IR3">
        <v>0.1561119293078056</v>
      </c>
      <c r="IS3">
        <v>5.4922953785906836E-2</v>
      </c>
      <c r="IT3">
        <v>0</v>
      </c>
      <c r="IU3">
        <v>0</v>
      </c>
      <c r="IV3">
        <v>0</v>
      </c>
      <c r="IW3">
        <v>0</v>
      </c>
      <c r="IX3">
        <v>2</v>
      </c>
      <c r="IY3">
        <v>0</v>
      </c>
      <c r="IZ3">
        <v>0</v>
      </c>
      <c r="JA3">
        <v>0</v>
      </c>
      <c r="JB3">
        <v>5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12</v>
      </c>
      <c r="JK3">
        <v>2716</v>
      </c>
      <c r="JL3">
        <v>1.0526315789473684E-2</v>
      </c>
      <c r="JM3">
        <v>3.7033451460407887E-3</v>
      </c>
      <c r="JN3">
        <v>0</v>
      </c>
      <c r="JO3">
        <v>0</v>
      </c>
      <c r="JP3">
        <v>0</v>
      </c>
      <c r="JQ3">
        <v>0</v>
      </c>
      <c r="JR3">
        <v>6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10</v>
      </c>
      <c r="KA3">
        <v>3615</v>
      </c>
      <c r="KB3">
        <v>1.4010541818463685E-2</v>
      </c>
      <c r="KC3">
        <v>4.9291578434968522E-3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3</v>
      </c>
      <c r="KM3">
        <v>599</v>
      </c>
      <c r="KN3">
        <v>2.3215254631423921E-3</v>
      </c>
      <c r="KO3">
        <v>8.1675395525715477E-4</v>
      </c>
      <c r="KP3">
        <v>4</v>
      </c>
      <c r="KQ3">
        <v>177</v>
      </c>
      <c r="KR3">
        <v>6.8599333385008915E-4</v>
      </c>
      <c r="KS3">
        <v>2.4134465789735625E-4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2</v>
      </c>
      <c r="LG3">
        <v>0</v>
      </c>
      <c r="LH3">
        <v>0</v>
      </c>
      <c r="LI3">
        <v>0</v>
      </c>
      <c r="LJ3">
        <v>6</v>
      </c>
      <c r="LK3">
        <v>840</v>
      </c>
      <c r="LL3">
        <v>3.2555615843733042E-3</v>
      </c>
      <c r="LM3">
        <v>1.1453644781569449E-3</v>
      </c>
      <c r="LN3">
        <v>0</v>
      </c>
      <c r="LO3">
        <v>0</v>
      </c>
      <c r="LP3">
        <v>0</v>
      </c>
      <c r="LQ3">
        <v>0</v>
      </c>
      <c r="LR3">
        <v>20</v>
      </c>
      <c r="LS3">
        <v>3171</v>
      </c>
      <c r="LT3">
        <v>1.2289744981009224E-2</v>
      </c>
      <c r="LU3">
        <v>4.3237509050424675E-3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5</v>
      </c>
      <c r="MM3">
        <v>2030</v>
      </c>
      <c r="MN3">
        <v>7.8676071622354859E-3</v>
      </c>
      <c r="MO3">
        <v>2.7679641555459502E-3</v>
      </c>
      <c r="MP3">
        <v>2</v>
      </c>
      <c r="MQ3">
        <v>171</v>
      </c>
      <c r="MR3">
        <v>6.62739322533137E-4</v>
      </c>
      <c r="MS3">
        <v>2.3316348305337808E-4</v>
      </c>
      <c r="MT3">
        <v>2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81</v>
      </c>
      <c r="NK3">
        <v>33495</v>
      </c>
      <c r="NL3">
        <v>0.12981551817688552</v>
      </c>
      <c r="NM3">
        <v>4.5671408566508177E-2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3</v>
      </c>
      <c r="OQ3">
        <v>0</v>
      </c>
      <c r="OR3">
        <v>0</v>
      </c>
      <c r="OS3">
        <v>0</v>
      </c>
      <c r="OT3">
        <v>28</v>
      </c>
      <c r="OU3">
        <v>4256</v>
      </c>
      <c r="OV3">
        <v>1.6494845360824743E-2</v>
      </c>
      <c r="OW3">
        <v>5.803180022661854E-3</v>
      </c>
      <c r="OX3">
        <v>0</v>
      </c>
      <c r="OY3">
        <v>0</v>
      </c>
      <c r="OZ3">
        <v>0</v>
      </c>
      <c r="PA3">
        <v>0</v>
      </c>
      <c r="PB3">
        <v>27</v>
      </c>
      <c r="PC3">
        <v>2371</v>
      </c>
      <c r="PD3">
        <v>9.189210138748934E-3</v>
      </c>
      <c r="PE3">
        <v>3.2329275925120434E-3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2</v>
      </c>
      <c r="PO3">
        <v>0</v>
      </c>
      <c r="PP3">
        <v>0</v>
      </c>
      <c r="PQ3">
        <v>0</v>
      </c>
      <c r="PR3">
        <v>1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3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6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46</v>
      </c>
      <c r="TW3">
        <v>6072</v>
      </c>
      <c r="TX3">
        <v>2.3533059452755599E-2</v>
      </c>
      <c r="TY3">
        <v>8.2793489421059165E-3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21</v>
      </c>
      <c r="VC3">
        <v>1079</v>
      </c>
      <c r="VD3">
        <v>4.1818463684985662E-3</v>
      </c>
      <c r="VE3">
        <v>1.4712479427754089E-3</v>
      </c>
      <c r="VF3">
        <v>0</v>
      </c>
      <c r="VG3">
        <v>0</v>
      </c>
      <c r="VH3">
        <v>0</v>
      </c>
      <c r="VI3">
        <v>0</v>
      </c>
      <c r="VJ3">
        <v>13</v>
      </c>
      <c r="VK3">
        <v>407</v>
      </c>
      <c r="VL3">
        <v>1.5773971009999225E-3</v>
      </c>
      <c r="VM3">
        <v>5.5495636024985306E-4</v>
      </c>
      <c r="VN3">
        <v>31</v>
      </c>
      <c r="VO3">
        <v>7906</v>
      </c>
      <c r="VP3">
        <v>3.0641035578637316E-2</v>
      </c>
      <c r="VQ3">
        <v>1.0780061386081913E-2</v>
      </c>
      <c r="VR3">
        <v>0</v>
      </c>
      <c r="VS3">
        <v>0</v>
      </c>
      <c r="VT3">
        <v>0</v>
      </c>
      <c r="VU3">
        <v>0</v>
      </c>
      <c r="VV3">
        <v>2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1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3</v>
      </c>
      <c r="XO3">
        <v>128</v>
      </c>
      <c r="XP3">
        <v>4.9608557476164643E-4</v>
      </c>
      <c r="XQ3">
        <v>1.7453173000486779E-4</v>
      </c>
      <c r="XR3">
        <v>0</v>
      </c>
      <c r="XS3">
        <v>0</v>
      </c>
      <c r="XT3">
        <v>0</v>
      </c>
      <c r="XU3">
        <v>0</v>
      </c>
      <c r="XV3">
        <v>1</v>
      </c>
      <c r="XW3">
        <v>54</v>
      </c>
      <c r="XX3">
        <v>2.0928610185256958E-4</v>
      </c>
      <c r="XY3">
        <v>7.3630573595803597E-5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6</v>
      </c>
      <c r="YM3">
        <v>148</v>
      </c>
      <c r="YN3">
        <v>5.7359894581815365E-4</v>
      </c>
      <c r="YO3">
        <v>2.0180231281812839E-4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1</v>
      </c>
      <c r="ZW3">
        <v>70</v>
      </c>
      <c r="ZX3">
        <v>2.7129679869777537E-4</v>
      </c>
      <c r="ZY3">
        <v>9.5447039846412082E-5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2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1</v>
      </c>
      <c r="AAQ3">
        <v>225</v>
      </c>
      <c r="AAR3">
        <v>8.7202542438570649E-4</v>
      </c>
      <c r="AAS3">
        <v>3.067940566491817E-4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1</v>
      </c>
      <c r="ABG3">
        <v>160</v>
      </c>
      <c r="ABH3">
        <v>6.2010696845205796E-4</v>
      </c>
      <c r="ABI3">
        <v>2.1816466250608476E-4</v>
      </c>
      <c r="ABJ3">
        <v>2</v>
      </c>
      <c r="ABK3">
        <v>309</v>
      </c>
      <c r="ABL3">
        <v>1.1975815828230369E-3</v>
      </c>
      <c r="ABM3">
        <v>4.2133050446487616E-4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2</v>
      </c>
      <c r="ADO3">
        <v>225</v>
      </c>
      <c r="ADP3">
        <v>8.7202542438570649E-4</v>
      </c>
      <c r="ADQ3">
        <v>3.067940566491817E-4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1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31</v>
      </c>
      <c r="AEQ3">
        <v>6096</v>
      </c>
      <c r="AER3">
        <v>2.3626075498023411E-2</v>
      </c>
      <c r="AES3">
        <v>8.3120736414818291E-3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13</v>
      </c>
      <c r="AGE3">
        <v>2235</v>
      </c>
      <c r="AGF3">
        <v>8.6621192155646853E-3</v>
      </c>
      <c r="AGG3">
        <v>3.0474876293818715E-3</v>
      </c>
      <c r="AGH3">
        <v>2</v>
      </c>
      <c r="AGI3">
        <v>180</v>
      </c>
      <c r="AGJ3">
        <v>6.9762033950856517E-4</v>
      </c>
      <c r="AGK3">
        <v>2.4543524531934536E-4</v>
      </c>
      <c r="AGL3">
        <v>0</v>
      </c>
      <c r="AGM3">
        <v>0</v>
      </c>
      <c r="AGN3">
        <v>0</v>
      </c>
      <c r="AGO3">
        <v>0</v>
      </c>
      <c r="AGP3">
        <v>4</v>
      </c>
      <c r="AGQ3">
        <v>613</v>
      </c>
      <c r="AGR3">
        <v>2.3757848228819472E-3</v>
      </c>
      <c r="AGS3">
        <v>8.3584336322643717E-4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1</v>
      </c>
      <c r="AHS3">
        <v>19</v>
      </c>
      <c r="AHT3">
        <v>7.3637702503681881E-5</v>
      </c>
      <c r="AHU3">
        <v>2.5907053672597563E-5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24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2</v>
      </c>
      <c r="AJC3">
        <v>400</v>
      </c>
      <c r="AJD3">
        <v>1.550267421130145E-3</v>
      </c>
      <c r="AJE3">
        <v>5.4541165626521186E-4</v>
      </c>
      <c r="AJF3">
        <v>1</v>
      </c>
      <c r="AJG3">
        <v>131</v>
      </c>
      <c r="AJH3">
        <v>5.0771258042012245E-4</v>
      </c>
      <c r="AJI3">
        <v>1.7862231742685688E-4</v>
      </c>
      <c r="AJJ3">
        <v>1</v>
      </c>
      <c r="AJK3">
        <v>31</v>
      </c>
      <c r="AJL3">
        <v>1.2014572513758623E-4</v>
      </c>
      <c r="AJM3">
        <v>4.226940336055392E-5</v>
      </c>
      <c r="AJN3">
        <v>0</v>
      </c>
      <c r="AJO3">
        <v>0</v>
      </c>
      <c r="AJP3">
        <v>0</v>
      </c>
      <c r="AJQ3">
        <v>0</v>
      </c>
      <c r="AJR3">
        <v>1</v>
      </c>
      <c r="AJS3">
        <v>300</v>
      </c>
      <c r="AJT3">
        <v>1.1627005658476088E-3</v>
      </c>
      <c r="AJU3">
        <v>4.090587421989089E-4</v>
      </c>
      <c r="AJV3">
        <v>9</v>
      </c>
      <c r="AJW3">
        <v>2506</v>
      </c>
      <c r="AJX3">
        <v>9.712425393380358E-3</v>
      </c>
      <c r="AJY3">
        <v>3.4170040265015522E-3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194</v>
      </c>
      <c r="ALC3">
        <v>73930</v>
      </c>
      <c r="ALD3">
        <v>0.28652817611037906</v>
      </c>
      <c r="ALE3">
        <v>0.10080570936921779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1</v>
      </c>
      <c r="AME3">
        <v>0</v>
      </c>
      <c r="AMF3">
        <v>0</v>
      </c>
      <c r="AMG3">
        <v>0</v>
      </c>
      <c r="AMH3">
        <v>0</v>
      </c>
      <c r="AMI3">
        <v>2</v>
      </c>
      <c r="AMJ3">
        <v>7.7513371056507255E-6</v>
      </c>
      <c r="AMK3">
        <v>2.7270582813260593E-6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1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85</v>
      </c>
      <c r="AOA3">
        <v>10185</v>
      </c>
      <c r="AOB3">
        <v>3.9473684210526314E-2</v>
      </c>
      <c r="AOC3">
        <v>1.3887544297652958E-2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4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29</v>
      </c>
      <c r="AQE3">
        <v>2117</v>
      </c>
      <c r="AQF3">
        <v>8.2047903263312918E-3</v>
      </c>
      <c r="AQG3">
        <v>2.8865911907836337E-3</v>
      </c>
      <c r="AQH3">
        <v>3</v>
      </c>
      <c r="AQI3">
        <v>256</v>
      </c>
      <c r="AQJ3">
        <v>9.9217114952329286E-4</v>
      </c>
      <c r="AQK3">
        <v>3.4906346000973559E-4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1</v>
      </c>
      <c r="ARO3">
        <v>464</v>
      </c>
      <c r="ARP3">
        <v>1.7983102085109681E-3</v>
      </c>
      <c r="ARQ3">
        <v>6.326775212676458E-4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17</v>
      </c>
      <c r="AUE3">
        <v>852</v>
      </c>
      <c r="AUF3">
        <v>3.3020696070072087E-3</v>
      </c>
      <c r="AUG3">
        <v>1.1617268278449012E-3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1</v>
      </c>
      <c r="AUY3">
        <v>40</v>
      </c>
      <c r="AUZ3">
        <v>1.5502674211301449E-4</v>
      </c>
      <c r="AVA3">
        <v>5.4541165626521191E-5</v>
      </c>
      <c r="AVB3">
        <v>0</v>
      </c>
      <c r="AVC3">
        <v>0</v>
      </c>
      <c r="AVD3">
        <v>0</v>
      </c>
      <c r="AVE3">
        <v>0</v>
      </c>
      <c r="AVF3">
        <v>32</v>
      </c>
      <c r="AVG3">
        <v>4637</v>
      </c>
      <c r="AVH3">
        <v>1.7971475079451207E-2</v>
      </c>
      <c r="AVI3">
        <v>6.3226846252544683E-3</v>
      </c>
      <c r="AVJ3">
        <v>0</v>
      </c>
      <c r="AVK3">
        <v>0</v>
      </c>
      <c r="AVL3">
        <v>0</v>
      </c>
      <c r="AVM3">
        <v>0</v>
      </c>
      <c r="AVN3">
        <v>1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129</v>
      </c>
      <c r="AWE3">
        <v>15849</v>
      </c>
      <c r="AWF3">
        <v>6.142547089372917E-2</v>
      </c>
      <c r="AWG3">
        <v>2.1610573350368357E-2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2</v>
      </c>
      <c r="AXW3">
        <v>0</v>
      </c>
      <c r="AXX3">
        <v>0</v>
      </c>
      <c r="AXY3">
        <v>0</v>
      </c>
      <c r="AXZ3">
        <v>1</v>
      </c>
      <c r="AYA3">
        <v>0</v>
      </c>
      <c r="AYB3">
        <v>0</v>
      </c>
      <c r="AYC3">
        <v>0</v>
      </c>
      <c r="AYD3">
        <v>6</v>
      </c>
      <c r="AYE3">
        <v>4569</v>
      </c>
      <c r="AYF3">
        <v>1.7707929617859081E-2</v>
      </c>
      <c r="AYG3">
        <v>6.2299646436893823E-3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2</v>
      </c>
      <c r="AZC3">
        <v>81</v>
      </c>
      <c r="AZD3">
        <v>3.1392915277885436E-4</v>
      </c>
      <c r="AZE3">
        <v>1.1044586039370541E-4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1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4</v>
      </c>
      <c r="BAE3">
        <v>498</v>
      </c>
      <c r="BAF3">
        <v>1.9300829393070304E-3</v>
      </c>
      <c r="BAG3">
        <v>6.7903751205018877E-4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3</v>
      </c>
      <c r="BAQ3">
        <v>243</v>
      </c>
      <c r="BAR3">
        <v>9.4178745833656307E-4</v>
      </c>
      <c r="BAS3">
        <v>3.3133758118111622E-4</v>
      </c>
      <c r="BAT3">
        <v>2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30</v>
      </c>
      <c r="BBK3">
        <v>4700</v>
      </c>
      <c r="BBL3">
        <v>1.8215642198279203E-2</v>
      </c>
      <c r="BBM3">
        <v>6.4085869611162395E-3</v>
      </c>
      <c r="BBN3">
        <v>24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1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2</v>
      </c>
      <c r="BCI3">
        <v>100</v>
      </c>
      <c r="BCJ3">
        <v>3.8756685528253625E-4</v>
      </c>
      <c r="BCK3">
        <v>1.3635291406630297E-4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1</v>
      </c>
      <c r="BCU3">
        <v>154</v>
      </c>
      <c r="BCV3">
        <v>5.968529571351058E-4</v>
      </c>
      <c r="BCW3">
        <v>2.0998348766210656E-4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3</v>
      </c>
      <c r="BDD3">
        <v>1.1627005658476087E-5</v>
      </c>
      <c r="BDE3">
        <v>4.0905874219890891E-6</v>
      </c>
      <c r="BDF3">
        <v>3</v>
      </c>
      <c r="BDG3">
        <v>439</v>
      </c>
      <c r="BDH3">
        <v>1.7014184946903342E-3</v>
      </c>
      <c r="BDI3">
        <v>5.9858929275106998E-4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9</v>
      </c>
      <c r="BDS3">
        <v>1288</v>
      </c>
      <c r="BDT3">
        <v>4.9918610960390667E-3</v>
      </c>
      <c r="BDU3">
        <v>1.7562255331739823E-3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733391</v>
      </c>
    </row>
    <row r="4" spans="1:1490" x14ac:dyDescent="0.3">
      <c r="A4" t="s">
        <v>337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10</v>
      </c>
      <c r="K4">
        <v>2340</v>
      </c>
      <c r="L4">
        <v>7.424811880968208E-4</v>
      </c>
      <c r="M4">
        <v>3.2720399155310311E-4</v>
      </c>
      <c r="N4">
        <v>2</v>
      </c>
      <c r="O4">
        <v>300</v>
      </c>
      <c r="P4">
        <v>9.5189895909848817E-5</v>
      </c>
      <c r="Q4">
        <v>4.1949229686295273E-5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6</v>
      </c>
      <c r="AU4">
        <v>1074</v>
      </c>
      <c r="AV4">
        <v>3.4077982735725881E-4</v>
      </c>
      <c r="AW4">
        <v>1.5017824227693706E-4</v>
      </c>
      <c r="AX4">
        <v>22</v>
      </c>
      <c r="AY4">
        <v>4336</v>
      </c>
      <c r="AZ4">
        <v>1.3758112955503483E-3</v>
      </c>
      <c r="BA4">
        <v>6.063061997325876E-4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12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4</v>
      </c>
      <c r="CQ4">
        <v>1572</v>
      </c>
      <c r="CR4">
        <v>4.9879505456760782E-4</v>
      </c>
      <c r="CS4">
        <v>2.1981396355618722E-4</v>
      </c>
      <c r="CT4">
        <v>1</v>
      </c>
      <c r="CU4">
        <v>100</v>
      </c>
      <c r="CV4">
        <v>3.1729965303282939E-5</v>
      </c>
      <c r="CW4">
        <v>1.3983076562098424E-5</v>
      </c>
      <c r="CX4">
        <v>0</v>
      </c>
      <c r="CY4">
        <v>0</v>
      </c>
      <c r="CZ4">
        <v>0</v>
      </c>
      <c r="DA4">
        <v>0</v>
      </c>
      <c r="DB4">
        <v>3</v>
      </c>
      <c r="DC4">
        <v>314</v>
      </c>
      <c r="DD4">
        <v>9.9632091052308431E-5</v>
      </c>
      <c r="DE4">
        <v>4.3906860404989053E-5</v>
      </c>
      <c r="DF4">
        <v>1</v>
      </c>
      <c r="DG4">
        <v>23</v>
      </c>
      <c r="DH4">
        <v>7.2978920197550765E-6</v>
      </c>
      <c r="DI4">
        <v>3.2161076092826375E-6</v>
      </c>
      <c r="DJ4">
        <v>1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2500</v>
      </c>
      <c r="EB4">
        <v>7.9324913258207357E-4</v>
      </c>
      <c r="EC4">
        <v>3.4957691405246061E-4</v>
      </c>
      <c r="ED4">
        <v>0</v>
      </c>
      <c r="EE4">
        <v>0</v>
      </c>
      <c r="EF4">
        <v>0</v>
      </c>
      <c r="EG4">
        <v>0</v>
      </c>
      <c r="EH4">
        <v>282</v>
      </c>
      <c r="EI4">
        <v>70364</v>
      </c>
      <c r="EJ4">
        <v>2.232647278600201E-2</v>
      </c>
      <c r="EK4">
        <v>9.8390519921549343E-3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5</v>
      </c>
      <c r="EU4">
        <v>278</v>
      </c>
      <c r="EV4">
        <v>8.820930354312657E-5</v>
      </c>
      <c r="EW4">
        <v>3.8872952842633615E-5</v>
      </c>
      <c r="EX4">
        <v>1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30</v>
      </c>
      <c r="FG4">
        <v>8234</v>
      </c>
      <c r="FH4">
        <v>2.6126453430723173E-3</v>
      </c>
      <c r="FI4">
        <v>1.1513665241231841E-3</v>
      </c>
      <c r="FJ4">
        <v>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2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80</v>
      </c>
      <c r="IB4">
        <v>2.5383972242626353E-5</v>
      </c>
      <c r="IC4">
        <v>1.1186461249678738E-5</v>
      </c>
      <c r="ID4">
        <v>16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268</v>
      </c>
      <c r="IQ4">
        <v>1522410</v>
      </c>
      <c r="IR4">
        <v>0.48306016477370983</v>
      </c>
      <c r="IS4">
        <v>0.21287975588904262</v>
      </c>
      <c r="IT4">
        <v>0</v>
      </c>
      <c r="IU4">
        <v>0</v>
      </c>
      <c r="IV4">
        <v>0</v>
      </c>
      <c r="IW4">
        <v>0</v>
      </c>
      <c r="IX4">
        <v>23</v>
      </c>
      <c r="IY4">
        <v>0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2</v>
      </c>
      <c r="JG4">
        <v>0</v>
      </c>
      <c r="JH4">
        <v>0</v>
      </c>
      <c r="JI4">
        <v>0</v>
      </c>
      <c r="JJ4">
        <v>23</v>
      </c>
      <c r="JK4">
        <v>2239</v>
      </c>
      <c r="JL4">
        <v>7.1043392314050502E-4</v>
      </c>
      <c r="JM4">
        <v>3.1308108422538371E-4</v>
      </c>
      <c r="JN4">
        <v>0</v>
      </c>
      <c r="JO4">
        <v>0</v>
      </c>
      <c r="JP4">
        <v>0</v>
      </c>
      <c r="JQ4">
        <v>0</v>
      </c>
      <c r="JR4">
        <v>7</v>
      </c>
      <c r="JS4">
        <v>0</v>
      </c>
      <c r="JT4">
        <v>0</v>
      </c>
      <c r="JU4">
        <v>0</v>
      </c>
      <c r="JV4">
        <v>27</v>
      </c>
      <c r="JW4">
        <v>3063</v>
      </c>
      <c r="JX4">
        <v>9.7188883723955651E-4</v>
      </c>
      <c r="JY4">
        <v>4.2830163509707472E-4</v>
      </c>
      <c r="JZ4">
        <v>54</v>
      </c>
      <c r="KA4">
        <v>35275</v>
      </c>
      <c r="KB4">
        <v>1.1192745260733057E-2</v>
      </c>
      <c r="KC4">
        <v>4.9325302572802189E-3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5</v>
      </c>
      <c r="KM4">
        <v>676</v>
      </c>
      <c r="KN4">
        <v>2.1449456545019269E-4</v>
      </c>
      <c r="KO4">
        <v>9.4525597559785339E-5</v>
      </c>
      <c r="KP4">
        <v>13</v>
      </c>
      <c r="KQ4">
        <v>557</v>
      </c>
      <c r="KR4">
        <v>1.7673590673928597E-4</v>
      </c>
      <c r="KS4">
        <v>7.7885736450888218E-5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7</v>
      </c>
      <c r="LG4">
        <v>0</v>
      </c>
      <c r="LH4">
        <v>0</v>
      </c>
      <c r="LI4">
        <v>0</v>
      </c>
      <c r="LJ4">
        <v>21</v>
      </c>
      <c r="LK4">
        <v>9736</v>
      </c>
      <c r="LL4">
        <v>3.0892294219276271E-3</v>
      </c>
      <c r="LM4">
        <v>1.3613923340859025E-3</v>
      </c>
      <c r="LN4">
        <v>0</v>
      </c>
      <c r="LO4">
        <v>0</v>
      </c>
      <c r="LP4">
        <v>0</v>
      </c>
      <c r="LQ4">
        <v>0</v>
      </c>
      <c r="LR4">
        <v>79</v>
      </c>
      <c r="LS4">
        <v>3882</v>
      </c>
      <c r="LT4">
        <v>1.2317572530734437E-3</v>
      </c>
      <c r="LU4">
        <v>5.428230321406608E-4</v>
      </c>
      <c r="LV4">
        <v>3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</v>
      </c>
      <c r="MI4">
        <v>38</v>
      </c>
      <c r="MJ4">
        <v>1.2057386815247518E-5</v>
      </c>
      <c r="MK4">
        <v>5.3135690935974012E-6</v>
      </c>
      <c r="ML4">
        <v>30</v>
      </c>
      <c r="MM4">
        <v>5850</v>
      </c>
      <c r="MN4">
        <v>1.856202970242052E-3</v>
      </c>
      <c r="MO4">
        <v>8.180099788827578E-4</v>
      </c>
      <c r="MP4">
        <v>6</v>
      </c>
      <c r="MQ4">
        <v>410</v>
      </c>
      <c r="MR4">
        <v>1.3009285774346005E-4</v>
      </c>
      <c r="MS4">
        <v>5.7330613904603539E-5</v>
      </c>
      <c r="MT4">
        <v>28</v>
      </c>
      <c r="MU4">
        <v>0</v>
      </c>
      <c r="MV4">
        <v>0</v>
      </c>
      <c r="MW4">
        <v>0</v>
      </c>
      <c r="MX4">
        <v>2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932</v>
      </c>
      <c r="NK4">
        <v>436521</v>
      </c>
      <c r="NL4">
        <v>0.13850796184154374</v>
      </c>
      <c r="NM4">
        <v>6.1039065639637659E-2</v>
      </c>
      <c r="NN4">
        <v>3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2</v>
      </c>
      <c r="NW4">
        <v>182</v>
      </c>
      <c r="NX4">
        <v>5.7748536851974954E-5</v>
      </c>
      <c r="NY4">
        <v>2.5449199343019132E-5</v>
      </c>
      <c r="NZ4">
        <v>1</v>
      </c>
      <c r="OA4">
        <v>40</v>
      </c>
      <c r="OB4">
        <v>1.2691986121313177E-5</v>
      </c>
      <c r="OC4">
        <v>5.5932306248393692E-6</v>
      </c>
      <c r="OD4">
        <v>1</v>
      </c>
      <c r="OE4">
        <v>0</v>
      </c>
      <c r="OF4">
        <v>0</v>
      </c>
      <c r="OG4">
        <v>0</v>
      </c>
      <c r="OH4">
        <v>1</v>
      </c>
      <c r="OI4">
        <v>0</v>
      </c>
      <c r="OJ4">
        <v>0</v>
      </c>
      <c r="OK4">
        <v>0</v>
      </c>
      <c r="OL4">
        <v>3</v>
      </c>
      <c r="OM4">
        <v>0</v>
      </c>
      <c r="ON4">
        <v>0</v>
      </c>
      <c r="OO4">
        <v>0</v>
      </c>
      <c r="OP4">
        <v>1</v>
      </c>
      <c r="OQ4">
        <v>0</v>
      </c>
      <c r="OR4">
        <v>0</v>
      </c>
      <c r="OS4">
        <v>0</v>
      </c>
      <c r="OT4">
        <v>113</v>
      </c>
      <c r="OU4">
        <v>18258</v>
      </c>
      <c r="OV4">
        <v>5.7932570650733994E-3</v>
      </c>
      <c r="OW4">
        <v>2.5530301187079302E-3</v>
      </c>
      <c r="OX4">
        <v>1</v>
      </c>
      <c r="OY4">
        <v>125</v>
      </c>
      <c r="OZ4">
        <v>3.9662456629103677E-5</v>
      </c>
      <c r="PA4">
        <v>1.7478845702623031E-5</v>
      </c>
      <c r="PB4">
        <v>126</v>
      </c>
      <c r="PC4">
        <v>11920</v>
      </c>
      <c r="PD4">
        <v>3.7822118641513266E-3</v>
      </c>
      <c r="PE4">
        <v>1.6667827262021322E-3</v>
      </c>
      <c r="PF4">
        <v>3</v>
      </c>
      <c r="PG4">
        <v>0</v>
      </c>
      <c r="PH4">
        <v>0</v>
      </c>
      <c r="PI4">
        <v>0</v>
      </c>
      <c r="PJ4">
        <v>1</v>
      </c>
      <c r="PK4">
        <v>107</v>
      </c>
      <c r="PL4">
        <v>3.3951062874512746E-5</v>
      </c>
      <c r="PM4">
        <v>1.4961891921445314E-5</v>
      </c>
      <c r="PN4">
        <v>0</v>
      </c>
      <c r="PO4">
        <v>0</v>
      </c>
      <c r="PP4">
        <v>0</v>
      </c>
      <c r="PQ4">
        <v>0</v>
      </c>
      <c r="PR4">
        <v>8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65</v>
      </c>
      <c r="QM4">
        <v>0</v>
      </c>
      <c r="QN4">
        <v>0</v>
      </c>
      <c r="QO4">
        <v>0</v>
      </c>
      <c r="QP4">
        <v>1</v>
      </c>
      <c r="QQ4">
        <v>104</v>
      </c>
      <c r="QR4">
        <v>3.2999163915414255E-5</v>
      </c>
      <c r="QS4">
        <v>1.454239962458236E-5</v>
      </c>
      <c r="QT4">
        <v>4</v>
      </c>
      <c r="QU4">
        <v>3399</v>
      </c>
      <c r="QV4">
        <v>1.0785015206585871E-3</v>
      </c>
      <c r="QW4">
        <v>4.7528477234572543E-4</v>
      </c>
      <c r="QX4">
        <v>0</v>
      </c>
      <c r="QY4">
        <v>0</v>
      </c>
      <c r="QZ4">
        <v>0</v>
      </c>
      <c r="RA4">
        <v>0</v>
      </c>
      <c r="RB4">
        <v>3</v>
      </c>
      <c r="RC4">
        <v>101</v>
      </c>
      <c r="RD4">
        <v>3.2047264956315771E-5</v>
      </c>
      <c r="RE4">
        <v>1.4122907327719408E-5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26</v>
      </c>
      <c r="RO4">
        <v>0</v>
      </c>
      <c r="RP4">
        <v>0</v>
      </c>
      <c r="RQ4">
        <v>0</v>
      </c>
      <c r="RR4">
        <v>6</v>
      </c>
      <c r="RS4">
        <v>1368</v>
      </c>
      <c r="RT4">
        <v>4.3406592534891064E-4</v>
      </c>
      <c r="RU4">
        <v>1.9128848736950642E-4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1</v>
      </c>
      <c r="SE4">
        <v>24</v>
      </c>
      <c r="SF4">
        <v>7.6151916727879056E-6</v>
      </c>
      <c r="SG4">
        <v>3.3559383749036215E-6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3</v>
      </c>
      <c r="TO4">
        <v>221</v>
      </c>
      <c r="TP4">
        <v>7.0123223320255293E-5</v>
      </c>
      <c r="TQ4">
        <v>3.0902599202237514E-5</v>
      </c>
      <c r="TR4">
        <v>2</v>
      </c>
      <c r="TS4">
        <v>0</v>
      </c>
      <c r="TT4">
        <v>0</v>
      </c>
      <c r="TU4">
        <v>0</v>
      </c>
      <c r="TV4">
        <v>64</v>
      </c>
      <c r="TW4">
        <v>20292</v>
      </c>
      <c r="TX4">
        <v>6.4386445593421745E-3</v>
      </c>
      <c r="TY4">
        <v>2.8374458959810121E-3</v>
      </c>
      <c r="TZ4">
        <v>0</v>
      </c>
      <c r="UA4">
        <v>0</v>
      </c>
      <c r="UB4">
        <v>0</v>
      </c>
      <c r="UC4">
        <v>0</v>
      </c>
      <c r="UD4">
        <v>2</v>
      </c>
      <c r="UE4">
        <v>750</v>
      </c>
      <c r="UF4">
        <v>2.3797473977462205E-4</v>
      </c>
      <c r="UG4">
        <v>1.0487307421573818E-4</v>
      </c>
      <c r="UH4">
        <v>3</v>
      </c>
      <c r="UI4">
        <v>1600</v>
      </c>
      <c r="UJ4">
        <v>5.0767944485252702E-4</v>
      </c>
      <c r="UK4">
        <v>2.2372922499357478E-4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9</v>
      </c>
      <c r="VC4">
        <v>1027</v>
      </c>
      <c r="VD4">
        <v>3.2586674366471581E-4</v>
      </c>
      <c r="VE4">
        <v>1.4360619629275081E-4</v>
      </c>
      <c r="VF4">
        <v>32</v>
      </c>
      <c r="VG4">
        <v>0</v>
      </c>
      <c r="VH4">
        <v>0</v>
      </c>
      <c r="VI4">
        <v>0</v>
      </c>
      <c r="VJ4">
        <v>9</v>
      </c>
      <c r="VK4">
        <v>420</v>
      </c>
      <c r="VL4">
        <v>1.3326585427378835E-4</v>
      </c>
      <c r="VM4">
        <v>5.8728921560813376E-5</v>
      </c>
      <c r="VN4">
        <v>77</v>
      </c>
      <c r="VO4">
        <v>30347</v>
      </c>
      <c r="VP4">
        <v>9.6290925705872742E-3</v>
      </c>
      <c r="VQ4">
        <v>4.2434442443000089E-3</v>
      </c>
      <c r="VR4">
        <v>0</v>
      </c>
      <c r="VS4">
        <v>0</v>
      </c>
      <c r="VT4">
        <v>0</v>
      </c>
      <c r="VU4">
        <v>0</v>
      </c>
      <c r="VV4">
        <v>1</v>
      </c>
      <c r="VW4">
        <v>0</v>
      </c>
      <c r="VX4">
        <v>0</v>
      </c>
      <c r="VY4">
        <v>0</v>
      </c>
      <c r="VZ4">
        <v>3</v>
      </c>
      <c r="WA4">
        <v>210</v>
      </c>
      <c r="WB4">
        <v>6.6632927136894176E-5</v>
      </c>
      <c r="WC4">
        <v>2.9364460780406688E-5</v>
      </c>
      <c r="WD4">
        <v>5</v>
      </c>
      <c r="WE4">
        <v>0</v>
      </c>
      <c r="WF4">
        <v>0</v>
      </c>
      <c r="WG4">
        <v>0</v>
      </c>
      <c r="WH4">
        <v>4</v>
      </c>
      <c r="WI4">
        <v>0</v>
      </c>
      <c r="WJ4">
        <v>0</v>
      </c>
      <c r="WK4">
        <v>0</v>
      </c>
      <c r="WL4">
        <v>2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31</v>
      </c>
      <c r="XO4">
        <v>4350</v>
      </c>
      <c r="XP4">
        <v>1.3802534906928079E-3</v>
      </c>
      <c r="XQ4">
        <v>6.0826383045128147E-4</v>
      </c>
      <c r="XR4">
        <v>0</v>
      </c>
      <c r="XS4">
        <v>0</v>
      </c>
      <c r="XT4">
        <v>0</v>
      </c>
      <c r="XU4">
        <v>0</v>
      </c>
      <c r="XV4">
        <v>8</v>
      </c>
      <c r="XW4">
        <v>724</v>
      </c>
      <c r="XX4">
        <v>2.2972494879576849E-4</v>
      </c>
      <c r="XY4">
        <v>1.0123747430959259E-4</v>
      </c>
      <c r="XZ4">
        <v>1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</v>
      </c>
      <c r="YM4">
        <v>272</v>
      </c>
      <c r="YN4">
        <v>8.6305505624929602E-5</v>
      </c>
      <c r="YO4">
        <v>3.8033968248907714E-5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23</v>
      </c>
      <c r="ZC4">
        <v>4032</v>
      </c>
      <c r="ZD4">
        <v>1.2793522010283681E-3</v>
      </c>
      <c r="ZE4">
        <v>5.6379764698380843E-4</v>
      </c>
      <c r="ZF4">
        <v>12</v>
      </c>
      <c r="ZG4">
        <v>4130</v>
      </c>
      <c r="ZH4">
        <v>1.3104475670255855E-3</v>
      </c>
      <c r="ZI4">
        <v>5.775010620146649E-4</v>
      </c>
      <c r="ZJ4">
        <v>0</v>
      </c>
      <c r="ZK4">
        <v>0</v>
      </c>
      <c r="ZL4">
        <v>0</v>
      </c>
      <c r="ZM4">
        <v>0</v>
      </c>
      <c r="ZN4">
        <v>12</v>
      </c>
      <c r="ZO4">
        <v>0</v>
      </c>
      <c r="ZP4">
        <v>0</v>
      </c>
      <c r="ZQ4">
        <v>0</v>
      </c>
      <c r="ZR4">
        <v>2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2</v>
      </c>
      <c r="AAM4">
        <v>0</v>
      </c>
      <c r="AAN4">
        <v>0</v>
      </c>
      <c r="AAO4">
        <v>0</v>
      </c>
      <c r="AAP4">
        <v>9</v>
      </c>
      <c r="AAQ4">
        <v>5704</v>
      </c>
      <c r="AAR4">
        <v>1.8098772208992591E-3</v>
      </c>
      <c r="AAS4">
        <v>7.9759468710209407E-4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8</v>
      </c>
      <c r="ABG4">
        <v>20462</v>
      </c>
      <c r="ABH4">
        <v>6.4925855003577556E-3</v>
      </c>
      <c r="ABI4">
        <v>2.8612171261365796E-3</v>
      </c>
      <c r="ABJ4">
        <v>33</v>
      </c>
      <c r="ABK4">
        <v>7878</v>
      </c>
      <c r="ABL4">
        <v>2.4996866665926301E-3</v>
      </c>
      <c r="ABM4">
        <v>1.1015867715621138E-3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3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3</v>
      </c>
      <c r="ADO4">
        <v>898</v>
      </c>
      <c r="ADP4">
        <v>2.8493508842348083E-4</v>
      </c>
      <c r="ADQ4">
        <v>1.2556802752764385E-4</v>
      </c>
      <c r="ADR4">
        <v>0</v>
      </c>
      <c r="ADS4">
        <v>0</v>
      </c>
      <c r="ADT4">
        <v>0</v>
      </c>
      <c r="ADU4">
        <v>0</v>
      </c>
      <c r="ADV4">
        <v>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1</v>
      </c>
      <c r="AEI4">
        <v>0</v>
      </c>
      <c r="AEJ4">
        <v>0</v>
      </c>
      <c r="AEK4">
        <v>0</v>
      </c>
      <c r="AEL4">
        <v>1</v>
      </c>
      <c r="AEM4">
        <v>0</v>
      </c>
      <c r="AEN4">
        <v>0</v>
      </c>
      <c r="AEO4">
        <v>0</v>
      </c>
      <c r="AEP4">
        <v>306</v>
      </c>
      <c r="AEQ4">
        <v>86138</v>
      </c>
      <c r="AER4">
        <v>2.7331557512941859E-2</v>
      </c>
      <c r="AES4">
        <v>1.204474248906034E-2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4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72</v>
      </c>
      <c r="AGE4">
        <v>21998</v>
      </c>
      <c r="AGF4">
        <v>6.9799577674161811E-3</v>
      </c>
      <c r="AGG4">
        <v>3.075997182130411E-3</v>
      </c>
      <c r="AGH4">
        <v>22</v>
      </c>
      <c r="AGI4">
        <v>8008</v>
      </c>
      <c r="AGJ4">
        <v>2.5409356214868978E-3</v>
      </c>
      <c r="AGK4">
        <v>1.1197647710928418E-3</v>
      </c>
      <c r="AGL4">
        <v>1</v>
      </c>
      <c r="AGM4">
        <v>275</v>
      </c>
      <c r="AGN4">
        <v>8.7257404584028086E-5</v>
      </c>
      <c r="AGO4">
        <v>3.8453460545770668E-5</v>
      </c>
      <c r="AGP4">
        <v>14</v>
      </c>
      <c r="AGQ4">
        <v>6196</v>
      </c>
      <c r="AGR4">
        <v>1.9659886501914108E-3</v>
      </c>
      <c r="AGS4">
        <v>8.6639142378761827E-4</v>
      </c>
      <c r="AGT4">
        <v>1</v>
      </c>
      <c r="AGU4">
        <v>90</v>
      </c>
      <c r="AGV4">
        <v>2.8556968772954648E-5</v>
      </c>
      <c r="AGW4">
        <v>1.2584768905888582E-5</v>
      </c>
      <c r="AGX4">
        <v>1</v>
      </c>
      <c r="AGY4">
        <v>34</v>
      </c>
      <c r="AGZ4">
        <v>1.07881882031162E-5</v>
      </c>
      <c r="AHA4">
        <v>4.7542460311134642E-6</v>
      </c>
      <c r="AHB4">
        <v>1</v>
      </c>
      <c r="AHC4">
        <v>95</v>
      </c>
      <c r="AHD4">
        <v>3.0143467038118793E-5</v>
      </c>
      <c r="AHE4">
        <v>1.3283922733993502E-5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6</v>
      </c>
      <c r="AHS4">
        <v>782</v>
      </c>
      <c r="AHT4">
        <v>2.4812832867167258E-4</v>
      </c>
      <c r="AHU4">
        <v>1.0934765871560967E-4</v>
      </c>
      <c r="AHV4">
        <v>1</v>
      </c>
      <c r="AHW4">
        <v>55</v>
      </c>
      <c r="AHX4">
        <v>1.7451480916805618E-5</v>
      </c>
      <c r="AHY4">
        <v>7.6906921091541329E-6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1</v>
      </c>
      <c r="AII4">
        <v>59</v>
      </c>
      <c r="AIJ4">
        <v>1.8720679528936935E-5</v>
      </c>
      <c r="AIK4">
        <v>8.2500151716380706E-6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35</v>
      </c>
      <c r="AJC4">
        <v>109765</v>
      </c>
      <c r="AJD4">
        <v>3.4828396415148517E-2</v>
      </c>
      <c r="AJE4">
        <v>1.5348523988387335E-2</v>
      </c>
      <c r="AJF4">
        <v>2</v>
      </c>
      <c r="AJG4">
        <v>354</v>
      </c>
      <c r="AJH4">
        <v>1.1232407717362161E-4</v>
      </c>
      <c r="AJI4">
        <v>4.950009102982842E-5</v>
      </c>
      <c r="AJJ4">
        <v>11</v>
      </c>
      <c r="AJK4">
        <v>254</v>
      </c>
      <c r="AJL4">
        <v>8.0594111870338671E-5</v>
      </c>
      <c r="AJM4">
        <v>3.5517014467729998E-5</v>
      </c>
      <c r="AJN4">
        <v>2</v>
      </c>
      <c r="AJO4">
        <v>810</v>
      </c>
      <c r="AJP4">
        <v>2.5701271895659184E-4</v>
      </c>
      <c r="AJQ4">
        <v>1.1326292015299723E-4</v>
      </c>
      <c r="AJR4">
        <v>9</v>
      </c>
      <c r="AJS4">
        <v>3080</v>
      </c>
      <c r="AJT4">
        <v>9.7728293134111458E-4</v>
      </c>
      <c r="AJU4">
        <v>4.3067875811263147E-4</v>
      </c>
      <c r="AJV4">
        <v>33</v>
      </c>
      <c r="AJW4">
        <v>8102</v>
      </c>
      <c r="AJX4">
        <v>2.5707617888719838E-3</v>
      </c>
      <c r="AJY4">
        <v>1.1329088630612143E-3</v>
      </c>
      <c r="AJZ4">
        <v>2</v>
      </c>
      <c r="AKA4">
        <v>370</v>
      </c>
      <c r="AKB4">
        <v>1.1740087162214688E-4</v>
      </c>
      <c r="AKC4">
        <v>5.1737383279764165E-5</v>
      </c>
      <c r="AKD4">
        <v>2</v>
      </c>
      <c r="AKE4">
        <v>0</v>
      </c>
      <c r="AKF4">
        <v>0</v>
      </c>
      <c r="AKG4">
        <v>0</v>
      </c>
      <c r="AKH4">
        <v>1</v>
      </c>
      <c r="AKI4">
        <v>42</v>
      </c>
      <c r="AKJ4">
        <v>1.3326585427378835E-5</v>
      </c>
      <c r="AKK4">
        <v>5.8728921560813381E-6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2</v>
      </c>
      <c r="AKU4">
        <v>0</v>
      </c>
      <c r="AKV4">
        <v>0</v>
      </c>
      <c r="AKW4">
        <v>0</v>
      </c>
      <c r="AKX4">
        <v>3</v>
      </c>
      <c r="AKY4">
        <v>0</v>
      </c>
      <c r="AKZ4">
        <v>0</v>
      </c>
      <c r="ALA4">
        <v>0</v>
      </c>
      <c r="ALB4">
        <v>879</v>
      </c>
      <c r="ALC4">
        <v>402842</v>
      </c>
      <c r="ALD4">
        <v>0.12782162682705106</v>
      </c>
      <c r="ALE4">
        <v>5.6329705284288531E-2</v>
      </c>
      <c r="ALF4">
        <v>0</v>
      </c>
      <c r="ALG4">
        <v>0</v>
      </c>
      <c r="ALH4">
        <v>0</v>
      </c>
      <c r="ALI4">
        <v>0</v>
      </c>
      <c r="ALJ4">
        <v>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2</v>
      </c>
      <c r="ANO4">
        <v>784</v>
      </c>
      <c r="ANP4">
        <v>2.4876292797773825E-4</v>
      </c>
      <c r="ANQ4">
        <v>1.0962732024685165E-4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4</v>
      </c>
      <c r="AOA4">
        <v>872</v>
      </c>
      <c r="AOB4">
        <v>2.7668529744462724E-4</v>
      </c>
      <c r="AOC4">
        <v>1.2193242762149825E-4</v>
      </c>
      <c r="AOD4">
        <v>10</v>
      </c>
      <c r="AOE4">
        <v>2650</v>
      </c>
      <c r="AOF4">
        <v>8.4084408053699796E-4</v>
      </c>
      <c r="AOG4">
        <v>3.7055152889560824E-4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1</v>
      </c>
      <c r="AOQ4">
        <v>0</v>
      </c>
      <c r="AOR4">
        <v>0</v>
      </c>
      <c r="AOS4">
        <v>0</v>
      </c>
      <c r="AOT4">
        <v>7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42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79</v>
      </c>
      <c r="AQE4">
        <v>14357</v>
      </c>
      <c r="AQF4">
        <v>4.5554711185923314E-3</v>
      </c>
      <c r="AQG4">
        <v>2.0075503020204706E-3</v>
      </c>
      <c r="AQH4">
        <v>18</v>
      </c>
      <c r="AQI4">
        <v>1790</v>
      </c>
      <c r="AQJ4">
        <v>5.679663789287646E-4</v>
      </c>
      <c r="AQK4">
        <v>2.5029707046156179E-4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1</v>
      </c>
      <c r="AQY4">
        <v>300</v>
      </c>
      <c r="AQZ4">
        <v>9.5189895909848817E-5</v>
      </c>
      <c r="ARA4">
        <v>4.1949229686295273E-5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15</v>
      </c>
      <c r="ARO4">
        <v>11166</v>
      </c>
      <c r="ARP4">
        <v>3.5429679257645732E-3</v>
      </c>
      <c r="ARQ4">
        <v>1.56135032892391E-3</v>
      </c>
      <c r="ARR4">
        <v>2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7</v>
      </c>
      <c r="ASA4">
        <v>1324</v>
      </c>
      <c r="ASB4">
        <v>4.2010474061546612E-4</v>
      </c>
      <c r="ASC4">
        <v>1.8513593368218312E-4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1</v>
      </c>
      <c r="ASY4">
        <v>47</v>
      </c>
      <c r="ASZ4">
        <v>1.4913083692542982E-5</v>
      </c>
      <c r="ATA4">
        <v>6.572045984186259E-6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1</v>
      </c>
      <c r="AUA4">
        <v>50</v>
      </c>
      <c r="AUB4">
        <v>1.5864982651641469E-5</v>
      </c>
      <c r="AUC4">
        <v>6.9915382810492119E-6</v>
      </c>
      <c r="AUD4">
        <v>23</v>
      </c>
      <c r="AUE4">
        <v>3050</v>
      </c>
      <c r="AUF4">
        <v>9.6776394175012966E-4</v>
      </c>
      <c r="AUG4">
        <v>4.2648383514400193E-4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3</v>
      </c>
      <c r="AUY4">
        <v>5300</v>
      </c>
      <c r="AUZ4">
        <v>1.6816881610739959E-3</v>
      </c>
      <c r="AVA4">
        <v>7.4110305779121648E-4</v>
      </c>
      <c r="AVB4">
        <v>1</v>
      </c>
      <c r="AVC4">
        <v>5</v>
      </c>
      <c r="AVD4">
        <v>1.5864982651641471E-6</v>
      </c>
      <c r="AVE4">
        <v>6.9915382810492115E-7</v>
      </c>
      <c r="AVF4">
        <v>91</v>
      </c>
      <c r="AVG4">
        <v>23360</v>
      </c>
      <c r="AVH4">
        <v>7.4121198948468954E-3</v>
      </c>
      <c r="AVI4">
        <v>3.2664466849061918E-3</v>
      </c>
      <c r="AVJ4">
        <v>0</v>
      </c>
      <c r="AVK4">
        <v>0</v>
      </c>
      <c r="AVL4">
        <v>0</v>
      </c>
      <c r="AVM4">
        <v>0</v>
      </c>
      <c r="AVN4">
        <v>6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452</v>
      </c>
      <c r="AWE4">
        <v>98610</v>
      </c>
      <c r="AWF4">
        <v>3.1288918785567305E-2</v>
      </c>
      <c r="AWG4">
        <v>1.3788711797885255E-2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3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1</v>
      </c>
      <c r="AXG4">
        <v>190</v>
      </c>
      <c r="AXH4">
        <v>6.0286934076237587E-5</v>
      </c>
      <c r="AXI4">
        <v>2.6567845467987004E-5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0</v>
      </c>
      <c r="AXZ4">
        <v>2</v>
      </c>
      <c r="AYA4">
        <v>0</v>
      </c>
      <c r="AYB4">
        <v>0</v>
      </c>
      <c r="AYC4">
        <v>0</v>
      </c>
      <c r="AYD4">
        <v>8</v>
      </c>
      <c r="AYE4">
        <v>4287</v>
      </c>
      <c r="AYF4">
        <v>1.3602636125517396E-3</v>
      </c>
      <c r="AYG4">
        <v>5.9945449221715942E-4</v>
      </c>
      <c r="AYH4">
        <v>0</v>
      </c>
      <c r="AYI4">
        <v>0</v>
      </c>
      <c r="AYJ4">
        <v>0</v>
      </c>
      <c r="AYK4">
        <v>0</v>
      </c>
      <c r="AYL4">
        <v>2</v>
      </c>
      <c r="AYM4">
        <v>1342</v>
      </c>
      <c r="AYN4">
        <v>4.2581613437005705E-4</v>
      </c>
      <c r="AYO4">
        <v>1.8765288746336084E-4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1</v>
      </c>
      <c r="AYY4">
        <v>12</v>
      </c>
      <c r="AYZ4">
        <v>3.8075958363939528E-6</v>
      </c>
      <c r="AZA4">
        <v>1.6779691874518108E-6</v>
      </c>
      <c r="AZB4">
        <v>0</v>
      </c>
      <c r="AZC4">
        <v>0</v>
      </c>
      <c r="AZD4">
        <v>0</v>
      </c>
      <c r="AZE4">
        <v>0</v>
      </c>
      <c r="AZF4">
        <v>1</v>
      </c>
      <c r="AZG4">
        <v>34</v>
      </c>
      <c r="AZH4">
        <v>1.07881882031162E-5</v>
      </c>
      <c r="AZI4">
        <v>4.7542460311134642E-6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1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13</v>
      </c>
      <c r="BAE4">
        <v>2588</v>
      </c>
      <c r="BAF4">
        <v>8.211715020489625E-4</v>
      </c>
      <c r="BAG4">
        <v>3.6188202142710722E-4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34</v>
      </c>
      <c r="BAQ4">
        <v>5197</v>
      </c>
      <c r="BAR4">
        <v>1.6490062968116145E-3</v>
      </c>
      <c r="BAS4">
        <v>7.2670048893225508E-4</v>
      </c>
      <c r="BAT4">
        <v>6</v>
      </c>
      <c r="BAU4">
        <v>0</v>
      </c>
      <c r="BAV4">
        <v>0</v>
      </c>
      <c r="BAW4">
        <v>0</v>
      </c>
      <c r="BAX4">
        <v>2</v>
      </c>
      <c r="BAY4">
        <v>0</v>
      </c>
      <c r="BAZ4">
        <v>0</v>
      </c>
      <c r="BBA4">
        <v>0</v>
      </c>
      <c r="BBB4">
        <v>2</v>
      </c>
      <c r="BBC4">
        <v>56</v>
      </c>
      <c r="BBD4">
        <v>1.7768780569838448E-5</v>
      </c>
      <c r="BBE4">
        <v>7.8305228747751169E-6</v>
      </c>
      <c r="BBF4">
        <v>0</v>
      </c>
      <c r="BBG4">
        <v>0</v>
      </c>
      <c r="BBH4">
        <v>0</v>
      </c>
      <c r="BBI4">
        <v>0</v>
      </c>
      <c r="BBJ4">
        <v>111</v>
      </c>
      <c r="BBK4">
        <v>37096</v>
      </c>
      <c r="BBL4">
        <v>1.177054792890584E-2</v>
      </c>
      <c r="BBM4">
        <v>5.1871620814760312E-3</v>
      </c>
      <c r="BBN4">
        <v>44</v>
      </c>
      <c r="BBO4">
        <v>0</v>
      </c>
      <c r="BBP4">
        <v>0</v>
      </c>
      <c r="BBQ4">
        <v>0</v>
      </c>
      <c r="BBR4">
        <v>1</v>
      </c>
      <c r="BBS4">
        <v>346</v>
      </c>
      <c r="BBT4">
        <v>1.0978567994935898E-4</v>
      </c>
      <c r="BBU4">
        <v>4.8381444904860548E-5</v>
      </c>
      <c r="BBV4">
        <v>0</v>
      </c>
      <c r="BBW4">
        <v>0</v>
      </c>
      <c r="BBX4">
        <v>0</v>
      </c>
      <c r="BBY4">
        <v>0</v>
      </c>
      <c r="BBZ4">
        <v>27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11</v>
      </c>
      <c r="BCI4">
        <v>7465</v>
      </c>
      <c r="BCJ4">
        <v>2.3686419098900716E-3</v>
      </c>
      <c r="BCK4">
        <v>1.0438366653606472E-3</v>
      </c>
      <c r="BCL4">
        <v>0</v>
      </c>
      <c r="BCM4">
        <v>0</v>
      </c>
      <c r="BCN4">
        <v>0</v>
      </c>
      <c r="BCO4">
        <v>0</v>
      </c>
      <c r="BCP4">
        <v>2</v>
      </c>
      <c r="BCQ4">
        <v>0</v>
      </c>
      <c r="BCR4">
        <v>0</v>
      </c>
      <c r="BCS4">
        <v>0</v>
      </c>
      <c r="BCT4">
        <v>15</v>
      </c>
      <c r="BCU4">
        <v>12514</v>
      </c>
      <c r="BCV4">
        <v>3.9706878580528272E-3</v>
      </c>
      <c r="BCW4">
        <v>1.7498422009809968E-3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25</v>
      </c>
      <c r="BDG4">
        <v>2550</v>
      </c>
      <c r="BDH4">
        <v>8.0911411523371503E-4</v>
      </c>
      <c r="BDI4">
        <v>3.5656845233350982E-4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49</v>
      </c>
      <c r="BDS4">
        <v>13787</v>
      </c>
      <c r="BDT4">
        <v>4.3746103163636195E-3</v>
      </c>
      <c r="BDU4">
        <v>1.9278467656165096E-3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2</v>
      </c>
      <c r="BEE4">
        <v>0</v>
      </c>
      <c r="BEF4">
        <v>0</v>
      </c>
      <c r="BEG4">
        <v>0</v>
      </c>
      <c r="BEH4">
        <v>7151502</v>
      </c>
    </row>
    <row r="5" spans="1:1490" x14ac:dyDescent="0.3">
      <c r="A5" t="s">
        <v>439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142</v>
      </c>
      <c r="K5">
        <v>20900</v>
      </c>
      <c r="L5">
        <v>1.2009465067396658E-2</v>
      </c>
      <c r="M5">
        <v>6.940007783434567E-3</v>
      </c>
      <c r="N5">
        <v>14</v>
      </c>
      <c r="O5">
        <v>1938</v>
      </c>
      <c r="P5">
        <v>1.1136049426131447E-3</v>
      </c>
      <c r="Q5">
        <v>6.435279944639325E-4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272</v>
      </c>
      <c r="AU5">
        <v>52398</v>
      </c>
      <c r="AV5">
        <v>3.0108705770404309E-2</v>
      </c>
      <c r="AW5">
        <v>1.7399164011311218E-2</v>
      </c>
      <c r="AX5">
        <v>1</v>
      </c>
      <c r="AY5">
        <v>78</v>
      </c>
      <c r="AZ5">
        <v>4.4820013170188486E-5</v>
      </c>
      <c r="BA5">
        <v>2.5900507517124219E-5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</v>
      </c>
      <c r="BO5">
        <v>562</v>
      </c>
      <c r="BP5">
        <v>3.2293394104674267E-4</v>
      </c>
      <c r="BQ5">
        <v>1.8661647723876681E-4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6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</v>
      </c>
      <c r="CQ5">
        <v>425</v>
      </c>
      <c r="CR5">
        <v>2.4421161022218087E-4</v>
      </c>
      <c r="CS5">
        <v>1.4112456018945888E-4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410</v>
      </c>
      <c r="EI5">
        <v>69916</v>
      </c>
      <c r="EJ5">
        <v>4.0174821035985873E-2</v>
      </c>
      <c r="EK5">
        <v>2.3216152353426372E-2</v>
      </c>
      <c r="EL5">
        <v>0</v>
      </c>
      <c r="EM5">
        <v>0</v>
      </c>
      <c r="EN5">
        <v>0</v>
      </c>
      <c r="EO5">
        <v>0</v>
      </c>
      <c r="EP5">
        <v>4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6</v>
      </c>
      <c r="FG5">
        <v>1321</v>
      </c>
      <c r="FH5">
        <v>7.5906714612588449E-4</v>
      </c>
      <c r="FI5">
        <v>4.3864833884770633E-4</v>
      </c>
      <c r="FJ5">
        <v>326</v>
      </c>
      <c r="FK5">
        <v>0</v>
      </c>
      <c r="FL5">
        <v>0</v>
      </c>
      <c r="FM5">
        <v>0</v>
      </c>
      <c r="FN5">
        <v>4</v>
      </c>
      <c r="FO5">
        <v>333</v>
      </c>
      <c r="FP5">
        <v>1.91346979303497E-4</v>
      </c>
      <c r="FQ5">
        <v>1.1057524363079955E-4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72</v>
      </c>
      <c r="GB5">
        <v>4.1372319849404757E-5</v>
      </c>
      <c r="GC5">
        <v>2.3908160785037742E-5</v>
      </c>
      <c r="GD5">
        <v>0</v>
      </c>
      <c r="GE5">
        <v>0</v>
      </c>
      <c r="GF5">
        <v>0</v>
      </c>
      <c r="GG5">
        <v>0</v>
      </c>
      <c r="GH5">
        <v>1</v>
      </c>
      <c r="GI5">
        <v>109</v>
      </c>
      <c r="GJ5">
        <v>6.2633095327571095E-5</v>
      </c>
      <c r="GK5">
        <v>3.6194298966237691E-5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</v>
      </c>
      <c r="HK5">
        <v>25</v>
      </c>
      <c r="HL5">
        <v>1.4365388836598874E-5</v>
      </c>
      <c r="HM5">
        <v>8.3014447170269934E-6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2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129</v>
      </c>
      <c r="IQ5">
        <v>153358</v>
      </c>
      <c r="IR5">
        <v>8.8121892048125205E-2</v>
      </c>
      <c r="IS5">
        <v>5.092371835655303E-2</v>
      </c>
      <c r="IT5">
        <v>0</v>
      </c>
      <c r="IU5">
        <v>0</v>
      </c>
      <c r="IV5">
        <v>0</v>
      </c>
      <c r="IW5">
        <v>0</v>
      </c>
      <c r="IX5">
        <v>2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12</v>
      </c>
      <c r="JG5">
        <v>0</v>
      </c>
      <c r="JH5">
        <v>0</v>
      </c>
      <c r="JI5">
        <v>0</v>
      </c>
      <c r="JJ5">
        <v>5</v>
      </c>
      <c r="JK5">
        <v>383</v>
      </c>
      <c r="JL5">
        <v>2.2007775697669473E-4</v>
      </c>
      <c r="JM5">
        <v>1.2717813306485355E-4</v>
      </c>
      <c r="JN5">
        <v>0</v>
      </c>
      <c r="JO5">
        <v>0</v>
      </c>
      <c r="JP5">
        <v>0</v>
      </c>
      <c r="JQ5">
        <v>0</v>
      </c>
      <c r="JR5">
        <v>3</v>
      </c>
      <c r="JS5">
        <v>0</v>
      </c>
      <c r="JT5">
        <v>0</v>
      </c>
      <c r="JU5">
        <v>0</v>
      </c>
      <c r="JV5">
        <v>43</v>
      </c>
      <c r="JW5">
        <v>3309</v>
      </c>
      <c r="JX5">
        <v>1.9014028664122269E-3</v>
      </c>
      <c r="JY5">
        <v>1.0987792227456928E-3</v>
      </c>
      <c r="JZ5">
        <v>48</v>
      </c>
      <c r="KA5">
        <v>9196</v>
      </c>
      <c r="KB5">
        <v>5.28416462965453E-3</v>
      </c>
      <c r="KC5">
        <v>3.0536034247112091E-3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77</v>
      </c>
      <c r="KM5">
        <v>8499</v>
      </c>
      <c r="KN5">
        <v>4.8836575888901532E-3</v>
      </c>
      <c r="KO5">
        <v>2.8221591460004967E-3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7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26</v>
      </c>
      <c r="LK5">
        <v>3660</v>
      </c>
      <c r="LL5">
        <v>2.103092925678075E-3</v>
      </c>
      <c r="LM5">
        <v>1.2153315065727519E-3</v>
      </c>
      <c r="LN5">
        <v>0</v>
      </c>
      <c r="LO5">
        <v>0</v>
      </c>
      <c r="LP5">
        <v>0</v>
      </c>
      <c r="LQ5">
        <v>0</v>
      </c>
      <c r="LR5">
        <v>79</v>
      </c>
      <c r="LS5">
        <v>9410</v>
      </c>
      <c r="LT5">
        <v>5.4071323580958163E-3</v>
      </c>
      <c r="LU5">
        <v>3.1246637914889605E-3</v>
      </c>
      <c r="LV5">
        <v>4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5</v>
      </c>
      <c r="MI5">
        <v>187</v>
      </c>
      <c r="MJ5">
        <v>1.0745310849775958E-4</v>
      </c>
      <c r="MK5">
        <v>6.209480648336191E-5</v>
      </c>
      <c r="ML5">
        <v>98</v>
      </c>
      <c r="MM5">
        <v>16790</v>
      </c>
      <c r="MN5">
        <v>9.647795142659803E-3</v>
      </c>
      <c r="MO5">
        <v>5.5752502719553293E-3</v>
      </c>
      <c r="MP5">
        <v>5</v>
      </c>
      <c r="MQ5">
        <v>783</v>
      </c>
      <c r="MR5">
        <v>4.4992397836227674E-4</v>
      </c>
      <c r="MS5">
        <v>2.6000124853728542E-4</v>
      </c>
      <c r="MT5">
        <v>20</v>
      </c>
      <c r="MU5">
        <v>0</v>
      </c>
      <c r="MV5">
        <v>0</v>
      </c>
      <c r="MW5">
        <v>0</v>
      </c>
      <c r="MX5">
        <v>11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71</v>
      </c>
      <c r="NK5">
        <v>32307</v>
      </c>
      <c r="NL5">
        <v>1.8564104685759992E-2</v>
      </c>
      <c r="NM5">
        <v>1.0727790978919644E-2</v>
      </c>
      <c r="NN5">
        <v>0</v>
      </c>
      <c r="NO5">
        <v>0</v>
      </c>
      <c r="NP5">
        <v>0</v>
      </c>
      <c r="NQ5">
        <v>0</v>
      </c>
      <c r="NR5">
        <v>1</v>
      </c>
      <c r="NS5">
        <v>180</v>
      </c>
      <c r="NT5">
        <v>1.0343079962351189E-4</v>
      </c>
      <c r="NU5">
        <v>5.9770401962594353E-5</v>
      </c>
      <c r="NV5">
        <v>1</v>
      </c>
      <c r="NW5">
        <v>20</v>
      </c>
      <c r="NX5">
        <v>1.1492311069279099E-5</v>
      </c>
      <c r="NY5">
        <v>6.6411557736215947E-6</v>
      </c>
      <c r="NZ5">
        <v>1</v>
      </c>
      <c r="OA5">
        <v>50</v>
      </c>
      <c r="OB5">
        <v>2.8730777673197748E-5</v>
      </c>
      <c r="OC5">
        <v>1.6602889434053987E-5</v>
      </c>
      <c r="OD5">
        <v>9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114</v>
      </c>
      <c r="OU5">
        <v>16301</v>
      </c>
      <c r="OV5">
        <v>9.3668081370159289E-3</v>
      </c>
      <c r="OW5">
        <v>5.412874013290281E-3</v>
      </c>
      <c r="OX5">
        <v>0</v>
      </c>
      <c r="OY5">
        <v>0</v>
      </c>
      <c r="OZ5">
        <v>0</v>
      </c>
      <c r="PA5">
        <v>0</v>
      </c>
      <c r="PB5">
        <v>693</v>
      </c>
      <c r="PC5">
        <v>79894</v>
      </c>
      <c r="PD5">
        <v>4.5908335028449217E-2</v>
      </c>
      <c r="PE5">
        <v>2.6529424968886186E-2</v>
      </c>
      <c r="PF5">
        <v>0</v>
      </c>
      <c r="PG5">
        <v>0</v>
      </c>
      <c r="PH5">
        <v>0</v>
      </c>
      <c r="PI5">
        <v>0</v>
      </c>
      <c r="PJ5">
        <v>2</v>
      </c>
      <c r="PK5">
        <v>12</v>
      </c>
      <c r="PL5">
        <v>6.8953866415674589E-6</v>
      </c>
      <c r="PM5">
        <v>3.9846934641729567E-6</v>
      </c>
      <c r="PN5">
        <v>2</v>
      </c>
      <c r="PO5">
        <v>0</v>
      </c>
      <c r="PP5">
        <v>0</v>
      </c>
      <c r="PQ5">
        <v>0</v>
      </c>
      <c r="PR5">
        <v>13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1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1</v>
      </c>
      <c r="QU5">
        <v>213</v>
      </c>
      <c r="QV5">
        <v>1.223931128878224E-4</v>
      </c>
      <c r="QW5">
        <v>7.0728308989069985E-5</v>
      </c>
      <c r="QX5">
        <v>0</v>
      </c>
      <c r="QY5">
        <v>0</v>
      </c>
      <c r="QZ5">
        <v>0</v>
      </c>
      <c r="RA5">
        <v>0</v>
      </c>
      <c r="RB5">
        <v>2</v>
      </c>
      <c r="RC5">
        <v>39</v>
      </c>
      <c r="RD5">
        <v>2.2410006585094243E-5</v>
      </c>
      <c r="RE5">
        <v>1.2950253758562109E-5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2</v>
      </c>
      <c r="RS5">
        <v>57</v>
      </c>
      <c r="RT5">
        <v>3.2753086547445429E-5</v>
      </c>
      <c r="RU5">
        <v>1.8927293954821544E-5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52</v>
      </c>
      <c r="SE5">
        <v>3197</v>
      </c>
      <c r="SF5">
        <v>1.837045924424264E-3</v>
      </c>
      <c r="SG5">
        <v>1.061588750413412E-3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1</v>
      </c>
      <c r="TO5">
        <v>65</v>
      </c>
      <c r="TP5">
        <v>3.7350010975157069E-5</v>
      </c>
      <c r="TQ5">
        <v>2.1583756264270185E-5</v>
      </c>
      <c r="TR5">
        <v>0</v>
      </c>
      <c r="TS5">
        <v>0</v>
      </c>
      <c r="TT5">
        <v>0</v>
      </c>
      <c r="TU5">
        <v>0</v>
      </c>
      <c r="TV5">
        <v>55</v>
      </c>
      <c r="TW5">
        <v>13202</v>
      </c>
      <c r="TX5">
        <v>7.5860745368311333E-3</v>
      </c>
      <c r="TY5">
        <v>4.3838269261676152E-3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4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19</v>
      </c>
      <c r="VO5">
        <v>2563</v>
      </c>
      <c r="VP5">
        <v>1.4727396635281166E-3</v>
      </c>
      <c r="VQ5">
        <v>8.510641123896074E-4</v>
      </c>
      <c r="VR5">
        <v>0</v>
      </c>
      <c r="VS5">
        <v>0</v>
      </c>
      <c r="VT5">
        <v>0</v>
      </c>
      <c r="VU5">
        <v>0</v>
      </c>
      <c r="VV5">
        <v>3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7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11</v>
      </c>
      <c r="XO5">
        <v>1466</v>
      </c>
      <c r="XP5">
        <v>8.4238640137815791E-4</v>
      </c>
      <c r="XQ5">
        <v>4.867967182064629E-4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</v>
      </c>
      <c r="YM5">
        <v>107</v>
      </c>
      <c r="YN5">
        <v>6.1483864220643176E-5</v>
      </c>
      <c r="YO5">
        <v>3.5530183388875531E-5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14</v>
      </c>
      <c r="ZC5">
        <v>2118</v>
      </c>
      <c r="ZD5">
        <v>1.2170357422366565E-3</v>
      </c>
      <c r="ZE5">
        <v>7.032983964265269E-4</v>
      </c>
      <c r="ZF5">
        <v>16</v>
      </c>
      <c r="ZG5">
        <v>3240</v>
      </c>
      <c r="ZH5">
        <v>1.8617543932232139E-3</v>
      </c>
      <c r="ZI5">
        <v>1.0758672353266983E-3</v>
      </c>
      <c r="ZJ5">
        <v>4</v>
      </c>
      <c r="ZK5">
        <v>868</v>
      </c>
      <c r="ZL5">
        <v>4.9876630040671284E-4</v>
      </c>
      <c r="ZM5">
        <v>2.8822616057517722E-4</v>
      </c>
      <c r="ZN5">
        <v>4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2</v>
      </c>
      <c r="AAI5">
        <v>0</v>
      </c>
      <c r="AAJ5">
        <v>0</v>
      </c>
      <c r="AAK5">
        <v>0</v>
      </c>
      <c r="AAL5">
        <v>1</v>
      </c>
      <c r="AAM5">
        <v>0</v>
      </c>
      <c r="AAN5">
        <v>0</v>
      </c>
      <c r="AAO5">
        <v>0</v>
      </c>
      <c r="AAP5">
        <v>1</v>
      </c>
      <c r="AAQ5">
        <v>500</v>
      </c>
      <c r="AAR5">
        <v>2.8730777673197745E-4</v>
      </c>
      <c r="AAS5">
        <v>1.6602889434053986E-4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35</v>
      </c>
      <c r="AAZ5">
        <v>2.0111544371238423E-5</v>
      </c>
      <c r="ABA5">
        <v>1.1622022603837791E-5</v>
      </c>
      <c r="ABB5">
        <v>0</v>
      </c>
      <c r="ABC5">
        <v>0</v>
      </c>
      <c r="ABD5">
        <v>0</v>
      </c>
      <c r="ABE5">
        <v>0</v>
      </c>
      <c r="ABF5">
        <v>1</v>
      </c>
      <c r="ABG5">
        <v>200</v>
      </c>
      <c r="ABH5">
        <v>1.1492311069279099E-4</v>
      </c>
      <c r="ABI5">
        <v>6.6411557736215947E-5</v>
      </c>
      <c r="ABJ5">
        <v>8</v>
      </c>
      <c r="ABK5">
        <v>1010</v>
      </c>
      <c r="ABL5">
        <v>5.8036170899859448E-4</v>
      </c>
      <c r="ABM5">
        <v>3.3537836656789052E-4</v>
      </c>
      <c r="ABN5">
        <v>1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1</v>
      </c>
      <c r="ADG5">
        <v>37</v>
      </c>
      <c r="ADH5">
        <v>2.1260775478166334E-5</v>
      </c>
      <c r="ADI5">
        <v>1.2286138181199951E-5</v>
      </c>
      <c r="ADJ5">
        <v>0</v>
      </c>
      <c r="ADK5">
        <v>0</v>
      </c>
      <c r="ADL5">
        <v>0</v>
      </c>
      <c r="ADM5">
        <v>0</v>
      </c>
      <c r="ADN5">
        <v>2</v>
      </c>
      <c r="ADO5">
        <v>138</v>
      </c>
      <c r="ADP5">
        <v>7.9296946378025785E-5</v>
      </c>
      <c r="ADQ5">
        <v>4.5823974837989003E-5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134</v>
      </c>
      <c r="AEQ5">
        <v>26964</v>
      </c>
      <c r="AER5">
        <v>1.549393378360208E-2</v>
      </c>
      <c r="AES5">
        <v>8.953606213996634E-3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61</v>
      </c>
      <c r="AGE5">
        <v>10356</v>
      </c>
      <c r="AGF5">
        <v>5.9507186716727173E-3</v>
      </c>
      <c r="AGG5">
        <v>3.4387904595812617E-3</v>
      </c>
      <c r="AGH5">
        <v>1</v>
      </c>
      <c r="AGI5">
        <v>70</v>
      </c>
      <c r="AGJ5">
        <v>4.0223088742476845E-5</v>
      </c>
      <c r="AGK5">
        <v>2.3244045207675582E-5</v>
      </c>
      <c r="AGL5">
        <v>0</v>
      </c>
      <c r="AGM5">
        <v>0</v>
      </c>
      <c r="AGN5">
        <v>0</v>
      </c>
      <c r="AGO5">
        <v>0</v>
      </c>
      <c r="AGP5">
        <v>4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1</v>
      </c>
      <c r="AHS5">
        <v>25</v>
      </c>
      <c r="AHT5">
        <v>1.4365388836598874E-5</v>
      </c>
      <c r="AHU5">
        <v>8.3014447170269934E-6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12</v>
      </c>
      <c r="AJC5">
        <v>6765</v>
      </c>
      <c r="AJD5">
        <v>3.8872742191836552E-3</v>
      </c>
      <c r="AJE5">
        <v>2.2463709404275047E-3</v>
      </c>
      <c r="AJF5">
        <v>0</v>
      </c>
      <c r="AJG5">
        <v>0</v>
      </c>
      <c r="AJH5">
        <v>0</v>
      </c>
      <c r="AJI5">
        <v>0</v>
      </c>
      <c r="AJJ5">
        <v>158</v>
      </c>
      <c r="AJK5">
        <v>16530</v>
      </c>
      <c r="AJL5">
        <v>9.4983950987591759E-3</v>
      </c>
      <c r="AJM5">
        <v>5.488915246898248E-3</v>
      </c>
      <c r="AJN5">
        <v>8</v>
      </c>
      <c r="AJO5">
        <v>1908</v>
      </c>
      <c r="AJP5">
        <v>1.0963664760092261E-3</v>
      </c>
      <c r="AJQ5">
        <v>6.3356626080350012E-4</v>
      </c>
      <c r="AJR5">
        <v>65</v>
      </c>
      <c r="AJS5">
        <v>27815</v>
      </c>
      <c r="AJT5">
        <v>1.5982931619599908E-2</v>
      </c>
      <c r="AJU5">
        <v>9.2361873921642332E-3</v>
      </c>
      <c r="AJV5">
        <v>445</v>
      </c>
      <c r="AJW5">
        <v>109090</v>
      </c>
      <c r="AJX5">
        <v>6.2684810727382842E-2</v>
      </c>
      <c r="AJY5">
        <v>3.6224184167218988E-2</v>
      </c>
      <c r="AJZ5">
        <v>8</v>
      </c>
      <c r="AKA5">
        <v>1400</v>
      </c>
      <c r="AKB5">
        <v>8.0446177484953688E-4</v>
      </c>
      <c r="AKC5">
        <v>4.6488090415351164E-4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3</v>
      </c>
      <c r="AKU5">
        <v>0</v>
      </c>
      <c r="AKV5">
        <v>0</v>
      </c>
      <c r="AKW5">
        <v>0</v>
      </c>
      <c r="AKX5">
        <v>1</v>
      </c>
      <c r="AKY5">
        <v>0</v>
      </c>
      <c r="AKZ5">
        <v>0</v>
      </c>
      <c r="ALA5">
        <v>0</v>
      </c>
      <c r="ALB5">
        <v>861</v>
      </c>
      <c r="ALC5">
        <v>248994</v>
      </c>
      <c r="ALD5">
        <v>0.143075825119204</v>
      </c>
      <c r="ALE5">
        <v>8.2680397034856773E-2</v>
      </c>
      <c r="ALF5">
        <v>0</v>
      </c>
      <c r="ALG5">
        <v>0</v>
      </c>
      <c r="ALH5">
        <v>0</v>
      </c>
      <c r="ALI5">
        <v>0</v>
      </c>
      <c r="ALJ5">
        <v>2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1</v>
      </c>
      <c r="AMI5">
        <v>89</v>
      </c>
      <c r="AMJ5">
        <v>5.114078425829199E-5</v>
      </c>
      <c r="AMK5">
        <v>2.9553143192616096E-5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2</v>
      </c>
      <c r="ANO5">
        <v>570</v>
      </c>
      <c r="ANP5">
        <v>3.2753086547445434E-4</v>
      </c>
      <c r="ANQ5">
        <v>1.8927293954821545E-4</v>
      </c>
      <c r="ANR5">
        <v>0</v>
      </c>
      <c r="ANS5">
        <v>0</v>
      </c>
      <c r="ANT5">
        <v>0</v>
      </c>
      <c r="ANU5">
        <v>0</v>
      </c>
      <c r="ANV5">
        <v>1</v>
      </c>
      <c r="ANW5">
        <v>0</v>
      </c>
      <c r="ANX5">
        <v>0</v>
      </c>
      <c r="ANY5">
        <v>0</v>
      </c>
      <c r="ANZ5">
        <v>2</v>
      </c>
      <c r="AOA5">
        <v>177</v>
      </c>
      <c r="AOB5">
        <v>1.0170695296312003E-4</v>
      </c>
      <c r="AOC5">
        <v>5.8774228596551116E-5</v>
      </c>
      <c r="AOD5">
        <v>1</v>
      </c>
      <c r="AOE5">
        <v>60</v>
      </c>
      <c r="AOF5">
        <v>3.44769332078373E-5</v>
      </c>
      <c r="AOG5">
        <v>1.9923467320864784E-5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1</v>
      </c>
      <c r="APC5">
        <v>600</v>
      </c>
      <c r="APD5">
        <v>3.4476933207837297E-4</v>
      </c>
      <c r="APE5">
        <v>1.9923467320864786E-4</v>
      </c>
      <c r="APF5">
        <v>120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90</v>
      </c>
      <c r="AQE5">
        <v>12805</v>
      </c>
      <c r="AQF5">
        <v>7.3579521621059433E-3</v>
      </c>
      <c r="AQG5">
        <v>4.251999984061226E-3</v>
      </c>
      <c r="AQH5">
        <v>14</v>
      </c>
      <c r="AQI5">
        <v>1391</v>
      </c>
      <c r="AQJ5">
        <v>7.9929023486836133E-4</v>
      </c>
      <c r="AQK5">
        <v>4.6189238405538194E-4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1</v>
      </c>
      <c r="AQU5">
        <v>0</v>
      </c>
      <c r="AQV5">
        <v>0</v>
      </c>
      <c r="AQW5">
        <v>0</v>
      </c>
      <c r="AQX5">
        <v>3</v>
      </c>
      <c r="AQY5">
        <v>702</v>
      </c>
      <c r="AQZ5">
        <v>4.0338011853169634E-4</v>
      </c>
      <c r="ARA5">
        <v>2.3310456765411798E-4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2</v>
      </c>
      <c r="ARO5">
        <v>813</v>
      </c>
      <c r="ARP5">
        <v>4.6716244496619537E-4</v>
      </c>
      <c r="ARQ5">
        <v>2.6996298219771785E-4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1</v>
      </c>
      <c r="ASE5">
        <v>31</v>
      </c>
      <c r="ASF5">
        <v>1.7813082157382602E-5</v>
      </c>
      <c r="ASG5">
        <v>1.0293791449113472E-5</v>
      </c>
      <c r="ASH5">
        <v>0</v>
      </c>
      <c r="ASI5">
        <v>0</v>
      </c>
      <c r="ASJ5">
        <v>0</v>
      </c>
      <c r="ASK5">
        <v>0</v>
      </c>
      <c r="ASL5">
        <v>3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3</v>
      </c>
      <c r="AUA5">
        <v>105</v>
      </c>
      <c r="AUB5">
        <v>6.0334633113715271E-5</v>
      </c>
      <c r="AUC5">
        <v>3.4866067811513371E-5</v>
      </c>
      <c r="AUD5">
        <v>14</v>
      </c>
      <c r="AUE5">
        <v>1311</v>
      </c>
      <c r="AUF5">
        <v>7.5332099059124491E-4</v>
      </c>
      <c r="AUG5">
        <v>4.3532776096089553E-4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2</v>
      </c>
      <c r="AUY5">
        <v>81</v>
      </c>
      <c r="AUZ5">
        <v>4.654385983058035E-5</v>
      </c>
      <c r="AVA5">
        <v>2.6896680883167459E-5</v>
      </c>
      <c r="AVB5">
        <v>3</v>
      </c>
      <c r="AVC5">
        <v>86</v>
      </c>
      <c r="AVD5">
        <v>4.9416937597900126E-5</v>
      </c>
      <c r="AVE5">
        <v>2.8556969826572859E-5</v>
      </c>
      <c r="AVF5">
        <v>80</v>
      </c>
      <c r="AVG5">
        <v>12055</v>
      </c>
      <c r="AVH5">
        <v>6.9269904970079765E-3</v>
      </c>
      <c r="AVI5">
        <v>4.0029566425504167E-3</v>
      </c>
      <c r="AVJ5">
        <v>0</v>
      </c>
      <c r="AVK5">
        <v>0</v>
      </c>
      <c r="AVL5">
        <v>0</v>
      </c>
      <c r="AVM5">
        <v>0</v>
      </c>
      <c r="AVN5">
        <v>2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1551</v>
      </c>
      <c r="AWE5">
        <v>607751</v>
      </c>
      <c r="AWF5">
        <v>0.34922317723327206</v>
      </c>
      <c r="AWG5">
        <v>0.2018084531287149</v>
      </c>
      <c r="AWH5">
        <v>0</v>
      </c>
      <c r="AWI5">
        <v>0</v>
      </c>
      <c r="AWJ5">
        <v>0</v>
      </c>
      <c r="AWK5">
        <v>0</v>
      </c>
      <c r="AWL5">
        <v>1</v>
      </c>
      <c r="AWM5">
        <v>0</v>
      </c>
      <c r="AWN5">
        <v>0</v>
      </c>
      <c r="AWO5">
        <v>0</v>
      </c>
      <c r="AWP5">
        <v>1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6</v>
      </c>
      <c r="AXO5">
        <v>1034</v>
      </c>
      <c r="AXP5">
        <v>5.9415248228172944E-4</v>
      </c>
      <c r="AXQ5">
        <v>3.4334775349623647E-4</v>
      </c>
      <c r="AXR5">
        <v>0</v>
      </c>
      <c r="AXS5">
        <v>0</v>
      </c>
      <c r="AXT5">
        <v>0</v>
      </c>
      <c r="AXU5">
        <v>0</v>
      </c>
      <c r="AXV5">
        <v>13</v>
      </c>
      <c r="AXW5">
        <v>0</v>
      </c>
      <c r="AXX5">
        <v>0</v>
      </c>
      <c r="AXY5">
        <v>0</v>
      </c>
      <c r="AXZ5">
        <v>4</v>
      </c>
      <c r="AYA5">
        <v>0</v>
      </c>
      <c r="AYB5">
        <v>0</v>
      </c>
      <c r="AYC5">
        <v>0</v>
      </c>
      <c r="AYD5">
        <v>7</v>
      </c>
      <c r="AYE5">
        <v>2778</v>
      </c>
      <c r="AYF5">
        <v>1.5962820075228667E-3</v>
      </c>
      <c r="AYG5">
        <v>9.2245653695603952E-4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29</v>
      </c>
      <c r="AYN5">
        <v>1.6663851050454694E-5</v>
      </c>
      <c r="AYO5">
        <v>9.629675871751312E-6</v>
      </c>
      <c r="AYP5">
        <v>1</v>
      </c>
      <c r="AYQ5">
        <v>18</v>
      </c>
      <c r="AYR5">
        <v>1.0343079962351189E-5</v>
      </c>
      <c r="AYS5">
        <v>5.9770401962594354E-6</v>
      </c>
      <c r="AYT5">
        <v>0</v>
      </c>
      <c r="AYU5">
        <v>0</v>
      </c>
      <c r="AYV5">
        <v>0</v>
      </c>
      <c r="AYW5">
        <v>0</v>
      </c>
      <c r="AYX5">
        <v>1</v>
      </c>
      <c r="AYY5">
        <v>51</v>
      </c>
      <c r="AYZ5">
        <v>2.9305393226661703E-5</v>
      </c>
      <c r="AZA5">
        <v>1.6934947222735067E-5</v>
      </c>
      <c r="AZB5">
        <v>2</v>
      </c>
      <c r="AZC5">
        <v>37</v>
      </c>
      <c r="AZD5">
        <v>2.1260775478166334E-5</v>
      </c>
      <c r="AZE5">
        <v>1.2286138181199951E-5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8</v>
      </c>
      <c r="BAE5">
        <v>600</v>
      </c>
      <c r="BAF5">
        <v>3.4476933207837297E-4</v>
      </c>
      <c r="BAG5">
        <v>1.9923467320864786E-4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3</v>
      </c>
      <c r="BAQ5">
        <v>208</v>
      </c>
      <c r="BAR5">
        <v>1.1952003512050262E-4</v>
      </c>
      <c r="BAS5">
        <v>6.9068020045664588E-5</v>
      </c>
      <c r="BAT5">
        <v>3</v>
      </c>
      <c r="BAU5">
        <v>0</v>
      </c>
      <c r="BAV5">
        <v>0</v>
      </c>
      <c r="BAW5">
        <v>0</v>
      </c>
      <c r="BAX5">
        <v>1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1</v>
      </c>
      <c r="BBG5">
        <v>100</v>
      </c>
      <c r="BBH5">
        <v>5.7461555346395495E-5</v>
      </c>
      <c r="BBI5">
        <v>3.3205778868107974E-5</v>
      </c>
      <c r="BBJ5">
        <v>626</v>
      </c>
      <c r="BBK5">
        <v>134454</v>
      </c>
      <c r="BBL5">
        <v>7.72593596254426E-2</v>
      </c>
      <c r="BBM5">
        <v>4.4646497919325893E-2</v>
      </c>
      <c r="BBN5">
        <v>164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6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1</v>
      </c>
      <c r="BCI5">
        <v>100</v>
      </c>
      <c r="BCJ5">
        <v>5.7461555346395495E-5</v>
      </c>
      <c r="BCK5">
        <v>3.3205778868107974E-5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1</v>
      </c>
      <c r="BCU5">
        <v>112</v>
      </c>
      <c r="BCV5">
        <v>6.4356941987962952E-5</v>
      </c>
      <c r="BCW5">
        <v>3.7190472332280935E-5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6</v>
      </c>
      <c r="BDG5">
        <v>155</v>
      </c>
      <c r="BDH5">
        <v>8.9065410786913019E-5</v>
      </c>
      <c r="BDI5">
        <v>5.1468957245567361E-5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6</v>
      </c>
      <c r="BDS5">
        <v>603</v>
      </c>
      <c r="BDT5">
        <v>3.4649317873876486E-4</v>
      </c>
      <c r="BDU5">
        <v>2.002308465746911E-4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3011524</v>
      </c>
    </row>
    <row r="6" spans="1:1490" x14ac:dyDescent="0.3">
      <c r="A6" t="s">
        <v>463</v>
      </c>
      <c r="B6">
        <v>0</v>
      </c>
      <c r="C6">
        <v>0</v>
      </c>
      <c r="D6">
        <v>0</v>
      </c>
      <c r="E6">
        <v>0</v>
      </c>
      <c r="F6">
        <v>8</v>
      </c>
      <c r="G6">
        <v>470</v>
      </c>
      <c r="H6">
        <v>2.6512670546278909E-5</v>
      </c>
      <c r="I6">
        <v>1.1887231249618882E-5</v>
      </c>
      <c r="J6">
        <v>87</v>
      </c>
      <c r="K6">
        <v>58034</v>
      </c>
      <c r="L6">
        <v>3.2736943031547879E-3</v>
      </c>
      <c r="M6">
        <v>1.4677948475327279E-3</v>
      </c>
      <c r="N6">
        <v>33</v>
      </c>
      <c r="O6">
        <v>6154</v>
      </c>
      <c r="P6">
        <v>3.4714675434425622E-4</v>
      </c>
      <c r="Q6">
        <v>1.5564685342586083E-4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0</v>
      </c>
      <c r="AR6">
        <v>0</v>
      </c>
      <c r="AS6">
        <v>0</v>
      </c>
      <c r="AT6">
        <v>46</v>
      </c>
      <c r="AU6">
        <v>7766</v>
      </c>
      <c r="AV6">
        <v>4.3807957332425961E-4</v>
      </c>
      <c r="AW6">
        <v>1.9641752741391538E-4</v>
      </c>
      <c r="AX6">
        <v>355</v>
      </c>
      <c r="AY6">
        <v>68317</v>
      </c>
      <c r="AZ6">
        <v>3.853757688744971E-3</v>
      </c>
      <c r="BA6">
        <v>1.7278722920855598E-3</v>
      </c>
      <c r="BB6">
        <v>0</v>
      </c>
      <c r="BC6">
        <v>0</v>
      </c>
      <c r="BD6">
        <v>0</v>
      </c>
      <c r="BE6">
        <v>0</v>
      </c>
      <c r="BF6">
        <v>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3</v>
      </c>
      <c r="BW6">
        <v>0</v>
      </c>
      <c r="BX6">
        <v>0</v>
      </c>
      <c r="BY6">
        <v>0</v>
      </c>
      <c r="BZ6">
        <v>3</v>
      </c>
      <c r="CA6">
        <v>0</v>
      </c>
      <c r="CB6">
        <v>0</v>
      </c>
      <c r="CC6">
        <v>0</v>
      </c>
      <c r="CD6">
        <v>78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15</v>
      </c>
      <c r="CM6">
        <v>0</v>
      </c>
      <c r="CN6">
        <v>0</v>
      </c>
      <c r="CO6">
        <v>0</v>
      </c>
      <c r="CP6">
        <v>27</v>
      </c>
      <c r="CQ6">
        <v>10722</v>
      </c>
      <c r="CR6">
        <v>6.0482734807915421E-4</v>
      </c>
      <c r="CS6">
        <v>2.7118062437960351E-4</v>
      </c>
      <c r="CT6">
        <v>5</v>
      </c>
      <c r="CU6">
        <v>410</v>
      </c>
      <c r="CV6">
        <v>2.312807430632841E-5</v>
      </c>
      <c r="CW6">
        <v>1.0369712366688811E-5</v>
      </c>
      <c r="CX6">
        <v>2</v>
      </c>
      <c r="CY6">
        <v>39</v>
      </c>
      <c r="CZ6">
        <v>2.1999875559678245E-6</v>
      </c>
      <c r="DA6">
        <v>9.8638727390454552E-7</v>
      </c>
      <c r="DB6">
        <v>2</v>
      </c>
      <c r="DC6">
        <v>95</v>
      </c>
      <c r="DD6">
        <v>5.3589440465882902E-6</v>
      </c>
      <c r="DE6">
        <v>2.4027382313059442E-6</v>
      </c>
      <c r="DF6">
        <v>1</v>
      </c>
      <c r="DG6">
        <v>9</v>
      </c>
      <c r="DH6">
        <v>5.0768943599257484E-7</v>
      </c>
      <c r="DI6">
        <v>2.276278324395105E-7</v>
      </c>
      <c r="DJ6">
        <v>5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11</v>
      </c>
      <c r="DW6">
        <v>23005</v>
      </c>
      <c r="DX6">
        <v>1.2977106083343539E-3</v>
      </c>
      <c r="DY6">
        <v>5.8184203169677103E-4</v>
      </c>
      <c r="DZ6">
        <v>27</v>
      </c>
      <c r="EA6">
        <v>50250</v>
      </c>
      <c r="EB6">
        <v>2.8345993509585432E-3</v>
      </c>
      <c r="EC6">
        <v>1.2709220644539336E-3</v>
      </c>
      <c r="ED6">
        <v>13</v>
      </c>
      <c r="EE6">
        <v>0</v>
      </c>
      <c r="EF6">
        <v>0</v>
      </c>
      <c r="EG6">
        <v>0</v>
      </c>
      <c r="EH6">
        <v>1378</v>
      </c>
      <c r="EI6">
        <v>378673</v>
      </c>
      <c r="EJ6">
        <v>2.1360920199512922E-2</v>
      </c>
      <c r="EK6">
        <v>9.5773904659296402E-3</v>
      </c>
      <c r="EL6">
        <v>0</v>
      </c>
      <c r="EM6">
        <v>0</v>
      </c>
      <c r="EN6">
        <v>0</v>
      </c>
      <c r="EO6">
        <v>0</v>
      </c>
      <c r="EP6">
        <v>4</v>
      </c>
      <c r="EQ6">
        <v>0</v>
      </c>
      <c r="ER6">
        <v>0</v>
      </c>
      <c r="ES6">
        <v>0</v>
      </c>
      <c r="ET6">
        <v>7</v>
      </c>
      <c r="EU6">
        <v>654</v>
      </c>
      <c r="EV6">
        <v>3.6892099015460441E-5</v>
      </c>
      <c r="EW6">
        <v>1.6540955823937764E-5</v>
      </c>
      <c r="EX6">
        <v>1</v>
      </c>
      <c r="EY6">
        <v>0</v>
      </c>
      <c r="EZ6">
        <v>0</v>
      </c>
      <c r="FA6">
        <v>0</v>
      </c>
      <c r="FB6">
        <v>1</v>
      </c>
      <c r="FC6">
        <v>0</v>
      </c>
      <c r="FD6">
        <v>0</v>
      </c>
      <c r="FE6">
        <v>0</v>
      </c>
      <c r="FF6">
        <v>201</v>
      </c>
      <c r="FG6">
        <v>31709</v>
      </c>
      <c r="FH6">
        <v>1.7887027028765062E-3</v>
      </c>
      <c r="FI6">
        <v>8.0198343764715976E-4</v>
      </c>
      <c r="FJ6">
        <v>10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3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4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</v>
      </c>
      <c r="HC6">
        <v>0</v>
      </c>
      <c r="HD6">
        <v>0</v>
      </c>
      <c r="HE6">
        <v>0</v>
      </c>
      <c r="HF6">
        <v>2</v>
      </c>
      <c r="HG6">
        <v>760</v>
      </c>
      <c r="HH6">
        <v>4.2871552372706321E-5</v>
      </c>
      <c r="HI6">
        <v>1.9221905850447554E-5</v>
      </c>
      <c r="HJ6">
        <v>2</v>
      </c>
      <c r="HK6">
        <v>44</v>
      </c>
      <c r="HL6">
        <v>2.4820372426303661E-6</v>
      </c>
      <c r="HM6">
        <v>1.1128471808153846E-6</v>
      </c>
      <c r="HN6">
        <v>5</v>
      </c>
      <c r="HO6">
        <v>0</v>
      </c>
      <c r="HP6">
        <v>0</v>
      </c>
      <c r="HQ6">
        <v>0</v>
      </c>
      <c r="HR6">
        <v>16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</v>
      </c>
      <c r="IA6">
        <v>235</v>
      </c>
      <c r="IB6">
        <v>1.3256335273139455E-5</v>
      </c>
      <c r="IC6">
        <v>5.9436156248094409E-6</v>
      </c>
      <c r="ID6">
        <v>74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1290</v>
      </c>
      <c r="IQ6">
        <v>10361743</v>
      </c>
      <c r="IR6">
        <v>0.58450527328555679</v>
      </c>
      <c r="IS6">
        <v>0.26206901104280789</v>
      </c>
      <c r="IT6">
        <v>0</v>
      </c>
      <c r="IU6">
        <v>0</v>
      </c>
      <c r="IV6">
        <v>0</v>
      </c>
      <c r="IW6">
        <v>0</v>
      </c>
      <c r="IX6">
        <v>235</v>
      </c>
      <c r="IY6">
        <v>0</v>
      </c>
      <c r="IZ6">
        <v>0</v>
      </c>
      <c r="JA6">
        <v>0</v>
      </c>
      <c r="JB6">
        <v>24</v>
      </c>
      <c r="JC6">
        <v>0</v>
      </c>
      <c r="JD6">
        <v>0</v>
      </c>
      <c r="JE6">
        <v>0</v>
      </c>
      <c r="JF6">
        <v>16</v>
      </c>
      <c r="JG6">
        <v>0</v>
      </c>
      <c r="JH6">
        <v>0</v>
      </c>
      <c r="JI6">
        <v>0</v>
      </c>
      <c r="JJ6">
        <v>206</v>
      </c>
      <c r="JK6">
        <v>60565</v>
      </c>
      <c r="JL6">
        <v>3.4164678545433665E-3</v>
      </c>
      <c r="JM6">
        <v>1.5318088524109948E-3</v>
      </c>
      <c r="JN6">
        <v>0</v>
      </c>
      <c r="JO6">
        <v>0</v>
      </c>
      <c r="JP6">
        <v>0</v>
      </c>
      <c r="JQ6">
        <v>0</v>
      </c>
      <c r="JR6">
        <v>59</v>
      </c>
      <c r="JS6">
        <v>0</v>
      </c>
      <c r="JT6">
        <v>0</v>
      </c>
      <c r="JU6">
        <v>0</v>
      </c>
      <c r="JV6">
        <v>159</v>
      </c>
      <c r="JW6">
        <v>14693</v>
      </c>
      <c r="JX6">
        <v>8.2883120922654476E-4</v>
      </c>
      <c r="JY6">
        <v>3.7161508244819199E-4</v>
      </c>
      <c r="JZ6">
        <v>175</v>
      </c>
      <c r="KA6">
        <v>80997</v>
      </c>
      <c r="KB6">
        <v>4.5690356941211763E-3</v>
      </c>
      <c r="KC6">
        <v>2.0485746160114481E-3</v>
      </c>
      <c r="KD6">
        <v>0</v>
      </c>
      <c r="KE6">
        <v>0</v>
      </c>
      <c r="KF6">
        <v>0</v>
      </c>
      <c r="KG6">
        <v>0</v>
      </c>
      <c r="KH6">
        <v>5</v>
      </c>
      <c r="KI6">
        <v>0</v>
      </c>
      <c r="KJ6">
        <v>0</v>
      </c>
      <c r="KK6">
        <v>0</v>
      </c>
      <c r="KL6">
        <v>58</v>
      </c>
      <c r="KM6">
        <v>13626</v>
      </c>
      <c r="KN6">
        <v>7.6864180609275833E-4</v>
      </c>
      <c r="KO6">
        <v>3.4462853831341889E-4</v>
      </c>
      <c r="KP6">
        <v>131</v>
      </c>
      <c r="KQ6">
        <v>17485</v>
      </c>
      <c r="KR6">
        <v>9.8632775425890789E-4</v>
      </c>
      <c r="KS6">
        <v>4.4223029446720458E-4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17</v>
      </c>
      <c r="LC6">
        <v>0</v>
      </c>
      <c r="LD6">
        <v>0</v>
      </c>
      <c r="LE6">
        <v>0</v>
      </c>
      <c r="LF6">
        <v>68</v>
      </c>
      <c r="LG6">
        <v>0</v>
      </c>
      <c r="LH6">
        <v>0</v>
      </c>
      <c r="LI6">
        <v>0</v>
      </c>
      <c r="LJ6">
        <v>109</v>
      </c>
      <c r="LK6">
        <v>36136</v>
      </c>
      <c r="LL6">
        <v>2.0384294954475207E-3</v>
      </c>
      <c r="LM6">
        <v>9.1395103922601684E-4</v>
      </c>
      <c r="LN6">
        <v>0</v>
      </c>
      <c r="LO6">
        <v>0</v>
      </c>
      <c r="LP6">
        <v>0</v>
      </c>
      <c r="LQ6">
        <v>0</v>
      </c>
      <c r="LR6">
        <v>247</v>
      </c>
      <c r="LS6">
        <v>22318</v>
      </c>
      <c r="LT6">
        <v>1.2589569813869206E-3</v>
      </c>
      <c r="LU6">
        <v>5.6446644048722169E-4</v>
      </c>
      <c r="LV6">
        <v>35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</v>
      </c>
      <c r="MI6">
        <v>38</v>
      </c>
      <c r="MJ6">
        <v>2.1435776186353162E-6</v>
      </c>
      <c r="MK6">
        <v>9.6109529252237757E-7</v>
      </c>
      <c r="ML6">
        <v>360</v>
      </c>
      <c r="MM6">
        <v>160998</v>
      </c>
      <c r="MN6">
        <v>9.0818870906591749E-3</v>
      </c>
      <c r="MO6">
        <v>4.0719584185662568E-3</v>
      </c>
      <c r="MP6">
        <v>8</v>
      </c>
      <c r="MQ6">
        <v>1275</v>
      </c>
      <c r="MR6">
        <v>7.1922670098948112E-5</v>
      </c>
      <c r="MS6">
        <v>3.2247276262263985E-5</v>
      </c>
      <c r="MT6">
        <v>103</v>
      </c>
      <c r="MU6">
        <v>0</v>
      </c>
      <c r="MV6">
        <v>0</v>
      </c>
      <c r="MW6">
        <v>0</v>
      </c>
      <c r="MX6">
        <v>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1244</v>
      </c>
      <c r="NK6">
        <v>756507</v>
      </c>
      <c r="NL6">
        <v>4.2674512461603871E-2</v>
      </c>
      <c r="NM6">
        <v>1.9133560959479642E-2</v>
      </c>
      <c r="NN6">
        <v>8</v>
      </c>
      <c r="NO6">
        <v>0</v>
      </c>
      <c r="NP6">
        <v>0</v>
      </c>
      <c r="NQ6">
        <v>0</v>
      </c>
      <c r="NR6">
        <v>11</v>
      </c>
      <c r="NS6">
        <v>2010</v>
      </c>
      <c r="NT6">
        <v>1.1338397403834172E-4</v>
      </c>
      <c r="NU6">
        <v>5.0836882578157346E-5</v>
      </c>
      <c r="NV6">
        <v>23</v>
      </c>
      <c r="NW6">
        <v>2159</v>
      </c>
      <c r="NX6">
        <v>1.2178905470088546E-4</v>
      </c>
      <c r="NY6">
        <v>5.4605387804100352E-5</v>
      </c>
      <c r="NZ6">
        <v>8</v>
      </c>
      <c r="OA6">
        <v>388</v>
      </c>
      <c r="OB6">
        <v>2.1887055685013227E-5</v>
      </c>
      <c r="OC6">
        <v>9.8132887762811189E-6</v>
      </c>
      <c r="OD6">
        <v>11</v>
      </c>
      <c r="OE6">
        <v>0</v>
      </c>
      <c r="OF6">
        <v>0</v>
      </c>
      <c r="OG6">
        <v>0</v>
      </c>
      <c r="OH6">
        <v>1</v>
      </c>
      <c r="OI6">
        <v>0</v>
      </c>
      <c r="OJ6">
        <v>0</v>
      </c>
      <c r="OK6">
        <v>0</v>
      </c>
      <c r="OL6">
        <v>2</v>
      </c>
      <c r="OM6">
        <v>0</v>
      </c>
      <c r="ON6">
        <v>0</v>
      </c>
      <c r="OO6">
        <v>0</v>
      </c>
      <c r="OP6">
        <v>4</v>
      </c>
      <c r="OQ6">
        <v>0</v>
      </c>
      <c r="OR6">
        <v>0</v>
      </c>
      <c r="OS6">
        <v>0</v>
      </c>
      <c r="OT6">
        <v>498</v>
      </c>
      <c r="OU6">
        <v>93234</v>
      </c>
      <c r="OV6">
        <v>5.2593240972590802E-3</v>
      </c>
      <c r="OW6">
        <v>2.3580725921850359E-3</v>
      </c>
      <c r="OX6">
        <v>1</v>
      </c>
      <c r="OY6">
        <v>25</v>
      </c>
      <c r="OZ6">
        <v>1.4102484333127079E-6</v>
      </c>
      <c r="PA6">
        <v>6.3229953455419584E-7</v>
      </c>
      <c r="PB6">
        <v>568</v>
      </c>
      <c r="PC6">
        <v>62465</v>
      </c>
      <c r="PD6">
        <v>3.5236467354751323E-3</v>
      </c>
      <c r="PE6">
        <v>1.5798636170371136E-3</v>
      </c>
      <c r="PF6">
        <v>0</v>
      </c>
      <c r="PG6">
        <v>0</v>
      </c>
      <c r="PH6">
        <v>0</v>
      </c>
      <c r="PI6">
        <v>0</v>
      </c>
      <c r="PJ6">
        <v>6</v>
      </c>
      <c r="PK6">
        <v>604</v>
      </c>
      <c r="PL6">
        <v>3.4071602148835025E-5</v>
      </c>
      <c r="PM6">
        <v>1.527635675482937E-5</v>
      </c>
      <c r="PN6">
        <v>4</v>
      </c>
      <c r="PO6">
        <v>0</v>
      </c>
      <c r="PP6">
        <v>0</v>
      </c>
      <c r="PQ6">
        <v>0</v>
      </c>
      <c r="PR6">
        <v>30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173</v>
      </c>
      <c r="QM6">
        <v>0</v>
      </c>
      <c r="QN6">
        <v>0</v>
      </c>
      <c r="QO6">
        <v>0</v>
      </c>
      <c r="QP6">
        <v>11</v>
      </c>
      <c r="QQ6">
        <v>5728</v>
      </c>
      <c r="QR6">
        <v>3.2311612104060763E-4</v>
      </c>
      <c r="QS6">
        <v>1.4487246935705733E-4</v>
      </c>
      <c r="QT6">
        <v>56</v>
      </c>
      <c r="QU6">
        <v>37544</v>
      </c>
      <c r="QV6">
        <v>2.1178546872116922E-3</v>
      </c>
      <c r="QW6">
        <v>9.4956214901210912E-4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141</v>
      </c>
      <c r="RO6">
        <v>0</v>
      </c>
      <c r="RP6">
        <v>0</v>
      </c>
      <c r="RQ6">
        <v>0</v>
      </c>
      <c r="RR6">
        <v>52</v>
      </c>
      <c r="RS6">
        <v>47364</v>
      </c>
      <c r="RT6">
        <v>2.6718002718169242E-3</v>
      </c>
      <c r="RU6">
        <v>1.1979294061849972E-3</v>
      </c>
      <c r="RV6">
        <v>2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4</v>
      </c>
      <c r="SE6">
        <v>785</v>
      </c>
      <c r="SF6">
        <v>4.4281800806019029E-5</v>
      </c>
      <c r="SG6">
        <v>1.9854205385001747E-5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2</v>
      </c>
      <c r="SY6">
        <v>40</v>
      </c>
      <c r="SZ6">
        <v>2.2563974933003327E-6</v>
      </c>
      <c r="TA6">
        <v>1.0116792552867133E-6</v>
      </c>
      <c r="TB6">
        <v>0</v>
      </c>
      <c r="TC6">
        <v>0</v>
      </c>
      <c r="TD6">
        <v>0</v>
      </c>
      <c r="TE6">
        <v>0</v>
      </c>
      <c r="TF6">
        <v>68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9</v>
      </c>
      <c r="TO6">
        <v>1140</v>
      </c>
      <c r="TP6">
        <v>6.4307328559059482E-5</v>
      </c>
      <c r="TQ6">
        <v>2.8832858775671331E-5</v>
      </c>
      <c r="TR6">
        <v>1</v>
      </c>
      <c r="TS6">
        <v>0</v>
      </c>
      <c r="TT6">
        <v>0</v>
      </c>
      <c r="TU6">
        <v>0</v>
      </c>
      <c r="TV6">
        <v>371</v>
      </c>
      <c r="TW6">
        <v>99574</v>
      </c>
      <c r="TX6">
        <v>5.6169630999471833E-3</v>
      </c>
      <c r="TY6">
        <v>2.5184237541479798E-3</v>
      </c>
      <c r="TZ6">
        <v>0</v>
      </c>
      <c r="UA6">
        <v>0</v>
      </c>
      <c r="UB6">
        <v>0</v>
      </c>
      <c r="UC6">
        <v>0</v>
      </c>
      <c r="UD6">
        <v>8</v>
      </c>
      <c r="UE6">
        <v>7336</v>
      </c>
      <c r="UF6">
        <v>4.1382330027128105E-4</v>
      </c>
      <c r="UG6">
        <v>1.8554197541958322E-4</v>
      </c>
      <c r="UH6">
        <v>25</v>
      </c>
      <c r="UI6">
        <v>11875</v>
      </c>
      <c r="UJ6">
        <v>6.6986800582353632E-4</v>
      </c>
      <c r="UK6">
        <v>3.0034227891324302E-4</v>
      </c>
      <c r="UL6">
        <v>0</v>
      </c>
      <c r="UM6">
        <v>0</v>
      </c>
      <c r="UN6">
        <v>0</v>
      </c>
      <c r="UO6">
        <v>0</v>
      </c>
      <c r="UP6">
        <v>2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146</v>
      </c>
      <c r="VC6">
        <v>35924</v>
      </c>
      <c r="VD6">
        <v>2.0264705887330287E-3</v>
      </c>
      <c r="VE6">
        <v>9.0858913917299725E-4</v>
      </c>
      <c r="VF6">
        <v>220</v>
      </c>
      <c r="VG6">
        <v>0</v>
      </c>
      <c r="VH6">
        <v>0</v>
      </c>
      <c r="VI6">
        <v>0</v>
      </c>
      <c r="VJ6">
        <v>35</v>
      </c>
      <c r="VK6">
        <v>4910</v>
      </c>
      <c r="VL6">
        <v>2.7697279230261583E-4</v>
      </c>
      <c r="VM6">
        <v>1.2418362858644406E-4</v>
      </c>
      <c r="VN6">
        <v>382</v>
      </c>
      <c r="VO6">
        <v>75506</v>
      </c>
      <c r="VP6">
        <v>4.2592887282283734E-3</v>
      </c>
      <c r="VQ6">
        <v>1.9096963462419644E-3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5</v>
      </c>
      <c r="WA6">
        <v>143</v>
      </c>
      <c r="WB6">
        <v>8.0666210385486904E-6</v>
      </c>
      <c r="WC6">
        <v>3.6167533376500002E-6</v>
      </c>
      <c r="WD6">
        <v>5</v>
      </c>
      <c r="WE6">
        <v>0</v>
      </c>
      <c r="WF6">
        <v>0</v>
      </c>
      <c r="WG6">
        <v>0</v>
      </c>
      <c r="WH6">
        <v>33</v>
      </c>
      <c r="WI6">
        <v>0</v>
      </c>
      <c r="WJ6">
        <v>0</v>
      </c>
      <c r="WK6">
        <v>0</v>
      </c>
      <c r="WL6">
        <v>8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7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484</v>
      </c>
      <c r="XO6">
        <v>149758</v>
      </c>
      <c r="XP6">
        <v>8.4478393950417809E-3</v>
      </c>
      <c r="XQ6">
        <v>3.7876765478306903E-3</v>
      </c>
      <c r="XR6">
        <v>0</v>
      </c>
      <c r="XS6">
        <v>0</v>
      </c>
      <c r="XT6">
        <v>0</v>
      </c>
      <c r="XU6">
        <v>0</v>
      </c>
      <c r="XV6">
        <v>83</v>
      </c>
      <c r="XW6">
        <v>13487</v>
      </c>
      <c r="XX6">
        <v>7.6080082480353966E-4</v>
      </c>
      <c r="XY6">
        <v>3.4111295290129755E-4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40</v>
      </c>
      <c r="YM6">
        <v>2168</v>
      </c>
      <c r="YN6">
        <v>1.2229674413687805E-4</v>
      </c>
      <c r="YO6">
        <v>5.4833015636539862E-5</v>
      </c>
      <c r="YP6">
        <v>0</v>
      </c>
      <c r="YQ6">
        <v>0</v>
      </c>
      <c r="YR6">
        <v>0</v>
      </c>
      <c r="YS6">
        <v>0</v>
      </c>
      <c r="YT6">
        <v>2</v>
      </c>
      <c r="YU6">
        <v>446</v>
      </c>
      <c r="YV6">
        <v>2.5158832050298712E-5</v>
      </c>
      <c r="YW6">
        <v>1.1280223696446853E-5</v>
      </c>
      <c r="YX6">
        <v>0</v>
      </c>
      <c r="YY6">
        <v>0</v>
      </c>
      <c r="YZ6">
        <v>0</v>
      </c>
      <c r="ZA6">
        <v>0</v>
      </c>
      <c r="ZB6">
        <v>105</v>
      </c>
      <c r="ZC6">
        <v>20128</v>
      </c>
      <c r="ZD6">
        <v>1.1354192186287275E-3</v>
      </c>
      <c r="ZE6">
        <v>5.0907700126027414E-4</v>
      </c>
      <c r="ZF6">
        <v>28</v>
      </c>
      <c r="ZG6">
        <v>8540</v>
      </c>
      <c r="ZH6">
        <v>4.8174086481962106E-4</v>
      </c>
      <c r="ZI6">
        <v>2.1599352100371328E-4</v>
      </c>
      <c r="ZJ6">
        <v>2</v>
      </c>
      <c r="ZK6">
        <v>310</v>
      </c>
      <c r="ZL6">
        <v>1.7487080573077578E-5</v>
      </c>
      <c r="ZM6">
        <v>7.8405142284720287E-6</v>
      </c>
      <c r="ZN6">
        <v>87</v>
      </c>
      <c r="ZO6">
        <v>0</v>
      </c>
      <c r="ZP6">
        <v>0</v>
      </c>
      <c r="ZQ6">
        <v>0</v>
      </c>
      <c r="ZR6">
        <v>4</v>
      </c>
      <c r="ZS6">
        <v>0</v>
      </c>
      <c r="ZT6">
        <v>0</v>
      </c>
      <c r="ZU6">
        <v>0</v>
      </c>
      <c r="ZV6">
        <v>2</v>
      </c>
      <c r="ZW6">
        <v>120</v>
      </c>
      <c r="ZX6">
        <v>6.7691924799009981E-6</v>
      </c>
      <c r="ZY6">
        <v>3.0350377658601398E-6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19</v>
      </c>
      <c r="AAI6">
        <v>0</v>
      </c>
      <c r="AAJ6">
        <v>0</v>
      </c>
      <c r="AAK6">
        <v>0</v>
      </c>
      <c r="AAL6">
        <v>5</v>
      </c>
      <c r="AAM6">
        <v>0</v>
      </c>
      <c r="AAN6">
        <v>0</v>
      </c>
      <c r="AAO6">
        <v>0</v>
      </c>
      <c r="AAP6">
        <v>50</v>
      </c>
      <c r="AAQ6">
        <v>43003</v>
      </c>
      <c r="AAR6">
        <v>2.4257965351098553E-3</v>
      </c>
      <c r="AAS6">
        <v>1.0876310753773633E-3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50</v>
      </c>
      <c r="ABG6">
        <v>117328</v>
      </c>
      <c r="ABH6">
        <v>6.6184651273485358E-3</v>
      </c>
      <c r="ABI6">
        <v>2.9674575916069875E-3</v>
      </c>
      <c r="ABJ6">
        <v>279</v>
      </c>
      <c r="ABK6">
        <v>121374</v>
      </c>
      <c r="ABL6">
        <v>6.8466997337958647E-3</v>
      </c>
      <c r="ABM6">
        <v>3.0697889482792385E-3</v>
      </c>
      <c r="ABN6">
        <v>1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1</v>
      </c>
      <c r="ABW6">
        <v>100</v>
      </c>
      <c r="ABX6">
        <v>5.6409937332508318E-6</v>
      </c>
      <c r="ABY6">
        <v>2.5291981382167834E-6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16</v>
      </c>
      <c r="ACY6">
        <v>1675</v>
      </c>
      <c r="ACZ6">
        <v>9.4486645031951439E-5</v>
      </c>
      <c r="ADA6">
        <v>4.2364068815131121E-5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10</v>
      </c>
      <c r="ADO6">
        <v>12979</v>
      </c>
      <c r="ADP6">
        <v>7.3214457663862552E-4</v>
      </c>
      <c r="ADQ6">
        <v>3.2826462635915631E-4</v>
      </c>
      <c r="ADR6">
        <v>4</v>
      </c>
      <c r="ADS6">
        <v>0</v>
      </c>
      <c r="ADT6">
        <v>0</v>
      </c>
      <c r="ADU6">
        <v>0</v>
      </c>
      <c r="ADV6">
        <v>4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4</v>
      </c>
      <c r="AEM6">
        <v>0</v>
      </c>
      <c r="AEN6">
        <v>0</v>
      </c>
      <c r="AEO6">
        <v>0</v>
      </c>
      <c r="AEP6">
        <v>1949</v>
      </c>
      <c r="AEQ6">
        <v>498028</v>
      </c>
      <c r="AER6">
        <v>2.8093728269834452E-2</v>
      </c>
      <c r="AES6">
        <v>1.2596114903798281E-2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1</v>
      </c>
      <c r="AFC6">
        <v>70</v>
      </c>
      <c r="AFD6">
        <v>3.9486956132755822E-6</v>
      </c>
      <c r="AFE6">
        <v>1.7704386967517483E-6</v>
      </c>
      <c r="AFF6">
        <v>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378</v>
      </c>
      <c r="AGE6">
        <v>72212</v>
      </c>
      <c r="AGF6">
        <v>4.0734743946550904E-3</v>
      </c>
      <c r="AGG6">
        <v>1.8263845595691036E-3</v>
      </c>
      <c r="AGH6">
        <v>47</v>
      </c>
      <c r="AGI6">
        <v>15248</v>
      </c>
      <c r="AGJ6">
        <v>8.6013872444608687E-4</v>
      </c>
      <c r="AGK6">
        <v>3.856521321152951E-4</v>
      </c>
      <c r="AGL6">
        <v>1</v>
      </c>
      <c r="AGM6">
        <v>150</v>
      </c>
      <c r="AGN6">
        <v>8.4614905998762476E-6</v>
      </c>
      <c r="AGO6">
        <v>3.7937972073251748E-6</v>
      </c>
      <c r="AGP6">
        <v>269</v>
      </c>
      <c r="AGQ6">
        <v>175612</v>
      </c>
      <c r="AGR6">
        <v>9.9062619148364509E-3</v>
      </c>
      <c r="AGS6">
        <v>4.4415754344852574E-3</v>
      </c>
      <c r="AGT6">
        <v>5</v>
      </c>
      <c r="AGU6">
        <v>666</v>
      </c>
      <c r="AGV6">
        <v>3.7569018263450538E-5</v>
      </c>
      <c r="AGW6">
        <v>1.6844459600523777E-5</v>
      </c>
      <c r="AGX6">
        <v>4</v>
      </c>
      <c r="AGY6">
        <v>382</v>
      </c>
      <c r="AGZ6">
        <v>2.1548596061018178E-5</v>
      </c>
      <c r="AHA6">
        <v>9.6615368879881125E-6</v>
      </c>
      <c r="AHB6">
        <v>6</v>
      </c>
      <c r="AHC6">
        <v>1216</v>
      </c>
      <c r="AHD6">
        <v>6.859448379633012E-5</v>
      </c>
      <c r="AHE6">
        <v>3.0755049360716082E-5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2</v>
      </c>
      <c r="AHO6">
        <v>124</v>
      </c>
      <c r="AHP6">
        <v>6.9948322292310319E-6</v>
      </c>
      <c r="AHQ6">
        <v>3.1362056913888111E-6</v>
      </c>
      <c r="AHR6">
        <v>25</v>
      </c>
      <c r="AHS6">
        <v>2187</v>
      </c>
      <c r="AHT6">
        <v>1.2336853294619569E-4</v>
      </c>
      <c r="AHU6">
        <v>5.5313563282801049E-5</v>
      </c>
      <c r="AHV6">
        <v>14</v>
      </c>
      <c r="AHW6">
        <v>1045</v>
      </c>
      <c r="AHX6">
        <v>5.8948384512471192E-5</v>
      </c>
      <c r="AHY6">
        <v>2.6430120544365386E-5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47</v>
      </c>
      <c r="AIM6">
        <v>5960</v>
      </c>
      <c r="AIN6">
        <v>3.3620322650174957E-4</v>
      </c>
      <c r="AIO6">
        <v>1.5074020903772028E-4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127</v>
      </c>
      <c r="AIV6">
        <v>7.1640620412285562E-6</v>
      </c>
      <c r="AIW6">
        <v>3.2120816355353148E-6</v>
      </c>
      <c r="AIX6">
        <v>0</v>
      </c>
      <c r="AIY6">
        <v>0</v>
      </c>
      <c r="AIZ6">
        <v>0</v>
      </c>
      <c r="AJA6">
        <v>0</v>
      </c>
      <c r="AJB6">
        <v>308</v>
      </c>
      <c r="AJC6">
        <v>504056</v>
      </c>
      <c r="AJD6">
        <v>2.8433767372074814E-2</v>
      </c>
      <c r="AJE6">
        <v>1.274857496756999E-2</v>
      </c>
      <c r="AJF6">
        <v>21</v>
      </c>
      <c r="AJG6">
        <v>2654</v>
      </c>
      <c r="AJH6">
        <v>1.4971197368047708E-4</v>
      </c>
      <c r="AJI6">
        <v>6.7124918588273429E-5</v>
      </c>
      <c r="AJJ6">
        <v>51</v>
      </c>
      <c r="AJK6">
        <v>953</v>
      </c>
      <c r="AJL6">
        <v>5.3758670277880429E-5</v>
      </c>
      <c r="AJM6">
        <v>2.4103258257205944E-5</v>
      </c>
      <c r="AJN6">
        <v>28</v>
      </c>
      <c r="AJO6">
        <v>14232</v>
      </c>
      <c r="AJP6">
        <v>8.0282622811625839E-4</v>
      </c>
      <c r="AJQ6">
        <v>3.5995547903101258E-4</v>
      </c>
      <c r="AJR6">
        <v>116</v>
      </c>
      <c r="AJS6">
        <v>61023</v>
      </c>
      <c r="AJT6">
        <v>3.4423036058416553E-3</v>
      </c>
      <c r="AJU6">
        <v>1.5433925798840277E-3</v>
      </c>
      <c r="AJV6">
        <v>421</v>
      </c>
      <c r="AJW6">
        <v>145918</v>
      </c>
      <c r="AJX6">
        <v>8.231225235684949E-3</v>
      </c>
      <c r="AJY6">
        <v>3.6905553393231658E-3</v>
      </c>
      <c r="AJZ6">
        <v>9</v>
      </c>
      <c r="AKA6">
        <v>1856</v>
      </c>
      <c r="AKB6">
        <v>1.0469684368913544E-4</v>
      </c>
      <c r="AKC6">
        <v>4.6941917445303501E-5</v>
      </c>
      <c r="AKD6">
        <v>7</v>
      </c>
      <c r="AKE6">
        <v>0</v>
      </c>
      <c r="AKF6">
        <v>0</v>
      </c>
      <c r="AKG6">
        <v>0</v>
      </c>
      <c r="AKH6">
        <v>2</v>
      </c>
      <c r="AKI6">
        <v>194</v>
      </c>
      <c r="AKJ6">
        <v>1.0943527842506613E-5</v>
      </c>
      <c r="AKK6">
        <v>4.9066443881405594E-6</v>
      </c>
      <c r="AKL6">
        <v>3</v>
      </c>
      <c r="AKM6">
        <v>26</v>
      </c>
      <c r="AKN6">
        <v>1.4666583706452164E-6</v>
      </c>
      <c r="AKO6">
        <v>6.5759151593636368E-7</v>
      </c>
      <c r="AKP6">
        <v>1</v>
      </c>
      <c r="AKQ6">
        <v>0</v>
      </c>
      <c r="AKR6">
        <v>0</v>
      </c>
      <c r="AKS6">
        <v>0</v>
      </c>
      <c r="AKT6">
        <v>15</v>
      </c>
      <c r="AKU6">
        <v>0</v>
      </c>
      <c r="AKV6">
        <v>0</v>
      </c>
      <c r="AKW6">
        <v>0</v>
      </c>
      <c r="AKX6">
        <v>4</v>
      </c>
      <c r="AKY6">
        <v>0</v>
      </c>
      <c r="AKZ6">
        <v>0</v>
      </c>
      <c r="ALA6">
        <v>0</v>
      </c>
      <c r="ALB6">
        <v>2230</v>
      </c>
      <c r="ALC6">
        <v>1644918</v>
      </c>
      <c r="ALD6">
        <v>9.2789721297114922E-2</v>
      </c>
      <c r="ALE6">
        <v>4.160323543119275E-2</v>
      </c>
      <c r="ALF6">
        <v>55</v>
      </c>
      <c r="ALG6">
        <v>0</v>
      </c>
      <c r="ALH6">
        <v>0</v>
      </c>
      <c r="ALI6">
        <v>0</v>
      </c>
      <c r="ALJ6">
        <v>14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2</v>
      </c>
      <c r="AMI6">
        <v>112</v>
      </c>
      <c r="AMJ6">
        <v>6.3179129812409314E-6</v>
      </c>
      <c r="AMK6">
        <v>2.8327019148027975E-6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2</v>
      </c>
      <c r="AMU6">
        <v>199</v>
      </c>
      <c r="AMV6">
        <v>1.1225577529169155E-5</v>
      </c>
      <c r="AMW6">
        <v>5.033104295051399E-6</v>
      </c>
      <c r="AMX6">
        <v>2</v>
      </c>
      <c r="AMY6">
        <v>446</v>
      </c>
      <c r="AMZ6">
        <v>2.5158832050298712E-5</v>
      </c>
      <c r="ANA6">
        <v>1.1280223696446853E-5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29</v>
      </c>
      <c r="ANO6">
        <v>2448</v>
      </c>
      <c r="ANP6">
        <v>1.3809152658998038E-4</v>
      </c>
      <c r="ANQ6">
        <v>6.1914770423546848E-5</v>
      </c>
      <c r="ANR6">
        <v>0</v>
      </c>
      <c r="ANS6">
        <v>0</v>
      </c>
      <c r="ANT6">
        <v>0</v>
      </c>
      <c r="ANU6">
        <v>0</v>
      </c>
      <c r="ANV6">
        <v>1</v>
      </c>
      <c r="ANW6">
        <v>0</v>
      </c>
      <c r="ANX6">
        <v>0</v>
      </c>
      <c r="ANY6">
        <v>0</v>
      </c>
      <c r="ANZ6">
        <v>38</v>
      </c>
      <c r="AOA6">
        <v>5143</v>
      </c>
      <c r="AOB6">
        <v>2.9011630770109029E-4</v>
      </c>
      <c r="AOC6">
        <v>1.3007666024848917E-4</v>
      </c>
      <c r="AOD6">
        <v>60</v>
      </c>
      <c r="AOE6">
        <v>54145</v>
      </c>
      <c r="AOF6">
        <v>3.0543160568686631E-3</v>
      </c>
      <c r="AOG6">
        <v>1.3694343319374774E-3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39</v>
      </c>
      <c r="AOU6">
        <v>0</v>
      </c>
      <c r="AOV6">
        <v>0</v>
      </c>
      <c r="AOW6">
        <v>0</v>
      </c>
      <c r="AOX6">
        <v>2</v>
      </c>
      <c r="AOY6">
        <v>550</v>
      </c>
      <c r="AOZ6">
        <v>3.1025465532879575E-5</v>
      </c>
      <c r="APA6">
        <v>1.3910589760192307E-5</v>
      </c>
      <c r="APB6">
        <v>7</v>
      </c>
      <c r="APC6">
        <v>1278</v>
      </c>
      <c r="APD6">
        <v>7.2091899910945633E-5</v>
      </c>
      <c r="APE6">
        <v>3.2323152206410489E-5</v>
      </c>
      <c r="APF6">
        <v>212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2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1</v>
      </c>
      <c r="AQA6">
        <v>0</v>
      </c>
      <c r="AQB6">
        <v>0</v>
      </c>
      <c r="AQC6">
        <v>0</v>
      </c>
      <c r="AQD6">
        <v>435</v>
      </c>
      <c r="AQE6">
        <v>82429</v>
      </c>
      <c r="AQF6">
        <v>4.6498147243813279E-3</v>
      </c>
      <c r="AQG6">
        <v>2.0847927333507124E-3</v>
      </c>
      <c r="AQH6">
        <v>105</v>
      </c>
      <c r="AQI6">
        <v>17883</v>
      </c>
      <c r="AQJ6">
        <v>1.0087789093172462E-3</v>
      </c>
      <c r="AQK6">
        <v>4.5229650305730738E-4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12</v>
      </c>
      <c r="AQY6">
        <v>5996</v>
      </c>
      <c r="AQZ6">
        <v>3.3823398424571988E-4</v>
      </c>
      <c r="ARA6">
        <v>1.5165072036747831E-4</v>
      </c>
      <c r="ARB6">
        <v>0</v>
      </c>
      <c r="ARC6">
        <v>0</v>
      </c>
      <c r="ARD6">
        <v>0</v>
      </c>
      <c r="ARE6">
        <v>0</v>
      </c>
      <c r="ARF6">
        <v>1</v>
      </c>
      <c r="ARG6">
        <v>298</v>
      </c>
      <c r="ARH6">
        <v>1.6810161325087478E-5</v>
      </c>
      <c r="ARI6">
        <v>7.5370104518860142E-6</v>
      </c>
      <c r="ARJ6">
        <v>8</v>
      </c>
      <c r="ARK6">
        <v>5609</v>
      </c>
      <c r="ARL6">
        <v>3.1640333849803915E-4</v>
      </c>
      <c r="ARM6">
        <v>1.4186272357257938E-4</v>
      </c>
      <c r="ARN6">
        <v>76</v>
      </c>
      <c r="ARO6">
        <v>87404</v>
      </c>
      <c r="ARP6">
        <v>4.9304541626105569E-3</v>
      </c>
      <c r="ARQ6">
        <v>2.2106203407269973E-3</v>
      </c>
      <c r="ARR6">
        <v>3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80</v>
      </c>
      <c r="ASA6">
        <v>21334</v>
      </c>
      <c r="ASB6">
        <v>1.2034496030517326E-3</v>
      </c>
      <c r="ASC6">
        <v>5.3957913080716858E-4</v>
      </c>
      <c r="ASD6">
        <v>13</v>
      </c>
      <c r="ASE6">
        <v>724</v>
      </c>
      <c r="ASF6">
        <v>4.0840794628736023E-5</v>
      </c>
      <c r="ASG6">
        <v>1.8311394520689512E-5</v>
      </c>
      <c r="ASH6">
        <v>0</v>
      </c>
      <c r="ASI6">
        <v>0</v>
      </c>
      <c r="ASJ6">
        <v>0</v>
      </c>
      <c r="ASK6">
        <v>0</v>
      </c>
      <c r="ASL6">
        <v>4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1</v>
      </c>
      <c r="ASU6">
        <v>0</v>
      </c>
      <c r="ASV6">
        <v>0</v>
      </c>
      <c r="ASW6">
        <v>0</v>
      </c>
      <c r="ASX6">
        <v>5</v>
      </c>
      <c r="ASY6">
        <v>277</v>
      </c>
      <c r="ASZ6">
        <v>1.5625552641104805E-5</v>
      </c>
      <c r="ATA6">
        <v>7.00587884286049E-6</v>
      </c>
      <c r="ATB6">
        <v>1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4</v>
      </c>
      <c r="ATW6">
        <v>720</v>
      </c>
      <c r="ATX6">
        <v>4.0615154879405989E-5</v>
      </c>
      <c r="ATY6">
        <v>1.8210226595160841E-5</v>
      </c>
      <c r="ATZ6">
        <v>20</v>
      </c>
      <c r="AUA6">
        <v>4026</v>
      </c>
      <c r="AUB6">
        <v>2.2710640770067851E-4</v>
      </c>
      <c r="AUC6">
        <v>1.018255170446077E-4</v>
      </c>
      <c r="AUD6">
        <v>103</v>
      </c>
      <c r="AUE6">
        <v>15950</v>
      </c>
      <c r="AUF6">
        <v>8.9973850045350771E-4</v>
      </c>
      <c r="AUG6">
        <v>4.0340710304557695E-4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14</v>
      </c>
      <c r="AUY6">
        <v>7655</v>
      </c>
      <c r="AUZ6">
        <v>4.3181807028035119E-4</v>
      </c>
      <c r="AVA6">
        <v>1.9361011748049477E-4</v>
      </c>
      <c r="AVB6">
        <v>6</v>
      </c>
      <c r="AVC6">
        <v>537</v>
      </c>
      <c r="AVD6">
        <v>3.0292136347556967E-5</v>
      </c>
      <c r="AVE6">
        <v>1.3581794002224127E-5</v>
      </c>
      <c r="AVF6">
        <v>631</v>
      </c>
      <c r="AVG6">
        <v>221356</v>
      </c>
      <c r="AVH6">
        <v>1.2486678088174712E-2</v>
      </c>
      <c r="AVI6">
        <v>5.5985318308311429E-3</v>
      </c>
      <c r="AVJ6">
        <v>0</v>
      </c>
      <c r="AVK6">
        <v>0</v>
      </c>
      <c r="AVL6">
        <v>0</v>
      </c>
      <c r="AVM6">
        <v>0</v>
      </c>
      <c r="AVN6">
        <v>73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2323</v>
      </c>
      <c r="AWE6">
        <v>497030</v>
      </c>
      <c r="AWF6">
        <v>2.8037431152376609E-2</v>
      </c>
      <c r="AWG6">
        <v>1.2570873506378878E-2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3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5</v>
      </c>
      <c r="AXC6">
        <v>190</v>
      </c>
      <c r="AXD6">
        <v>1.071788809317658E-5</v>
      </c>
      <c r="AXE6">
        <v>4.8054764626118885E-6</v>
      </c>
      <c r="AXF6">
        <v>15</v>
      </c>
      <c r="AXG6">
        <v>5920</v>
      </c>
      <c r="AXH6">
        <v>3.3394682900844924E-4</v>
      </c>
      <c r="AXI6">
        <v>1.4972852978243357E-4</v>
      </c>
      <c r="AXJ6">
        <v>2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10</v>
      </c>
      <c r="AXS6">
        <v>0</v>
      </c>
      <c r="AXT6">
        <v>0</v>
      </c>
      <c r="AXU6">
        <v>0</v>
      </c>
      <c r="AXV6">
        <v>15</v>
      </c>
      <c r="AXW6">
        <v>0</v>
      </c>
      <c r="AXX6">
        <v>0</v>
      </c>
      <c r="AXY6">
        <v>0</v>
      </c>
      <c r="AXZ6">
        <v>88</v>
      </c>
      <c r="AYA6">
        <v>0</v>
      </c>
      <c r="AYB6">
        <v>0</v>
      </c>
      <c r="AYC6">
        <v>0</v>
      </c>
      <c r="AYD6">
        <v>132</v>
      </c>
      <c r="AYE6">
        <v>77576</v>
      </c>
      <c r="AYF6">
        <v>4.3760572985066656E-3</v>
      </c>
      <c r="AYG6">
        <v>1.9620507477030517E-3</v>
      </c>
      <c r="AYH6">
        <v>2</v>
      </c>
      <c r="AYI6">
        <v>0</v>
      </c>
      <c r="AYJ6">
        <v>0</v>
      </c>
      <c r="AYK6">
        <v>0</v>
      </c>
      <c r="AYL6">
        <v>78</v>
      </c>
      <c r="AYM6">
        <v>11709</v>
      </c>
      <c r="AYN6">
        <v>6.6050395622633986E-4</v>
      </c>
      <c r="AYO6">
        <v>2.9614381000380314E-4</v>
      </c>
      <c r="AYP6">
        <v>5</v>
      </c>
      <c r="AYQ6">
        <v>745</v>
      </c>
      <c r="AYR6">
        <v>4.2025403312718697E-5</v>
      </c>
      <c r="AYS6">
        <v>1.8842526129715035E-5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2</v>
      </c>
      <c r="AZC6">
        <v>96</v>
      </c>
      <c r="AZD6">
        <v>5.4153539839207988E-6</v>
      </c>
      <c r="AZE6">
        <v>2.428030212688112E-6</v>
      </c>
      <c r="AZF6">
        <v>3</v>
      </c>
      <c r="AZG6">
        <v>234</v>
      </c>
      <c r="AZH6">
        <v>1.3199925335806946E-5</v>
      </c>
      <c r="AZI6">
        <v>5.9183236434272731E-6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4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6</v>
      </c>
      <c r="BAA6">
        <v>0</v>
      </c>
      <c r="BAB6">
        <v>0</v>
      </c>
      <c r="BAC6">
        <v>0</v>
      </c>
      <c r="BAD6">
        <v>68</v>
      </c>
      <c r="BAE6">
        <v>13214</v>
      </c>
      <c r="BAF6">
        <v>7.4540091191176497E-4</v>
      </c>
      <c r="BAG6">
        <v>3.3420824198396575E-4</v>
      </c>
      <c r="BAH6">
        <v>0</v>
      </c>
      <c r="BAI6">
        <v>0</v>
      </c>
      <c r="BAJ6">
        <v>0</v>
      </c>
      <c r="BAK6">
        <v>0</v>
      </c>
      <c r="BAL6">
        <v>2</v>
      </c>
      <c r="BAM6">
        <v>320</v>
      </c>
      <c r="BAN6">
        <v>1.8051179946402662E-5</v>
      </c>
      <c r="BAO6">
        <v>8.093434042293706E-6</v>
      </c>
      <c r="BAP6">
        <v>241</v>
      </c>
      <c r="BAQ6">
        <v>33323</v>
      </c>
      <c r="BAR6">
        <v>1.8797483417311747E-3</v>
      </c>
      <c r="BAS6">
        <v>8.4280469559797869E-4</v>
      </c>
      <c r="BAT6">
        <v>10</v>
      </c>
      <c r="BAU6">
        <v>0</v>
      </c>
      <c r="BAV6">
        <v>0</v>
      </c>
      <c r="BAW6">
        <v>0</v>
      </c>
      <c r="BAX6">
        <v>2</v>
      </c>
      <c r="BAY6">
        <v>0</v>
      </c>
      <c r="BAZ6">
        <v>0</v>
      </c>
      <c r="BBA6">
        <v>0</v>
      </c>
      <c r="BBB6">
        <v>9</v>
      </c>
      <c r="BBC6">
        <v>368</v>
      </c>
      <c r="BBD6">
        <v>2.075885693836306E-5</v>
      </c>
      <c r="BBE6">
        <v>9.3074491486377625E-6</v>
      </c>
      <c r="BBF6">
        <v>4</v>
      </c>
      <c r="BBG6">
        <v>632</v>
      </c>
      <c r="BBH6">
        <v>3.5651080394145261E-5</v>
      </c>
      <c r="BBI6">
        <v>1.598453223353007E-5</v>
      </c>
      <c r="BBJ6">
        <v>617</v>
      </c>
      <c r="BBK6">
        <v>154557</v>
      </c>
      <c r="BBL6">
        <v>8.7185506843004881E-3</v>
      </c>
      <c r="BBM6">
        <v>3.9090527664837138E-3</v>
      </c>
      <c r="BBN6">
        <v>290</v>
      </c>
      <c r="BBO6">
        <v>0</v>
      </c>
      <c r="BBP6">
        <v>0</v>
      </c>
      <c r="BBQ6">
        <v>0</v>
      </c>
      <c r="BBR6">
        <v>16</v>
      </c>
      <c r="BBS6">
        <v>3365</v>
      </c>
      <c r="BBT6">
        <v>1.898194391238905E-4</v>
      </c>
      <c r="BBU6">
        <v>8.5107517350994764E-5</v>
      </c>
      <c r="BBV6">
        <v>0</v>
      </c>
      <c r="BBW6">
        <v>0</v>
      </c>
      <c r="BBX6">
        <v>0</v>
      </c>
      <c r="BBY6">
        <v>0</v>
      </c>
      <c r="BBZ6">
        <v>77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98</v>
      </c>
      <c r="BCI6">
        <v>58085</v>
      </c>
      <c r="BCJ6">
        <v>3.2765712099587455E-3</v>
      </c>
      <c r="BCK6">
        <v>1.4690847385832185E-3</v>
      </c>
      <c r="BCL6">
        <v>0</v>
      </c>
      <c r="BCM6">
        <v>0</v>
      </c>
      <c r="BCN6">
        <v>0</v>
      </c>
      <c r="BCO6">
        <v>0</v>
      </c>
      <c r="BCP6">
        <v>9</v>
      </c>
      <c r="BCQ6">
        <v>0</v>
      </c>
      <c r="BCR6">
        <v>0</v>
      </c>
      <c r="BCS6">
        <v>0</v>
      </c>
      <c r="BCT6">
        <v>70</v>
      </c>
      <c r="BCU6">
        <v>16984</v>
      </c>
      <c r="BCV6">
        <v>9.5806637565532134E-4</v>
      </c>
      <c r="BCW6">
        <v>4.2955901179473846E-4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68</v>
      </c>
      <c r="BDG6">
        <v>16087</v>
      </c>
      <c r="BDH6">
        <v>9.0746666186806134E-4</v>
      </c>
      <c r="BDI6">
        <v>4.0687210449493394E-4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42</v>
      </c>
      <c r="BDS6">
        <v>7665</v>
      </c>
      <c r="BDT6">
        <v>4.3238216965367629E-4</v>
      </c>
      <c r="BDU6">
        <v>1.9386303729431644E-4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7</v>
      </c>
      <c r="BEE6">
        <v>0</v>
      </c>
      <c r="BEF6">
        <v>0</v>
      </c>
      <c r="BEG6">
        <v>0</v>
      </c>
      <c r="BEH6">
        <v>39538223</v>
      </c>
    </row>
    <row r="7" spans="1:1490" x14ac:dyDescent="0.3">
      <c r="A7" t="s">
        <v>531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2902</v>
      </c>
      <c r="L7">
        <v>1.419326313977283E-3</v>
      </c>
      <c r="M7">
        <v>5.0262274854625632E-4</v>
      </c>
      <c r="N7">
        <v>2</v>
      </c>
      <c r="O7">
        <v>384</v>
      </c>
      <c r="P7">
        <v>1.878088575352435E-4</v>
      </c>
      <c r="Q7">
        <v>6.6508316830379892E-5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4</v>
      </c>
      <c r="AU7">
        <v>692</v>
      </c>
      <c r="AV7">
        <v>3.3844721201663674E-4</v>
      </c>
      <c r="AW7">
        <v>1.1985352928808042E-4</v>
      </c>
      <c r="AX7">
        <v>59</v>
      </c>
      <c r="AY7">
        <v>14213</v>
      </c>
      <c r="AZ7">
        <v>6.9513731566365001E-3</v>
      </c>
      <c r="BA7">
        <v>2.4616737164327848E-3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8</v>
      </c>
      <c r="BO7">
        <v>615</v>
      </c>
      <c r="BP7">
        <v>3.0078762339628843E-4</v>
      </c>
      <c r="BQ7">
        <v>1.0651722617365529E-4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2</v>
      </c>
      <c r="CA7">
        <v>0</v>
      </c>
      <c r="CB7">
        <v>0</v>
      </c>
      <c r="CC7">
        <v>0</v>
      </c>
      <c r="CD7">
        <v>15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3</v>
      </c>
      <c r="CM7">
        <v>0</v>
      </c>
      <c r="CN7">
        <v>0</v>
      </c>
      <c r="CO7">
        <v>0</v>
      </c>
      <c r="CP7">
        <v>7</v>
      </c>
      <c r="CQ7">
        <v>1430</v>
      </c>
      <c r="CR7">
        <v>6.9939236009218281E-4</v>
      </c>
      <c r="CS7">
        <v>2.476742006964668E-4</v>
      </c>
      <c r="CT7">
        <v>1</v>
      </c>
      <c r="CU7">
        <v>206</v>
      </c>
      <c r="CV7">
        <v>1.0075162669859417E-4</v>
      </c>
      <c r="CW7">
        <v>3.567894079963088E-5</v>
      </c>
      <c r="CX7">
        <v>2</v>
      </c>
      <c r="CY7">
        <v>30</v>
      </c>
      <c r="CZ7">
        <v>1.46725669949409E-5</v>
      </c>
      <c r="DA7">
        <v>5.1959622523734286E-6</v>
      </c>
      <c r="DB7">
        <v>1</v>
      </c>
      <c r="DC7">
        <v>93</v>
      </c>
      <c r="DD7">
        <v>4.5484957684316785E-5</v>
      </c>
      <c r="DE7">
        <v>1.610748298235763E-5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300</v>
      </c>
      <c r="DX7">
        <v>1.4672566994940899E-4</v>
      </c>
      <c r="DY7">
        <v>5.1959622523734291E-5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190</v>
      </c>
      <c r="EI7">
        <v>38903</v>
      </c>
      <c r="EJ7">
        <v>1.9026895793472859E-2</v>
      </c>
      <c r="EK7">
        <v>6.7379506501361172E-3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2</v>
      </c>
      <c r="EU7">
        <v>79</v>
      </c>
      <c r="EV7">
        <v>3.8637759753344367E-5</v>
      </c>
      <c r="EW7">
        <v>1.3682700597916697E-5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27</v>
      </c>
      <c r="FG7">
        <v>2967</v>
      </c>
      <c r="FH7">
        <v>1.4511168757996549E-3</v>
      </c>
      <c r="FI7">
        <v>5.1388066675973215E-4</v>
      </c>
      <c r="FJ7">
        <v>4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5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3</v>
      </c>
      <c r="HK7">
        <v>270</v>
      </c>
      <c r="HL7">
        <v>1.3205310295446809E-4</v>
      </c>
      <c r="HM7">
        <v>4.676366027136086E-5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16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268</v>
      </c>
      <c r="IQ7">
        <v>873236</v>
      </c>
      <c r="IR7">
        <v>0.42708712374647367</v>
      </c>
      <c r="IS7">
        <v>0.1512433764471188</v>
      </c>
      <c r="IT7">
        <v>0</v>
      </c>
      <c r="IU7">
        <v>0</v>
      </c>
      <c r="IV7">
        <v>0</v>
      </c>
      <c r="IW7">
        <v>0</v>
      </c>
      <c r="IX7">
        <v>8</v>
      </c>
      <c r="IY7">
        <v>0</v>
      </c>
      <c r="IZ7">
        <v>0</v>
      </c>
      <c r="JA7">
        <v>0</v>
      </c>
      <c r="JB7">
        <v>1</v>
      </c>
      <c r="JC7">
        <v>0</v>
      </c>
      <c r="JD7">
        <v>0</v>
      </c>
      <c r="JE7">
        <v>0</v>
      </c>
      <c r="JF7">
        <v>3</v>
      </c>
      <c r="JG7">
        <v>0</v>
      </c>
      <c r="JH7">
        <v>0</v>
      </c>
      <c r="JI7">
        <v>0</v>
      </c>
      <c r="JJ7">
        <v>16</v>
      </c>
      <c r="JK7">
        <v>3935</v>
      </c>
      <c r="JL7">
        <v>1.9245517041697479E-3</v>
      </c>
      <c r="JM7">
        <v>6.8153704876964811E-4</v>
      </c>
      <c r="JN7">
        <v>0</v>
      </c>
      <c r="JO7">
        <v>0</v>
      </c>
      <c r="JP7">
        <v>0</v>
      </c>
      <c r="JQ7">
        <v>0</v>
      </c>
      <c r="JR7">
        <v>19</v>
      </c>
      <c r="JS7">
        <v>0</v>
      </c>
      <c r="JT7">
        <v>0</v>
      </c>
      <c r="JU7">
        <v>0</v>
      </c>
      <c r="JV7">
        <v>32</v>
      </c>
      <c r="JW7">
        <v>3916</v>
      </c>
      <c r="JX7">
        <v>1.9152590784062853E-3</v>
      </c>
      <c r="JY7">
        <v>6.7824627267647826E-4</v>
      </c>
      <c r="JZ7">
        <v>72</v>
      </c>
      <c r="KA7">
        <v>27396</v>
      </c>
      <c r="KB7">
        <v>1.3398988179780028E-2</v>
      </c>
      <c r="KC7">
        <v>4.7449527288674154E-3</v>
      </c>
      <c r="KD7">
        <v>0</v>
      </c>
      <c r="KE7">
        <v>0</v>
      </c>
      <c r="KF7">
        <v>0</v>
      </c>
      <c r="KG7">
        <v>0</v>
      </c>
      <c r="KH7">
        <v>1</v>
      </c>
      <c r="KI7">
        <v>0</v>
      </c>
      <c r="KJ7">
        <v>0</v>
      </c>
      <c r="KK7">
        <v>0</v>
      </c>
      <c r="KL7">
        <v>2</v>
      </c>
      <c r="KM7">
        <v>540</v>
      </c>
      <c r="KN7">
        <v>2.6410620590893618E-4</v>
      </c>
      <c r="KO7">
        <v>9.352732054272172E-5</v>
      </c>
      <c r="KP7">
        <v>19</v>
      </c>
      <c r="KQ7">
        <v>2837</v>
      </c>
      <c r="KR7">
        <v>1.3875357521549109E-3</v>
      </c>
      <c r="KS7">
        <v>4.9136483033278061E-4</v>
      </c>
      <c r="KT7">
        <v>0</v>
      </c>
      <c r="KU7">
        <v>0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9</v>
      </c>
      <c r="LG7">
        <v>0</v>
      </c>
      <c r="LH7">
        <v>0</v>
      </c>
      <c r="LI7">
        <v>0</v>
      </c>
      <c r="LJ7">
        <v>17</v>
      </c>
      <c r="LK7">
        <v>1780</v>
      </c>
      <c r="LL7">
        <v>8.7057230836649338E-4</v>
      </c>
      <c r="LM7">
        <v>3.082937603074901E-4</v>
      </c>
      <c r="LN7">
        <v>0</v>
      </c>
      <c r="LO7">
        <v>0</v>
      </c>
      <c r="LP7">
        <v>0</v>
      </c>
      <c r="LQ7">
        <v>0</v>
      </c>
      <c r="LR7">
        <v>27</v>
      </c>
      <c r="LS7">
        <v>1212</v>
      </c>
      <c r="LT7">
        <v>5.9277170659561228E-4</v>
      </c>
      <c r="LU7">
        <v>2.0991687499588652E-4</v>
      </c>
      <c r="LV7">
        <v>3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28</v>
      </c>
      <c r="MM7">
        <v>5846</v>
      </c>
      <c r="MN7">
        <v>2.859194221747483E-3</v>
      </c>
      <c r="MO7">
        <v>1.0125198442458355E-3</v>
      </c>
      <c r="MP7">
        <v>3</v>
      </c>
      <c r="MQ7">
        <v>429</v>
      </c>
      <c r="MR7">
        <v>2.0981770802765484E-4</v>
      </c>
      <c r="MS7">
        <v>7.4302260208940028E-5</v>
      </c>
      <c r="MT7">
        <v>9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315</v>
      </c>
      <c r="NK7">
        <v>150509</v>
      </c>
      <c r="NL7">
        <v>7.3611779528051993E-2</v>
      </c>
      <c r="NM7">
        <v>2.6067969421415746E-2</v>
      </c>
      <c r="NN7">
        <v>1</v>
      </c>
      <c r="NO7">
        <v>0</v>
      </c>
      <c r="NP7">
        <v>0</v>
      </c>
      <c r="NQ7">
        <v>0</v>
      </c>
      <c r="NR7">
        <v>1</v>
      </c>
      <c r="NS7">
        <v>180</v>
      </c>
      <c r="NT7">
        <v>8.8035401969645388E-5</v>
      </c>
      <c r="NU7">
        <v>3.1175773514240573E-5</v>
      </c>
      <c r="NV7">
        <v>8</v>
      </c>
      <c r="NW7">
        <v>653</v>
      </c>
      <c r="NX7">
        <v>3.1937287492321358E-4</v>
      </c>
      <c r="NY7">
        <v>1.1309877835999497E-4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3</v>
      </c>
      <c r="OM7">
        <v>0</v>
      </c>
      <c r="ON7">
        <v>0</v>
      </c>
      <c r="OO7">
        <v>0</v>
      </c>
      <c r="OP7">
        <v>2</v>
      </c>
      <c r="OQ7">
        <v>0</v>
      </c>
      <c r="OR7">
        <v>0</v>
      </c>
      <c r="OS7">
        <v>0</v>
      </c>
      <c r="OT7">
        <v>68</v>
      </c>
      <c r="OU7">
        <v>14377</v>
      </c>
      <c r="OV7">
        <v>7.0315831895421772E-3</v>
      </c>
      <c r="OW7">
        <v>2.4900783100790928E-3</v>
      </c>
      <c r="OX7">
        <v>0</v>
      </c>
      <c r="OY7">
        <v>0</v>
      </c>
      <c r="OZ7">
        <v>0</v>
      </c>
      <c r="PA7">
        <v>0</v>
      </c>
      <c r="PB7">
        <v>138</v>
      </c>
      <c r="PC7">
        <v>13468</v>
      </c>
      <c r="PD7">
        <v>6.5870044095954674E-3</v>
      </c>
      <c r="PE7">
        <v>2.332640653832178E-3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3</v>
      </c>
      <c r="PO7">
        <v>0</v>
      </c>
      <c r="PP7">
        <v>0</v>
      </c>
      <c r="PQ7">
        <v>0</v>
      </c>
      <c r="PR7">
        <v>17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1</v>
      </c>
      <c r="QA7">
        <v>34</v>
      </c>
      <c r="QB7">
        <v>1.662890926093302E-5</v>
      </c>
      <c r="QC7">
        <v>5.8887572193565528E-6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31</v>
      </c>
      <c r="QM7">
        <v>0</v>
      </c>
      <c r="QN7">
        <v>0</v>
      </c>
      <c r="QO7">
        <v>0</v>
      </c>
      <c r="QP7">
        <v>10</v>
      </c>
      <c r="QQ7">
        <v>1639</v>
      </c>
      <c r="QR7">
        <v>8.0161124349027106E-4</v>
      </c>
      <c r="QS7">
        <v>2.8387273772133498E-4</v>
      </c>
      <c r="QT7">
        <v>2</v>
      </c>
      <c r="QU7">
        <v>1380</v>
      </c>
      <c r="QV7">
        <v>6.7493808176728135E-4</v>
      </c>
      <c r="QW7">
        <v>2.3901426360917774E-4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44</v>
      </c>
      <c r="RO7">
        <v>0</v>
      </c>
      <c r="RP7">
        <v>0</v>
      </c>
      <c r="RQ7">
        <v>0</v>
      </c>
      <c r="RR7">
        <v>1</v>
      </c>
      <c r="RS7">
        <v>120</v>
      </c>
      <c r="RT7">
        <v>5.8690267979763599E-5</v>
      </c>
      <c r="RU7">
        <v>2.0783849009493715E-5</v>
      </c>
      <c r="RV7">
        <v>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1</v>
      </c>
      <c r="SE7">
        <v>15</v>
      </c>
      <c r="SF7">
        <v>7.3362834974704499E-6</v>
      </c>
      <c r="SG7">
        <v>2.5979811261867143E-6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2</v>
      </c>
      <c r="SY7">
        <v>17</v>
      </c>
      <c r="SZ7">
        <v>8.3144546304665099E-6</v>
      </c>
      <c r="TA7">
        <v>2.9443786096782764E-6</v>
      </c>
      <c r="TB7">
        <v>0</v>
      </c>
      <c r="TC7">
        <v>0</v>
      </c>
      <c r="TD7">
        <v>0</v>
      </c>
      <c r="TE7">
        <v>0</v>
      </c>
      <c r="TF7">
        <v>12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5</v>
      </c>
      <c r="TO7">
        <v>521</v>
      </c>
      <c r="TP7">
        <v>2.548135801454736E-4</v>
      </c>
      <c r="TQ7">
        <v>9.0236544449551884E-5</v>
      </c>
      <c r="TR7">
        <v>0</v>
      </c>
      <c r="TS7">
        <v>0</v>
      </c>
      <c r="TT7">
        <v>0</v>
      </c>
      <c r="TU7">
        <v>0</v>
      </c>
      <c r="TV7">
        <v>93</v>
      </c>
      <c r="TW7">
        <v>22217</v>
      </c>
      <c r="TX7">
        <v>1.0866014030886731E-2</v>
      </c>
      <c r="TY7">
        <v>3.8479564453660158E-3</v>
      </c>
      <c r="TZ7">
        <v>0</v>
      </c>
      <c r="UA7">
        <v>0</v>
      </c>
      <c r="UB7">
        <v>0</v>
      </c>
      <c r="UC7">
        <v>0</v>
      </c>
      <c r="UD7">
        <v>1</v>
      </c>
      <c r="UE7">
        <v>1300</v>
      </c>
      <c r="UF7">
        <v>6.358112364474389E-4</v>
      </c>
      <c r="UG7">
        <v>2.2515836426951526E-4</v>
      </c>
      <c r="UH7">
        <v>5</v>
      </c>
      <c r="UI7">
        <v>4000</v>
      </c>
      <c r="UJ7">
        <v>1.9563422659921201E-3</v>
      </c>
      <c r="UK7">
        <v>6.9279496698312383E-4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29</v>
      </c>
      <c r="VC7">
        <v>4014</v>
      </c>
      <c r="VD7">
        <v>1.9631894639230924E-3</v>
      </c>
      <c r="VE7">
        <v>6.9521974936756481E-4</v>
      </c>
      <c r="VF7">
        <v>63</v>
      </c>
      <c r="VG7">
        <v>0</v>
      </c>
      <c r="VH7">
        <v>0</v>
      </c>
      <c r="VI7">
        <v>0</v>
      </c>
      <c r="VJ7">
        <v>12</v>
      </c>
      <c r="VK7">
        <v>865</v>
      </c>
      <c r="VL7">
        <v>4.230590150207959E-4</v>
      </c>
      <c r="VM7">
        <v>1.4981691161010055E-4</v>
      </c>
      <c r="VN7">
        <v>105</v>
      </c>
      <c r="VO7">
        <v>41437</v>
      </c>
      <c r="VP7">
        <v>2.0266238618978867E-2</v>
      </c>
      <c r="VQ7">
        <v>7.1768362617199259E-3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19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3</v>
      </c>
      <c r="XC7">
        <v>31</v>
      </c>
      <c r="XD7">
        <v>1.5161652561438929E-5</v>
      </c>
      <c r="XE7">
        <v>5.3691609941192097E-6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64</v>
      </c>
      <c r="XO7">
        <v>8090</v>
      </c>
      <c r="XP7">
        <v>3.9567022329690628E-3</v>
      </c>
      <c r="XQ7">
        <v>1.4011778207233679E-3</v>
      </c>
      <c r="XR7">
        <v>0</v>
      </c>
      <c r="XS7">
        <v>0</v>
      </c>
      <c r="XT7">
        <v>0</v>
      </c>
      <c r="XU7">
        <v>0</v>
      </c>
      <c r="XV7">
        <v>8</v>
      </c>
      <c r="XW7">
        <v>2197</v>
      </c>
      <c r="XX7">
        <v>1.0745209895961718E-3</v>
      </c>
      <c r="XY7">
        <v>3.805176356154808E-4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6</v>
      </c>
      <c r="YM7">
        <v>191</v>
      </c>
      <c r="YN7">
        <v>9.3415343201123729E-5</v>
      </c>
      <c r="YO7">
        <v>3.3080959673444161E-5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17</v>
      </c>
      <c r="ZC7">
        <v>3006</v>
      </c>
      <c r="ZD7">
        <v>1.470191212893078E-3</v>
      </c>
      <c r="ZE7">
        <v>5.2063541768781758E-4</v>
      </c>
      <c r="ZF7">
        <v>6</v>
      </c>
      <c r="ZG7">
        <v>1620</v>
      </c>
      <c r="ZH7">
        <v>7.9231861772680859E-4</v>
      </c>
      <c r="ZI7">
        <v>2.8058196162816519E-4</v>
      </c>
      <c r="ZJ7">
        <v>1</v>
      </c>
      <c r="ZK7">
        <v>700</v>
      </c>
      <c r="ZL7">
        <v>3.4235989654862097E-4</v>
      </c>
      <c r="ZM7">
        <v>1.2123911922204667E-4</v>
      </c>
      <c r="ZN7">
        <v>14</v>
      </c>
      <c r="ZO7">
        <v>0</v>
      </c>
      <c r="ZP7">
        <v>0</v>
      </c>
      <c r="ZQ7">
        <v>0</v>
      </c>
      <c r="ZR7">
        <v>2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3</v>
      </c>
      <c r="AAI7">
        <v>0</v>
      </c>
      <c r="AAJ7">
        <v>0</v>
      </c>
      <c r="AAK7">
        <v>0</v>
      </c>
      <c r="AAL7">
        <v>8</v>
      </c>
      <c r="AAM7">
        <v>0</v>
      </c>
      <c r="AAN7">
        <v>0</v>
      </c>
      <c r="AAO7">
        <v>0</v>
      </c>
      <c r="AAP7">
        <v>8</v>
      </c>
      <c r="AAQ7">
        <v>5595</v>
      </c>
      <c r="AAR7">
        <v>2.7364337445564776E-3</v>
      </c>
      <c r="AAS7">
        <v>9.6904696006764452E-4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2</v>
      </c>
      <c r="ABG7">
        <v>12500</v>
      </c>
      <c r="ABH7">
        <v>6.1135695812253744E-3</v>
      </c>
      <c r="ABI7">
        <v>2.1649842718222622E-3</v>
      </c>
      <c r="ABJ7">
        <v>41</v>
      </c>
      <c r="ABK7">
        <v>7101</v>
      </c>
      <c r="ABL7">
        <v>3.4729966077025106E-3</v>
      </c>
      <c r="ABM7">
        <v>1.2298842651367907E-3</v>
      </c>
      <c r="ABN7">
        <v>2</v>
      </c>
      <c r="ABO7">
        <v>0</v>
      </c>
      <c r="ABP7">
        <v>0</v>
      </c>
      <c r="ABQ7">
        <v>0</v>
      </c>
      <c r="ABR7">
        <v>1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6</v>
      </c>
      <c r="ACY7">
        <v>40</v>
      </c>
      <c r="ACZ7">
        <v>1.9563422659921197E-5</v>
      </c>
      <c r="ADA7">
        <v>6.927949669831239E-6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4</v>
      </c>
      <c r="ADO7">
        <v>1250</v>
      </c>
      <c r="ADP7">
        <v>6.1135695812253744E-4</v>
      </c>
      <c r="ADQ7">
        <v>2.164984271822262E-4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1</v>
      </c>
      <c r="AEM7">
        <v>0</v>
      </c>
      <c r="AEN7">
        <v>0</v>
      </c>
      <c r="AEO7">
        <v>0</v>
      </c>
      <c r="AEP7">
        <v>211</v>
      </c>
      <c r="AEQ7">
        <v>47682</v>
      </c>
      <c r="AER7">
        <v>2.3320577981759065E-2</v>
      </c>
      <c r="AES7">
        <v>8.2584624039223273E-3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115</v>
      </c>
      <c r="AGE7">
        <v>31665</v>
      </c>
      <c r="AGF7">
        <v>1.5486894463160119E-2</v>
      </c>
      <c r="AGG7">
        <v>5.4843381573801541E-3</v>
      </c>
      <c r="AGH7">
        <v>9</v>
      </c>
      <c r="AGI7">
        <v>3150</v>
      </c>
      <c r="AGJ7">
        <v>1.5406195344687943E-3</v>
      </c>
      <c r="AGK7">
        <v>5.4557603649920999E-4</v>
      </c>
      <c r="AGL7">
        <v>0</v>
      </c>
      <c r="AGM7">
        <v>0</v>
      </c>
      <c r="AGN7">
        <v>0</v>
      </c>
      <c r="AGO7">
        <v>0</v>
      </c>
      <c r="AGP7">
        <v>16</v>
      </c>
      <c r="AGQ7">
        <v>10640</v>
      </c>
      <c r="AGR7">
        <v>5.2038704275390391E-3</v>
      </c>
      <c r="AGS7">
        <v>1.8428346121751094E-3</v>
      </c>
      <c r="AGT7">
        <v>1</v>
      </c>
      <c r="AGU7">
        <v>110</v>
      </c>
      <c r="AGV7">
        <v>5.3799412314783293E-5</v>
      </c>
      <c r="AGW7">
        <v>1.9051861592035908E-5</v>
      </c>
      <c r="AGX7">
        <v>1</v>
      </c>
      <c r="AGY7">
        <v>34</v>
      </c>
      <c r="AGZ7">
        <v>1.662890926093302E-5</v>
      </c>
      <c r="AHA7">
        <v>5.8887572193565528E-6</v>
      </c>
      <c r="AHB7">
        <v>1</v>
      </c>
      <c r="AHC7">
        <v>45</v>
      </c>
      <c r="AHD7">
        <v>2.2008850492411347E-5</v>
      </c>
      <c r="AHE7">
        <v>7.7939433785601434E-6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15</v>
      </c>
      <c r="AHS7">
        <v>1348</v>
      </c>
      <c r="AHT7">
        <v>6.5928734363934435E-4</v>
      </c>
      <c r="AHU7">
        <v>2.3347190387331275E-4</v>
      </c>
      <c r="AHV7">
        <v>3</v>
      </c>
      <c r="AHW7">
        <v>176</v>
      </c>
      <c r="AHX7">
        <v>8.6079059703653276E-5</v>
      </c>
      <c r="AHY7">
        <v>3.0482978547257449E-5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3</v>
      </c>
      <c r="AIM7">
        <v>55</v>
      </c>
      <c r="AIN7">
        <v>2.6899706157391646E-5</v>
      </c>
      <c r="AIO7">
        <v>9.5259307960179538E-6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23</v>
      </c>
      <c r="AJC7">
        <v>10828</v>
      </c>
      <c r="AJD7">
        <v>5.2958185140406684E-3</v>
      </c>
      <c r="AJE7">
        <v>1.8753959756233163E-3</v>
      </c>
      <c r="AJF7">
        <v>2</v>
      </c>
      <c r="AJG7">
        <v>123</v>
      </c>
      <c r="AJH7">
        <v>6.0157524679257683E-5</v>
      </c>
      <c r="AJI7">
        <v>2.1303445234731058E-5</v>
      </c>
      <c r="AJJ7">
        <v>4</v>
      </c>
      <c r="AJK7">
        <v>116</v>
      </c>
      <c r="AJL7">
        <v>5.6733925713771474E-5</v>
      </c>
      <c r="AJM7">
        <v>2.009105404251059E-5</v>
      </c>
      <c r="AJN7">
        <v>1</v>
      </c>
      <c r="AJO7">
        <v>400</v>
      </c>
      <c r="AJP7">
        <v>1.9563422659921197E-4</v>
      </c>
      <c r="AJQ7">
        <v>6.9279496698312388E-5</v>
      </c>
      <c r="AJR7">
        <v>10</v>
      </c>
      <c r="AJS7">
        <v>5577</v>
      </c>
      <c r="AJT7">
        <v>2.7276302043595132E-3</v>
      </c>
      <c r="AJU7">
        <v>9.659293827162204E-4</v>
      </c>
      <c r="AJV7">
        <v>32</v>
      </c>
      <c r="AJW7">
        <v>10266</v>
      </c>
      <c r="AJX7">
        <v>5.0209524256687758E-3</v>
      </c>
      <c r="AJY7">
        <v>1.7780582827621875E-3</v>
      </c>
      <c r="AJZ7">
        <v>2</v>
      </c>
      <c r="AKA7">
        <v>380</v>
      </c>
      <c r="AKB7">
        <v>1.8585251526925139E-4</v>
      </c>
      <c r="AKC7">
        <v>6.5815521863396768E-5</v>
      </c>
      <c r="AKD7">
        <v>1</v>
      </c>
      <c r="AKE7">
        <v>0</v>
      </c>
      <c r="AKF7">
        <v>0</v>
      </c>
      <c r="AKG7">
        <v>0</v>
      </c>
      <c r="AKH7">
        <v>2</v>
      </c>
      <c r="AKI7">
        <v>198</v>
      </c>
      <c r="AKJ7">
        <v>9.6838942166609931E-5</v>
      </c>
      <c r="AKK7">
        <v>3.4293350865664632E-5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2</v>
      </c>
      <c r="AKU7">
        <v>0</v>
      </c>
      <c r="AKV7">
        <v>0</v>
      </c>
      <c r="AKW7">
        <v>0</v>
      </c>
      <c r="AKX7">
        <v>18</v>
      </c>
      <c r="AKY7">
        <v>0</v>
      </c>
      <c r="AKZ7">
        <v>0</v>
      </c>
      <c r="ALA7">
        <v>0</v>
      </c>
      <c r="ALB7">
        <v>568</v>
      </c>
      <c r="ALC7">
        <v>406798</v>
      </c>
      <c r="ALD7">
        <v>0.1989590302802656</v>
      </c>
      <c r="ALE7">
        <v>7.0456901744700207E-2</v>
      </c>
      <c r="ALF7">
        <v>3</v>
      </c>
      <c r="ALG7">
        <v>0</v>
      </c>
      <c r="ALH7">
        <v>0</v>
      </c>
      <c r="ALI7">
        <v>0</v>
      </c>
      <c r="ALJ7">
        <v>4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2</v>
      </c>
      <c r="ANO7">
        <v>552</v>
      </c>
      <c r="ANP7">
        <v>2.6997523270691254E-4</v>
      </c>
      <c r="ANQ7">
        <v>9.5605705443671093E-5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9</v>
      </c>
      <c r="AOA7">
        <v>1020</v>
      </c>
      <c r="AOB7">
        <v>4.988672778279906E-4</v>
      </c>
      <c r="AOC7">
        <v>1.7666271658069659E-4</v>
      </c>
      <c r="AOD7">
        <v>7</v>
      </c>
      <c r="AOE7">
        <v>1935</v>
      </c>
      <c r="AOF7">
        <v>9.4638057117368802E-4</v>
      </c>
      <c r="AOG7">
        <v>3.3513956527808614E-4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6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10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1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1</v>
      </c>
      <c r="AQA7">
        <v>0</v>
      </c>
      <c r="AQB7">
        <v>0</v>
      </c>
      <c r="AQC7">
        <v>0</v>
      </c>
      <c r="AQD7">
        <v>102</v>
      </c>
      <c r="AQE7">
        <v>17477</v>
      </c>
      <c r="AQF7">
        <v>8.5477484456860705E-3</v>
      </c>
      <c r="AQG7">
        <v>3.0269944094910139E-3</v>
      </c>
      <c r="AQH7">
        <v>27</v>
      </c>
      <c r="AQI7">
        <v>4279</v>
      </c>
      <c r="AQJ7">
        <v>2.0927971390450701E-3</v>
      </c>
      <c r="AQK7">
        <v>7.4111741593019676E-4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1</v>
      </c>
      <c r="ARG7">
        <v>373</v>
      </c>
      <c r="ARH7">
        <v>1.8242891630376517E-4</v>
      </c>
      <c r="ARI7">
        <v>6.4603130671176304E-5</v>
      </c>
      <c r="ARJ7">
        <v>2</v>
      </c>
      <c r="ARK7">
        <v>1072</v>
      </c>
      <c r="ARL7">
        <v>5.2429972728588808E-4</v>
      </c>
      <c r="ARM7">
        <v>1.8566905115147719E-4</v>
      </c>
      <c r="ARN7">
        <v>8</v>
      </c>
      <c r="ARO7">
        <v>10596</v>
      </c>
      <c r="ARP7">
        <v>5.1823506626131255E-3</v>
      </c>
      <c r="ARQ7">
        <v>1.8352138675382951E-3</v>
      </c>
      <c r="ARR7">
        <v>1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11</v>
      </c>
      <c r="ASA7">
        <v>2540</v>
      </c>
      <c r="ASB7">
        <v>1.242277338904996E-3</v>
      </c>
      <c r="ASC7">
        <v>4.3992480403428366E-4</v>
      </c>
      <c r="ASD7">
        <v>4</v>
      </c>
      <c r="ASE7">
        <v>230</v>
      </c>
      <c r="ASF7">
        <v>1.1248968029454689E-4</v>
      </c>
      <c r="ASG7">
        <v>3.9835710601529619E-5</v>
      </c>
      <c r="ASH7">
        <v>0</v>
      </c>
      <c r="ASI7">
        <v>0</v>
      </c>
      <c r="ASJ7">
        <v>0</v>
      </c>
      <c r="ASK7">
        <v>0</v>
      </c>
      <c r="ASL7">
        <v>4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1</v>
      </c>
      <c r="ASU7">
        <v>0</v>
      </c>
      <c r="ASV7">
        <v>0</v>
      </c>
      <c r="ASW7">
        <v>0</v>
      </c>
      <c r="ASX7">
        <v>4</v>
      </c>
      <c r="ASY7">
        <v>476</v>
      </c>
      <c r="ASZ7">
        <v>2.3280472965306226E-4</v>
      </c>
      <c r="ATA7">
        <v>8.2442601070991734E-5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1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1</v>
      </c>
      <c r="AUA7">
        <v>650</v>
      </c>
      <c r="AUB7">
        <v>3.1790561822371945E-4</v>
      </c>
      <c r="AUC7">
        <v>1.1257918213475763E-4</v>
      </c>
      <c r="AUD7">
        <v>13</v>
      </c>
      <c r="AUE7">
        <v>1375</v>
      </c>
      <c r="AUF7">
        <v>6.724926539347912E-4</v>
      </c>
      <c r="AUG7">
        <v>2.3814826990044882E-4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2</v>
      </c>
      <c r="AUY7">
        <v>1000</v>
      </c>
      <c r="AUZ7">
        <v>4.8908556649803002E-4</v>
      </c>
      <c r="AVA7">
        <v>1.7319874174578096E-4</v>
      </c>
      <c r="AVB7">
        <v>3</v>
      </c>
      <c r="AVC7">
        <v>152</v>
      </c>
      <c r="AVD7">
        <v>7.4341006107700553E-5</v>
      </c>
      <c r="AVE7">
        <v>2.6326208745358708E-5</v>
      </c>
      <c r="AVF7">
        <v>102</v>
      </c>
      <c r="AVG7">
        <v>20147</v>
      </c>
      <c r="AVH7">
        <v>9.8536069082358103E-3</v>
      </c>
      <c r="AVI7">
        <v>3.4894350499522493E-3</v>
      </c>
      <c r="AVJ7">
        <v>0</v>
      </c>
      <c r="AVK7">
        <v>0</v>
      </c>
      <c r="AVL7">
        <v>0</v>
      </c>
      <c r="AVM7">
        <v>0</v>
      </c>
      <c r="AVN7">
        <v>5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380</v>
      </c>
      <c r="AWE7">
        <v>57124</v>
      </c>
      <c r="AWF7">
        <v>2.7938523900633463E-2</v>
      </c>
      <c r="AWG7">
        <v>9.8938049234859916E-3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2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1</v>
      </c>
      <c r="AXO7">
        <v>107</v>
      </c>
      <c r="AXP7">
        <v>5.2332155615289209E-5</v>
      </c>
      <c r="AXQ7">
        <v>1.8532265366798564E-5</v>
      </c>
      <c r="AXR7">
        <v>0</v>
      </c>
      <c r="AXS7">
        <v>0</v>
      </c>
      <c r="AXT7">
        <v>0</v>
      </c>
      <c r="AXU7">
        <v>0</v>
      </c>
      <c r="AXV7">
        <v>4</v>
      </c>
      <c r="AXW7">
        <v>0</v>
      </c>
      <c r="AXX7">
        <v>0</v>
      </c>
      <c r="AXY7">
        <v>0</v>
      </c>
      <c r="AXZ7">
        <v>3</v>
      </c>
      <c r="AYA7">
        <v>0</v>
      </c>
      <c r="AYB7">
        <v>0</v>
      </c>
      <c r="AYC7">
        <v>0</v>
      </c>
      <c r="AYD7">
        <v>11</v>
      </c>
      <c r="AYE7">
        <v>6729</v>
      </c>
      <c r="AYF7">
        <v>3.2910567769652435E-3</v>
      </c>
      <c r="AYG7">
        <v>1.1654543332073602E-3</v>
      </c>
      <c r="AYH7">
        <v>2</v>
      </c>
      <c r="AYI7">
        <v>0</v>
      </c>
      <c r="AYJ7">
        <v>0</v>
      </c>
      <c r="AYK7">
        <v>0</v>
      </c>
      <c r="AYL7">
        <v>6</v>
      </c>
      <c r="AYM7">
        <v>1038</v>
      </c>
      <c r="AYN7">
        <v>5.0767081802495506E-4</v>
      </c>
      <c r="AYO7">
        <v>1.7978029393212063E-4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</v>
      </c>
      <c r="AZG7">
        <v>105</v>
      </c>
      <c r="AZH7">
        <v>5.1353984482293146E-5</v>
      </c>
      <c r="AZI7">
        <v>1.8185867883307002E-5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1</v>
      </c>
      <c r="BAA7">
        <v>0</v>
      </c>
      <c r="BAB7">
        <v>0</v>
      </c>
      <c r="BAC7">
        <v>0</v>
      </c>
      <c r="BAD7">
        <v>18</v>
      </c>
      <c r="BAE7">
        <v>5288</v>
      </c>
      <c r="BAF7">
        <v>2.5862844756415824E-3</v>
      </c>
      <c r="BAG7">
        <v>9.1587494635168973E-4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54</v>
      </c>
      <c r="BAQ7">
        <v>10577</v>
      </c>
      <c r="BAR7">
        <v>5.1730580368496626E-3</v>
      </c>
      <c r="BAS7">
        <v>1.8319230914451252E-3</v>
      </c>
      <c r="BAT7">
        <v>4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203</v>
      </c>
      <c r="BBK7">
        <v>56057</v>
      </c>
      <c r="BBL7">
        <v>2.7416669601180065E-2</v>
      </c>
      <c r="BBM7">
        <v>9.7090018660432442E-3</v>
      </c>
      <c r="BBN7">
        <v>51</v>
      </c>
      <c r="BBO7">
        <v>0</v>
      </c>
      <c r="BBP7">
        <v>0</v>
      </c>
      <c r="BBQ7">
        <v>0</v>
      </c>
      <c r="BBR7">
        <v>3</v>
      </c>
      <c r="BBS7">
        <v>236</v>
      </c>
      <c r="BBT7">
        <v>1.1542419369353507E-4</v>
      </c>
      <c r="BBU7">
        <v>4.0874903052004305E-5</v>
      </c>
      <c r="BBV7">
        <v>0</v>
      </c>
      <c r="BBW7">
        <v>0</v>
      </c>
      <c r="BBX7">
        <v>0</v>
      </c>
      <c r="BBY7">
        <v>0</v>
      </c>
      <c r="BBZ7">
        <v>16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25</v>
      </c>
      <c r="BCI7">
        <v>9820</v>
      </c>
      <c r="BCJ7">
        <v>4.8028202630106542E-3</v>
      </c>
      <c r="BCK7">
        <v>1.700811643943569E-3</v>
      </c>
      <c r="BCL7">
        <v>0</v>
      </c>
      <c r="BCM7">
        <v>0</v>
      </c>
      <c r="BCN7">
        <v>0</v>
      </c>
      <c r="BCO7">
        <v>0</v>
      </c>
      <c r="BCP7">
        <v>1</v>
      </c>
      <c r="BCQ7">
        <v>0</v>
      </c>
      <c r="BCR7">
        <v>0</v>
      </c>
      <c r="BCS7">
        <v>0</v>
      </c>
      <c r="BCT7">
        <v>25</v>
      </c>
      <c r="BCU7">
        <v>10038</v>
      </c>
      <c r="BCV7">
        <v>4.9094409165072244E-3</v>
      </c>
      <c r="BCW7">
        <v>1.7385689696441493E-3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23</v>
      </c>
      <c r="BDG7">
        <v>5229</v>
      </c>
      <c r="BDH7">
        <v>2.5574284272181988E-3</v>
      </c>
      <c r="BDI7">
        <v>9.0565622058868872E-4</v>
      </c>
      <c r="BDJ7">
        <v>1</v>
      </c>
      <c r="BDK7">
        <v>70</v>
      </c>
      <c r="BDL7">
        <v>3.4235989654862095E-5</v>
      </c>
      <c r="BDM7">
        <v>1.2123911922204668E-5</v>
      </c>
      <c r="BDN7">
        <v>0</v>
      </c>
      <c r="BDO7">
        <v>0</v>
      </c>
      <c r="BDP7">
        <v>0</v>
      </c>
      <c r="BDQ7">
        <v>0</v>
      </c>
      <c r="BDR7">
        <v>26</v>
      </c>
      <c r="BDS7">
        <v>5471</v>
      </c>
      <c r="BDT7">
        <v>2.675787134310722E-3</v>
      </c>
      <c r="BDU7">
        <v>9.4757031609116768E-4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5773714</v>
      </c>
    </row>
    <row r="8" spans="1:1490" x14ac:dyDescent="0.3">
      <c r="A8" t="s">
        <v>543</v>
      </c>
      <c r="B8">
        <v>0</v>
      </c>
      <c r="C8">
        <v>0</v>
      </c>
      <c r="D8">
        <v>0</v>
      </c>
      <c r="E8">
        <v>0</v>
      </c>
      <c r="F8">
        <v>5</v>
      </c>
      <c r="G8">
        <v>259</v>
      </c>
      <c r="H8">
        <v>1.5162345398228171E-4</v>
      </c>
      <c r="I8">
        <v>7.1825851982171659E-5</v>
      </c>
      <c r="J8">
        <v>11</v>
      </c>
      <c r="K8">
        <v>4506</v>
      </c>
      <c r="L8">
        <v>2.6378968480469554E-3</v>
      </c>
      <c r="M8">
        <v>1.249603432554693E-3</v>
      </c>
      <c r="N8">
        <v>22</v>
      </c>
      <c r="O8">
        <v>5643</v>
      </c>
      <c r="P8">
        <v>3.3035179568417596E-3</v>
      </c>
      <c r="Q8">
        <v>1.5649161495575085E-3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115</v>
      </c>
      <c r="AY8">
        <v>44638</v>
      </c>
      <c r="AZ8">
        <v>2.6131921771664447E-2</v>
      </c>
      <c r="BA8">
        <v>1.2379005331197601E-2</v>
      </c>
      <c r="BB8">
        <v>4</v>
      </c>
      <c r="BC8">
        <v>546</v>
      </c>
      <c r="BD8">
        <v>3.1963863271940472E-4</v>
      </c>
      <c r="BE8">
        <v>1.5141666093538891E-4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2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9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530</v>
      </c>
      <c r="CR8">
        <v>3.1027193285949542E-4</v>
      </c>
      <c r="CS8">
        <v>1.4697954266622E-4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685</v>
      </c>
      <c r="DD8">
        <v>4.0101183775236672E-4</v>
      </c>
      <c r="DE8">
        <v>1.8996412589879376E-4</v>
      </c>
      <c r="DF8">
        <v>1</v>
      </c>
      <c r="DG8">
        <v>4</v>
      </c>
      <c r="DH8">
        <v>2.3416749649773238E-6</v>
      </c>
      <c r="DI8">
        <v>1.1092795672922264E-6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60</v>
      </c>
      <c r="DX8">
        <v>3.5125124474659855E-5</v>
      </c>
      <c r="DY8">
        <v>1.6639193509383398E-5</v>
      </c>
      <c r="DZ8">
        <v>3</v>
      </c>
      <c r="EA8">
        <v>870</v>
      </c>
      <c r="EB8">
        <v>5.0931430488256795E-4</v>
      </c>
      <c r="EC8">
        <v>2.4126830588605923E-4</v>
      </c>
      <c r="ED8">
        <v>0</v>
      </c>
      <c r="EE8">
        <v>0</v>
      </c>
      <c r="EF8">
        <v>0</v>
      </c>
      <c r="EG8">
        <v>0</v>
      </c>
      <c r="EH8">
        <v>99</v>
      </c>
      <c r="EI8">
        <v>22475</v>
      </c>
      <c r="EJ8">
        <v>1.3157286209466337E-2</v>
      </c>
      <c r="EK8">
        <v>6.232764568723197E-3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5</v>
      </c>
      <c r="FG8">
        <v>1020</v>
      </c>
      <c r="FH8">
        <v>5.9712711606921753E-4</v>
      </c>
      <c r="FI8">
        <v>2.8286628965951772E-4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2</v>
      </c>
      <c r="HG8">
        <v>160</v>
      </c>
      <c r="HH8">
        <v>9.366699859909295E-5</v>
      </c>
      <c r="HI8">
        <v>4.4371182691689053E-5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3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354</v>
      </c>
      <c r="IQ8">
        <v>1024927</v>
      </c>
      <c r="IR8">
        <v>0.60001147420732837</v>
      </c>
      <c r="IS8">
        <v>0.28423264476652993</v>
      </c>
      <c r="IT8">
        <v>0</v>
      </c>
      <c r="IU8">
        <v>0</v>
      </c>
      <c r="IV8">
        <v>0</v>
      </c>
      <c r="IW8">
        <v>0</v>
      </c>
      <c r="IX8">
        <v>18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0</v>
      </c>
      <c r="JI8">
        <v>0</v>
      </c>
      <c r="JJ8">
        <v>15</v>
      </c>
      <c r="JK8">
        <v>1624</v>
      </c>
      <c r="JL8">
        <v>9.5072003578079343E-4</v>
      </c>
      <c r="JM8">
        <v>4.5036750432064391E-4</v>
      </c>
      <c r="JN8">
        <v>0</v>
      </c>
      <c r="JO8">
        <v>0</v>
      </c>
      <c r="JP8">
        <v>0</v>
      </c>
      <c r="JQ8">
        <v>0</v>
      </c>
      <c r="JR8">
        <v>18</v>
      </c>
      <c r="JS8">
        <v>0</v>
      </c>
      <c r="JT8">
        <v>0</v>
      </c>
      <c r="JU8">
        <v>0</v>
      </c>
      <c r="JV8">
        <v>3</v>
      </c>
      <c r="JW8">
        <v>120</v>
      </c>
      <c r="JX8">
        <v>7.0250248949319709E-5</v>
      </c>
      <c r="JY8">
        <v>3.3278387018766795E-5</v>
      </c>
      <c r="JZ8">
        <v>7</v>
      </c>
      <c r="KA8">
        <v>674</v>
      </c>
      <c r="KB8">
        <v>3.9457223159867908E-4</v>
      </c>
      <c r="KC8">
        <v>1.8691360708874015E-4</v>
      </c>
      <c r="KD8">
        <v>0</v>
      </c>
      <c r="KE8">
        <v>0</v>
      </c>
      <c r="KF8">
        <v>0</v>
      </c>
      <c r="KG8">
        <v>0</v>
      </c>
      <c r="KH8">
        <v>3</v>
      </c>
      <c r="KI8">
        <v>0</v>
      </c>
      <c r="KJ8">
        <v>0</v>
      </c>
      <c r="KK8">
        <v>0</v>
      </c>
      <c r="KL8">
        <v>8</v>
      </c>
      <c r="KM8">
        <v>2110</v>
      </c>
      <c r="KN8">
        <v>1.2352335440255382E-3</v>
      </c>
      <c r="KO8">
        <v>5.8514497174664941E-4</v>
      </c>
      <c r="KP8">
        <v>1</v>
      </c>
      <c r="KQ8">
        <v>246</v>
      </c>
      <c r="KR8">
        <v>1.4401301034610542E-4</v>
      </c>
      <c r="KS8">
        <v>6.8220693388471918E-5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6</v>
      </c>
      <c r="LG8">
        <v>0</v>
      </c>
      <c r="LH8">
        <v>0</v>
      </c>
      <c r="LI8">
        <v>0</v>
      </c>
      <c r="LJ8">
        <v>3</v>
      </c>
      <c r="LK8">
        <v>420</v>
      </c>
      <c r="LL8">
        <v>2.4587587132261898E-4</v>
      </c>
      <c r="LM8">
        <v>1.1647435456568378E-4</v>
      </c>
      <c r="LN8">
        <v>0</v>
      </c>
      <c r="LO8">
        <v>0</v>
      </c>
      <c r="LP8">
        <v>0</v>
      </c>
      <c r="LQ8">
        <v>0</v>
      </c>
      <c r="LR8">
        <v>67</v>
      </c>
      <c r="LS8">
        <v>7010</v>
      </c>
      <c r="LT8">
        <v>4.1037853761227601E-3</v>
      </c>
      <c r="LU8">
        <v>1.9440124416796269E-3</v>
      </c>
      <c r="LV8">
        <v>1</v>
      </c>
      <c r="LW8">
        <v>0</v>
      </c>
      <c r="LX8">
        <v>0</v>
      </c>
      <c r="LY8">
        <v>0</v>
      </c>
      <c r="LZ8">
        <v>2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27</v>
      </c>
      <c r="MM8">
        <v>4978</v>
      </c>
      <c r="MN8">
        <v>2.9142144939142793E-3</v>
      </c>
      <c r="MO8">
        <v>1.3804984214951758E-3</v>
      </c>
      <c r="MP8">
        <v>1</v>
      </c>
      <c r="MQ8">
        <v>0</v>
      </c>
      <c r="MR8">
        <v>0</v>
      </c>
      <c r="MS8">
        <v>0</v>
      </c>
      <c r="MT8">
        <v>8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36</v>
      </c>
      <c r="NK8">
        <v>15946</v>
      </c>
      <c r="NL8">
        <v>9.3350872478821009E-3</v>
      </c>
      <c r="NM8">
        <v>4.4221429950104607E-3</v>
      </c>
      <c r="NN8">
        <v>0</v>
      </c>
      <c r="NO8">
        <v>0</v>
      </c>
      <c r="NP8">
        <v>0</v>
      </c>
      <c r="NQ8">
        <v>0</v>
      </c>
      <c r="NR8">
        <v>13</v>
      </c>
      <c r="NS8">
        <v>2232</v>
      </c>
      <c r="NT8">
        <v>1.3066546304573467E-3</v>
      </c>
      <c r="NU8">
        <v>6.1897799854906228E-4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2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21</v>
      </c>
      <c r="OU8">
        <v>2821</v>
      </c>
      <c r="OV8">
        <v>1.6514662690502576E-3</v>
      </c>
      <c r="OW8">
        <v>7.8231941483284263E-4</v>
      </c>
      <c r="OX8">
        <v>0</v>
      </c>
      <c r="OY8">
        <v>0</v>
      </c>
      <c r="OZ8">
        <v>0</v>
      </c>
      <c r="PA8">
        <v>0</v>
      </c>
      <c r="PB8">
        <v>21</v>
      </c>
      <c r="PC8">
        <v>1940</v>
      </c>
      <c r="PD8">
        <v>1.135712358014002E-3</v>
      </c>
      <c r="PE8">
        <v>5.3800059013672981E-4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3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4</v>
      </c>
      <c r="QA8">
        <v>412</v>
      </c>
      <c r="QB8">
        <v>2.4119252139266436E-4</v>
      </c>
      <c r="QC8">
        <v>1.1425579543109932E-4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13</v>
      </c>
      <c r="QM8">
        <v>0</v>
      </c>
      <c r="QN8">
        <v>0</v>
      </c>
      <c r="QO8">
        <v>0</v>
      </c>
      <c r="QP8">
        <v>12</v>
      </c>
      <c r="QQ8">
        <v>832</v>
      </c>
      <c r="QR8">
        <v>4.8706839271528337E-4</v>
      </c>
      <c r="QS8">
        <v>2.307301499967831E-4</v>
      </c>
      <c r="QT8">
        <v>21</v>
      </c>
      <c r="QU8">
        <v>13868</v>
      </c>
      <c r="QV8">
        <v>8.1185871035763819E-3</v>
      </c>
      <c r="QW8">
        <v>3.8458722598021487E-3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23</v>
      </c>
      <c r="RO8">
        <v>0</v>
      </c>
      <c r="RP8">
        <v>0</v>
      </c>
      <c r="RQ8">
        <v>0</v>
      </c>
      <c r="RR8">
        <v>4</v>
      </c>
      <c r="RS8">
        <v>751</v>
      </c>
      <c r="RT8">
        <v>4.3964947467449255E-4</v>
      </c>
      <c r="RU8">
        <v>2.082672387591155E-4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2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7</v>
      </c>
      <c r="TS8">
        <v>0</v>
      </c>
      <c r="TT8">
        <v>0</v>
      </c>
      <c r="TU8">
        <v>0</v>
      </c>
      <c r="TV8">
        <v>156</v>
      </c>
      <c r="TW8">
        <v>43373</v>
      </c>
      <c r="TX8">
        <v>2.5391367063990367E-2</v>
      </c>
      <c r="TY8">
        <v>1.2028195668041433E-2</v>
      </c>
      <c r="TZ8">
        <v>2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13</v>
      </c>
      <c r="VC8">
        <v>2614</v>
      </c>
      <c r="VD8">
        <v>1.5302845896126812E-3</v>
      </c>
      <c r="VE8">
        <v>7.249141972254699E-4</v>
      </c>
      <c r="VF8">
        <v>22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66</v>
      </c>
      <c r="VO8">
        <v>14812</v>
      </c>
      <c r="VP8">
        <v>8.6712223953110297E-3</v>
      </c>
      <c r="VQ8">
        <v>4.1076622376831143E-3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5</v>
      </c>
      <c r="XK8">
        <v>0</v>
      </c>
      <c r="XL8">
        <v>0</v>
      </c>
      <c r="XM8">
        <v>0</v>
      </c>
      <c r="XN8">
        <v>3</v>
      </c>
      <c r="XO8">
        <v>164</v>
      </c>
      <c r="XP8">
        <v>9.6008673564070276E-5</v>
      </c>
      <c r="XQ8">
        <v>4.5480462258981281E-5</v>
      </c>
      <c r="XR8">
        <v>0</v>
      </c>
      <c r="XS8">
        <v>0</v>
      </c>
      <c r="XT8">
        <v>0</v>
      </c>
      <c r="XU8">
        <v>0</v>
      </c>
      <c r="XV8">
        <v>9</v>
      </c>
      <c r="XW8">
        <v>1814</v>
      </c>
      <c r="XX8">
        <v>1.0619495966172163E-3</v>
      </c>
      <c r="XY8">
        <v>5.0305828376702466E-4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8</v>
      </c>
      <c r="YQ8">
        <v>484</v>
      </c>
      <c r="YR8">
        <v>2.8334267076225619E-4</v>
      </c>
      <c r="YS8">
        <v>1.3422282764235938E-4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3</v>
      </c>
      <c r="ZC8">
        <v>540</v>
      </c>
      <c r="ZD8">
        <v>3.1612612027193869E-4</v>
      </c>
      <c r="ZE8">
        <v>1.4975274158445057E-4</v>
      </c>
      <c r="ZF8">
        <v>7</v>
      </c>
      <c r="ZG8">
        <v>896</v>
      </c>
      <c r="ZH8">
        <v>5.2453519215492057E-4</v>
      </c>
      <c r="ZI8">
        <v>2.4847862307345871E-4</v>
      </c>
      <c r="ZJ8">
        <v>0</v>
      </c>
      <c r="ZK8">
        <v>0</v>
      </c>
      <c r="ZL8">
        <v>0</v>
      </c>
      <c r="ZM8">
        <v>0</v>
      </c>
      <c r="ZN8">
        <v>3</v>
      </c>
      <c r="ZO8">
        <v>0</v>
      </c>
      <c r="ZP8">
        <v>0</v>
      </c>
      <c r="ZQ8">
        <v>0</v>
      </c>
      <c r="ZR8">
        <v>1</v>
      </c>
      <c r="ZS8">
        <v>0</v>
      </c>
      <c r="ZT8">
        <v>0</v>
      </c>
      <c r="ZU8">
        <v>0</v>
      </c>
      <c r="ZV8">
        <v>1</v>
      </c>
      <c r="ZW8">
        <v>30</v>
      </c>
      <c r="ZX8">
        <v>1.7562562237329927E-5</v>
      </c>
      <c r="ZY8">
        <v>8.3195967546916988E-6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2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15</v>
      </c>
      <c r="AAQ8">
        <v>11740</v>
      </c>
      <c r="AAR8">
        <v>6.8728160222084455E-3</v>
      </c>
      <c r="AAS8">
        <v>3.2557355300026846E-3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10</v>
      </c>
      <c r="ABC8">
        <v>0</v>
      </c>
      <c r="ABD8">
        <v>0</v>
      </c>
      <c r="ABE8">
        <v>0</v>
      </c>
      <c r="ABF8">
        <v>4</v>
      </c>
      <c r="ABG8">
        <v>5262</v>
      </c>
      <c r="ABH8">
        <v>3.0804734164276695E-3</v>
      </c>
      <c r="ABI8">
        <v>1.4592572707729239E-3</v>
      </c>
      <c r="ABJ8">
        <v>21</v>
      </c>
      <c r="ABK8">
        <v>3677</v>
      </c>
      <c r="ABL8">
        <v>2.1525847115554048E-3</v>
      </c>
      <c r="ABM8">
        <v>1.0197052422333791E-3</v>
      </c>
      <c r="ABN8">
        <v>0</v>
      </c>
      <c r="ABO8">
        <v>0</v>
      </c>
      <c r="ABP8">
        <v>0</v>
      </c>
      <c r="ABQ8">
        <v>0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1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3</v>
      </c>
      <c r="ADO8">
        <v>745</v>
      </c>
      <c r="ADP8">
        <v>4.3613696222702657E-4</v>
      </c>
      <c r="ADQ8">
        <v>2.0660331940817715E-4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1</v>
      </c>
      <c r="AEA8">
        <v>0</v>
      </c>
      <c r="AEB8">
        <v>0</v>
      </c>
      <c r="AEC8">
        <v>0</v>
      </c>
      <c r="AED8">
        <v>2</v>
      </c>
      <c r="AEE8">
        <v>0</v>
      </c>
      <c r="AEF8">
        <v>0</v>
      </c>
      <c r="AEG8">
        <v>0</v>
      </c>
      <c r="AEH8">
        <v>1</v>
      </c>
      <c r="AEI8">
        <v>0</v>
      </c>
      <c r="AEJ8">
        <v>0</v>
      </c>
      <c r="AEK8">
        <v>0</v>
      </c>
      <c r="AEL8">
        <v>2</v>
      </c>
      <c r="AEM8">
        <v>0</v>
      </c>
      <c r="AEN8">
        <v>0</v>
      </c>
      <c r="AEO8">
        <v>0</v>
      </c>
      <c r="AEP8">
        <v>133</v>
      </c>
      <c r="AEQ8">
        <v>32126</v>
      </c>
      <c r="AER8">
        <v>1.8807162481215375E-2</v>
      </c>
      <c r="AES8">
        <v>8.909178844707516E-3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1</v>
      </c>
      <c r="AFC8">
        <v>280</v>
      </c>
      <c r="AFD8">
        <v>1.6391724754841267E-4</v>
      </c>
      <c r="AFE8">
        <v>7.7649569710455842E-5</v>
      </c>
      <c r="AFF8">
        <v>0</v>
      </c>
      <c r="AFG8">
        <v>0</v>
      </c>
      <c r="AFH8">
        <v>0</v>
      </c>
      <c r="AFI8">
        <v>0</v>
      </c>
      <c r="AFJ8">
        <v>1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36</v>
      </c>
      <c r="AGE8">
        <v>7412</v>
      </c>
      <c r="AGF8">
        <v>4.339123710102981E-3</v>
      </c>
      <c r="AGG8">
        <v>2.0554950381924957E-3</v>
      </c>
      <c r="AGH8">
        <v>2</v>
      </c>
      <c r="AGI8">
        <v>200</v>
      </c>
      <c r="AGJ8">
        <v>1.1708374824886619E-4</v>
      </c>
      <c r="AGK8">
        <v>5.5463978364611318E-5</v>
      </c>
      <c r="AGL8">
        <v>0</v>
      </c>
      <c r="AGM8">
        <v>0</v>
      </c>
      <c r="AGN8">
        <v>0</v>
      </c>
      <c r="AGO8">
        <v>0</v>
      </c>
      <c r="AGP8">
        <v>9</v>
      </c>
      <c r="AGQ8">
        <v>5010</v>
      </c>
      <c r="AGR8">
        <v>2.9329478936340981E-3</v>
      </c>
      <c r="AGS8">
        <v>1.3893726580335136E-3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1</v>
      </c>
      <c r="AHC8">
        <v>83</v>
      </c>
      <c r="AHD8">
        <v>4.8589755523279469E-5</v>
      </c>
      <c r="AHE8">
        <v>2.3017551021313698E-5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1</v>
      </c>
      <c r="AHW8">
        <v>46</v>
      </c>
      <c r="AHX8">
        <v>2.6929262097239222E-5</v>
      </c>
      <c r="AHY8">
        <v>1.2756715023860603E-5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49</v>
      </c>
      <c r="AJC8">
        <v>43905</v>
      </c>
      <c r="AJD8">
        <v>2.570280983433235E-2</v>
      </c>
      <c r="AJE8">
        <v>1.21757298504913E-2</v>
      </c>
      <c r="AJF8">
        <v>21</v>
      </c>
      <c r="AJG8">
        <v>1792</v>
      </c>
      <c r="AJH8">
        <v>1.0490703843098411E-3</v>
      </c>
      <c r="AJI8">
        <v>4.9695724614691743E-4</v>
      </c>
      <c r="AJJ8">
        <v>0</v>
      </c>
      <c r="AJK8">
        <v>0</v>
      </c>
      <c r="AJL8">
        <v>0</v>
      </c>
      <c r="AJM8">
        <v>0</v>
      </c>
      <c r="AJN8">
        <v>2</v>
      </c>
      <c r="AJO8">
        <v>1700</v>
      </c>
      <c r="AJP8">
        <v>9.9521186011536258E-4</v>
      </c>
      <c r="AJQ8">
        <v>4.7144381609919619E-4</v>
      </c>
      <c r="AJR8">
        <v>23</v>
      </c>
      <c r="AJS8">
        <v>25660</v>
      </c>
      <c r="AJT8">
        <v>1.5021844900329533E-2</v>
      </c>
      <c r="AJU8">
        <v>7.1160284241796323E-3</v>
      </c>
      <c r="AJV8">
        <v>16</v>
      </c>
      <c r="AJW8">
        <v>4150</v>
      </c>
      <c r="AJX8">
        <v>2.4294877761639735E-3</v>
      </c>
      <c r="AJY8">
        <v>1.1508775510656849E-3</v>
      </c>
      <c r="AJZ8">
        <v>0</v>
      </c>
      <c r="AKA8">
        <v>0</v>
      </c>
      <c r="AKB8">
        <v>0</v>
      </c>
      <c r="AKC8">
        <v>0</v>
      </c>
      <c r="AKD8">
        <v>6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3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487</v>
      </c>
      <c r="ALC8">
        <v>171418</v>
      </c>
      <c r="ALD8">
        <v>0.10035130978662073</v>
      </c>
      <c r="ALE8">
        <v>4.7537621216524717E-2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1</v>
      </c>
      <c r="ANO8">
        <v>8</v>
      </c>
      <c r="ANP8">
        <v>4.6833499299546475E-6</v>
      </c>
      <c r="ANQ8">
        <v>2.2185591345844528E-6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18</v>
      </c>
      <c r="AOA8">
        <v>2529</v>
      </c>
      <c r="AOB8">
        <v>1.480523996606913E-3</v>
      </c>
      <c r="AOC8">
        <v>7.0134200642051015E-4</v>
      </c>
      <c r="AOD8">
        <v>20</v>
      </c>
      <c r="AOE8">
        <v>8160</v>
      </c>
      <c r="AOF8">
        <v>4.7770169285537402E-3</v>
      </c>
      <c r="AOG8">
        <v>2.2629303172761418E-3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6</v>
      </c>
      <c r="APC8">
        <v>2404</v>
      </c>
      <c r="APD8">
        <v>1.4073466539513716E-3</v>
      </c>
      <c r="APE8">
        <v>6.6667701994262802E-4</v>
      </c>
      <c r="APF8">
        <v>3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7</v>
      </c>
      <c r="AQA8">
        <v>0</v>
      </c>
      <c r="AQB8">
        <v>0</v>
      </c>
      <c r="AQC8">
        <v>0</v>
      </c>
      <c r="AQD8">
        <v>16</v>
      </c>
      <c r="AQE8">
        <v>5977</v>
      </c>
      <c r="AQF8">
        <v>3.4990478164173659E-3</v>
      </c>
      <c r="AQG8">
        <v>1.6575409934264094E-3</v>
      </c>
      <c r="AQH8">
        <v>11</v>
      </c>
      <c r="AQI8">
        <v>1381</v>
      </c>
      <c r="AQJ8">
        <v>8.0846328165842102E-4</v>
      </c>
      <c r="AQK8">
        <v>3.8297877060764114E-4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2</v>
      </c>
      <c r="AQY8">
        <v>430</v>
      </c>
      <c r="AQZ8">
        <v>2.5173005873506231E-4</v>
      </c>
      <c r="ARA8">
        <v>1.1924755348391433E-4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1</v>
      </c>
      <c r="ARK8">
        <v>243</v>
      </c>
      <c r="ARL8">
        <v>1.4225675412237243E-4</v>
      </c>
      <c r="ARM8">
        <v>6.7388733713002747E-5</v>
      </c>
      <c r="ARN8">
        <v>19</v>
      </c>
      <c r="ARO8">
        <v>16017</v>
      </c>
      <c r="ARP8">
        <v>9.3766519785104495E-3</v>
      </c>
      <c r="ARQ8">
        <v>4.4418327073298975E-3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1</v>
      </c>
      <c r="ATW8">
        <v>200</v>
      </c>
      <c r="ATX8">
        <v>1.1708374824886619E-4</v>
      </c>
      <c r="ATY8">
        <v>5.5463978364611318E-5</v>
      </c>
      <c r="ATZ8">
        <v>5</v>
      </c>
      <c r="AUA8">
        <v>360</v>
      </c>
      <c r="AUB8">
        <v>2.1075074684795915E-4</v>
      </c>
      <c r="AUC8">
        <v>9.9835161056300372E-5</v>
      </c>
      <c r="AUD8">
        <v>19</v>
      </c>
      <c r="AUE8">
        <v>2680</v>
      </c>
      <c r="AUF8">
        <v>1.5689222265348069E-3</v>
      </c>
      <c r="AUG8">
        <v>7.4321731008579169E-4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2</v>
      </c>
      <c r="AVC8">
        <v>31</v>
      </c>
      <c r="AVD8">
        <v>1.8147980978574259E-5</v>
      </c>
      <c r="AVE8">
        <v>8.596916646514754E-6</v>
      </c>
      <c r="AVF8">
        <v>63</v>
      </c>
      <c r="AVG8">
        <v>11505</v>
      </c>
      <c r="AVH8">
        <v>6.7352426180160279E-3</v>
      </c>
      <c r="AVI8">
        <v>3.1905653554242662E-3</v>
      </c>
      <c r="AVJ8">
        <v>0</v>
      </c>
      <c r="AVK8">
        <v>0</v>
      </c>
      <c r="AVL8">
        <v>0</v>
      </c>
      <c r="AVM8">
        <v>0</v>
      </c>
      <c r="AVN8">
        <v>7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72</v>
      </c>
      <c r="AWE8">
        <v>7447</v>
      </c>
      <c r="AWF8">
        <v>4.3596133660465325E-3</v>
      </c>
      <c r="AWG8">
        <v>2.0652012344063025E-3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1</v>
      </c>
      <c r="AXS8">
        <v>0</v>
      </c>
      <c r="AXT8">
        <v>0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4</v>
      </c>
      <c r="AYA8">
        <v>0</v>
      </c>
      <c r="AYB8">
        <v>0</v>
      </c>
      <c r="AYC8">
        <v>0</v>
      </c>
      <c r="AYD8">
        <v>5</v>
      </c>
      <c r="AYE8">
        <v>1730</v>
      </c>
      <c r="AYF8">
        <v>1.0127744223526925E-3</v>
      </c>
      <c r="AYG8">
        <v>4.7976341285388792E-4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3</v>
      </c>
      <c r="AYQ8">
        <v>630</v>
      </c>
      <c r="AYR8">
        <v>3.6881380698392847E-4</v>
      </c>
      <c r="AYS8">
        <v>1.7471153184852564E-4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2</v>
      </c>
      <c r="AZW8">
        <v>0</v>
      </c>
      <c r="AZX8">
        <v>0</v>
      </c>
      <c r="AZY8">
        <v>0</v>
      </c>
      <c r="AZZ8">
        <v>2</v>
      </c>
      <c r="BAA8">
        <v>0</v>
      </c>
      <c r="BAB8">
        <v>0</v>
      </c>
      <c r="BAC8">
        <v>0</v>
      </c>
      <c r="BAD8">
        <v>18</v>
      </c>
      <c r="BAE8">
        <v>2740</v>
      </c>
      <c r="BAF8">
        <v>1.6040473510094669E-3</v>
      </c>
      <c r="BAG8">
        <v>7.5985650359517505E-4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230</v>
      </c>
      <c r="BAQ8">
        <v>63868</v>
      </c>
      <c r="BAR8">
        <v>3.7389524165792928E-2</v>
      </c>
      <c r="BAS8">
        <v>1.771186685095498E-2</v>
      </c>
      <c r="BAT8">
        <v>1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7</v>
      </c>
      <c r="BBC8">
        <v>574</v>
      </c>
      <c r="BBD8">
        <v>3.3603035747424597E-4</v>
      </c>
      <c r="BBE8">
        <v>1.5918161790643448E-4</v>
      </c>
      <c r="BBF8">
        <v>4</v>
      </c>
      <c r="BBG8">
        <v>630</v>
      </c>
      <c r="BBH8">
        <v>3.6881380698392847E-4</v>
      </c>
      <c r="BBI8">
        <v>1.7471153184852564E-4</v>
      </c>
      <c r="BBJ8">
        <v>114</v>
      </c>
      <c r="BBK8">
        <v>34848</v>
      </c>
      <c r="BBL8">
        <v>2.0400672294882446E-2</v>
      </c>
      <c r="BBM8">
        <v>9.6640435902498757E-3</v>
      </c>
      <c r="BBN8">
        <v>39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5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3</v>
      </c>
      <c r="BCI8">
        <v>455</v>
      </c>
      <c r="BCJ8">
        <v>2.6636552726617057E-4</v>
      </c>
      <c r="BCK8">
        <v>1.2618055077949074E-4</v>
      </c>
      <c r="BCL8">
        <v>0</v>
      </c>
      <c r="BCM8">
        <v>0</v>
      </c>
      <c r="BCN8">
        <v>0</v>
      </c>
      <c r="BCO8">
        <v>0</v>
      </c>
      <c r="BCP8">
        <v>1</v>
      </c>
      <c r="BCQ8">
        <v>0</v>
      </c>
      <c r="BCR8">
        <v>0</v>
      </c>
      <c r="BCS8">
        <v>0</v>
      </c>
      <c r="BCT8">
        <v>2</v>
      </c>
      <c r="BCU8">
        <v>470</v>
      </c>
      <c r="BCV8">
        <v>2.7514680838483556E-4</v>
      </c>
      <c r="BCW8">
        <v>1.3034034915683661E-4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3</v>
      </c>
      <c r="BDG8">
        <v>344</v>
      </c>
      <c r="BDH8">
        <v>2.0138404698804985E-4</v>
      </c>
      <c r="BDI8">
        <v>9.5398042787131474E-5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2</v>
      </c>
      <c r="BDS8">
        <v>278</v>
      </c>
      <c r="BDT8">
        <v>1.62746410065924E-4</v>
      </c>
      <c r="BDU8">
        <v>7.7094929926809728E-5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3605944</v>
      </c>
    </row>
    <row r="9" spans="1:1490" x14ac:dyDescent="0.3">
      <c r="A9" t="s">
        <v>563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29</v>
      </c>
      <c r="K9">
        <v>6888</v>
      </c>
      <c r="L9">
        <v>1.6820184221065279E-2</v>
      </c>
      <c r="M9">
        <v>6.9579412251956673E-3</v>
      </c>
      <c r="N9">
        <v>5</v>
      </c>
      <c r="O9">
        <v>968</v>
      </c>
      <c r="P9">
        <v>2.3638121843773505E-3</v>
      </c>
      <c r="Q9">
        <v>9.7782913850020408E-4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272</v>
      </c>
      <c r="AV9">
        <v>6.6421168817214801E-4</v>
      </c>
      <c r="AW9">
        <v>2.7476190668600773E-4</v>
      </c>
      <c r="AX9">
        <v>15</v>
      </c>
      <c r="AY9">
        <v>2929</v>
      </c>
      <c r="AZ9">
        <v>7.1524854215302266E-3</v>
      </c>
      <c r="BA9">
        <v>2.9587412672180762E-3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</v>
      </c>
      <c r="BO9">
        <v>1761</v>
      </c>
      <c r="BP9">
        <v>4.3002822899674735E-3</v>
      </c>
      <c r="BQ9">
        <v>1.7788813149781605E-3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250</v>
      </c>
      <c r="CR9">
        <v>6.1048868398175368E-4</v>
      </c>
      <c r="CS9">
        <v>2.525385171746395E-4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18</v>
      </c>
      <c r="EI9">
        <v>5995</v>
      </c>
      <c r="EJ9">
        <v>1.4639518641882454E-2</v>
      </c>
      <c r="EK9">
        <v>6.0558736418478551E-3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4</v>
      </c>
      <c r="FG9">
        <v>293</v>
      </c>
      <c r="FH9">
        <v>7.1549273762661536E-4</v>
      </c>
      <c r="FI9">
        <v>2.9597514212867745E-4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5</v>
      </c>
      <c r="GQ9">
        <v>959</v>
      </c>
      <c r="GR9">
        <v>2.3418345917540074E-3</v>
      </c>
      <c r="GS9">
        <v>9.6873775188191708E-4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134</v>
      </c>
      <c r="HL9">
        <v>3.2722193461421999E-4</v>
      </c>
      <c r="HM9">
        <v>1.3536064520560675E-4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45</v>
      </c>
      <c r="IQ9">
        <v>197094</v>
      </c>
      <c r="IR9">
        <v>0.48129462672279905</v>
      </c>
      <c r="IS9">
        <v>0.19909530601607356</v>
      </c>
      <c r="IT9">
        <v>0</v>
      </c>
      <c r="IU9">
        <v>0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6</v>
      </c>
      <c r="JK9">
        <v>755</v>
      </c>
      <c r="JL9">
        <v>1.8436758256248963E-3</v>
      </c>
      <c r="JM9">
        <v>7.6266632186741126E-4</v>
      </c>
      <c r="JN9">
        <v>0</v>
      </c>
      <c r="JO9">
        <v>0</v>
      </c>
      <c r="JP9">
        <v>0</v>
      </c>
      <c r="JQ9">
        <v>0</v>
      </c>
      <c r="JR9">
        <v>3</v>
      </c>
      <c r="JS9">
        <v>0</v>
      </c>
      <c r="JT9">
        <v>0</v>
      </c>
      <c r="JU9">
        <v>0</v>
      </c>
      <c r="JV9">
        <v>1</v>
      </c>
      <c r="JW9">
        <v>99</v>
      </c>
      <c r="JX9">
        <v>2.4175351885677448E-4</v>
      </c>
      <c r="JY9">
        <v>1.0000525280115723E-4</v>
      </c>
      <c r="JZ9">
        <v>9</v>
      </c>
      <c r="KA9">
        <v>1833</v>
      </c>
      <c r="KB9">
        <v>4.4761030309542179E-3</v>
      </c>
      <c r="KC9">
        <v>1.8516124079244567E-3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2</v>
      </c>
      <c r="KM9">
        <v>420</v>
      </c>
      <c r="KN9">
        <v>1.0256209890893463E-3</v>
      </c>
      <c r="KO9">
        <v>4.2426470885339432E-4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2</v>
      </c>
      <c r="LG9">
        <v>0</v>
      </c>
      <c r="LH9">
        <v>0</v>
      </c>
      <c r="LI9">
        <v>0</v>
      </c>
      <c r="LJ9">
        <v>4</v>
      </c>
      <c r="LK9">
        <v>468</v>
      </c>
      <c r="LL9">
        <v>1.1428348164138429E-3</v>
      </c>
      <c r="LM9">
        <v>4.7275210415092508E-4</v>
      </c>
      <c r="LN9">
        <v>0</v>
      </c>
      <c r="LO9">
        <v>0</v>
      </c>
      <c r="LP9">
        <v>0</v>
      </c>
      <c r="LQ9">
        <v>0</v>
      </c>
      <c r="LR9">
        <v>23</v>
      </c>
      <c r="LS9">
        <v>3004</v>
      </c>
      <c r="LT9">
        <v>7.3356320267247525E-3</v>
      </c>
      <c r="LU9">
        <v>3.0345028223704678E-3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7</v>
      </c>
      <c r="MM9">
        <v>962</v>
      </c>
      <c r="MN9">
        <v>2.3491604559617882E-3</v>
      </c>
      <c r="MO9">
        <v>9.7176821408801275E-4</v>
      </c>
      <c r="MP9">
        <v>0</v>
      </c>
      <c r="MQ9">
        <v>0</v>
      </c>
      <c r="MR9">
        <v>0</v>
      </c>
      <c r="MS9">
        <v>0</v>
      </c>
      <c r="MT9">
        <v>11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12</v>
      </c>
      <c r="NK9">
        <v>5634</v>
      </c>
      <c r="NL9">
        <v>1.3757972982212801E-2</v>
      </c>
      <c r="NM9">
        <v>5.6912080230476754E-3</v>
      </c>
      <c r="NN9">
        <v>0</v>
      </c>
      <c r="NO9">
        <v>0</v>
      </c>
      <c r="NP9">
        <v>0</v>
      </c>
      <c r="NQ9">
        <v>0</v>
      </c>
      <c r="NR9">
        <v>3</v>
      </c>
      <c r="NS9">
        <v>630</v>
      </c>
      <c r="NT9">
        <v>1.5384314836340194E-3</v>
      </c>
      <c r="NU9">
        <v>6.3639706328009148E-4</v>
      </c>
      <c r="NV9">
        <v>2</v>
      </c>
      <c r="NW9">
        <v>174</v>
      </c>
      <c r="NX9">
        <v>4.2490012405130056E-4</v>
      </c>
      <c r="NY9">
        <v>1.7576680795354909E-4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14</v>
      </c>
      <c r="OU9">
        <v>1890</v>
      </c>
      <c r="OV9">
        <v>4.6152944509020577E-3</v>
      </c>
      <c r="OW9">
        <v>1.9091911898402745E-3</v>
      </c>
      <c r="OX9">
        <v>0</v>
      </c>
      <c r="OY9">
        <v>0</v>
      </c>
      <c r="OZ9">
        <v>0</v>
      </c>
      <c r="PA9">
        <v>0</v>
      </c>
      <c r="PB9">
        <v>11</v>
      </c>
      <c r="PC9">
        <v>1061</v>
      </c>
      <c r="PD9">
        <v>2.5909139748185629E-3</v>
      </c>
      <c r="PE9">
        <v>1.0717734668891699E-3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2</v>
      </c>
      <c r="QU9">
        <v>1188</v>
      </c>
      <c r="QV9">
        <v>2.9010422262812936E-3</v>
      </c>
      <c r="QW9">
        <v>1.2000630336138868E-3</v>
      </c>
      <c r="QX9">
        <v>0</v>
      </c>
      <c r="QY9">
        <v>0</v>
      </c>
      <c r="QZ9">
        <v>0</v>
      </c>
      <c r="RA9">
        <v>0</v>
      </c>
      <c r="RB9">
        <v>3</v>
      </c>
      <c r="RC9">
        <v>447</v>
      </c>
      <c r="RD9">
        <v>1.0915537669593757E-3</v>
      </c>
      <c r="RE9">
        <v>4.5153886870825537E-4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3</v>
      </c>
      <c r="RO9">
        <v>0</v>
      </c>
      <c r="RP9">
        <v>0</v>
      </c>
      <c r="RQ9">
        <v>0</v>
      </c>
      <c r="RR9">
        <v>1</v>
      </c>
      <c r="RS9">
        <v>450</v>
      </c>
      <c r="RT9">
        <v>1.0988796311671566E-3</v>
      </c>
      <c r="RU9">
        <v>4.5456933091435103E-4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1</v>
      </c>
      <c r="TC9">
        <v>149</v>
      </c>
      <c r="TD9">
        <v>3.6385125565312524E-4</v>
      </c>
      <c r="TE9">
        <v>1.5051295623608513E-4</v>
      </c>
      <c r="TF9">
        <v>2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0</v>
      </c>
      <c r="TT9">
        <v>0</v>
      </c>
      <c r="TU9">
        <v>0</v>
      </c>
      <c r="TV9">
        <v>33</v>
      </c>
      <c r="TW9">
        <v>8099</v>
      </c>
      <c r="TX9">
        <v>1.9777391406272892E-2</v>
      </c>
      <c r="TY9">
        <v>8.181237802389621E-3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4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13</v>
      </c>
      <c r="VO9">
        <v>4777</v>
      </c>
      <c r="VP9">
        <v>1.166521777352335E-2</v>
      </c>
      <c r="VQ9">
        <v>4.8255059861730112E-3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5</v>
      </c>
      <c r="YM9">
        <v>453</v>
      </c>
      <c r="YN9">
        <v>1.1062054953749378E-3</v>
      </c>
      <c r="YO9">
        <v>4.5759979312044675E-4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2</v>
      </c>
      <c r="ZC9">
        <v>420</v>
      </c>
      <c r="ZD9">
        <v>1.0256209890893463E-3</v>
      </c>
      <c r="ZE9">
        <v>4.2426470885339432E-4</v>
      </c>
      <c r="ZF9">
        <v>4</v>
      </c>
      <c r="ZG9">
        <v>860</v>
      </c>
      <c r="ZH9">
        <v>2.1000810728972327E-3</v>
      </c>
      <c r="ZI9">
        <v>8.6873249908075978E-4</v>
      </c>
      <c r="ZJ9">
        <v>0</v>
      </c>
      <c r="ZK9">
        <v>0</v>
      </c>
      <c r="ZL9">
        <v>0</v>
      </c>
      <c r="ZM9">
        <v>0</v>
      </c>
      <c r="ZN9">
        <v>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1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</v>
      </c>
      <c r="AAQ9">
        <v>1500</v>
      </c>
      <c r="AAR9">
        <v>3.6629321038905223E-3</v>
      </c>
      <c r="AAS9">
        <v>1.5152311030478369E-3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3</v>
      </c>
      <c r="ABG9">
        <v>12731</v>
      </c>
      <c r="ABH9">
        <v>3.1088525743086827E-2</v>
      </c>
      <c r="ABI9">
        <v>1.2860271448601341E-2</v>
      </c>
      <c r="ABJ9">
        <v>3</v>
      </c>
      <c r="ABK9">
        <v>177</v>
      </c>
      <c r="ABL9">
        <v>4.3222598825908161E-4</v>
      </c>
      <c r="ABM9">
        <v>1.7879727015964475E-4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1</v>
      </c>
      <c r="ADO9">
        <v>63</v>
      </c>
      <c r="ADP9">
        <v>1.5384314836340194E-4</v>
      </c>
      <c r="ADQ9">
        <v>6.3639706328009148E-5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1</v>
      </c>
      <c r="AEM9">
        <v>0</v>
      </c>
      <c r="AEN9">
        <v>0</v>
      </c>
      <c r="AEO9">
        <v>0</v>
      </c>
      <c r="AEP9">
        <v>38</v>
      </c>
      <c r="AEQ9">
        <v>9368</v>
      </c>
      <c r="AER9">
        <v>2.2876231966164274E-2</v>
      </c>
      <c r="AES9">
        <v>9.4631233155680911E-3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7</v>
      </c>
      <c r="AGE9">
        <v>998</v>
      </c>
      <c r="AGF9">
        <v>2.4370708264551608E-3</v>
      </c>
      <c r="AGG9">
        <v>1.0081337605611607E-3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2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1</v>
      </c>
      <c r="AHS9">
        <v>42</v>
      </c>
      <c r="AHT9">
        <v>1.0256209890893463E-4</v>
      </c>
      <c r="AHU9">
        <v>4.2426470885339432E-5</v>
      </c>
      <c r="AHV9">
        <v>1</v>
      </c>
      <c r="AHW9">
        <v>99</v>
      </c>
      <c r="AHX9">
        <v>2.4175351885677448E-4</v>
      </c>
      <c r="AHY9">
        <v>1.0000525280115723E-4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9</v>
      </c>
      <c r="AJC9">
        <v>7065</v>
      </c>
      <c r="AJD9">
        <v>1.7252410209324359E-2</v>
      </c>
      <c r="AJE9">
        <v>7.1367384953553116E-3</v>
      </c>
      <c r="AJF9">
        <v>0</v>
      </c>
      <c r="AJG9">
        <v>0</v>
      </c>
      <c r="AJH9">
        <v>0</v>
      </c>
      <c r="AJI9">
        <v>0</v>
      </c>
      <c r="AJJ9">
        <v>2</v>
      </c>
      <c r="AJK9">
        <v>165</v>
      </c>
      <c r="AJL9">
        <v>4.0292253142795747E-4</v>
      </c>
      <c r="AJM9">
        <v>1.6667542133526206E-4</v>
      </c>
      <c r="AJN9">
        <v>1</v>
      </c>
      <c r="AJO9">
        <v>210</v>
      </c>
      <c r="AJP9">
        <v>5.1281049454467316E-4</v>
      </c>
      <c r="AJQ9">
        <v>2.1213235442669716E-4</v>
      </c>
      <c r="AJR9">
        <v>9</v>
      </c>
      <c r="AJS9">
        <v>3983</v>
      </c>
      <c r="AJT9">
        <v>9.7263057131973009E-3</v>
      </c>
      <c r="AJU9">
        <v>4.023443655626356E-3</v>
      </c>
      <c r="AJV9">
        <v>8</v>
      </c>
      <c r="AJW9">
        <v>1692</v>
      </c>
      <c r="AJX9">
        <v>4.1317874131885091E-3</v>
      </c>
      <c r="AJY9">
        <v>1.7091806842379599E-3</v>
      </c>
      <c r="AJZ9">
        <v>1</v>
      </c>
      <c r="AKA9">
        <v>190</v>
      </c>
      <c r="AKB9">
        <v>4.6397139982613285E-4</v>
      </c>
      <c r="AKC9">
        <v>1.9192927305272599E-4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210</v>
      </c>
      <c r="ALC9">
        <v>49392</v>
      </c>
      <c r="ALD9">
        <v>0.12061302831690712</v>
      </c>
      <c r="ALE9">
        <v>4.9893529761159169E-2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1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1</v>
      </c>
      <c r="AOA9">
        <v>143</v>
      </c>
      <c r="AOB9">
        <v>3.4919952723756314E-4</v>
      </c>
      <c r="AOC9">
        <v>1.4445203182389377E-4</v>
      </c>
      <c r="AOD9">
        <v>1</v>
      </c>
      <c r="AOE9">
        <v>60</v>
      </c>
      <c r="AOF9">
        <v>1.4651728415562089E-4</v>
      </c>
      <c r="AOG9">
        <v>6.0609244121913475E-5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2</v>
      </c>
      <c r="AOU9">
        <v>0</v>
      </c>
      <c r="AOV9">
        <v>0</v>
      </c>
      <c r="AOW9">
        <v>0</v>
      </c>
      <c r="AOX9">
        <v>1</v>
      </c>
      <c r="AOY9">
        <v>30</v>
      </c>
      <c r="AOZ9">
        <v>7.3258642077810444E-5</v>
      </c>
      <c r="APA9">
        <v>3.0304622060956738E-5</v>
      </c>
      <c r="APB9">
        <v>0</v>
      </c>
      <c r="APC9">
        <v>0</v>
      </c>
      <c r="APD9">
        <v>0</v>
      </c>
      <c r="APE9">
        <v>0</v>
      </c>
      <c r="APF9">
        <v>2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31</v>
      </c>
      <c r="AQE9">
        <v>6117</v>
      </c>
      <c r="AQF9">
        <v>1.493743711966555E-2</v>
      </c>
      <c r="AQG9">
        <v>6.1791124382290785E-3</v>
      </c>
      <c r="AQH9">
        <v>12</v>
      </c>
      <c r="AQI9">
        <v>2688</v>
      </c>
      <c r="AQJ9">
        <v>6.5639743301718163E-3</v>
      </c>
      <c r="AQK9">
        <v>2.7152941366617236E-3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1</v>
      </c>
      <c r="ARK9">
        <v>483</v>
      </c>
      <c r="ARL9">
        <v>1.1794641374527483E-3</v>
      </c>
      <c r="ARM9">
        <v>4.8790441518140347E-4</v>
      </c>
      <c r="ARN9">
        <v>1</v>
      </c>
      <c r="ARO9">
        <v>1269</v>
      </c>
      <c r="ARP9">
        <v>3.0988405598913818E-3</v>
      </c>
      <c r="ARQ9">
        <v>1.28188551317847E-3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4</v>
      </c>
      <c r="AUE9">
        <v>564</v>
      </c>
      <c r="AUF9">
        <v>1.3772624710628363E-3</v>
      </c>
      <c r="AUG9">
        <v>5.6972689474598661E-4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23</v>
      </c>
      <c r="AVG9">
        <v>3418</v>
      </c>
      <c r="AVH9">
        <v>8.3466012873985376E-3</v>
      </c>
      <c r="AVI9">
        <v>3.4527066068116711E-3</v>
      </c>
      <c r="AVJ9">
        <v>0</v>
      </c>
      <c r="AVK9">
        <v>0</v>
      </c>
      <c r="AVL9">
        <v>0</v>
      </c>
      <c r="AVM9">
        <v>0</v>
      </c>
      <c r="AVN9">
        <v>1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42</v>
      </c>
      <c r="AWE9">
        <v>6561</v>
      </c>
      <c r="AWF9">
        <v>1.6021665022417145E-2</v>
      </c>
      <c r="AWG9">
        <v>6.6276208447312388E-3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1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1</v>
      </c>
      <c r="AXC9">
        <v>40</v>
      </c>
      <c r="AXD9">
        <v>9.7678189437080601E-5</v>
      </c>
      <c r="AXE9">
        <v>4.0406162747942319E-5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1</v>
      </c>
      <c r="AYA9">
        <v>0</v>
      </c>
      <c r="AYB9">
        <v>0</v>
      </c>
      <c r="AYC9">
        <v>0</v>
      </c>
      <c r="AYD9">
        <v>2</v>
      </c>
      <c r="AYE9">
        <v>567</v>
      </c>
      <c r="AYF9">
        <v>1.3845883352706174E-3</v>
      </c>
      <c r="AYG9">
        <v>5.7275735695208239E-4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2</v>
      </c>
      <c r="AYQ9">
        <v>200</v>
      </c>
      <c r="AYR9">
        <v>4.8839094718540292E-4</v>
      </c>
      <c r="AYS9">
        <v>2.0203081373971159E-4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1</v>
      </c>
      <c r="AZS9">
        <v>0</v>
      </c>
      <c r="AZT9">
        <v>0</v>
      </c>
      <c r="AZU9">
        <v>0</v>
      </c>
      <c r="AZV9">
        <v>11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5</v>
      </c>
      <c r="BAE9">
        <v>1192</v>
      </c>
      <c r="BAF9">
        <v>2.9108100452250019E-3</v>
      </c>
      <c r="BAG9">
        <v>1.2041036498886811E-3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4</v>
      </c>
      <c r="BAQ9">
        <v>464</v>
      </c>
      <c r="BAR9">
        <v>1.133066997470135E-3</v>
      </c>
      <c r="BAS9">
        <v>4.6871148787613084E-4</v>
      </c>
      <c r="BAT9">
        <v>1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5</v>
      </c>
      <c r="BBC9">
        <v>237</v>
      </c>
      <c r="BBD9">
        <v>5.787432724147025E-4</v>
      </c>
      <c r="BBE9">
        <v>2.3940651428155823E-4</v>
      </c>
      <c r="BBF9">
        <v>1</v>
      </c>
      <c r="BBG9">
        <v>210</v>
      </c>
      <c r="BBH9">
        <v>5.1281049454467316E-4</v>
      </c>
      <c r="BBI9">
        <v>2.1213235442669716E-4</v>
      </c>
      <c r="BBJ9">
        <v>146</v>
      </c>
      <c r="BBK9">
        <v>39959</v>
      </c>
      <c r="BBL9">
        <v>9.757806929290759E-2</v>
      </c>
      <c r="BBM9">
        <v>4.0364746431125677E-2</v>
      </c>
      <c r="BBN9">
        <v>8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1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1</v>
      </c>
      <c r="BCU9">
        <v>242</v>
      </c>
      <c r="BCV9">
        <v>5.9095304609433762E-4</v>
      </c>
      <c r="BCW9">
        <v>2.4445728462505102E-4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14</v>
      </c>
      <c r="BDG9">
        <v>5854</v>
      </c>
      <c r="BDH9">
        <v>1.4295203024116744E-2</v>
      </c>
      <c r="BDI9">
        <v>5.9134419181613579E-3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1</v>
      </c>
      <c r="BDS9">
        <v>219</v>
      </c>
      <c r="BDT9">
        <v>5.347880871680162E-4</v>
      </c>
      <c r="BDU9">
        <v>2.2122374104498418E-4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989948</v>
      </c>
    </row>
    <row r="10" spans="1:1490" x14ac:dyDescent="0.3">
      <c r="A10" t="s">
        <v>569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</v>
      </c>
      <c r="K10">
        <v>9784</v>
      </c>
      <c r="L10">
        <v>2.5129900317719611E-2</v>
      </c>
      <c r="M10">
        <v>1.4189066703405868E-2</v>
      </c>
      <c r="N10">
        <v>11</v>
      </c>
      <c r="O10">
        <v>3614</v>
      </c>
      <c r="P10">
        <v>9.2824468262713272E-3</v>
      </c>
      <c r="Q10">
        <v>5.2411372716791504E-3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61</v>
      </c>
      <c r="AY10">
        <v>31566</v>
      </c>
      <c r="AZ10">
        <v>8.1076291233558584E-2</v>
      </c>
      <c r="BA10">
        <v>4.5778013037582756E-2</v>
      </c>
      <c r="BB10">
        <v>1</v>
      </c>
      <c r="BC10">
        <v>125</v>
      </c>
      <c r="BD10">
        <v>3.2105862016710462E-4</v>
      </c>
      <c r="BE10">
        <v>1.8127895931375037E-4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2</v>
      </c>
      <c r="CQ10">
        <v>725</v>
      </c>
      <c r="CR10">
        <v>1.8621399969692067E-3</v>
      </c>
      <c r="CS10">
        <v>1.0514179640197521E-3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3000</v>
      </c>
      <c r="EB10">
        <v>7.7054068840105103E-3</v>
      </c>
      <c r="EC10">
        <v>4.3506950235300086E-3</v>
      </c>
      <c r="ED10">
        <v>0</v>
      </c>
      <c r="EE10">
        <v>0</v>
      </c>
      <c r="EF10">
        <v>0</v>
      </c>
      <c r="EG10">
        <v>0</v>
      </c>
      <c r="EH10">
        <v>14</v>
      </c>
      <c r="EI10">
        <v>7043</v>
      </c>
      <c r="EJ10">
        <v>1.8089726894695343E-2</v>
      </c>
      <c r="EK10">
        <v>1.0213981683573951E-2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653</v>
      </c>
      <c r="FH10">
        <v>1.6772102317529544E-3</v>
      </c>
      <c r="FI10">
        <v>9.4700128345503196E-4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2</v>
      </c>
      <c r="HG10">
        <v>200</v>
      </c>
      <c r="HH10">
        <v>5.1369379226736734E-4</v>
      </c>
      <c r="HI10">
        <v>2.9004633490200058E-4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41</v>
      </c>
      <c r="IQ10">
        <v>81735</v>
      </c>
      <c r="IR10">
        <v>0.20993381055486635</v>
      </c>
      <c r="IS10">
        <v>0.11853468591607509</v>
      </c>
      <c r="IT10">
        <v>0</v>
      </c>
      <c r="IU10">
        <v>0</v>
      </c>
      <c r="IV10">
        <v>0</v>
      </c>
      <c r="IW10">
        <v>0</v>
      </c>
      <c r="IX10">
        <v>4</v>
      </c>
      <c r="IY10">
        <v>0</v>
      </c>
      <c r="IZ10">
        <v>0</v>
      </c>
      <c r="JA10">
        <v>0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2</v>
      </c>
      <c r="JK10">
        <v>434</v>
      </c>
      <c r="JL10">
        <v>1.1147155292201871E-3</v>
      </c>
      <c r="JM10">
        <v>6.2940054673734128E-4</v>
      </c>
      <c r="JN10">
        <v>0</v>
      </c>
      <c r="JO10">
        <v>0</v>
      </c>
      <c r="JP10">
        <v>0</v>
      </c>
      <c r="JQ10">
        <v>0</v>
      </c>
      <c r="JR10">
        <v>2</v>
      </c>
      <c r="JS10">
        <v>0</v>
      </c>
      <c r="JT10">
        <v>0</v>
      </c>
      <c r="JU10">
        <v>0</v>
      </c>
      <c r="JV10">
        <v>5</v>
      </c>
      <c r="JW10">
        <v>757</v>
      </c>
      <c r="JX10">
        <v>1.9443310037319853E-3</v>
      </c>
      <c r="JY10">
        <v>1.0978253776040723E-3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5</v>
      </c>
      <c r="KM10">
        <v>2370</v>
      </c>
      <c r="KN10">
        <v>6.0872714383683035E-3</v>
      </c>
      <c r="KO10">
        <v>3.4370490685887069E-3</v>
      </c>
      <c r="KP10">
        <v>1</v>
      </c>
      <c r="KQ10">
        <v>159</v>
      </c>
      <c r="KR10">
        <v>4.0838656485255704E-4</v>
      </c>
      <c r="KS10">
        <v>2.3058683624709047E-4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5</v>
      </c>
      <c r="LK10">
        <v>810</v>
      </c>
      <c r="LL10">
        <v>2.0804598586828377E-3</v>
      </c>
      <c r="LM10">
        <v>1.1746876563531025E-3</v>
      </c>
      <c r="LN10">
        <v>0</v>
      </c>
      <c r="LO10">
        <v>0</v>
      </c>
      <c r="LP10">
        <v>0</v>
      </c>
      <c r="LQ10">
        <v>0</v>
      </c>
      <c r="LR10">
        <v>4</v>
      </c>
      <c r="LS10">
        <v>258</v>
      </c>
      <c r="LT10">
        <v>6.6266499202490383E-4</v>
      </c>
      <c r="LU10">
        <v>3.7415977202358075E-4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7</v>
      </c>
      <c r="MM10">
        <v>2210</v>
      </c>
      <c r="MN10">
        <v>5.6763164045544089E-3</v>
      </c>
      <c r="MO10">
        <v>3.2050120006671067E-3</v>
      </c>
      <c r="MP10">
        <v>0</v>
      </c>
      <c r="MQ10">
        <v>0</v>
      </c>
      <c r="MR10">
        <v>0</v>
      </c>
      <c r="MS10">
        <v>0</v>
      </c>
      <c r="MT10">
        <v>4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4</v>
      </c>
      <c r="NK10">
        <v>3144</v>
      </c>
      <c r="NL10">
        <v>8.075266414443014E-3</v>
      </c>
      <c r="NM10">
        <v>4.5595283846594495E-3</v>
      </c>
      <c r="NN10">
        <v>0</v>
      </c>
      <c r="NO10">
        <v>0</v>
      </c>
      <c r="NP10">
        <v>0</v>
      </c>
      <c r="NQ10">
        <v>0</v>
      </c>
      <c r="NR10">
        <v>2</v>
      </c>
      <c r="NS10">
        <v>420</v>
      </c>
      <c r="NT10">
        <v>1.0787569637614714E-3</v>
      </c>
      <c r="NU10">
        <v>6.0909730329420124E-4</v>
      </c>
      <c r="NV10">
        <v>1</v>
      </c>
      <c r="NW10">
        <v>152</v>
      </c>
      <c r="NX10">
        <v>3.9040728212319916E-4</v>
      </c>
      <c r="NY10">
        <v>2.2043521452552045E-4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2</v>
      </c>
      <c r="OU10">
        <v>422</v>
      </c>
      <c r="OV10">
        <v>1.0838939016841452E-3</v>
      </c>
      <c r="OW10">
        <v>6.1199776664322121E-4</v>
      </c>
      <c r="OX10">
        <v>0</v>
      </c>
      <c r="OY10">
        <v>0</v>
      </c>
      <c r="OZ10">
        <v>0</v>
      </c>
      <c r="PA10">
        <v>0</v>
      </c>
      <c r="PB10">
        <v>4</v>
      </c>
      <c r="PC10">
        <v>562</v>
      </c>
      <c r="PD10">
        <v>1.4434795562713021E-3</v>
      </c>
      <c r="PE10">
        <v>8.150302010746217E-4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2</v>
      </c>
      <c r="QU10">
        <v>5243</v>
      </c>
      <c r="QV10">
        <v>1.3466482764289035E-2</v>
      </c>
      <c r="QW10">
        <v>7.6035646694559457E-3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32</v>
      </c>
      <c r="TW10">
        <v>15384</v>
      </c>
      <c r="TX10">
        <v>3.9513326501205898E-2</v>
      </c>
      <c r="TY10">
        <v>2.2310364080661886E-2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9</v>
      </c>
      <c r="UI10">
        <v>6900</v>
      </c>
      <c r="UJ10">
        <v>1.7722435833224172E-2</v>
      </c>
      <c r="UK10">
        <v>1.000659855411902E-2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12</v>
      </c>
      <c r="VO10">
        <v>2755</v>
      </c>
      <c r="VP10">
        <v>7.076131988482985E-3</v>
      </c>
      <c r="VQ10">
        <v>3.9953882632750579E-3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50</v>
      </c>
      <c r="XP10">
        <v>1.2842344806684184E-4</v>
      </c>
      <c r="XQ10">
        <v>7.2511583725500144E-5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</v>
      </c>
      <c r="YM10">
        <v>793</v>
      </c>
      <c r="YN10">
        <v>2.0367958863401116E-3</v>
      </c>
      <c r="YO10">
        <v>1.1500337178864323E-3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0</v>
      </c>
      <c r="ZA10">
        <v>0</v>
      </c>
      <c r="ZB10">
        <v>6</v>
      </c>
      <c r="ZC10">
        <v>1260</v>
      </c>
      <c r="ZD10">
        <v>3.2362708912844142E-3</v>
      </c>
      <c r="ZE10">
        <v>1.8272919098826037E-3</v>
      </c>
      <c r="ZF10">
        <v>2</v>
      </c>
      <c r="ZG10">
        <v>390</v>
      </c>
      <c r="ZH10">
        <v>1.0017028949213663E-3</v>
      </c>
      <c r="ZI10">
        <v>5.6559035305890116E-4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1</v>
      </c>
      <c r="ZW10">
        <v>30</v>
      </c>
      <c r="ZX10">
        <v>7.7054068840105096E-5</v>
      </c>
      <c r="ZY10">
        <v>4.3506950235300086E-5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1</v>
      </c>
      <c r="AAQ10">
        <v>1200</v>
      </c>
      <c r="AAR10">
        <v>3.082162753604204E-3</v>
      </c>
      <c r="AAS10">
        <v>1.7402780094120036E-3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7</v>
      </c>
      <c r="ABK10">
        <v>1158</v>
      </c>
      <c r="ABL10">
        <v>2.9742870572280569E-3</v>
      </c>
      <c r="ABM10">
        <v>1.6793682790825835E-3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9</v>
      </c>
      <c r="ACY10">
        <v>735</v>
      </c>
      <c r="ACZ10">
        <v>1.8878246865825751E-3</v>
      </c>
      <c r="ADA10">
        <v>1.0659202807648523E-3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2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23</v>
      </c>
      <c r="AEQ10">
        <v>6088</v>
      </c>
      <c r="AER10">
        <v>1.5636839036618663E-2</v>
      </c>
      <c r="AES10">
        <v>8.8290104344168983E-3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2</v>
      </c>
      <c r="AGE10">
        <v>420</v>
      </c>
      <c r="AGF10">
        <v>1.0787569637614714E-3</v>
      </c>
      <c r="AGG10">
        <v>6.0909730329420124E-4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4</v>
      </c>
      <c r="AGQ10">
        <v>5652</v>
      </c>
      <c r="AGR10">
        <v>1.4516986569475801E-2</v>
      </c>
      <c r="AGS10">
        <v>8.1967094243305377E-3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2</v>
      </c>
      <c r="AHS10">
        <v>176</v>
      </c>
      <c r="AHT10">
        <v>4.5205053719528328E-4</v>
      </c>
      <c r="AHU10">
        <v>2.5524077471376054E-4</v>
      </c>
      <c r="AHV10">
        <v>2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1</v>
      </c>
      <c r="AIU10">
        <v>221</v>
      </c>
      <c r="AIV10">
        <v>5.6763164045544093E-4</v>
      </c>
      <c r="AIW10">
        <v>3.2050120006671065E-4</v>
      </c>
      <c r="AIX10">
        <v>0</v>
      </c>
      <c r="AIY10">
        <v>0</v>
      </c>
      <c r="AIZ10">
        <v>0</v>
      </c>
      <c r="AJA10">
        <v>0</v>
      </c>
      <c r="AJB10">
        <v>10</v>
      </c>
      <c r="AJC10">
        <v>7528</v>
      </c>
      <c r="AJD10">
        <v>1.9335434340943706E-2</v>
      </c>
      <c r="AJE10">
        <v>1.0917344045711302E-2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28</v>
      </c>
      <c r="AJS10">
        <v>25368</v>
      </c>
      <c r="AJT10">
        <v>6.5156920611192867E-2</v>
      </c>
      <c r="AJU10">
        <v>3.6789477118969759E-2</v>
      </c>
      <c r="AJV10">
        <v>11</v>
      </c>
      <c r="AJW10">
        <v>5350</v>
      </c>
      <c r="AJX10">
        <v>1.3741308943152076E-2</v>
      </c>
      <c r="AJY10">
        <v>7.758739458628516E-3</v>
      </c>
      <c r="AJZ10">
        <v>1</v>
      </c>
      <c r="AKA10">
        <v>190</v>
      </c>
      <c r="AKB10">
        <v>4.8800910265399899E-4</v>
      </c>
      <c r="AKC10">
        <v>2.7554401815690059E-4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145</v>
      </c>
      <c r="ALC10">
        <v>60230</v>
      </c>
      <c r="ALD10">
        <v>0.15469888554131767</v>
      </c>
      <c r="ALE10">
        <v>8.7347453755737478E-2</v>
      </c>
      <c r="ALF10">
        <v>0</v>
      </c>
      <c r="ALG10">
        <v>0</v>
      </c>
      <c r="ALH10">
        <v>0</v>
      </c>
      <c r="ALI10">
        <v>0</v>
      </c>
      <c r="ALJ10">
        <v>1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1</v>
      </c>
      <c r="AOA10">
        <v>550</v>
      </c>
      <c r="AOB10">
        <v>1.4126579287352602E-3</v>
      </c>
      <c r="AOC10">
        <v>7.9762742098050162E-4</v>
      </c>
      <c r="AOD10">
        <v>1</v>
      </c>
      <c r="AOE10">
        <v>1200</v>
      </c>
      <c r="AOF10">
        <v>3.082162753604204E-3</v>
      </c>
      <c r="AOG10">
        <v>1.7402780094120036E-3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1</v>
      </c>
      <c r="APC10">
        <v>324</v>
      </c>
      <c r="APD10">
        <v>8.3218394347313513E-4</v>
      </c>
      <c r="APE10">
        <v>4.6987506254124098E-4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16</v>
      </c>
      <c r="AQE10">
        <v>5205</v>
      </c>
      <c r="AQF10">
        <v>1.3368880943758234E-2</v>
      </c>
      <c r="AQG10">
        <v>7.5484558658245656E-3</v>
      </c>
      <c r="AQH10">
        <v>1</v>
      </c>
      <c r="AQI10">
        <v>714</v>
      </c>
      <c r="AQJ10">
        <v>1.8338868383945015E-3</v>
      </c>
      <c r="AQK10">
        <v>1.0354654156001421E-3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26</v>
      </c>
      <c r="AQY10">
        <v>19568</v>
      </c>
      <c r="AQZ10">
        <v>5.0259800635439222E-2</v>
      </c>
      <c r="ARA10">
        <v>2.8378133406811737E-2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1</v>
      </c>
      <c r="ARK10">
        <v>554</v>
      </c>
      <c r="ARL10">
        <v>1.4229318045806075E-3</v>
      </c>
      <c r="ARM10">
        <v>8.0342834767854168E-4</v>
      </c>
      <c r="ARN10">
        <v>3</v>
      </c>
      <c r="ARO10">
        <v>11248</v>
      </c>
      <c r="ARP10">
        <v>2.889013887711674E-2</v>
      </c>
      <c r="ARQ10">
        <v>1.6312205874888512E-2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</v>
      </c>
      <c r="AUA10">
        <v>400</v>
      </c>
      <c r="AUB10">
        <v>1.0273875845347347E-3</v>
      </c>
      <c r="AUC10">
        <v>5.8009266980400115E-4</v>
      </c>
      <c r="AUD10">
        <v>2</v>
      </c>
      <c r="AUE10">
        <v>402</v>
      </c>
      <c r="AUF10">
        <v>1.0325245224574084E-3</v>
      </c>
      <c r="AUG10">
        <v>5.8299313315302124E-4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1</v>
      </c>
      <c r="AVC10">
        <v>47</v>
      </c>
      <c r="AVD10">
        <v>1.2071804118283132E-4</v>
      </c>
      <c r="AVE10">
        <v>6.8160888701970139E-5</v>
      </c>
      <c r="AVF10">
        <v>9</v>
      </c>
      <c r="AVG10">
        <v>4658</v>
      </c>
      <c r="AVH10">
        <v>1.1963928421906985E-2</v>
      </c>
      <c r="AVI10">
        <v>6.7551791398675941E-3</v>
      </c>
      <c r="AVJ10">
        <v>0</v>
      </c>
      <c r="AVK10">
        <v>0</v>
      </c>
      <c r="AVL10">
        <v>0</v>
      </c>
      <c r="AVM10">
        <v>0</v>
      </c>
      <c r="AVN10">
        <v>3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82</v>
      </c>
      <c r="AWE10">
        <v>27837</v>
      </c>
      <c r="AWF10">
        <v>7.1498470476733522E-2</v>
      </c>
      <c r="AWG10">
        <v>4.0370099123334953E-2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1</v>
      </c>
      <c r="AXC10">
        <v>27</v>
      </c>
      <c r="AXD10">
        <v>6.9348661956094594E-5</v>
      </c>
      <c r="AXE10">
        <v>3.9156255211770082E-5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1</v>
      </c>
      <c r="AYA10">
        <v>0</v>
      </c>
      <c r="AYB10">
        <v>0</v>
      </c>
      <c r="AYC10">
        <v>0</v>
      </c>
      <c r="AYD10">
        <v>1</v>
      </c>
      <c r="AYE10">
        <v>500</v>
      </c>
      <c r="AYF10">
        <v>1.2842344806684185E-3</v>
      </c>
      <c r="AYG10">
        <v>7.2511583725500147E-4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5</v>
      </c>
      <c r="AYZ10">
        <v>1.2842344806684183E-5</v>
      </c>
      <c r="AZA10">
        <v>7.2511583725500152E-6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2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1</v>
      </c>
      <c r="BAA10">
        <v>0</v>
      </c>
      <c r="BAB10">
        <v>0</v>
      </c>
      <c r="BAC10">
        <v>0</v>
      </c>
      <c r="BAD10">
        <v>3</v>
      </c>
      <c r="BAE10">
        <v>1998</v>
      </c>
      <c r="BAF10">
        <v>5.1318009847510001E-3</v>
      </c>
      <c r="BAG10">
        <v>2.897562885670986E-3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11</v>
      </c>
      <c r="BAQ10">
        <v>2920</v>
      </c>
      <c r="BAR10">
        <v>7.4999293671035635E-3</v>
      </c>
      <c r="BAS10">
        <v>4.2346764895692087E-3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3</v>
      </c>
      <c r="BBC10">
        <v>308</v>
      </c>
      <c r="BBD10">
        <v>7.9108844009174572E-4</v>
      </c>
      <c r="BBE10">
        <v>4.466713557490809E-4</v>
      </c>
      <c r="BBF10">
        <v>5</v>
      </c>
      <c r="BBG10">
        <v>1292</v>
      </c>
      <c r="BBH10">
        <v>3.318461898047193E-3</v>
      </c>
      <c r="BBI10">
        <v>1.8736993234669238E-3</v>
      </c>
      <c r="BBJ10">
        <v>28</v>
      </c>
      <c r="BBK10">
        <v>9355</v>
      </c>
      <c r="BBL10">
        <v>2.4028027133306106E-2</v>
      </c>
      <c r="BBM10">
        <v>1.3566917315041078E-2</v>
      </c>
      <c r="BBN10">
        <v>1</v>
      </c>
      <c r="BBO10">
        <v>0</v>
      </c>
      <c r="BBP10">
        <v>0</v>
      </c>
      <c r="BBQ10">
        <v>0</v>
      </c>
      <c r="BBR10">
        <v>1</v>
      </c>
      <c r="BBS10">
        <v>51</v>
      </c>
      <c r="BBT10">
        <v>1.3099191702817866E-4</v>
      </c>
      <c r="BBU10">
        <v>7.3961815400010145E-5</v>
      </c>
      <c r="BBV10">
        <v>0</v>
      </c>
      <c r="BBW10">
        <v>0</v>
      </c>
      <c r="BBX10">
        <v>0</v>
      </c>
      <c r="BBY10">
        <v>0</v>
      </c>
      <c r="BBZ10">
        <v>2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6</v>
      </c>
      <c r="BCI10">
        <v>2910</v>
      </c>
      <c r="BCJ10">
        <v>7.4742446774901947E-3</v>
      </c>
      <c r="BCK10">
        <v>4.2201741728241085E-3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689545</v>
      </c>
    </row>
    <row r="11" spans="1:1490" x14ac:dyDescent="0.3">
      <c r="A11" t="s">
        <v>573</v>
      </c>
      <c r="B11">
        <v>0</v>
      </c>
      <c r="C11">
        <v>0</v>
      </c>
      <c r="D11">
        <v>0</v>
      </c>
      <c r="E11">
        <v>0</v>
      </c>
      <c r="F11">
        <v>21</v>
      </c>
      <c r="G11">
        <v>1575</v>
      </c>
      <c r="H11">
        <v>1.5528147799572723E-4</v>
      </c>
      <c r="I11">
        <v>7.3125932094470159E-5</v>
      </c>
      <c r="J11">
        <v>408</v>
      </c>
      <c r="K11">
        <v>121611</v>
      </c>
      <c r="L11">
        <v>1.1989800520976753E-2</v>
      </c>
      <c r="M11">
        <v>5.6462969701210229E-3</v>
      </c>
      <c r="N11">
        <v>27</v>
      </c>
      <c r="O11">
        <v>5282</v>
      </c>
      <c r="P11">
        <v>5.2075985191963898E-4</v>
      </c>
      <c r="Q11">
        <v>2.4523884020507392E-4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36</v>
      </c>
      <c r="AU11">
        <v>7026</v>
      </c>
      <c r="AV11">
        <v>6.9270327898284423E-4</v>
      </c>
      <c r="AW11">
        <v>3.2621130088618882E-4</v>
      </c>
      <c r="AX11">
        <v>34</v>
      </c>
      <c r="AY11">
        <v>19124</v>
      </c>
      <c r="AZ11">
        <v>1.8854622128192304E-3</v>
      </c>
      <c r="BA11">
        <v>8.8791131769818885E-4</v>
      </c>
      <c r="BB11">
        <v>3</v>
      </c>
      <c r="BC11">
        <v>120</v>
      </c>
      <c r="BD11">
        <v>1.183096975205541E-5</v>
      </c>
      <c r="BE11">
        <v>5.5714995881501075E-6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182</v>
      </c>
      <c r="BP11">
        <v>1.7943637457284038E-5</v>
      </c>
      <c r="BQ11">
        <v>8.4501077086943301E-6</v>
      </c>
      <c r="BR11">
        <v>0</v>
      </c>
      <c r="BS11">
        <v>0</v>
      </c>
      <c r="BT11">
        <v>0</v>
      </c>
      <c r="BU11">
        <v>0</v>
      </c>
      <c r="BV11">
        <v>8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38</v>
      </c>
      <c r="CE11">
        <v>0</v>
      </c>
      <c r="CF11">
        <v>0</v>
      </c>
      <c r="CG11">
        <v>0</v>
      </c>
      <c r="CH11">
        <v>13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16</v>
      </c>
      <c r="CQ11">
        <v>3604</v>
      </c>
      <c r="CR11">
        <v>3.5532345822006411E-4</v>
      </c>
      <c r="CS11">
        <v>1.6733070429744156E-4</v>
      </c>
      <c r="CT11">
        <v>3</v>
      </c>
      <c r="CU11">
        <v>76</v>
      </c>
      <c r="CV11">
        <v>7.4929475096350928E-6</v>
      </c>
      <c r="CW11">
        <v>3.5286164058284013E-6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117</v>
      </c>
      <c r="DD11">
        <v>1.1535195508254025E-5</v>
      </c>
      <c r="DE11">
        <v>5.4322120984463549E-6</v>
      </c>
      <c r="DF11">
        <v>1</v>
      </c>
      <c r="DG11">
        <v>0</v>
      </c>
      <c r="DH11">
        <v>0</v>
      </c>
      <c r="DI11">
        <v>0</v>
      </c>
      <c r="DJ11">
        <v>4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6</v>
      </c>
      <c r="EA11">
        <v>4740</v>
      </c>
      <c r="EB11">
        <v>4.6732330520618868E-4</v>
      </c>
      <c r="EC11">
        <v>2.2007423373192925E-4</v>
      </c>
      <c r="ED11">
        <v>0</v>
      </c>
      <c r="EE11">
        <v>0</v>
      </c>
      <c r="EF11">
        <v>0</v>
      </c>
      <c r="EG11">
        <v>0</v>
      </c>
      <c r="EH11">
        <v>730</v>
      </c>
      <c r="EI11">
        <v>249685</v>
      </c>
      <c r="EJ11">
        <v>2.4616797354516291E-2</v>
      </c>
      <c r="EK11">
        <v>1.1592665622227164E-2</v>
      </c>
      <c r="EL11">
        <v>1</v>
      </c>
      <c r="EM11">
        <v>0</v>
      </c>
      <c r="EN11">
        <v>0</v>
      </c>
      <c r="EO11">
        <v>0</v>
      </c>
      <c r="EP11">
        <v>23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62</v>
      </c>
      <c r="FG11">
        <v>9655</v>
      </c>
      <c r="FH11">
        <v>9.519001079674581E-4</v>
      </c>
      <c r="FI11">
        <v>4.4827357102991076E-4</v>
      </c>
      <c r="FJ11">
        <v>12</v>
      </c>
      <c r="FK11">
        <v>0</v>
      </c>
      <c r="FL11">
        <v>0</v>
      </c>
      <c r="FM11">
        <v>0</v>
      </c>
      <c r="FN11">
        <v>2</v>
      </c>
      <c r="FO11">
        <v>151</v>
      </c>
      <c r="FP11">
        <v>1.4887303604669723E-5</v>
      </c>
      <c r="FQ11">
        <v>7.0108036484222184E-6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75</v>
      </c>
      <c r="GJ11">
        <v>7.3943560950346305E-6</v>
      </c>
      <c r="GK11">
        <v>3.4821872425938171E-6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30</v>
      </c>
      <c r="GR11">
        <v>2.9577424380138524E-6</v>
      </c>
      <c r="GS11">
        <v>1.3928748970375269E-6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4</v>
      </c>
      <c r="HC11">
        <v>0</v>
      </c>
      <c r="HD11">
        <v>0</v>
      </c>
      <c r="HE11">
        <v>0</v>
      </c>
      <c r="HF11">
        <v>1</v>
      </c>
      <c r="HG11">
        <v>28</v>
      </c>
      <c r="HH11">
        <v>2.7605596088129288E-6</v>
      </c>
      <c r="HI11">
        <v>1.3000165705683585E-6</v>
      </c>
      <c r="HJ11">
        <v>1</v>
      </c>
      <c r="HK11">
        <v>154</v>
      </c>
      <c r="HL11">
        <v>1.5183077848471108E-5</v>
      </c>
      <c r="HM11">
        <v>7.1500911381259709E-6</v>
      </c>
      <c r="HN11">
        <v>2</v>
      </c>
      <c r="HO11">
        <v>0</v>
      </c>
      <c r="HP11">
        <v>0</v>
      </c>
      <c r="HQ11">
        <v>0</v>
      </c>
      <c r="HR11">
        <v>46</v>
      </c>
      <c r="HS11">
        <v>0</v>
      </c>
      <c r="HT11">
        <v>0</v>
      </c>
      <c r="HU11">
        <v>0</v>
      </c>
      <c r="HV11">
        <v>1</v>
      </c>
      <c r="HW11">
        <v>24</v>
      </c>
      <c r="HX11">
        <v>2.3661939504110818E-6</v>
      </c>
      <c r="HY11">
        <v>1.1142999176300215E-6</v>
      </c>
      <c r="HZ11">
        <v>3</v>
      </c>
      <c r="IA11">
        <v>480</v>
      </c>
      <c r="IB11">
        <v>4.7323879008221639E-5</v>
      </c>
      <c r="IC11">
        <v>2.228599835260043E-5</v>
      </c>
      <c r="ID11">
        <v>17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3</v>
      </c>
      <c r="IM11">
        <v>0</v>
      </c>
      <c r="IN11">
        <v>0</v>
      </c>
      <c r="IO11">
        <v>0</v>
      </c>
      <c r="IP11">
        <v>559</v>
      </c>
      <c r="IQ11">
        <v>4097067</v>
      </c>
      <c r="IR11">
        <v>0.40393563124287002</v>
      </c>
      <c r="IS11">
        <v>0.1902233925260283</v>
      </c>
      <c r="IT11">
        <v>0</v>
      </c>
      <c r="IU11">
        <v>0</v>
      </c>
      <c r="IV11">
        <v>0</v>
      </c>
      <c r="IW11">
        <v>0</v>
      </c>
      <c r="IX11">
        <v>91</v>
      </c>
      <c r="IY11">
        <v>0</v>
      </c>
      <c r="IZ11">
        <v>0</v>
      </c>
      <c r="JA11">
        <v>0</v>
      </c>
      <c r="JB11">
        <v>17</v>
      </c>
      <c r="JC11">
        <v>0</v>
      </c>
      <c r="JD11">
        <v>0</v>
      </c>
      <c r="JE11">
        <v>0</v>
      </c>
      <c r="JF11">
        <v>13</v>
      </c>
      <c r="JG11">
        <v>0</v>
      </c>
      <c r="JH11">
        <v>0</v>
      </c>
      <c r="JI11">
        <v>0</v>
      </c>
      <c r="JJ11">
        <v>107</v>
      </c>
      <c r="JK11">
        <v>20786</v>
      </c>
      <c r="JL11">
        <v>2.0493211438851978E-3</v>
      </c>
      <c r="JM11">
        <v>9.6507658699406776E-4</v>
      </c>
      <c r="JN11">
        <v>0</v>
      </c>
      <c r="JO11">
        <v>0</v>
      </c>
      <c r="JP11">
        <v>0</v>
      </c>
      <c r="JQ11">
        <v>0</v>
      </c>
      <c r="JR11">
        <v>53</v>
      </c>
      <c r="JS11">
        <v>0</v>
      </c>
      <c r="JT11">
        <v>0</v>
      </c>
      <c r="JU11">
        <v>0</v>
      </c>
      <c r="JV11">
        <v>81</v>
      </c>
      <c r="JW11">
        <v>8118</v>
      </c>
      <c r="JX11">
        <v>8.0036510372654844E-4</v>
      </c>
      <c r="JY11">
        <v>3.7691194713835479E-4</v>
      </c>
      <c r="JZ11">
        <v>177</v>
      </c>
      <c r="KA11">
        <v>60488</v>
      </c>
      <c r="KB11">
        <v>5.96359748635273E-3</v>
      </c>
      <c r="KC11">
        <v>2.808407225733531E-3</v>
      </c>
      <c r="KD11">
        <v>0</v>
      </c>
      <c r="KE11">
        <v>0</v>
      </c>
      <c r="KF11">
        <v>0</v>
      </c>
      <c r="KG11">
        <v>0</v>
      </c>
      <c r="KH11">
        <v>10</v>
      </c>
      <c r="KI11">
        <v>0</v>
      </c>
      <c r="KJ11">
        <v>0</v>
      </c>
      <c r="KK11">
        <v>0</v>
      </c>
      <c r="KL11">
        <v>43</v>
      </c>
      <c r="KM11">
        <v>9994</v>
      </c>
      <c r="KN11">
        <v>9.8532259751701466E-4</v>
      </c>
      <c r="KO11">
        <v>4.6401305736643478E-4</v>
      </c>
      <c r="KP11">
        <v>14</v>
      </c>
      <c r="KQ11">
        <v>2210</v>
      </c>
      <c r="KR11">
        <v>2.1788702626702046E-4</v>
      </c>
      <c r="KS11">
        <v>1.0260845074843115E-4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20</v>
      </c>
      <c r="LG11">
        <v>0</v>
      </c>
      <c r="LH11">
        <v>0</v>
      </c>
      <c r="LI11">
        <v>0</v>
      </c>
      <c r="LJ11">
        <v>104</v>
      </c>
      <c r="LK11">
        <v>27086</v>
      </c>
      <c r="LL11">
        <v>2.6704470558681069E-3</v>
      </c>
      <c r="LM11">
        <v>1.2575803153719485E-3</v>
      </c>
      <c r="LN11">
        <v>2</v>
      </c>
      <c r="LO11">
        <v>0</v>
      </c>
      <c r="LP11">
        <v>0</v>
      </c>
      <c r="LQ11">
        <v>0</v>
      </c>
      <c r="LR11">
        <v>669</v>
      </c>
      <c r="LS11">
        <v>83555</v>
      </c>
      <c r="LT11">
        <v>8.237805646941581E-3</v>
      </c>
      <c r="LU11">
        <v>3.8793887340656851E-3</v>
      </c>
      <c r="LV11">
        <v>12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91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176</v>
      </c>
      <c r="MM11">
        <v>39742</v>
      </c>
      <c r="MN11">
        <v>3.9182199990515504E-3</v>
      </c>
      <c r="MO11">
        <v>1.8451878052688465E-3</v>
      </c>
      <c r="MP11">
        <v>4</v>
      </c>
      <c r="MQ11">
        <v>410</v>
      </c>
      <c r="MR11">
        <v>4.0422479986189317E-5</v>
      </c>
      <c r="MS11">
        <v>1.9035956926179535E-5</v>
      </c>
      <c r="MT11">
        <v>150</v>
      </c>
      <c r="MU11">
        <v>0</v>
      </c>
      <c r="MV11">
        <v>0</v>
      </c>
      <c r="MW11">
        <v>0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7</v>
      </c>
      <c r="NG11">
        <v>0</v>
      </c>
      <c r="NH11">
        <v>0</v>
      </c>
      <c r="NI11">
        <v>0</v>
      </c>
      <c r="NJ11">
        <v>271</v>
      </c>
      <c r="NK11">
        <v>160266</v>
      </c>
      <c r="NL11">
        <v>1.5800851652357603E-2</v>
      </c>
      <c r="NM11">
        <v>7.4410162749538765E-3</v>
      </c>
      <c r="NN11">
        <v>7</v>
      </c>
      <c r="NO11">
        <v>0</v>
      </c>
      <c r="NP11">
        <v>0</v>
      </c>
      <c r="NQ11">
        <v>0</v>
      </c>
      <c r="NR11">
        <v>47</v>
      </c>
      <c r="NS11">
        <v>8026</v>
      </c>
      <c r="NT11">
        <v>7.9129469358330592E-4</v>
      </c>
      <c r="NU11">
        <v>3.7264046412077305E-4</v>
      </c>
      <c r="NV11">
        <v>19</v>
      </c>
      <c r="NW11">
        <v>1298</v>
      </c>
      <c r="NX11">
        <v>1.2797165615139935E-4</v>
      </c>
      <c r="NY11">
        <v>6.0265053878490333E-5</v>
      </c>
      <c r="NZ11">
        <v>2</v>
      </c>
      <c r="OA11">
        <v>230</v>
      </c>
      <c r="OB11">
        <v>2.26760253581062E-5</v>
      </c>
      <c r="OC11">
        <v>1.0678707543954373E-5</v>
      </c>
      <c r="OD11">
        <v>2</v>
      </c>
      <c r="OE11">
        <v>0</v>
      </c>
      <c r="OF11">
        <v>0</v>
      </c>
      <c r="OG11">
        <v>0</v>
      </c>
      <c r="OH11">
        <v>5</v>
      </c>
      <c r="OI11">
        <v>0</v>
      </c>
      <c r="OJ11">
        <v>0</v>
      </c>
      <c r="OK11">
        <v>0</v>
      </c>
      <c r="OL11">
        <v>2</v>
      </c>
      <c r="OM11">
        <v>0</v>
      </c>
      <c r="ON11">
        <v>0</v>
      </c>
      <c r="OO11">
        <v>0</v>
      </c>
      <c r="OP11">
        <v>4</v>
      </c>
      <c r="OQ11">
        <v>0</v>
      </c>
      <c r="OR11">
        <v>0</v>
      </c>
      <c r="OS11">
        <v>0</v>
      </c>
      <c r="OT11">
        <v>243</v>
      </c>
      <c r="OU11">
        <v>45478</v>
      </c>
      <c r="OV11">
        <v>4.4837403531997992E-3</v>
      </c>
      <c r="OW11">
        <v>2.1115054855824216E-3</v>
      </c>
      <c r="OX11">
        <v>3</v>
      </c>
      <c r="OY11">
        <v>498</v>
      </c>
      <c r="OZ11">
        <v>4.909852447102995E-5</v>
      </c>
      <c r="PA11">
        <v>2.3121723290822947E-5</v>
      </c>
      <c r="PB11">
        <v>488</v>
      </c>
      <c r="PC11">
        <v>61514</v>
      </c>
      <c r="PD11">
        <v>6.0647522777328034E-3</v>
      </c>
      <c r="PE11">
        <v>2.8560435472122143E-3</v>
      </c>
      <c r="PF11">
        <v>4</v>
      </c>
      <c r="PG11">
        <v>0</v>
      </c>
      <c r="PH11">
        <v>0</v>
      </c>
      <c r="PI11">
        <v>0</v>
      </c>
      <c r="PJ11">
        <v>1</v>
      </c>
      <c r="PK11">
        <v>0</v>
      </c>
      <c r="PL11">
        <v>0</v>
      </c>
      <c r="PM11">
        <v>0</v>
      </c>
      <c r="PN11">
        <v>6</v>
      </c>
      <c r="PO11">
        <v>0</v>
      </c>
      <c r="PP11">
        <v>0</v>
      </c>
      <c r="PQ11">
        <v>0</v>
      </c>
      <c r="PR11">
        <v>25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18</v>
      </c>
      <c r="QE11">
        <v>0</v>
      </c>
      <c r="QF11">
        <v>0</v>
      </c>
      <c r="QG11">
        <v>0</v>
      </c>
      <c r="QH11">
        <v>6</v>
      </c>
      <c r="QI11">
        <v>0</v>
      </c>
      <c r="QJ11">
        <v>0</v>
      </c>
      <c r="QK11">
        <v>0</v>
      </c>
      <c r="QL11">
        <v>2</v>
      </c>
      <c r="QM11">
        <v>0</v>
      </c>
      <c r="QN11">
        <v>0</v>
      </c>
      <c r="QO11">
        <v>0</v>
      </c>
      <c r="QP11">
        <v>1</v>
      </c>
      <c r="QQ11">
        <v>30</v>
      </c>
      <c r="QR11">
        <v>2.9577424380138524E-6</v>
      </c>
      <c r="QS11">
        <v>1.3928748970375269E-6</v>
      </c>
      <c r="QT11">
        <v>39</v>
      </c>
      <c r="QU11">
        <v>30162</v>
      </c>
      <c r="QV11">
        <v>2.9737142471791271E-3</v>
      </c>
      <c r="QW11">
        <v>1.4003964214815295E-3</v>
      </c>
      <c r="QX11">
        <v>0</v>
      </c>
      <c r="QY11">
        <v>0</v>
      </c>
      <c r="QZ11">
        <v>0</v>
      </c>
      <c r="RA11">
        <v>0</v>
      </c>
      <c r="RB11">
        <v>5</v>
      </c>
      <c r="RC11">
        <v>944</v>
      </c>
      <c r="RD11">
        <v>9.3070295382835882E-5</v>
      </c>
      <c r="RE11">
        <v>4.3829130093447513E-5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31</v>
      </c>
      <c r="RS11">
        <v>11952</v>
      </c>
      <c r="RT11">
        <v>1.1783645873047189E-3</v>
      </c>
      <c r="RU11">
        <v>5.5492135897975076E-4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3</v>
      </c>
      <c r="SE11">
        <v>221</v>
      </c>
      <c r="SF11">
        <v>2.1788702626702045E-5</v>
      </c>
      <c r="SG11">
        <v>1.0260845074843114E-5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</v>
      </c>
      <c r="TC11">
        <v>108</v>
      </c>
      <c r="TD11">
        <v>1.0647872776849868E-5</v>
      </c>
      <c r="TE11">
        <v>5.0143496293350972E-6</v>
      </c>
      <c r="TF11">
        <v>25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1</v>
      </c>
      <c r="TO11">
        <v>103</v>
      </c>
      <c r="TP11">
        <v>1.015491570384756E-5</v>
      </c>
      <c r="TQ11">
        <v>4.7822038131621754E-6</v>
      </c>
      <c r="TR11">
        <v>9</v>
      </c>
      <c r="TS11">
        <v>0</v>
      </c>
      <c r="TT11">
        <v>0</v>
      </c>
      <c r="TU11">
        <v>0</v>
      </c>
      <c r="TV11">
        <v>327</v>
      </c>
      <c r="TW11">
        <v>111936</v>
      </c>
      <c r="TX11">
        <v>1.1035928584717285E-2</v>
      </c>
      <c r="TY11">
        <v>5.1970948158264205E-3</v>
      </c>
      <c r="TZ11">
        <v>1</v>
      </c>
      <c r="UA11">
        <v>0</v>
      </c>
      <c r="UB11">
        <v>0</v>
      </c>
      <c r="UC11">
        <v>0</v>
      </c>
      <c r="UD11">
        <v>2</v>
      </c>
      <c r="UE11">
        <v>720</v>
      </c>
      <c r="UF11">
        <v>7.0985818512332455E-5</v>
      </c>
      <c r="UG11">
        <v>3.3428997528900647E-5</v>
      </c>
      <c r="UH11">
        <v>7</v>
      </c>
      <c r="UI11">
        <v>1345</v>
      </c>
      <c r="UJ11">
        <v>1.3260545263762104E-4</v>
      </c>
      <c r="UK11">
        <v>6.2447224550515789E-5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22</v>
      </c>
      <c r="VC11">
        <v>2429</v>
      </c>
      <c r="VD11">
        <v>2.3947854606452156E-4</v>
      </c>
      <c r="VE11">
        <v>1.1277643749680509E-4</v>
      </c>
      <c r="VF11">
        <v>45</v>
      </c>
      <c r="VG11">
        <v>0</v>
      </c>
      <c r="VH11">
        <v>0</v>
      </c>
      <c r="VI11">
        <v>0</v>
      </c>
      <c r="VJ11">
        <v>2</v>
      </c>
      <c r="VK11">
        <v>966</v>
      </c>
      <c r="VL11">
        <v>9.5239306504046049E-5</v>
      </c>
      <c r="VM11">
        <v>4.4850571684608363E-5</v>
      </c>
      <c r="VN11">
        <v>166</v>
      </c>
      <c r="VO11">
        <v>43246</v>
      </c>
      <c r="VP11">
        <v>4.263684315811569E-3</v>
      </c>
      <c r="VQ11">
        <v>2.0078755932428295E-3</v>
      </c>
      <c r="VR11">
        <v>1</v>
      </c>
      <c r="VS11">
        <v>0</v>
      </c>
      <c r="VT11">
        <v>0</v>
      </c>
      <c r="VU11">
        <v>0</v>
      </c>
      <c r="VV11">
        <v>2</v>
      </c>
      <c r="VW11">
        <v>0</v>
      </c>
      <c r="VX11">
        <v>0</v>
      </c>
      <c r="VY11">
        <v>0</v>
      </c>
      <c r="VZ11">
        <v>8</v>
      </c>
      <c r="WA11">
        <v>787</v>
      </c>
      <c r="WB11">
        <v>7.7591443290563392E-5</v>
      </c>
      <c r="WC11">
        <v>3.653975146561779E-5</v>
      </c>
      <c r="WD11">
        <v>1</v>
      </c>
      <c r="WE11">
        <v>0</v>
      </c>
      <c r="WF11">
        <v>0</v>
      </c>
      <c r="WG11">
        <v>0</v>
      </c>
      <c r="WH11">
        <v>16</v>
      </c>
      <c r="WI11">
        <v>0</v>
      </c>
      <c r="WJ11">
        <v>0</v>
      </c>
      <c r="WK11">
        <v>0</v>
      </c>
      <c r="WL11">
        <v>7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39</v>
      </c>
      <c r="XO11">
        <v>5304</v>
      </c>
      <c r="XP11">
        <v>5.2292886304084905E-4</v>
      </c>
      <c r="XQ11">
        <v>2.4626028179623477E-4</v>
      </c>
      <c r="XR11">
        <v>0</v>
      </c>
      <c r="XS11">
        <v>0</v>
      </c>
      <c r="XT11">
        <v>0</v>
      </c>
      <c r="XU11">
        <v>0</v>
      </c>
      <c r="XV11">
        <v>27</v>
      </c>
      <c r="XW11">
        <v>3189</v>
      </c>
      <c r="XX11">
        <v>3.144080211608725E-4</v>
      </c>
      <c r="XY11">
        <v>1.480626015550891E-4</v>
      </c>
      <c r="XZ11">
        <v>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19</v>
      </c>
      <c r="YM11">
        <v>629</v>
      </c>
      <c r="YN11">
        <v>6.2013999783690438E-5</v>
      </c>
      <c r="YO11">
        <v>2.9203943674553479E-5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3</v>
      </c>
      <c r="YY11">
        <v>0</v>
      </c>
      <c r="YZ11">
        <v>0</v>
      </c>
      <c r="ZA11">
        <v>0</v>
      </c>
      <c r="ZB11">
        <v>15</v>
      </c>
      <c r="ZC11">
        <v>2574</v>
      </c>
      <c r="ZD11">
        <v>2.5377430118158853E-4</v>
      </c>
      <c r="ZE11">
        <v>1.1950866616581981E-4</v>
      </c>
      <c r="ZF11">
        <v>28</v>
      </c>
      <c r="ZG11">
        <v>8376</v>
      </c>
      <c r="ZH11">
        <v>8.2580168869346752E-4</v>
      </c>
      <c r="ZI11">
        <v>3.8889067125287753E-4</v>
      </c>
      <c r="ZJ11">
        <v>2</v>
      </c>
      <c r="ZK11">
        <v>1100</v>
      </c>
      <c r="ZL11">
        <v>1.0845055606050792E-4</v>
      </c>
      <c r="ZM11">
        <v>5.1072079558042651E-5</v>
      </c>
      <c r="ZN11">
        <v>38</v>
      </c>
      <c r="ZO11">
        <v>0</v>
      </c>
      <c r="ZP11">
        <v>0</v>
      </c>
      <c r="ZQ11">
        <v>0</v>
      </c>
      <c r="ZR11">
        <v>4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10</v>
      </c>
      <c r="AAI11">
        <v>0</v>
      </c>
      <c r="AAJ11">
        <v>0</v>
      </c>
      <c r="AAK11">
        <v>0</v>
      </c>
      <c r="AAL11">
        <v>7</v>
      </c>
      <c r="AAM11">
        <v>0</v>
      </c>
      <c r="AAN11">
        <v>0</v>
      </c>
      <c r="AAO11">
        <v>0</v>
      </c>
      <c r="AAP11">
        <v>33</v>
      </c>
      <c r="AAQ11">
        <v>29240</v>
      </c>
      <c r="AAR11">
        <v>2.8828129629175012E-3</v>
      </c>
      <c r="AAS11">
        <v>1.3575887329792429E-3</v>
      </c>
      <c r="AAT11">
        <v>0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32</v>
      </c>
      <c r="ABG11">
        <v>33140</v>
      </c>
      <c r="ABH11">
        <v>3.2673194798593023E-3</v>
      </c>
      <c r="ABI11">
        <v>1.5386624695941213E-3</v>
      </c>
      <c r="ABJ11">
        <v>101</v>
      </c>
      <c r="ABK11">
        <v>30799</v>
      </c>
      <c r="ABL11">
        <v>3.0365169782796213E-3</v>
      </c>
      <c r="ABM11">
        <v>1.4299717984619597E-3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1</v>
      </c>
      <c r="ABW11">
        <v>18</v>
      </c>
      <c r="ABX11">
        <v>1.7746454628083113E-6</v>
      </c>
      <c r="ABY11">
        <v>8.3572493822251613E-7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300</v>
      </c>
      <c r="ACZ11">
        <v>2.9577424380138522E-5</v>
      </c>
      <c r="ADA11">
        <v>1.3928748970375268E-5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14</v>
      </c>
      <c r="ADO11">
        <v>4504</v>
      </c>
      <c r="ADP11">
        <v>4.4405573136047967E-4</v>
      </c>
      <c r="ADQ11">
        <v>2.0911695120856737E-4</v>
      </c>
      <c r="ADR11">
        <v>8</v>
      </c>
      <c r="ADS11">
        <v>0</v>
      </c>
      <c r="ADT11">
        <v>0</v>
      </c>
      <c r="ADU11">
        <v>0</v>
      </c>
      <c r="ADV11">
        <v>8</v>
      </c>
      <c r="ADW11">
        <v>0</v>
      </c>
      <c r="ADX11">
        <v>0</v>
      </c>
      <c r="ADY11">
        <v>0</v>
      </c>
      <c r="ADZ11">
        <v>2</v>
      </c>
      <c r="AEA11">
        <v>0</v>
      </c>
      <c r="AEB11">
        <v>0</v>
      </c>
      <c r="AEC11">
        <v>0</v>
      </c>
      <c r="AED11">
        <v>2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8</v>
      </c>
      <c r="AEM11">
        <v>0</v>
      </c>
      <c r="AEN11">
        <v>0</v>
      </c>
      <c r="AEO11">
        <v>0</v>
      </c>
      <c r="AEP11">
        <v>1123</v>
      </c>
      <c r="AEQ11">
        <v>304524</v>
      </c>
      <c r="AER11">
        <v>3.0023451939791012E-2</v>
      </c>
      <c r="AES11">
        <v>1.4138794504848527E-2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3</v>
      </c>
      <c r="AFC11">
        <v>260</v>
      </c>
      <c r="AFD11">
        <v>2.5633767796120055E-5</v>
      </c>
      <c r="AFE11">
        <v>1.2071582440991899E-5</v>
      </c>
      <c r="AFF11">
        <v>1</v>
      </c>
      <c r="AFG11">
        <v>0</v>
      </c>
      <c r="AFH11">
        <v>0</v>
      </c>
      <c r="AFI11">
        <v>0</v>
      </c>
      <c r="AFJ11">
        <v>2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180</v>
      </c>
      <c r="AGE11">
        <v>50596</v>
      </c>
      <c r="AGF11">
        <v>4.9883312131249625E-3</v>
      </c>
      <c r="AGG11">
        <v>2.3491299430170236E-3</v>
      </c>
      <c r="AGH11">
        <v>16</v>
      </c>
      <c r="AGI11">
        <v>3718</v>
      </c>
      <c r="AGJ11">
        <v>3.6656287948451675E-4</v>
      </c>
      <c r="AGK11">
        <v>1.7262362890618416E-4</v>
      </c>
      <c r="AGL11">
        <v>2</v>
      </c>
      <c r="AGM11">
        <v>200</v>
      </c>
      <c r="AGN11">
        <v>1.9718282920092349E-5</v>
      </c>
      <c r="AGO11">
        <v>9.2858326469168456E-6</v>
      </c>
      <c r="AGP11">
        <v>32</v>
      </c>
      <c r="AGQ11">
        <v>16123</v>
      </c>
      <c r="AGR11">
        <v>1.5895893776032447E-3</v>
      </c>
      <c r="AGS11">
        <v>7.4857739883120152E-4</v>
      </c>
      <c r="AGT11">
        <v>3</v>
      </c>
      <c r="AGU11">
        <v>264</v>
      </c>
      <c r="AGV11">
        <v>2.6028133454521901E-5</v>
      </c>
      <c r="AGW11">
        <v>1.2257299093930237E-5</v>
      </c>
      <c r="AGX11">
        <v>5</v>
      </c>
      <c r="AGY11">
        <v>274</v>
      </c>
      <c r="AGZ11">
        <v>2.7014047600526516E-5</v>
      </c>
      <c r="AHA11">
        <v>1.2721590726276079E-5</v>
      </c>
      <c r="AHB11">
        <v>9</v>
      </c>
      <c r="AHC11">
        <v>861</v>
      </c>
      <c r="AHD11">
        <v>8.4887207970997563E-5</v>
      </c>
      <c r="AHE11">
        <v>3.9975509544977022E-5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10</v>
      </c>
      <c r="AHS11">
        <v>440</v>
      </c>
      <c r="AHT11">
        <v>4.3380222424203169E-5</v>
      </c>
      <c r="AHU11">
        <v>2.0428831823217062E-5</v>
      </c>
      <c r="AHV11">
        <v>14</v>
      </c>
      <c r="AHW11">
        <v>1727</v>
      </c>
      <c r="AHX11">
        <v>1.7026737301499743E-4</v>
      </c>
      <c r="AHY11">
        <v>8.0183164906126963E-5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26</v>
      </c>
      <c r="AIM11">
        <v>962</v>
      </c>
      <c r="AIN11">
        <v>9.4844940845644193E-5</v>
      </c>
      <c r="AIO11">
        <v>4.466485503167003E-5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5</v>
      </c>
      <c r="AIY11">
        <v>880</v>
      </c>
      <c r="AIZ11">
        <v>8.6760444848406337E-5</v>
      </c>
      <c r="AJA11">
        <v>4.0857663646434125E-5</v>
      </c>
      <c r="AJB11">
        <v>157</v>
      </c>
      <c r="AJC11">
        <v>127172</v>
      </c>
      <c r="AJD11">
        <v>1.2538067377569921E-2</v>
      </c>
      <c r="AJE11">
        <v>5.9044895468685459E-3</v>
      </c>
      <c r="AJF11">
        <v>12</v>
      </c>
      <c r="AJG11">
        <v>3810</v>
      </c>
      <c r="AJH11">
        <v>3.7563328962775922E-4</v>
      </c>
      <c r="AJI11">
        <v>1.768951119237659E-4</v>
      </c>
      <c r="AJJ11">
        <v>55</v>
      </c>
      <c r="AJK11">
        <v>3128</v>
      </c>
      <c r="AJL11">
        <v>3.0839394487024434E-4</v>
      </c>
      <c r="AJM11">
        <v>1.4523042259777946E-4</v>
      </c>
      <c r="AJN11">
        <v>25</v>
      </c>
      <c r="AJO11">
        <v>15341</v>
      </c>
      <c r="AJP11">
        <v>1.5124908913856836E-3</v>
      </c>
      <c r="AJQ11">
        <v>7.1226979318175668E-4</v>
      </c>
      <c r="AJR11">
        <v>98</v>
      </c>
      <c r="AJS11">
        <v>88376</v>
      </c>
      <c r="AJT11">
        <v>8.7131148567304063E-3</v>
      </c>
      <c r="AJU11">
        <v>4.1032237300196155E-3</v>
      </c>
      <c r="AJV11">
        <v>551</v>
      </c>
      <c r="AJW11">
        <v>205762</v>
      </c>
      <c r="AJX11">
        <v>2.028636665102021E-2</v>
      </c>
      <c r="AJY11">
        <v>9.5533574854745201E-3</v>
      </c>
      <c r="AJZ11">
        <v>127</v>
      </c>
      <c r="AKA11">
        <v>29937</v>
      </c>
      <c r="AKB11">
        <v>2.9515311788940232E-3</v>
      </c>
      <c r="AKC11">
        <v>1.3899498597537481E-3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2</v>
      </c>
      <c r="AKM11">
        <v>58</v>
      </c>
      <c r="AKN11">
        <v>5.7183020468267812E-6</v>
      </c>
      <c r="AKO11">
        <v>2.6928914676058854E-6</v>
      </c>
      <c r="AKP11">
        <v>0</v>
      </c>
      <c r="AKQ11">
        <v>0</v>
      </c>
      <c r="AKR11">
        <v>0</v>
      </c>
      <c r="AKS11">
        <v>0</v>
      </c>
      <c r="AKT11">
        <v>17</v>
      </c>
      <c r="AKU11">
        <v>0</v>
      </c>
      <c r="AKV11">
        <v>0</v>
      </c>
      <c r="AKW11">
        <v>0</v>
      </c>
      <c r="AKX11">
        <v>1</v>
      </c>
      <c r="AKY11">
        <v>0</v>
      </c>
      <c r="AKZ11">
        <v>0</v>
      </c>
      <c r="ALA11">
        <v>0</v>
      </c>
      <c r="ALB11">
        <v>3287</v>
      </c>
      <c r="ALC11">
        <v>2020876</v>
      </c>
      <c r="ALD11">
        <v>0.19924102357212273</v>
      </c>
      <c r="ALE11">
        <v>9.3827581680853644E-2</v>
      </c>
      <c r="ALF11">
        <v>1</v>
      </c>
      <c r="ALG11">
        <v>0</v>
      </c>
      <c r="ALH11">
        <v>0</v>
      </c>
      <c r="ALI11">
        <v>0</v>
      </c>
      <c r="ALJ11">
        <v>8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1</v>
      </c>
      <c r="AMA11">
        <v>8</v>
      </c>
      <c r="AMB11">
        <v>7.8873131680369393E-7</v>
      </c>
      <c r="AMC11">
        <v>3.7143330587667382E-7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31</v>
      </c>
      <c r="ANO11">
        <v>4298</v>
      </c>
      <c r="ANP11">
        <v>4.2374589995278455E-4</v>
      </c>
      <c r="ANQ11">
        <v>1.9955254358224302E-4</v>
      </c>
      <c r="ANR11">
        <v>0</v>
      </c>
      <c r="ANS11">
        <v>0</v>
      </c>
      <c r="ANT11">
        <v>0</v>
      </c>
      <c r="ANU11">
        <v>0</v>
      </c>
      <c r="ANV11">
        <v>1</v>
      </c>
      <c r="ANW11">
        <v>0</v>
      </c>
      <c r="ANX11">
        <v>0</v>
      </c>
      <c r="ANY11">
        <v>0</v>
      </c>
      <c r="ANZ11">
        <v>25</v>
      </c>
      <c r="AOA11">
        <v>3257</v>
      </c>
      <c r="AOB11">
        <v>3.2111223735370388E-4</v>
      </c>
      <c r="AOC11">
        <v>1.5121978465504083E-4</v>
      </c>
      <c r="AOD11">
        <v>50</v>
      </c>
      <c r="AOE11">
        <v>25025</v>
      </c>
      <c r="AOF11">
        <v>2.4672501503765552E-3</v>
      </c>
      <c r="AOG11">
        <v>1.1618898099454704E-3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15</v>
      </c>
      <c r="AOU11">
        <v>0</v>
      </c>
      <c r="AOV11">
        <v>0</v>
      </c>
      <c r="AOW11">
        <v>0</v>
      </c>
      <c r="AOX11">
        <v>2</v>
      </c>
      <c r="AOY11">
        <v>505</v>
      </c>
      <c r="AOZ11">
        <v>4.9788664373233177E-5</v>
      </c>
      <c r="APA11">
        <v>2.3446727433465036E-5</v>
      </c>
      <c r="APB11">
        <v>3</v>
      </c>
      <c r="APC11">
        <v>360</v>
      </c>
      <c r="APD11">
        <v>3.5492909256166228E-5</v>
      </c>
      <c r="APE11">
        <v>1.6714498764450323E-5</v>
      </c>
      <c r="APF11">
        <v>14</v>
      </c>
      <c r="APG11">
        <v>0</v>
      </c>
      <c r="APH11">
        <v>0</v>
      </c>
      <c r="API11">
        <v>0</v>
      </c>
      <c r="APJ11">
        <v>2</v>
      </c>
      <c r="APK11">
        <v>0</v>
      </c>
      <c r="APL11">
        <v>0</v>
      </c>
      <c r="APM11">
        <v>0</v>
      </c>
      <c r="APN11">
        <v>1</v>
      </c>
      <c r="APO11">
        <v>105</v>
      </c>
      <c r="APP11">
        <v>1.0352098533048483E-5</v>
      </c>
      <c r="APQ11">
        <v>4.8750621396313437E-6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2</v>
      </c>
      <c r="AQA11">
        <v>0</v>
      </c>
      <c r="AQB11">
        <v>0</v>
      </c>
      <c r="AQC11">
        <v>0</v>
      </c>
      <c r="AQD11">
        <v>299</v>
      </c>
      <c r="AQE11">
        <v>73064</v>
      </c>
      <c r="AQF11">
        <v>7.2034831163681366E-3</v>
      </c>
      <c r="AQG11">
        <v>3.3923003825716623E-3</v>
      </c>
      <c r="AQH11">
        <v>163</v>
      </c>
      <c r="AQI11">
        <v>36185</v>
      </c>
      <c r="AQJ11">
        <v>3.5675303373177082E-3</v>
      </c>
      <c r="AQK11">
        <v>1.6800392716434303E-3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3</v>
      </c>
      <c r="AQU11">
        <v>0</v>
      </c>
      <c r="AQV11">
        <v>0</v>
      </c>
      <c r="AQW11">
        <v>0</v>
      </c>
      <c r="AQX11">
        <v>9</v>
      </c>
      <c r="AQY11">
        <v>2112</v>
      </c>
      <c r="AQZ11">
        <v>2.082250676361752E-4</v>
      </c>
      <c r="ARA11">
        <v>9.8058392751441899E-5</v>
      </c>
      <c r="ARB11">
        <v>2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2</v>
      </c>
      <c r="ARK11">
        <v>297</v>
      </c>
      <c r="ARL11">
        <v>2.9281650136337137E-5</v>
      </c>
      <c r="ARM11">
        <v>1.3789461480671517E-5</v>
      </c>
      <c r="ARN11">
        <v>55</v>
      </c>
      <c r="ARO11">
        <v>53057</v>
      </c>
      <c r="ARP11">
        <v>5.2309646844566991E-3</v>
      </c>
      <c r="ARQ11">
        <v>2.4633921137373355E-3</v>
      </c>
      <c r="ARR11">
        <v>5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21</v>
      </c>
      <c r="ASA11">
        <v>1097</v>
      </c>
      <c r="ASB11">
        <v>1.0815478181670653E-4</v>
      </c>
      <c r="ASC11">
        <v>5.0932792068338902E-5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0</v>
      </c>
      <c r="ASV11">
        <v>0</v>
      </c>
      <c r="ASW11">
        <v>0</v>
      </c>
      <c r="ASX11">
        <v>1</v>
      </c>
      <c r="ASY11">
        <v>101</v>
      </c>
      <c r="ASZ11">
        <v>9.9577328746466368E-6</v>
      </c>
      <c r="ATA11">
        <v>4.689345486693007E-6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11</v>
      </c>
      <c r="AUA11">
        <v>1002</v>
      </c>
      <c r="AUB11">
        <v>9.878859742966267E-5</v>
      </c>
      <c r="AUC11">
        <v>4.6522021561053398E-5</v>
      </c>
      <c r="AUD11">
        <v>42</v>
      </c>
      <c r="AUE11">
        <v>6883</v>
      </c>
      <c r="AUF11">
        <v>6.7860470669497822E-4</v>
      </c>
      <c r="AUG11">
        <v>3.1957193054364327E-4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7</v>
      </c>
      <c r="AUY11">
        <v>3185</v>
      </c>
      <c r="AUZ11">
        <v>3.1401365550247064E-4</v>
      </c>
      <c r="AVA11">
        <v>1.4787688490215076E-4</v>
      </c>
      <c r="AVB11">
        <v>8</v>
      </c>
      <c r="AVC11">
        <v>314</v>
      </c>
      <c r="AVD11">
        <v>3.0957704184544987E-5</v>
      </c>
      <c r="AVE11">
        <v>1.4578757255659449E-5</v>
      </c>
      <c r="AVF11">
        <v>456</v>
      </c>
      <c r="AVG11">
        <v>131214</v>
      </c>
      <c r="AVH11">
        <v>1.2936573875384987E-2</v>
      </c>
      <c r="AVI11">
        <v>6.0921562246627351E-3</v>
      </c>
      <c r="AVJ11">
        <v>0</v>
      </c>
      <c r="AVK11">
        <v>0</v>
      </c>
      <c r="AVL11">
        <v>0</v>
      </c>
      <c r="AVM11">
        <v>0</v>
      </c>
      <c r="AVN11">
        <v>7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2879</v>
      </c>
      <c r="AWE11">
        <v>1092640</v>
      </c>
      <c r="AWF11">
        <v>0.10772492324904852</v>
      </c>
      <c r="AWG11">
        <v>5.0730360916636109E-2</v>
      </c>
      <c r="AWH11">
        <v>0</v>
      </c>
      <c r="AWI11">
        <v>0</v>
      </c>
      <c r="AWJ11">
        <v>0</v>
      </c>
      <c r="AWK11">
        <v>0</v>
      </c>
      <c r="AWL11">
        <v>1</v>
      </c>
      <c r="AWM11">
        <v>0</v>
      </c>
      <c r="AWN11">
        <v>0</v>
      </c>
      <c r="AWO11">
        <v>0</v>
      </c>
      <c r="AWP11">
        <v>5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4</v>
      </c>
      <c r="AXG11">
        <v>1050</v>
      </c>
      <c r="AXH11">
        <v>1.0352098533048483E-4</v>
      </c>
      <c r="AXI11">
        <v>4.8750621396313439E-5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8</v>
      </c>
      <c r="AXW11">
        <v>0</v>
      </c>
      <c r="AXX11">
        <v>0</v>
      </c>
      <c r="AXY11">
        <v>0</v>
      </c>
      <c r="AXZ11">
        <v>10</v>
      </c>
      <c r="AYA11">
        <v>0</v>
      </c>
      <c r="AYB11">
        <v>0</v>
      </c>
      <c r="AYC11">
        <v>0</v>
      </c>
      <c r="AYD11">
        <v>26</v>
      </c>
      <c r="AYE11">
        <v>15184</v>
      </c>
      <c r="AYF11">
        <v>1.497012039293411E-3</v>
      </c>
      <c r="AYG11">
        <v>7.049804145539269E-4</v>
      </c>
      <c r="AYH11">
        <v>2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2</v>
      </c>
      <c r="AYQ11">
        <v>205</v>
      </c>
      <c r="AYR11">
        <v>2.0211239993094659E-5</v>
      </c>
      <c r="AYS11">
        <v>9.5179784630897674E-6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2</v>
      </c>
      <c r="AZC11">
        <v>67</v>
      </c>
      <c r="AZD11">
        <v>6.6056247782309366E-6</v>
      </c>
      <c r="AZE11">
        <v>3.1107539367171435E-6</v>
      </c>
      <c r="AZF11">
        <v>0</v>
      </c>
      <c r="AZG11">
        <v>0</v>
      </c>
      <c r="AZH11">
        <v>0</v>
      </c>
      <c r="AZI11">
        <v>0</v>
      </c>
      <c r="AZJ11">
        <v>1</v>
      </c>
      <c r="AZK11">
        <v>12</v>
      </c>
      <c r="AZL11">
        <v>1.1830969752055409E-6</v>
      </c>
      <c r="AZM11">
        <v>5.5714995881501075E-7</v>
      </c>
      <c r="AZN11">
        <v>0</v>
      </c>
      <c r="AZO11">
        <v>0</v>
      </c>
      <c r="AZP11">
        <v>0</v>
      </c>
      <c r="AZQ11">
        <v>0</v>
      </c>
      <c r="AZR11">
        <v>5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10</v>
      </c>
      <c r="BAA11">
        <v>0</v>
      </c>
      <c r="BAB11">
        <v>0</v>
      </c>
      <c r="BAC11">
        <v>0</v>
      </c>
      <c r="BAD11">
        <v>45</v>
      </c>
      <c r="BAE11">
        <v>7995</v>
      </c>
      <c r="BAF11">
        <v>7.8823835973069166E-4</v>
      </c>
      <c r="BAG11">
        <v>3.7120116006050092E-4</v>
      </c>
      <c r="BAH11">
        <v>19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92</v>
      </c>
      <c r="BAQ11">
        <v>18286</v>
      </c>
      <c r="BAR11">
        <v>1.8028426073840435E-3</v>
      </c>
      <c r="BAS11">
        <v>8.4900367890760719E-4</v>
      </c>
      <c r="BAT11">
        <v>10</v>
      </c>
      <c r="BAU11">
        <v>0</v>
      </c>
      <c r="BAV11">
        <v>0</v>
      </c>
      <c r="BAW11">
        <v>0</v>
      </c>
      <c r="BAX11">
        <v>2</v>
      </c>
      <c r="BAY11">
        <v>0</v>
      </c>
      <c r="BAZ11">
        <v>0</v>
      </c>
      <c r="BBA11">
        <v>0</v>
      </c>
      <c r="BBB11">
        <v>7</v>
      </c>
      <c r="BBC11">
        <v>203</v>
      </c>
      <c r="BBD11">
        <v>2.0014057163893734E-5</v>
      </c>
      <c r="BBE11">
        <v>9.425120136620599E-6</v>
      </c>
      <c r="BBF11">
        <v>7</v>
      </c>
      <c r="BBG11">
        <v>1204</v>
      </c>
      <c r="BBH11">
        <v>1.1870406317895594E-4</v>
      </c>
      <c r="BBI11">
        <v>5.5900712534439413E-5</v>
      </c>
      <c r="BBJ11">
        <v>695</v>
      </c>
      <c r="BBK11">
        <v>377800</v>
      </c>
      <c r="BBL11">
        <v>3.7247836436054449E-2</v>
      </c>
      <c r="BBM11">
        <v>1.7540937870025922E-2</v>
      </c>
      <c r="BBN11">
        <v>205</v>
      </c>
      <c r="BBO11">
        <v>0</v>
      </c>
      <c r="BBP11">
        <v>0</v>
      </c>
      <c r="BBQ11">
        <v>0</v>
      </c>
      <c r="BBR11">
        <v>1</v>
      </c>
      <c r="BBS11">
        <v>67</v>
      </c>
      <c r="BBT11">
        <v>6.6056247782309366E-6</v>
      </c>
      <c r="BBU11">
        <v>3.1107539367171435E-6</v>
      </c>
      <c r="BBV11">
        <v>0</v>
      </c>
      <c r="BBW11">
        <v>0</v>
      </c>
      <c r="BBX11">
        <v>0</v>
      </c>
      <c r="BBY11">
        <v>0</v>
      </c>
      <c r="BBZ11">
        <v>70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32</v>
      </c>
      <c r="BCI11">
        <v>14950</v>
      </c>
      <c r="BCJ11">
        <v>1.473941648276903E-3</v>
      </c>
      <c r="BCK11">
        <v>6.9411599035703426E-4</v>
      </c>
      <c r="BCL11">
        <v>1</v>
      </c>
      <c r="BCM11">
        <v>0</v>
      </c>
      <c r="BCN11">
        <v>0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19</v>
      </c>
      <c r="BCU11">
        <v>8202</v>
      </c>
      <c r="BCV11">
        <v>8.0864678255298725E-4</v>
      </c>
      <c r="BCW11">
        <v>3.8081199685005985E-4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50</v>
      </c>
      <c r="BDG11">
        <v>5255</v>
      </c>
      <c r="BDH11">
        <v>5.1809788372542641E-4</v>
      </c>
      <c r="BDI11">
        <v>2.4398525279774013E-4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37</v>
      </c>
      <c r="BDS11">
        <v>7766</v>
      </c>
      <c r="BDT11">
        <v>7.6566092578718588E-4</v>
      </c>
      <c r="BDU11">
        <v>3.6056888167978113E-4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3</v>
      </c>
      <c r="BEE11">
        <v>0</v>
      </c>
      <c r="BEF11">
        <v>0</v>
      </c>
      <c r="BEG11">
        <v>0</v>
      </c>
      <c r="BEH11">
        <v>21538187</v>
      </c>
    </row>
    <row r="12" spans="1:1490" x14ac:dyDescent="0.3">
      <c r="A12" t="s">
        <v>603</v>
      </c>
      <c r="B12">
        <v>0</v>
      </c>
      <c r="C12">
        <v>0</v>
      </c>
      <c r="D12">
        <v>0</v>
      </c>
      <c r="E12">
        <v>0</v>
      </c>
      <c r="F12">
        <v>12</v>
      </c>
      <c r="G12">
        <v>746</v>
      </c>
      <c r="H12">
        <v>1.3693033036185951E-4</v>
      </c>
      <c r="I12">
        <v>6.9642121646302415E-5</v>
      </c>
      <c r="J12">
        <v>431</v>
      </c>
      <c r="K12">
        <v>112931</v>
      </c>
      <c r="L12">
        <v>2.0728792410315222E-2</v>
      </c>
      <c r="M12">
        <v>1.0542566272973964E-2</v>
      </c>
      <c r="N12">
        <v>22</v>
      </c>
      <c r="O12">
        <v>5886</v>
      </c>
      <c r="P12">
        <v>1.0803913197183713E-3</v>
      </c>
      <c r="Q12">
        <v>5.4948194103235392E-4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13</v>
      </c>
      <c r="AU12">
        <v>3256</v>
      </c>
      <c r="AV12">
        <v>5.9764766174023399E-4</v>
      </c>
      <c r="AW12">
        <v>3.0396078831147543E-4</v>
      </c>
      <c r="AX12">
        <v>11</v>
      </c>
      <c r="AY12">
        <v>7269</v>
      </c>
      <c r="AZ12">
        <v>1.3342447337806392E-3</v>
      </c>
      <c r="BA12">
        <v>6.7859059282435955E-4</v>
      </c>
      <c r="BB12">
        <v>1</v>
      </c>
      <c r="BC12">
        <v>110</v>
      </c>
      <c r="BD12">
        <v>2.0190799383116015E-5</v>
      </c>
      <c r="BE12">
        <v>1.0268945551063358E-5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85</v>
      </c>
      <c r="BT12">
        <v>1.5601981341498736E-5</v>
      </c>
      <c r="BU12">
        <v>7.9350942894580496E-6</v>
      </c>
      <c r="BV12">
        <v>6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27</v>
      </c>
      <c r="CE12">
        <v>0</v>
      </c>
      <c r="CF12">
        <v>0</v>
      </c>
      <c r="CG12">
        <v>0</v>
      </c>
      <c r="CH12">
        <v>5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4</v>
      </c>
      <c r="CQ12">
        <v>588</v>
      </c>
      <c r="CR12">
        <v>1.0792900033883832E-4</v>
      </c>
      <c r="CS12">
        <v>5.4892181672956866E-5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59</v>
      </c>
      <c r="DD12">
        <v>1.082961057821677E-5</v>
      </c>
      <c r="DE12">
        <v>5.5078889773885285E-6</v>
      </c>
      <c r="DF12">
        <v>0</v>
      </c>
      <c r="DG12">
        <v>0</v>
      </c>
      <c r="DH12">
        <v>0</v>
      </c>
      <c r="DI12">
        <v>0</v>
      </c>
      <c r="DJ12">
        <v>3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320</v>
      </c>
      <c r="EB12">
        <v>5.8736870932701129E-5</v>
      </c>
      <c r="EC12">
        <v>2.9873296148547952E-5</v>
      </c>
      <c r="ED12">
        <v>0</v>
      </c>
      <c r="EE12">
        <v>0</v>
      </c>
      <c r="EF12">
        <v>0</v>
      </c>
      <c r="EG12">
        <v>0</v>
      </c>
      <c r="EH12">
        <v>254</v>
      </c>
      <c r="EI12">
        <v>57331</v>
      </c>
      <c r="EJ12">
        <v>1.0523261085758401E-2</v>
      </c>
      <c r="EK12">
        <v>5.3520810671637579E-3</v>
      </c>
      <c r="EL12">
        <v>4</v>
      </c>
      <c r="EM12">
        <v>0</v>
      </c>
      <c r="EN12">
        <v>0</v>
      </c>
      <c r="EO12">
        <v>0</v>
      </c>
      <c r="EP12">
        <v>11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44</v>
      </c>
      <c r="FG12">
        <v>8027</v>
      </c>
      <c r="FH12">
        <v>1.473377696802475E-3</v>
      </c>
      <c r="FI12">
        <v>7.4935296307623259E-4</v>
      </c>
      <c r="FJ12">
        <v>1</v>
      </c>
      <c r="FK12">
        <v>0</v>
      </c>
      <c r="FL12">
        <v>0</v>
      </c>
      <c r="FM12">
        <v>0</v>
      </c>
      <c r="FN12">
        <v>2</v>
      </c>
      <c r="FO12">
        <v>412</v>
      </c>
      <c r="FP12">
        <v>7.5623721325852704E-5</v>
      </c>
      <c r="FQ12">
        <v>3.8461868791255486E-5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4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5</v>
      </c>
      <c r="HG12">
        <v>1120</v>
      </c>
      <c r="HH12">
        <v>2.0557904826445396E-4</v>
      </c>
      <c r="HI12">
        <v>1.0455653651991783E-4</v>
      </c>
      <c r="HJ12">
        <v>2</v>
      </c>
      <c r="HK12">
        <v>95</v>
      </c>
      <c r="HL12">
        <v>1.7437508558145648E-5</v>
      </c>
      <c r="HM12">
        <v>8.8686347941001725E-6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35</v>
      </c>
      <c r="IB12">
        <v>6.4243452582641863E-6</v>
      </c>
      <c r="IC12">
        <v>3.2673917662474321E-6</v>
      </c>
      <c r="ID12">
        <v>3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193</v>
      </c>
      <c r="IQ12">
        <v>898162</v>
      </c>
      <c r="IR12">
        <v>0.16486007959580223</v>
      </c>
      <c r="IS12">
        <v>8.384706067303789E-2</v>
      </c>
      <c r="IT12">
        <v>0</v>
      </c>
      <c r="IU12">
        <v>0</v>
      </c>
      <c r="IV12">
        <v>0</v>
      </c>
      <c r="IW12">
        <v>0</v>
      </c>
      <c r="IX12">
        <v>52</v>
      </c>
      <c r="IY12">
        <v>0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2</v>
      </c>
      <c r="JG12">
        <v>0</v>
      </c>
      <c r="JH12">
        <v>0</v>
      </c>
      <c r="JI12">
        <v>0</v>
      </c>
      <c r="JJ12">
        <v>41</v>
      </c>
      <c r="JK12">
        <v>6867</v>
      </c>
      <c r="JL12">
        <v>1.2604565396714333E-3</v>
      </c>
      <c r="JM12">
        <v>6.4106226453774617E-4</v>
      </c>
      <c r="JN12">
        <v>0</v>
      </c>
      <c r="JO12">
        <v>0</v>
      </c>
      <c r="JP12">
        <v>0</v>
      </c>
      <c r="JQ12">
        <v>0</v>
      </c>
      <c r="JR12">
        <v>29</v>
      </c>
      <c r="JS12">
        <v>0</v>
      </c>
      <c r="JT12">
        <v>0</v>
      </c>
      <c r="JU12">
        <v>0</v>
      </c>
      <c r="JV12">
        <v>54</v>
      </c>
      <c r="JW12">
        <v>8754</v>
      </c>
      <c r="JX12">
        <v>1.6068205254527053E-3</v>
      </c>
      <c r="JY12">
        <v>8.1722135776371495E-4</v>
      </c>
      <c r="JZ12">
        <v>145</v>
      </c>
      <c r="KA12">
        <v>36367</v>
      </c>
      <c r="KB12">
        <v>6.6752618287798183E-3</v>
      </c>
      <c r="KC12">
        <v>3.3950067532320105E-3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250</v>
      </c>
      <c r="KM12">
        <v>32630</v>
      </c>
      <c r="KN12">
        <v>5.9893253079188686E-3</v>
      </c>
      <c r="KO12">
        <v>3.0461426666472491E-3</v>
      </c>
      <c r="KP12">
        <v>2</v>
      </c>
      <c r="KQ12">
        <v>15</v>
      </c>
      <c r="KR12">
        <v>2.7532908249703653E-6</v>
      </c>
      <c r="KS12">
        <v>1.4003107569631853E-6</v>
      </c>
      <c r="KT12">
        <v>4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4</v>
      </c>
      <c r="LC12">
        <v>0</v>
      </c>
      <c r="LD12">
        <v>0</v>
      </c>
      <c r="LE12">
        <v>0</v>
      </c>
      <c r="LF12">
        <v>3</v>
      </c>
      <c r="LG12">
        <v>0</v>
      </c>
      <c r="LH12">
        <v>0</v>
      </c>
      <c r="LI12">
        <v>0</v>
      </c>
      <c r="LJ12">
        <v>48</v>
      </c>
      <c r="LK12">
        <v>5372</v>
      </c>
      <c r="LL12">
        <v>9.8604522078272029E-4</v>
      </c>
      <c r="LM12">
        <v>5.014979590937487E-4</v>
      </c>
      <c r="LN12">
        <v>8</v>
      </c>
      <c r="LO12">
        <v>0</v>
      </c>
      <c r="LP12">
        <v>0</v>
      </c>
      <c r="LQ12">
        <v>0</v>
      </c>
      <c r="LR12">
        <v>508</v>
      </c>
      <c r="LS12">
        <v>138336</v>
      </c>
      <c r="LT12">
        <v>2.5391949304206698E-2</v>
      </c>
      <c r="LU12">
        <v>1.2914225925017279E-2</v>
      </c>
      <c r="LV12">
        <v>4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26</v>
      </c>
      <c r="ME12">
        <v>0</v>
      </c>
      <c r="MF12">
        <v>0</v>
      </c>
      <c r="MG12">
        <v>0</v>
      </c>
      <c r="MH12">
        <v>5</v>
      </c>
      <c r="MI12">
        <v>190</v>
      </c>
      <c r="MJ12">
        <v>3.4875017116291295E-5</v>
      </c>
      <c r="MK12">
        <v>1.7737269588200345E-5</v>
      </c>
      <c r="ML12">
        <v>131</v>
      </c>
      <c r="MM12">
        <v>29329</v>
      </c>
      <c r="MN12">
        <v>5.3834177737037232E-3</v>
      </c>
      <c r="MO12">
        <v>2.7379809460648841E-3</v>
      </c>
      <c r="MP12">
        <v>3</v>
      </c>
      <c r="MQ12">
        <v>663</v>
      </c>
      <c r="MR12">
        <v>1.2169545446369016E-4</v>
      </c>
      <c r="MS12">
        <v>6.1893735457772792E-5</v>
      </c>
      <c r="MT12">
        <v>110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</v>
      </c>
      <c r="NG12">
        <v>0</v>
      </c>
      <c r="NH12">
        <v>0</v>
      </c>
      <c r="NI12">
        <v>0</v>
      </c>
      <c r="NJ12">
        <v>166</v>
      </c>
      <c r="NK12">
        <v>87411</v>
      </c>
      <c r="NL12">
        <v>1.6044526953432309E-2</v>
      </c>
      <c r="NM12">
        <v>8.1601709051272661E-3</v>
      </c>
      <c r="NN12">
        <v>1</v>
      </c>
      <c r="NO12">
        <v>0</v>
      </c>
      <c r="NP12">
        <v>0</v>
      </c>
      <c r="NQ12">
        <v>0</v>
      </c>
      <c r="NR12">
        <v>38</v>
      </c>
      <c r="NS12">
        <v>6220</v>
      </c>
      <c r="NT12">
        <v>1.1416979287543782E-3</v>
      </c>
      <c r="NU12">
        <v>5.8066219388740084E-4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90</v>
      </c>
      <c r="OB12">
        <v>1.6519744949822192E-5</v>
      </c>
      <c r="OC12">
        <v>8.4018645417791119E-6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</v>
      </c>
      <c r="OQ12">
        <v>0</v>
      </c>
      <c r="OR12">
        <v>0</v>
      </c>
      <c r="OS12">
        <v>0</v>
      </c>
      <c r="OT12">
        <v>90</v>
      </c>
      <c r="OU12">
        <v>9552</v>
      </c>
      <c r="OV12">
        <v>1.7532955973411288E-3</v>
      </c>
      <c r="OW12">
        <v>8.9171789003415639E-4</v>
      </c>
      <c r="OX12">
        <v>0</v>
      </c>
      <c r="OY12">
        <v>0</v>
      </c>
      <c r="OZ12">
        <v>0</v>
      </c>
      <c r="PA12">
        <v>0</v>
      </c>
      <c r="PB12">
        <v>400</v>
      </c>
      <c r="PC12">
        <v>50662</v>
      </c>
      <c r="PD12">
        <v>9.2991479849765767E-3</v>
      </c>
      <c r="PE12">
        <v>4.7295029046179257E-3</v>
      </c>
      <c r="PF12">
        <v>1</v>
      </c>
      <c r="PG12">
        <v>0</v>
      </c>
      <c r="PH12">
        <v>0</v>
      </c>
      <c r="PI12">
        <v>0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3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83</v>
      </c>
      <c r="QE12">
        <v>0</v>
      </c>
      <c r="QF12">
        <v>0</v>
      </c>
      <c r="QG12">
        <v>0</v>
      </c>
      <c r="QH12">
        <v>11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30</v>
      </c>
      <c r="QR12">
        <v>5.5065816499407306E-6</v>
      </c>
      <c r="QS12">
        <v>2.8006215139263706E-6</v>
      </c>
      <c r="QT12">
        <v>10</v>
      </c>
      <c r="QU12">
        <v>10500</v>
      </c>
      <c r="QV12">
        <v>1.9273035774792558E-3</v>
      </c>
      <c r="QW12">
        <v>9.8021752987422959E-4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3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7</v>
      </c>
      <c r="RS12">
        <v>1903</v>
      </c>
      <c r="RT12">
        <v>3.49300829327907E-4</v>
      </c>
      <c r="RU12">
        <v>1.776527580333961E-4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5</v>
      </c>
      <c r="SE12">
        <v>741</v>
      </c>
      <c r="SF12">
        <v>1.3601256675353605E-4</v>
      </c>
      <c r="SG12">
        <v>6.9175351393981351E-5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139</v>
      </c>
      <c r="TD12">
        <v>2.5513828311392052E-5</v>
      </c>
      <c r="TE12">
        <v>1.2976213014525517E-5</v>
      </c>
      <c r="TF12">
        <v>24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159</v>
      </c>
      <c r="TW12">
        <v>59128</v>
      </c>
      <c r="TX12">
        <v>1.0853105326589851E-2</v>
      </c>
      <c r="TY12">
        <v>5.5198382958479477E-3</v>
      </c>
      <c r="TZ12">
        <v>1</v>
      </c>
      <c r="UA12">
        <v>0</v>
      </c>
      <c r="UB12">
        <v>0</v>
      </c>
      <c r="UC12">
        <v>0</v>
      </c>
      <c r="UD12">
        <v>2</v>
      </c>
      <c r="UE12">
        <v>1875</v>
      </c>
      <c r="UF12">
        <v>3.4416135312129566E-4</v>
      </c>
      <c r="UG12">
        <v>1.7503884462039817E-4</v>
      </c>
      <c r="UH12">
        <v>10</v>
      </c>
      <c r="UI12">
        <v>4516</v>
      </c>
      <c r="UJ12">
        <v>8.2892409103774471E-4</v>
      </c>
      <c r="UK12">
        <v>4.2158689189638297E-4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2</v>
      </c>
      <c r="UU12">
        <v>306</v>
      </c>
      <c r="UV12">
        <v>5.6167132829395452E-5</v>
      </c>
      <c r="UW12">
        <v>2.856633944204898E-5</v>
      </c>
      <c r="UX12">
        <v>0</v>
      </c>
      <c r="UY12">
        <v>0</v>
      </c>
      <c r="UZ12">
        <v>0</v>
      </c>
      <c r="VA12">
        <v>0</v>
      </c>
      <c r="VB12">
        <v>8</v>
      </c>
      <c r="VC12">
        <v>2263</v>
      </c>
      <c r="VD12">
        <v>4.1537980912719581E-4</v>
      </c>
      <c r="VE12">
        <v>2.1126021620051255E-4</v>
      </c>
      <c r="VF12">
        <v>4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72</v>
      </c>
      <c r="VO12">
        <v>21522</v>
      </c>
      <c r="VP12">
        <v>3.9504216756674803E-3</v>
      </c>
      <c r="VQ12">
        <v>2.0091658740907783E-3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12</v>
      </c>
      <c r="WI12">
        <v>0</v>
      </c>
      <c r="WJ12">
        <v>0</v>
      </c>
      <c r="WK12">
        <v>0</v>
      </c>
      <c r="WL12">
        <v>2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17</v>
      </c>
      <c r="XO12">
        <v>1452</v>
      </c>
      <c r="XP12">
        <v>2.6651855185713137E-4</v>
      </c>
      <c r="XQ12">
        <v>1.3555008127403634E-4</v>
      </c>
      <c r="XR12">
        <v>1</v>
      </c>
      <c r="XS12">
        <v>0</v>
      </c>
      <c r="XT12">
        <v>0</v>
      </c>
      <c r="XU12">
        <v>0</v>
      </c>
      <c r="XV12">
        <v>2</v>
      </c>
      <c r="XW12">
        <v>805</v>
      </c>
      <c r="XX12">
        <v>1.4775994094007628E-4</v>
      </c>
      <c r="XY12">
        <v>7.5150010623690943E-5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</v>
      </c>
      <c r="YM12">
        <v>317</v>
      </c>
      <c r="YN12">
        <v>5.8186212767707053E-5</v>
      </c>
      <c r="YO12">
        <v>2.9593233997155314E-5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0</v>
      </c>
      <c r="YZ12">
        <v>0</v>
      </c>
      <c r="ZA12">
        <v>0</v>
      </c>
      <c r="ZB12">
        <v>56</v>
      </c>
      <c r="ZC12">
        <v>9814</v>
      </c>
      <c r="ZD12">
        <v>1.8013864104172777E-3</v>
      </c>
      <c r="ZE12">
        <v>9.1617665125577998E-4</v>
      </c>
      <c r="ZF12">
        <v>28</v>
      </c>
      <c r="ZG12">
        <v>15940</v>
      </c>
      <c r="ZH12">
        <v>2.9258303833351752E-3</v>
      </c>
      <c r="ZI12">
        <v>1.4880635643995449E-3</v>
      </c>
      <c r="ZJ12">
        <v>2</v>
      </c>
      <c r="ZK12">
        <v>440</v>
      </c>
      <c r="ZL12">
        <v>8.0763197532464058E-5</v>
      </c>
      <c r="ZM12">
        <v>4.1075782204253431E-5</v>
      </c>
      <c r="ZN12">
        <v>2</v>
      </c>
      <c r="ZO12">
        <v>0</v>
      </c>
      <c r="ZP12">
        <v>0</v>
      </c>
      <c r="ZQ12">
        <v>0</v>
      </c>
      <c r="ZR12">
        <v>1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8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9</v>
      </c>
      <c r="AAQ12">
        <v>4526</v>
      </c>
      <c r="AAR12">
        <v>8.3075961825439162E-4</v>
      </c>
      <c r="AAS12">
        <v>4.225204324010251E-4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2</v>
      </c>
      <c r="ABC12">
        <v>0</v>
      </c>
      <c r="ABD12">
        <v>0</v>
      </c>
      <c r="ABE12">
        <v>0</v>
      </c>
      <c r="ABF12">
        <v>18</v>
      </c>
      <c r="ABG12">
        <v>43135</v>
      </c>
      <c r="ABH12">
        <v>7.9175466490064468E-3</v>
      </c>
      <c r="ABI12">
        <v>4.0268269667737997E-3</v>
      </c>
      <c r="ABJ12">
        <v>31</v>
      </c>
      <c r="ABK12">
        <v>11055</v>
      </c>
      <c r="ABL12">
        <v>2.0291753380031591E-3</v>
      </c>
      <c r="ABM12">
        <v>1.0320290278818675E-3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10</v>
      </c>
      <c r="ADO12">
        <v>3584</v>
      </c>
      <c r="ADP12">
        <v>6.5785295444625261E-4</v>
      </c>
      <c r="ADQ12">
        <v>3.3458091686373707E-4</v>
      </c>
      <c r="ADR12">
        <v>6</v>
      </c>
      <c r="ADS12">
        <v>0</v>
      </c>
      <c r="ADT12">
        <v>0</v>
      </c>
      <c r="ADU12">
        <v>0</v>
      </c>
      <c r="ADV12">
        <v>1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3</v>
      </c>
      <c r="AEI12">
        <v>0</v>
      </c>
      <c r="AEJ12">
        <v>0</v>
      </c>
      <c r="AEK12">
        <v>0</v>
      </c>
      <c r="AEL12">
        <v>2</v>
      </c>
      <c r="AEM12">
        <v>0</v>
      </c>
      <c r="AEN12">
        <v>0</v>
      </c>
      <c r="AEO12">
        <v>0</v>
      </c>
      <c r="AEP12">
        <v>455</v>
      </c>
      <c r="AEQ12">
        <v>119302</v>
      </c>
      <c r="AER12">
        <v>2.1898206800040967E-2</v>
      </c>
      <c r="AES12">
        <v>1.1137324928481462E-2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45</v>
      </c>
      <c r="AGE12">
        <v>7653</v>
      </c>
      <c r="AGF12">
        <v>1.4047289788998805E-3</v>
      </c>
      <c r="AGG12">
        <v>7.1443854820261716E-4</v>
      </c>
      <c r="AGH12">
        <v>11</v>
      </c>
      <c r="AGI12">
        <v>1392</v>
      </c>
      <c r="AGJ12">
        <v>2.5550538855724991E-4</v>
      </c>
      <c r="AGK12">
        <v>1.299488382461836E-4</v>
      </c>
      <c r="AGL12">
        <v>0</v>
      </c>
      <c r="AGM12">
        <v>0</v>
      </c>
      <c r="AGN12">
        <v>0</v>
      </c>
      <c r="AGO12">
        <v>0</v>
      </c>
      <c r="AGP12">
        <v>11</v>
      </c>
      <c r="AGQ12">
        <v>5907</v>
      </c>
      <c r="AGR12">
        <v>1.08424592687333E-3</v>
      </c>
      <c r="AGS12">
        <v>5.5144237609210231E-4</v>
      </c>
      <c r="AGT12">
        <v>2</v>
      </c>
      <c r="AGU12">
        <v>236</v>
      </c>
      <c r="AGV12">
        <v>4.3318442312867079E-5</v>
      </c>
      <c r="AGW12">
        <v>2.2031555909554114E-5</v>
      </c>
      <c r="AGX12">
        <v>2</v>
      </c>
      <c r="AGY12">
        <v>161</v>
      </c>
      <c r="AGZ12">
        <v>2.9551988188015254E-5</v>
      </c>
      <c r="AHA12">
        <v>1.5030002124738189E-5</v>
      </c>
      <c r="AHB12">
        <v>4</v>
      </c>
      <c r="AHC12">
        <v>532</v>
      </c>
      <c r="AHD12">
        <v>9.7650047925615626E-5</v>
      </c>
      <c r="AHE12">
        <v>4.9664354846960969E-5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3</v>
      </c>
      <c r="AHS12">
        <v>105</v>
      </c>
      <c r="AHT12">
        <v>1.9273035774792559E-5</v>
      </c>
      <c r="AHU12">
        <v>9.8021752987422972E-6</v>
      </c>
      <c r="AHV12">
        <v>2</v>
      </c>
      <c r="AHW12">
        <v>128</v>
      </c>
      <c r="AHX12">
        <v>2.3494748373080451E-5</v>
      </c>
      <c r="AHY12">
        <v>1.1949318459419182E-5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12</v>
      </c>
      <c r="AIM12">
        <v>881</v>
      </c>
      <c r="AIN12">
        <v>1.6170994778659279E-4</v>
      </c>
      <c r="AIO12">
        <v>8.2244918458971076E-5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1</v>
      </c>
      <c r="AIY12">
        <v>91</v>
      </c>
      <c r="AIZ12">
        <v>1.6703297671486885E-5</v>
      </c>
      <c r="AJA12">
        <v>8.4952185922433247E-6</v>
      </c>
      <c r="AJB12">
        <v>99</v>
      </c>
      <c r="AJC12">
        <v>123652</v>
      </c>
      <c r="AJD12">
        <v>2.2696661139282374E-2</v>
      </c>
      <c r="AJE12">
        <v>1.1543415048000785E-2</v>
      </c>
      <c r="AJF12">
        <v>3</v>
      </c>
      <c r="AJG12">
        <v>75</v>
      </c>
      <c r="AJH12">
        <v>1.3766454124851827E-5</v>
      </c>
      <c r="AJI12">
        <v>7.0015537848159266E-6</v>
      </c>
      <c r="AJJ12">
        <v>98</v>
      </c>
      <c r="AJK12">
        <v>6667</v>
      </c>
      <c r="AJL12">
        <v>1.223745995338495E-3</v>
      </c>
      <c r="AJM12">
        <v>6.2239145444490372E-4</v>
      </c>
      <c r="AJN12">
        <v>3</v>
      </c>
      <c r="AJO12">
        <v>2845</v>
      </c>
      <c r="AJP12">
        <v>5.2220749313604601E-4</v>
      </c>
      <c r="AJQ12">
        <v>2.6559227357068416E-4</v>
      </c>
      <c r="AJR12">
        <v>197</v>
      </c>
      <c r="AJS12">
        <v>162044</v>
      </c>
      <c r="AJT12">
        <v>2.9743617229433191E-2</v>
      </c>
      <c r="AJU12">
        <v>1.5127463753422827E-2</v>
      </c>
      <c r="AJV12">
        <v>371</v>
      </c>
      <c r="AJW12">
        <v>165834</v>
      </c>
      <c r="AJX12">
        <v>3.0439282044542371E-2</v>
      </c>
      <c r="AJY12">
        <v>1.5481275604682191E-2</v>
      </c>
      <c r="AJZ12">
        <v>73</v>
      </c>
      <c r="AKA12">
        <v>15441</v>
      </c>
      <c r="AKB12">
        <v>2.8342375752244942E-3</v>
      </c>
      <c r="AKC12">
        <v>1.4414798932179029E-3</v>
      </c>
      <c r="AKD12">
        <v>0</v>
      </c>
      <c r="AKE12">
        <v>0</v>
      </c>
      <c r="AKF12">
        <v>0</v>
      </c>
      <c r="AKG12">
        <v>0</v>
      </c>
      <c r="AKH12">
        <v>1</v>
      </c>
      <c r="AKI12">
        <v>65</v>
      </c>
      <c r="AKJ12">
        <v>1.1930926908204917E-5</v>
      </c>
      <c r="AKK12">
        <v>6.0680132801738028E-6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2</v>
      </c>
      <c r="AKU12">
        <v>0</v>
      </c>
      <c r="AKV12">
        <v>0</v>
      </c>
      <c r="AKW12">
        <v>0</v>
      </c>
      <c r="AKX12">
        <v>1</v>
      </c>
      <c r="AKY12">
        <v>0</v>
      </c>
      <c r="AKZ12">
        <v>0</v>
      </c>
      <c r="ALA12">
        <v>0</v>
      </c>
      <c r="ALB12">
        <v>1693</v>
      </c>
      <c r="ALC12">
        <v>735582</v>
      </c>
      <c r="ALD12">
        <v>0.13501807810755675</v>
      </c>
      <c r="ALE12">
        <v>6.8669559148566248E-2</v>
      </c>
      <c r="ALF12">
        <v>0</v>
      </c>
      <c r="ALG12">
        <v>0</v>
      </c>
      <c r="ALH12">
        <v>0</v>
      </c>
      <c r="ALI12">
        <v>0</v>
      </c>
      <c r="ALJ12">
        <v>5</v>
      </c>
      <c r="ALK12">
        <v>0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1</v>
      </c>
      <c r="AMU12">
        <v>71</v>
      </c>
      <c r="AMV12">
        <v>1.3032243238193062E-5</v>
      </c>
      <c r="AMW12">
        <v>6.6281375829590771E-6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1</v>
      </c>
      <c r="ANO12">
        <v>80</v>
      </c>
      <c r="ANP12">
        <v>1.4684217733175282E-5</v>
      </c>
      <c r="ANQ12">
        <v>7.4683240371369881E-6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9</v>
      </c>
      <c r="AOA12">
        <v>1010</v>
      </c>
      <c r="AOB12">
        <v>1.8538824888133794E-4</v>
      </c>
      <c r="AOC12">
        <v>9.4287590968854474E-5</v>
      </c>
      <c r="AOD12">
        <v>17</v>
      </c>
      <c r="AOE12">
        <v>7350</v>
      </c>
      <c r="AOF12">
        <v>1.3491125042354791E-3</v>
      </c>
      <c r="AOG12">
        <v>6.8615227091196082E-4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6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4</v>
      </c>
      <c r="APC12">
        <v>2980</v>
      </c>
      <c r="APD12">
        <v>5.4698711056077925E-4</v>
      </c>
      <c r="APE12">
        <v>2.7819507038335281E-4</v>
      </c>
      <c r="APF12">
        <v>7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1</v>
      </c>
      <c r="APO12">
        <v>105</v>
      </c>
      <c r="APP12">
        <v>1.9273035774792559E-5</v>
      </c>
      <c r="APQ12">
        <v>9.8021752987422972E-6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250</v>
      </c>
      <c r="AQE12">
        <v>59898</v>
      </c>
      <c r="AQF12">
        <v>1.0994440922271663E-2</v>
      </c>
      <c r="AQG12">
        <v>5.5917209147053918E-3</v>
      </c>
      <c r="AQH12">
        <v>135</v>
      </c>
      <c r="AQI12">
        <v>33298</v>
      </c>
      <c r="AQJ12">
        <v>6.1119385259908818E-3</v>
      </c>
      <c r="AQK12">
        <v>3.1085031723573427E-3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17</v>
      </c>
      <c r="AQY12">
        <v>20199</v>
      </c>
      <c r="AQZ12">
        <v>3.7075814249050939E-3</v>
      </c>
      <c r="ARA12">
        <v>1.8856584653266252E-3</v>
      </c>
      <c r="ARB12">
        <v>24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910</v>
      </c>
      <c r="ARL12">
        <v>1.6703297671486882E-4</v>
      </c>
      <c r="ARM12">
        <v>8.4952185922433234E-5</v>
      </c>
      <c r="ARN12">
        <v>17</v>
      </c>
      <c r="ARO12">
        <v>16750</v>
      </c>
      <c r="ARP12">
        <v>3.0745080878835747E-3</v>
      </c>
      <c r="ARQ12">
        <v>1.5636803452755569E-3</v>
      </c>
      <c r="ARR12">
        <v>3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3</v>
      </c>
      <c r="ASA12">
        <v>76</v>
      </c>
      <c r="ASB12">
        <v>1.3950006846516518E-5</v>
      </c>
      <c r="ASC12">
        <v>7.0949078352801385E-6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2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1</v>
      </c>
      <c r="ASY12">
        <v>17</v>
      </c>
      <c r="ASZ12">
        <v>3.1203962682997474E-6</v>
      </c>
      <c r="ATA12">
        <v>1.5870188578916099E-6</v>
      </c>
      <c r="ATB12">
        <v>3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1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1</v>
      </c>
      <c r="ATW12">
        <v>700</v>
      </c>
      <c r="ATX12">
        <v>1.2848690516528371E-4</v>
      </c>
      <c r="ATY12">
        <v>6.5347835324948653E-5</v>
      </c>
      <c r="ATZ12">
        <v>3</v>
      </c>
      <c r="AUA12">
        <v>300</v>
      </c>
      <c r="AUB12">
        <v>5.5065816499407306E-5</v>
      </c>
      <c r="AUC12">
        <v>2.8006215139263706E-5</v>
      </c>
      <c r="AUD12">
        <v>24</v>
      </c>
      <c r="AUE12">
        <v>4703</v>
      </c>
      <c r="AUF12">
        <v>8.6324844998904185E-4</v>
      </c>
      <c r="AUG12">
        <v>4.3904409933319069E-4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1</v>
      </c>
      <c r="AUY12">
        <v>300</v>
      </c>
      <c r="AUZ12">
        <v>5.5065816499407306E-5</v>
      </c>
      <c r="AVA12">
        <v>2.8006215139263706E-5</v>
      </c>
      <c r="AVB12">
        <v>3</v>
      </c>
      <c r="AVC12">
        <v>185</v>
      </c>
      <c r="AVD12">
        <v>3.3957253507967839E-5</v>
      </c>
      <c r="AVE12">
        <v>1.7270499335879284E-5</v>
      </c>
      <c r="AVF12">
        <v>216</v>
      </c>
      <c r="AVG12">
        <v>57183</v>
      </c>
      <c r="AVH12">
        <v>1.0496095282952027E-2</v>
      </c>
      <c r="AVI12">
        <v>5.3382646676950552E-3</v>
      </c>
      <c r="AVJ12">
        <v>0</v>
      </c>
      <c r="AVK12">
        <v>0</v>
      </c>
      <c r="AVL12">
        <v>0</v>
      </c>
      <c r="AVM12">
        <v>0</v>
      </c>
      <c r="AVN12">
        <v>5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4</v>
      </c>
      <c r="AVW12">
        <v>283</v>
      </c>
      <c r="AVX12">
        <v>5.194542023110756E-5</v>
      </c>
      <c r="AVY12">
        <v>2.6419196281372095E-5</v>
      </c>
      <c r="AVZ12">
        <v>0</v>
      </c>
      <c r="AWA12">
        <v>0</v>
      </c>
      <c r="AWB12">
        <v>0</v>
      </c>
      <c r="AWC12">
        <v>0</v>
      </c>
      <c r="AWD12">
        <v>3561</v>
      </c>
      <c r="AWE12">
        <v>1584393</v>
      </c>
      <c r="AWF12">
        <v>0.2908196473364848</v>
      </c>
      <c r="AWG12">
        <v>0.14790950407714479</v>
      </c>
      <c r="AWH12">
        <v>0</v>
      </c>
      <c r="AWI12">
        <v>0</v>
      </c>
      <c r="AWJ12">
        <v>0</v>
      </c>
      <c r="AWK12">
        <v>0</v>
      </c>
      <c r="AWL12">
        <v>3</v>
      </c>
      <c r="AWM12">
        <v>0</v>
      </c>
      <c r="AWN12">
        <v>0</v>
      </c>
      <c r="AWO12">
        <v>0</v>
      </c>
      <c r="AWP12">
        <v>2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1</v>
      </c>
      <c r="AXG12">
        <v>55</v>
      </c>
      <c r="AXH12">
        <v>1.0095399691558007E-5</v>
      </c>
      <c r="AXI12">
        <v>5.1344727755316789E-6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1</v>
      </c>
      <c r="AXS12">
        <v>0</v>
      </c>
      <c r="AXT12">
        <v>0</v>
      </c>
      <c r="AXU12">
        <v>0</v>
      </c>
      <c r="AXV12">
        <v>14</v>
      </c>
      <c r="AXW12">
        <v>0</v>
      </c>
      <c r="AXX12">
        <v>0</v>
      </c>
      <c r="AXY12">
        <v>0</v>
      </c>
      <c r="AXZ12">
        <v>5</v>
      </c>
      <c r="AYA12">
        <v>0</v>
      </c>
      <c r="AYB12">
        <v>0</v>
      </c>
      <c r="AYC12">
        <v>0</v>
      </c>
      <c r="AYD12">
        <v>16</v>
      </c>
      <c r="AYE12">
        <v>10105</v>
      </c>
      <c r="AYF12">
        <v>1.8548002524217029E-3</v>
      </c>
      <c r="AYG12">
        <v>9.4334267994086577E-4</v>
      </c>
      <c r="AYH12">
        <v>2</v>
      </c>
      <c r="AYI12">
        <v>0</v>
      </c>
      <c r="AYJ12">
        <v>0</v>
      </c>
      <c r="AYK12">
        <v>0</v>
      </c>
      <c r="AYL12">
        <v>1</v>
      </c>
      <c r="AYM12">
        <v>612</v>
      </c>
      <c r="AYN12">
        <v>1.123342656587909E-4</v>
      </c>
      <c r="AYO12">
        <v>5.713267888409796E-5</v>
      </c>
      <c r="AYP12">
        <v>1</v>
      </c>
      <c r="AYQ12">
        <v>50</v>
      </c>
      <c r="AYR12">
        <v>9.1776360832345516E-6</v>
      </c>
      <c r="AYS12">
        <v>4.6677025232106174E-6</v>
      </c>
      <c r="AYT12">
        <v>0</v>
      </c>
      <c r="AYU12">
        <v>0</v>
      </c>
      <c r="AYV12">
        <v>0</v>
      </c>
      <c r="AYW12">
        <v>0</v>
      </c>
      <c r="AYX12">
        <v>1</v>
      </c>
      <c r="AYY12">
        <v>15</v>
      </c>
      <c r="AYZ12">
        <v>2.7532908249703653E-6</v>
      </c>
      <c r="AZA12">
        <v>1.4003107569631853E-6</v>
      </c>
      <c r="AZB12">
        <v>2</v>
      </c>
      <c r="AZC12">
        <v>183</v>
      </c>
      <c r="AZD12">
        <v>3.359014806463846E-5</v>
      </c>
      <c r="AZE12">
        <v>1.7083791234950859E-5</v>
      </c>
      <c r="AZF12">
        <v>0</v>
      </c>
      <c r="AZG12">
        <v>0</v>
      </c>
      <c r="AZH12">
        <v>0</v>
      </c>
      <c r="AZI12">
        <v>0</v>
      </c>
      <c r="AZJ12">
        <v>1</v>
      </c>
      <c r="AZK12">
        <v>8</v>
      </c>
      <c r="AZL12">
        <v>1.4684217733175282E-6</v>
      </c>
      <c r="AZM12">
        <v>7.4683240371369885E-7</v>
      </c>
      <c r="AZN12">
        <v>0</v>
      </c>
      <c r="AZO12">
        <v>0</v>
      </c>
      <c r="AZP12">
        <v>0</v>
      </c>
      <c r="AZQ12">
        <v>0</v>
      </c>
      <c r="AZR12">
        <v>1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3</v>
      </c>
      <c r="BAA12">
        <v>0</v>
      </c>
      <c r="BAB12">
        <v>0</v>
      </c>
      <c r="BAC12">
        <v>0</v>
      </c>
      <c r="BAD12">
        <v>17</v>
      </c>
      <c r="BAE12">
        <v>3479</v>
      </c>
      <c r="BAF12">
        <v>6.385799186714601E-4</v>
      </c>
      <c r="BAG12">
        <v>3.2477874156499475E-4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20</v>
      </c>
      <c r="BAQ12">
        <v>4313</v>
      </c>
      <c r="BAR12">
        <v>7.9166288853981242E-4</v>
      </c>
      <c r="BAS12">
        <v>4.0263601965214785E-4</v>
      </c>
      <c r="BAT12">
        <v>6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3</v>
      </c>
      <c r="BBC12">
        <v>172</v>
      </c>
      <c r="BBD12">
        <v>3.1571068126326859E-5</v>
      </c>
      <c r="BBE12">
        <v>1.6056896679844525E-5</v>
      </c>
      <c r="BBF12">
        <v>17</v>
      </c>
      <c r="BBG12">
        <v>2084</v>
      </c>
      <c r="BBH12">
        <v>3.8252387194921613E-4</v>
      </c>
      <c r="BBI12">
        <v>1.9454984116741854E-4</v>
      </c>
      <c r="BBJ12">
        <v>1388</v>
      </c>
      <c r="BBK12">
        <v>549222</v>
      </c>
      <c r="BBL12">
        <v>0.10081119289812493</v>
      </c>
      <c r="BBM12">
        <v>5.1272098304055637E-2</v>
      </c>
      <c r="BBN12">
        <v>100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14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3</v>
      </c>
      <c r="BCI12">
        <v>430</v>
      </c>
      <c r="BCJ12">
        <v>7.8927670315817147E-5</v>
      </c>
      <c r="BCK12">
        <v>4.014224169961131E-5</v>
      </c>
      <c r="BCL12">
        <v>4</v>
      </c>
      <c r="BCM12">
        <v>0</v>
      </c>
      <c r="BCN12">
        <v>0</v>
      </c>
      <c r="BCO12">
        <v>0</v>
      </c>
      <c r="BCP12">
        <v>1</v>
      </c>
      <c r="BCQ12">
        <v>0</v>
      </c>
      <c r="BCR12">
        <v>0</v>
      </c>
      <c r="BCS12">
        <v>0</v>
      </c>
      <c r="BCT12">
        <v>11</v>
      </c>
      <c r="BCU12">
        <v>1916</v>
      </c>
      <c r="BCV12">
        <v>3.5168701470954803E-4</v>
      </c>
      <c r="BCW12">
        <v>1.7886636068943087E-4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23</v>
      </c>
      <c r="BDG12">
        <v>30083</v>
      </c>
      <c r="BDH12">
        <v>5.5218165258388999E-3</v>
      </c>
      <c r="BDI12">
        <v>2.8083699001149004E-3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9</v>
      </c>
      <c r="BDS12">
        <v>3034</v>
      </c>
      <c r="BDT12">
        <v>5.568989575306726E-4</v>
      </c>
      <c r="BDU12">
        <v>2.832361891084203E-4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1</v>
      </c>
      <c r="BEE12">
        <v>0</v>
      </c>
      <c r="BEF12">
        <v>0</v>
      </c>
      <c r="BEG12">
        <v>0</v>
      </c>
      <c r="BEH12">
        <v>10711908</v>
      </c>
    </row>
    <row r="13" spans="1:1490" x14ac:dyDescent="0.3">
      <c r="A13" t="s">
        <v>619</v>
      </c>
      <c r="B13">
        <v>0</v>
      </c>
      <c r="C13">
        <v>0</v>
      </c>
      <c r="D13">
        <v>0</v>
      </c>
      <c r="E13">
        <v>0</v>
      </c>
      <c r="F13">
        <v>1</v>
      </c>
      <c r="G13">
        <v>2</v>
      </c>
      <c r="H13">
        <v>3.3122124585559415E-6</v>
      </c>
      <c r="I13">
        <v>1.3743144747610582E-6</v>
      </c>
      <c r="J13">
        <v>0</v>
      </c>
      <c r="K13">
        <v>0</v>
      </c>
      <c r="L13">
        <v>0</v>
      </c>
      <c r="M13">
        <v>0</v>
      </c>
      <c r="N13">
        <v>1</v>
      </c>
      <c r="O13">
        <v>76</v>
      </c>
      <c r="P13">
        <v>1.2586407342512579E-4</v>
      </c>
      <c r="Q13">
        <v>5.2223950040920212E-5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356</v>
      </c>
      <c r="AV13">
        <v>5.8957381762295765E-4</v>
      </c>
      <c r="AW13">
        <v>2.4462797650746839E-4</v>
      </c>
      <c r="AX13">
        <v>2</v>
      </c>
      <c r="AY13">
        <v>656</v>
      </c>
      <c r="AZ13">
        <v>1.0864056864063488E-3</v>
      </c>
      <c r="BA13">
        <v>4.5077514772162713E-4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5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101</v>
      </c>
      <c r="EI13">
        <v>26926</v>
      </c>
      <c r="EJ13">
        <v>4.4592316329538639E-2</v>
      </c>
      <c r="EK13">
        <v>1.8502395773708127E-2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19</v>
      </c>
      <c r="EV13">
        <v>3.1466018356281447E-5</v>
      </c>
      <c r="EW13">
        <v>1.3055987510230053E-5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26</v>
      </c>
      <c r="FG13">
        <v>869</v>
      </c>
      <c r="FH13">
        <v>1.4391563132425567E-3</v>
      </c>
      <c r="FI13">
        <v>5.9713963928367982E-4</v>
      </c>
      <c r="FJ13">
        <v>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2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86</v>
      </c>
      <c r="IQ13">
        <v>269726</v>
      </c>
      <c r="IR13">
        <v>0.44669490879822993</v>
      </c>
      <c r="IS13">
        <v>0.1853441730097006</v>
      </c>
      <c r="IT13">
        <v>0</v>
      </c>
      <c r="IU13">
        <v>0</v>
      </c>
      <c r="IV13">
        <v>0</v>
      </c>
      <c r="IW13">
        <v>0</v>
      </c>
      <c r="IX13">
        <v>4</v>
      </c>
      <c r="IY13">
        <v>0</v>
      </c>
      <c r="IZ13">
        <v>0</v>
      </c>
      <c r="JA13">
        <v>0</v>
      </c>
      <c r="JB13">
        <v>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8</v>
      </c>
      <c r="JK13">
        <v>1377</v>
      </c>
      <c r="JL13">
        <v>2.2804582777157657E-3</v>
      </c>
      <c r="JM13">
        <v>9.4621551587298857E-4</v>
      </c>
      <c r="JN13">
        <v>0</v>
      </c>
      <c r="JO13">
        <v>0</v>
      </c>
      <c r="JP13">
        <v>0</v>
      </c>
      <c r="JQ13">
        <v>0</v>
      </c>
      <c r="JR13">
        <v>4</v>
      </c>
      <c r="JS13">
        <v>0</v>
      </c>
      <c r="JT13">
        <v>0</v>
      </c>
      <c r="JU13">
        <v>0</v>
      </c>
      <c r="JV13">
        <v>3</v>
      </c>
      <c r="JW13">
        <v>300</v>
      </c>
      <c r="JX13">
        <v>4.9683186878339124E-4</v>
      </c>
      <c r="JY13">
        <v>2.0614717121415874E-4</v>
      </c>
      <c r="JZ13">
        <v>11</v>
      </c>
      <c r="KA13">
        <v>1477</v>
      </c>
      <c r="KB13">
        <v>2.4460689006435628E-3</v>
      </c>
      <c r="KC13">
        <v>1.0149312396110415E-3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48</v>
      </c>
      <c r="LL13">
        <v>7.94930990053426E-5</v>
      </c>
      <c r="LM13">
        <v>3.2983547394265399E-5</v>
      </c>
      <c r="LN13">
        <v>0</v>
      </c>
      <c r="LO13">
        <v>0</v>
      </c>
      <c r="LP13">
        <v>0</v>
      </c>
      <c r="LQ13">
        <v>0</v>
      </c>
      <c r="LR13">
        <v>21</v>
      </c>
      <c r="LS13">
        <v>1133</v>
      </c>
      <c r="LT13">
        <v>1.876368357771941E-3</v>
      </c>
      <c r="LU13">
        <v>7.7854914995213948E-4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</v>
      </c>
      <c r="MM13">
        <v>240</v>
      </c>
      <c r="MN13">
        <v>3.9746549502671298E-4</v>
      </c>
      <c r="MO13">
        <v>1.64917736971327E-4</v>
      </c>
      <c r="MP13">
        <v>0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142</v>
      </c>
      <c r="NK13">
        <v>75009</v>
      </c>
      <c r="NL13">
        <v>0.12422287215191131</v>
      </c>
      <c r="NM13">
        <v>5.1542977218676109E-2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24</v>
      </c>
      <c r="OU13">
        <v>3712</v>
      </c>
      <c r="OV13">
        <v>6.1474663230798275E-3</v>
      </c>
      <c r="OW13">
        <v>2.5507276651565241E-3</v>
      </c>
      <c r="OX13">
        <v>0</v>
      </c>
      <c r="OY13">
        <v>0</v>
      </c>
      <c r="OZ13">
        <v>0</v>
      </c>
      <c r="PA13">
        <v>0</v>
      </c>
      <c r="PB13">
        <v>16</v>
      </c>
      <c r="PC13">
        <v>966</v>
      </c>
      <c r="PD13">
        <v>1.5997986174825197E-3</v>
      </c>
      <c r="PE13">
        <v>6.6379389130959111E-4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7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5</v>
      </c>
      <c r="QA13">
        <v>275</v>
      </c>
      <c r="QB13">
        <v>4.5542921305144197E-4</v>
      </c>
      <c r="QC13">
        <v>1.8896824027964552E-4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3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1</v>
      </c>
      <c r="QU13">
        <v>149</v>
      </c>
      <c r="QV13">
        <v>2.4675982816241764E-4</v>
      </c>
      <c r="QW13">
        <v>1.0238642836969884E-4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4</v>
      </c>
      <c r="RS13">
        <v>110</v>
      </c>
      <c r="RT13">
        <v>1.821716852205768E-4</v>
      </c>
      <c r="RU13">
        <v>7.5587296111858198E-5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35</v>
      </c>
      <c r="TW13">
        <v>6048</v>
      </c>
      <c r="TX13">
        <v>1.0016130474673167E-2</v>
      </c>
      <c r="TY13">
        <v>4.1559269716774398E-3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2</v>
      </c>
      <c r="VC13">
        <v>6544</v>
      </c>
      <c r="VD13">
        <v>1.0837559164395041E-2</v>
      </c>
      <c r="VE13">
        <v>4.4967569614181822E-3</v>
      </c>
      <c r="VF13">
        <v>11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10</v>
      </c>
      <c r="VO13">
        <v>1743</v>
      </c>
      <c r="VP13">
        <v>2.8865931576315031E-3</v>
      </c>
      <c r="VQ13">
        <v>1.1977150647542623E-3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61</v>
      </c>
      <c r="XO13">
        <v>13090</v>
      </c>
      <c r="XP13">
        <v>2.1678430541248638E-2</v>
      </c>
      <c r="XQ13">
        <v>8.9948882373111268E-3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3</v>
      </c>
      <c r="YM13">
        <v>153</v>
      </c>
      <c r="YN13">
        <v>2.5338425307952955E-4</v>
      </c>
      <c r="YO13">
        <v>1.0513505731922096E-4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6</v>
      </c>
      <c r="ZG13">
        <v>2250</v>
      </c>
      <c r="ZH13">
        <v>3.7262390158754343E-3</v>
      </c>
      <c r="ZI13">
        <v>1.5461037841061906E-3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2</v>
      </c>
      <c r="AAQ13">
        <v>190</v>
      </c>
      <c r="AAR13">
        <v>3.1466018356281444E-4</v>
      </c>
      <c r="AAS13">
        <v>1.3055987510230053E-4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24</v>
      </c>
      <c r="ABK13">
        <v>3853</v>
      </c>
      <c r="ABL13">
        <v>6.3809773014080213E-3</v>
      </c>
      <c r="ABM13">
        <v>2.6476168356271788E-3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3</v>
      </c>
      <c r="ADO13">
        <v>455</v>
      </c>
      <c r="ADP13">
        <v>7.535283343214767E-4</v>
      </c>
      <c r="ADQ13">
        <v>3.1265654300814075E-4</v>
      </c>
      <c r="ADR13">
        <v>1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107</v>
      </c>
      <c r="AEQ13">
        <v>25076</v>
      </c>
      <c r="AER13">
        <v>4.1528519805374399E-2</v>
      </c>
      <c r="AES13">
        <v>1.7231154884554147E-2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10</v>
      </c>
      <c r="AGE13">
        <v>1100</v>
      </c>
      <c r="AGF13">
        <v>1.8217168522057679E-3</v>
      </c>
      <c r="AGG13">
        <v>7.5587296111858206E-4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109</v>
      </c>
      <c r="AGQ13">
        <v>46778</v>
      </c>
      <c r="AGR13">
        <v>7.7469337193164914E-2</v>
      </c>
      <c r="AGS13">
        <v>3.2143841250186392E-2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1</v>
      </c>
      <c r="AHW13">
        <v>26</v>
      </c>
      <c r="AHX13">
        <v>4.3058761961227241E-5</v>
      </c>
      <c r="AHY13">
        <v>1.7866088171893758E-5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15</v>
      </c>
      <c r="AIM13">
        <v>2115</v>
      </c>
      <c r="AIN13">
        <v>3.5026646749229083E-3</v>
      </c>
      <c r="AIO13">
        <v>1.4533375570598191E-3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3</v>
      </c>
      <c r="AJC13">
        <v>145</v>
      </c>
      <c r="AJD13">
        <v>2.4013540324530576E-4</v>
      </c>
      <c r="AJE13">
        <v>9.9637799420176725E-5</v>
      </c>
      <c r="AJF13">
        <v>0</v>
      </c>
      <c r="AJG13">
        <v>0</v>
      </c>
      <c r="AJH13">
        <v>0</v>
      </c>
      <c r="AJI13">
        <v>0</v>
      </c>
      <c r="AJJ13">
        <v>1</v>
      </c>
      <c r="AJK13">
        <v>20</v>
      </c>
      <c r="AJL13">
        <v>3.3122124585559418E-5</v>
      </c>
      <c r="AJM13">
        <v>1.3743144747610582E-5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14</v>
      </c>
      <c r="AJW13">
        <v>3688</v>
      </c>
      <c r="AJX13">
        <v>6.1077197735771565E-3</v>
      </c>
      <c r="AJY13">
        <v>2.5342358914593912E-3</v>
      </c>
      <c r="AJZ13">
        <v>1</v>
      </c>
      <c r="AKA13">
        <v>190</v>
      </c>
      <c r="AKB13">
        <v>3.1466018356281444E-4</v>
      </c>
      <c r="AKC13">
        <v>1.3055987510230053E-4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1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133</v>
      </c>
      <c r="ALC13">
        <v>48502</v>
      </c>
      <c r="ALD13">
        <v>8.0324464332440143E-2</v>
      </c>
      <c r="ALE13">
        <v>3.3328500327430427E-2</v>
      </c>
      <c r="ALF13">
        <v>0</v>
      </c>
      <c r="ALG13">
        <v>0</v>
      </c>
      <c r="ALH13">
        <v>0</v>
      </c>
      <c r="ALI13">
        <v>0</v>
      </c>
      <c r="ALJ13">
        <v>1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2</v>
      </c>
      <c r="AOA13">
        <v>75</v>
      </c>
      <c r="AOB13">
        <v>1.2420796719584781E-4</v>
      </c>
      <c r="AOC13">
        <v>5.1536792803539685E-5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6</v>
      </c>
      <c r="AQE13">
        <v>479</v>
      </c>
      <c r="AQF13">
        <v>7.9327488382414805E-4</v>
      </c>
      <c r="AQG13">
        <v>3.2914831670527347E-4</v>
      </c>
      <c r="AQH13">
        <v>5</v>
      </c>
      <c r="AQI13">
        <v>766</v>
      </c>
      <c r="AQJ13">
        <v>1.2685773716269255E-3</v>
      </c>
      <c r="AQK13">
        <v>5.2636244383348532E-4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2</v>
      </c>
      <c r="ARO13">
        <v>648</v>
      </c>
      <c r="ARP13">
        <v>1.0731568365721252E-3</v>
      </c>
      <c r="ARQ13">
        <v>4.4527788982258286E-4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2</v>
      </c>
      <c r="AUA13">
        <v>118</v>
      </c>
      <c r="AUB13">
        <v>1.9542053505480056E-4</v>
      </c>
      <c r="AUC13">
        <v>8.1084554010902432E-5</v>
      </c>
      <c r="AUD13">
        <v>12</v>
      </c>
      <c r="AUE13">
        <v>1493</v>
      </c>
      <c r="AUF13">
        <v>2.4725666003120104E-3</v>
      </c>
      <c r="AUG13">
        <v>1.02592575540913E-3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1</v>
      </c>
      <c r="AUY13">
        <v>100</v>
      </c>
      <c r="AUZ13">
        <v>1.6561062292779708E-4</v>
      </c>
      <c r="AVA13">
        <v>6.8715723738052909E-5</v>
      </c>
      <c r="AVB13">
        <v>0</v>
      </c>
      <c r="AVC13">
        <v>0</v>
      </c>
      <c r="AVD13">
        <v>0</v>
      </c>
      <c r="AVE13">
        <v>0</v>
      </c>
      <c r="AVF13">
        <v>32</v>
      </c>
      <c r="AVG13">
        <v>7422</v>
      </c>
      <c r="AVH13">
        <v>1.2291620433701099E-2</v>
      </c>
      <c r="AVI13">
        <v>5.1000810158382875E-3</v>
      </c>
      <c r="AVJ13">
        <v>8</v>
      </c>
      <c r="AVK13">
        <v>0</v>
      </c>
      <c r="AVL13">
        <v>0</v>
      </c>
      <c r="AVM13">
        <v>0</v>
      </c>
      <c r="AVN13">
        <v>1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113</v>
      </c>
      <c r="AWE13">
        <v>15194</v>
      </c>
      <c r="AWF13">
        <v>2.5162878047649488E-2</v>
      </c>
      <c r="AWG13">
        <v>1.0440667064759759E-2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1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2</v>
      </c>
      <c r="AYA13">
        <v>0</v>
      </c>
      <c r="AYB13">
        <v>0</v>
      </c>
      <c r="AYC13">
        <v>0</v>
      </c>
      <c r="AYD13">
        <v>5</v>
      </c>
      <c r="AYE13">
        <v>3702</v>
      </c>
      <c r="AYF13">
        <v>6.1309052607870481E-3</v>
      </c>
      <c r="AYG13">
        <v>2.5438560927827187E-3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1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1</v>
      </c>
      <c r="BAE13">
        <v>146</v>
      </c>
      <c r="BAF13">
        <v>2.4179150947458374E-4</v>
      </c>
      <c r="BAG13">
        <v>1.0032495665755725E-4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114</v>
      </c>
      <c r="BAQ13">
        <v>16726</v>
      </c>
      <c r="BAR13">
        <v>2.7700032790903339E-2</v>
      </c>
      <c r="BAS13">
        <v>1.149339195242673E-2</v>
      </c>
      <c r="BAT13">
        <v>1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33</v>
      </c>
      <c r="BBK13">
        <v>6628</v>
      </c>
      <c r="BBL13">
        <v>1.0976672087654391E-2</v>
      </c>
      <c r="BBM13">
        <v>4.5544781693581471E-3</v>
      </c>
      <c r="BBN13">
        <v>12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4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5</v>
      </c>
      <c r="BCI13">
        <v>4760</v>
      </c>
      <c r="BCJ13">
        <v>7.8830656513631404E-3</v>
      </c>
      <c r="BCK13">
        <v>3.2708684499313185E-3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1</v>
      </c>
      <c r="BCU13">
        <v>84</v>
      </c>
      <c r="BCV13">
        <v>1.3911292325934955E-4</v>
      </c>
      <c r="BCW13">
        <v>5.7721207939964447E-5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1</v>
      </c>
      <c r="BDS13">
        <v>93</v>
      </c>
      <c r="BDT13">
        <v>1.5401787932285129E-4</v>
      </c>
      <c r="BDU13">
        <v>6.3905623076389209E-5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1455271</v>
      </c>
    </row>
    <row r="14" spans="1:1490" x14ac:dyDescent="0.3">
      <c r="A14" t="s">
        <v>623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574</v>
      </c>
      <c r="AV14">
        <v>5.9181297885041873E-4</v>
      </c>
      <c r="AW14">
        <v>3.1210816559785028E-4</v>
      </c>
      <c r="AX14">
        <v>31</v>
      </c>
      <c r="AY14">
        <v>5504</v>
      </c>
      <c r="AZ14">
        <v>5.6748059853531443E-3</v>
      </c>
      <c r="BA14">
        <v>2.9927584380671913E-3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67</v>
      </c>
      <c r="BP14">
        <v>6.90792153013555E-5</v>
      </c>
      <c r="BQ14">
        <v>3.6430744068041754E-5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4</v>
      </c>
      <c r="CQ14">
        <v>486</v>
      </c>
      <c r="CR14">
        <v>5.0108206920087715E-4</v>
      </c>
      <c r="CS14">
        <v>2.6425883010549689E-4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89</v>
      </c>
      <c r="EI14">
        <v>26067</v>
      </c>
      <c r="EJ14">
        <v>2.6875938884484085E-2</v>
      </c>
      <c r="EK14">
        <v>1.4173734412263351E-2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10</v>
      </c>
      <c r="FG14">
        <v>871</v>
      </c>
      <c r="FH14">
        <v>8.9802979891762146E-4</v>
      </c>
      <c r="FI14">
        <v>4.7359967288454279E-4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19</v>
      </c>
      <c r="HX14">
        <v>1.958962821978738E-5</v>
      </c>
      <c r="HY14">
        <v>1.0331106526758109E-5</v>
      </c>
      <c r="HZ14">
        <v>0</v>
      </c>
      <c r="IA14">
        <v>0</v>
      </c>
      <c r="IB14">
        <v>0</v>
      </c>
      <c r="IC14">
        <v>0</v>
      </c>
      <c r="ID14">
        <v>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98</v>
      </c>
      <c r="IQ14">
        <v>203790</v>
      </c>
      <c r="IR14">
        <v>0.21011422815318265</v>
      </c>
      <c r="IS14">
        <v>0.11080927363621237</v>
      </c>
      <c r="IT14">
        <v>0</v>
      </c>
      <c r="IU14">
        <v>0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8</v>
      </c>
      <c r="JK14">
        <v>1951</v>
      </c>
      <c r="JL14">
        <v>2.0115455082529042E-3</v>
      </c>
      <c r="JM14">
        <v>1.0608415175634249E-3</v>
      </c>
      <c r="JN14">
        <v>0</v>
      </c>
      <c r="JO14">
        <v>0</v>
      </c>
      <c r="JP14">
        <v>0</v>
      </c>
      <c r="JQ14">
        <v>0</v>
      </c>
      <c r="JR14">
        <v>3</v>
      </c>
      <c r="JS14">
        <v>0</v>
      </c>
      <c r="JT14">
        <v>0</v>
      </c>
      <c r="JU14">
        <v>0</v>
      </c>
      <c r="JV14">
        <v>15</v>
      </c>
      <c r="JW14">
        <v>1350</v>
      </c>
      <c r="JX14">
        <v>1.3918946366691034E-3</v>
      </c>
      <c r="JY14">
        <v>7.3405230584860253E-4</v>
      </c>
      <c r="JZ14">
        <v>25</v>
      </c>
      <c r="KA14">
        <v>27442</v>
      </c>
      <c r="KB14">
        <v>2.8293609347758174E-2</v>
      </c>
      <c r="KC14">
        <v>1.492138027933137E-2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10</v>
      </c>
      <c r="LK14">
        <v>2086</v>
      </c>
      <c r="LL14">
        <v>2.1507349719198147E-3</v>
      </c>
      <c r="LM14">
        <v>1.1342467481482851E-3</v>
      </c>
      <c r="LN14">
        <v>0</v>
      </c>
      <c r="LO14">
        <v>0</v>
      </c>
      <c r="LP14">
        <v>0</v>
      </c>
      <c r="LQ14">
        <v>0</v>
      </c>
      <c r="LR14">
        <v>12</v>
      </c>
      <c r="LS14">
        <v>215</v>
      </c>
      <c r="LT14">
        <v>2.216721088028572E-4</v>
      </c>
      <c r="LU14">
        <v>1.1690462648699967E-4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4</v>
      </c>
      <c r="MM14">
        <v>486</v>
      </c>
      <c r="MN14">
        <v>5.0108206920087715E-4</v>
      </c>
      <c r="MO14">
        <v>2.6425883010549689E-4</v>
      </c>
      <c r="MP14">
        <v>10</v>
      </c>
      <c r="MQ14">
        <v>1655</v>
      </c>
      <c r="MR14">
        <v>1.7063597212499007E-3</v>
      </c>
      <c r="MS14">
        <v>8.9989375272550901E-4</v>
      </c>
      <c r="MT14">
        <v>14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1184</v>
      </c>
      <c r="NK14">
        <v>462069</v>
      </c>
      <c r="NL14">
        <v>0.47640841694152292</v>
      </c>
      <c r="NM14">
        <v>0.25124652956382071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6</v>
      </c>
      <c r="NW14">
        <v>543</v>
      </c>
      <c r="NX14">
        <v>5.5985095386023936E-4</v>
      </c>
      <c r="NY14">
        <v>2.9525214968577124E-4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</v>
      </c>
      <c r="OQ14">
        <v>0</v>
      </c>
      <c r="OR14">
        <v>0</v>
      </c>
      <c r="OS14">
        <v>0</v>
      </c>
      <c r="OT14">
        <v>53</v>
      </c>
      <c r="OU14">
        <v>23106</v>
      </c>
      <c r="OV14">
        <v>2.3823049981389854E-2</v>
      </c>
      <c r="OW14">
        <v>1.2563713021435415E-2</v>
      </c>
      <c r="OX14">
        <v>2</v>
      </c>
      <c r="OY14">
        <v>75</v>
      </c>
      <c r="OZ14">
        <v>7.7327479814950182E-5</v>
      </c>
      <c r="PA14">
        <v>4.0780683658255698E-5</v>
      </c>
      <c r="PB14">
        <v>40</v>
      </c>
      <c r="PC14">
        <v>2906</v>
      </c>
      <c r="PD14">
        <v>2.99618208456327E-3</v>
      </c>
      <c r="PE14">
        <v>1.5801155561452141E-3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5</v>
      </c>
      <c r="PO14">
        <v>0</v>
      </c>
      <c r="PP14">
        <v>0</v>
      </c>
      <c r="PQ14">
        <v>0</v>
      </c>
      <c r="PR14">
        <v>4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3</v>
      </c>
      <c r="QQ14">
        <v>311</v>
      </c>
      <c r="QR14">
        <v>3.2065128296599344E-4</v>
      </c>
      <c r="QS14">
        <v>1.6910390156956695E-4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</v>
      </c>
      <c r="RO14">
        <v>0</v>
      </c>
      <c r="RP14">
        <v>0</v>
      </c>
      <c r="RQ14">
        <v>0</v>
      </c>
      <c r="RR14">
        <v>1</v>
      </c>
      <c r="RS14">
        <v>35</v>
      </c>
      <c r="RT14">
        <v>3.6086157246976751E-5</v>
      </c>
      <c r="RU14">
        <v>1.9030985707185992E-5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5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1</v>
      </c>
      <c r="TO14">
        <v>60</v>
      </c>
      <c r="TP14">
        <v>6.1861983851960143E-5</v>
      </c>
      <c r="TQ14">
        <v>3.2624546926604555E-5</v>
      </c>
      <c r="TR14">
        <v>0</v>
      </c>
      <c r="TS14">
        <v>0</v>
      </c>
      <c r="TT14">
        <v>0</v>
      </c>
      <c r="TU14">
        <v>0</v>
      </c>
      <c r="TV14">
        <v>32</v>
      </c>
      <c r="TW14">
        <v>4813</v>
      </c>
      <c r="TX14">
        <v>4.9623621379914036E-3</v>
      </c>
      <c r="TY14">
        <v>2.617032405962462E-3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9</v>
      </c>
      <c r="VG14">
        <v>0</v>
      </c>
      <c r="VH14">
        <v>0</v>
      </c>
      <c r="VI14">
        <v>0</v>
      </c>
      <c r="VJ14">
        <v>11</v>
      </c>
      <c r="VK14">
        <v>1493</v>
      </c>
      <c r="VL14">
        <v>1.5393323648496085E-3</v>
      </c>
      <c r="VM14">
        <v>8.1180747602367675E-4</v>
      </c>
      <c r="VN14">
        <v>32</v>
      </c>
      <c r="VO14">
        <v>6333</v>
      </c>
      <c r="VP14">
        <v>6.5295323955743938E-3</v>
      </c>
      <c r="VQ14">
        <v>3.4435209281031111E-3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2</v>
      </c>
      <c r="WE14">
        <v>0</v>
      </c>
      <c r="WF14">
        <v>0</v>
      </c>
      <c r="WG14">
        <v>0</v>
      </c>
      <c r="WH14">
        <v>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158</v>
      </c>
      <c r="XD14">
        <v>1.6290322414349505E-4</v>
      </c>
      <c r="XE14">
        <v>8.5911306906725333E-5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23</v>
      </c>
      <c r="XO14">
        <v>2130</v>
      </c>
      <c r="XP14">
        <v>2.1961004267445853E-3</v>
      </c>
      <c r="XQ14">
        <v>1.1581714158944618E-3</v>
      </c>
      <c r="XR14">
        <v>0</v>
      </c>
      <c r="XS14">
        <v>0</v>
      </c>
      <c r="XT14">
        <v>0</v>
      </c>
      <c r="XU14">
        <v>0</v>
      </c>
      <c r="XV14">
        <v>8</v>
      </c>
      <c r="XW14">
        <v>974</v>
      </c>
      <c r="XX14">
        <v>1.004226204530153E-3</v>
      </c>
      <c r="XY14">
        <v>5.296051451085473E-4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3</v>
      </c>
      <c r="ZG14">
        <v>370</v>
      </c>
      <c r="ZH14">
        <v>3.8148223375375425E-4</v>
      </c>
      <c r="ZI14">
        <v>2.0118470604739476E-4</v>
      </c>
      <c r="ZJ14">
        <v>0</v>
      </c>
      <c r="ZK14">
        <v>0</v>
      </c>
      <c r="ZL14">
        <v>0</v>
      </c>
      <c r="ZM14">
        <v>0</v>
      </c>
      <c r="ZN14">
        <v>13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</v>
      </c>
      <c r="AAM14">
        <v>0</v>
      </c>
      <c r="AAN14">
        <v>0</v>
      </c>
      <c r="AAO14">
        <v>0</v>
      </c>
      <c r="AAP14">
        <v>2</v>
      </c>
      <c r="AAQ14">
        <v>190</v>
      </c>
      <c r="AAR14">
        <v>1.958962821978738E-4</v>
      </c>
      <c r="AAS14">
        <v>1.0331106526758109E-4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3</v>
      </c>
      <c r="ABK14">
        <v>1247</v>
      </c>
      <c r="ABL14">
        <v>1.2856982310565717E-3</v>
      </c>
      <c r="ABM14">
        <v>6.7804683362459803E-4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3</v>
      </c>
      <c r="ADG14">
        <v>44</v>
      </c>
      <c r="ADH14">
        <v>4.5365454824770779E-5</v>
      </c>
      <c r="ADI14">
        <v>2.3924667746176674E-5</v>
      </c>
      <c r="ADJ14">
        <v>0</v>
      </c>
      <c r="ADK14">
        <v>0</v>
      </c>
      <c r="ADL14">
        <v>0</v>
      </c>
      <c r="ADM14">
        <v>0</v>
      </c>
      <c r="ADN14">
        <v>1</v>
      </c>
      <c r="ADO14">
        <v>81</v>
      </c>
      <c r="ADP14">
        <v>8.3513678200146201E-5</v>
      </c>
      <c r="ADQ14">
        <v>4.4043138350916151E-5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77</v>
      </c>
      <c r="AEQ14">
        <v>16840</v>
      </c>
      <c r="AER14">
        <v>1.7362596801116816E-2</v>
      </c>
      <c r="AES14">
        <v>9.1566228374003449E-3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43</v>
      </c>
      <c r="AGE14">
        <v>8097</v>
      </c>
      <c r="AGF14">
        <v>8.3482747208220229E-3</v>
      </c>
      <c r="AGG14">
        <v>4.4026826077452853E-3</v>
      </c>
      <c r="AGH14">
        <v>8</v>
      </c>
      <c r="AGI14">
        <v>990</v>
      </c>
      <c r="AGJ14">
        <v>1.0207227335573424E-3</v>
      </c>
      <c r="AGK14">
        <v>5.3830502428897523E-4</v>
      </c>
      <c r="AGL14">
        <v>0</v>
      </c>
      <c r="AGM14">
        <v>0</v>
      </c>
      <c r="AGN14">
        <v>0</v>
      </c>
      <c r="AGO14">
        <v>0</v>
      </c>
      <c r="AGP14">
        <v>5</v>
      </c>
      <c r="AGQ14">
        <v>228</v>
      </c>
      <c r="AGR14">
        <v>2.3507553863744856E-4</v>
      </c>
      <c r="AGS14">
        <v>1.239732783210973E-4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2</v>
      </c>
      <c r="AHG14">
        <v>162</v>
      </c>
      <c r="AHH14">
        <v>1.670273564002924E-4</v>
      </c>
      <c r="AHI14">
        <v>8.8086276701832301E-5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5</v>
      </c>
      <c r="AHS14">
        <v>471</v>
      </c>
      <c r="AHT14">
        <v>4.8561657323788719E-4</v>
      </c>
      <c r="AHU14">
        <v>2.5610269337384577E-4</v>
      </c>
      <c r="AHV14">
        <v>1</v>
      </c>
      <c r="AHW14">
        <v>24</v>
      </c>
      <c r="AHX14">
        <v>2.474479354078406E-5</v>
      </c>
      <c r="AHY14">
        <v>1.3049818770641823E-5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6</v>
      </c>
      <c r="AJC14">
        <v>2531</v>
      </c>
      <c r="AJD14">
        <v>2.6095446854885189E-3</v>
      </c>
      <c r="AJE14">
        <v>1.3762121378539357E-3</v>
      </c>
      <c r="AJF14">
        <v>0</v>
      </c>
      <c r="AJG14">
        <v>0</v>
      </c>
      <c r="AJH14">
        <v>0</v>
      </c>
      <c r="AJI14">
        <v>0</v>
      </c>
      <c r="AJJ14">
        <v>4</v>
      </c>
      <c r="AJK14">
        <v>159</v>
      </c>
      <c r="AJL14">
        <v>1.639342572076944E-4</v>
      </c>
      <c r="AJM14">
        <v>8.6455049355502078E-5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4</v>
      </c>
      <c r="AJW14">
        <v>700</v>
      </c>
      <c r="AJX14">
        <v>7.2172314493953505E-4</v>
      </c>
      <c r="AJY14">
        <v>3.8061971414371981E-4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2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194</v>
      </c>
      <c r="ALC14">
        <v>98996</v>
      </c>
      <c r="ALD14">
        <v>0.10206814922347744</v>
      </c>
      <c r="ALE14">
        <v>5.3828327459102411E-2</v>
      </c>
      <c r="ALF14">
        <v>3</v>
      </c>
      <c r="ALG14">
        <v>0</v>
      </c>
      <c r="ALH14">
        <v>0</v>
      </c>
      <c r="ALI14">
        <v>0</v>
      </c>
      <c r="ALJ14">
        <v>2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1</v>
      </c>
      <c r="AMU14">
        <v>98</v>
      </c>
      <c r="AMV14">
        <v>1.010412402915349E-4</v>
      </c>
      <c r="AMW14">
        <v>5.3286759980120777E-5</v>
      </c>
      <c r="AMX14">
        <v>2</v>
      </c>
      <c r="AMY14">
        <v>154</v>
      </c>
      <c r="AMZ14">
        <v>1.5877909188669772E-4</v>
      </c>
      <c r="ANA14">
        <v>8.3736337111618364E-5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1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2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6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1</v>
      </c>
      <c r="APO14">
        <v>34</v>
      </c>
      <c r="APP14">
        <v>3.5055124182777419E-5</v>
      </c>
      <c r="APQ14">
        <v>1.848724325840925E-5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40</v>
      </c>
      <c r="AQE14">
        <v>3961</v>
      </c>
      <c r="AQF14">
        <v>4.0839219672935689E-3</v>
      </c>
      <c r="AQG14">
        <v>2.1537638396046774E-3</v>
      </c>
      <c r="AQH14">
        <v>2</v>
      </c>
      <c r="AQI14">
        <v>225</v>
      </c>
      <c r="AQJ14">
        <v>2.3198243944485056E-4</v>
      </c>
      <c r="AQK14">
        <v>1.2234205097476708E-4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2</v>
      </c>
      <c r="ARO14">
        <v>1080</v>
      </c>
      <c r="ARP14">
        <v>1.1135157093352826E-3</v>
      </c>
      <c r="ARQ14">
        <v>5.8724184467888203E-4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3</v>
      </c>
      <c r="ASA14">
        <v>1897</v>
      </c>
      <c r="ASB14">
        <v>1.9558697227861402E-3</v>
      </c>
      <c r="ASC14">
        <v>1.0314794253294807E-3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</v>
      </c>
      <c r="AUA14">
        <v>150</v>
      </c>
      <c r="AUB14">
        <v>1.5465495962990036E-4</v>
      </c>
      <c r="AUC14">
        <v>8.1561367316511396E-5</v>
      </c>
      <c r="AUD14">
        <v>8</v>
      </c>
      <c r="AUE14">
        <v>524</v>
      </c>
      <c r="AUF14">
        <v>5.4026132564045199E-4</v>
      </c>
      <c r="AUG14">
        <v>2.8492104315901314E-4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1</v>
      </c>
      <c r="AUY14">
        <v>200</v>
      </c>
      <c r="AUZ14">
        <v>2.0620661283986716E-4</v>
      </c>
      <c r="AVA14">
        <v>1.0874848975534852E-4</v>
      </c>
      <c r="AVB14">
        <v>0</v>
      </c>
      <c r="AVC14">
        <v>0</v>
      </c>
      <c r="AVD14">
        <v>0</v>
      </c>
      <c r="AVE14">
        <v>0</v>
      </c>
      <c r="AVF14">
        <v>61</v>
      </c>
      <c r="AVG14">
        <v>11828</v>
      </c>
      <c r="AVH14">
        <v>1.2195059083349743E-2</v>
      </c>
      <c r="AVI14">
        <v>6.4313856841313119E-3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105</v>
      </c>
      <c r="AWE14">
        <v>10429</v>
      </c>
      <c r="AWF14">
        <v>1.0752643826534873E-2</v>
      </c>
      <c r="AWG14">
        <v>5.6706899982926487E-3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4</v>
      </c>
      <c r="AXW14">
        <v>0</v>
      </c>
      <c r="AXX14">
        <v>0</v>
      </c>
      <c r="AXY14">
        <v>0</v>
      </c>
      <c r="AXZ14">
        <v>2</v>
      </c>
      <c r="AYA14">
        <v>0</v>
      </c>
      <c r="AYB14">
        <v>0</v>
      </c>
      <c r="AYC14">
        <v>0</v>
      </c>
      <c r="AYD14">
        <v>2</v>
      </c>
      <c r="AYE14">
        <v>592</v>
      </c>
      <c r="AYF14">
        <v>6.1037157400600675E-4</v>
      </c>
      <c r="AYG14">
        <v>3.2189552967583162E-4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2</v>
      </c>
      <c r="AZC14">
        <v>282</v>
      </c>
      <c r="AZD14">
        <v>2.9075132410421271E-4</v>
      </c>
      <c r="AZE14">
        <v>1.5333537055504143E-4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1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6</v>
      </c>
      <c r="BAE14">
        <v>733</v>
      </c>
      <c r="BAF14">
        <v>7.5574723605811313E-4</v>
      </c>
      <c r="BAG14">
        <v>3.9856321495335232E-4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11</v>
      </c>
      <c r="BAQ14">
        <v>895</v>
      </c>
      <c r="BAR14">
        <v>9.2277459245840559E-4</v>
      </c>
      <c r="BAS14">
        <v>4.8664949165518463E-4</v>
      </c>
      <c r="BAT14">
        <v>3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56</v>
      </c>
      <c r="BBK14">
        <v>24561</v>
      </c>
      <c r="BBL14">
        <v>2.5323203089799885E-2</v>
      </c>
      <c r="BBM14">
        <v>1.3354858284405576E-2</v>
      </c>
      <c r="BBN14">
        <v>17</v>
      </c>
      <c r="BBO14">
        <v>0</v>
      </c>
      <c r="BBP14">
        <v>0</v>
      </c>
      <c r="BBQ14">
        <v>0</v>
      </c>
      <c r="BBR14">
        <v>4</v>
      </c>
      <c r="BBS14">
        <v>677</v>
      </c>
      <c r="BBT14">
        <v>6.9800938446295039E-4</v>
      </c>
      <c r="BBU14">
        <v>3.6811363782185473E-4</v>
      </c>
      <c r="BBV14">
        <v>0</v>
      </c>
      <c r="BBW14">
        <v>0</v>
      </c>
      <c r="BBX14">
        <v>0</v>
      </c>
      <c r="BBY14">
        <v>0</v>
      </c>
      <c r="BBZ14">
        <v>3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3</v>
      </c>
      <c r="BCI14">
        <v>320</v>
      </c>
      <c r="BCJ14">
        <v>3.2993058054378745E-4</v>
      </c>
      <c r="BCK14">
        <v>1.7399758360855765E-4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5</v>
      </c>
      <c r="BCU14">
        <v>1092</v>
      </c>
      <c r="BCV14">
        <v>1.1258881061056746E-3</v>
      </c>
      <c r="BCW14">
        <v>5.9376675406420292E-4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3</v>
      </c>
      <c r="BDG14">
        <v>135</v>
      </c>
      <c r="BDH14">
        <v>1.3918946366691033E-4</v>
      </c>
      <c r="BDI14">
        <v>7.3405230584860253E-5</v>
      </c>
      <c r="BDJ14">
        <v>2</v>
      </c>
      <c r="BDK14">
        <v>99</v>
      </c>
      <c r="BDL14">
        <v>1.0207227335573424E-4</v>
      </c>
      <c r="BDM14">
        <v>5.3830502428897516E-5</v>
      </c>
      <c r="BDN14">
        <v>0</v>
      </c>
      <c r="BDO14">
        <v>0</v>
      </c>
      <c r="BDP14">
        <v>0</v>
      </c>
      <c r="BDQ14">
        <v>0</v>
      </c>
      <c r="BDR14">
        <v>3</v>
      </c>
      <c r="BDS14">
        <v>1236</v>
      </c>
      <c r="BDT14">
        <v>1.2743568673503792E-3</v>
      </c>
      <c r="BDU14">
        <v>6.7206566668805384E-4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1839106</v>
      </c>
    </row>
    <row r="15" spans="1:1490" x14ac:dyDescent="0.3">
      <c r="A15" t="s">
        <v>627</v>
      </c>
      <c r="B15">
        <v>0</v>
      </c>
      <c r="C15">
        <v>0</v>
      </c>
      <c r="D15">
        <v>0</v>
      </c>
      <c r="E15">
        <v>0</v>
      </c>
      <c r="F15">
        <v>5</v>
      </c>
      <c r="G15">
        <v>1269</v>
      </c>
      <c r="H15">
        <v>1.9490312208998812E-4</v>
      </c>
      <c r="I15">
        <v>9.9043840597016602E-5</v>
      </c>
      <c r="J15">
        <v>97</v>
      </c>
      <c r="K15">
        <v>24899</v>
      </c>
      <c r="L15">
        <v>3.8241866327175839E-3</v>
      </c>
      <c r="M15">
        <v>1.9433353719662068E-3</v>
      </c>
      <c r="N15">
        <v>16</v>
      </c>
      <c r="O15">
        <v>4070</v>
      </c>
      <c r="P15">
        <v>6.2510299992612421E-4</v>
      </c>
      <c r="Q15">
        <v>3.1765833824259855E-4</v>
      </c>
      <c r="R15">
        <v>0</v>
      </c>
      <c r="S15">
        <v>0</v>
      </c>
      <c r="T15">
        <v>0</v>
      </c>
      <c r="U15">
        <v>0</v>
      </c>
      <c r="V15">
        <v>1</v>
      </c>
      <c r="W15">
        <v>500</v>
      </c>
      <c r="X15">
        <v>7.6793980334904693E-5</v>
      </c>
      <c r="Y15">
        <v>3.9024365877469114E-5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9</v>
      </c>
      <c r="AU15">
        <v>1456</v>
      </c>
      <c r="AV15">
        <v>2.2362407073524246E-4</v>
      </c>
      <c r="AW15">
        <v>1.1363895343519005E-4</v>
      </c>
      <c r="AX15">
        <v>240</v>
      </c>
      <c r="AY15">
        <v>49864</v>
      </c>
      <c r="AZ15">
        <v>7.6585100708393755E-3</v>
      </c>
      <c r="BA15">
        <v>3.8918219602282395E-3</v>
      </c>
      <c r="BB15">
        <v>3</v>
      </c>
      <c r="BC15">
        <v>285</v>
      </c>
      <c r="BD15">
        <v>4.3772568790895677E-5</v>
      </c>
      <c r="BE15">
        <v>2.2243888550157392E-5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66</v>
      </c>
      <c r="BO15">
        <v>7162</v>
      </c>
      <c r="BP15">
        <v>1.0999969743171749E-3</v>
      </c>
      <c r="BQ15">
        <v>5.5898501682886753E-4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</v>
      </c>
      <c r="CA15">
        <v>0</v>
      </c>
      <c r="CB15">
        <v>0</v>
      </c>
      <c r="CC15">
        <v>0</v>
      </c>
      <c r="CD15">
        <v>33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7</v>
      </c>
      <c r="CQ15">
        <v>2440</v>
      </c>
      <c r="CR15">
        <v>3.7475462403433488E-4</v>
      </c>
      <c r="CS15">
        <v>1.9043890548204925E-4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405</v>
      </c>
      <c r="CZ15">
        <v>6.2203124071272801E-5</v>
      </c>
      <c r="DA15">
        <v>3.1609736360749979E-5</v>
      </c>
      <c r="DB15">
        <v>19</v>
      </c>
      <c r="DC15">
        <v>7509</v>
      </c>
      <c r="DD15">
        <v>1.1532919966695987E-3</v>
      </c>
      <c r="DE15">
        <v>5.8606792674783116E-4</v>
      </c>
      <c r="DF15">
        <v>5</v>
      </c>
      <c r="DG15">
        <v>970</v>
      </c>
      <c r="DH15">
        <v>1.4898032184971509E-4</v>
      </c>
      <c r="DI15">
        <v>7.5707269802290073E-5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</v>
      </c>
      <c r="DW15">
        <v>535</v>
      </c>
      <c r="DX15">
        <v>8.2169558958348024E-5</v>
      </c>
      <c r="DY15">
        <v>4.1756071488891946E-5</v>
      </c>
      <c r="DZ15">
        <v>5</v>
      </c>
      <c r="EA15">
        <v>770</v>
      </c>
      <c r="EB15">
        <v>1.1826272971575322E-4</v>
      </c>
      <c r="EC15">
        <v>6.0097523451302429E-5</v>
      </c>
      <c r="ED15">
        <v>0</v>
      </c>
      <c r="EE15">
        <v>0</v>
      </c>
      <c r="EF15">
        <v>0</v>
      </c>
      <c r="EG15">
        <v>0</v>
      </c>
      <c r="EH15">
        <v>315</v>
      </c>
      <c r="EI15">
        <v>106173</v>
      </c>
      <c r="EJ15">
        <v>1.6306894548195672E-2</v>
      </c>
      <c r="EK15">
        <v>8.2866679966170555E-3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18</v>
      </c>
      <c r="EU15">
        <v>3816</v>
      </c>
      <c r="EV15">
        <v>5.8609165791599258E-4</v>
      </c>
      <c r="EW15">
        <v>2.9783396037684425E-4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29</v>
      </c>
      <c r="FG15">
        <v>5574</v>
      </c>
      <c r="FH15">
        <v>8.5609929277351748E-4</v>
      </c>
      <c r="FI15">
        <v>4.3504363080202566E-4</v>
      </c>
      <c r="FJ15">
        <v>6</v>
      </c>
      <c r="FK15">
        <v>0</v>
      </c>
      <c r="FL15">
        <v>0</v>
      </c>
      <c r="FM15">
        <v>0</v>
      </c>
      <c r="FN15">
        <v>2</v>
      </c>
      <c r="FO15">
        <v>356</v>
      </c>
      <c r="FP15">
        <v>5.4677313998452143E-5</v>
      </c>
      <c r="FQ15">
        <v>2.7785348504758007E-5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2</v>
      </c>
      <c r="GA15">
        <v>124</v>
      </c>
      <c r="GB15">
        <v>1.9044907123056364E-5</v>
      </c>
      <c r="GC15">
        <v>9.6780427376123394E-6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114</v>
      </c>
      <c r="HL15">
        <v>1.7509027516358269E-5</v>
      </c>
      <c r="HM15">
        <v>8.8975554200629572E-6</v>
      </c>
      <c r="HN15">
        <v>3</v>
      </c>
      <c r="HO15">
        <v>0</v>
      </c>
      <c r="HP15">
        <v>0</v>
      </c>
      <c r="HQ15">
        <v>0</v>
      </c>
      <c r="HR15">
        <v>2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3</v>
      </c>
      <c r="IA15">
        <v>990</v>
      </c>
      <c r="IB15">
        <v>1.5205208106311129E-4</v>
      </c>
      <c r="IC15">
        <v>7.7268244437388834E-5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991</v>
      </c>
      <c r="IQ15">
        <v>3099544</v>
      </c>
      <c r="IR15">
        <v>0.47605264196634367</v>
      </c>
      <c r="IS15">
        <v>0.24191547821862824</v>
      </c>
      <c r="IT15">
        <v>0</v>
      </c>
      <c r="IU15">
        <v>0</v>
      </c>
      <c r="IV15">
        <v>0</v>
      </c>
      <c r="IW15">
        <v>0</v>
      </c>
      <c r="IX15">
        <v>13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7</v>
      </c>
      <c r="JG15">
        <v>0</v>
      </c>
      <c r="JH15">
        <v>0</v>
      </c>
      <c r="JI15">
        <v>0</v>
      </c>
      <c r="JJ15">
        <v>43</v>
      </c>
      <c r="JK15">
        <v>6022</v>
      </c>
      <c r="JL15">
        <v>9.2490669915359209E-4</v>
      </c>
      <c r="JM15">
        <v>4.7000946262823798E-4</v>
      </c>
      <c r="JN15">
        <v>2</v>
      </c>
      <c r="JO15">
        <v>188</v>
      </c>
      <c r="JP15">
        <v>2.8874536605924163E-5</v>
      </c>
      <c r="JQ15">
        <v>1.4673161569928386E-5</v>
      </c>
      <c r="JR15">
        <v>34</v>
      </c>
      <c r="JS15">
        <v>0</v>
      </c>
      <c r="JT15">
        <v>0</v>
      </c>
      <c r="JU15">
        <v>0</v>
      </c>
      <c r="JV15">
        <v>135</v>
      </c>
      <c r="JW15">
        <v>17086</v>
      </c>
      <c r="JX15">
        <v>2.624203896004363E-3</v>
      </c>
      <c r="JY15">
        <v>1.3335406307648744E-3</v>
      </c>
      <c r="JZ15">
        <v>437</v>
      </c>
      <c r="KA15">
        <v>137365</v>
      </c>
      <c r="KB15">
        <v>2.1097610217408365E-2</v>
      </c>
      <c r="KC15">
        <v>1.0721164037517088E-2</v>
      </c>
      <c r="KD15">
        <v>0</v>
      </c>
      <c r="KE15">
        <v>0</v>
      </c>
      <c r="KF15">
        <v>0</v>
      </c>
      <c r="KG15">
        <v>0</v>
      </c>
      <c r="KH15">
        <v>2</v>
      </c>
      <c r="KI15">
        <v>0</v>
      </c>
      <c r="KJ15">
        <v>0</v>
      </c>
      <c r="KK15">
        <v>0</v>
      </c>
      <c r="KL15">
        <v>35</v>
      </c>
      <c r="KM15">
        <v>10556</v>
      </c>
      <c r="KN15">
        <v>1.6212745128305079E-3</v>
      </c>
      <c r="KO15">
        <v>8.2388241240512791E-4</v>
      </c>
      <c r="KP15">
        <v>44</v>
      </c>
      <c r="KQ15">
        <v>9712</v>
      </c>
      <c r="KR15">
        <v>1.4916462740251887E-3</v>
      </c>
      <c r="KS15">
        <v>7.5800928280395996E-4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6</v>
      </c>
      <c r="LC15">
        <v>0</v>
      </c>
      <c r="LD15">
        <v>0</v>
      </c>
      <c r="LE15">
        <v>0</v>
      </c>
      <c r="LF15">
        <v>10</v>
      </c>
      <c r="LG15">
        <v>0</v>
      </c>
      <c r="LH15">
        <v>0</v>
      </c>
      <c r="LI15">
        <v>0</v>
      </c>
      <c r="LJ15">
        <v>85</v>
      </c>
      <c r="LK15">
        <v>14018</v>
      </c>
      <c r="LL15">
        <v>2.1529960326693879E-3</v>
      </c>
      <c r="LM15">
        <v>1.0940871217407239E-3</v>
      </c>
      <c r="LN15">
        <v>0</v>
      </c>
      <c r="LO15">
        <v>0</v>
      </c>
      <c r="LP15">
        <v>0</v>
      </c>
      <c r="LQ15">
        <v>0</v>
      </c>
      <c r="LR15">
        <v>118</v>
      </c>
      <c r="LS15">
        <v>10382</v>
      </c>
      <c r="LT15">
        <v>1.5945502076739611E-3</v>
      </c>
      <c r="LU15">
        <v>8.1030193307976865E-4</v>
      </c>
      <c r="LV15">
        <v>10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7</v>
      </c>
      <c r="MI15">
        <v>262</v>
      </c>
      <c r="MJ15">
        <v>4.0240045695490056E-5</v>
      </c>
      <c r="MK15">
        <v>2.0448767719793816E-5</v>
      </c>
      <c r="ML15">
        <v>214</v>
      </c>
      <c r="MM15">
        <v>59740</v>
      </c>
      <c r="MN15">
        <v>9.175344770414413E-3</v>
      </c>
      <c r="MO15">
        <v>4.6626312350400096E-3</v>
      </c>
      <c r="MP15">
        <v>1</v>
      </c>
      <c r="MQ15">
        <v>133</v>
      </c>
      <c r="MR15">
        <v>2.0427198769084646E-5</v>
      </c>
      <c r="MS15">
        <v>1.0380481323406784E-5</v>
      </c>
      <c r="MT15">
        <v>19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120</v>
      </c>
      <c r="NK15">
        <v>56888</v>
      </c>
      <c r="NL15">
        <v>8.7373119065841161E-3</v>
      </c>
      <c r="NM15">
        <v>4.4400362520749257E-3</v>
      </c>
      <c r="NN15">
        <v>0</v>
      </c>
      <c r="NO15">
        <v>0</v>
      </c>
      <c r="NP15">
        <v>0</v>
      </c>
      <c r="NQ15">
        <v>0</v>
      </c>
      <c r="NR15">
        <v>9</v>
      </c>
      <c r="NS15">
        <v>1716</v>
      </c>
      <c r="NT15">
        <v>2.6355694050939288E-4</v>
      </c>
      <c r="NU15">
        <v>1.3393162369147398E-4</v>
      </c>
      <c r="NV15">
        <v>37</v>
      </c>
      <c r="NW15">
        <v>3553</v>
      </c>
      <c r="NX15">
        <v>5.456980242598327E-4</v>
      </c>
      <c r="NY15">
        <v>2.7730714392529548E-4</v>
      </c>
      <c r="NZ15">
        <v>2</v>
      </c>
      <c r="OA15">
        <v>350</v>
      </c>
      <c r="OB15">
        <v>5.3755786234433281E-5</v>
      </c>
      <c r="OC15">
        <v>2.7317056114228379E-5</v>
      </c>
      <c r="OD15">
        <v>7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</v>
      </c>
      <c r="OM15">
        <v>0</v>
      </c>
      <c r="ON15">
        <v>0</v>
      </c>
      <c r="OO15">
        <v>0</v>
      </c>
      <c r="OP15">
        <v>2</v>
      </c>
      <c r="OQ15">
        <v>0</v>
      </c>
      <c r="OR15">
        <v>0</v>
      </c>
      <c r="OS15">
        <v>0</v>
      </c>
      <c r="OT15">
        <v>229</v>
      </c>
      <c r="OU15">
        <v>37752</v>
      </c>
      <c r="OV15">
        <v>5.7982526912066443E-3</v>
      </c>
      <c r="OW15">
        <v>2.9464957212124278E-3</v>
      </c>
      <c r="OX15">
        <v>3</v>
      </c>
      <c r="OY15">
        <v>79</v>
      </c>
      <c r="OZ15">
        <v>1.2133448892914941E-5</v>
      </c>
      <c r="PA15">
        <v>6.1658498086401195E-6</v>
      </c>
      <c r="PB15">
        <v>250</v>
      </c>
      <c r="PC15">
        <v>22871</v>
      </c>
      <c r="PD15">
        <v>3.5127102484792103E-3</v>
      </c>
      <c r="PE15">
        <v>1.7850525439671921E-3</v>
      </c>
      <c r="PF15">
        <v>2</v>
      </c>
      <c r="PG15">
        <v>0</v>
      </c>
      <c r="PH15">
        <v>0</v>
      </c>
      <c r="PI15">
        <v>0</v>
      </c>
      <c r="PJ15">
        <v>21</v>
      </c>
      <c r="PK15">
        <v>3156</v>
      </c>
      <c r="PL15">
        <v>4.8472360387391843E-4</v>
      </c>
      <c r="PM15">
        <v>2.4632179741858502E-4</v>
      </c>
      <c r="PN15">
        <v>2</v>
      </c>
      <c r="PO15">
        <v>0</v>
      </c>
      <c r="PP15">
        <v>0</v>
      </c>
      <c r="PQ15">
        <v>0</v>
      </c>
      <c r="PR15">
        <v>35</v>
      </c>
      <c r="PS15">
        <v>0</v>
      </c>
      <c r="PT15">
        <v>0</v>
      </c>
      <c r="PU15">
        <v>0</v>
      </c>
      <c r="PV15">
        <v>3</v>
      </c>
      <c r="PW15">
        <v>0</v>
      </c>
      <c r="PX15">
        <v>0</v>
      </c>
      <c r="PY15">
        <v>0</v>
      </c>
      <c r="PZ15">
        <v>1</v>
      </c>
      <c r="QA15">
        <v>147</v>
      </c>
      <c r="QB15">
        <v>2.2577430218461978E-5</v>
      </c>
      <c r="QC15">
        <v>1.1473163567975919E-5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25</v>
      </c>
      <c r="QM15">
        <v>0</v>
      </c>
      <c r="QN15">
        <v>0</v>
      </c>
      <c r="QO15">
        <v>0</v>
      </c>
      <c r="QP15">
        <v>13</v>
      </c>
      <c r="QQ15">
        <v>2491</v>
      </c>
      <c r="QR15">
        <v>3.8258761002849515E-4</v>
      </c>
      <c r="QS15">
        <v>1.944193908015511E-4</v>
      </c>
      <c r="QT15">
        <v>17</v>
      </c>
      <c r="QU15">
        <v>17348</v>
      </c>
      <c r="QV15">
        <v>2.6644439416998534E-3</v>
      </c>
      <c r="QW15">
        <v>1.3539893984846683E-3</v>
      </c>
      <c r="QX15">
        <v>0</v>
      </c>
      <c r="QY15">
        <v>0</v>
      </c>
      <c r="QZ15">
        <v>0</v>
      </c>
      <c r="RA15">
        <v>0</v>
      </c>
      <c r="RB15">
        <v>2</v>
      </c>
      <c r="RC15">
        <v>133</v>
      </c>
      <c r="RD15">
        <v>2.0427198769084646E-5</v>
      </c>
      <c r="RE15">
        <v>1.0380481323406784E-5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5</v>
      </c>
      <c r="RS15">
        <v>3931</v>
      </c>
      <c r="RT15">
        <v>6.0375427339302064E-4</v>
      </c>
      <c r="RU15">
        <v>3.0680956452866216E-4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30</v>
      </c>
      <c r="SE15">
        <v>2408</v>
      </c>
      <c r="SF15">
        <v>3.6983980929290098E-4</v>
      </c>
      <c r="SG15">
        <v>1.8794134606589123E-4</v>
      </c>
      <c r="SH15">
        <v>2</v>
      </c>
      <c r="SI15">
        <v>286</v>
      </c>
      <c r="SJ15">
        <v>4.3926156751565483E-5</v>
      </c>
      <c r="SK15">
        <v>2.2321937281912333E-5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6</v>
      </c>
      <c r="TC15">
        <v>1005</v>
      </c>
      <c r="TD15">
        <v>1.5435590047315842E-4</v>
      </c>
      <c r="TE15">
        <v>7.8438975413712918E-5</v>
      </c>
      <c r="TF15">
        <v>12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25</v>
      </c>
      <c r="TP15">
        <v>3.8396990167452345E-6</v>
      </c>
      <c r="TQ15">
        <v>1.9512182938734555E-6</v>
      </c>
      <c r="TR15">
        <v>3</v>
      </c>
      <c r="TS15">
        <v>0</v>
      </c>
      <c r="TT15">
        <v>0</v>
      </c>
      <c r="TU15">
        <v>0</v>
      </c>
      <c r="TV15">
        <v>154</v>
      </c>
      <c r="TW15">
        <v>34281</v>
      </c>
      <c r="TX15">
        <v>5.2651488797217354E-3</v>
      </c>
      <c r="TY15">
        <v>2.675588573291037E-3</v>
      </c>
      <c r="TZ15">
        <v>0</v>
      </c>
      <c r="UA15">
        <v>0</v>
      </c>
      <c r="UB15">
        <v>0</v>
      </c>
      <c r="UC15">
        <v>0</v>
      </c>
      <c r="UD15">
        <v>2</v>
      </c>
      <c r="UE15">
        <v>880</v>
      </c>
      <c r="UF15">
        <v>1.3515740538943226E-4</v>
      </c>
      <c r="UG15">
        <v>6.8682883944345635E-5</v>
      </c>
      <c r="UH15">
        <v>3</v>
      </c>
      <c r="UI15">
        <v>2500</v>
      </c>
      <c r="UJ15">
        <v>3.8396990167452347E-4</v>
      </c>
      <c r="UK15">
        <v>1.9512182938734556E-4</v>
      </c>
      <c r="UL15">
        <v>0</v>
      </c>
      <c r="UM15">
        <v>0</v>
      </c>
      <c r="UN15">
        <v>0</v>
      </c>
      <c r="UO15">
        <v>0</v>
      </c>
      <c r="UP15">
        <v>4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5</v>
      </c>
      <c r="UY15">
        <v>0</v>
      </c>
      <c r="UZ15">
        <v>0</v>
      </c>
      <c r="VA15">
        <v>0</v>
      </c>
      <c r="VB15">
        <v>75</v>
      </c>
      <c r="VC15">
        <v>15873</v>
      </c>
      <c r="VD15">
        <v>2.4379016997118845E-3</v>
      </c>
      <c r="VE15">
        <v>1.2388675191461343E-3</v>
      </c>
      <c r="VF15">
        <v>113</v>
      </c>
      <c r="VG15">
        <v>0</v>
      </c>
      <c r="VH15">
        <v>0</v>
      </c>
      <c r="VI15">
        <v>0</v>
      </c>
      <c r="VJ15">
        <v>1</v>
      </c>
      <c r="VK15">
        <v>74</v>
      </c>
      <c r="VL15">
        <v>1.1365509089565895E-5</v>
      </c>
      <c r="VM15">
        <v>5.7756061498654284E-6</v>
      </c>
      <c r="VN15">
        <v>439</v>
      </c>
      <c r="VO15">
        <v>162063</v>
      </c>
      <c r="VP15">
        <v>2.4890925670031316E-2</v>
      </c>
      <c r="VQ15">
        <v>1.2648811614400552E-2</v>
      </c>
      <c r="VR15">
        <v>0</v>
      </c>
      <c r="VS15">
        <v>0</v>
      </c>
      <c r="VT15">
        <v>0</v>
      </c>
      <c r="VU15">
        <v>0</v>
      </c>
      <c r="VV15">
        <v>2</v>
      </c>
      <c r="VW15">
        <v>0</v>
      </c>
      <c r="VX15">
        <v>0</v>
      </c>
      <c r="VY15">
        <v>0</v>
      </c>
      <c r="VZ15">
        <v>2</v>
      </c>
      <c r="WA15">
        <v>128</v>
      </c>
      <c r="WB15">
        <v>1.9659258965735601E-5</v>
      </c>
      <c r="WC15">
        <v>9.9902376646320923E-6</v>
      </c>
      <c r="WD15">
        <v>2</v>
      </c>
      <c r="WE15">
        <v>0</v>
      </c>
      <c r="WF15">
        <v>0</v>
      </c>
      <c r="WG15">
        <v>0</v>
      </c>
      <c r="WH15">
        <v>18</v>
      </c>
      <c r="WI15">
        <v>0</v>
      </c>
      <c r="WJ15">
        <v>0</v>
      </c>
      <c r="WK15">
        <v>0</v>
      </c>
      <c r="WL15">
        <v>1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12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21</v>
      </c>
      <c r="XC15">
        <v>3578</v>
      </c>
      <c r="XD15">
        <v>5.4953772327657796E-4</v>
      </c>
      <c r="XE15">
        <v>2.7925836221916894E-4</v>
      </c>
      <c r="XF15">
        <v>0</v>
      </c>
      <c r="XG15">
        <v>0</v>
      </c>
      <c r="XH15">
        <v>0</v>
      </c>
      <c r="XI15">
        <v>0</v>
      </c>
      <c r="XJ15">
        <v>4</v>
      </c>
      <c r="XK15">
        <v>0</v>
      </c>
      <c r="XL15">
        <v>0</v>
      </c>
      <c r="XM15">
        <v>0</v>
      </c>
      <c r="XN15">
        <v>41</v>
      </c>
      <c r="XO15">
        <v>8102</v>
      </c>
      <c r="XP15">
        <v>1.2443696573467956E-3</v>
      </c>
      <c r="XQ15">
        <v>6.3235082467850946E-4</v>
      </c>
      <c r="XR15">
        <v>0</v>
      </c>
      <c r="XS15">
        <v>0</v>
      </c>
      <c r="XT15">
        <v>0</v>
      </c>
      <c r="XU15">
        <v>0</v>
      </c>
      <c r="XV15">
        <v>36</v>
      </c>
      <c r="XW15">
        <v>2831</v>
      </c>
      <c r="XX15">
        <v>4.3480751665623038E-4</v>
      </c>
      <c r="XY15">
        <v>2.2095595959823012E-4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11</v>
      </c>
      <c r="YM15">
        <v>732</v>
      </c>
      <c r="YN15">
        <v>1.1242638721030047E-4</v>
      </c>
      <c r="YO15">
        <v>5.7131671644614781E-5</v>
      </c>
      <c r="YP15">
        <v>2</v>
      </c>
      <c r="YQ15">
        <v>128</v>
      </c>
      <c r="YR15">
        <v>1.9659258965735601E-5</v>
      </c>
      <c r="YS15">
        <v>9.9902376646320923E-6</v>
      </c>
      <c r="YT15">
        <v>1</v>
      </c>
      <c r="YU15">
        <v>65</v>
      </c>
      <c r="YV15">
        <v>9.9832174435376095E-6</v>
      </c>
      <c r="YW15">
        <v>5.0731675640709844E-6</v>
      </c>
      <c r="YX15">
        <v>2</v>
      </c>
      <c r="YY15">
        <v>0</v>
      </c>
      <c r="YZ15">
        <v>0</v>
      </c>
      <c r="ZA15">
        <v>0</v>
      </c>
      <c r="ZB15">
        <v>18</v>
      </c>
      <c r="ZC15">
        <v>3360</v>
      </c>
      <c r="ZD15">
        <v>5.1605554785055948E-4</v>
      </c>
      <c r="ZE15">
        <v>2.6224373869659245E-4</v>
      </c>
      <c r="ZF15">
        <v>22</v>
      </c>
      <c r="ZG15">
        <v>7332</v>
      </c>
      <c r="ZH15">
        <v>1.1261069276310425E-3</v>
      </c>
      <c r="ZI15">
        <v>5.7225330122720702E-4</v>
      </c>
      <c r="ZJ15">
        <v>12</v>
      </c>
      <c r="ZK15">
        <v>3510</v>
      </c>
      <c r="ZL15">
        <v>5.3909374195103092E-4</v>
      </c>
      <c r="ZM15">
        <v>2.7395104845983313E-4</v>
      </c>
      <c r="ZN15">
        <v>54</v>
      </c>
      <c r="ZO15">
        <v>0</v>
      </c>
      <c r="ZP15">
        <v>0</v>
      </c>
      <c r="ZQ15">
        <v>0</v>
      </c>
      <c r="ZR15">
        <v>2</v>
      </c>
      <c r="ZS15">
        <v>0</v>
      </c>
      <c r="ZT15">
        <v>0</v>
      </c>
      <c r="ZU15">
        <v>0</v>
      </c>
      <c r="ZV15">
        <v>1</v>
      </c>
      <c r="ZW15">
        <v>100</v>
      </c>
      <c r="ZX15">
        <v>1.5358796066980938E-5</v>
      </c>
      <c r="ZY15">
        <v>7.8048731754938221E-6</v>
      </c>
      <c r="ZZ15">
        <v>5</v>
      </c>
      <c r="AAA15">
        <v>353</v>
      </c>
      <c r="AAB15">
        <v>5.4216550116442712E-5</v>
      </c>
      <c r="AAC15">
        <v>2.7551202309493191E-5</v>
      </c>
      <c r="AAD15">
        <v>0</v>
      </c>
      <c r="AAE15">
        <v>0</v>
      </c>
      <c r="AAF15">
        <v>0</v>
      </c>
      <c r="AAG15">
        <v>0</v>
      </c>
      <c r="AAH15">
        <v>5</v>
      </c>
      <c r="AAI15">
        <v>0</v>
      </c>
      <c r="AAJ15">
        <v>0</v>
      </c>
      <c r="AAK15">
        <v>0</v>
      </c>
      <c r="AAL15">
        <v>4</v>
      </c>
      <c r="AAM15">
        <v>0</v>
      </c>
      <c r="AAN15">
        <v>0</v>
      </c>
      <c r="AAO15">
        <v>0</v>
      </c>
      <c r="AAP15">
        <v>34</v>
      </c>
      <c r="AAQ15">
        <v>29020</v>
      </c>
      <c r="AAR15">
        <v>4.4571226186378684E-3</v>
      </c>
      <c r="AAS15">
        <v>2.264974195528307E-3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21</v>
      </c>
      <c r="ABG15">
        <v>25705</v>
      </c>
      <c r="ABH15">
        <v>3.9479785290174501E-3</v>
      </c>
      <c r="ABI15">
        <v>2.0062426497606872E-3</v>
      </c>
      <c r="ABJ15">
        <v>48</v>
      </c>
      <c r="ABK15">
        <v>21223</v>
      </c>
      <c r="ABL15">
        <v>3.2595972892953645E-3</v>
      </c>
      <c r="ABM15">
        <v>1.6564282340350539E-3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1</v>
      </c>
      <c r="ABW15">
        <v>28</v>
      </c>
      <c r="ABX15">
        <v>4.3004628987546628E-6</v>
      </c>
      <c r="ABY15">
        <v>2.1853644891382702E-6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7</v>
      </c>
      <c r="ACY15">
        <v>40</v>
      </c>
      <c r="ACZ15">
        <v>6.143518426792375E-6</v>
      </c>
      <c r="ADA15">
        <v>3.1219492701975288E-6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</v>
      </c>
      <c r="ADO15">
        <v>2645</v>
      </c>
      <c r="ADP15">
        <v>4.062401559716458E-4</v>
      </c>
      <c r="ADQ15">
        <v>2.0643889549181159E-4</v>
      </c>
      <c r="ADR15">
        <v>0</v>
      </c>
      <c r="ADS15">
        <v>0</v>
      </c>
      <c r="ADT15">
        <v>0</v>
      </c>
      <c r="ADU15">
        <v>0</v>
      </c>
      <c r="ADV15">
        <v>4</v>
      </c>
      <c r="ADW15">
        <v>0</v>
      </c>
      <c r="ADX15">
        <v>0</v>
      </c>
      <c r="ADY15">
        <v>0</v>
      </c>
      <c r="ADZ15">
        <v>2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1</v>
      </c>
      <c r="AEM15">
        <v>0</v>
      </c>
      <c r="AEN15">
        <v>0</v>
      </c>
      <c r="AEO15">
        <v>0</v>
      </c>
      <c r="AEP15">
        <v>394</v>
      </c>
      <c r="AEQ15">
        <v>93798</v>
      </c>
      <c r="AER15">
        <v>1.4406243534906781E-2</v>
      </c>
      <c r="AES15">
        <v>7.3208149411496956E-3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160</v>
      </c>
      <c r="AFD15">
        <v>2.45740737071695E-5</v>
      </c>
      <c r="AFE15">
        <v>1.2487797080790115E-5</v>
      </c>
      <c r="AFF15">
        <v>1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480</v>
      </c>
      <c r="AGE15">
        <v>182097</v>
      </c>
      <c r="AGF15">
        <v>2.796790687409028E-2</v>
      </c>
      <c r="AGG15">
        <v>1.4212439906378986E-2</v>
      </c>
      <c r="AGH15">
        <v>27</v>
      </c>
      <c r="AGI15">
        <v>6874</v>
      </c>
      <c r="AGJ15">
        <v>1.0557636416442698E-3</v>
      </c>
      <c r="AGK15">
        <v>5.3650698208344534E-4</v>
      </c>
      <c r="AGL15">
        <v>2</v>
      </c>
      <c r="AGM15">
        <v>3475</v>
      </c>
      <c r="AGN15">
        <v>5.3371816332758765E-4</v>
      </c>
      <c r="AGO15">
        <v>2.7121934284841031E-4</v>
      </c>
      <c r="AGP15">
        <v>45</v>
      </c>
      <c r="AGQ15">
        <v>21345</v>
      </c>
      <c r="AGR15">
        <v>3.2783350204970813E-3</v>
      </c>
      <c r="AGS15">
        <v>1.6659501793091563E-3</v>
      </c>
      <c r="AGT15">
        <v>2</v>
      </c>
      <c r="AGU15">
        <v>440</v>
      </c>
      <c r="AGV15">
        <v>6.7578702694716131E-5</v>
      </c>
      <c r="AGW15">
        <v>3.4341441972172817E-5</v>
      </c>
      <c r="AGX15">
        <v>0</v>
      </c>
      <c r="AGY15">
        <v>0</v>
      </c>
      <c r="AGZ15">
        <v>0</v>
      </c>
      <c r="AHA15">
        <v>0</v>
      </c>
      <c r="AHB15">
        <v>4</v>
      </c>
      <c r="AHC15">
        <v>1216</v>
      </c>
      <c r="AHD15">
        <v>1.8676296017448822E-4</v>
      </c>
      <c r="AHE15">
        <v>9.4907257814004877E-5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40</v>
      </c>
      <c r="AHS15">
        <v>6577</v>
      </c>
      <c r="AHT15">
        <v>1.0101480173253363E-3</v>
      </c>
      <c r="AHU15">
        <v>5.1332650875222864E-4</v>
      </c>
      <c r="AHV15">
        <v>3</v>
      </c>
      <c r="AHW15">
        <v>94</v>
      </c>
      <c r="AHX15">
        <v>1.4437268302962081E-5</v>
      </c>
      <c r="AHY15">
        <v>7.3365807849641928E-6</v>
      </c>
      <c r="AHZ15">
        <v>1</v>
      </c>
      <c r="AIA15">
        <v>79</v>
      </c>
      <c r="AIB15">
        <v>1.2133448892914941E-5</v>
      </c>
      <c r="AIC15">
        <v>6.1658498086401195E-6</v>
      </c>
      <c r="AID15">
        <v>4</v>
      </c>
      <c r="AIE15">
        <v>445</v>
      </c>
      <c r="AIF15">
        <v>6.834664249806518E-5</v>
      </c>
      <c r="AIG15">
        <v>3.4731685630947508E-5</v>
      </c>
      <c r="AIH15">
        <v>0</v>
      </c>
      <c r="AII15">
        <v>0</v>
      </c>
      <c r="AIJ15">
        <v>0</v>
      </c>
      <c r="AIK15">
        <v>0</v>
      </c>
      <c r="AIL15">
        <v>24</v>
      </c>
      <c r="AIM15">
        <v>2191</v>
      </c>
      <c r="AIN15">
        <v>3.3651122182755237E-4</v>
      </c>
      <c r="AIO15">
        <v>1.7100477127506965E-4</v>
      </c>
      <c r="AIP15">
        <v>0</v>
      </c>
      <c r="AIQ15">
        <v>0</v>
      </c>
      <c r="AIR15">
        <v>0</v>
      </c>
      <c r="AIS15">
        <v>0</v>
      </c>
      <c r="AIT15">
        <v>1</v>
      </c>
      <c r="AIU15">
        <v>243</v>
      </c>
      <c r="AIV15">
        <v>3.7321874442763679E-5</v>
      </c>
      <c r="AIW15">
        <v>1.8965841816449989E-5</v>
      </c>
      <c r="AIX15">
        <v>0</v>
      </c>
      <c r="AIY15">
        <v>0</v>
      </c>
      <c r="AIZ15">
        <v>0</v>
      </c>
      <c r="AJA15">
        <v>0</v>
      </c>
      <c r="AJB15">
        <v>127</v>
      </c>
      <c r="AJC15">
        <v>473792</v>
      </c>
      <c r="AJD15">
        <v>7.276874706167033E-2</v>
      </c>
      <c r="AJE15">
        <v>3.697886471563569E-2</v>
      </c>
      <c r="AJF15">
        <v>12</v>
      </c>
      <c r="AJG15">
        <v>801</v>
      </c>
      <c r="AJH15">
        <v>1.2302395649651732E-4</v>
      </c>
      <c r="AJI15">
        <v>6.2517034135705518E-5</v>
      </c>
      <c r="AJJ15">
        <v>39</v>
      </c>
      <c r="AJK15">
        <v>3680</v>
      </c>
      <c r="AJL15">
        <v>5.6520369526489851E-4</v>
      </c>
      <c r="AJM15">
        <v>2.8721933285817268E-4</v>
      </c>
      <c r="AJN15">
        <v>17</v>
      </c>
      <c r="AJO15">
        <v>9676</v>
      </c>
      <c r="AJP15">
        <v>1.4861171074410757E-3</v>
      </c>
      <c r="AJQ15">
        <v>7.5519952846078221E-4</v>
      </c>
      <c r="AJR15">
        <v>119</v>
      </c>
      <c r="AJS15">
        <v>83856</v>
      </c>
      <c r="AJT15">
        <v>1.2879272029927535E-2</v>
      </c>
      <c r="AJU15">
        <v>6.5448544500420992E-3</v>
      </c>
      <c r="AJV15">
        <v>456</v>
      </c>
      <c r="AJW15">
        <v>161734</v>
      </c>
      <c r="AJX15">
        <v>2.4840395230970952E-2</v>
      </c>
      <c r="AJY15">
        <v>1.2623133581653179E-2</v>
      </c>
      <c r="AJZ15">
        <v>6</v>
      </c>
      <c r="AKA15">
        <v>1120</v>
      </c>
      <c r="AKB15">
        <v>1.7201851595018651E-4</v>
      </c>
      <c r="AKC15">
        <v>8.7414579565530808E-5</v>
      </c>
      <c r="AKD15">
        <v>5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</v>
      </c>
      <c r="AKQ15">
        <v>0</v>
      </c>
      <c r="AKR15">
        <v>0</v>
      </c>
      <c r="AKS15">
        <v>0</v>
      </c>
      <c r="AKT15">
        <v>9</v>
      </c>
      <c r="AKU15">
        <v>0</v>
      </c>
      <c r="AKV15">
        <v>0</v>
      </c>
      <c r="AKW15">
        <v>0</v>
      </c>
      <c r="AKX15">
        <v>9</v>
      </c>
      <c r="AKY15">
        <v>0</v>
      </c>
      <c r="AKZ15">
        <v>0</v>
      </c>
      <c r="ALA15">
        <v>0</v>
      </c>
      <c r="ALB15">
        <v>1383</v>
      </c>
      <c r="ALC15">
        <v>589448</v>
      </c>
      <c r="ALD15">
        <v>9.0532116240897798E-2</v>
      </c>
      <c r="ALE15">
        <v>4.6005668835484827E-2</v>
      </c>
      <c r="ALF15">
        <v>11</v>
      </c>
      <c r="ALG15">
        <v>0</v>
      </c>
      <c r="ALH15">
        <v>0</v>
      </c>
      <c r="ALI15">
        <v>0</v>
      </c>
      <c r="ALJ15">
        <v>21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1</v>
      </c>
      <c r="AMA15">
        <v>13</v>
      </c>
      <c r="AMB15">
        <v>1.9966434887075218E-6</v>
      </c>
      <c r="AMC15">
        <v>1.0146335128141969E-6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14</v>
      </c>
      <c r="ANO15">
        <v>1160</v>
      </c>
      <c r="ANP15">
        <v>1.7816203437697888E-4</v>
      </c>
      <c r="ANQ15">
        <v>9.0536528835728343E-5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21</v>
      </c>
      <c r="AOA15">
        <v>3428</v>
      </c>
      <c r="AOB15">
        <v>5.2649952917610651E-4</v>
      </c>
      <c r="AOC15">
        <v>2.6755105245592821E-4</v>
      </c>
      <c r="AOD15">
        <v>42</v>
      </c>
      <c r="AOE15">
        <v>16310</v>
      </c>
      <c r="AOF15">
        <v>2.5050196385245911E-3</v>
      </c>
      <c r="AOG15">
        <v>1.2729748149230423E-3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2</v>
      </c>
      <c r="AOQ15">
        <v>0</v>
      </c>
      <c r="AOR15">
        <v>0</v>
      </c>
      <c r="AOS15">
        <v>0</v>
      </c>
      <c r="AOT15">
        <v>12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6</v>
      </c>
      <c r="APC15">
        <v>6050</v>
      </c>
      <c r="APD15">
        <v>9.2920716205234673E-4</v>
      </c>
      <c r="APE15">
        <v>4.7219482711737622E-4</v>
      </c>
      <c r="APF15">
        <v>9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6</v>
      </c>
      <c r="AQA15">
        <v>0</v>
      </c>
      <c r="AQB15">
        <v>0</v>
      </c>
      <c r="AQC15">
        <v>0</v>
      </c>
      <c r="AQD15">
        <v>349</v>
      </c>
      <c r="AQE15">
        <v>62272</v>
      </c>
      <c r="AQF15">
        <v>9.5642294868303699E-3</v>
      </c>
      <c r="AQG15">
        <v>4.8602506238435133E-3</v>
      </c>
      <c r="AQH15">
        <v>48</v>
      </c>
      <c r="AQI15">
        <v>8916</v>
      </c>
      <c r="AQJ15">
        <v>1.3693902573320206E-3</v>
      </c>
      <c r="AQK15">
        <v>6.9588249232702918E-4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1</v>
      </c>
      <c r="AQU15">
        <v>0</v>
      </c>
      <c r="AQV15">
        <v>0</v>
      </c>
      <c r="AQW15">
        <v>0</v>
      </c>
      <c r="AQX15">
        <v>33</v>
      </c>
      <c r="AQY15">
        <v>16498</v>
      </c>
      <c r="AQZ15">
        <v>2.5338941751305152E-3</v>
      </c>
      <c r="ARA15">
        <v>1.2876479764929707E-3</v>
      </c>
      <c r="ARB15">
        <v>0</v>
      </c>
      <c r="ARC15">
        <v>0</v>
      </c>
      <c r="ARD15">
        <v>0</v>
      </c>
      <c r="ARE15">
        <v>0</v>
      </c>
      <c r="ARF15">
        <v>3</v>
      </c>
      <c r="ARG15">
        <v>673</v>
      </c>
      <c r="ARH15">
        <v>1.0336469753078172E-4</v>
      </c>
      <c r="ARI15">
        <v>5.2526796471073425E-5</v>
      </c>
      <c r="ARJ15">
        <v>4</v>
      </c>
      <c r="ARK15">
        <v>2379</v>
      </c>
      <c r="ARL15">
        <v>3.6538575843347653E-4</v>
      </c>
      <c r="ARM15">
        <v>1.8567793284499803E-4</v>
      </c>
      <c r="ARN15">
        <v>31</v>
      </c>
      <c r="ARO15">
        <v>34639</v>
      </c>
      <c r="ARP15">
        <v>5.3201333696415269E-3</v>
      </c>
      <c r="ARQ15">
        <v>2.7035300192593051E-3</v>
      </c>
      <c r="ARR15">
        <v>1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34</v>
      </c>
      <c r="ASA15">
        <v>8581</v>
      </c>
      <c r="ASB15">
        <v>1.3179382905076343E-3</v>
      </c>
      <c r="ASC15">
        <v>6.6973616718912484E-4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1</v>
      </c>
      <c r="ASM15">
        <v>0</v>
      </c>
      <c r="ASN15">
        <v>0</v>
      </c>
      <c r="ASO15">
        <v>0</v>
      </c>
      <c r="ASP15">
        <v>1</v>
      </c>
      <c r="ASQ15">
        <v>28</v>
      </c>
      <c r="ASR15">
        <v>4.3004628987546628E-6</v>
      </c>
      <c r="ASS15">
        <v>2.1853644891382702E-6</v>
      </c>
      <c r="AST15">
        <v>0</v>
      </c>
      <c r="ASU15">
        <v>0</v>
      </c>
      <c r="ASV15">
        <v>0</v>
      </c>
      <c r="ASW15">
        <v>0</v>
      </c>
      <c r="ASX15">
        <v>2</v>
      </c>
      <c r="ASY15">
        <v>43</v>
      </c>
      <c r="ASZ15">
        <v>6.6042823088018033E-6</v>
      </c>
      <c r="ATA15">
        <v>3.3560954654623435E-6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1</v>
      </c>
      <c r="ATW15">
        <v>750</v>
      </c>
      <c r="ATX15">
        <v>1.1519097050235704E-4</v>
      </c>
      <c r="ATY15">
        <v>5.8536548816203668E-5</v>
      </c>
      <c r="ATZ15">
        <v>5</v>
      </c>
      <c r="AUA15">
        <v>395</v>
      </c>
      <c r="AUB15">
        <v>6.066724446457471E-5</v>
      </c>
      <c r="AUC15">
        <v>3.0829249043200598E-5</v>
      </c>
      <c r="AUD15">
        <v>45</v>
      </c>
      <c r="AUE15">
        <v>4479</v>
      </c>
      <c r="AUF15">
        <v>6.8792047584007618E-4</v>
      </c>
      <c r="AUG15">
        <v>3.4958026953036829E-4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11</v>
      </c>
      <c r="AUY15">
        <v>7830</v>
      </c>
      <c r="AUZ15">
        <v>1.2025937320446075E-3</v>
      </c>
      <c r="AVA15">
        <v>6.1112156964116622E-4</v>
      </c>
      <c r="AVB15">
        <v>1</v>
      </c>
      <c r="AVC15">
        <v>26</v>
      </c>
      <c r="AVD15">
        <v>3.9932869774150436E-6</v>
      </c>
      <c r="AVE15">
        <v>2.0292670256283938E-6</v>
      </c>
      <c r="AVF15">
        <v>158</v>
      </c>
      <c r="AVG15">
        <v>30888</v>
      </c>
      <c r="AVH15">
        <v>4.7440249291690719E-3</v>
      </c>
      <c r="AVI15">
        <v>2.4107692264465318E-3</v>
      </c>
      <c r="AVJ15">
        <v>0</v>
      </c>
      <c r="AVK15">
        <v>0</v>
      </c>
      <c r="AVL15">
        <v>0</v>
      </c>
      <c r="AVM15">
        <v>0</v>
      </c>
      <c r="AVN15">
        <v>6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1008</v>
      </c>
      <c r="AWE15">
        <v>222589</v>
      </c>
      <c r="AWF15">
        <v>3.4186990577532203E-2</v>
      </c>
      <c r="AWG15">
        <v>1.7372789152599943E-2</v>
      </c>
      <c r="AWH15">
        <v>10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1</v>
      </c>
      <c r="AWY15">
        <v>94</v>
      </c>
      <c r="AWZ15">
        <v>1.4437268302962081E-5</v>
      </c>
      <c r="AXA15">
        <v>7.3365807849641928E-6</v>
      </c>
      <c r="AXB15">
        <v>1</v>
      </c>
      <c r="AXC15">
        <v>4</v>
      </c>
      <c r="AXD15">
        <v>6.1435184267923752E-7</v>
      </c>
      <c r="AXE15">
        <v>3.1219492701975288E-7</v>
      </c>
      <c r="AXF15">
        <v>2</v>
      </c>
      <c r="AXG15">
        <v>160</v>
      </c>
      <c r="AXH15">
        <v>2.45740737071695E-5</v>
      </c>
      <c r="AXI15">
        <v>1.2487797080790115E-5</v>
      </c>
      <c r="AXJ15">
        <v>0</v>
      </c>
      <c r="AXK15">
        <v>0</v>
      </c>
      <c r="AXL15">
        <v>0</v>
      </c>
      <c r="AXM15">
        <v>0</v>
      </c>
      <c r="AXN15">
        <v>1</v>
      </c>
      <c r="AXO15">
        <v>388</v>
      </c>
      <c r="AXP15">
        <v>5.9592128739886042E-5</v>
      </c>
      <c r="AXQ15">
        <v>3.028290792091603E-5</v>
      </c>
      <c r="AXR15">
        <v>1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10</v>
      </c>
      <c r="AYA15">
        <v>0</v>
      </c>
      <c r="AYB15">
        <v>0</v>
      </c>
      <c r="AYC15">
        <v>0</v>
      </c>
      <c r="AYD15">
        <v>24</v>
      </c>
      <c r="AYE15">
        <v>11577</v>
      </c>
      <c r="AYF15">
        <v>1.7780878206743833E-3</v>
      </c>
      <c r="AYG15">
        <v>9.0357016752691977E-4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3</v>
      </c>
      <c r="AYQ15">
        <v>1405</v>
      </c>
      <c r="AYR15">
        <v>2.1579108474108219E-4</v>
      </c>
      <c r="AYS15">
        <v>1.0965846811568821E-4</v>
      </c>
      <c r="AYT15">
        <v>0</v>
      </c>
      <c r="AYU15">
        <v>0</v>
      </c>
      <c r="AYV15">
        <v>0</v>
      </c>
      <c r="AYW15">
        <v>0</v>
      </c>
      <c r="AYX15">
        <v>2</v>
      </c>
      <c r="AYY15">
        <v>139</v>
      </c>
      <c r="AYZ15">
        <v>2.1348726533103505E-5</v>
      </c>
      <c r="AZA15">
        <v>1.0848773713936414E-5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1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3</v>
      </c>
      <c r="BAA15">
        <v>0</v>
      </c>
      <c r="BAB15">
        <v>0</v>
      </c>
      <c r="BAC15">
        <v>0</v>
      </c>
      <c r="BAD15">
        <v>36</v>
      </c>
      <c r="BAE15">
        <v>7428</v>
      </c>
      <c r="BAF15">
        <v>1.1408513718553441E-3</v>
      </c>
      <c r="BAG15">
        <v>5.7974597947568112E-4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320</v>
      </c>
      <c r="BAQ15">
        <v>96617</v>
      </c>
      <c r="BAR15">
        <v>1.4839207996034973E-2</v>
      </c>
      <c r="BAS15">
        <v>7.5408343159668661E-3</v>
      </c>
      <c r="BAT15">
        <v>4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1</v>
      </c>
      <c r="BBG15">
        <v>210</v>
      </c>
      <c r="BBH15">
        <v>3.2253471740659967E-5</v>
      </c>
      <c r="BBI15">
        <v>1.6390233668537028E-5</v>
      </c>
      <c r="BBJ15">
        <v>1121</v>
      </c>
      <c r="BBK15">
        <v>235045</v>
      </c>
      <c r="BBL15">
        <v>3.6100082215635348E-2</v>
      </c>
      <c r="BBM15">
        <v>1.8344964155339455E-2</v>
      </c>
      <c r="BBN15">
        <v>201</v>
      </c>
      <c r="BBO15">
        <v>0</v>
      </c>
      <c r="BBP15">
        <v>0</v>
      </c>
      <c r="BBQ15">
        <v>0</v>
      </c>
      <c r="BBR15">
        <v>5</v>
      </c>
      <c r="BBS15">
        <v>967</v>
      </c>
      <c r="BBT15">
        <v>1.4851955796770568E-4</v>
      </c>
      <c r="BBU15">
        <v>7.5473123607025264E-5</v>
      </c>
      <c r="BBV15">
        <v>0</v>
      </c>
      <c r="BBW15">
        <v>0</v>
      </c>
      <c r="BBX15">
        <v>0</v>
      </c>
      <c r="BBY15">
        <v>0</v>
      </c>
      <c r="BBZ15">
        <v>21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10</v>
      </c>
      <c r="BCI15">
        <v>3410</v>
      </c>
      <c r="BCJ15">
        <v>5.2373494588405E-4</v>
      </c>
      <c r="BCK15">
        <v>2.6614617528433933E-4</v>
      </c>
      <c r="BCL15">
        <v>0</v>
      </c>
      <c r="BCM15">
        <v>0</v>
      </c>
      <c r="BCN15">
        <v>0</v>
      </c>
      <c r="BCO15">
        <v>0</v>
      </c>
      <c r="BCP15">
        <v>1</v>
      </c>
      <c r="BCQ15">
        <v>0</v>
      </c>
      <c r="BCR15">
        <v>0</v>
      </c>
      <c r="BCS15">
        <v>0</v>
      </c>
      <c r="BCT15">
        <v>24</v>
      </c>
      <c r="BCU15">
        <v>7812</v>
      </c>
      <c r="BCV15">
        <v>1.199829148752551E-3</v>
      </c>
      <c r="BCW15">
        <v>6.0971669246957739E-4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18</v>
      </c>
      <c r="BDG15">
        <v>2409</v>
      </c>
      <c r="BDH15">
        <v>3.699933972535708E-4</v>
      </c>
      <c r="BDI15">
        <v>1.8801939479764617E-4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35</v>
      </c>
      <c r="BDS15">
        <v>9195</v>
      </c>
      <c r="BDT15">
        <v>1.4122412983588973E-3</v>
      </c>
      <c r="BDU15">
        <v>7.1765808848665695E-4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1</v>
      </c>
      <c r="BEE15">
        <v>0</v>
      </c>
      <c r="BEF15">
        <v>0</v>
      </c>
      <c r="BEG15">
        <v>0</v>
      </c>
      <c r="BEH15">
        <v>12812508</v>
      </c>
    </row>
    <row r="16" spans="1:1490" x14ac:dyDescent="0.3">
      <c r="A16" t="s">
        <v>649</v>
      </c>
      <c r="B16">
        <v>0</v>
      </c>
      <c r="C16">
        <v>0</v>
      </c>
      <c r="D16">
        <v>0</v>
      </c>
      <c r="E16">
        <v>0</v>
      </c>
      <c r="F16">
        <v>1</v>
      </c>
      <c r="G16">
        <v>57</v>
      </c>
      <c r="H16">
        <v>1.9933310835502974E-5</v>
      </c>
      <c r="I16">
        <v>8.4002306084360717E-6</v>
      </c>
      <c r="J16">
        <v>53</v>
      </c>
      <c r="K16">
        <v>11624</v>
      </c>
      <c r="L16">
        <v>4.0649965816120454E-3</v>
      </c>
      <c r="M16">
        <v>1.7130575542536998E-3</v>
      </c>
      <c r="N16">
        <v>19</v>
      </c>
      <c r="O16">
        <v>4138</v>
      </c>
      <c r="P16">
        <v>1.4470884252159879E-3</v>
      </c>
      <c r="Q16">
        <v>6.0982726767909586E-4</v>
      </c>
      <c r="R16">
        <v>5</v>
      </c>
      <c r="S16">
        <v>740</v>
      </c>
      <c r="T16">
        <v>2.587833336538983E-4</v>
      </c>
      <c r="U16">
        <v>1.0905562544285426E-4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139</v>
      </c>
      <c r="AJ16">
        <v>4.860930186201603E-5</v>
      </c>
      <c r="AK16">
        <v>2.0484772887238841E-5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13</v>
      </c>
      <c r="AU16">
        <v>2326</v>
      </c>
      <c r="AV16">
        <v>8.1341896497157758E-4</v>
      </c>
      <c r="AW16">
        <v>3.4278835781091757E-4</v>
      </c>
      <c r="AX16">
        <v>328</v>
      </c>
      <c r="AY16">
        <v>82755</v>
      </c>
      <c r="AZ16">
        <v>2.8940019968281556E-2</v>
      </c>
      <c r="BA16">
        <v>1.2195808491247843E-2</v>
      </c>
      <c r="BB16">
        <v>3</v>
      </c>
      <c r="BC16">
        <v>240</v>
      </c>
      <c r="BD16">
        <v>8.3929729833696735E-5</v>
      </c>
      <c r="BE16">
        <v>3.5369392035520298E-5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467</v>
      </c>
      <c r="BO16">
        <v>56972</v>
      </c>
      <c r="BP16">
        <v>1.9923519033689045E-2</v>
      </c>
      <c r="BQ16">
        <v>8.3961041793652602E-3</v>
      </c>
      <c r="BR16">
        <v>3</v>
      </c>
      <c r="BS16">
        <v>639</v>
      </c>
      <c r="BT16">
        <v>2.2346290568221757E-4</v>
      </c>
      <c r="BU16">
        <v>9.4171006294572804E-5</v>
      </c>
      <c r="BV16">
        <v>3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15</v>
      </c>
      <c r="CE16">
        <v>0</v>
      </c>
      <c r="CF16">
        <v>0</v>
      </c>
      <c r="CG16">
        <v>0</v>
      </c>
      <c r="CH16">
        <v>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7</v>
      </c>
      <c r="CQ16">
        <v>1637</v>
      </c>
      <c r="CR16">
        <v>5.7247069890733982E-4</v>
      </c>
      <c r="CS16">
        <v>2.4124872817561139E-4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12</v>
      </c>
      <c r="DC16">
        <v>3384</v>
      </c>
      <c r="DD16">
        <v>1.1834091906551239E-3</v>
      </c>
      <c r="DE16">
        <v>4.9870842770083628E-4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253</v>
      </c>
      <c r="EI16">
        <v>49621</v>
      </c>
      <c r="EJ16">
        <v>1.7352821350324441E-2</v>
      </c>
      <c r="EK16">
        <v>7.3127691758106371E-3</v>
      </c>
      <c r="EL16">
        <v>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24</v>
      </c>
      <c r="EV16">
        <v>8.3929729833696739E-6</v>
      </c>
      <c r="EW16">
        <v>3.53693920355203E-6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10</v>
      </c>
      <c r="FG16">
        <v>1377</v>
      </c>
      <c r="FH16">
        <v>4.8154682492083505E-4</v>
      </c>
      <c r="FI16">
        <v>2.0293188680379774E-4</v>
      </c>
      <c r="FJ16">
        <v>3</v>
      </c>
      <c r="FK16">
        <v>0</v>
      </c>
      <c r="FL16">
        <v>0</v>
      </c>
      <c r="FM16">
        <v>0</v>
      </c>
      <c r="FN16">
        <v>7</v>
      </c>
      <c r="FO16">
        <v>716</v>
      </c>
      <c r="FP16">
        <v>2.5039036067052862E-4</v>
      </c>
      <c r="FQ16">
        <v>1.0551868623930223E-4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41</v>
      </c>
      <c r="GB16">
        <v>1.4337995513256526E-5</v>
      </c>
      <c r="GC16">
        <v>6.0422711394013845E-6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77</v>
      </c>
      <c r="GJ16">
        <v>2.6927454988311036E-5</v>
      </c>
      <c r="GK16">
        <v>1.134767994472943E-5</v>
      </c>
      <c r="GL16">
        <v>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7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</v>
      </c>
      <c r="HK16">
        <v>602</v>
      </c>
      <c r="HL16">
        <v>2.1052373899952266E-4</v>
      </c>
      <c r="HM16">
        <v>8.8718225022430092E-5</v>
      </c>
      <c r="HN16">
        <v>26</v>
      </c>
      <c r="HO16">
        <v>0</v>
      </c>
      <c r="HP16">
        <v>0</v>
      </c>
      <c r="HQ16">
        <v>0</v>
      </c>
      <c r="HR16">
        <v>4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3</v>
      </c>
      <c r="IA16">
        <v>405</v>
      </c>
      <c r="IB16">
        <v>1.4163141909436324E-4</v>
      </c>
      <c r="IC16">
        <v>5.9685849059940508E-5</v>
      </c>
      <c r="ID16">
        <v>3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389</v>
      </c>
      <c r="IQ16">
        <v>779477</v>
      </c>
      <c r="IR16">
        <v>0.27258872508991849</v>
      </c>
      <c r="IS16">
        <v>0.1148734483152969</v>
      </c>
      <c r="IT16">
        <v>1</v>
      </c>
      <c r="IU16">
        <v>100</v>
      </c>
      <c r="IV16">
        <v>3.4970720764040309E-5</v>
      </c>
      <c r="IW16">
        <v>1.4737246681466793E-5</v>
      </c>
      <c r="IX16">
        <v>4</v>
      </c>
      <c r="IY16">
        <v>0</v>
      </c>
      <c r="IZ16">
        <v>0</v>
      </c>
      <c r="JA16">
        <v>0</v>
      </c>
      <c r="JB16">
        <v>11</v>
      </c>
      <c r="JC16">
        <v>0</v>
      </c>
      <c r="JD16">
        <v>0</v>
      </c>
      <c r="JE16">
        <v>0</v>
      </c>
      <c r="JF16">
        <v>5</v>
      </c>
      <c r="JG16">
        <v>0</v>
      </c>
      <c r="JH16">
        <v>0</v>
      </c>
      <c r="JI16">
        <v>0</v>
      </c>
      <c r="JJ16">
        <v>26</v>
      </c>
      <c r="JK16">
        <v>3982</v>
      </c>
      <c r="JL16">
        <v>1.3925341008240849E-3</v>
      </c>
      <c r="JM16">
        <v>5.8683716285600764E-4</v>
      </c>
      <c r="JN16">
        <v>0</v>
      </c>
      <c r="JO16">
        <v>0</v>
      </c>
      <c r="JP16">
        <v>0</v>
      </c>
      <c r="JQ16">
        <v>0</v>
      </c>
      <c r="JR16">
        <v>3</v>
      </c>
      <c r="JS16">
        <v>0</v>
      </c>
      <c r="JT16">
        <v>0</v>
      </c>
      <c r="JU16">
        <v>0</v>
      </c>
      <c r="JV16">
        <v>141</v>
      </c>
      <c r="JW16">
        <v>41813</v>
      </c>
      <c r="JX16">
        <v>1.4622307473068174E-2</v>
      </c>
      <c r="JY16">
        <v>6.1620849549217102E-3</v>
      </c>
      <c r="JZ16">
        <v>535</v>
      </c>
      <c r="KA16">
        <v>184302</v>
      </c>
      <c r="KB16">
        <v>6.4451737782541568E-2</v>
      </c>
      <c r="KC16">
        <v>2.7161040378876927E-2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26</v>
      </c>
      <c r="KM16">
        <v>7466</v>
      </c>
      <c r="KN16">
        <v>2.6109140122432492E-3</v>
      </c>
      <c r="KO16">
        <v>1.1002828372383108E-3</v>
      </c>
      <c r="KP16">
        <v>18</v>
      </c>
      <c r="KQ16">
        <v>4537</v>
      </c>
      <c r="KR16">
        <v>1.5866216010645088E-3</v>
      </c>
      <c r="KS16">
        <v>6.6862888193814838E-4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4</v>
      </c>
      <c r="LC16">
        <v>0</v>
      </c>
      <c r="LD16">
        <v>0</v>
      </c>
      <c r="LE16">
        <v>0</v>
      </c>
      <c r="LF16">
        <v>6</v>
      </c>
      <c r="LG16">
        <v>0</v>
      </c>
      <c r="LH16">
        <v>0</v>
      </c>
      <c r="LI16">
        <v>0</v>
      </c>
      <c r="LJ16">
        <v>131</v>
      </c>
      <c r="LK16">
        <v>37416</v>
      </c>
      <c r="LL16">
        <v>1.3084644881073321E-2</v>
      </c>
      <c r="LM16">
        <v>5.5140882183376148E-3</v>
      </c>
      <c r="LN16">
        <v>0</v>
      </c>
      <c r="LO16">
        <v>0</v>
      </c>
      <c r="LP16">
        <v>0</v>
      </c>
      <c r="LQ16">
        <v>0</v>
      </c>
      <c r="LR16">
        <v>107</v>
      </c>
      <c r="LS16">
        <v>10464</v>
      </c>
      <c r="LT16">
        <v>3.6593362207491776E-3</v>
      </c>
      <c r="LU16">
        <v>1.5421054927486852E-3</v>
      </c>
      <c r="LV16">
        <v>2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7</v>
      </c>
      <c r="MI16">
        <v>263</v>
      </c>
      <c r="MJ16">
        <v>9.1972995609426004E-5</v>
      </c>
      <c r="MK16">
        <v>3.8758958772257663E-5</v>
      </c>
      <c r="ML16">
        <v>82</v>
      </c>
      <c r="MM16">
        <v>16486</v>
      </c>
      <c r="MN16">
        <v>5.7652730251596847E-3</v>
      </c>
      <c r="MO16">
        <v>2.4295824879066153E-3</v>
      </c>
      <c r="MP16">
        <v>2</v>
      </c>
      <c r="MQ16">
        <v>331</v>
      </c>
      <c r="MR16">
        <v>1.1575308572897341E-4</v>
      </c>
      <c r="MS16">
        <v>4.8780286515655084E-5</v>
      </c>
      <c r="MT16">
        <v>28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8</v>
      </c>
      <c r="NG16">
        <v>0</v>
      </c>
      <c r="NH16">
        <v>0</v>
      </c>
      <c r="NI16">
        <v>0</v>
      </c>
      <c r="NJ16">
        <v>102</v>
      </c>
      <c r="NK16">
        <v>45952</v>
      </c>
      <c r="NL16">
        <v>1.6069745605491802E-2</v>
      </c>
      <c r="NM16">
        <v>6.7720595950676206E-3</v>
      </c>
      <c r="NN16">
        <v>1</v>
      </c>
      <c r="NO16">
        <v>0</v>
      </c>
      <c r="NP16">
        <v>0</v>
      </c>
      <c r="NQ16">
        <v>0</v>
      </c>
      <c r="NR16">
        <v>5</v>
      </c>
      <c r="NS16">
        <v>900</v>
      </c>
      <c r="NT16">
        <v>3.1473648687636277E-4</v>
      </c>
      <c r="NU16">
        <v>1.3263522013320114E-4</v>
      </c>
      <c r="NV16">
        <v>80</v>
      </c>
      <c r="NW16">
        <v>9583</v>
      </c>
      <c r="NX16">
        <v>3.3512441708179828E-3</v>
      </c>
      <c r="NY16">
        <v>1.4122703494849626E-3</v>
      </c>
      <c r="NZ16">
        <v>0</v>
      </c>
      <c r="OA16">
        <v>0</v>
      </c>
      <c r="OB16">
        <v>0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2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290</v>
      </c>
      <c r="OU16">
        <v>61639</v>
      </c>
      <c r="OV16">
        <v>2.1555602571746806E-2</v>
      </c>
      <c r="OW16">
        <v>9.0838914819893167E-3</v>
      </c>
      <c r="OX16">
        <v>22</v>
      </c>
      <c r="OY16">
        <v>4424</v>
      </c>
      <c r="OZ16">
        <v>1.5471046866011432E-3</v>
      </c>
      <c r="PA16">
        <v>6.519757931880909E-4</v>
      </c>
      <c r="PB16">
        <v>309</v>
      </c>
      <c r="PC16">
        <v>30666</v>
      </c>
      <c r="PD16">
        <v>1.07241212295006E-2</v>
      </c>
      <c r="PE16">
        <v>4.5193240673386068E-3</v>
      </c>
      <c r="PF16">
        <v>4</v>
      </c>
      <c r="PG16">
        <v>0</v>
      </c>
      <c r="PH16">
        <v>0</v>
      </c>
      <c r="PI16">
        <v>0</v>
      </c>
      <c r="PJ16">
        <v>21</v>
      </c>
      <c r="PK16">
        <v>4372</v>
      </c>
      <c r="PL16">
        <v>1.5289199118038422E-3</v>
      </c>
      <c r="PM16">
        <v>6.4431242491372819E-4</v>
      </c>
      <c r="PN16">
        <v>1</v>
      </c>
      <c r="PO16">
        <v>0</v>
      </c>
      <c r="PP16">
        <v>0</v>
      </c>
      <c r="PQ16">
        <v>0</v>
      </c>
      <c r="PR16">
        <v>9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124</v>
      </c>
      <c r="QB16">
        <v>4.3363693747409981E-5</v>
      </c>
      <c r="QC16">
        <v>1.8274185885018822E-5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2</v>
      </c>
      <c r="QQ16">
        <v>433</v>
      </c>
      <c r="QR16">
        <v>1.5142322090829454E-4</v>
      </c>
      <c r="QS16">
        <v>6.381227813075121E-5</v>
      </c>
      <c r="QT16">
        <v>4</v>
      </c>
      <c r="QU16">
        <v>2903</v>
      </c>
      <c r="QV16">
        <v>1.01520002378009E-3</v>
      </c>
      <c r="QW16">
        <v>4.2782227116298097E-4</v>
      </c>
      <c r="QX16">
        <v>0</v>
      </c>
      <c r="QY16">
        <v>0</v>
      </c>
      <c r="QZ16">
        <v>0</v>
      </c>
      <c r="RA16">
        <v>0</v>
      </c>
      <c r="RB16">
        <v>9</v>
      </c>
      <c r="RC16">
        <v>2750</v>
      </c>
      <c r="RD16">
        <v>9.6169482101110841E-4</v>
      </c>
      <c r="RE16">
        <v>4.0527428374033679E-4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1</v>
      </c>
      <c r="RS16">
        <v>1000</v>
      </c>
      <c r="RT16">
        <v>3.4970720764040307E-4</v>
      </c>
      <c r="RU16">
        <v>1.4737246681466792E-4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5</v>
      </c>
      <c r="SE16">
        <v>589</v>
      </c>
      <c r="SF16">
        <v>2.0597754530019742E-4</v>
      </c>
      <c r="SG16">
        <v>8.6802382953839402E-5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3</v>
      </c>
      <c r="SY16">
        <v>105</v>
      </c>
      <c r="SZ16">
        <v>3.6719256802242325E-5</v>
      </c>
      <c r="TA16">
        <v>1.5474109015540133E-5</v>
      </c>
      <c r="TB16">
        <v>1</v>
      </c>
      <c r="TC16">
        <v>65</v>
      </c>
      <c r="TD16">
        <v>2.27309684966262E-5</v>
      </c>
      <c r="TE16">
        <v>9.5792103429534154E-6</v>
      </c>
      <c r="TF16">
        <v>2</v>
      </c>
      <c r="TG16">
        <v>0</v>
      </c>
      <c r="TH16">
        <v>0</v>
      </c>
      <c r="TI16">
        <v>0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</v>
      </c>
      <c r="TS16">
        <v>0</v>
      </c>
      <c r="TT16">
        <v>0</v>
      </c>
      <c r="TU16">
        <v>0</v>
      </c>
      <c r="TV16">
        <v>81</v>
      </c>
      <c r="TW16">
        <v>11981</v>
      </c>
      <c r="TX16">
        <v>4.1898420547396694E-3</v>
      </c>
      <c r="TY16">
        <v>1.7656695249065363E-3</v>
      </c>
      <c r="TZ16">
        <v>0</v>
      </c>
      <c r="UA16">
        <v>0</v>
      </c>
      <c r="UB16">
        <v>0</v>
      </c>
      <c r="UC16">
        <v>0</v>
      </c>
      <c r="UD16">
        <v>3</v>
      </c>
      <c r="UE16">
        <v>520</v>
      </c>
      <c r="UF16">
        <v>1.818477479730096E-4</v>
      </c>
      <c r="UG16">
        <v>7.6633682743627323E-5</v>
      </c>
      <c r="UH16">
        <v>1</v>
      </c>
      <c r="UI16">
        <v>500</v>
      </c>
      <c r="UJ16">
        <v>1.7485360382020154E-4</v>
      </c>
      <c r="UK16">
        <v>7.368623340733396E-5</v>
      </c>
      <c r="UL16">
        <v>8</v>
      </c>
      <c r="UM16">
        <v>0</v>
      </c>
      <c r="UN16">
        <v>0</v>
      </c>
      <c r="UO16">
        <v>0</v>
      </c>
      <c r="UP16">
        <v>8</v>
      </c>
      <c r="UQ16">
        <v>0</v>
      </c>
      <c r="UR16">
        <v>0</v>
      </c>
      <c r="US16">
        <v>0</v>
      </c>
      <c r="UT16">
        <v>5</v>
      </c>
      <c r="UU16">
        <v>329</v>
      </c>
      <c r="UV16">
        <v>1.1505367131369261E-4</v>
      </c>
      <c r="UW16">
        <v>4.8485541582025748E-5</v>
      </c>
      <c r="UX16">
        <v>0</v>
      </c>
      <c r="UY16">
        <v>0</v>
      </c>
      <c r="UZ16">
        <v>0</v>
      </c>
      <c r="VA16">
        <v>0</v>
      </c>
      <c r="VB16">
        <v>8</v>
      </c>
      <c r="VC16">
        <v>993</v>
      </c>
      <c r="VD16">
        <v>3.4725925718692024E-4</v>
      </c>
      <c r="VE16">
        <v>1.4634085954696525E-4</v>
      </c>
      <c r="VF16">
        <v>26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150</v>
      </c>
      <c r="VO16">
        <v>39094</v>
      </c>
      <c r="VP16">
        <v>1.3671453575493918E-2</v>
      </c>
      <c r="VQ16">
        <v>5.7613792176526282E-3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2</v>
      </c>
      <c r="WA16">
        <v>276</v>
      </c>
      <c r="WB16">
        <v>9.6519189308751254E-5</v>
      </c>
      <c r="WC16">
        <v>4.0674800840848345E-5</v>
      </c>
      <c r="WD16">
        <v>5</v>
      </c>
      <c r="WE16">
        <v>0</v>
      </c>
      <c r="WF16">
        <v>0</v>
      </c>
      <c r="WG16">
        <v>0</v>
      </c>
      <c r="WH16">
        <v>14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13</v>
      </c>
      <c r="XC16">
        <v>2374</v>
      </c>
      <c r="XD16">
        <v>8.3020491093831693E-4</v>
      </c>
      <c r="XE16">
        <v>3.4986223621802164E-4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25</v>
      </c>
      <c r="XO16">
        <v>4456</v>
      </c>
      <c r="XP16">
        <v>1.5582953172456361E-3</v>
      </c>
      <c r="XQ16">
        <v>6.5669171212616028E-4</v>
      </c>
      <c r="XR16">
        <v>0</v>
      </c>
      <c r="XS16">
        <v>0</v>
      </c>
      <c r="XT16">
        <v>0</v>
      </c>
      <c r="XU16">
        <v>0</v>
      </c>
      <c r="XV16">
        <v>26</v>
      </c>
      <c r="XW16">
        <v>2509</v>
      </c>
      <c r="XX16">
        <v>8.7741538396977133E-4</v>
      </c>
      <c r="XY16">
        <v>3.6975751923800184E-4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9</v>
      </c>
      <c r="YM16">
        <v>346</v>
      </c>
      <c r="YN16">
        <v>1.2099869384357946E-4</v>
      </c>
      <c r="YO16">
        <v>5.0990873517875103E-5</v>
      </c>
      <c r="YP16">
        <v>0</v>
      </c>
      <c r="YQ16">
        <v>0</v>
      </c>
      <c r="YR16">
        <v>0</v>
      </c>
      <c r="YS16">
        <v>0</v>
      </c>
      <c r="YT16">
        <v>83</v>
      </c>
      <c r="YU16">
        <v>4964</v>
      </c>
      <c r="YV16">
        <v>1.7359465787269608E-3</v>
      </c>
      <c r="YW16">
        <v>7.3155692526801158E-4</v>
      </c>
      <c r="YX16">
        <v>0</v>
      </c>
      <c r="YY16">
        <v>0</v>
      </c>
      <c r="YZ16">
        <v>0</v>
      </c>
      <c r="ZA16">
        <v>0</v>
      </c>
      <c r="ZB16">
        <v>13</v>
      </c>
      <c r="ZC16">
        <v>2208</v>
      </c>
      <c r="ZD16">
        <v>7.7215351447001003E-4</v>
      </c>
      <c r="ZE16">
        <v>3.2539840672678676E-4</v>
      </c>
      <c r="ZF16">
        <v>19</v>
      </c>
      <c r="ZG16">
        <v>2700</v>
      </c>
      <c r="ZH16">
        <v>9.4420946062908826E-4</v>
      </c>
      <c r="ZI16">
        <v>3.9790566039960338E-4</v>
      </c>
      <c r="ZJ16">
        <v>20</v>
      </c>
      <c r="ZK16">
        <v>5488</v>
      </c>
      <c r="ZL16">
        <v>1.9191931555305321E-3</v>
      </c>
      <c r="ZM16">
        <v>8.0878009787889752E-4</v>
      </c>
      <c r="ZN16">
        <v>72</v>
      </c>
      <c r="ZO16">
        <v>0</v>
      </c>
      <c r="ZP16">
        <v>0</v>
      </c>
      <c r="ZQ16">
        <v>0</v>
      </c>
      <c r="ZR16">
        <v>1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7</v>
      </c>
      <c r="AAI16">
        <v>0</v>
      </c>
      <c r="AAJ16">
        <v>0</v>
      </c>
      <c r="AAK16">
        <v>0</v>
      </c>
      <c r="AAL16">
        <v>6</v>
      </c>
      <c r="AAM16">
        <v>0</v>
      </c>
      <c r="AAN16">
        <v>0</v>
      </c>
      <c r="AAO16">
        <v>0</v>
      </c>
      <c r="AAP16">
        <v>8</v>
      </c>
      <c r="AAQ16">
        <v>8646</v>
      </c>
      <c r="AAR16">
        <v>3.0235685172589248E-3</v>
      </c>
      <c r="AAS16">
        <v>1.274182348079619E-3</v>
      </c>
      <c r="AAT16">
        <v>1</v>
      </c>
      <c r="AAU16">
        <v>85</v>
      </c>
      <c r="AAV16">
        <v>2.9725112649434263E-5</v>
      </c>
      <c r="AAW16">
        <v>1.2526659679246774E-5</v>
      </c>
      <c r="AAX16">
        <v>0</v>
      </c>
      <c r="AAY16">
        <v>0</v>
      </c>
      <c r="AAZ16">
        <v>0</v>
      </c>
      <c r="ABA16">
        <v>0</v>
      </c>
      <c r="ABB16">
        <v>2</v>
      </c>
      <c r="ABC16">
        <v>0</v>
      </c>
      <c r="ABD16">
        <v>0</v>
      </c>
      <c r="ABE16">
        <v>0</v>
      </c>
      <c r="ABF16">
        <v>3</v>
      </c>
      <c r="ABG16">
        <v>4662</v>
      </c>
      <c r="ABH16">
        <v>1.6303350020195591E-3</v>
      </c>
      <c r="ABI16">
        <v>6.870504402899818E-4</v>
      </c>
      <c r="ABJ16">
        <v>11</v>
      </c>
      <c r="ABK16">
        <v>1698</v>
      </c>
      <c r="ABL16">
        <v>5.9380283857340445E-4</v>
      </c>
      <c r="ABM16">
        <v>2.5023844865130611E-4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</v>
      </c>
      <c r="ACY16">
        <v>111</v>
      </c>
      <c r="ACZ16">
        <v>3.8817500048084738E-5</v>
      </c>
      <c r="ADA16">
        <v>1.6358343816428139E-5</v>
      </c>
      <c r="ADB16">
        <v>0</v>
      </c>
      <c r="ADC16">
        <v>0</v>
      </c>
      <c r="ADD16">
        <v>0</v>
      </c>
      <c r="ADE16">
        <v>0</v>
      </c>
      <c r="ADF16">
        <v>6</v>
      </c>
      <c r="ADG16">
        <v>532</v>
      </c>
      <c r="ADH16">
        <v>1.8604423446469444E-4</v>
      </c>
      <c r="ADI16">
        <v>7.8402152345403341E-5</v>
      </c>
      <c r="ADJ16">
        <v>2</v>
      </c>
      <c r="ADK16">
        <v>49</v>
      </c>
      <c r="ADL16">
        <v>1.7135653174379751E-5</v>
      </c>
      <c r="ADM16">
        <v>7.2212508739187281E-6</v>
      </c>
      <c r="ADN16">
        <v>3</v>
      </c>
      <c r="ADO16">
        <v>633</v>
      </c>
      <c r="ADP16">
        <v>2.2136466243637514E-4</v>
      </c>
      <c r="ADQ16">
        <v>9.3286771493684802E-5</v>
      </c>
      <c r="ADR16">
        <v>0</v>
      </c>
      <c r="ADS16">
        <v>0</v>
      </c>
      <c r="ADT16">
        <v>0</v>
      </c>
      <c r="ADU16">
        <v>0</v>
      </c>
      <c r="ADV16">
        <v>2</v>
      </c>
      <c r="ADW16">
        <v>0</v>
      </c>
      <c r="ADX16">
        <v>0</v>
      </c>
      <c r="ADY16">
        <v>0</v>
      </c>
      <c r="ADZ16">
        <v>4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181</v>
      </c>
      <c r="AEQ16">
        <v>41552</v>
      </c>
      <c r="AER16">
        <v>1.4531033891874028E-2</v>
      </c>
      <c r="AES16">
        <v>6.1236207410830818E-3</v>
      </c>
      <c r="AET16">
        <v>1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218</v>
      </c>
      <c r="AGE16">
        <v>89348</v>
      </c>
      <c r="AGF16">
        <v>3.1245639588254735E-2</v>
      </c>
      <c r="AGG16">
        <v>1.3167435164956949E-2</v>
      </c>
      <c r="AGH16">
        <v>14</v>
      </c>
      <c r="AGI16">
        <v>1618</v>
      </c>
      <c r="AGJ16">
        <v>5.6582626196217218E-4</v>
      </c>
      <c r="AGK16">
        <v>2.3844865130613269E-4</v>
      </c>
      <c r="AGL16">
        <v>1</v>
      </c>
      <c r="AGM16">
        <v>3500</v>
      </c>
      <c r="AGN16">
        <v>1.2239752267414108E-3</v>
      </c>
      <c r="AGO16">
        <v>5.1580363385133774E-4</v>
      </c>
      <c r="AGP16">
        <v>7</v>
      </c>
      <c r="AGQ16">
        <v>1804</v>
      </c>
      <c r="AGR16">
        <v>6.3087180258328713E-4</v>
      </c>
      <c r="AGS16">
        <v>2.6585993013366092E-4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40</v>
      </c>
      <c r="AHS16">
        <v>6671</v>
      </c>
      <c r="AHT16">
        <v>2.332896782169129E-3</v>
      </c>
      <c r="AHU16">
        <v>9.8312172612064971E-4</v>
      </c>
      <c r="AHV16">
        <v>2</v>
      </c>
      <c r="AHW16">
        <v>38</v>
      </c>
      <c r="AHX16">
        <v>1.3288873890335317E-5</v>
      </c>
      <c r="AHY16">
        <v>5.6001537389573809E-6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5</v>
      </c>
      <c r="AII16">
        <v>600</v>
      </c>
      <c r="AIJ16">
        <v>2.0982432458424184E-4</v>
      </c>
      <c r="AIK16">
        <v>8.8423480088800749E-5</v>
      </c>
      <c r="AIL16">
        <v>86</v>
      </c>
      <c r="AIM16">
        <v>22010</v>
      </c>
      <c r="AIN16">
        <v>7.6970556401652719E-3</v>
      </c>
      <c r="AIO16">
        <v>3.2436679945908411E-3</v>
      </c>
      <c r="AIP16">
        <v>0</v>
      </c>
      <c r="AIQ16">
        <v>0</v>
      </c>
      <c r="AIR16">
        <v>0</v>
      </c>
      <c r="AIS16">
        <v>0</v>
      </c>
      <c r="AIT16">
        <v>1</v>
      </c>
      <c r="AIU16">
        <v>506</v>
      </c>
      <c r="AIV16">
        <v>1.7695184706604394E-4</v>
      </c>
      <c r="AIW16">
        <v>7.4570468208221975E-5</v>
      </c>
      <c r="AIX16">
        <v>0</v>
      </c>
      <c r="AIY16">
        <v>0</v>
      </c>
      <c r="AIZ16">
        <v>0</v>
      </c>
      <c r="AJA16">
        <v>0</v>
      </c>
      <c r="AJB16">
        <v>45</v>
      </c>
      <c r="AJC16">
        <v>41400</v>
      </c>
      <c r="AJD16">
        <v>1.4477878396312687E-2</v>
      </c>
      <c r="AJE16">
        <v>6.101220126127252E-3</v>
      </c>
      <c r="AJF16">
        <v>4</v>
      </c>
      <c r="AJG16">
        <v>352</v>
      </c>
      <c r="AJH16">
        <v>1.2309693708942188E-4</v>
      </c>
      <c r="AJI16">
        <v>5.1875108318763112E-5</v>
      </c>
      <c r="AJJ16">
        <v>18</v>
      </c>
      <c r="AJK16">
        <v>1456</v>
      </c>
      <c r="AJL16">
        <v>5.0917369432442686E-4</v>
      </c>
      <c r="AJM16">
        <v>2.1457431168215649E-4</v>
      </c>
      <c r="AJN16">
        <v>12</v>
      </c>
      <c r="AJO16">
        <v>5266</v>
      </c>
      <c r="AJP16">
        <v>1.8415581554343625E-3</v>
      </c>
      <c r="AJQ16">
        <v>7.7606341024604125E-4</v>
      </c>
      <c r="AJR16">
        <v>36</v>
      </c>
      <c r="AJS16">
        <v>21600</v>
      </c>
      <c r="AJT16">
        <v>7.5536756850327061E-3</v>
      </c>
      <c r="AJU16">
        <v>3.183245283196827E-3</v>
      </c>
      <c r="AJV16">
        <v>250</v>
      </c>
      <c r="AJW16">
        <v>126744</v>
      </c>
      <c r="AJX16">
        <v>4.4323290325175249E-2</v>
      </c>
      <c r="AJY16">
        <v>1.8678575933958271E-2</v>
      </c>
      <c r="AJZ16">
        <v>1</v>
      </c>
      <c r="AKA16">
        <v>190</v>
      </c>
      <c r="AKB16">
        <v>6.6444369451676584E-5</v>
      </c>
      <c r="AKC16">
        <v>2.8000768694786907E-5</v>
      </c>
      <c r="AKD16">
        <v>2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4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1164</v>
      </c>
      <c r="ALC16">
        <v>474576</v>
      </c>
      <c r="ALD16">
        <v>0.16596264777315192</v>
      </c>
      <c r="ALE16">
        <v>6.9939435811037842E-2</v>
      </c>
      <c r="ALF16">
        <v>3</v>
      </c>
      <c r="ALG16">
        <v>0</v>
      </c>
      <c r="ALH16">
        <v>0</v>
      </c>
      <c r="ALI16">
        <v>0</v>
      </c>
      <c r="ALJ16">
        <v>12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2</v>
      </c>
      <c r="AMA16">
        <v>41</v>
      </c>
      <c r="AMB16">
        <v>1.4337995513256526E-5</v>
      </c>
      <c r="AMC16">
        <v>6.0422711394013845E-6</v>
      </c>
      <c r="AMD16">
        <v>0</v>
      </c>
      <c r="AME16">
        <v>0</v>
      </c>
      <c r="AMF16">
        <v>0</v>
      </c>
      <c r="AMG16">
        <v>0</v>
      </c>
      <c r="AMH16">
        <v>1</v>
      </c>
      <c r="AMI16">
        <v>56</v>
      </c>
      <c r="AMJ16">
        <v>1.9583603627862571E-5</v>
      </c>
      <c r="AMK16">
        <v>8.2528581416214036E-6</v>
      </c>
      <c r="AML16">
        <v>2</v>
      </c>
      <c r="AMM16">
        <v>323</v>
      </c>
      <c r="AMN16">
        <v>1.1295542806785019E-4</v>
      </c>
      <c r="AMO16">
        <v>4.7601306781137739E-5</v>
      </c>
      <c r="AMP16">
        <v>1</v>
      </c>
      <c r="AMQ16">
        <v>129</v>
      </c>
      <c r="AMR16">
        <v>4.5112229785611997E-5</v>
      </c>
      <c r="AMS16">
        <v>1.9011048219092163E-5</v>
      </c>
      <c r="AMT16">
        <v>9</v>
      </c>
      <c r="AMU16">
        <v>1539</v>
      </c>
      <c r="AMV16">
        <v>5.3819939255858032E-4</v>
      </c>
      <c r="AMW16">
        <v>2.2680622642777393E-4</v>
      </c>
      <c r="AMX16">
        <v>5</v>
      </c>
      <c r="AMY16">
        <v>401</v>
      </c>
      <c r="AMZ16">
        <v>1.4023259026380163E-4</v>
      </c>
      <c r="ANA16">
        <v>5.9096359192681835E-5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1</v>
      </c>
      <c r="ANO16">
        <v>44</v>
      </c>
      <c r="ANP16">
        <v>1.5387117136177735E-5</v>
      </c>
      <c r="ANQ16">
        <v>6.484388539845389E-6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8</v>
      </c>
      <c r="AOA16">
        <v>1090</v>
      </c>
      <c r="AOB16">
        <v>3.8118085632803935E-4</v>
      </c>
      <c r="AOC16">
        <v>1.6063598882798803E-4</v>
      </c>
      <c r="AOD16">
        <v>4</v>
      </c>
      <c r="AOE16">
        <v>1190</v>
      </c>
      <c r="AOF16">
        <v>4.1615157709207966E-4</v>
      </c>
      <c r="AOG16">
        <v>1.7537323550945484E-4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3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5</v>
      </c>
      <c r="APC16">
        <v>1190</v>
      </c>
      <c r="APD16">
        <v>4.1615157709207966E-4</v>
      </c>
      <c r="APE16">
        <v>1.7537323550945484E-4</v>
      </c>
      <c r="APF16">
        <v>22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3</v>
      </c>
      <c r="AQA16">
        <v>0</v>
      </c>
      <c r="AQB16">
        <v>0</v>
      </c>
      <c r="AQC16">
        <v>0</v>
      </c>
      <c r="AQD16">
        <v>204</v>
      </c>
      <c r="AQE16">
        <v>29557</v>
      </c>
      <c r="AQF16">
        <v>1.0336295936227393E-2</v>
      </c>
      <c r="AQG16">
        <v>4.3558880016411399E-3</v>
      </c>
      <c r="AQH16">
        <v>25</v>
      </c>
      <c r="AQI16">
        <v>3171</v>
      </c>
      <c r="AQJ16">
        <v>1.108921555427718E-3</v>
      </c>
      <c r="AQK16">
        <v>4.6731809226931197E-4</v>
      </c>
      <c r="AQL16">
        <v>2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10</v>
      </c>
      <c r="AQY16">
        <v>3210</v>
      </c>
      <c r="AQZ16">
        <v>1.1225601365256938E-3</v>
      </c>
      <c r="ARA16">
        <v>4.7306561847508402E-4</v>
      </c>
      <c r="ARB16">
        <v>1</v>
      </c>
      <c r="ARC16">
        <v>0</v>
      </c>
      <c r="ARD16">
        <v>0</v>
      </c>
      <c r="ARE16">
        <v>0</v>
      </c>
      <c r="ARF16">
        <v>1</v>
      </c>
      <c r="ARG16">
        <v>225</v>
      </c>
      <c r="ARH16">
        <v>7.8684121719090693E-5</v>
      </c>
      <c r="ARI16">
        <v>3.3158805033300286E-5</v>
      </c>
      <c r="ARJ16">
        <v>1</v>
      </c>
      <c r="ARK16">
        <v>1931</v>
      </c>
      <c r="ARL16">
        <v>6.7528461795361835E-4</v>
      </c>
      <c r="ARM16">
        <v>2.8457623341912375E-4</v>
      </c>
      <c r="ARN16">
        <v>11</v>
      </c>
      <c r="ARO16">
        <v>5424</v>
      </c>
      <c r="ARP16">
        <v>1.8968118942415462E-3</v>
      </c>
      <c r="ARQ16">
        <v>7.9934826000275876E-4</v>
      </c>
      <c r="ARR16">
        <v>2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9</v>
      </c>
      <c r="ASA16">
        <v>11965</v>
      </c>
      <c r="ASB16">
        <v>4.1842467394174231E-3</v>
      </c>
      <c r="ASC16">
        <v>1.7633115654375018E-3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2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11</v>
      </c>
      <c r="ASY16">
        <v>1423</v>
      </c>
      <c r="ASZ16">
        <v>4.9763335647229356E-4</v>
      </c>
      <c r="ATA16">
        <v>2.0971102027727244E-4</v>
      </c>
      <c r="ATB16">
        <v>1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2</v>
      </c>
      <c r="ATW16">
        <v>62</v>
      </c>
      <c r="ATX16">
        <v>2.168184687370499E-5</v>
      </c>
      <c r="ATY16">
        <v>9.1370929425094109E-6</v>
      </c>
      <c r="ATZ16">
        <v>6</v>
      </c>
      <c r="AUA16">
        <v>98</v>
      </c>
      <c r="AUB16">
        <v>3.4271306348759502E-5</v>
      </c>
      <c r="AUC16">
        <v>1.4442501747837456E-5</v>
      </c>
      <c r="AUD16">
        <v>32</v>
      </c>
      <c r="AUE16">
        <v>2367</v>
      </c>
      <c r="AUF16">
        <v>8.2775696048483405E-4</v>
      </c>
      <c r="AUG16">
        <v>3.4883062895031897E-4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6</v>
      </c>
      <c r="AUY16">
        <v>2635</v>
      </c>
      <c r="AUZ16">
        <v>9.2147849213246205E-4</v>
      </c>
      <c r="AVA16">
        <v>3.8832645005664997E-4</v>
      </c>
      <c r="AVB16">
        <v>1</v>
      </c>
      <c r="AVC16">
        <v>17</v>
      </c>
      <c r="AVD16">
        <v>5.9450225298868525E-6</v>
      </c>
      <c r="AVE16">
        <v>2.5053319358493545E-6</v>
      </c>
      <c r="AVF16">
        <v>99</v>
      </c>
      <c r="AVG16">
        <v>17314</v>
      </c>
      <c r="AVH16">
        <v>6.0548305930859386E-3</v>
      </c>
      <c r="AVI16">
        <v>2.5516068904291606E-3</v>
      </c>
      <c r="AVJ16">
        <v>0</v>
      </c>
      <c r="AVK16">
        <v>0</v>
      </c>
      <c r="AVL16">
        <v>0</v>
      </c>
      <c r="AVM16">
        <v>0</v>
      </c>
      <c r="AVN16">
        <v>10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453</v>
      </c>
      <c r="AWE16">
        <v>91318</v>
      </c>
      <c r="AWF16">
        <v>3.1934562787306331E-2</v>
      </c>
      <c r="AWG16">
        <v>1.3457758924581845E-2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1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1</v>
      </c>
      <c r="AXC16">
        <v>26</v>
      </c>
      <c r="AXD16">
        <v>9.0923873986504804E-6</v>
      </c>
      <c r="AXE16">
        <v>3.8316841371813663E-6</v>
      </c>
      <c r="AXF16">
        <v>1</v>
      </c>
      <c r="AXG16">
        <v>40</v>
      </c>
      <c r="AXH16">
        <v>1.3988288305616123E-5</v>
      </c>
      <c r="AXI16">
        <v>5.8948986725867172E-6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4</v>
      </c>
      <c r="AXW16">
        <v>0</v>
      </c>
      <c r="AXX16">
        <v>0</v>
      </c>
      <c r="AXY16">
        <v>0</v>
      </c>
      <c r="AXZ16">
        <v>3</v>
      </c>
      <c r="AYA16">
        <v>0</v>
      </c>
      <c r="AYB16">
        <v>0</v>
      </c>
      <c r="AYC16">
        <v>0</v>
      </c>
      <c r="AYD16">
        <v>11</v>
      </c>
      <c r="AYE16">
        <v>2095</v>
      </c>
      <c r="AYF16">
        <v>7.3263660000664446E-4</v>
      </c>
      <c r="AYG16">
        <v>3.0874531797672928E-4</v>
      </c>
      <c r="AYH16">
        <v>0</v>
      </c>
      <c r="AYI16">
        <v>0</v>
      </c>
      <c r="AYJ16">
        <v>0</v>
      </c>
      <c r="AYK16">
        <v>0</v>
      </c>
      <c r="AYL16">
        <v>1</v>
      </c>
      <c r="AYM16">
        <v>25</v>
      </c>
      <c r="AYN16">
        <v>8.7426801910100771E-6</v>
      </c>
      <c r="AYO16">
        <v>3.6843116703666981E-6</v>
      </c>
      <c r="AYP16">
        <v>3</v>
      </c>
      <c r="AYQ16">
        <v>240</v>
      </c>
      <c r="AYR16">
        <v>8.3929729833696735E-5</v>
      </c>
      <c r="AYS16">
        <v>3.5369392035520298E-5</v>
      </c>
      <c r="AYT16">
        <v>4</v>
      </c>
      <c r="AYU16">
        <v>962</v>
      </c>
      <c r="AYV16">
        <v>3.3641833375006773E-4</v>
      </c>
      <c r="AYW16">
        <v>1.4177231307571054E-4</v>
      </c>
      <c r="AYX16">
        <v>5</v>
      </c>
      <c r="AYY16">
        <v>401</v>
      </c>
      <c r="AYZ16">
        <v>1.4023259026380163E-4</v>
      </c>
      <c r="AZA16">
        <v>5.9096359192681835E-5</v>
      </c>
      <c r="AZB16">
        <v>8</v>
      </c>
      <c r="AZC16">
        <v>662</v>
      </c>
      <c r="AZD16">
        <v>2.3150617145794683E-4</v>
      </c>
      <c r="AZE16">
        <v>9.7560573031310168E-5</v>
      </c>
      <c r="AZF16">
        <v>0</v>
      </c>
      <c r="AZG16">
        <v>0</v>
      </c>
      <c r="AZH16">
        <v>0</v>
      </c>
      <c r="AZI16">
        <v>0</v>
      </c>
      <c r="AZJ16">
        <v>1</v>
      </c>
      <c r="AZK16">
        <v>40</v>
      </c>
      <c r="AZL16">
        <v>1.3988288305616123E-5</v>
      </c>
      <c r="AZM16">
        <v>5.8948986725867172E-6</v>
      </c>
      <c r="AZN16">
        <v>1</v>
      </c>
      <c r="AZO16">
        <v>192</v>
      </c>
      <c r="AZP16">
        <v>6.7143783866957391E-5</v>
      </c>
      <c r="AZQ16">
        <v>2.829551362841624E-5</v>
      </c>
      <c r="AZR16">
        <v>1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16</v>
      </c>
      <c r="BAE16">
        <v>2934</v>
      </c>
      <c r="BAF16">
        <v>1.0260409472169427E-3</v>
      </c>
      <c r="BAG16">
        <v>4.3239081763423571E-4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109</v>
      </c>
      <c r="BAQ16">
        <v>23673</v>
      </c>
      <c r="BAR16">
        <v>8.2786187264712614E-3</v>
      </c>
      <c r="BAS16">
        <v>3.4887484069036339E-3</v>
      </c>
      <c r="BAT16">
        <v>5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1053</v>
      </c>
      <c r="BBK16">
        <v>216269</v>
      </c>
      <c r="BBL16">
        <v>7.5630828089182325E-2</v>
      </c>
      <c r="BBM16">
        <v>3.1872096025541419E-2</v>
      </c>
      <c r="BBN16">
        <v>159</v>
      </c>
      <c r="BBO16">
        <v>0</v>
      </c>
      <c r="BBP16">
        <v>0</v>
      </c>
      <c r="BBQ16">
        <v>0</v>
      </c>
      <c r="BBR16">
        <v>4</v>
      </c>
      <c r="BBS16">
        <v>863</v>
      </c>
      <c r="BBT16">
        <v>3.0179732019366783E-4</v>
      </c>
      <c r="BBU16">
        <v>1.271824388610584E-4</v>
      </c>
      <c r="BBV16">
        <v>0</v>
      </c>
      <c r="BBW16">
        <v>0</v>
      </c>
      <c r="BBX16">
        <v>0</v>
      </c>
      <c r="BBY16">
        <v>0</v>
      </c>
      <c r="BBZ16">
        <v>8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3</v>
      </c>
      <c r="BCI16">
        <v>480</v>
      </c>
      <c r="BCJ16">
        <v>1.6785945966739347E-4</v>
      </c>
      <c r="BCK16">
        <v>7.0738784071040596E-5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25</v>
      </c>
      <c r="BCU16">
        <v>8770</v>
      </c>
      <c r="BCV16">
        <v>3.0669322110063349E-3</v>
      </c>
      <c r="BCW16">
        <v>1.2924565339646377E-3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182</v>
      </c>
      <c r="BDG16">
        <v>18978</v>
      </c>
      <c r="BDH16">
        <v>6.6367433865995697E-3</v>
      </c>
      <c r="BDI16">
        <v>2.796834675208768E-3</v>
      </c>
      <c r="BDJ16">
        <v>0</v>
      </c>
      <c r="BDK16">
        <v>0</v>
      </c>
      <c r="BDL16">
        <v>0</v>
      </c>
      <c r="BDM16">
        <v>0</v>
      </c>
      <c r="BDN16">
        <v>1</v>
      </c>
      <c r="BDO16">
        <v>0</v>
      </c>
      <c r="BDP16">
        <v>0</v>
      </c>
      <c r="BDQ16">
        <v>0</v>
      </c>
      <c r="BDR16">
        <v>10</v>
      </c>
      <c r="BDS16">
        <v>1316</v>
      </c>
      <c r="BDT16">
        <v>4.6021468525477043E-4</v>
      </c>
      <c r="BDU16">
        <v>1.9394216632810299E-4</v>
      </c>
      <c r="BDV16">
        <v>0</v>
      </c>
      <c r="BDW16">
        <v>0</v>
      </c>
      <c r="BDX16">
        <v>0</v>
      </c>
      <c r="BDY16">
        <v>0</v>
      </c>
      <c r="BDZ16">
        <v>3</v>
      </c>
      <c r="BEA16">
        <v>808</v>
      </c>
      <c r="BEB16">
        <v>2.8256342377344569E-4</v>
      </c>
      <c r="BEC16">
        <v>1.1907695318625169E-4</v>
      </c>
      <c r="BED16">
        <v>0</v>
      </c>
      <c r="BEE16">
        <v>0</v>
      </c>
      <c r="BEF16">
        <v>0</v>
      </c>
      <c r="BEG16">
        <v>0</v>
      </c>
      <c r="BEH16">
        <v>6785528</v>
      </c>
    </row>
    <row r="17" spans="1:1490" x14ac:dyDescent="0.3">
      <c r="A17" t="s">
        <v>679</v>
      </c>
      <c r="B17">
        <v>0</v>
      </c>
      <c r="C17">
        <v>0</v>
      </c>
      <c r="D17">
        <v>0</v>
      </c>
      <c r="E17">
        <v>0</v>
      </c>
      <c r="F17">
        <v>1</v>
      </c>
      <c r="G17">
        <v>129</v>
      </c>
      <c r="H17">
        <v>9.0116082088066463E-5</v>
      </c>
      <c r="I17">
        <v>4.0434194289124549E-5</v>
      </c>
      <c r="J17">
        <v>10</v>
      </c>
      <c r="K17">
        <v>2664</v>
      </c>
      <c r="L17">
        <v>1.8610018812605354E-3</v>
      </c>
      <c r="M17">
        <v>8.3501312857540934E-4</v>
      </c>
      <c r="N17">
        <v>1</v>
      </c>
      <c r="O17">
        <v>180</v>
      </c>
      <c r="P17">
        <v>1.2574337035544159E-4</v>
      </c>
      <c r="Q17">
        <v>5.6419805984824952E-5</v>
      </c>
      <c r="R17">
        <v>2</v>
      </c>
      <c r="S17">
        <v>130</v>
      </c>
      <c r="T17">
        <v>9.0814656367818917E-5</v>
      </c>
      <c r="U17">
        <v>4.0747637655706911E-5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321</v>
      </c>
      <c r="AF17">
        <v>2.2424234380053748E-4</v>
      </c>
      <c r="AG17">
        <v>1.0061532067293783E-4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9</v>
      </c>
      <c r="AQ17">
        <v>0</v>
      </c>
      <c r="AR17">
        <v>0</v>
      </c>
      <c r="AS17">
        <v>0</v>
      </c>
      <c r="AT17">
        <v>1</v>
      </c>
      <c r="AU17">
        <v>178</v>
      </c>
      <c r="AV17">
        <v>1.2434622179593668E-4</v>
      </c>
      <c r="AW17">
        <v>5.5792919251660229E-5</v>
      </c>
      <c r="AX17">
        <v>83</v>
      </c>
      <c r="AY17">
        <v>12110</v>
      </c>
      <c r="AZ17">
        <v>8.4597345278022082E-3</v>
      </c>
      <c r="BA17">
        <v>3.7957991693123899E-3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72</v>
      </c>
      <c r="BO17">
        <v>9366</v>
      </c>
      <c r="BP17">
        <v>6.5428467041614771E-3</v>
      </c>
      <c r="BQ17">
        <v>2.9357105714103919E-3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2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4</v>
      </c>
      <c r="CQ17">
        <v>477</v>
      </c>
      <c r="CR17">
        <v>3.3321993144192017E-4</v>
      </c>
      <c r="CS17">
        <v>1.4951248585978613E-4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8</v>
      </c>
      <c r="DC17">
        <v>1783</v>
      </c>
      <c r="DD17">
        <v>1.2455579407986241E-3</v>
      </c>
      <c r="DE17">
        <v>5.5886952261634943E-4</v>
      </c>
      <c r="DF17">
        <v>4</v>
      </c>
      <c r="DG17">
        <v>317</v>
      </c>
      <c r="DH17">
        <v>2.2144804668152766E-4</v>
      </c>
      <c r="DI17">
        <v>9.9361547206608394E-5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132</v>
      </c>
      <c r="EI17">
        <v>31965</v>
      </c>
      <c r="EJ17">
        <v>2.2329926852287168E-2</v>
      </c>
      <c r="EK17">
        <v>1.0019217212805165E-2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6</v>
      </c>
      <c r="EU17">
        <v>880</v>
      </c>
      <c r="EV17">
        <v>6.147453661821588E-4</v>
      </c>
      <c r="EW17">
        <v>2.7583016259247753E-4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7</v>
      </c>
      <c r="FG17">
        <v>1015</v>
      </c>
      <c r="FH17">
        <v>7.0905289394874007E-4</v>
      </c>
      <c r="FI17">
        <v>3.1814501708109629E-4</v>
      </c>
      <c r="FJ17">
        <v>0</v>
      </c>
      <c r="FK17">
        <v>0</v>
      </c>
      <c r="FL17">
        <v>0</v>
      </c>
      <c r="FM17">
        <v>0</v>
      </c>
      <c r="FN17">
        <v>3</v>
      </c>
      <c r="FO17">
        <v>335</v>
      </c>
      <c r="FP17">
        <v>2.3402238371707183E-4</v>
      </c>
      <c r="FQ17">
        <v>1.0500352780509089E-4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173</v>
      </c>
      <c r="GB17">
        <v>1.208533503971744E-4</v>
      </c>
      <c r="GC17">
        <v>5.4225702418748427E-5</v>
      </c>
      <c r="GD17">
        <v>2</v>
      </c>
      <c r="GE17">
        <v>0</v>
      </c>
      <c r="GF17">
        <v>0</v>
      </c>
      <c r="GG17">
        <v>0</v>
      </c>
      <c r="GH17">
        <v>1</v>
      </c>
      <c r="GI17">
        <v>45</v>
      </c>
      <c r="GJ17">
        <v>3.1435842588860398E-5</v>
      </c>
      <c r="GK17">
        <v>1.4104951496206238E-5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</v>
      </c>
      <c r="HK17">
        <v>196</v>
      </c>
      <c r="HL17">
        <v>1.3692055883148083E-4</v>
      </c>
      <c r="HM17">
        <v>6.1434899850142731E-5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416</v>
      </c>
      <c r="IQ17">
        <v>470487</v>
      </c>
      <c r="IR17">
        <v>0.32867011715789246</v>
      </c>
      <c r="IS17">
        <v>0.14747102921323521</v>
      </c>
      <c r="IT17">
        <v>0</v>
      </c>
      <c r="IU17">
        <v>0</v>
      </c>
      <c r="IV17">
        <v>0</v>
      </c>
      <c r="IW17">
        <v>0</v>
      </c>
      <c r="IX17">
        <v>4</v>
      </c>
      <c r="IY17">
        <v>0</v>
      </c>
      <c r="IZ17">
        <v>0</v>
      </c>
      <c r="JA17">
        <v>0</v>
      </c>
      <c r="JB17">
        <v>5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23</v>
      </c>
      <c r="JK17">
        <v>4905</v>
      </c>
      <c r="JL17">
        <v>3.4265068421857831E-3</v>
      </c>
      <c r="JM17">
        <v>1.5374397130864799E-3</v>
      </c>
      <c r="JN17">
        <v>0</v>
      </c>
      <c r="JO17">
        <v>0</v>
      </c>
      <c r="JP17">
        <v>0</v>
      </c>
      <c r="JQ17">
        <v>0</v>
      </c>
      <c r="JR17">
        <v>35</v>
      </c>
      <c r="JS17">
        <v>0</v>
      </c>
      <c r="JT17">
        <v>0</v>
      </c>
      <c r="JU17">
        <v>0</v>
      </c>
      <c r="JV17">
        <v>111</v>
      </c>
      <c r="JW17">
        <v>15618</v>
      </c>
      <c r="JX17">
        <v>1.0910333101173814E-2</v>
      </c>
      <c r="JY17">
        <v>4.8953584992833116E-3</v>
      </c>
      <c r="JZ17">
        <v>106</v>
      </c>
      <c r="KA17">
        <v>22066</v>
      </c>
      <c r="KB17">
        <v>1.5414740057017633E-2</v>
      </c>
      <c r="KC17">
        <v>6.9164413270063748E-3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1</v>
      </c>
      <c r="KM17">
        <v>180</v>
      </c>
      <c r="KN17">
        <v>1.2574337035544159E-4</v>
      </c>
      <c r="KO17">
        <v>5.6419805984824952E-5</v>
      </c>
      <c r="KP17">
        <v>61</v>
      </c>
      <c r="KQ17">
        <v>14914</v>
      </c>
      <c r="KR17">
        <v>1.0418536808228088E-2</v>
      </c>
      <c r="KS17">
        <v>4.6746943692093298E-3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2</v>
      </c>
      <c r="LG17">
        <v>0</v>
      </c>
      <c r="LH17">
        <v>0</v>
      </c>
      <c r="LI17">
        <v>0</v>
      </c>
      <c r="LJ17">
        <v>7</v>
      </c>
      <c r="LK17">
        <v>614</v>
      </c>
      <c r="LL17">
        <v>4.2892460776800629E-4</v>
      </c>
      <c r="LM17">
        <v>1.9245422708156956E-4</v>
      </c>
      <c r="LN17">
        <v>0</v>
      </c>
      <c r="LO17">
        <v>0</v>
      </c>
      <c r="LP17">
        <v>0</v>
      </c>
      <c r="LQ17">
        <v>0</v>
      </c>
      <c r="LR17">
        <v>17</v>
      </c>
      <c r="LS17">
        <v>1237</v>
      </c>
      <c r="LT17">
        <v>8.6413638405378459E-4</v>
      </c>
      <c r="LU17">
        <v>3.8772944446238038E-4</v>
      </c>
      <c r="LV17">
        <v>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3</v>
      </c>
      <c r="MI17">
        <v>113</v>
      </c>
      <c r="MJ17">
        <v>7.8938893612027212E-5</v>
      </c>
      <c r="MK17">
        <v>3.5419100423806777E-5</v>
      </c>
      <c r="ML17">
        <v>14</v>
      </c>
      <c r="MM17">
        <v>2304</v>
      </c>
      <c r="MN17">
        <v>1.6095151405496522E-3</v>
      </c>
      <c r="MO17">
        <v>7.2217351660575936E-4</v>
      </c>
      <c r="MP17">
        <v>5</v>
      </c>
      <c r="MQ17">
        <v>660</v>
      </c>
      <c r="MR17">
        <v>4.6105902463661913E-4</v>
      </c>
      <c r="MS17">
        <v>2.0687262194435816E-4</v>
      </c>
      <c r="MT17">
        <v>9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69</v>
      </c>
      <c r="NK17">
        <v>28402</v>
      </c>
      <c r="NL17">
        <v>1.9840906693529177E-2</v>
      </c>
      <c r="NM17">
        <v>8.902418497672213E-3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22</v>
      </c>
      <c r="NW17">
        <v>1925</v>
      </c>
      <c r="NX17">
        <v>1.3447554885234725E-3</v>
      </c>
      <c r="NY17">
        <v>6.0337848067104464E-4</v>
      </c>
      <c r="NZ17">
        <v>1</v>
      </c>
      <c r="OA17">
        <v>40</v>
      </c>
      <c r="OB17">
        <v>2.7942971190098128E-5</v>
      </c>
      <c r="OC17">
        <v>1.2537734663294433E-5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3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70</v>
      </c>
      <c r="OU17">
        <v>9683</v>
      </c>
      <c r="OV17">
        <v>6.7642947508430046E-3</v>
      </c>
      <c r="OW17">
        <v>3.0350721186170001E-3</v>
      </c>
      <c r="OX17">
        <v>1</v>
      </c>
      <c r="OY17">
        <v>14</v>
      </c>
      <c r="OZ17">
        <v>9.7800399165343447E-6</v>
      </c>
      <c r="PA17">
        <v>4.3882071321530519E-6</v>
      </c>
      <c r="PB17">
        <v>58</v>
      </c>
      <c r="PC17">
        <v>3552</v>
      </c>
      <c r="PD17">
        <v>2.4813358416807137E-3</v>
      </c>
      <c r="PE17">
        <v>1.1133508381005457E-3</v>
      </c>
      <c r="PF17">
        <v>0</v>
      </c>
      <c r="PG17">
        <v>0</v>
      </c>
      <c r="PH17">
        <v>0</v>
      </c>
      <c r="PI17">
        <v>0</v>
      </c>
      <c r="PJ17">
        <v>6</v>
      </c>
      <c r="PK17">
        <v>177</v>
      </c>
      <c r="PL17">
        <v>1.2364764751618423E-4</v>
      </c>
      <c r="PM17">
        <v>5.5479475885077867E-5</v>
      </c>
      <c r="PN17">
        <v>1</v>
      </c>
      <c r="PO17">
        <v>0</v>
      </c>
      <c r="PP17">
        <v>0</v>
      </c>
      <c r="PQ17">
        <v>0</v>
      </c>
      <c r="PR17">
        <v>44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11</v>
      </c>
      <c r="QM17">
        <v>0</v>
      </c>
      <c r="QN17">
        <v>0</v>
      </c>
      <c r="QO17">
        <v>0</v>
      </c>
      <c r="QP17">
        <v>8</v>
      </c>
      <c r="QQ17">
        <v>1571</v>
      </c>
      <c r="QR17">
        <v>1.097460193491104E-3</v>
      </c>
      <c r="QS17">
        <v>4.9241952890088892E-4</v>
      </c>
      <c r="QT17">
        <v>2</v>
      </c>
      <c r="QU17">
        <v>1050</v>
      </c>
      <c r="QV17">
        <v>7.3350299374007593E-4</v>
      </c>
      <c r="QW17">
        <v>3.2911553491147888E-4</v>
      </c>
      <c r="QX17">
        <v>0</v>
      </c>
      <c r="QY17">
        <v>0</v>
      </c>
      <c r="QZ17">
        <v>0</v>
      </c>
      <c r="RA17">
        <v>0</v>
      </c>
      <c r="RB17">
        <v>3</v>
      </c>
      <c r="RC17">
        <v>447</v>
      </c>
      <c r="RD17">
        <v>3.122627030493466E-4</v>
      </c>
      <c r="RE17">
        <v>1.4010918486231531E-4</v>
      </c>
      <c r="RF17">
        <v>8</v>
      </c>
      <c r="RG17">
        <v>493</v>
      </c>
      <c r="RH17">
        <v>3.4439711991795944E-4</v>
      </c>
      <c r="RI17">
        <v>1.5452757972510389E-4</v>
      </c>
      <c r="RJ17">
        <v>0</v>
      </c>
      <c r="RK17">
        <v>0</v>
      </c>
      <c r="RL17">
        <v>0</v>
      </c>
      <c r="RM17">
        <v>0</v>
      </c>
      <c r="RN17">
        <v>40</v>
      </c>
      <c r="RO17">
        <v>0</v>
      </c>
      <c r="RP17">
        <v>0</v>
      </c>
      <c r="RQ17">
        <v>0</v>
      </c>
      <c r="RR17">
        <v>2</v>
      </c>
      <c r="RS17">
        <v>462</v>
      </c>
      <c r="RT17">
        <v>3.2274131724563339E-4</v>
      </c>
      <c r="RU17">
        <v>1.4481083536105072E-4</v>
      </c>
      <c r="RV17">
        <v>0</v>
      </c>
      <c r="RW17">
        <v>0</v>
      </c>
      <c r="RX17">
        <v>0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16</v>
      </c>
      <c r="SF17">
        <v>1.1177188476039251E-5</v>
      </c>
      <c r="SG17">
        <v>5.0150938653177735E-6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1</v>
      </c>
      <c r="SY17">
        <v>160</v>
      </c>
      <c r="SZ17">
        <v>1.1177188476039251E-4</v>
      </c>
      <c r="TA17">
        <v>5.0150938653177733E-5</v>
      </c>
      <c r="TB17">
        <v>0</v>
      </c>
      <c r="TC17">
        <v>0</v>
      </c>
      <c r="TD17">
        <v>0</v>
      </c>
      <c r="TE17">
        <v>0</v>
      </c>
      <c r="TF17">
        <v>4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59</v>
      </c>
      <c r="TW17">
        <v>6767</v>
      </c>
      <c r="TX17">
        <v>4.7272521510848507E-3</v>
      </c>
      <c r="TY17">
        <v>2.1210712616628359E-3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420</v>
      </c>
      <c r="UF17">
        <v>2.9340119749603037E-4</v>
      </c>
      <c r="UG17">
        <v>1.3164621396459156E-4</v>
      </c>
      <c r="UH17">
        <v>2</v>
      </c>
      <c r="UI17">
        <v>200</v>
      </c>
      <c r="UJ17">
        <v>1.3971485595049065E-4</v>
      </c>
      <c r="UK17">
        <v>6.2688673316472164E-5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</v>
      </c>
      <c r="UU17">
        <v>219</v>
      </c>
      <c r="UV17">
        <v>1.5298776726578725E-4</v>
      </c>
      <c r="UW17">
        <v>6.8644097281537022E-5</v>
      </c>
      <c r="UX17">
        <v>0</v>
      </c>
      <c r="UY17">
        <v>0</v>
      </c>
      <c r="UZ17">
        <v>0</v>
      </c>
      <c r="VA17">
        <v>0</v>
      </c>
      <c r="VB17">
        <v>16</v>
      </c>
      <c r="VC17">
        <v>1604</v>
      </c>
      <c r="VD17">
        <v>1.1205131447229349E-3</v>
      </c>
      <c r="VE17">
        <v>5.0276315999810682E-4</v>
      </c>
      <c r="VF17">
        <v>100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403</v>
      </c>
      <c r="VO17">
        <v>185217</v>
      </c>
      <c r="VP17">
        <v>0.12938783237291013</v>
      </c>
      <c r="VQ17">
        <v>5.8055040028285126E-2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20</v>
      </c>
      <c r="WA17">
        <v>998</v>
      </c>
      <c r="WB17">
        <v>6.9717713119294832E-4</v>
      </c>
      <c r="WC17">
        <v>3.1281647984919613E-4</v>
      </c>
      <c r="WD17">
        <v>0</v>
      </c>
      <c r="WE17">
        <v>0</v>
      </c>
      <c r="WF17">
        <v>0</v>
      </c>
      <c r="WG17">
        <v>0</v>
      </c>
      <c r="WH17">
        <v>4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2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26</v>
      </c>
      <c r="XO17">
        <v>3304</v>
      </c>
      <c r="XP17">
        <v>2.3080894203021053E-3</v>
      </c>
      <c r="XQ17">
        <v>1.0356168831881203E-3</v>
      </c>
      <c r="XR17">
        <v>0</v>
      </c>
      <c r="XS17">
        <v>0</v>
      </c>
      <c r="XT17">
        <v>0</v>
      </c>
      <c r="XU17">
        <v>0</v>
      </c>
      <c r="XV17">
        <v>9</v>
      </c>
      <c r="XW17">
        <v>292</v>
      </c>
      <c r="XX17">
        <v>2.0398368968771634E-4</v>
      </c>
      <c r="XY17">
        <v>9.1525463042049367E-5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1</v>
      </c>
      <c r="YM17">
        <v>13</v>
      </c>
      <c r="YN17">
        <v>9.0814656367818924E-6</v>
      </c>
      <c r="YO17">
        <v>4.0747637655706911E-6</v>
      </c>
      <c r="YP17">
        <v>0</v>
      </c>
      <c r="YQ17">
        <v>0</v>
      </c>
      <c r="YR17">
        <v>0</v>
      </c>
      <c r="YS17">
        <v>0</v>
      </c>
      <c r="YT17">
        <v>27</v>
      </c>
      <c r="YU17">
        <v>2923</v>
      </c>
      <c r="YV17">
        <v>2.0419326197164207E-3</v>
      </c>
      <c r="YW17">
        <v>9.1619496052024077E-4</v>
      </c>
      <c r="YX17">
        <v>0</v>
      </c>
      <c r="YY17">
        <v>0</v>
      </c>
      <c r="YZ17">
        <v>0</v>
      </c>
      <c r="ZA17">
        <v>0</v>
      </c>
      <c r="ZB17">
        <v>4</v>
      </c>
      <c r="ZC17">
        <v>612</v>
      </c>
      <c r="ZD17">
        <v>4.2752745920850139E-4</v>
      </c>
      <c r="ZE17">
        <v>1.9182734034840483E-4</v>
      </c>
      <c r="ZF17">
        <v>4</v>
      </c>
      <c r="ZG17">
        <v>1372</v>
      </c>
      <c r="ZH17">
        <v>9.5844391182036586E-4</v>
      </c>
      <c r="ZI17">
        <v>4.3004429895099908E-4</v>
      </c>
      <c r="ZJ17">
        <v>0</v>
      </c>
      <c r="ZK17">
        <v>0</v>
      </c>
      <c r="ZL17">
        <v>0</v>
      </c>
      <c r="ZM17">
        <v>0</v>
      </c>
      <c r="ZN17">
        <v>89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1</v>
      </c>
      <c r="AAI17">
        <v>0</v>
      </c>
      <c r="AAJ17">
        <v>0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6</v>
      </c>
      <c r="AAQ17">
        <v>1235</v>
      </c>
      <c r="AAR17">
        <v>8.6273923549427974E-4</v>
      </c>
      <c r="AAS17">
        <v>3.8710255772921563E-4</v>
      </c>
      <c r="AAT17">
        <v>0</v>
      </c>
      <c r="AAU17">
        <v>0</v>
      </c>
      <c r="AAV17">
        <v>0</v>
      </c>
      <c r="AAW17">
        <v>0</v>
      </c>
      <c r="AAX17">
        <v>1</v>
      </c>
      <c r="AAY17">
        <v>70</v>
      </c>
      <c r="AAZ17">
        <v>4.8900199582671722E-5</v>
      </c>
      <c r="ABA17">
        <v>2.194103566076526E-5</v>
      </c>
      <c r="ABB17">
        <v>0</v>
      </c>
      <c r="ABC17">
        <v>0</v>
      </c>
      <c r="ABD17">
        <v>0</v>
      </c>
      <c r="ABE17">
        <v>0</v>
      </c>
      <c r="ABF17">
        <v>4</v>
      </c>
      <c r="ABG17">
        <v>2950</v>
      </c>
      <c r="ABH17">
        <v>2.0607941252697372E-3</v>
      </c>
      <c r="ABI17">
        <v>9.2465793141796452E-4</v>
      </c>
      <c r="ABJ17">
        <v>6</v>
      </c>
      <c r="ABK17">
        <v>1081</v>
      </c>
      <c r="ABL17">
        <v>7.5515879641240198E-4</v>
      </c>
      <c r="ABM17">
        <v>3.3883227927553207E-4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1</v>
      </c>
      <c r="ADO17">
        <v>79</v>
      </c>
      <c r="ADP17">
        <v>5.5187368100443801E-5</v>
      </c>
      <c r="ADQ17">
        <v>2.4762025960006508E-5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85</v>
      </c>
      <c r="AEQ17">
        <v>15552</v>
      </c>
      <c r="AER17">
        <v>1.0864227198710153E-2</v>
      </c>
      <c r="AES17">
        <v>4.874671237088876E-3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285</v>
      </c>
      <c r="AGE17">
        <v>89917</v>
      </c>
      <c r="AGF17">
        <v>6.2813703512501332E-2</v>
      </c>
      <c r="AGG17">
        <v>2.8183887192986142E-2</v>
      </c>
      <c r="AGH17">
        <v>66</v>
      </c>
      <c r="AGI17">
        <v>17440</v>
      </c>
      <c r="AGJ17">
        <v>1.2183135438882784E-2</v>
      </c>
      <c r="AGK17">
        <v>5.4664523131963735E-3</v>
      </c>
      <c r="AGL17">
        <v>0</v>
      </c>
      <c r="AGM17">
        <v>0</v>
      </c>
      <c r="AGN17">
        <v>0</v>
      </c>
      <c r="AGO17">
        <v>0</v>
      </c>
      <c r="AGP17">
        <v>3</v>
      </c>
      <c r="AGQ17">
        <v>550</v>
      </c>
      <c r="AGR17">
        <v>3.8421585386384929E-4</v>
      </c>
      <c r="AGS17">
        <v>1.7239385162029847E-4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26</v>
      </c>
      <c r="AHD17">
        <v>1.8162931273563785E-5</v>
      </c>
      <c r="AHE17">
        <v>8.1495275311413822E-6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19</v>
      </c>
      <c r="AHS17">
        <v>2647</v>
      </c>
      <c r="AHT17">
        <v>1.8491261185047438E-3</v>
      </c>
      <c r="AHU17">
        <v>8.2968459134350912E-4</v>
      </c>
      <c r="AHV17">
        <v>1</v>
      </c>
      <c r="AHW17">
        <v>89</v>
      </c>
      <c r="AHX17">
        <v>6.2173110897968342E-5</v>
      </c>
      <c r="AHY17">
        <v>2.7896459625830114E-5</v>
      </c>
      <c r="AHZ17">
        <v>1</v>
      </c>
      <c r="AIA17">
        <v>71</v>
      </c>
      <c r="AIB17">
        <v>4.9598773862424176E-5</v>
      </c>
      <c r="AIC17">
        <v>2.2254479027347622E-5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5</v>
      </c>
      <c r="AIM17">
        <v>308</v>
      </c>
      <c r="AIN17">
        <v>2.151608781637556E-4</v>
      </c>
      <c r="AIO17">
        <v>9.654055690736714E-5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23</v>
      </c>
      <c r="AJC17">
        <v>23211</v>
      </c>
      <c r="AJD17">
        <v>1.6214607607334192E-2</v>
      </c>
      <c r="AJE17">
        <v>7.2753339817431774E-3</v>
      </c>
      <c r="AJF17">
        <v>13</v>
      </c>
      <c r="AJG17">
        <v>1441</v>
      </c>
      <c r="AJH17">
        <v>1.0066455371232851E-3</v>
      </c>
      <c r="AJI17">
        <v>4.5167189124518199E-4</v>
      </c>
      <c r="AJJ17">
        <v>2</v>
      </c>
      <c r="AJK17">
        <v>116</v>
      </c>
      <c r="AJL17">
        <v>8.1034616451284574E-5</v>
      </c>
      <c r="AJM17">
        <v>3.6359430523553862E-5</v>
      </c>
      <c r="AJN17">
        <v>0</v>
      </c>
      <c r="AJO17">
        <v>0</v>
      </c>
      <c r="AJP17">
        <v>0</v>
      </c>
      <c r="AJQ17">
        <v>0</v>
      </c>
      <c r="AJR17">
        <v>14</v>
      </c>
      <c r="AJS17">
        <v>10619</v>
      </c>
      <c r="AJT17">
        <v>7.418160276691301E-3</v>
      </c>
      <c r="AJU17">
        <v>3.3284551097380898E-3</v>
      </c>
      <c r="AJV17">
        <v>21</v>
      </c>
      <c r="AJW17">
        <v>6454</v>
      </c>
      <c r="AJX17">
        <v>4.5085984015223327E-3</v>
      </c>
      <c r="AJY17">
        <v>2.022963487922557E-3</v>
      </c>
      <c r="AJZ17">
        <v>1</v>
      </c>
      <c r="AKA17">
        <v>180</v>
      </c>
      <c r="AKB17">
        <v>1.2574337035544159E-4</v>
      </c>
      <c r="AKC17">
        <v>5.6419805984824952E-5</v>
      </c>
      <c r="AKD17">
        <v>0</v>
      </c>
      <c r="AKE17">
        <v>0</v>
      </c>
      <c r="AKF17">
        <v>0</v>
      </c>
      <c r="AKG17">
        <v>0</v>
      </c>
      <c r="AKH17">
        <v>2</v>
      </c>
      <c r="AKI17">
        <v>65</v>
      </c>
      <c r="AKJ17">
        <v>4.5407328183909458E-5</v>
      </c>
      <c r="AKK17">
        <v>2.0373818827853455E-5</v>
      </c>
      <c r="AKL17">
        <v>0</v>
      </c>
      <c r="AKM17">
        <v>0</v>
      </c>
      <c r="AKN17">
        <v>0</v>
      </c>
      <c r="AKO17">
        <v>0</v>
      </c>
      <c r="AKP17">
        <v>2</v>
      </c>
      <c r="AKQ17">
        <v>0</v>
      </c>
      <c r="AKR17">
        <v>0</v>
      </c>
      <c r="AKS17">
        <v>0</v>
      </c>
      <c r="AKT17">
        <v>1</v>
      </c>
      <c r="AKU17">
        <v>0</v>
      </c>
      <c r="AKV17">
        <v>0</v>
      </c>
      <c r="AKW17">
        <v>0</v>
      </c>
      <c r="AKX17">
        <v>2</v>
      </c>
      <c r="AKY17">
        <v>0</v>
      </c>
      <c r="AKZ17">
        <v>0</v>
      </c>
      <c r="ALA17">
        <v>0</v>
      </c>
      <c r="ALB17">
        <v>289</v>
      </c>
      <c r="ALC17">
        <v>85426</v>
      </c>
      <c r="ALD17">
        <v>5.9676406422133066E-2</v>
      </c>
      <c r="ALE17">
        <v>2.6776213033664759E-2</v>
      </c>
      <c r="ALF17">
        <v>13</v>
      </c>
      <c r="ALG17">
        <v>0</v>
      </c>
      <c r="ALH17">
        <v>0</v>
      </c>
      <c r="ALI17">
        <v>0</v>
      </c>
      <c r="ALJ17">
        <v>34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64</v>
      </c>
      <c r="ANH17">
        <v>4.4708753904157004E-5</v>
      </c>
      <c r="ANI17">
        <v>2.0060375461271094E-5</v>
      </c>
      <c r="ANJ17">
        <v>0</v>
      </c>
      <c r="ANK17">
        <v>0</v>
      </c>
      <c r="ANL17">
        <v>0</v>
      </c>
      <c r="ANM17">
        <v>0</v>
      </c>
      <c r="ANN17">
        <v>45</v>
      </c>
      <c r="ANO17">
        <v>5438</v>
      </c>
      <c r="ANP17">
        <v>3.7988469332938405E-3</v>
      </c>
      <c r="ANQ17">
        <v>1.7045050274748783E-3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2</v>
      </c>
      <c r="AOA17">
        <v>84</v>
      </c>
      <c r="AOB17">
        <v>5.8680239499206072E-5</v>
      </c>
      <c r="AOC17">
        <v>2.6329242792918313E-5</v>
      </c>
      <c r="AOD17">
        <v>1</v>
      </c>
      <c r="AOE17">
        <v>200</v>
      </c>
      <c r="AOF17">
        <v>1.3971485595049065E-4</v>
      </c>
      <c r="AOG17">
        <v>6.2688673316472164E-5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3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3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242</v>
      </c>
      <c r="AQE17">
        <v>32550</v>
      </c>
      <c r="AQF17">
        <v>2.2738592805942353E-2</v>
      </c>
      <c r="AQG17">
        <v>1.0202581582255846E-2</v>
      </c>
      <c r="AQH17">
        <v>10</v>
      </c>
      <c r="AQI17">
        <v>921</v>
      </c>
      <c r="AQJ17">
        <v>6.4338691165200944E-4</v>
      </c>
      <c r="AQK17">
        <v>2.8868134062235432E-4</v>
      </c>
      <c r="AQL17">
        <v>1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</v>
      </c>
      <c r="AQY17">
        <v>700</v>
      </c>
      <c r="AQZ17">
        <v>4.8900199582671729E-4</v>
      </c>
      <c r="ARA17">
        <v>2.194103566076526E-4</v>
      </c>
      <c r="ARB17">
        <v>0</v>
      </c>
      <c r="ARC17">
        <v>0</v>
      </c>
      <c r="ARD17">
        <v>0</v>
      </c>
      <c r="ARE17">
        <v>0</v>
      </c>
      <c r="ARF17">
        <v>3</v>
      </c>
      <c r="ARG17">
        <v>946</v>
      </c>
      <c r="ARH17">
        <v>6.6085126864582071E-4</v>
      </c>
      <c r="ARI17">
        <v>2.9651742478691337E-4</v>
      </c>
      <c r="ARJ17">
        <v>0</v>
      </c>
      <c r="ARK17">
        <v>0</v>
      </c>
      <c r="ARL17">
        <v>0</v>
      </c>
      <c r="ARM17">
        <v>0</v>
      </c>
      <c r="ARN17">
        <v>6</v>
      </c>
      <c r="ARO17">
        <v>2076</v>
      </c>
      <c r="ARP17">
        <v>1.450240204766093E-3</v>
      </c>
      <c r="ARQ17">
        <v>6.5070842902498107E-4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79</v>
      </c>
      <c r="ASA17">
        <v>41570</v>
      </c>
      <c r="ASB17">
        <v>2.9039732809309479E-2</v>
      </c>
      <c r="ASC17">
        <v>1.3029840748828741E-2</v>
      </c>
      <c r="ASD17">
        <v>2</v>
      </c>
      <c r="ASE17">
        <v>43</v>
      </c>
      <c r="ASF17">
        <v>3.003869402935549E-5</v>
      </c>
      <c r="ASG17">
        <v>1.3478064763041516E-5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3</v>
      </c>
      <c r="ASY17">
        <v>137</v>
      </c>
      <c r="ASZ17">
        <v>9.5704676326086095E-5</v>
      </c>
      <c r="ATA17">
        <v>4.2941741221783436E-5</v>
      </c>
      <c r="ATB17">
        <v>1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3</v>
      </c>
      <c r="AUA17">
        <v>82</v>
      </c>
      <c r="AUB17">
        <v>5.7283090939701164E-5</v>
      </c>
      <c r="AUC17">
        <v>2.570235605975359E-5</v>
      </c>
      <c r="AUD17">
        <v>19</v>
      </c>
      <c r="AUE17">
        <v>1257</v>
      </c>
      <c r="AUF17">
        <v>8.7810786964883367E-4</v>
      </c>
      <c r="AUG17">
        <v>3.9399831179402761E-4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1</v>
      </c>
      <c r="AUY17">
        <v>190</v>
      </c>
      <c r="AUZ17">
        <v>1.3272911315296611E-4</v>
      </c>
      <c r="AVA17">
        <v>5.9554239650648562E-5</v>
      </c>
      <c r="AVB17">
        <v>0</v>
      </c>
      <c r="AVC17">
        <v>0</v>
      </c>
      <c r="AVD17">
        <v>0</v>
      </c>
      <c r="AVE17">
        <v>0</v>
      </c>
      <c r="AVF17">
        <v>47</v>
      </c>
      <c r="AVG17">
        <v>4953</v>
      </c>
      <c r="AVH17">
        <v>3.4600384076139009E-3</v>
      </c>
      <c r="AVI17">
        <v>1.5524849946824332E-3</v>
      </c>
      <c r="AVJ17">
        <v>0</v>
      </c>
      <c r="AVK17">
        <v>0</v>
      </c>
      <c r="AVL17">
        <v>0</v>
      </c>
      <c r="AVM17">
        <v>0</v>
      </c>
      <c r="AVN17">
        <v>2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113</v>
      </c>
      <c r="AWE17">
        <v>16129</v>
      </c>
      <c r="AWF17">
        <v>1.1267304558127317E-2</v>
      </c>
      <c r="AWG17">
        <v>5.0555280596068985E-3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1</v>
      </c>
      <c r="AXC17">
        <v>6</v>
      </c>
      <c r="AXD17">
        <v>4.1914456785147192E-6</v>
      </c>
      <c r="AXE17">
        <v>1.8806601994941651E-6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2</v>
      </c>
      <c r="AXO17">
        <v>247</v>
      </c>
      <c r="AXP17">
        <v>1.7254784709885596E-4</v>
      </c>
      <c r="AXQ17">
        <v>7.7420511545843134E-5</v>
      </c>
      <c r="AXR17">
        <v>0</v>
      </c>
      <c r="AXS17">
        <v>0</v>
      </c>
      <c r="AXT17">
        <v>0</v>
      </c>
      <c r="AXU17">
        <v>0</v>
      </c>
      <c r="AXV17">
        <v>2</v>
      </c>
      <c r="AXW17">
        <v>0</v>
      </c>
      <c r="AXX17">
        <v>0</v>
      </c>
      <c r="AXY17">
        <v>0</v>
      </c>
      <c r="AXZ17">
        <v>3</v>
      </c>
      <c r="AYA17">
        <v>0</v>
      </c>
      <c r="AYB17">
        <v>0</v>
      </c>
      <c r="AYC17">
        <v>0</v>
      </c>
      <c r="AYD17">
        <v>4</v>
      </c>
      <c r="AYE17">
        <v>1338</v>
      </c>
      <c r="AYF17">
        <v>9.3469238630878237E-4</v>
      </c>
      <c r="AYG17">
        <v>4.1938722448719881E-4</v>
      </c>
      <c r="AYH17">
        <v>0</v>
      </c>
      <c r="AYI17">
        <v>0</v>
      </c>
      <c r="AYJ17">
        <v>0</v>
      </c>
      <c r="AYK17">
        <v>0</v>
      </c>
      <c r="AYL17">
        <v>1</v>
      </c>
      <c r="AYM17">
        <v>13</v>
      </c>
      <c r="AYN17">
        <v>9.0814656367818924E-6</v>
      </c>
      <c r="AYO17">
        <v>4.0747637655706911E-6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48</v>
      </c>
      <c r="AYZ17">
        <v>3.3531565428117753E-5</v>
      </c>
      <c r="AZA17">
        <v>1.5045281595953321E-5</v>
      </c>
      <c r="AZB17">
        <v>1</v>
      </c>
      <c r="AZC17">
        <v>74</v>
      </c>
      <c r="AZD17">
        <v>5.1694496701681538E-5</v>
      </c>
      <c r="AZE17">
        <v>2.3194809127094703E-5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13</v>
      </c>
      <c r="BAE17">
        <v>2271</v>
      </c>
      <c r="BAF17">
        <v>1.5864621893178213E-3</v>
      </c>
      <c r="BAG17">
        <v>7.1182988550854147E-4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162</v>
      </c>
      <c r="BAQ17">
        <v>29595</v>
      </c>
      <c r="BAR17">
        <v>2.0674305809273853E-2</v>
      </c>
      <c r="BAS17">
        <v>9.2763564340049686E-3</v>
      </c>
      <c r="BAT17">
        <v>2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735</v>
      </c>
      <c r="BBK17">
        <v>173750</v>
      </c>
      <c r="BBL17">
        <v>0.12137728110698874</v>
      </c>
      <c r="BBM17">
        <v>5.4460784943685198E-2</v>
      </c>
      <c r="BBN17">
        <v>46</v>
      </c>
      <c r="BBO17">
        <v>0</v>
      </c>
      <c r="BBP17">
        <v>0</v>
      </c>
      <c r="BBQ17">
        <v>0</v>
      </c>
      <c r="BBR17">
        <v>8</v>
      </c>
      <c r="BBS17">
        <v>1716</v>
      </c>
      <c r="BBT17">
        <v>1.1987534640552097E-3</v>
      </c>
      <c r="BBU17">
        <v>5.3786881705533121E-4</v>
      </c>
      <c r="BBV17">
        <v>0</v>
      </c>
      <c r="BBW17">
        <v>0</v>
      </c>
      <c r="BBX17">
        <v>0</v>
      </c>
      <c r="BBY17">
        <v>0</v>
      </c>
      <c r="BBZ17">
        <v>4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1</v>
      </c>
      <c r="BCI17">
        <v>20</v>
      </c>
      <c r="BCJ17">
        <v>1.3971485595049064E-5</v>
      </c>
      <c r="BCK17">
        <v>6.2688673316472166E-6</v>
      </c>
      <c r="BCL17">
        <v>0</v>
      </c>
      <c r="BCM17">
        <v>0</v>
      </c>
      <c r="BCN17">
        <v>0</v>
      </c>
      <c r="BCO17">
        <v>0</v>
      </c>
      <c r="BCP17">
        <v>1</v>
      </c>
      <c r="BCQ17">
        <v>0</v>
      </c>
      <c r="BCR17">
        <v>0</v>
      </c>
      <c r="BCS17">
        <v>0</v>
      </c>
      <c r="BCT17">
        <v>12</v>
      </c>
      <c r="BCU17">
        <v>3568</v>
      </c>
      <c r="BCV17">
        <v>2.492513030156753E-3</v>
      </c>
      <c r="BCW17">
        <v>1.1183659319658635E-3</v>
      </c>
      <c r="BCX17">
        <v>0</v>
      </c>
      <c r="BCY17">
        <v>0</v>
      </c>
      <c r="BCZ17">
        <v>0</v>
      </c>
      <c r="BDA17">
        <v>0</v>
      </c>
      <c r="BDB17">
        <v>1</v>
      </c>
      <c r="BDC17">
        <v>580</v>
      </c>
      <c r="BDD17">
        <v>4.0517308225642286E-4</v>
      </c>
      <c r="BDE17">
        <v>1.8179715261776929E-4</v>
      </c>
      <c r="BDF17">
        <v>18</v>
      </c>
      <c r="BDG17">
        <v>2739</v>
      </c>
      <c r="BDH17">
        <v>1.9133949522419694E-3</v>
      </c>
      <c r="BDI17">
        <v>8.5852138106908634E-4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9</v>
      </c>
      <c r="BDS17">
        <v>1360</v>
      </c>
      <c r="BDT17">
        <v>9.5006102046333641E-4</v>
      </c>
      <c r="BDU17">
        <v>4.2628297855201074E-4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3190369</v>
      </c>
    </row>
    <row r="18" spans="1:1490" x14ac:dyDescent="0.3">
      <c r="A18" t="s">
        <v>687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38</v>
      </c>
      <c r="K18">
        <v>7171</v>
      </c>
      <c r="L18">
        <v>4.9138079304789709E-3</v>
      </c>
      <c r="M18">
        <v>2.4408757335221314E-3</v>
      </c>
      <c r="N18">
        <v>3</v>
      </c>
      <c r="O18">
        <v>576</v>
      </c>
      <c r="P18">
        <v>3.9469437567366997E-4</v>
      </c>
      <c r="Q18">
        <v>1.9605974376080712E-4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5</v>
      </c>
      <c r="AU18">
        <v>3450</v>
      </c>
      <c r="AV18">
        <v>2.3640548542954191E-3</v>
      </c>
      <c r="AW18">
        <v>1.1743161735673342E-3</v>
      </c>
      <c r="AX18">
        <v>186</v>
      </c>
      <c r="AY18">
        <v>141687</v>
      </c>
      <c r="AZ18">
        <v>9.7088649316102921E-2</v>
      </c>
      <c r="BA18">
        <v>4.822763353166229E-2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21</v>
      </c>
      <c r="BO18">
        <v>1976</v>
      </c>
      <c r="BP18">
        <v>1.35402098321384E-3</v>
      </c>
      <c r="BQ18">
        <v>6.7259384317943554E-4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2</v>
      </c>
      <c r="CA18">
        <v>0</v>
      </c>
      <c r="CB18">
        <v>0</v>
      </c>
      <c r="CC18">
        <v>0</v>
      </c>
      <c r="CD18">
        <v>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9</v>
      </c>
      <c r="CQ18">
        <v>1519</v>
      </c>
      <c r="CR18">
        <v>1.0408693691810846E-3</v>
      </c>
      <c r="CS18">
        <v>5.1703949786921185E-4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6</v>
      </c>
      <c r="DC18">
        <v>684</v>
      </c>
      <c r="DD18">
        <v>4.6869957111248309E-4</v>
      </c>
      <c r="DE18">
        <v>2.3282094571595844E-4</v>
      </c>
      <c r="DF18">
        <v>2</v>
      </c>
      <c r="DG18">
        <v>136</v>
      </c>
      <c r="DH18">
        <v>9.3191727589616522E-5</v>
      </c>
      <c r="DI18">
        <v>4.6291883943523901E-5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154</v>
      </c>
      <c r="EI18">
        <v>27959</v>
      </c>
      <c r="EJ18">
        <v>1.9158437585868295E-2</v>
      </c>
      <c r="EK18">
        <v>9.5167263468895931E-3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285</v>
      </c>
      <c r="EV18">
        <v>1.9529148796353462E-4</v>
      </c>
      <c r="EW18">
        <v>9.7008727381649355E-5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6</v>
      </c>
      <c r="FG18">
        <v>1263</v>
      </c>
      <c r="FH18">
        <v>8.6544964665945343E-4</v>
      </c>
      <c r="FI18">
        <v>4.2990183397551978E-4</v>
      </c>
      <c r="FJ18">
        <v>6</v>
      </c>
      <c r="FK18">
        <v>0</v>
      </c>
      <c r="FL18">
        <v>0</v>
      </c>
      <c r="FM18">
        <v>0</v>
      </c>
      <c r="FN18">
        <v>4</v>
      </c>
      <c r="FO18">
        <v>675</v>
      </c>
      <c r="FP18">
        <v>4.6253247149258199E-4</v>
      </c>
      <c r="FQ18">
        <v>2.2975751221969583E-4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3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10</v>
      </c>
      <c r="GU18">
        <v>0</v>
      </c>
      <c r="GV18">
        <v>0</v>
      </c>
      <c r="GW18">
        <v>0</v>
      </c>
      <c r="GX18">
        <v>2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188</v>
      </c>
      <c r="HL18">
        <v>1.2882385872682283E-4</v>
      </c>
      <c r="HM18">
        <v>6.3991721921930104E-5</v>
      </c>
      <c r="HN18">
        <v>2</v>
      </c>
      <c r="HO18">
        <v>0</v>
      </c>
      <c r="HP18">
        <v>0</v>
      </c>
      <c r="HQ18">
        <v>0</v>
      </c>
      <c r="HR18">
        <v>9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337</v>
      </c>
      <c r="IQ18">
        <v>414939</v>
      </c>
      <c r="IR18">
        <v>0.28433001657579332</v>
      </c>
      <c r="IS18">
        <v>0.14123755905619018</v>
      </c>
      <c r="IT18">
        <v>0</v>
      </c>
      <c r="IU18">
        <v>0</v>
      </c>
      <c r="IV18">
        <v>0</v>
      </c>
      <c r="IW18">
        <v>0</v>
      </c>
      <c r="IX18">
        <v>3</v>
      </c>
      <c r="IY18">
        <v>0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1</v>
      </c>
      <c r="JG18">
        <v>0</v>
      </c>
      <c r="JH18">
        <v>0</v>
      </c>
      <c r="JI18">
        <v>0</v>
      </c>
      <c r="JJ18">
        <v>6</v>
      </c>
      <c r="JK18">
        <v>1585</v>
      </c>
      <c r="JL18">
        <v>1.0860947663936926E-3</v>
      </c>
      <c r="JM18">
        <v>5.3950467684180429E-4</v>
      </c>
      <c r="JN18">
        <v>1</v>
      </c>
      <c r="JO18">
        <v>25</v>
      </c>
      <c r="JP18">
        <v>1.7130832277503036E-5</v>
      </c>
      <c r="JQ18">
        <v>8.5095374896183641E-6</v>
      </c>
      <c r="JR18">
        <v>13</v>
      </c>
      <c r="JS18">
        <v>0</v>
      </c>
      <c r="JT18">
        <v>0</v>
      </c>
      <c r="JU18">
        <v>0</v>
      </c>
      <c r="JV18">
        <v>106</v>
      </c>
      <c r="JW18">
        <v>15908</v>
      </c>
      <c r="JX18">
        <v>1.0900691194820733E-2</v>
      </c>
      <c r="JY18">
        <v>5.4147888953939571E-3</v>
      </c>
      <c r="JZ18">
        <v>191</v>
      </c>
      <c r="KA18">
        <v>56271</v>
      </c>
      <c r="KB18">
        <v>3.8558762523494938E-2</v>
      </c>
      <c r="KC18">
        <v>1.91536073631326E-2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7</v>
      </c>
      <c r="KM18">
        <v>1406</v>
      </c>
      <c r="KN18">
        <v>9.6343800728677085E-4</v>
      </c>
      <c r="KO18">
        <v>4.785763884161368E-4</v>
      </c>
      <c r="KP18">
        <v>3</v>
      </c>
      <c r="KQ18">
        <v>421</v>
      </c>
      <c r="KR18">
        <v>2.8848321555315114E-4</v>
      </c>
      <c r="KS18">
        <v>1.4330061132517325E-4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3</v>
      </c>
      <c r="LG18">
        <v>0</v>
      </c>
      <c r="LH18">
        <v>0</v>
      </c>
      <c r="LI18">
        <v>0</v>
      </c>
      <c r="LJ18">
        <v>45</v>
      </c>
      <c r="LK18">
        <v>12810</v>
      </c>
      <c r="LL18">
        <v>8.7778384589925571E-3</v>
      </c>
      <c r="LM18">
        <v>4.36028700968045E-3</v>
      </c>
      <c r="LN18">
        <v>0</v>
      </c>
      <c r="LO18">
        <v>0</v>
      </c>
      <c r="LP18">
        <v>0</v>
      </c>
      <c r="LQ18">
        <v>0</v>
      </c>
      <c r="LR18">
        <v>25</v>
      </c>
      <c r="LS18">
        <v>1649</v>
      </c>
      <c r="LT18">
        <v>1.1299496970241004E-3</v>
      </c>
      <c r="LU18">
        <v>5.6128909281522726E-4</v>
      </c>
      <c r="LV18">
        <v>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66</v>
      </c>
      <c r="MM18">
        <v>14224</v>
      </c>
      <c r="MN18">
        <v>9.746758332608128E-3</v>
      </c>
      <c r="MO18">
        <v>4.8415864500932649E-3</v>
      </c>
      <c r="MP18">
        <v>26</v>
      </c>
      <c r="MQ18">
        <v>5097</v>
      </c>
      <c r="MR18">
        <v>3.4926340847373193E-3</v>
      </c>
      <c r="MS18">
        <v>1.7349245033833921E-3</v>
      </c>
      <c r="MT18">
        <v>9</v>
      </c>
      <c r="MU18">
        <v>0</v>
      </c>
      <c r="MV18">
        <v>0</v>
      </c>
      <c r="MW18">
        <v>0</v>
      </c>
      <c r="MX18">
        <v>4</v>
      </c>
      <c r="MY18">
        <v>0</v>
      </c>
      <c r="MZ18">
        <v>0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76</v>
      </c>
      <c r="NK18">
        <v>38311</v>
      </c>
      <c r="NL18">
        <v>2.6251972615336756E-2</v>
      </c>
      <c r="NM18">
        <v>1.3040355630590765E-2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126</v>
      </c>
      <c r="NT18">
        <v>8.6339394678615312E-5</v>
      </c>
      <c r="NU18">
        <v>4.2888068947676554E-5</v>
      </c>
      <c r="NV18">
        <v>24</v>
      </c>
      <c r="NW18">
        <v>2260</v>
      </c>
      <c r="NX18">
        <v>1.5486272378862746E-3</v>
      </c>
      <c r="NY18">
        <v>7.6926218906150012E-4</v>
      </c>
      <c r="NZ18">
        <v>0</v>
      </c>
      <c r="OA18">
        <v>0</v>
      </c>
      <c r="OB18">
        <v>0</v>
      </c>
      <c r="OC18">
        <v>0</v>
      </c>
      <c r="OD18">
        <v>3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157</v>
      </c>
      <c r="OU18">
        <v>28507</v>
      </c>
      <c r="OV18">
        <v>1.9533945429391162E-2</v>
      </c>
      <c r="OW18">
        <v>9.7032554086620287E-3</v>
      </c>
      <c r="OX18">
        <v>4</v>
      </c>
      <c r="OY18">
        <v>49</v>
      </c>
      <c r="OZ18">
        <v>3.3576431263905953E-5</v>
      </c>
      <c r="PA18">
        <v>1.6678693479651994E-5</v>
      </c>
      <c r="PB18">
        <v>148</v>
      </c>
      <c r="PC18">
        <v>15592</v>
      </c>
      <c r="PD18">
        <v>1.0684157474833094E-2</v>
      </c>
      <c r="PE18">
        <v>5.3072283415251812E-3</v>
      </c>
      <c r="PF18">
        <v>0</v>
      </c>
      <c r="PG18">
        <v>0</v>
      </c>
      <c r="PH18">
        <v>0</v>
      </c>
      <c r="PI18">
        <v>0</v>
      </c>
      <c r="PJ18">
        <v>2</v>
      </c>
      <c r="PK18">
        <v>86</v>
      </c>
      <c r="PL18">
        <v>5.893006303461045E-5</v>
      </c>
      <c r="PM18">
        <v>2.9272808964287173E-5</v>
      </c>
      <c r="PN18">
        <v>2</v>
      </c>
      <c r="PO18">
        <v>0</v>
      </c>
      <c r="PP18">
        <v>0</v>
      </c>
      <c r="PQ18">
        <v>0</v>
      </c>
      <c r="PR18">
        <v>24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4</v>
      </c>
      <c r="QQ18">
        <v>577</v>
      </c>
      <c r="QR18">
        <v>3.9537960896477011E-4</v>
      </c>
      <c r="QS18">
        <v>1.9640012526039185E-4</v>
      </c>
      <c r="QT18">
        <v>3</v>
      </c>
      <c r="QU18">
        <v>2163</v>
      </c>
      <c r="QV18">
        <v>1.4821596086495629E-3</v>
      </c>
      <c r="QW18">
        <v>7.3624518360178087E-4</v>
      </c>
      <c r="QX18">
        <v>0</v>
      </c>
      <c r="QY18">
        <v>0</v>
      </c>
      <c r="QZ18">
        <v>0</v>
      </c>
      <c r="RA18">
        <v>0</v>
      </c>
      <c r="RB18">
        <v>2</v>
      </c>
      <c r="RC18">
        <v>251</v>
      </c>
      <c r="RD18">
        <v>1.7199355606613048E-4</v>
      </c>
      <c r="RE18">
        <v>8.5435756395768378E-5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3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1</v>
      </c>
      <c r="SY18">
        <v>99</v>
      </c>
      <c r="SZ18">
        <v>6.7838095818912033E-5</v>
      </c>
      <c r="TA18">
        <v>3.3697768458888726E-5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69</v>
      </c>
      <c r="TW18">
        <v>9507</v>
      </c>
      <c r="TX18">
        <v>6.5145128984888554E-3</v>
      </c>
      <c r="TY18">
        <v>3.2360069165520717E-3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525</v>
      </c>
      <c r="UJ18">
        <v>3.5974747782756381E-4</v>
      </c>
      <c r="UK18">
        <v>1.7870028728198564E-4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29</v>
      </c>
      <c r="VC18">
        <v>4280</v>
      </c>
      <c r="VD18">
        <v>2.9327984859085199E-3</v>
      </c>
      <c r="VE18">
        <v>1.456832818222664E-3</v>
      </c>
      <c r="VF18">
        <v>32</v>
      </c>
      <c r="VG18">
        <v>0</v>
      </c>
      <c r="VH18">
        <v>0</v>
      </c>
      <c r="VI18">
        <v>0</v>
      </c>
      <c r="VJ18">
        <v>25</v>
      </c>
      <c r="VK18">
        <v>2500</v>
      </c>
      <c r="VL18">
        <v>1.7130832277503037E-3</v>
      </c>
      <c r="VM18">
        <v>8.5095374896183645E-4</v>
      </c>
      <c r="VN18">
        <v>104</v>
      </c>
      <c r="VO18">
        <v>26474</v>
      </c>
      <c r="VP18">
        <v>1.8140866148584615E-2</v>
      </c>
      <c r="VQ18">
        <v>9.0112598200062632E-3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7</v>
      </c>
      <c r="XC18">
        <v>957</v>
      </c>
      <c r="XD18">
        <v>6.5576825958281622E-4</v>
      </c>
      <c r="XE18">
        <v>3.2574509510259101E-4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24</v>
      </c>
      <c r="XO18">
        <v>2956</v>
      </c>
      <c r="XP18">
        <v>2.0255496084919593E-3</v>
      </c>
      <c r="XQ18">
        <v>1.0061677127724755E-3</v>
      </c>
      <c r="XR18">
        <v>0</v>
      </c>
      <c r="XS18">
        <v>0</v>
      </c>
      <c r="XT18">
        <v>0</v>
      </c>
      <c r="XU18">
        <v>0</v>
      </c>
      <c r="XV18">
        <v>12</v>
      </c>
      <c r="XW18">
        <v>1189</v>
      </c>
      <c r="XX18">
        <v>8.1474238311804448E-4</v>
      </c>
      <c r="XY18">
        <v>4.0471360300624938E-4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11</v>
      </c>
      <c r="YN18">
        <v>7.5375662021013361E-6</v>
      </c>
      <c r="YO18">
        <v>3.7441964954320802E-6</v>
      </c>
      <c r="YP18">
        <v>0</v>
      </c>
      <c r="YQ18">
        <v>0</v>
      </c>
      <c r="YR18">
        <v>0</v>
      </c>
      <c r="YS18">
        <v>0</v>
      </c>
      <c r="YT18">
        <v>2</v>
      </c>
      <c r="YU18">
        <v>292</v>
      </c>
      <c r="YV18">
        <v>2.0008812100123547E-4</v>
      </c>
      <c r="YW18">
        <v>9.9391397878742497E-5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13</v>
      </c>
      <c r="ZG18">
        <v>2876</v>
      </c>
      <c r="ZH18">
        <v>1.9707309452039494E-3</v>
      </c>
      <c r="ZI18">
        <v>9.7893719280569657E-4</v>
      </c>
      <c r="ZJ18">
        <v>0</v>
      </c>
      <c r="ZK18">
        <v>0</v>
      </c>
      <c r="ZL18">
        <v>0</v>
      </c>
      <c r="ZM18">
        <v>0</v>
      </c>
      <c r="ZN18">
        <v>19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</v>
      </c>
      <c r="AAA18">
        <v>25</v>
      </c>
      <c r="AAB18">
        <v>1.7130832277503036E-5</v>
      </c>
      <c r="AAC18">
        <v>8.5095374896183641E-6</v>
      </c>
      <c r="AAD18">
        <v>0</v>
      </c>
      <c r="AAE18">
        <v>0</v>
      </c>
      <c r="AAF18">
        <v>0</v>
      </c>
      <c r="AAG18">
        <v>0</v>
      </c>
      <c r="AAH18">
        <v>1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2</v>
      </c>
      <c r="AAQ18">
        <v>455</v>
      </c>
      <c r="AAR18">
        <v>3.1178114745055525E-4</v>
      </c>
      <c r="AAS18">
        <v>1.5487358231105423E-4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4</v>
      </c>
      <c r="ABG18">
        <v>5731</v>
      </c>
      <c r="ABH18">
        <v>3.9270719912947961E-3</v>
      </c>
      <c r="ABI18">
        <v>1.9507263741201139E-3</v>
      </c>
      <c r="ABJ18">
        <v>6</v>
      </c>
      <c r="ABK18">
        <v>1231</v>
      </c>
      <c r="ABL18">
        <v>8.435221813442496E-4</v>
      </c>
      <c r="ABM18">
        <v>4.1900962598880823E-4</v>
      </c>
      <c r="ABN18">
        <v>2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</v>
      </c>
      <c r="ADO18">
        <v>628</v>
      </c>
      <c r="ADP18">
        <v>4.3032650681087628E-4</v>
      </c>
      <c r="ADQ18">
        <v>2.137595817392133E-4</v>
      </c>
      <c r="ADR18">
        <v>2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2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1</v>
      </c>
      <c r="AEM18">
        <v>0</v>
      </c>
      <c r="AEN18">
        <v>0</v>
      </c>
      <c r="AEO18">
        <v>0</v>
      </c>
      <c r="AEP18">
        <v>89</v>
      </c>
      <c r="AEQ18">
        <v>18970</v>
      </c>
      <c r="AER18">
        <v>1.2998875532169305E-2</v>
      </c>
      <c r="AES18">
        <v>6.457037047122415E-3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161</v>
      </c>
      <c r="AGE18">
        <v>47593</v>
      </c>
      <c r="AGF18">
        <v>3.2612308023328082E-2</v>
      </c>
      <c r="AGG18">
        <v>1.6199776709736272E-2</v>
      </c>
      <c r="AGH18">
        <v>14</v>
      </c>
      <c r="AGI18">
        <v>1222</v>
      </c>
      <c r="AGJ18">
        <v>8.3735508172434845E-4</v>
      </c>
      <c r="AGK18">
        <v>4.1594619249254566E-4</v>
      </c>
      <c r="AGL18">
        <v>0</v>
      </c>
      <c r="AGM18">
        <v>0</v>
      </c>
      <c r="AGN18">
        <v>0</v>
      </c>
      <c r="AGO18">
        <v>0</v>
      </c>
      <c r="AGP18">
        <v>9</v>
      </c>
      <c r="AGQ18">
        <v>696</v>
      </c>
      <c r="AGR18">
        <v>4.7692237060568455E-4</v>
      </c>
      <c r="AGS18">
        <v>2.3690552371097526E-4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15</v>
      </c>
      <c r="AGZ18">
        <v>1.0278499366501823E-5</v>
      </c>
      <c r="AHA18">
        <v>5.1057224937710188E-6</v>
      </c>
      <c r="AHB18">
        <v>0</v>
      </c>
      <c r="AHC18">
        <v>0</v>
      </c>
      <c r="AHD18">
        <v>0</v>
      </c>
      <c r="AHE18">
        <v>0</v>
      </c>
      <c r="AHF18">
        <v>2</v>
      </c>
      <c r="AHG18">
        <v>244</v>
      </c>
      <c r="AHH18">
        <v>1.6719692302842964E-4</v>
      </c>
      <c r="AHI18">
        <v>8.3053085898675237E-5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40</v>
      </c>
      <c r="AHS18">
        <v>8484</v>
      </c>
      <c r="AHT18">
        <v>5.8135192416934305E-3</v>
      </c>
      <c r="AHU18">
        <v>2.8877966424768883E-3</v>
      </c>
      <c r="AHV18">
        <v>2</v>
      </c>
      <c r="AHW18">
        <v>188</v>
      </c>
      <c r="AHX18">
        <v>1.2882385872682283E-4</v>
      </c>
      <c r="AHY18">
        <v>6.3991721921930104E-5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1</v>
      </c>
      <c r="AII18">
        <v>72</v>
      </c>
      <c r="AIJ18">
        <v>4.9336796959208747E-5</v>
      </c>
      <c r="AIK18">
        <v>2.450746797010089E-5</v>
      </c>
      <c r="AIL18">
        <v>3</v>
      </c>
      <c r="AIM18">
        <v>167</v>
      </c>
      <c r="AIN18">
        <v>1.1443395961372029E-4</v>
      </c>
      <c r="AIO18">
        <v>5.6843710430650673E-5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16</v>
      </c>
      <c r="AJC18">
        <v>3615</v>
      </c>
      <c r="AJD18">
        <v>2.4771183473269393E-3</v>
      </c>
      <c r="AJE18">
        <v>1.2304791209988154E-3</v>
      </c>
      <c r="AJF18">
        <v>7</v>
      </c>
      <c r="AJG18">
        <v>1430</v>
      </c>
      <c r="AJH18">
        <v>9.7988360627317378E-4</v>
      </c>
      <c r="AJI18">
        <v>4.8674554440617044E-4</v>
      </c>
      <c r="AJJ18">
        <v>10</v>
      </c>
      <c r="AJK18">
        <v>892</v>
      </c>
      <c r="AJL18">
        <v>6.1122809566130842E-4</v>
      </c>
      <c r="AJM18">
        <v>3.0362029762958325E-4</v>
      </c>
      <c r="AJN18">
        <v>5</v>
      </c>
      <c r="AJO18">
        <v>2280</v>
      </c>
      <c r="AJP18">
        <v>1.562331903708277E-3</v>
      </c>
      <c r="AJQ18">
        <v>7.7606981905319484E-4</v>
      </c>
      <c r="AJR18">
        <v>22</v>
      </c>
      <c r="AJS18">
        <v>13208</v>
      </c>
      <c r="AJT18">
        <v>9.050561308850404E-3</v>
      </c>
      <c r="AJU18">
        <v>4.4957588465151738E-3</v>
      </c>
      <c r="AJV18">
        <v>57</v>
      </c>
      <c r="AJW18">
        <v>16240</v>
      </c>
      <c r="AJX18">
        <v>1.1128188647465974E-2</v>
      </c>
      <c r="AJY18">
        <v>5.5277955532560897E-3</v>
      </c>
      <c r="AJZ18">
        <v>1</v>
      </c>
      <c r="AKA18">
        <v>54</v>
      </c>
      <c r="AKB18">
        <v>3.7002597719406558E-5</v>
      </c>
      <c r="AKC18">
        <v>1.8380600977575668E-5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578</v>
      </c>
      <c r="ALC18">
        <v>164486</v>
      </c>
      <c r="ALD18">
        <v>0.11271128311989459</v>
      </c>
      <c r="ALE18">
        <v>5.5987991340694654E-2</v>
      </c>
      <c r="ALF18">
        <v>9</v>
      </c>
      <c r="ALG18">
        <v>0</v>
      </c>
      <c r="ALH18">
        <v>0</v>
      </c>
      <c r="ALI18">
        <v>0</v>
      </c>
      <c r="ALJ18">
        <v>6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5</v>
      </c>
      <c r="AMU18">
        <v>562</v>
      </c>
      <c r="AMV18">
        <v>3.8510110959826828E-4</v>
      </c>
      <c r="AMW18">
        <v>1.9129440276662084E-4</v>
      </c>
      <c r="AMX18">
        <v>3</v>
      </c>
      <c r="AMY18">
        <v>247</v>
      </c>
      <c r="AMZ18">
        <v>1.6925262290173E-4</v>
      </c>
      <c r="ANA18">
        <v>8.4074230397429442E-5</v>
      </c>
      <c r="ANB18">
        <v>0</v>
      </c>
      <c r="ANC18">
        <v>0</v>
      </c>
      <c r="AND18">
        <v>0</v>
      </c>
      <c r="ANE18">
        <v>0</v>
      </c>
      <c r="ANF18">
        <v>1</v>
      </c>
      <c r="ANG18">
        <v>21</v>
      </c>
      <c r="ANH18">
        <v>1.4389899113102551E-5</v>
      </c>
      <c r="ANI18">
        <v>7.1480114912794263E-6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2</v>
      </c>
      <c r="AOA18">
        <v>340</v>
      </c>
      <c r="AOB18">
        <v>2.3297931897404132E-4</v>
      </c>
      <c r="AOC18">
        <v>1.1572970985880976E-4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6</v>
      </c>
      <c r="APC18">
        <v>4914</v>
      </c>
      <c r="APD18">
        <v>3.3672363924659972E-3</v>
      </c>
      <c r="APE18">
        <v>1.6726346889593857E-3</v>
      </c>
      <c r="APF18">
        <v>8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145</v>
      </c>
      <c r="AQE18">
        <v>22370</v>
      </c>
      <c r="AQF18">
        <v>1.5328668721909718E-2</v>
      </c>
      <c r="AQG18">
        <v>7.6143341457105126E-3</v>
      </c>
      <c r="AQH18">
        <v>8</v>
      </c>
      <c r="AQI18">
        <v>1611</v>
      </c>
      <c r="AQJ18">
        <v>1.1039108319622958E-3</v>
      </c>
      <c r="AQK18">
        <v>5.4835459583100739E-4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3</v>
      </c>
      <c r="ARO18">
        <v>4609</v>
      </c>
      <c r="ARP18">
        <v>3.15824023868046E-3</v>
      </c>
      <c r="ARQ18">
        <v>1.5688183315860416E-3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3</v>
      </c>
      <c r="ASA18">
        <v>316</v>
      </c>
      <c r="ASB18">
        <v>2.1653371998763839E-4</v>
      </c>
      <c r="ASC18">
        <v>1.0756055386877613E-4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11</v>
      </c>
      <c r="ASY18">
        <v>742</v>
      </c>
      <c r="ASZ18">
        <v>5.0844310199629013E-4</v>
      </c>
      <c r="ATA18">
        <v>2.5256307269187306E-4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60</v>
      </c>
      <c r="AUB18">
        <v>4.111399746600729E-5</v>
      </c>
      <c r="AUC18">
        <v>2.0422889975084075E-5</v>
      </c>
      <c r="AUD18">
        <v>14</v>
      </c>
      <c r="AUE18">
        <v>1074</v>
      </c>
      <c r="AUF18">
        <v>7.3594055464153043E-4</v>
      </c>
      <c r="AUG18">
        <v>3.6556973055400493E-4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1</v>
      </c>
      <c r="AUY18">
        <v>440</v>
      </c>
      <c r="AUZ18">
        <v>3.0150264808405348E-4</v>
      </c>
      <c r="AVA18">
        <v>1.4976785981728321E-4</v>
      </c>
      <c r="AVB18">
        <v>0</v>
      </c>
      <c r="AVC18">
        <v>0</v>
      </c>
      <c r="AVD18">
        <v>0</v>
      </c>
      <c r="AVE18">
        <v>0</v>
      </c>
      <c r="AVF18">
        <v>61</v>
      </c>
      <c r="AVG18">
        <v>8179</v>
      </c>
      <c r="AVH18">
        <v>5.6045230879078938E-3</v>
      </c>
      <c r="AVI18">
        <v>2.7839802851035442E-3</v>
      </c>
      <c r="AVJ18">
        <v>0</v>
      </c>
      <c r="AVK18">
        <v>0</v>
      </c>
      <c r="AVL18">
        <v>0</v>
      </c>
      <c r="AVM18">
        <v>0</v>
      </c>
      <c r="AVN18">
        <v>2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359</v>
      </c>
      <c r="AWE18">
        <v>84805</v>
      </c>
      <c r="AWF18">
        <v>5.8111209251745802E-2</v>
      </c>
      <c r="AWG18">
        <v>2.8866053072283415E-2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1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2</v>
      </c>
      <c r="AXC18">
        <v>72</v>
      </c>
      <c r="AXD18">
        <v>4.9336796959208747E-5</v>
      </c>
      <c r="AXE18">
        <v>2.450746797010089E-5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4</v>
      </c>
      <c r="AYA18">
        <v>0</v>
      </c>
      <c r="AYB18">
        <v>0</v>
      </c>
      <c r="AYC18">
        <v>0</v>
      </c>
      <c r="AYD18">
        <v>9</v>
      </c>
      <c r="AYE18">
        <v>3345</v>
      </c>
      <c r="AYF18">
        <v>2.2921053587299065E-3</v>
      </c>
      <c r="AYG18">
        <v>1.1385761161109371E-3</v>
      </c>
      <c r="AYH18">
        <v>2</v>
      </c>
      <c r="AYI18">
        <v>0</v>
      </c>
      <c r="AYJ18">
        <v>0</v>
      </c>
      <c r="AYK18">
        <v>0</v>
      </c>
      <c r="AYL18">
        <v>17</v>
      </c>
      <c r="AYM18">
        <v>4810</v>
      </c>
      <c r="AYN18">
        <v>3.2959721301915844E-3</v>
      </c>
      <c r="AYO18">
        <v>1.6372350130025733E-3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1</v>
      </c>
      <c r="BAA18">
        <v>0</v>
      </c>
      <c r="BAB18">
        <v>0</v>
      </c>
      <c r="BAC18">
        <v>0</v>
      </c>
      <c r="BAD18">
        <v>6</v>
      </c>
      <c r="BAE18">
        <v>1396</v>
      </c>
      <c r="BAF18">
        <v>9.5658567437576956E-4</v>
      </c>
      <c r="BAG18">
        <v>4.7517257342028944E-4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41</v>
      </c>
      <c r="BAQ18">
        <v>5988</v>
      </c>
      <c r="BAR18">
        <v>4.1031769471075279E-3</v>
      </c>
      <c r="BAS18">
        <v>2.0382044195133907E-3</v>
      </c>
      <c r="BAT18">
        <v>4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630</v>
      </c>
      <c r="BBK18">
        <v>165658</v>
      </c>
      <c r="BBL18">
        <v>0.11351437653706392</v>
      </c>
      <c r="BBM18">
        <v>5.6386918458207959E-2</v>
      </c>
      <c r="BBN18">
        <v>16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9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4</v>
      </c>
      <c r="BCU18">
        <v>1040</v>
      </c>
      <c r="BCV18">
        <v>7.1264262274412632E-4</v>
      </c>
      <c r="BCW18">
        <v>3.5399675956812398E-4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38</v>
      </c>
      <c r="BDG18">
        <v>6062</v>
      </c>
      <c r="BDH18">
        <v>4.1538842106489367E-3</v>
      </c>
      <c r="BDI18">
        <v>2.0633926504826611E-3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9</v>
      </c>
      <c r="BDS18">
        <v>1278</v>
      </c>
      <c r="BDT18">
        <v>8.7572814602595531E-4</v>
      </c>
      <c r="BDU18">
        <v>4.3500755646929079E-4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1</v>
      </c>
      <c r="BEE18">
        <v>0</v>
      </c>
      <c r="BEF18">
        <v>0</v>
      </c>
      <c r="BEG18">
        <v>0</v>
      </c>
      <c r="BEH18">
        <v>2937880</v>
      </c>
    </row>
    <row r="19" spans="1:1490" x14ac:dyDescent="0.3">
      <c r="A19" t="s">
        <v>693</v>
      </c>
      <c r="B19">
        <v>0</v>
      </c>
      <c r="C19">
        <v>0</v>
      </c>
      <c r="D19">
        <v>0</v>
      </c>
      <c r="E19">
        <v>0</v>
      </c>
      <c r="F19">
        <v>2</v>
      </c>
      <c r="G19">
        <v>46</v>
      </c>
      <c r="H19">
        <v>2.065445898338753E-5</v>
      </c>
      <c r="I19">
        <v>1.0208982306502056E-5</v>
      </c>
      <c r="J19">
        <v>50</v>
      </c>
      <c r="K19">
        <v>8743</v>
      </c>
      <c r="L19">
        <v>3.9256942367773299E-3</v>
      </c>
      <c r="M19">
        <v>1.940372441429293E-3</v>
      </c>
      <c r="N19">
        <v>24</v>
      </c>
      <c r="O19">
        <v>3476</v>
      </c>
      <c r="P19">
        <v>1.5607586831794576E-3</v>
      </c>
      <c r="Q19">
        <v>7.7144396733480754E-4</v>
      </c>
      <c r="R19">
        <v>2</v>
      </c>
      <c r="S19">
        <v>307</v>
      </c>
      <c r="T19">
        <v>1.3784606321521676E-4</v>
      </c>
      <c r="U19">
        <v>6.8133860176002861E-5</v>
      </c>
      <c r="V19">
        <v>0</v>
      </c>
      <c r="W19">
        <v>0</v>
      </c>
      <c r="X19">
        <v>0</v>
      </c>
      <c r="Y19">
        <v>0</v>
      </c>
      <c r="Z19">
        <v>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</v>
      </c>
      <c r="AI19">
        <v>601</v>
      </c>
      <c r="AJ19">
        <v>2.6985499671773708E-4</v>
      </c>
      <c r="AK19">
        <v>1.3338257317842904E-4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12</v>
      </c>
      <c r="AU19">
        <v>3548</v>
      </c>
      <c r="AV19">
        <v>1.5930874015882381E-3</v>
      </c>
      <c r="AW19">
        <v>7.8742324398846299E-4</v>
      </c>
      <c r="AX19">
        <v>7</v>
      </c>
      <c r="AY19">
        <v>1681</v>
      </c>
      <c r="AZ19">
        <v>7.5478577284944428E-4</v>
      </c>
      <c r="BA19">
        <v>3.7307172298325995E-4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120</v>
      </c>
      <c r="BO19">
        <v>13013</v>
      </c>
      <c r="BP19">
        <v>5.8429668424091717E-3</v>
      </c>
      <c r="BQ19">
        <v>2.888032320750245E-3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17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3</v>
      </c>
      <c r="CQ19">
        <v>1410</v>
      </c>
      <c r="CR19">
        <v>6.3310406883861775E-4</v>
      </c>
      <c r="CS19">
        <v>3.1292750113408476E-4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165</v>
      </c>
      <c r="EI19">
        <v>19907</v>
      </c>
      <c r="EJ19">
        <v>8.938441630049903E-3</v>
      </c>
      <c r="EK19">
        <v>4.4180480603377486E-3</v>
      </c>
      <c r="EL19">
        <v>1</v>
      </c>
      <c r="EM19">
        <v>0</v>
      </c>
      <c r="EN19">
        <v>0</v>
      </c>
      <c r="EO19">
        <v>0</v>
      </c>
      <c r="EP19">
        <v>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775</v>
      </c>
      <c r="FH19">
        <v>3.4798273287228986E-4</v>
      </c>
      <c r="FI19">
        <v>1.7199915842476291E-4</v>
      </c>
      <c r="FJ19">
        <v>0</v>
      </c>
      <c r="FK19">
        <v>0</v>
      </c>
      <c r="FL19">
        <v>0</v>
      </c>
      <c r="FM19">
        <v>0</v>
      </c>
      <c r="FN19">
        <v>3</v>
      </c>
      <c r="FO19">
        <v>361</v>
      </c>
      <c r="FP19">
        <v>1.6209260202180214E-4</v>
      </c>
      <c r="FQ19">
        <v>8.0118317666244405E-5</v>
      </c>
      <c r="FR19">
        <v>0</v>
      </c>
      <c r="FS19">
        <v>0</v>
      </c>
      <c r="FT19">
        <v>0</v>
      </c>
      <c r="FU19">
        <v>0</v>
      </c>
      <c r="FV19">
        <v>1</v>
      </c>
      <c r="FW19">
        <v>364</v>
      </c>
      <c r="FX19">
        <v>1.6343963195550131E-4</v>
      </c>
      <c r="FY19">
        <v>8.0784120860146711E-5</v>
      </c>
      <c r="FZ19">
        <v>1</v>
      </c>
      <c r="GA19">
        <v>129</v>
      </c>
      <c r="GB19">
        <v>5.7922287149065029E-5</v>
      </c>
      <c r="GC19">
        <v>2.8629537337799245E-5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2</v>
      </c>
      <c r="HK19">
        <v>65</v>
      </c>
      <c r="HL19">
        <v>2.9185648563482378E-5</v>
      </c>
      <c r="HM19">
        <v>1.4425735867883341E-5</v>
      </c>
      <c r="HN19">
        <v>2</v>
      </c>
      <c r="HO19">
        <v>0</v>
      </c>
      <c r="HP19">
        <v>0</v>
      </c>
      <c r="HQ19">
        <v>0</v>
      </c>
      <c r="HR19">
        <v>7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300</v>
      </c>
      <c r="IQ19">
        <v>354064</v>
      </c>
      <c r="IR19">
        <v>0.15897826881508961</v>
      </c>
      <c r="IS19">
        <v>7.8578980681942259E-2</v>
      </c>
      <c r="IT19">
        <v>3</v>
      </c>
      <c r="IU19">
        <v>358</v>
      </c>
      <c r="IV19">
        <v>1.6074557208810294E-4</v>
      </c>
      <c r="IW19">
        <v>7.9452514472342086E-5</v>
      </c>
      <c r="IX19">
        <v>4</v>
      </c>
      <c r="IY19">
        <v>0</v>
      </c>
      <c r="IZ19">
        <v>0</v>
      </c>
      <c r="JA19">
        <v>0</v>
      </c>
      <c r="JB19">
        <v>3</v>
      </c>
      <c r="JC19">
        <v>0</v>
      </c>
      <c r="JD19">
        <v>0</v>
      </c>
      <c r="JE19">
        <v>0</v>
      </c>
      <c r="JF19">
        <v>2</v>
      </c>
      <c r="JG19">
        <v>0</v>
      </c>
      <c r="JH19">
        <v>0</v>
      </c>
      <c r="JI19">
        <v>0</v>
      </c>
      <c r="JJ19">
        <v>19</v>
      </c>
      <c r="JK19">
        <v>5388</v>
      </c>
      <c r="JL19">
        <v>2.4192657609237393E-3</v>
      </c>
      <c r="JM19">
        <v>1.1957825362485452E-3</v>
      </c>
      <c r="JN19">
        <v>0</v>
      </c>
      <c r="JO19">
        <v>0</v>
      </c>
      <c r="JP19">
        <v>0</v>
      </c>
      <c r="JQ19">
        <v>0</v>
      </c>
      <c r="JR19">
        <v>4</v>
      </c>
      <c r="JS19">
        <v>0</v>
      </c>
      <c r="JT19">
        <v>0</v>
      </c>
      <c r="JU19">
        <v>0</v>
      </c>
      <c r="JV19">
        <v>206</v>
      </c>
      <c r="JW19">
        <v>29511</v>
      </c>
      <c r="JX19">
        <v>1.3250733457798898E-2</v>
      </c>
      <c r="JY19">
        <v>6.5495060184170041E-3</v>
      </c>
      <c r="JZ19">
        <v>338</v>
      </c>
      <c r="KA19">
        <v>128612</v>
      </c>
      <c r="KB19">
        <v>5.774807127763993E-2</v>
      </c>
      <c r="KC19">
        <v>2.8543426791387879E-2</v>
      </c>
      <c r="KD19">
        <v>2</v>
      </c>
      <c r="KE19">
        <v>104</v>
      </c>
      <c r="KF19">
        <v>4.6697037701571801E-5</v>
      </c>
      <c r="KG19">
        <v>2.3081177388613345E-5</v>
      </c>
      <c r="KH19">
        <v>1</v>
      </c>
      <c r="KI19">
        <v>0</v>
      </c>
      <c r="KJ19">
        <v>0</v>
      </c>
      <c r="KK19">
        <v>0</v>
      </c>
      <c r="KL19">
        <v>28</v>
      </c>
      <c r="KM19">
        <v>3794</v>
      </c>
      <c r="KN19">
        <v>1.7035438561515714E-3</v>
      </c>
      <c r="KO19">
        <v>8.4201910588845225E-4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123</v>
      </c>
      <c r="LK19">
        <v>19078</v>
      </c>
      <c r="LL19">
        <v>8.5662123583710274E-3</v>
      </c>
      <c r="LM19">
        <v>4.2340644444227443E-3</v>
      </c>
      <c r="LN19">
        <v>0</v>
      </c>
      <c r="LO19">
        <v>0</v>
      </c>
      <c r="LP19">
        <v>0</v>
      </c>
      <c r="LQ19">
        <v>0</v>
      </c>
      <c r="LR19">
        <v>230</v>
      </c>
      <c r="LS19">
        <v>31929</v>
      </c>
      <c r="LT19">
        <v>1.4336439584360443E-2</v>
      </c>
      <c r="LU19">
        <v>7.0861433927022644E-3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20</v>
      </c>
      <c r="MM19">
        <v>2986</v>
      </c>
      <c r="MN19">
        <v>1.3407437940085904E-3</v>
      </c>
      <c r="MO19">
        <v>6.6269611233076388E-4</v>
      </c>
      <c r="MP19">
        <v>5</v>
      </c>
      <c r="MQ19">
        <v>678</v>
      </c>
      <c r="MR19">
        <v>3.0442876501601617E-4</v>
      </c>
      <c r="MS19">
        <v>1.5047152182192161E-4</v>
      </c>
      <c r="MT19">
        <v>63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32</v>
      </c>
      <c r="NG19">
        <v>0</v>
      </c>
      <c r="NH19">
        <v>0</v>
      </c>
      <c r="NI19">
        <v>0</v>
      </c>
      <c r="NJ19">
        <v>80</v>
      </c>
      <c r="NK19">
        <v>35886</v>
      </c>
      <c r="NL19">
        <v>1.6113172066909671E-2</v>
      </c>
      <c r="NM19">
        <v>7.9643378054594094E-3</v>
      </c>
      <c r="NN19">
        <v>1</v>
      </c>
      <c r="NO19">
        <v>0</v>
      </c>
      <c r="NP19">
        <v>0</v>
      </c>
      <c r="NQ19">
        <v>0</v>
      </c>
      <c r="NR19">
        <v>3</v>
      </c>
      <c r="NS19">
        <v>540</v>
      </c>
      <c r="NT19">
        <v>2.424653880658536E-4</v>
      </c>
      <c r="NU19">
        <v>1.1984457490241544E-4</v>
      </c>
      <c r="NV19">
        <v>3</v>
      </c>
      <c r="NW19">
        <v>131</v>
      </c>
      <c r="NX19">
        <v>5.8820307104864484E-5</v>
      </c>
      <c r="NY19">
        <v>2.9073406133734117E-5</v>
      </c>
      <c r="NZ19">
        <v>0</v>
      </c>
      <c r="OA19">
        <v>0</v>
      </c>
      <c r="OB19">
        <v>0</v>
      </c>
      <c r="OC19">
        <v>0</v>
      </c>
      <c r="OD19">
        <v>2</v>
      </c>
      <c r="OE19">
        <v>0</v>
      </c>
      <c r="OF19">
        <v>0</v>
      </c>
      <c r="OG19">
        <v>0</v>
      </c>
      <c r="OH19">
        <v>2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181</v>
      </c>
      <c r="OU19">
        <v>18288</v>
      </c>
      <c r="OV19">
        <v>8.2114944758302413E-3</v>
      </c>
      <c r="OW19">
        <v>4.0587362700284695E-3</v>
      </c>
      <c r="OX19">
        <v>2</v>
      </c>
      <c r="OY19">
        <v>40</v>
      </c>
      <c r="OZ19">
        <v>1.7960399115989157E-5</v>
      </c>
      <c r="PA19">
        <v>8.877375918697441E-6</v>
      </c>
      <c r="PB19">
        <v>568</v>
      </c>
      <c r="PC19">
        <v>51719</v>
      </c>
      <c r="PD19">
        <v>2.3222347046996078E-2</v>
      </c>
      <c r="PE19">
        <v>1.1478225128477824E-2</v>
      </c>
      <c r="PF19">
        <v>5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3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3</v>
      </c>
      <c r="QU19">
        <v>1202</v>
      </c>
      <c r="QV19">
        <v>5.3970999343547416E-4</v>
      </c>
      <c r="QW19">
        <v>2.6676514635685808E-4</v>
      </c>
      <c r="QX19">
        <v>0</v>
      </c>
      <c r="QY19">
        <v>0</v>
      </c>
      <c r="QZ19">
        <v>0</v>
      </c>
      <c r="RA19">
        <v>0</v>
      </c>
      <c r="RB19">
        <v>7</v>
      </c>
      <c r="RC19">
        <v>331</v>
      </c>
      <c r="RD19">
        <v>1.4862230268481027E-4</v>
      </c>
      <c r="RE19">
        <v>7.346028572722132E-5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3</v>
      </c>
      <c r="RS19">
        <v>196</v>
      </c>
      <c r="RT19">
        <v>8.8005955668346862E-5</v>
      </c>
      <c r="RU19">
        <v>4.349914200161746E-5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94</v>
      </c>
      <c r="SE19">
        <v>9327</v>
      </c>
      <c r="SF19">
        <v>4.1879160638707714E-3</v>
      </c>
      <c r="SG19">
        <v>2.0699821298422755E-3</v>
      </c>
      <c r="SH19">
        <v>7</v>
      </c>
      <c r="SI19">
        <v>682</v>
      </c>
      <c r="SJ19">
        <v>3.0622480492761508E-4</v>
      </c>
      <c r="SK19">
        <v>1.5135925941379136E-4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3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68</v>
      </c>
      <c r="TW19">
        <v>13827</v>
      </c>
      <c r="TX19">
        <v>6.208460964419551E-3</v>
      </c>
      <c r="TY19">
        <v>3.0686869206957377E-3</v>
      </c>
      <c r="TZ19">
        <v>1</v>
      </c>
      <c r="UA19">
        <v>0</v>
      </c>
      <c r="UB19">
        <v>0</v>
      </c>
      <c r="UC19">
        <v>0</v>
      </c>
      <c r="UD19">
        <v>1</v>
      </c>
      <c r="UE19">
        <v>336</v>
      </c>
      <c r="UF19">
        <v>1.5086735257430892E-4</v>
      </c>
      <c r="UG19">
        <v>7.4569957717058501E-5</v>
      </c>
      <c r="UH19">
        <v>1</v>
      </c>
      <c r="UI19">
        <v>970</v>
      </c>
      <c r="UJ19">
        <v>4.3553967856273701E-4</v>
      </c>
      <c r="UK19">
        <v>2.1527636602841293E-4</v>
      </c>
      <c r="UL19">
        <v>0</v>
      </c>
      <c r="UM19">
        <v>0</v>
      </c>
      <c r="UN19">
        <v>0</v>
      </c>
      <c r="UO19">
        <v>0</v>
      </c>
      <c r="UP19">
        <v>2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1</v>
      </c>
      <c r="UY19">
        <v>0</v>
      </c>
      <c r="UZ19">
        <v>0</v>
      </c>
      <c r="VA19">
        <v>0</v>
      </c>
      <c r="VB19">
        <v>5</v>
      </c>
      <c r="VC19">
        <v>179</v>
      </c>
      <c r="VD19">
        <v>8.0372786044051472E-5</v>
      </c>
      <c r="VE19">
        <v>3.9726257236171043E-5</v>
      </c>
      <c r="VF19">
        <v>14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29</v>
      </c>
      <c r="VO19">
        <v>4775</v>
      </c>
      <c r="VP19">
        <v>2.1440226444712053E-3</v>
      </c>
      <c r="VQ19">
        <v>1.059736750294507E-3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2</v>
      </c>
      <c r="WE19">
        <v>0</v>
      </c>
      <c r="WF19">
        <v>0</v>
      </c>
      <c r="WG19">
        <v>0</v>
      </c>
      <c r="WH19">
        <v>5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0</v>
      </c>
      <c r="XL19">
        <v>0</v>
      </c>
      <c r="XM19">
        <v>0</v>
      </c>
      <c r="XN19">
        <v>8</v>
      </c>
      <c r="XO19">
        <v>896</v>
      </c>
      <c r="XP19">
        <v>4.0231294019815706E-4</v>
      </c>
      <c r="XQ19">
        <v>1.9885322057882265E-4</v>
      </c>
      <c r="XR19">
        <v>0</v>
      </c>
      <c r="XS19">
        <v>0</v>
      </c>
      <c r="XT19">
        <v>0</v>
      </c>
      <c r="XU19">
        <v>0</v>
      </c>
      <c r="XV19">
        <v>4</v>
      </c>
      <c r="XW19">
        <v>102</v>
      </c>
      <c r="XX19">
        <v>4.5799017745772347E-5</v>
      </c>
      <c r="XY19">
        <v>2.2637308592678473E-5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</v>
      </c>
      <c r="YM19">
        <v>198</v>
      </c>
      <c r="YN19">
        <v>8.8903975624146317E-5</v>
      </c>
      <c r="YO19">
        <v>4.3943010797552328E-5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4</v>
      </c>
      <c r="ZC19">
        <v>532</v>
      </c>
      <c r="ZD19">
        <v>2.3887330824265578E-4</v>
      </c>
      <c r="ZE19">
        <v>1.1806909971867595E-4</v>
      </c>
      <c r="ZF19">
        <v>12</v>
      </c>
      <c r="ZG19">
        <v>3530</v>
      </c>
      <c r="ZH19">
        <v>1.5850052219860431E-3</v>
      </c>
      <c r="ZI19">
        <v>7.8342842482504913E-4</v>
      </c>
      <c r="ZJ19">
        <v>16</v>
      </c>
      <c r="ZK19">
        <v>3390</v>
      </c>
      <c r="ZL19">
        <v>1.522143825080081E-3</v>
      </c>
      <c r="ZM19">
        <v>7.5235760910960807E-4</v>
      </c>
      <c r="ZN19">
        <v>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5</v>
      </c>
      <c r="AAI19">
        <v>0</v>
      </c>
      <c r="AAJ19">
        <v>0</v>
      </c>
      <c r="AAK19">
        <v>0</v>
      </c>
      <c r="AAL19">
        <v>1</v>
      </c>
      <c r="AAM19">
        <v>0</v>
      </c>
      <c r="AAN19">
        <v>0</v>
      </c>
      <c r="AAO19">
        <v>0</v>
      </c>
      <c r="AAP19">
        <v>3</v>
      </c>
      <c r="AAQ19">
        <v>625</v>
      </c>
      <c r="AAR19">
        <v>2.8063123618733053E-4</v>
      </c>
      <c r="AAS19">
        <v>1.3870899872964751E-4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4</v>
      </c>
      <c r="ABG19">
        <v>5831</v>
      </c>
      <c r="ABH19">
        <v>2.618177181133319E-3</v>
      </c>
      <c r="ABI19">
        <v>1.2940994745481193E-3</v>
      </c>
      <c r="ABJ19">
        <v>5</v>
      </c>
      <c r="ABK19">
        <v>414</v>
      </c>
      <c r="ABL19">
        <v>1.8589013085048775E-4</v>
      </c>
      <c r="ABM19">
        <v>9.1880840758518505E-5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3</v>
      </c>
      <c r="ACA19">
        <v>676</v>
      </c>
      <c r="ACB19">
        <v>3.0353074506021675E-4</v>
      </c>
      <c r="ACC19">
        <v>1.5002765302598675E-4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33</v>
      </c>
      <c r="ADK19">
        <v>1400</v>
      </c>
      <c r="ADL19">
        <v>6.286139690596204E-4</v>
      </c>
      <c r="ADM19">
        <v>3.107081571544104E-4</v>
      </c>
      <c r="ADN19">
        <v>3</v>
      </c>
      <c r="ADO19">
        <v>273</v>
      </c>
      <c r="ADP19">
        <v>1.2257972396662598E-4</v>
      </c>
      <c r="ADQ19">
        <v>6.0588090645110033E-5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1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7</v>
      </c>
      <c r="AEI19">
        <v>0</v>
      </c>
      <c r="AEJ19">
        <v>0</v>
      </c>
      <c r="AEK19">
        <v>0</v>
      </c>
      <c r="AEL19">
        <v>1</v>
      </c>
      <c r="AEM19">
        <v>0</v>
      </c>
      <c r="AEN19">
        <v>0</v>
      </c>
      <c r="AEO19">
        <v>0</v>
      </c>
      <c r="AEP19">
        <v>117</v>
      </c>
      <c r="AEQ19">
        <v>25982</v>
      </c>
      <c r="AER19">
        <v>1.1666177245790756E-2</v>
      </c>
      <c r="AES19">
        <v>5.7662995279899225E-3</v>
      </c>
      <c r="AET19">
        <v>27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2</v>
      </c>
      <c r="AFW19">
        <v>160</v>
      </c>
      <c r="AFX19">
        <v>7.1841596463956628E-5</v>
      </c>
      <c r="AFY19">
        <v>3.5509503674789764E-5</v>
      </c>
      <c r="AFZ19">
        <v>0</v>
      </c>
      <c r="AGA19">
        <v>0</v>
      </c>
      <c r="AGB19">
        <v>0</v>
      </c>
      <c r="AGC19">
        <v>0</v>
      </c>
      <c r="AGD19">
        <v>30</v>
      </c>
      <c r="AGE19">
        <v>5107</v>
      </c>
      <c r="AGF19">
        <v>2.2930939571339155E-3</v>
      </c>
      <c r="AGG19">
        <v>1.1334189704196957E-3</v>
      </c>
      <c r="AGH19">
        <v>3</v>
      </c>
      <c r="AGI19">
        <v>1144</v>
      </c>
      <c r="AGJ19">
        <v>5.136674147172899E-4</v>
      </c>
      <c r="AGK19">
        <v>2.5389295127474677E-4</v>
      </c>
      <c r="AGL19">
        <v>0</v>
      </c>
      <c r="AGM19">
        <v>0</v>
      </c>
      <c r="AGN19">
        <v>0</v>
      </c>
      <c r="AGO19">
        <v>0</v>
      </c>
      <c r="AGP19">
        <v>5</v>
      </c>
      <c r="AGQ19">
        <v>1876</v>
      </c>
      <c r="AGR19">
        <v>8.4234271853989137E-4</v>
      </c>
      <c r="AGS19">
        <v>4.1634893058690997E-4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2</v>
      </c>
      <c r="AHO19">
        <v>262</v>
      </c>
      <c r="AHP19">
        <v>1.1764061420972897E-4</v>
      </c>
      <c r="AHQ19">
        <v>5.8146812267468234E-5</v>
      </c>
      <c r="AHR19">
        <v>1</v>
      </c>
      <c r="AHS19">
        <v>12</v>
      </c>
      <c r="AHT19">
        <v>5.3881197347967471E-6</v>
      </c>
      <c r="AHU19">
        <v>2.6632127756092323E-6</v>
      </c>
      <c r="AHV19">
        <v>1</v>
      </c>
      <c r="AHW19">
        <v>31</v>
      </c>
      <c r="AHX19">
        <v>1.3919309314891595E-5</v>
      </c>
      <c r="AHY19">
        <v>6.8799663369905161E-6</v>
      </c>
      <c r="AHZ19">
        <v>0</v>
      </c>
      <c r="AIA19">
        <v>0</v>
      </c>
      <c r="AIB19">
        <v>0</v>
      </c>
      <c r="AIC19">
        <v>0</v>
      </c>
      <c r="AID19">
        <v>3</v>
      </c>
      <c r="AIE19">
        <v>346</v>
      </c>
      <c r="AIF19">
        <v>1.5535745235330619E-4</v>
      </c>
      <c r="AIG19">
        <v>7.6789301696732863E-5</v>
      </c>
      <c r="AIH19">
        <v>0</v>
      </c>
      <c r="AII19">
        <v>0</v>
      </c>
      <c r="AIJ19">
        <v>0</v>
      </c>
      <c r="AIK19">
        <v>0</v>
      </c>
      <c r="AIL19">
        <v>9</v>
      </c>
      <c r="AIM19">
        <v>459</v>
      </c>
      <c r="AIN19">
        <v>2.0609557985597557E-4</v>
      </c>
      <c r="AIO19">
        <v>1.0186788866705313E-4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41</v>
      </c>
      <c r="AJC19">
        <v>17957</v>
      </c>
      <c r="AJD19">
        <v>8.0628721731454325E-3</v>
      </c>
      <c r="AJE19">
        <v>3.9852759843012481E-3</v>
      </c>
      <c r="AJF19">
        <v>0</v>
      </c>
      <c r="AJG19">
        <v>0</v>
      </c>
      <c r="AJH19">
        <v>0</v>
      </c>
      <c r="AJI19">
        <v>0</v>
      </c>
      <c r="AJJ19">
        <v>123</v>
      </c>
      <c r="AJK19">
        <v>13631</v>
      </c>
      <c r="AJL19">
        <v>6.1204550087512041E-3</v>
      </c>
      <c r="AJM19">
        <v>3.0251877786941204E-3</v>
      </c>
      <c r="AJN19">
        <v>8</v>
      </c>
      <c r="AJO19">
        <v>3022</v>
      </c>
      <c r="AJP19">
        <v>1.3569081532129807E-3</v>
      </c>
      <c r="AJQ19">
        <v>6.7068575065759161E-4</v>
      </c>
      <c r="AJR19">
        <v>34</v>
      </c>
      <c r="AJS19">
        <v>18572</v>
      </c>
      <c r="AJT19">
        <v>8.3390133095537656E-3</v>
      </c>
      <c r="AJU19">
        <v>4.121765639051222E-3</v>
      </c>
      <c r="AJV19">
        <v>168</v>
      </c>
      <c r="AJW19">
        <v>38306</v>
      </c>
      <c r="AJX19">
        <v>1.7199776213427016E-2</v>
      </c>
      <c r="AJY19">
        <v>8.5014190485406035E-3</v>
      </c>
      <c r="AJZ19">
        <v>9</v>
      </c>
      <c r="AKA19">
        <v>1590</v>
      </c>
      <c r="AKB19">
        <v>7.1392586486056892E-4</v>
      </c>
      <c r="AKC19">
        <v>3.5287569276822327E-4</v>
      </c>
      <c r="AKD19">
        <v>0</v>
      </c>
      <c r="AKE19">
        <v>0</v>
      </c>
      <c r="AKF19">
        <v>0</v>
      </c>
      <c r="AKG19">
        <v>0</v>
      </c>
      <c r="AKH19">
        <v>6</v>
      </c>
      <c r="AKI19">
        <v>629</v>
      </c>
      <c r="AKJ19">
        <v>2.8242727609892944E-4</v>
      </c>
      <c r="AKK19">
        <v>1.3959673632151724E-4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2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575</v>
      </c>
      <c r="ALC19">
        <v>149762</v>
      </c>
      <c r="ALD19">
        <v>6.7244632310219196E-2</v>
      </c>
      <c r="ALE19">
        <v>3.3237339308399151E-2</v>
      </c>
      <c r="ALF19">
        <v>2</v>
      </c>
      <c r="ALG19">
        <v>0</v>
      </c>
      <c r="ALH19">
        <v>0</v>
      </c>
      <c r="ALI19">
        <v>0</v>
      </c>
      <c r="ALJ19">
        <v>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1</v>
      </c>
      <c r="AMA19">
        <v>16</v>
      </c>
      <c r="AMB19">
        <v>7.1841596463956619E-6</v>
      </c>
      <c r="AMC19">
        <v>3.550950367478976E-6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1</v>
      </c>
      <c r="AMZ19">
        <v>4.4900997789972887E-7</v>
      </c>
      <c r="ANA19">
        <v>2.21934397967436E-7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102</v>
      </c>
      <c r="ANL19">
        <v>4.5799017745772347E-5</v>
      </c>
      <c r="ANM19">
        <v>2.2637308592678473E-5</v>
      </c>
      <c r="ANN19">
        <v>2</v>
      </c>
      <c r="ANO19">
        <v>100</v>
      </c>
      <c r="ANP19">
        <v>4.4900997789972886E-5</v>
      </c>
      <c r="ANQ19">
        <v>2.2193439796743602E-5</v>
      </c>
      <c r="ANR19">
        <v>1</v>
      </c>
      <c r="ANS19">
        <v>45</v>
      </c>
      <c r="ANT19">
        <v>2.02054490054878E-5</v>
      </c>
      <c r="ANU19">
        <v>9.9870479085346201E-6</v>
      </c>
      <c r="ANV19">
        <v>2</v>
      </c>
      <c r="ANW19">
        <v>0</v>
      </c>
      <c r="ANX19">
        <v>0</v>
      </c>
      <c r="ANY19">
        <v>0</v>
      </c>
      <c r="ANZ19">
        <v>1</v>
      </c>
      <c r="AOA19">
        <v>260</v>
      </c>
      <c r="AOB19">
        <v>1.1674259425392951E-4</v>
      </c>
      <c r="AOC19">
        <v>5.7702943471533366E-5</v>
      </c>
      <c r="AOD19">
        <v>1</v>
      </c>
      <c r="AOE19">
        <v>450</v>
      </c>
      <c r="AOF19">
        <v>2.0205449005487801E-4</v>
      </c>
      <c r="AOG19">
        <v>9.9870479085346201E-5</v>
      </c>
      <c r="AOH19">
        <v>0</v>
      </c>
      <c r="AOI19">
        <v>0</v>
      </c>
      <c r="AOJ19">
        <v>0</v>
      </c>
      <c r="AOK19">
        <v>0</v>
      </c>
      <c r="AOL19">
        <v>2</v>
      </c>
      <c r="AOM19">
        <v>282</v>
      </c>
      <c r="AON19">
        <v>1.2662081376772354E-4</v>
      </c>
      <c r="AOO19">
        <v>6.2585500226816957E-5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1</v>
      </c>
      <c r="APC19">
        <v>700</v>
      </c>
      <c r="APD19">
        <v>3.143069845298102E-4</v>
      </c>
      <c r="APE19">
        <v>1.553540785772052E-4</v>
      </c>
      <c r="APF19">
        <v>19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157</v>
      </c>
      <c r="AQE19">
        <v>18917</v>
      </c>
      <c r="AQF19">
        <v>8.4939217519291715E-3</v>
      </c>
      <c r="AQG19">
        <v>4.1983330063499868E-3</v>
      </c>
      <c r="AQH19">
        <v>16</v>
      </c>
      <c r="AQI19">
        <v>2497</v>
      </c>
      <c r="AQJ19">
        <v>1.1211779148156231E-3</v>
      </c>
      <c r="AQK19">
        <v>5.5417019172468776E-4</v>
      </c>
      <c r="AQL19">
        <v>0</v>
      </c>
      <c r="AQM19">
        <v>0</v>
      </c>
      <c r="AQN19">
        <v>0</v>
      </c>
      <c r="AQO19">
        <v>0</v>
      </c>
      <c r="AQP19">
        <v>3</v>
      </c>
      <c r="AQQ19">
        <v>296</v>
      </c>
      <c r="AQR19">
        <v>1.3290695345831975E-4</v>
      </c>
      <c r="AQS19">
        <v>6.5692581798361055E-5</v>
      </c>
      <c r="AQT19">
        <v>0</v>
      </c>
      <c r="AQU19">
        <v>0</v>
      </c>
      <c r="AQV19">
        <v>0</v>
      </c>
      <c r="AQW19">
        <v>0</v>
      </c>
      <c r="AQX19">
        <v>17</v>
      </c>
      <c r="AQY19">
        <v>27900</v>
      </c>
      <c r="AQZ19">
        <v>1.2527378383402435E-2</v>
      </c>
      <c r="ARA19">
        <v>6.1919697032914644E-3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3</v>
      </c>
      <c r="ARO19">
        <v>2668</v>
      </c>
      <c r="ARP19">
        <v>1.1979586210364766E-3</v>
      </c>
      <c r="ARQ19">
        <v>5.9212097377711929E-4</v>
      </c>
      <c r="ARR19">
        <v>1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1</v>
      </c>
      <c r="ASA19">
        <v>234</v>
      </c>
      <c r="ASB19">
        <v>1.0506833482853656E-4</v>
      </c>
      <c r="ASC19">
        <v>5.1932649124380024E-5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1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3</v>
      </c>
      <c r="ATK19">
        <v>384</v>
      </c>
      <c r="ATL19">
        <v>1.7241983151349591E-4</v>
      </c>
      <c r="ATM19">
        <v>8.5222808819495434E-5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18</v>
      </c>
      <c r="AUE19">
        <v>1857</v>
      </c>
      <c r="AUF19">
        <v>8.3381152895979659E-4</v>
      </c>
      <c r="AUG19">
        <v>4.1213217702552868E-4</v>
      </c>
      <c r="AUH19">
        <v>16</v>
      </c>
      <c r="AUI19">
        <v>451</v>
      </c>
      <c r="AUJ19">
        <v>2.0250350003277773E-4</v>
      </c>
      <c r="AUK19">
        <v>1.0009241348331365E-4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70</v>
      </c>
      <c r="AVG19">
        <v>8974</v>
      </c>
      <c r="AVH19">
        <v>4.0294155416721669E-3</v>
      </c>
      <c r="AVI19">
        <v>1.9916392873597709E-3</v>
      </c>
      <c r="AVJ19">
        <v>0</v>
      </c>
      <c r="AVK19">
        <v>0</v>
      </c>
      <c r="AVL19">
        <v>0</v>
      </c>
      <c r="AVM19">
        <v>0</v>
      </c>
      <c r="AVN19">
        <v>2</v>
      </c>
      <c r="AVO19">
        <v>0</v>
      </c>
      <c r="AVP19">
        <v>0</v>
      </c>
      <c r="AVQ19">
        <v>0</v>
      </c>
      <c r="AVR19">
        <v>3</v>
      </c>
      <c r="AVS19">
        <v>265</v>
      </c>
      <c r="AVT19">
        <v>1.1898764414342815E-4</v>
      </c>
      <c r="AVU19">
        <v>5.881261546137054E-5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2530</v>
      </c>
      <c r="AWE19">
        <v>904352</v>
      </c>
      <c r="AWF19">
        <v>0.40606307153357563</v>
      </c>
      <c r="AWG19">
        <v>0.20070681667064669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1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113</v>
      </c>
      <c r="AWZ19">
        <v>5.0738127502669367E-5</v>
      </c>
      <c r="AXA19">
        <v>2.5078586970320269E-5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11</v>
      </c>
      <c r="AXW19">
        <v>0</v>
      </c>
      <c r="AXX19">
        <v>0</v>
      </c>
      <c r="AXY19">
        <v>0</v>
      </c>
      <c r="AXZ19">
        <v>2</v>
      </c>
      <c r="AYA19">
        <v>0</v>
      </c>
      <c r="AYB19">
        <v>0</v>
      </c>
      <c r="AYC19">
        <v>0</v>
      </c>
      <c r="AYD19">
        <v>3</v>
      </c>
      <c r="AYE19">
        <v>795</v>
      </c>
      <c r="AYF19">
        <v>3.5696293243028446E-4</v>
      </c>
      <c r="AYG19">
        <v>1.7643784638411163E-4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116</v>
      </c>
      <c r="AYZ19">
        <v>5.2085157436368548E-5</v>
      </c>
      <c r="AZA19">
        <v>2.5744390164222578E-5</v>
      </c>
      <c r="AZB19">
        <v>1</v>
      </c>
      <c r="AZC19">
        <v>160</v>
      </c>
      <c r="AZD19">
        <v>7.1841596463956628E-5</v>
      </c>
      <c r="AZE19">
        <v>3.5509503674789764E-5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8</v>
      </c>
      <c r="BAE19">
        <v>962</v>
      </c>
      <c r="BAF19">
        <v>4.3194759873953919E-4</v>
      </c>
      <c r="BAG19">
        <v>2.1350089084467343E-4</v>
      </c>
      <c r="BAH19">
        <v>0</v>
      </c>
      <c r="BAI19">
        <v>0</v>
      </c>
      <c r="BAJ19">
        <v>0</v>
      </c>
      <c r="BAK19">
        <v>0</v>
      </c>
      <c r="BAL19">
        <v>1</v>
      </c>
      <c r="BAM19">
        <v>160</v>
      </c>
      <c r="BAN19">
        <v>7.1841596463956628E-5</v>
      </c>
      <c r="BAO19">
        <v>3.5509503674789764E-5</v>
      </c>
      <c r="BAP19">
        <v>23</v>
      </c>
      <c r="BAQ19">
        <v>3717</v>
      </c>
      <c r="BAR19">
        <v>1.6689700878532922E-3</v>
      </c>
      <c r="BAS19">
        <v>8.2493015724495965E-4</v>
      </c>
      <c r="BAT19">
        <v>6</v>
      </c>
      <c r="BAU19">
        <v>0</v>
      </c>
      <c r="BAV19">
        <v>0</v>
      </c>
      <c r="BAW19">
        <v>0</v>
      </c>
      <c r="BAX19">
        <v>1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1</v>
      </c>
      <c r="BBG19">
        <v>180</v>
      </c>
      <c r="BBH19">
        <v>8.0821796021951199E-5</v>
      </c>
      <c r="BBI19">
        <v>3.994819163413848E-5</v>
      </c>
      <c r="BBJ19">
        <v>838</v>
      </c>
      <c r="BBK19">
        <v>176747</v>
      </c>
      <c r="BBL19">
        <v>7.9361166563843386E-2</v>
      </c>
      <c r="BBM19">
        <v>3.922623903755041E-2</v>
      </c>
      <c r="BBN19">
        <v>101</v>
      </c>
      <c r="BBO19">
        <v>0</v>
      </c>
      <c r="BBP19">
        <v>0</v>
      </c>
      <c r="BBQ19">
        <v>0</v>
      </c>
      <c r="BBR19">
        <v>1</v>
      </c>
      <c r="BBS19">
        <v>23</v>
      </c>
      <c r="BBT19">
        <v>1.0327229491693765E-5</v>
      </c>
      <c r="BBU19">
        <v>5.1044911532510279E-6</v>
      </c>
      <c r="BBV19">
        <v>0</v>
      </c>
      <c r="BBW19">
        <v>0</v>
      </c>
      <c r="BBX19">
        <v>0</v>
      </c>
      <c r="BBY19">
        <v>0</v>
      </c>
      <c r="BBZ19">
        <v>2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1</v>
      </c>
      <c r="BCI19">
        <v>80</v>
      </c>
      <c r="BCJ19">
        <v>3.5920798231978314E-5</v>
      </c>
      <c r="BCK19">
        <v>1.7754751837394882E-5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11</v>
      </c>
      <c r="BCU19">
        <v>3350</v>
      </c>
      <c r="BCV19">
        <v>1.5041834259640918E-3</v>
      </c>
      <c r="BCW19">
        <v>7.4348023319091062E-4</v>
      </c>
      <c r="BCX19">
        <v>3</v>
      </c>
      <c r="BCY19">
        <v>333</v>
      </c>
      <c r="BCZ19">
        <v>1.4952032264060972E-4</v>
      </c>
      <c r="BDA19">
        <v>7.3904154523156195E-5</v>
      </c>
      <c r="BDB19">
        <v>1</v>
      </c>
      <c r="BDC19">
        <v>47</v>
      </c>
      <c r="BDD19">
        <v>2.1103468961287258E-5</v>
      </c>
      <c r="BDE19">
        <v>1.0430916704469492E-5</v>
      </c>
      <c r="BDF19">
        <v>42</v>
      </c>
      <c r="BDG19">
        <v>2878</v>
      </c>
      <c r="BDH19">
        <v>1.2922507163954198E-3</v>
      </c>
      <c r="BDI19">
        <v>6.3872719735028082E-4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4</v>
      </c>
      <c r="BDS19">
        <v>638</v>
      </c>
      <c r="BDT19">
        <v>2.8646836590002703E-4</v>
      </c>
      <c r="BDU19">
        <v>1.4159414590322417E-4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4505836</v>
      </c>
    </row>
    <row r="20" spans="1:1490" x14ac:dyDescent="0.3">
      <c r="A20" t="s">
        <v>719</v>
      </c>
      <c r="B20">
        <v>0</v>
      </c>
      <c r="C20">
        <v>0</v>
      </c>
      <c r="D20">
        <v>0</v>
      </c>
      <c r="E20">
        <v>0</v>
      </c>
      <c r="F20">
        <v>1</v>
      </c>
      <c r="G20">
        <v>70</v>
      </c>
      <c r="H20">
        <v>2.3730551118319172E-5</v>
      </c>
      <c r="I20">
        <v>1.5028692995362361E-5</v>
      </c>
      <c r="J20">
        <v>93</v>
      </c>
      <c r="K20">
        <v>21342</v>
      </c>
      <c r="L20">
        <v>7.235106028102397E-3</v>
      </c>
      <c r="M20">
        <v>4.5820337986717643E-3</v>
      </c>
      <c r="N20">
        <v>14</v>
      </c>
      <c r="O20">
        <v>2100</v>
      </c>
      <c r="P20">
        <v>7.1191653354957512E-4</v>
      </c>
      <c r="Q20">
        <v>4.508607898608708E-4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</v>
      </c>
      <c r="AU20">
        <v>5124</v>
      </c>
      <c r="AV20">
        <v>1.7370763418609633E-3</v>
      </c>
      <c r="AW20">
        <v>1.1001003272605248E-3</v>
      </c>
      <c r="AX20">
        <v>4</v>
      </c>
      <c r="AY20">
        <v>2694</v>
      </c>
      <c r="AZ20">
        <v>9.1328721018216923E-4</v>
      </c>
      <c r="BA20">
        <v>5.7838998470723145E-4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</v>
      </c>
      <c r="CQ20">
        <v>435</v>
      </c>
      <c r="CR20">
        <v>1.474684248066977E-4</v>
      </c>
      <c r="CS20">
        <v>9.3392592185466099E-5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100</v>
      </c>
      <c r="EB20">
        <v>3.3900787311884528E-5</v>
      </c>
      <c r="EC20">
        <v>2.1469561421946229E-5</v>
      </c>
      <c r="ED20">
        <v>0</v>
      </c>
      <c r="EE20">
        <v>0</v>
      </c>
      <c r="EF20">
        <v>0</v>
      </c>
      <c r="EG20">
        <v>0</v>
      </c>
      <c r="EH20">
        <v>206</v>
      </c>
      <c r="EI20">
        <v>45773</v>
      </c>
      <c r="EJ20">
        <v>1.5517407376268907E-2</v>
      </c>
      <c r="EK20">
        <v>9.8272623496674476E-3</v>
      </c>
      <c r="EL20">
        <v>1</v>
      </c>
      <c r="EM20">
        <v>0</v>
      </c>
      <c r="EN20">
        <v>0</v>
      </c>
      <c r="EO20">
        <v>0</v>
      </c>
      <c r="EP20">
        <v>3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0</v>
      </c>
      <c r="FE20">
        <v>0</v>
      </c>
      <c r="FF20">
        <v>6</v>
      </c>
      <c r="FG20">
        <v>1314</v>
      </c>
      <c r="FH20">
        <v>4.4545634527816272E-4</v>
      </c>
      <c r="FI20">
        <v>2.8211003708437346E-4</v>
      </c>
      <c r="FJ20">
        <v>27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2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538</v>
      </c>
      <c r="IQ20">
        <v>1248106</v>
      </c>
      <c r="IR20">
        <v>0.42311776048686955</v>
      </c>
      <c r="IS20">
        <v>0.26796288428099618</v>
      </c>
      <c r="IT20">
        <v>0</v>
      </c>
      <c r="IU20">
        <v>0</v>
      </c>
      <c r="IV20">
        <v>0</v>
      </c>
      <c r="IW20">
        <v>0</v>
      </c>
      <c r="IX20">
        <v>6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4</v>
      </c>
      <c r="JG20">
        <v>0</v>
      </c>
      <c r="JH20">
        <v>0</v>
      </c>
      <c r="JI20">
        <v>0</v>
      </c>
      <c r="JJ20">
        <v>3</v>
      </c>
      <c r="JK20">
        <v>69</v>
      </c>
      <c r="JL20">
        <v>2.3391543245200326E-5</v>
      </c>
      <c r="JM20">
        <v>1.4813997381142898E-5</v>
      </c>
      <c r="JN20">
        <v>0</v>
      </c>
      <c r="JO20">
        <v>0</v>
      </c>
      <c r="JP20">
        <v>0</v>
      </c>
      <c r="JQ20">
        <v>0</v>
      </c>
      <c r="JR20">
        <v>8</v>
      </c>
      <c r="JS20">
        <v>0</v>
      </c>
      <c r="JT20">
        <v>0</v>
      </c>
      <c r="JU20">
        <v>0</v>
      </c>
      <c r="JV20">
        <v>19</v>
      </c>
      <c r="JW20">
        <v>2390</v>
      </c>
      <c r="JX20">
        <v>8.1022881675404035E-4</v>
      </c>
      <c r="JY20">
        <v>5.1312251798451484E-4</v>
      </c>
      <c r="JZ20">
        <v>17</v>
      </c>
      <c r="KA20">
        <v>2167</v>
      </c>
      <c r="KB20">
        <v>7.3463006104853776E-4</v>
      </c>
      <c r="KC20">
        <v>4.6524539601357478E-4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93</v>
      </c>
      <c r="KM20">
        <v>12686</v>
      </c>
      <c r="KN20">
        <v>4.3006538783856713E-3</v>
      </c>
      <c r="KO20">
        <v>2.7236285619880985E-3</v>
      </c>
      <c r="KP20">
        <v>0</v>
      </c>
      <c r="KQ20">
        <v>0</v>
      </c>
      <c r="KR20">
        <v>0</v>
      </c>
      <c r="KS20">
        <v>0</v>
      </c>
      <c r="KT20">
        <v>1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17</v>
      </c>
      <c r="LC20">
        <v>0</v>
      </c>
      <c r="LD20">
        <v>0</v>
      </c>
      <c r="LE20">
        <v>0</v>
      </c>
      <c r="LF20">
        <v>3</v>
      </c>
      <c r="LG20">
        <v>0</v>
      </c>
      <c r="LH20">
        <v>0</v>
      </c>
      <c r="LI20">
        <v>0</v>
      </c>
      <c r="LJ20">
        <v>50</v>
      </c>
      <c r="LK20">
        <v>7414</v>
      </c>
      <c r="LL20">
        <v>2.5134043713031192E-3</v>
      </c>
      <c r="LM20">
        <v>1.5917532838230933E-3</v>
      </c>
      <c r="LN20">
        <v>0</v>
      </c>
      <c r="LO20">
        <v>0</v>
      </c>
      <c r="LP20">
        <v>0</v>
      </c>
      <c r="LQ20">
        <v>0</v>
      </c>
      <c r="LR20">
        <v>57</v>
      </c>
      <c r="LS20">
        <v>6949</v>
      </c>
      <c r="LT20">
        <v>2.3557657103028561E-3</v>
      </c>
      <c r="LU20">
        <v>1.4919198232110434E-3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3</v>
      </c>
      <c r="MI20">
        <v>114</v>
      </c>
      <c r="MJ20">
        <v>3.8646897535548368E-5</v>
      </c>
      <c r="MK20">
        <v>2.4475300021018702E-5</v>
      </c>
      <c r="ML20">
        <v>140</v>
      </c>
      <c r="MM20">
        <v>32116</v>
      </c>
      <c r="MN20">
        <v>1.0887576853084837E-2</v>
      </c>
      <c r="MO20">
        <v>6.895164346272251E-3</v>
      </c>
      <c r="MP20">
        <v>3</v>
      </c>
      <c r="MQ20">
        <v>619</v>
      </c>
      <c r="MR20">
        <v>2.0984587346056525E-4</v>
      </c>
      <c r="MS20">
        <v>1.3289658520184715E-4</v>
      </c>
      <c r="MT20">
        <v>19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56</v>
      </c>
      <c r="NK20">
        <v>29589</v>
      </c>
      <c r="NL20">
        <v>1.0030903957713513E-2</v>
      </c>
      <c r="NM20">
        <v>6.3526285291396695E-3</v>
      </c>
      <c r="NN20">
        <v>0</v>
      </c>
      <c r="NO20">
        <v>0</v>
      </c>
      <c r="NP20">
        <v>0</v>
      </c>
      <c r="NQ20">
        <v>0</v>
      </c>
      <c r="NR20">
        <v>10</v>
      </c>
      <c r="NS20">
        <v>1268</v>
      </c>
      <c r="NT20">
        <v>4.2986198311469585E-4</v>
      </c>
      <c r="NU20">
        <v>2.7223403883027818E-4</v>
      </c>
      <c r="NV20">
        <v>1</v>
      </c>
      <c r="NW20">
        <v>114</v>
      </c>
      <c r="NX20">
        <v>3.8646897535548368E-5</v>
      </c>
      <c r="NY20">
        <v>2.4475300021018702E-5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54</v>
      </c>
      <c r="OU20">
        <v>4471</v>
      </c>
      <c r="OV20">
        <v>1.5157042007143573E-3</v>
      </c>
      <c r="OW20">
        <v>9.5990409117521585E-4</v>
      </c>
      <c r="OX20">
        <v>0</v>
      </c>
      <c r="OY20">
        <v>0</v>
      </c>
      <c r="OZ20">
        <v>0</v>
      </c>
      <c r="PA20">
        <v>0</v>
      </c>
      <c r="PB20">
        <v>217</v>
      </c>
      <c r="PC20">
        <v>22833</v>
      </c>
      <c r="PD20">
        <v>7.7405667669225948E-3</v>
      </c>
      <c r="PE20">
        <v>4.9021449594729826E-3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3</v>
      </c>
      <c r="PO20">
        <v>0</v>
      </c>
      <c r="PP20">
        <v>0</v>
      </c>
      <c r="PQ20">
        <v>0</v>
      </c>
      <c r="PR20">
        <v>4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10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3</v>
      </c>
      <c r="QU20">
        <v>754</v>
      </c>
      <c r="QV20">
        <v>2.5561193633160935E-4</v>
      </c>
      <c r="QW20">
        <v>1.6188049312147455E-4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3</v>
      </c>
      <c r="RS20">
        <v>318</v>
      </c>
      <c r="RT20">
        <v>1.0780450365179281E-4</v>
      </c>
      <c r="RU20">
        <v>6.8273205321789005E-5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2</v>
      </c>
      <c r="SE20">
        <v>21</v>
      </c>
      <c r="SF20">
        <v>7.119165335495752E-6</v>
      </c>
      <c r="SG20">
        <v>4.5086078986087083E-6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89</v>
      </c>
      <c r="TW20">
        <v>23922</v>
      </c>
      <c r="TX20">
        <v>8.1097463407490168E-3</v>
      </c>
      <c r="TY20">
        <v>5.1359484833579765E-3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2</v>
      </c>
      <c r="VC20">
        <v>259</v>
      </c>
      <c r="VD20">
        <v>8.7803039137780933E-5</v>
      </c>
      <c r="VE20">
        <v>5.5606164082840735E-5</v>
      </c>
      <c r="VF20">
        <v>2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17</v>
      </c>
      <c r="VO20">
        <v>3376</v>
      </c>
      <c r="VP20">
        <v>1.1444905796492218E-3</v>
      </c>
      <c r="VQ20">
        <v>7.2481239360490466E-4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2</v>
      </c>
      <c r="WE20">
        <v>0</v>
      </c>
      <c r="WF20">
        <v>0</v>
      </c>
      <c r="WG20">
        <v>0</v>
      </c>
      <c r="WH20">
        <v>12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9</v>
      </c>
      <c r="XO20">
        <v>1150</v>
      </c>
      <c r="XP20">
        <v>3.8985905408667209E-4</v>
      </c>
      <c r="XQ20">
        <v>2.4689995635238164E-4</v>
      </c>
      <c r="XR20">
        <v>0</v>
      </c>
      <c r="XS20">
        <v>0</v>
      </c>
      <c r="XT20">
        <v>0</v>
      </c>
      <c r="XU20">
        <v>0</v>
      </c>
      <c r="XV20">
        <v>5</v>
      </c>
      <c r="XW20">
        <v>161</v>
      </c>
      <c r="XX20">
        <v>5.4580267572134096E-5</v>
      </c>
      <c r="XY20">
        <v>3.4565993889333429E-5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</v>
      </c>
      <c r="YM20">
        <v>57</v>
      </c>
      <c r="YN20">
        <v>1.9323448767774184E-5</v>
      </c>
      <c r="YO20">
        <v>1.2237650010509351E-5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64</v>
      </c>
      <c r="ZC20">
        <v>9772</v>
      </c>
      <c r="ZD20">
        <v>3.3127849361173564E-3</v>
      </c>
      <c r="ZE20">
        <v>2.0980055421525854E-3</v>
      </c>
      <c r="ZF20">
        <v>64</v>
      </c>
      <c r="ZG20">
        <v>36710</v>
      </c>
      <c r="ZH20">
        <v>1.2444979022192812E-2</v>
      </c>
      <c r="ZI20">
        <v>7.8814759979964604E-3</v>
      </c>
      <c r="ZJ20">
        <v>0</v>
      </c>
      <c r="ZK20">
        <v>0</v>
      </c>
      <c r="ZL20">
        <v>0</v>
      </c>
      <c r="ZM20">
        <v>0</v>
      </c>
      <c r="ZN20">
        <v>1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4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4</v>
      </c>
      <c r="AAQ20">
        <v>1385</v>
      </c>
      <c r="AAR20">
        <v>4.6952590426960076E-4</v>
      </c>
      <c r="AAS20">
        <v>2.9735342569395528E-4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</v>
      </c>
      <c r="ABC20">
        <v>0</v>
      </c>
      <c r="ABD20">
        <v>0</v>
      </c>
      <c r="ABE20">
        <v>0</v>
      </c>
      <c r="ABF20">
        <v>5</v>
      </c>
      <c r="ABG20">
        <v>2991</v>
      </c>
      <c r="ABH20">
        <v>1.0139725484984664E-3</v>
      </c>
      <c r="ABI20">
        <v>6.4215458213041172E-4</v>
      </c>
      <c r="ABJ20">
        <v>13</v>
      </c>
      <c r="ABK20">
        <v>3384</v>
      </c>
      <c r="ABL20">
        <v>1.1472026426341726E-3</v>
      </c>
      <c r="ABM20">
        <v>7.2652995851866034E-4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2</v>
      </c>
      <c r="ADO20">
        <v>173</v>
      </c>
      <c r="ADP20">
        <v>5.8648362049560238E-5</v>
      </c>
      <c r="ADQ20">
        <v>3.7142341259966979E-5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</v>
      </c>
      <c r="AEM20">
        <v>0</v>
      </c>
      <c r="AEN20">
        <v>0</v>
      </c>
      <c r="AEO20">
        <v>0</v>
      </c>
      <c r="AEP20">
        <v>137</v>
      </c>
      <c r="AEQ20">
        <v>32914</v>
      </c>
      <c r="AER20">
        <v>1.1158105135833674E-2</v>
      </c>
      <c r="AES20">
        <v>7.0664914464193818E-3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53</v>
      </c>
      <c r="AGE20">
        <v>7740</v>
      </c>
      <c r="AGF20">
        <v>2.6239209379398626E-3</v>
      </c>
      <c r="AGG20">
        <v>1.6617440540586381E-3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3</v>
      </c>
      <c r="AGQ20">
        <v>2110</v>
      </c>
      <c r="AGR20">
        <v>7.153066122807636E-4</v>
      </c>
      <c r="AGS20">
        <v>4.5300774600306543E-4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22</v>
      </c>
      <c r="AHD20">
        <v>7.4581732086145972E-6</v>
      </c>
      <c r="AHE20">
        <v>4.7233035128281706E-6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1</v>
      </c>
      <c r="AHS20">
        <v>164</v>
      </c>
      <c r="AHT20">
        <v>5.5597291191490628E-5</v>
      </c>
      <c r="AHU20">
        <v>3.5210080731991814E-5</v>
      </c>
      <c r="AHV20">
        <v>2</v>
      </c>
      <c r="AHW20">
        <v>77</v>
      </c>
      <c r="AHX20">
        <v>2.6103606230151088E-5</v>
      </c>
      <c r="AHY20">
        <v>1.6531562294898595E-5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1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29</v>
      </c>
      <c r="AJC20">
        <v>24732</v>
      </c>
      <c r="AJD20">
        <v>8.3843427179752829E-3</v>
      </c>
      <c r="AJE20">
        <v>5.3098519308757411E-3</v>
      </c>
      <c r="AJF20">
        <v>0</v>
      </c>
      <c r="AJG20">
        <v>0</v>
      </c>
      <c r="AJH20">
        <v>0</v>
      </c>
      <c r="AJI20">
        <v>0</v>
      </c>
      <c r="AJJ20">
        <v>3</v>
      </c>
      <c r="AJK20">
        <v>213</v>
      </c>
      <c r="AJL20">
        <v>7.2208676974314047E-5</v>
      </c>
      <c r="AJM20">
        <v>4.5730165828745468E-5</v>
      </c>
      <c r="AJN20">
        <v>36</v>
      </c>
      <c r="AJO20">
        <v>22034</v>
      </c>
      <c r="AJP20">
        <v>7.4696994763006376E-3</v>
      </c>
      <c r="AJQ20">
        <v>4.7306031637116318E-3</v>
      </c>
      <c r="AJR20">
        <v>118</v>
      </c>
      <c r="AJS20">
        <v>61997</v>
      </c>
      <c r="AJT20">
        <v>2.1017471109749053E-2</v>
      </c>
      <c r="AJU20">
        <v>1.3310483994764003E-2</v>
      </c>
      <c r="AJV20">
        <v>278</v>
      </c>
      <c r="AJW20">
        <v>67518</v>
      </c>
      <c r="AJX20">
        <v>2.2889133577238197E-2</v>
      </c>
      <c r="AJY20">
        <v>1.4495818480869655E-2</v>
      </c>
      <c r="AJZ20">
        <v>4</v>
      </c>
      <c r="AKA20">
        <v>566</v>
      </c>
      <c r="AKB20">
        <v>1.9187845618526644E-4</v>
      </c>
      <c r="AKC20">
        <v>1.2151771764821566E-4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1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1205</v>
      </c>
      <c r="ALC20">
        <v>357456</v>
      </c>
      <c r="ALD20">
        <v>0.12118039829356997</v>
      </c>
      <c r="ALE20">
        <v>7.674423547643211E-2</v>
      </c>
      <c r="ALF20">
        <v>1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3</v>
      </c>
      <c r="AOA20">
        <v>240</v>
      </c>
      <c r="AOB20">
        <v>8.1361889548522878E-5</v>
      </c>
      <c r="AOC20">
        <v>5.1526947412670947E-5</v>
      </c>
      <c r="AOD20">
        <v>2</v>
      </c>
      <c r="AOE20">
        <v>840</v>
      </c>
      <c r="AOF20">
        <v>2.8476661341983006E-4</v>
      </c>
      <c r="AOG20">
        <v>1.8034431594434833E-4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2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6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82</v>
      </c>
      <c r="AQE20">
        <v>7343</v>
      </c>
      <c r="AQF20">
        <v>2.4893348123116812E-3</v>
      </c>
      <c r="AQG20">
        <v>1.5765098952135116E-3</v>
      </c>
      <c r="AQH20">
        <v>16</v>
      </c>
      <c r="AQI20">
        <v>2122</v>
      </c>
      <c r="AQJ20">
        <v>7.1937470675818979E-4</v>
      </c>
      <c r="AQK20">
        <v>4.55584093373699E-4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8</v>
      </c>
      <c r="AQY20">
        <v>22756</v>
      </c>
      <c r="AQZ20">
        <v>7.7144631606924441E-3</v>
      </c>
      <c r="ARA20">
        <v>4.8856133971780834E-3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9</v>
      </c>
      <c r="ARO20">
        <v>5981</v>
      </c>
      <c r="ARP20">
        <v>2.0276060891238137E-3</v>
      </c>
      <c r="ARQ20">
        <v>1.2840944686466039E-3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3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1</v>
      </c>
      <c r="AUA20">
        <v>30</v>
      </c>
      <c r="AUB20">
        <v>1.017023619356536E-5</v>
      </c>
      <c r="AUC20">
        <v>6.4408684265838683E-6</v>
      </c>
      <c r="AUD20">
        <v>7</v>
      </c>
      <c r="AUE20">
        <v>636</v>
      </c>
      <c r="AUF20">
        <v>2.1560900730358562E-4</v>
      </c>
      <c r="AUG20">
        <v>1.3654641064357801E-4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55</v>
      </c>
      <c r="AVG20">
        <v>8827</v>
      </c>
      <c r="AVH20">
        <v>2.9924224960200477E-3</v>
      </c>
      <c r="AVI20">
        <v>1.8951181867151935E-3</v>
      </c>
      <c r="AVJ20">
        <v>0</v>
      </c>
      <c r="AVK20">
        <v>0</v>
      </c>
      <c r="AVL20">
        <v>0</v>
      </c>
      <c r="AVM20">
        <v>0</v>
      </c>
      <c r="AVN20">
        <v>3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1633</v>
      </c>
      <c r="AWE20">
        <v>648734</v>
      </c>
      <c r="AWF20">
        <v>0.21992593355988099</v>
      </c>
      <c r="AWG20">
        <v>0.13928034459504865</v>
      </c>
      <c r="AWH20">
        <v>0</v>
      </c>
      <c r="AWI20">
        <v>0</v>
      </c>
      <c r="AWJ20">
        <v>0</v>
      </c>
      <c r="AWK20">
        <v>0</v>
      </c>
      <c r="AWL20">
        <v>6</v>
      </c>
      <c r="AWM20">
        <v>0</v>
      </c>
      <c r="AWN20">
        <v>0</v>
      </c>
      <c r="AWO20">
        <v>0</v>
      </c>
      <c r="AWP20">
        <v>2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4</v>
      </c>
      <c r="AXW20">
        <v>0</v>
      </c>
      <c r="AXX20">
        <v>0</v>
      </c>
      <c r="AXY20">
        <v>0</v>
      </c>
      <c r="AXZ20">
        <v>4</v>
      </c>
      <c r="AYA20">
        <v>0</v>
      </c>
      <c r="AYB20">
        <v>0</v>
      </c>
      <c r="AYC20">
        <v>0</v>
      </c>
      <c r="AYD20">
        <v>8</v>
      </c>
      <c r="AYE20">
        <v>4010</v>
      </c>
      <c r="AYF20">
        <v>1.3594215712065697E-3</v>
      </c>
      <c r="AYG20">
        <v>8.6092941302004381E-4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20</v>
      </c>
      <c r="AYZ20">
        <v>6.7801574623769059E-6</v>
      </c>
      <c r="AZA20">
        <v>4.2939122843892461E-6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1</v>
      </c>
      <c r="BAA20">
        <v>0</v>
      </c>
      <c r="BAB20">
        <v>0</v>
      </c>
      <c r="BAC20">
        <v>0</v>
      </c>
      <c r="BAD20">
        <v>7</v>
      </c>
      <c r="BAE20">
        <v>2944</v>
      </c>
      <c r="BAF20">
        <v>9.9803917846188052E-4</v>
      </c>
      <c r="BAG20">
        <v>6.32063888262097E-4</v>
      </c>
      <c r="BAH20">
        <v>5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11</v>
      </c>
      <c r="BAQ20">
        <v>1004</v>
      </c>
      <c r="BAR20">
        <v>3.4036390461132069E-4</v>
      </c>
      <c r="BAS20">
        <v>2.1555439667634015E-4</v>
      </c>
      <c r="BAT20">
        <v>2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1</v>
      </c>
      <c r="BBG20">
        <v>180</v>
      </c>
      <c r="BBH20">
        <v>6.1021417161392158E-5</v>
      </c>
      <c r="BBI20">
        <v>3.864521055950321E-5</v>
      </c>
      <c r="BBJ20">
        <v>457</v>
      </c>
      <c r="BBK20">
        <v>128108</v>
      </c>
      <c r="BBL20">
        <v>4.3429620609509036E-2</v>
      </c>
      <c r="BBM20">
        <v>2.7504225746426875E-2</v>
      </c>
      <c r="BBN20">
        <v>304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4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1</v>
      </c>
      <c r="BCI20">
        <v>100</v>
      </c>
      <c r="BCJ20">
        <v>3.3900787311884528E-5</v>
      </c>
      <c r="BCK20">
        <v>2.1469561421946229E-5</v>
      </c>
      <c r="BCL20">
        <v>2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10</v>
      </c>
      <c r="BCU20">
        <v>3204</v>
      </c>
      <c r="BCV20">
        <v>1.0861812254727803E-3</v>
      </c>
      <c r="BCW20">
        <v>6.8788474795915722E-4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6</v>
      </c>
      <c r="BDG20">
        <v>470</v>
      </c>
      <c r="BDH20">
        <v>1.593337003658573E-4</v>
      </c>
      <c r="BDI20">
        <v>1.0090693868314727E-4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4</v>
      </c>
      <c r="BDS20">
        <v>402</v>
      </c>
      <c r="BDT20">
        <v>1.3628116499377581E-4</v>
      </c>
      <c r="BDU20">
        <v>8.6307636916223835E-5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1</v>
      </c>
      <c r="BEE20">
        <v>0</v>
      </c>
      <c r="BEF20">
        <v>0</v>
      </c>
      <c r="BEG20">
        <v>0</v>
      </c>
      <c r="BEH20">
        <v>4657757</v>
      </c>
    </row>
    <row r="21" spans="1:1490" x14ac:dyDescent="0.3">
      <c r="A21" t="s">
        <v>721</v>
      </c>
      <c r="B21">
        <v>0</v>
      </c>
      <c r="C21">
        <v>0</v>
      </c>
      <c r="D21">
        <v>0</v>
      </c>
      <c r="E21">
        <v>0</v>
      </c>
      <c r="F21">
        <v>21</v>
      </c>
      <c r="G21">
        <v>1361</v>
      </c>
      <c r="H21">
        <v>3.2441606300488888E-3</v>
      </c>
      <c r="I21">
        <v>9.9900246557625412E-4</v>
      </c>
      <c r="J21">
        <v>0</v>
      </c>
      <c r="K21">
        <v>0</v>
      </c>
      <c r="L21">
        <v>0</v>
      </c>
      <c r="M21">
        <v>0</v>
      </c>
      <c r="N21">
        <v>2</v>
      </c>
      <c r="O21">
        <v>380</v>
      </c>
      <c r="P21">
        <v>9.0579062411357664E-4</v>
      </c>
      <c r="Q21">
        <v>2.7892794777294383E-4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162</v>
      </c>
      <c r="AV21">
        <v>3.8615284501684053E-4</v>
      </c>
      <c r="AW21">
        <v>1.1891138826109711E-4</v>
      </c>
      <c r="AX21">
        <v>136</v>
      </c>
      <c r="AY21">
        <v>14503</v>
      </c>
      <c r="AZ21">
        <v>3.4570214267155792E-2</v>
      </c>
      <c r="BA21">
        <v>1.064550533302896E-2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9</v>
      </c>
      <c r="BO21">
        <v>982</v>
      </c>
      <c r="BP21">
        <v>2.3407536654724533E-3</v>
      </c>
      <c r="BQ21">
        <v>7.2080853871850229E-4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4</v>
      </c>
      <c r="CA21">
        <v>0</v>
      </c>
      <c r="CB21">
        <v>0</v>
      </c>
      <c r="CC21">
        <v>0</v>
      </c>
      <c r="CD21">
        <v>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49</v>
      </c>
      <c r="EI21">
        <v>5185</v>
      </c>
      <c r="EJ21">
        <v>1.2359274700076039E-2</v>
      </c>
      <c r="EK21">
        <v>3.8058984452702996E-3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6</v>
      </c>
      <c r="FG21">
        <v>883</v>
      </c>
      <c r="FH21">
        <v>2.1047713712954953E-3</v>
      </c>
      <c r="FI21">
        <v>6.481404681144984E-4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129</v>
      </c>
      <c r="IQ21">
        <v>219233</v>
      </c>
      <c r="IR21">
        <v>0.52257683130603094</v>
      </c>
      <c r="IS21">
        <v>0.16092160730027841</v>
      </c>
      <c r="IT21">
        <v>0</v>
      </c>
      <c r="IU21">
        <v>0</v>
      </c>
      <c r="IV21">
        <v>0</v>
      </c>
      <c r="IW21">
        <v>0</v>
      </c>
      <c r="IX21">
        <v>3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7</v>
      </c>
      <c r="JK21">
        <v>512</v>
      </c>
      <c r="JL21">
        <v>1.2204336830161874E-3</v>
      </c>
      <c r="JM21">
        <v>3.7581870857828224E-4</v>
      </c>
      <c r="JN21">
        <v>0</v>
      </c>
      <c r="JO21">
        <v>0</v>
      </c>
      <c r="JP21">
        <v>0</v>
      </c>
      <c r="JQ21">
        <v>0</v>
      </c>
      <c r="JR21">
        <v>6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3</v>
      </c>
      <c r="KA21">
        <v>2717</v>
      </c>
      <c r="KB21">
        <v>6.4764029624120728E-3</v>
      </c>
      <c r="KC21">
        <v>1.9943348265765485E-3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3</v>
      </c>
      <c r="KQ21">
        <v>165</v>
      </c>
      <c r="KR21">
        <v>3.9330382362826353E-4</v>
      </c>
      <c r="KS21">
        <v>1.2111345100667298E-4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5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25</v>
      </c>
      <c r="LS21">
        <v>1556</v>
      </c>
      <c r="LT21">
        <v>3.7089742397913819E-3</v>
      </c>
      <c r="LU21">
        <v>1.1421365440386858E-3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2</v>
      </c>
      <c r="MM21">
        <v>246</v>
      </c>
      <c r="MN21">
        <v>5.863802461366838E-4</v>
      </c>
      <c r="MO21">
        <v>1.8056914513722155E-4</v>
      </c>
      <c r="MP21">
        <v>1</v>
      </c>
      <c r="MQ21">
        <v>109</v>
      </c>
      <c r="MR21">
        <v>2.59818889548368E-4</v>
      </c>
      <c r="MS21">
        <v>8.0008279755923366E-5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26</v>
      </c>
      <c r="NK21">
        <v>10958</v>
      </c>
      <c r="NL21">
        <v>2.6120141207990982E-2</v>
      </c>
      <c r="NM21">
        <v>8.0434011886734696E-3</v>
      </c>
      <c r="NN21">
        <v>1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2</v>
      </c>
      <c r="NW21">
        <v>101</v>
      </c>
      <c r="NX21">
        <v>2.4074961325124011E-4</v>
      </c>
      <c r="NY21">
        <v>7.4136112434387711E-5</v>
      </c>
      <c r="NZ21">
        <v>1</v>
      </c>
      <c r="OA21">
        <v>50</v>
      </c>
      <c r="OB21">
        <v>1.1918297685704955E-4</v>
      </c>
      <c r="OC21">
        <v>3.6701045759597873E-5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59</v>
      </c>
      <c r="OU21">
        <v>4216</v>
      </c>
      <c r="OV21">
        <v>1.0049508608586418E-2</v>
      </c>
      <c r="OW21">
        <v>3.0946321784492926E-3</v>
      </c>
      <c r="OX21">
        <v>0</v>
      </c>
      <c r="OY21">
        <v>0</v>
      </c>
      <c r="OZ21">
        <v>0</v>
      </c>
      <c r="PA21">
        <v>0</v>
      </c>
      <c r="PB21">
        <v>22</v>
      </c>
      <c r="PC21">
        <v>807</v>
      </c>
      <c r="PD21">
        <v>1.9236132464727797E-3</v>
      </c>
      <c r="PE21">
        <v>5.9235487855990973E-4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2</v>
      </c>
      <c r="PO21">
        <v>0</v>
      </c>
      <c r="PP21">
        <v>0</v>
      </c>
      <c r="PQ21">
        <v>0</v>
      </c>
      <c r="PR21">
        <v>8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8</v>
      </c>
      <c r="QA21">
        <v>398</v>
      </c>
      <c r="QB21">
        <v>9.4869649578211443E-4</v>
      </c>
      <c r="QC21">
        <v>2.9214032424639908E-4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37</v>
      </c>
      <c r="QM21">
        <v>0</v>
      </c>
      <c r="QN21">
        <v>0</v>
      </c>
      <c r="QO21">
        <v>0</v>
      </c>
      <c r="QP21">
        <v>9</v>
      </c>
      <c r="QQ21">
        <v>453</v>
      </c>
      <c r="QR21">
        <v>1.079797770324869E-3</v>
      </c>
      <c r="QS21">
        <v>3.3251147458195676E-4</v>
      </c>
      <c r="QT21">
        <v>2</v>
      </c>
      <c r="QU21">
        <v>1037</v>
      </c>
      <c r="QV21">
        <v>2.4718549400152079E-3</v>
      </c>
      <c r="QW21">
        <v>7.6117968905405986E-4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3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</v>
      </c>
      <c r="TC21">
        <v>129</v>
      </c>
      <c r="TD21">
        <v>3.0749208029118785E-4</v>
      </c>
      <c r="TE21">
        <v>9.4688698059762513E-5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</v>
      </c>
      <c r="TS21">
        <v>0</v>
      </c>
      <c r="TT21">
        <v>0</v>
      </c>
      <c r="TU21">
        <v>0</v>
      </c>
      <c r="TV21">
        <v>58</v>
      </c>
      <c r="TW21">
        <v>10338</v>
      </c>
      <c r="TX21">
        <v>2.4642272294963567E-2</v>
      </c>
      <c r="TY21">
        <v>7.5883082212544568E-3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4</v>
      </c>
      <c r="VC21">
        <v>201</v>
      </c>
      <c r="VD21">
        <v>4.7911556696533922E-4</v>
      </c>
      <c r="VE21">
        <v>1.4753820395358344E-4</v>
      </c>
      <c r="VF21">
        <v>5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16</v>
      </c>
      <c r="VO21">
        <v>2424</v>
      </c>
      <c r="VP21">
        <v>5.7779907180297626E-3</v>
      </c>
      <c r="VQ21">
        <v>1.7792666984253048E-3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3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5</v>
      </c>
      <c r="XO21">
        <v>334</v>
      </c>
      <c r="XP21">
        <v>7.9614228540509106E-4</v>
      </c>
      <c r="XQ21">
        <v>2.4516298567411378E-4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16</v>
      </c>
      <c r="YQ21">
        <v>588</v>
      </c>
      <c r="YR21">
        <v>1.4015918078389028E-3</v>
      </c>
      <c r="YS21">
        <v>4.3160429813287102E-4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4</v>
      </c>
      <c r="ZG21">
        <v>410</v>
      </c>
      <c r="ZH21">
        <v>9.7730041022780633E-4</v>
      </c>
      <c r="ZI21">
        <v>3.0094857522870255E-4</v>
      </c>
      <c r="ZJ21">
        <v>0</v>
      </c>
      <c r="ZK21">
        <v>0</v>
      </c>
      <c r="ZL21">
        <v>0</v>
      </c>
      <c r="ZM21">
        <v>0</v>
      </c>
      <c r="ZN21">
        <v>6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1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4</v>
      </c>
      <c r="AAQ21">
        <v>1001</v>
      </c>
      <c r="AAR21">
        <v>2.3860431966781321E-3</v>
      </c>
      <c r="AAS21">
        <v>7.3475493610714948E-4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5</v>
      </c>
      <c r="ABK21">
        <v>553</v>
      </c>
      <c r="ABL21">
        <v>1.3181637240389681E-3</v>
      </c>
      <c r="ABM21">
        <v>4.0591356610115249E-4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1</v>
      </c>
      <c r="ACY21">
        <v>270</v>
      </c>
      <c r="ACZ21">
        <v>6.4358807502806759E-4</v>
      </c>
      <c r="ADA21">
        <v>1.9818564710182853E-4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1</v>
      </c>
      <c r="ADO21">
        <v>70</v>
      </c>
      <c r="ADP21">
        <v>1.6685616759986937E-4</v>
      </c>
      <c r="ADQ21">
        <v>5.1381464063437026E-5</v>
      </c>
      <c r="ADR21">
        <v>2</v>
      </c>
      <c r="ADS21">
        <v>0</v>
      </c>
      <c r="ADT21">
        <v>0</v>
      </c>
      <c r="ADU21">
        <v>0</v>
      </c>
      <c r="ADV21">
        <v>1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53</v>
      </c>
      <c r="AEQ21">
        <v>9372</v>
      </c>
      <c r="AER21">
        <v>2.233965718208537E-2</v>
      </c>
      <c r="AES21">
        <v>6.8792440171790252E-3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1</v>
      </c>
      <c r="AFW21">
        <v>51</v>
      </c>
      <c r="AFX21">
        <v>1.2156663639419054E-4</v>
      </c>
      <c r="AFY21">
        <v>3.7435066674789831E-5</v>
      </c>
      <c r="AFZ21">
        <v>0</v>
      </c>
      <c r="AGA21">
        <v>0</v>
      </c>
      <c r="AGB21">
        <v>0</v>
      </c>
      <c r="AGC21">
        <v>0</v>
      </c>
      <c r="AGD21">
        <v>3</v>
      </c>
      <c r="AGE21">
        <v>290</v>
      </c>
      <c r="AGF21">
        <v>6.9126126577088737E-4</v>
      </c>
      <c r="AGG21">
        <v>2.1286606540566768E-4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6</v>
      </c>
      <c r="AGQ21">
        <v>185</v>
      </c>
      <c r="AGR21">
        <v>4.4097701437108337E-4</v>
      </c>
      <c r="AGS21">
        <v>1.3579386931051213E-4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8</v>
      </c>
      <c r="AJC21">
        <v>16894</v>
      </c>
      <c r="AJD21">
        <v>4.0269544220459905E-2</v>
      </c>
      <c r="AJE21">
        <v>1.2400549341252929E-2</v>
      </c>
      <c r="AJF21">
        <v>29</v>
      </c>
      <c r="AJG21">
        <v>2244</v>
      </c>
      <c r="AJH21">
        <v>5.3489320013443836E-3</v>
      </c>
      <c r="AJI21">
        <v>1.6471429336907526E-3</v>
      </c>
      <c r="AJJ21">
        <v>1</v>
      </c>
      <c r="AJK21">
        <v>67</v>
      </c>
      <c r="AJL21">
        <v>1.597051889884464E-4</v>
      </c>
      <c r="AJM21">
        <v>4.917940131786115E-5</v>
      </c>
      <c r="AJN21">
        <v>1</v>
      </c>
      <c r="AJO21">
        <v>32</v>
      </c>
      <c r="AJP21">
        <v>7.6277105188511711E-5</v>
      </c>
      <c r="AJQ21">
        <v>2.348866928614264E-5</v>
      </c>
      <c r="AJR21">
        <v>1</v>
      </c>
      <c r="AJS21">
        <v>50</v>
      </c>
      <c r="AJT21">
        <v>1.1918297685704955E-4</v>
      </c>
      <c r="AJU21">
        <v>3.6701045759597873E-5</v>
      </c>
      <c r="AJV21">
        <v>3</v>
      </c>
      <c r="AJW21">
        <v>600</v>
      </c>
      <c r="AJX21">
        <v>1.4301957222845948E-3</v>
      </c>
      <c r="AJY21">
        <v>4.404125491151745E-4</v>
      </c>
      <c r="AJZ21">
        <v>0</v>
      </c>
      <c r="AKA21">
        <v>0</v>
      </c>
      <c r="AKB21">
        <v>0</v>
      </c>
      <c r="AKC21">
        <v>0</v>
      </c>
      <c r="AKD21">
        <v>5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1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210</v>
      </c>
      <c r="ALC21">
        <v>45364</v>
      </c>
      <c r="ALD21">
        <v>0.10813233124286392</v>
      </c>
      <c r="ALE21">
        <v>3.3298124796767962E-2</v>
      </c>
      <c r="ALF21">
        <v>1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1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1</v>
      </c>
      <c r="AOA21">
        <v>45</v>
      </c>
      <c r="AOB21">
        <v>1.0726467917134459E-4</v>
      </c>
      <c r="AOC21">
        <v>3.3030941183638086E-5</v>
      </c>
      <c r="AOD21">
        <v>2</v>
      </c>
      <c r="AOE21">
        <v>220</v>
      </c>
      <c r="AOF21">
        <v>5.24405098171018E-4</v>
      </c>
      <c r="AOG21">
        <v>1.6148460134223064E-4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7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8</v>
      </c>
      <c r="AQE21">
        <v>316</v>
      </c>
      <c r="AQF21">
        <v>7.5323641373655317E-4</v>
      </c>
      <c r="AQG21">
        <v>2.3195060920065856E-4</v>
      </c>
      <c r="AQH21">
        <v>2</v>
      </c>
      <c r="AQI21">
        <v>224</v>
      </c>
      <c r="AQJ21">
        <v>5.3393973631958201E-4</v>
      </c>
      <c r="AQK21">
        <v>1.6442068500299847E-4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4</v>
      </c>
      <c r="ARO21">
        <v>1717</v>
      </c>
      <c r="ARP21">
        <v>4.0927434252710816E-3</v>
      </c>
      <c r="ARQ21">
        <v>1.2603139113845909E-3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1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4</v>
      </c>
      <c r="AUA21">
        <v>125</v>
      </c>
      <c r="AUB21">
        <v>2.979574421426239E-4</v>
      </c>
      <c r="AUC21">
        <v>9.1752614398994692E-5</v>
      </c>
      <c r="AUD21">
        <v>8</v>
      </c>
      <c r="AUE21">
        <v>1207</v>
      </c>
      <c r="AUF21">
        <v>2.8770770613291761E-3</v>
      </c>
      <c r="AUG21">
        <v>8.8596324463669266E-4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1</v>
      </c>
      <c r="AUY21">
        <v>320</v>
      </c>
      <c r="AUZ21">
        <v>7.6277105188511717E-4</v>
      </c>
      <c r="AVA21">
        <v>2.348866928614264E-4</v>
      </c>
      <c r="AVB21">
        <v>0</v>
      </c>
      <c r="AVC21">
        <v>0</v>
      </c>
      <c r="AVD21">
        <v>0</v>
      </c>
      <c r="AVE21">
        <v>0</v>
      </c>
      <c r="AVF21">
        <v>31</v>
      </c>
      <c r="AVG21">
        <v>3596</v>
      </c>
      <c r="AVH21">
        <v>8.5716396955590034E-3</v>
      </c>
      <c r="AVI21">
        <v>2.639539211030279E-3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47</v>
      </c>
      <c r="AWE21">
        <v>8111</v>
      </c>
      <c r="AWF21">
        <v>1.9333862505750577E-2</v>
      </c>
      <c r="AWG21">
        <v>5.9536436431219669E-3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3</v>
      </c>
      <c r="AXC21">
        <v>128</v>
      </c>
      <c r="AXD21">
        <v>3.0510842075404684E-4</v>
      </c>
      <c r="AXE21">
        <v>9.3954677144570561E-5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1</v>
      </c>
      <c r="AYE21">
        <v>518</v>
      </c>
      <c r="AYF21">
        <v>1.2347356402390333E-3</v>
      </c>
      <c r="AYG21">
        <v>3.8022283406943395E-4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26</v>
      </c>
      <c r="BAE21">
        <v>3481</v>
      </c>
      <c r="BAF21">
        <v>8.2975188487877903E-3</v>
      </c>
      <c r="BAG21">
        <v>2.5551268057832041E-3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145</v>
      </c>
      <c r="BAQ21">
        <v>15926</v>
      </c>
      <c r="BAR21">
        <v>3.7962161788507427E-2</v>
      </c>
      <c r="BAS21">
        <v>1.1690017095347114E-2</v>
      </c>
      <c r="BAT21">
        <v>1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151</v>
      </c>
      <c r="BBK21">
        <v>19686</v>
      </c>
      <c r="BBL21">
        <v>4.6924721648157551E-2</v>
      </c>
      <c r="BBM21">
        <v>1.4449935736468874E-2</v>
      </c>
      <c r="BBN21">
        <v>46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2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8</v>
      </c>
      <c r="BCI21">
        <v>1630</v>
      </c>
      <c r="BCJ21">
        <v>3.8853650455398154E-3</v>
      </c>
      <c r="BCK21">
        <v>1.1964540917628907E-3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5</v>
      </c>
      <c r="BCU21">
        <v>2934</v>
      </c>
      <c r="BCV21">
        <v>6.9936570819716676E-3</v>
      </c>
      <c r="BCW21">
        <v>2.1536173651732033E-3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9</v>
      </c>
      <c r="BDG21">
        <v>1858</v>
      </c>
      <c r="BDH21">
        <v>4.4288394200079611E-3</v>
      </c>
      <c r="BDI21">
        <v>1.363810860426657E-3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1362359</v>
      </c>
    </row>
    <row r="22" spans="1:1490" x14ac:dyDescent="0.3">
      <c r="A22" t="s">
        <v>723</v>
      </c>
      <c r="B22">
        <v>0</v>
      </c>
      <c r="C22">
        <v>0</v>
      </c>
      <c r="D22">
        <v>0</v>
      </c>
      <c r="E22">
        <v>0</v>
      </c>
      <c r="F22">
        <v>1</v>
      </c>
      <c r="G22">
        <v>34</v>
      </c>
      <c r="H22">
        <v>1.2659245866383893E-5</v>
      </c>
      <c r="I22">
        <v>5.5040905105594357E-6</v>
      </c>
      <c r="J22">
        <v>122</v>
      </c>
      <c r="K22">
        <v>97878</v>
      </c>
      <c r="L22">
        <v>3.6442990203233022E-2</v>
      </c>
      <c r="M22">
        <v>1.5844981499780485E-2</v>
      </c>
      <c r="N22">
        <v>28</v>
      </c>
      <c r="O22">
        <v>5160</v>
      </c>
      <c r="P22">
        <v>1.9212267256041439E-3</v>
      </c>
      <c r="Q22">
        <v>8.3532667748490266E-4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4</v>
      </c>
      <c r="AU22">
        <v>2282</v>
      </c>
      <c r="AV22">
        <v>8.4965879609082487E-4</v>
      </c>
      <c r="AW22">
        <v>3.6942160426754799E-4</v>
      </c>
      <c r="AX22">
        <v>93</v>
      </c>
      <c r="AY22">
        <v>33825</v>
      </c>
      <c r="AZ22">
        <v>1.2594087983248094E-2</v>
      </c>
      <c r="BA22">
        <v>5.4757606329315566E-3</v>
      </c>
      <c r="BB22">
        <v>2</v>
      </c>
      <c r="BC22">
        <v>205</v>
      </c>
      <c r="BD22">
        <v>7.6327805959079358E-5</v>
      </c>
      <c r="BE22">
        <v>3.3186428078373066E-5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16</v>
      </c>
      <c r="BO22">
        <v>1848</v>
      </c>
      <c r="BP22">
        <v>6.8806724591404227E-4</v>
      </c>
      <c r="BQ22">
        <v>2.9916350775040695E-4</v>
      </c>
      <c r="BR22">
        <v>1</v>
      </c>
      <c r="BS22">
        <v>82</v>
      </c>
      <c r="BT22">
        <v>3.0531122383631742E-5</v>
      </c>
      <c r="BU22">
        <v>1.3274571231349227E-5</v>
      </c>
      <c r="BV22">
        <v>2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16</v>
      </c>
      <c r="CE22">
        <v>0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7</v>
      </c>
      <c r="CQ22">
        <v>2180</v>
      </c>
      <c r="CR22">
        <v>8.1168105849167317E-4</v>
      </c>
      <c r="CS22">
        <v>3.5290933273586972E-4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10</v>
      </c>
      <c r="DD22">
        <v>3.7233076077599687E-6</v>
      </c>
      <c r="DE22">
        <v>1.6188501501645398E-6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61</v>
      </c>
      <c r="DT22">
        <v>2.271217640733581E-5</v>
      </c>
      <c r="DU22">
        <v>9.8749859160036944E-6</v>
      </c>
      <c r="DV22">
        <v>1</v>
      </c>
      <c r="DW22">
        <v>300</v>
      </c>
      <c r="DX22">
        <v>1.1169922823279906E-4</v>
      </c>
      <c r="DY22">
        <v>4.85655045049362E-5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140</v>
      </c>
      <c r="EI22">
        <v>33547</v>
      </c>
      <c r="EJ22">
        <v>1.2490580031752367E-2</v>
      </c>
      <c r="EK22">
        <v>5.4307565987569825E-3</v>
      </c>
      <c r="EL22">
        <v>0</v>
      </c>
      <c r="EM22">
        <v>0</v>
      </c>
      <c r="EN22">
        <v>0</v>
      </c>
      <c r="EO22">
        <v>0</v>
      </c>
      <c r="EP22">
        <v>7</v>
      </c>
      <c r="EQ22">
        <v>0</v>
      </c>
      <c r="ER22">
        <v>0</v>
      </c>
      <c r="ES22">
        <v>0</v>
      </c>
      <c r="ET22">
        <v>2</v>
      </c>
      <c r="EU22">
        <v>200</v>
      </c>
      <c r="EV22">
        <v>7.4466152155199371E-5</v>
      </c>
      <c r="EW22">
        <v>3.2377003003290798E-5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23</v>
      </c>
      <c r="FG22">
        <v>3238</v>
      </c>
      <c r="FH22">
        <v>1.2056070033926779E-3</v>
      </c>
      <c r="FI22">
        <v>5.2418367862327802E-4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122</v>
      </c>
      <c r="GJ22">
        <v>4.542435281467162E-5</v>
      </c>
      <c r="GK22">
        <v>1.9749971832007389E-5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35</v>
      </c>
      <c r="GR22">
        <v>1.3031576627159891E-5</v>
      </c>
      <c r="GS22">
        <v>5.6659755255758898E-6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80</v>
      </c>
      <c r="HH22">
        <v>2.978646086207975E-5</v>
      </c>
      <c r="HI22">
        <v>1.2950801201316319E-5</v>
      </c>
      <c r="HJ22">
        <v>2</v>
      </c>
      <c r="HK22">
        <v>93</v>
      </c>
      <c r="HL22">
        <v>3.4626760752167713E-5</v>
      </c>
      <c r="HM22">
        <v>1.5055306396530222E-5</v>
      </c>
      <c r="HN22">
        <v>3</v>
      </c>
      <c r="HO22">
        <v>0</v>
      </c>
      <c r="HP22">
        <v>0</v>
      </c>
      <c r="HQ22">
        <v>0</v>
      </c>
      <c r="HR22">
        <v>4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2</v>
      </c>
      <c r="IM22">
        <v>0</v>
      </c>
      <c r="IN22">
        <v>0</v>
      </c>
      <c r="IO22">
        <v>0</v>
      </c>
      <c r="IP22">
        <v>305</v>
      </c>
      <c r="IQ22">
        <v>907317</v>
      </c>
      <c r="IR22">
        <v>0.33782202887499518</v>
      </c>
      <c r="IS22">
        <v>0.14688102616968399</v>
      </c>
      <c r="IT22">
        <v>0</v>
      </c>
      <c r="IU22">
        <v>0</v>
      </c>
      <c r="IV22">
        <v>0</v>
      </c>
      <c r="IW22">
        <v>0</v>
      </c>
      <c r="IX22">
        <v>40</v>
      </c>
      <c r="IY22">
        <v>0</v>
      </c>
      <c r="IZ22">
        <v>0</v>
      </c>
      <c r="JA22">
        <v>0</v>
      </c>
      <c r="JB22">
        <v>16</v>
      </c>
      <c r="JC22">
        <v>0</v>
      </c>
      <c r="JD22">
        <v>0</v>
      </c>
      <c r="JE22">
        <v>0</v>
      </c>
      <c r="JF22">
        <v>3</v>
      </c>
      <c r="JG22">
        <v>0</v>
      </c>
      <c r="JH22">
        <v>0</v>
      </c>
      <c r="JI22">
        <v>0</v>
      </c>
      <c r="JJ22">
        <v>18</v>
      </c>
      <c r="JK22">
        <v>1736</v>
      </c>
      <c r="JL22">
        <v>6.463662007071306E-4</v>
      </c>
      <c r="JM22">
        <v>2.8103238606856412E-4</v>
      </c>
      <c r="JN22">
        <v>0</v>
      </c>
      <c r="JO22">
        <v>0</v>
      </c>
      <c r="JP22">
        <v>0</v>
      </c>
      <c r="JQ22">
        <v>0</v>
      </c>
      <c r="JR22">
        <v>17</v>
      </c>
      <c r="JS22">
        <v>0</v>
      </c>
      <c r="JT22">
        <v>0</v>
      </c>
      <c r="JU22">
        <v>0</v>
      </c>
      <c r="JV22">
        <v>28</v>
      </c>
      <c r="JW22">
        <v>2179</v>
      </c>
      <c r="JX22">
        <v>8.113087277308972E-4</v>
      </c>
      <c r="JY22">
        <v>3.5274744772085327E-4</v>
      </c>
      <c r="JZ22">
        <v>29</v>
      </c>
      <c r="KA22">
        <v>11057</v>
      </c>
      <c r="KB22">
        <v>4.1168612219001973E-3</v>
      </c>
      <c r="KC22">
        <v>1.7899626110369317E-3</v>
      </c>
      <c r="KD22">
        <v>0</v>
      </c>
      <c r="KE22">
        <v>0</v>
      </c>
      <c r="KF22">
        <v>0</v>
      </c>
      <c r="KG22">
        <v>0</v>
      </c>
      <c r="KH22">
        <v>1</v>
      </c>
      <c r="KI22">
        <v>0</v>
      </c>
      <c r="KJ22">
        <v>0</v>
      </c>
      <c r="KK22">
        <v>0</v>
      </c>
      <c r="KL22">
        <v>3</v>
      </c>
      <c r="KM22">
        <v>766</v>
      </c>
      <c r="KN22">
        <v>2.852053627544136E-4</v>
      </c>
      <c r="KO22">
        <v>1.2400392150260377E-4</v>
      </c>
      <c r="KP22">
        <v>2</v>
      </c>
      <c r="KQ22">
        <v>234</v>
      </c>
      <c r="KR22">
        <v>8.7125398021583266E-5</v>
      </c>
      <c r="KS22">
        <v>3.7881093513850233E-5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6</v>
      </c>
      <c r="LG22">
        <v>0</v>
      </c>
      <c r="LH22">
        <v>0</v>
      </c>
      <c r="LI22">
        <v>0</v>
      </c>
      <c r="LJ22">
        <v>24</v>
      </c>
      <c r="LK22">
        <v>4700</v>
      </c>
      <c r="LL22">
        <v>1.7499545756471853E-3</v>
      </c>
      <c r="LM22">
        <v>7.6085957057733377E-4</v>
      </c>
      <c r="LN22">
        <v>0</v>
      </c>
      <c r="LO22">
        <v>0</v>
      </c>
      <c r="LP22">
        <v>0</v>
      </c>
      <c r="LQ22">
        <v>0</v>
      </c>
      <c r="LR22">
        <v>124</v>
      </c>
      <c r="LS22">
        <v>28720</v>
      </c>
      <c r="LT22">
        <v>1.069333944948663E-2</v>
      </c>
      <c r="LU22">
        <v>4.6493376312725584E-3</v>
      </c>
      <c r="LV22">
        <v>1</v>
      </c>
      <c r="LW22">
        <v>0</v>
      </c>
      <c r="LX22">
        <v>0</v>
      </c>
      <c r="LY22">
        <v>0</v>
      </c>
      <c r="LZ22">
        <v>3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44</v>
      </c>
      <c r="MM22">
        <v>11236</v>
      </c>
      <c r="MN22">
        <v>4.1835084280791007E-3</v>
      </c>
      <c r="MO22">
        <v>1.8189400287248771E-3</v>
      </c>
      <c r="MP22">
        <v>0</v>
      </c>
      <c r="MQ22">
        <v>0</v>
      </c>
      <c r="MR22">
        <v>0</v>
      </c>
      <c r="MS22">
        <v>0</v>
      </c>
      <c r="MT22">
        <v>20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79</v>
      </c>
      <c r="NK22">
        <v>43411</v>
      </c>
      <c r="NL22">
        <v>1.6163250656046801E-2</v>
      </c>
      <c r="NM22">
        <v>7.027590386879284E-3</v>
      </c>
      <c r="NN22">
        <v>0</v>
      </c>
      <c r="NO22">
        <v>0</v>
      </c>
      <c r="NP22">
        <v>0</v>
      </c>
      <c r="NQ22">
        <v>0</v>
      </c>
      <c r="NR22">
        <v>13</v>
      </c>
      <c r="NS22">
        <v>2530</v>
      </c>
      <c r="NT22">
        <v>9.4199682476327207E-4</v>
      </c>
      <c r="NU22">
        <v>4.0956908799162861E-4</v>
      </c>
      <c r="NV22">
        <v>55</v>
      </c>
      <c r="NW22">
        <v>8064</v>
      </c>
      <c r="NX22">
        <v>3.0024752548976387E-3</v>
      </c>
      <c r="NY22">
        <v>1.3054407610926849E-3</v>
      </c>
      <c r="NZ22">
        <v>1</v>
      </c>
      <c r="OA22">
        <v>110</v>
      </c>
      <c r="OB22">
        <v>4.0956383685359653E-5</v>
      </c>
      <c r="OC22">
        <v>1.780735165180994E-5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70</v>
      </c>
      <c r="OU22">
        <v>12395</v>
      </c>
      <c r="OV22">
        <v>4.6150397798184811E-3</v>
      </c>
      <c r="OW22">
        <v>2.0065647611289474E-3</v>
      </c>
      <c r="OX22">
        <v>5</v>
      </c>
      <c r="OY22">
        <v>151</v>
      </c>
      <c r="OZ22">
        <v>5.6221944877175528E-5</v>
      </c>
      <c r="PA22">
        <v>2.4444637267484552E-5</v>
      </c>
      <c r="PB22">
        <v>47</v>
      </c>
      <c r="PC22">
        <v>6965</v>
      </c>
      <c r="PD22">
        <v>2.5932837488048181E-3</v>
      </c>
      <c r="PE22">
        <v>1.127529129589602E-3</v>
      </c>
      <c r="PF22">
        <v>3</v>
      </c>
      <c r="PG22">
        <v>0</v>
      </c>
      <c r="PH22">
        <v>0</v>
      </c>
      <c r="PI22">
        <v>0</v>
      </c>
      <c r="PJ22">
        <v>17</v>
      </c>
      <c r="PK22">
        <v>1104</v>
      </c>
      <c r="PL22">
        <v>4.1105315989670057E-4</v>
      </c>
      <c r="PM22">
        <v>1.7872105657816521E-4</v>
      </c>
      <c r="PN22">
        <v>1</v>
      </c>
      <c r="PO22">
        <v>0</v>
      </c>
      <c r="PP22">
        <v>0</v>
      </c>
      <c r="PQ22">
        <v>0</v>
      </c>
      <c r="PR22">
        <v>3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2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23</v>
      </c>
      <c r="QU22">
        <v>26733</v>
      </c>
      <c r="QV22">
        <v>9.9535182278247241E-3</v>
      </c>
      <c r="QW22">
        <v>4.3276721064348647E-3</v>
      </c>
      <c r="QX22">
        <v>0</v>
      </c>
      <c r="QY22">
        <v>0</v>
      </c>
      <c r="QZ22">
        <v>0</v>
      </c>
      <c r="RA22">
        <v>0</v>
      </c>
      <c r="RB22">
        <v>3</v>
      </c>
      <c r="RC22">
        <v>744</v>
      </c>
      <c r="RD22">
        <v>2.770140860173417E-4</v>
      </c>
      <c r="RE22">
        <v>1.2044245117224177E-4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24</v>
      </c>
      <c r="RO22">
        <v>0</v>
      </c>
      <c r="RP22">
        <v>0</v>
      </c>
      <c r="RQ22">
        <v>0</v>
      </c>
      <c r="RR22">
        <v>4</v>
      </c>
      <c r="RS22">
        <v>1150</v>
      </c>
      <c r="RT22">
        <v>4.2818037489239643E-4</v>
      </c>
      <c r="RU22">
        <v>1.8616776726892208E-4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3</v>
      </c>
      <c r="SM22">
        <v>270</v>
      </c>
      <c r="SN22">
        <v>1.0052930540951915E-4</v>
      </c>
      <c r="SO22">
        <v>4.370895405444258E-5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6</v>
      </c>
      <c r="SZ22">
        <v>2.2339845646559813E-6</v>
      </c>
      <c r="TA22">
        <v>9.713100900987239E-7</v>
      </c>
      <c r="TB22">
        <v>5</v>
      </c>
      <c r="TC22">
        <v>643</v>
      </c>
      <c r="TD22">
        <v>2.3940867917896598E-4</v>
      </c>
      <c r="TE22">
        <v>1.0409206465557991E-4</v>
      </c>
      <c r="TF22">
        <v>2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7</v>
      </c>
      <c r="TS22">
        <v>0</v>
      </c>
      <c r="TT22">
        <v>0</v>
      </c>
      <c r="TU22">
        <v>0</v>
      </c>
      <c r="TV22">
        <v>194</v>
      </c>
      <c r="TW22">
        <v>59618</v>
      </c>
      <c r="TX22">
        <v>2.2197615295943381E-2</v>
      </c>
      <c r="TY22">
        <v>9.6512608252509544E-3</v>
      </c>
      <c r="TZ22">
        <v>2</v>
      </c>
      <c r="UA22">
        <v>0</v>
      </c>
      <c r="UB22">
        <v>0</v>
      </c>
      <c r="UC22">
        <v>0</v>
      </c>
      <c r="UD22">
        <v>5</v>
      </c>
      <c r="UE22">
        <v>7042</v>
      </c>
      <c r="UF22">
        <v>2.6219532173845702E-3</v>
      </c>
      <c r="UG22">
        <v>1.1399942757458689E-3</v>
      </c>
      <c r="UH22">
        <v>9</v>
      </c>
      <c r="UI22">
        <v>7470</v>
      </c>
      <c r="UJ22">
        <v>2.7813107829966965E-3</v>
      </c>
      <c r="UK22">
        <v>1.2092810621729113E-3</v>
      </c>
      <c r="UL22">
        <v>0</v>
      </c>
      <c r="UM22">
        <v>0</v>
      </c>
      <c r="UN22">
        <v>0</v>
      </c>
      <c r="UO22">
        <v>0</v>
      </c>
      <c r="UP22">
        <v>3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3</v>
      </c>
      <c r="VC22">
        <v>35</v>
      </c>
      <c r="VD22">
        <v>1.3031576627159891E-5</v>
      </c>
      <c r="VE22">
        <v>5.6659755255758898E-6</v>
      </c>
      <c r="VF22">
        <v>9</v>
      </c>
      <c r="VG22">
        <v>0</v>
      </c>
      <c r="VH22">
        <v>0</v>
      </c>
      <c r="VI22">
        <v>0</v>
      </c>
      <c r="VJ22">
        <v>1</v>
      </c>
      <c r="VK22">
        <v>48</v>
      </c>
      <c r="VL22">
        <v>1.7871876517247851E-5</v>
      </c>
      <c r="VM22">
        <v>7.7704807207897912E-6</v>
      </c>
      <c r="VN22">
        <v>186</v>
      </c>
      <c r="VO22">
        <v>54423</v>
      </c>
      <c r="VP22">
        <v>2.0263356993712078E-2</v>
      </c>
      <c r="VQ22">
        <v>8.8102681722404749E-3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0</v>
      </c>
      <c r="WG22">
        <v>0</v>
      </c>
      <c r="WH22">
        <v>4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2</v>
      </c>
      <c r="XK22">
        <v>0</v>
      </c>
      <c r="XL22">
        <v>0</v>
      </c>
      <c r="XM22">
        <v>0</v>
      </c>
      <c r="XN22">
        <v>14</v>
      </c>
      <c r="XO22">
        <v>3140</v>
      </c>
      <c r="XP22">
        <v>1.1691185888366303E-3</v>
      </c>
      <c r="XQ22">
        <v>5.0831894715166559E-4</v>
      </c>
      <c r="XR22">
        <v>1</v>
      </c>
      <c r="XS22">
        <v>0</v>
      </c>
      <c r="XT22">
        <v>0</v>
      </c>
      <c r="XU22">
        <v>0</v>
      </c>
      <c r="XV22">
        <v>11</v>
      </c>
      <c r="XW22">
        <v>710</v>
      </c>
      <c r="XX22">
        <v>2.6435484015095777E-4</v>
      </c>
      <c r="XY22">
        <v>1.1493836066168234E-4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18</v>
      </c>
      <c r="YM22">
        <v>3478</v>
      </c>
      <c r="YN22">
        <v>1.2949663859789171E-3</v>
      </c>
      <c r="YO22">
        <v>5.6303608222722703E-4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1</v>
      </c>
      <c r="YY22">
        <v>0</v>
      </c>
      <c r="YZ22">
        <v>0</v>
      </c>
      <c r="ZA22">
        <v>0</v>
      </c>
      <c r="ZB22">
        <v>16</v>
      </c>
      <c r="ZC22">
        <v>3090</v>
      </c>
      <c r="ZD22">
        <v>1.1505020507978304E-3</v>
      </c>
      <c r="ZE22">
        <v>5.0022469640084288E-4</v>
      </c>
      <c r="ZF22">
        <v>12</v>
      </c>
      <c r="ZG22">
        <v>6070</v>
      </c>
      <c r="ZH22">
        <v>2.2600477179103009E-3</v>
      </c>
      <c r="ZI22">
        <v>9.8264204114987576E-4</v>
      </c>
      <c r="ZJ22">
        <v>1</v>
      </c>
      <c r="ZK22">
        <v>230</v>
      </c>
      <c r="ZL22">
        <v>8.5636074978479281E-5</v>
      </c>
      <c r="ZM22">
        <v>3.7233553453784417E-5</v>
      </c>
      <c r="ZN22">
        <v>12</v>
      </c>
      <c r="ZO22">
        <v>0</v>
      </c>
      <c r="ZP22">
        <v>0</v>
      </c>
      <c r="ZQ22">
        <v>0</v>
      </c>
      <c r="ZR22">
        <v>2</v>
      </c>
      <c r="ZS22">
        <v>0</v>
      </c>
      <c r="ZT22">
        <v>0</v>
      </c>
      <c r="ZU22">
        <v>0</v>
      </c>
      <c r="ZV22">
        <v>1</v>
      </c>
      <c r="ZW22">
        <v>125</v>
      </c>
      <c r="ZX22">
        <v>4.6541345096999609E-5</v>
      </c>
      <c r="ZY22">
        <v>2.0235626877056749E-5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2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10</v>
      </c>
      <c r="AAQ22">
        <v>11940</v>
      </c>
      <c r="AAR22">
        <v>4.4456292836654024E-3</v>
      </c>
      <c r="AAS22">
        <v>1.9329070792964607E-3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0</v>
      </c>
      <c r="ABE22">
        <v>0</v>
      </c>
      <c r="ABF22">
        <v>9</v>
      </c>
      <c r="ABG22">
        <v>31230</v>
      </c>
      <c r="ABH22">
        <v>1.1627889659034383E-2</v>
      </c>
      <c r="ABI22">
        <v>5.0556690189638579E-3</v>
      </c>
      <c r="ABJ22">
        <v>26</v>
      </c>
      <c r="ABK22">
        <v>7037</v>
      </c>
      <c r="ABL22">
        <v>2.6200915635806901E-3</v>
      </c>
      <c r="ABM22">
        <v>1.1391848506707867E-3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1</v>
      </c>
      <c r="ABW22">
        <v>30</v>
      </c>
      <c r="ABX22">
        <v>1.1169922823279907E-5</v>
      </c>
      <c r="ABY22">
        <v>4.8565504504936201E-6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5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3</v>
      </c>
      <c r="ADO22">
        <v>850</v>
      </c>
      <c r="ADP22">
        <v>3.1648114665959736E-4</v>
      </c>
      <c r="ADQ22">
        <v>1.3760226276398591E-4</v>
      </c>
      <c r="ADR22">
        <v>3</v>
      </c>
      <c r="ADS22">
        <v>0</v>
      </c>
      <c r="ADT22">
        <v>0</v>
      </c>
      <c r="ADU22">
        <v>0</v>
      </c>
      <c r="ADV22">
        <v>3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0</v>
      </c>
      <c r="AEJ22">
        <v>0</v>
      </c>
      <c r="AEK22">
        <v>0</v>
      </c>
      <c r="AEL22">
        <v>1</v>
      </c>
      <c r="AEM22">
        <v>0</v>
      </c>
      <c r="AEN22">
        <v>0</v>
      </c>
      <c r="AEO22">
        <v>0</v>
      </c>
      <c r="AEP22">
        <v>201</v>
      </c>
      <c r="AEQ22">
        <v>54236</v>
      </c>
      <c r="AER22">
        <v>2.0193731141446968E-2</v>
      </c>
      <c r="AES22">
        <v>8.7799956744323993E-3</v>
      </c>
      <c r="AET22">
        <v>0</v>
      </c>
      <c r="AEU22">
        <v>0</v>
      </c>
      <c r="AEV22">
        <v>0</v>
      </c>
      <c r="AEW22">
        <v>0</v>
      </c>
      <c r="AEX22">
        <v>2</v>
      </c>
      <c r="AEY22">
        <v>93</v>
      </c>
      <c r="AEZ22">
        <v>3.4626760752167713E-5</v>
      </c>
      <c r="AFA22">
        <v>1.5055306396530222E-5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67</v>
      </c>
      <c r="AGE22">
        <v>15850</v>
      </c>
      <c r="AGF22">
        <v>5.9014425582995505E-3</v>
      </c>
      <c r="AGG22">
        <v>2.5658774880107957E-3</v>
      </c>
      <c r="AGH22">
        <v>9</v>
      </c>
      <c r="AGI22">
        <v>3078</v>
      </c>
      <c r="AGJ22">
        <v>1.1460340816685183E-3</v>
      </c>
      <c r="AGK22">
        <v>4.9828207622064542E-4</v>
      </c>
      <c r="AGL22">
        <v>0</v>
      </c>
      <c r="AGM22">
        <v>0</v>
      </c>
      <c r="AGN22">
        <v>0</v>
      </c>
      <c r="AGO22">
        <v>0</v>
      </c>
      <c r="AGP22">
        <v>13</v>
      </c>
      <c r="AGQ22">
        <v>6130</v>
      </c>
      <c r="AGR22">
        <v>2.2823875635568608E-3</v>
      </c>
      <c r="AGS22">
        <v>9.9235514205086293E-4</v>
      </c>
      <c r="AGT22">
        <v>2</v>
      </c>
      <c r="AGU22">
        <v>184</v>
      </c>
      <c r="AGV22">
        <v>6.850885998278342E-5</v>
      </c>
      <c r="AGW22">
        <v>2.9786842763027536E-5</v>
      </c>
      <c r="AGX22">
        <v>2</v>
      </c>
      <c r="AGY22">
        <v>202</v>
      </c>
      <c r="AGZ22">
        <v>7.5210813676751363E-5</v>
      </c>
      <c r="AHA22">
        <v>3.2700773033323709E-5</v>
      </c>
      <c r="AHB22">
        <v>5</v>
      </c>
      <c r="AHC22">
        <v>735</v>
      </c>
      <c r="AHD22">
        <v>2.736631091703577E-4</v>
      </c>
      <c r="AHE22">
        <v>1.1898548603709368E-4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1</v>
      </c>
      <c r="AHO22">
        <v>158</v>
      </c>
      <c r="AHP22">
        <v>5.8828260202607507E-5</v>
      </c>
      <c r="AHQ22">
        <v>2.5577832372599729E-5</v>
      </c>
      <c r="AHR22">
        <v>6</v>
      </c>
      <c r="AHS22">
        <v>529</v>
      </c>
      <c r="AHT22">
        <v>1.9696297245050236E-4</v>
      </c>
      <c r="AHU22">
        <v>8.5637172943704164E-5</v>
      </c>
      <c r="AHV22">
        <v>3</v>
      </c>
      <c r="AHW22">
        <v>149</v>
      </c>
      <c r="AHX22">
        <v>5.5477283355623535E-5</v>
      </c>
      <c r="AHY22">
        <v>2.4120867237451644E-5</v>
      </c>
      <c r="AHZ22">
        <v>2</v>
      </c>
      <c r="AIA22">
        <v>104</v>
      </c>
      <c r="AIB22">
        <v>3.8722399120703677E-5</v>
      </c>
      <c r="AIC22">
        <v>1.6836041561711215E-5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3</v>
      </c>
      <c r="AIU22">
        <v>612</v>
      </c>
      <c r="AIV22">
        <v>2.2786642559491008E-4</v>
      </c>
      <c r="AIW22">
        <v>9.9073629190069842E-5</v>
      </c>
      <c r="AIX22">
        <v>0</v>
      </c>
      <c r="AIY22">
        <v>0</v>
      </c>
      <c r="AIZ22">
        <v>0</v>
      </c>
      <c r="AJA22">
        <v>0</v>
      </c>
      <c r="AJB22">
        <v>76</v>
      </c>
      <c r="AJC22">
        <v>188914</v>
      </c>
      <c r="AJD22">
        <v>7.033849334123668E-2</v>
      </c>
      <c r="AJE22">
        <v>3.0582345726818391E-2</v>
      </c>
      <c r="AJF22">
        <v>1</v>
      </c>
      <c r="AJG22">
        <v>115</v>
      </c>
      <c r="AJH22">
        <v>4.2818037489239641E-5</v>
      </c>
      <c r="AJI22">
        <v>1.8616776726892208E-5</v>
      </c>
      <c r="AJJ22">
        <v>1</v>
      </c>
      <c r="AJK22">
        <v>83</v>
      </c>
      <c r="AJL22">
        <v>3.0903453144407738E-5</v>
      </c>
      <c r="AJM22">
        <v>1.3436456246365681E-5</v>
      </c>
      <c r="AJN22">
        <v>8</v>
      </c>
      <c r="AJO22">
        <v>11446</v>
      </c>
      <c r="AJP22">
        <v>4.2616978878420603E-3</v>
      </c>
      <c r="AJQ22">
        <v>1.8529358818783325E-3</v>
      </c>
      <c r="AJR22">
        <v>43</v>
      </c>
      <c r="AJS22">
        <v>44166</v>
      </c>
      <c r="AJT22">
        <v>1.6444360380432677E-2</v>
      </c>
      <c r="AJU22">
        <v>7.1498135732167073E-3</v>
      </c>
      <c r="AJV22">
        <v>54</v>
      </c>
      <c r="AJW22">
        <v>21620</v>
      </c>
      <c r="AJX22">
        <v>8.0497910479770517E-3</v>
      </c>
      <c r="AJY22">
        <v>3.4999540246557354E-3</v>
      </c>
      <c r="AJZ22">
        <v>2</v>
      </c>
      <c r="AKA22">
        <v>890</v>
      </c>
      <c r="AKB22">
        <v>3.313743770906372E-4</v>
      </c>
      <c r="AKC22">
        <v>1.4407766336464406E-4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1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917</v>
      </c>
      <c r="ALC22">
        <v>365632</v>
      </c>
      <c r="ALD22">
        <v>0.13613604072404928</v>
      </c>
      <c r="ALE22">
        <v>5.9190341810496108E-2</v>
      </c>
      <c r="ALF22">
        <v>0</v>
      </c>
      <c r="ALG22">
        <v>0</v>
      </c>
      <c r="ALH22">
        <v>0</v>
      </c>
      <c r="ALI22">
        <v>0</v>
      </c>
      <c r="ALJ22">
        <v>8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1</v>
      </c>
      <c r="ANO22">
        <v>14</v>
      </c>
      <c r="ANP22">
        <v>5.2126306508639565E-6</v>
      </c>
      <c r="ANQ22">
        <v>2.266390210230356E-6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8</v>
      </c>
      <c r="AOA22">
        <v>1178</v>
      </c>
      <c r="AOB22">
        <v>4.386056361941243E-4</v>
      </c>
      <c r="AOC22">
        <v>1.9070054768938281E-4</v>
      </c>
      <c r="AOD22">
        <v>52</v>
      </c>
      <c r="AOE22">
        <v>32780</v>
      </c>
      <c r="AOF22">
        <v>1.2205002338237177E-2</v>
      </c>
      <c r="AOG22">
        <v>5.3065907922393617E-3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6</v>
      </c>
      <c r="AOU22">
        <v>0</v>
      </c>
      <c r="AOV22">
        <v>0</v>
      </c>
      <c r="AOW22">
        <v>0</v>
      </c>
      <c r="AOX22">
        <v>1</v>
      </c>
      <c r="AOY22">
        <v>175</v>
      </c>
      <c r="AOZ22">
        <v>6.5157883135799448E-5</v>
      </c>
      <c r="APA22">
        <v>2.832987762787945E-5</v>
      </c>
      <c r="APB22">
        <v>2</v>
      </c>
      <c r="APC22">
        <v>704</v>
      </c>
      <c r="APD22">
        <v>2.621208555863018E-4</v>
      </c>
      <c r="APE22">
        <v>1.1396705057158361E-4</v>
      </c>
      <c r="APF22">
        <v>5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1</v>
      </c>
      <c r="APO22">
        <v>51</v>
      </c>
      <c r="APP22">
        <v>1.8988868799575842E-5</v>
      </c>
      <c r="APQ22">
        <v>8.2561357658391535E-6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1</v>
      </c>
      <c r="AQA22">
        <v>0</v>
      </c>
      <c r="AQB22">
        <v>0</v>
      </c>
      <c r="AQC22">
        <v>0</v>
      </c>
      <c r="AQD22">
        <v>127</v>
      </c>
      <c r="AQE22">
        <v>25722</v>
      </c>
      <c r="AQF22">
        <v>9.5770918286801916E-3</v>
      </c>
      <c r="AQG22">
        <v>4.1640063562532297E-3</v>
      </c>
      <c r="AQH22">
        <v>64</v>
      </c>
      <c r="AQI22">
        <v>12470</v>
      </c>
      <c r="AQJ22">
        <v>4.6429645868766812E-3</v>
      </c>
      <c r="AQK22">
        <v>2.0187061372551815E-3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19</v>
      </c>
      <c r="AQY22">
        <v>13986</v>
      </c>
      <c r="AQZ22">
        <v>5.2074180202130926E-3</v>
      </c>
      <c r="ARA22">
        <v>2.2641238200201254E-3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5</v>
      </c>
      <c r="ARK22">
        <v>2300</v>
      </c>
      <c r="ARL22">
        <v>8.5636074978479287E-4</v>
      </c>
      <c r="ARM22">
        <v>3.7233553453784417E-4</v>
      </c>
      <c r="ARN22">
        <v>17</v>
      </c>
      <c r="ARO22">
        <v>15555</v>
      </c>
      <c r="ARP22">
        <v>5.7916049838706313E-3</v>
      </c>
      <c r="ARQ22">
        <v>2.518121408580942E-3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1</v>
      </c>
      <c r="ASA22">
        <v>42</v>
      </c>
      <c r="ASB22">
        <v>1.563789195259187E-5</v>
      </c>
      <c r="ASC22">
        <v>6.7991706306910675E-6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5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1</v>
      </c>
      <c r="ASY22">
        <v>143</v>
      </c>
      <c r="ASZ22">
        <v>5.3243298790967552E-5</v>
      </c>
      <c r="ATA22">
        <v>2.314955714735292E-5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3</v>
      </c>
      <c r="AUA22">
        <v>220</v>
      </c>
      <c r="AUB22">
        <v>8.1912767370719307E-5</v>
      </c>
      <c r="AUC22">
        <v>3.5614703303619879E-5</v>
      </c>
      <c r="AUD22">
        <v>12</v>
      </c>
      <c r="AUE22">
        <v>1653</v>
      </c>
      <c r="AUF22">
        <v>6.1546274756272288E-4</v>
      </c>
      <c r="AUG22">
        <v>2.6759592982219843E-4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1</v>
      </c>
      <c r="AUY22">
        <v>400</v>
      </c>
      <c r="AUZ22">
        <v>1.4893230431039874E-4</v>
      </c>
      <c r="AVA22">
        <v>6.4754006006581595E-5</v>
      </c>
      <c r="AVB22">
        <v>4</v>
      </c>
      <c r="AVC22">
        <v>108</v>
      </c>
      <c r="AVD22">
        <v>4.0211722163807661E-5</v>
      </c>
      <c r="AVE22">
        <v>1.7483581621777032E-5</v>
      </c>
      <c r="AVF22">
        <v>166</v>
      </c>
      <c r="AVG22">
        <v>49532</v>
      </c>
      <c r="AVH22">
        <v>1.8442287242756678E-2</v>
      </c>
      <c r="AVI22">
        <v>8.0184885637949992E-3</v>
      </c>
      <c r="AVJ22">
        <v>0</v>
      </c>
      <c r="AVK22">
        <v>0</v>
      </c>
      <c r="AVL22">
        <v>0</v>
      </c>
      <c r="AVM22">
        <v>0</v>
      </c>
      <c r="AVN22">
        <v>5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565</v>
      </c>
      <c r="AWE22">
        <v>113261</v>
      </c>
      <c r="AWF22">
        <v>4.2170554296250183E-2</v>
      </c>
      <c r="AWG22">
        <v>1.8335258685778597E-2</v>
      </c>
      <c r="AWH22">
        <v>0</v>
      </c>
      <c r="AWI22">
        <v>0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0</v>
      </c>
      <c r="AWP22">
        <v>5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2</v>
      </c>
      <c r="AWY22">
        <v>623</v>
      </c>
      <c r="AWZ22">
        <v>2.3196206396344606E-4</v>
      </c>
      <c r="AXA22">
        <v>1.0085436435525084E-4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6</v>
      </c>
      <c r="AYA22">
        <v>0</v>
      </c>
      <c r="AYB22">
        <v>0</v>
      </c>
      <c r="AYC22">
        <v>0</v>
      </c>
      <c r="AYD22">
        <v>11</v>
      </c>
      <c r="AYE22">
        <v>6638</v>
      </c>
      <c r="AYF22">
        <v>2.4715315900310673E-3</v>
      </c>
      <c r="AYG22">
        <v>1.0745927296792216E-3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4</v>
      </c>
      <c r="AYQ22">
        <v>950</v>
      </c>
      <c r="AYR22">
        <v>3.5371422273719705E-4</v>
      </c>
      <c r="AYS22">
        <v>1.5379076426563128E-4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2</v>
      </c>
      <c r="AZC22">
        <v>166</v>
      </c>
      <c r="AZD22">
        <v>6.1806906288815476E-5</v>
      </c>
      <c r="AZE22">
        <v>2.6872912492731362E-5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6</v>
      </c>
      <c r="AZW22">
        <v>0</v>
      </c>
      <c r="AZX22">
        <v>0</v>
      </c>
      <c r="AZY22">
        <v>0</v>
      </c>
      <c r="AZZ22">
        <v>4</v>
      </c>
      <c r="BAA22">
        <v>0</v>
      </c>
      <c r="BAB22">
        <v>0</v>
      </c>
      <c r="BAC22">
        <v>0</v>
      </c>
      <c r="BAD22">
        <v>23</v>
      </c>
      <c r="BAE22">
        <v>6799</v>
      </c>
      <c r="BAF22">
        <v>2.5314768425160027E-3</v>
      </c>
      <c r="BAG22">
        <v>1.1006562170968706E-3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68</v>
      </c>
      <c r="BAQ22">
        <v>9233</v>
      </c>
      <c r="BAR22">
        <v>3.4377299142447793E-3</v>
      </c>
      <c r="BAS22">
        <v>1.4946843436469198E-3</v>
      </c>
      <c r="BAT22">
        <v>1</v>
      </c>
      <c r="BAU22">
        <v>0</v>
      </c>
      <c r="BAV22">
        <v>0</v>
      </c>
      <c r="BAW22">
        <v>0</v>
      </c>
      <c r="BAX22">
        <v>1</v>
      </c>
      <c r="BAY22">
        <v>0</v>
      </c>
      <c r="BAZ22">
        <v>0</v>
      </c>
      <c r="BBA22">
        <v>0</v>
      </c>
      <c r="BBB22">
        <v>5</v>
      </c>
      <c r="BBC22">
        <v>216</v>
      </c>
      <c r="BBD22">
        <v>8.0423444327615322E-5</v>
      </c>
      <c r="BBE22">
        <v>3.4967163243554063E-5</v>
      </c>
      <c r="BBF22">
        <v>4</v>
      </c>
      <c r="BBG22">
        <v>472</v>
      </c>
      <c r="BBH22">
        <v>1.7574011908627052E-4</v>
      </c>
      <c r="BBI22">
        <v>7.640972708776629E-5</v>
      </c>
      <c r="BBJ22">
        <v>810</v>
      </c>
      <c r="BBK22">
        <v>207179</v>
      </c>
      <c r="BBL22">
        <v>7.7139114686810256E-2</v>
      </c>
      <c r="BBM22">
        <v>3.3539175526093923E-2</v>
      </c>
      <c r="BBN22">
        <v>67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7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8</v>
      </c>
      <c r="BCI22">
        <v>4680</v>
      </c>
      <c r="BCJ22">
        <v>1.7425079604316653E-3</v>
      </c>
      <c r="BCK22">
        <v>7.5762187027700464E-4</v>
      </c>
      <c r="BCL22">
        <v>0</v>
      </c>
      <c r="BCM22">
        <v>0</v>
      </c>
      <c r="BCN22">
        <v>0</v>
      </c>
      <c r="BCO22">
        <v>0</v>
      </c>
      <c r="BCP22">
        <v>1</v>
      </c>
      <c r="BCQ22">
        <v>0</v>
      </c>
      <c r="BCR22">
        <v>0</v>
      </c>
      <c r="BCS22">
        <v>0</v>
      </c>
      <c r="BCT22">
        <v>5</v>
      </c>
      <c r="BCU22">
        <v>2080</v>
      </c>
      <c r="BCV22">
        <v>7.7444798241407353E-4</v>
      </c>
      <c r="BCW22">
        <v>3.3672083123422429E-4</v>
      </c>
      <c r="BCX22">
        <v>9</v>
      </c>
      <c r="BCY22">
        <v>1912</v>
      </c>
      <c r="BCZ22">
        <v>7.1189641460370602E-4</v>
      </c>
      <c r="BDA22">
        <v>3.0952414871146002E-4</v>
      </c>
      <c r="BDB22">
        <v>0</v>
      </c>
      <c r="BDC22">
        <v>8</v>
      </c>
      <c r="BDD22">
        <v>2.9786460862079752E-6</v>
      </c>
      <c r="BDE22">
        <v>1.2950801201316319E-6</v>
      </c>
      <c r="BDF22">
        <v>30</v>
      </c>
      <c r="BDG22">
        <v>9038</v>
      </c>
      <c r="BDH22">
        <v>3.3651254158934599E-3</v>
      </c>
      <c r="BDI22">
        <v>1.4631167657187113E-3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4</v>
      </c>
      <c r="BDS22">
        <v>603</v>
      </c>
      <c r="BDT22">
        <v>2.2451544874792611E-4</v>
      </c>
      <c r="BDU22">
        <v>9.7616664054921764E-5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1</v>
      </c>
      <c r="BEE22">
        <v>0</v>
      </c>
      <c r="BEF22">
        <v>0</v>
      </c>
      <c r="BEG22">
        <v>0</v>
      </c>
      <c r="BEH22">
        <v>6177224</v>
      </c>
    </row>
    <row r="23" spans="1:1490" x14ac:dyDescent="0.3">
      <c r="A23" t="s">
        <v>733</v>
      </c>
      <c r="B23">
        <v>2</v>
      </c>
      <c r="C23">
        <v>0</v>
      </c>
      <c r="D23">
        <v>0</v>
      </c>
      <c r="E23">
        <v>0</v>
      </c>
      <c r="F23">
        <v>11</v>
      </c>
      <c r="G23">
        <v>759</v>
      </c>
      <c r="H23">
        <v>2.2197071390343836E-4</v>
      </c>
      <c r="I23">
        <v>1.0796713531610686E-4</v>
      </c>
      <c r="J23">
        <v>15</v>
      </c>
      <c r="K23">
        <v>5942</v>
      </c>
      <c r="L23">
        <v>1.7377470118764568E-3</v>
      </c>
      <c r="M23">
        <v>8.4524468781068112E-4</v>
      </c>
      <c r="N23">
        <v>10</v>
      </c>
      <c r="O23">
        <v>2222</v>
      </c>
      <c r="P23">
        <v>6.4982730736948616E-4</v>
      </c>
      <c r="Q23">
        <v>3.160777004906317E-4</v>
      </c>
      <c r="R23">
        <v>0</v>
      </c>
      <c r="S23">
        <v>0</v>
      </c>
      <c r="T23">
        <v>0</v>
      </c>
      <c r="U23">
        <v>0</v>
      </c>
      <c r="V23">
        <v>1</v>
      </c>
      <c r="W23">
        <v>300</v>
      </c>
      <c r="X23">
        <v>8.7735460040884726E-5</v>
      </c>
      <c r="Y23">
        <v>4.267475704193947E-5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262</v>
      </c>
      <c r="AY23">
        <v>38288</v>
      </c>
      <c r="AZ23">
        <v>1.1197384313484647E-2</v>
      </c>
      <c r="BA23">
        <v>5.4464369920725949E-3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20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10</v>
      </c>
      <c r="CQ23">
        <v>4635</v>
      </c>
      <c r="CR23">
        <v>1.3555128576316689E-3</v>
      </c>
      <c r="CS23">
        <v>6.5932499629796479E-4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2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5</v>
      </c>
      <c r="DW23">
        <v>2950</v>
      </c>
      <c r="DX23">
        <v>8.6273202373536649E-4</v>
      </c>
      <c r="DY23">
        <v>4.1963511091240482E-4</v>
      </c>
      <c r="DZ23">
        <v>8</v>
      </c>
      <c r="EA23">
        <v>9630</v>
      </c>
      <c r="EB23">
        <v>2.8163082673123997E-3</v>
      </c>
      <c r="EC23">
        <v>1.369859701046257E-3</v>
      </c>
      <c r="ED23">
        <v>0</v>
      </c>
      <c r="EE23">
        <v>0</v>
      </c>
      <c r="EF23">
        <v>0</v>
      </c>
      <c r="EG23">
        <v>0</v>
      </c>
      <c r="EH23">
        <v>163</v>
      </c>
      <c r="EI23">
        <v>40068</v>
      </c>
      <c r="EJ23">
        <v>1.1717948043060564E-2</v>
      </c>
      <c r="EK23">
        <v>5.6996405505214355E-3</v>
      </c>
      <c r="EL23">
        <v>0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16</v>
      </c>
      <c r="FG23">
        <v>2827</v>
      </c>
      <c r="FH23">
        <v>8.2676048511860377E-4</v>
      </c>
      <c r="FI23">
        <v>4.0213846052520962E-4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2</v>
      </c>
      <c r="IA23">
        <v>400</v>
      </c>
      <c r="IB23">
        <v>1.169806133878463E-4</v>
      </c>
      <c r="IC23">
        <v>5.6899676055919293E-5</v>
      </c>
      <c r="ID23">
        <v>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593</v>
      </c>
      <c r="IQ23">
        <v>2497737</v>
      </c>
      <c r="IR23">
        <v>0.73046701585379759</v>
      </c>
      <c r="IS23">
        <v>0.35530106543220924</v>
      </c>
      <c r="IT23">
        <v>0</v>
      </c>
      <c r="IU23">
        <v>0</v>
      </c>
      <c r="IV23">
        <v>0</v>
      </c>
      <c r="IW23">
        <v>0</v>
      </c>
      <c r="IX23">
        <v>34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11</v>
      </c>
      <c r="JG23">
        <v>0</v>
      </c>
      <c r="JH23">
        <v>0</v>
      </c>
      <c r="JI23">
        <v>0</v>
      </c>
      <c r="JJ23">
        <v>20</v>
      </c>
      <c r="JK23">
        <v>2637</v>
      </c>
      <c r="JL23">
        <v>7.7119469375937677E-4</v>
      </c>
      <c r="JM23">
        <v>3.7511111439864796E-4</v>
      </c>
      <c r="JN23">
        <v>0</v>
      </c>
      <c r="JO23">
        <v>0</v>
      </c>
      <c r="JP23">
        <v>0</v>
      </c>
      <c r="JQ23">
        <v>0</v>
      </c>
      <c r="JR23">
        <v>15</v>
      </c>
      <c r="JS23">
        <v>0</v>
      </c>
      <c r="JT23">
        <v>0</v>
      </c>
      <c r="JU23">
        <v>0</v>
      </c>
      <c r="JV23">
        <v>6</v>
      </c>
      <c r="JW23">
        <v>32</v>
      </c>
      <c r="JX23">
        <v>9.3584490710277046E-6</v>
      </c>
      <c r="JY23">
        <v>4.5519740844735433E-6</v>
      </c>
      <c r="JZ23">
        <v>7</v>
      </c>
      <c r="KA23">
        <v>124</v>
      </c>
      <c r="KB23">
        <v>3.6263990150232355E-5</v>
      </c>
      <c r="KC23">
        <v>1.7638899577334982E-5</v>
      </c>
      <c r="KD23">
        <v>0</v>
      </c>
      <c r="KE23">
        <v>0</v>
      </c>
      <c r="KF23">
        <v>0</v>
      </c>
      <c r="KG23">
        <v>0</v>
      </c>
      <c r="KH23">
        <v>9</v>
      </c>
      <c r="KI23">
        <v>0</v>
      </c>
      <c r="KJ23">
        <v>0</v>
      </c>
      <c r="KK23">
        <v>0</v>
      </c>
      <c r="KL23">
        <v>1</v>
      </c>
      <c r="KM23">
        <v>100</v>
      </c>
      <c r="KN23">
        <v>2.9245153346961575E-5</v>
      </c>
      <c r="KO23">
        <v>1.4224919013979823E-5</v>
      </c>
      <c r="KP23">
        <v>7</v>
      </c>
      <c r="KQ23">
        <v>1174</v>
      </c>
      <c r="KR23">
        <v>3.4333810029332887E-4</v>
      </c>
      <c r="KS23">
        <v>1.6700054922412312E-4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19</v>
      </c>
      <c r="LG23">
        <v>0</v>
      </c>
      <c r="LH23">
        <v>0</v>
      </c>
      <c r="LI23">
        <v>0</v>
      </c>
      <c r="LJ23">
        <v>4</v>
      </c>
      <c r="LK23">
        <v>524</v>
      </c>
      <c r="LL23">
        <v>1.5324460353807864E-4</v>
      </c>
      <c r="LM23">
        <v>7.4538575633254276E-5</v>
      </c>
      <c r="LN23">
        <v>0</v>
      </c>
      <c r="LO23">
        <v>0</v>
      </c>
      <c r="LP23">
        <v>0</v>
      </c>
      <c r="LQ23">
        <v>0</v>
      </c>
      <c r="LR23">
        <v>65</v>
      </c>
      <c r="LS23">
        <v>5354</v>
      </c>
      <c r="LT23">
        <v>1.5657855101963228E-3</v>
      </c>
      <c r="LU23">
        <v>7.6160216400847976E-4</v>
      </c>
      <c r="LV23">
        <v>2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21</v>
      </c>
      <c r="MM23">
        <v>4044</v>
      </c>
      <c r="MN23">
        <v>1.1826740013511261E-3</v>
      </c>
      <c r="MO23">
        <v>5.7525572492534403E-4</v>
      </c>
      <c r="MP23">
        <v>0</v>
      </c>
      <c r="MQ23">
        <v>0</v>
      </c>
      <c r="MR23">
        <v>0</v>
      </c>
      <c r="MS23">
        <v>0</v>
      </c>
      <c r="MT23">
        <v>16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58</v>
      </c>
      <c r="NK23">
        <v>28040</v>
      </c>
      <c r="NL23">
        <v>8.2003409984880253E-3</v>
      </c>
      <c r="NM23">
        <v>3.9886672915199423E-3</v>
      </c>
      <c r="NN23">
        <v>0</v>
      </c>
      <c r="NO23">
        <v>0</v>
      </c>
      <c r="NP23">
        <v>0</v>
      </c>
      <c r="NQ23">
        <v>0</v>
      </c>
      <c r="NR23">
        <v>10</v>
      </c>
      <c r="NS23">
        <v>1800</v>
      </c>
      <c r="NT23">
        <v>5.264127602453083E-4</v>
      </c>
      <c r="NU23">
        <v>2.5604854225163681E-4</v>
      </c>
      <c r="NV23">
        <v>1</v>
      </c>
      <c r="NW23">
        <v>0</v>
      </c>
      <c r="NX23">
        <v>0</v>
      </c>
      <c r="NY23">
        <v>0</v>
      </c>
      <c r="NZ23">
        <v>3</v>
      </c>
      <c r="OA23">
        <v>620</v>
      </c>
      <c r="OB23">
        <v>1.8131995075116176E-4</v>
      </c>
      <c r="OC23">
        <v>8.8194497886674912E-5</v>
      </c>
      <c r="OD23">
        <v>0</v>
      </c>
      <c r="OE23">
        <v>0</v>
      </c>
      <c r="OF23">
        <v>0</v>
      </c>
      <c r="OG23">
        <v>0</v>
      </c>
      <c r="OH23">
        <v>1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63</v>
      </c>
      <c r="OU23">
        <v>8296</v>
      </c>
      <c r="OV23">
        <v>2.4261779216639321E-3</v>
      </c>
      <c r="OW23">
        <v>1.1800992813997661E-3</v>
      </c>
      <c r="OX23">
        <v>1</v>
      </c>
      <c r="OY23">
        <v>75</v>
      </c>
      <c r="OZ23">
        <v>2.1933865010221182E-5</v>
      </c>
      <c r="PA23">
        <v>1.0668689260484868E-5</v>
      </c>
      <c r="PB23">
        <v>26</v>
      </c>
      <c r="PC23">
        <v>1998</v>
      </c>
      <c r="PD23">
        <v>5.8431816387229227E-4</v>
      </c>
      <c r="PE23">
        <v>2.8421388189931688E-4</v>
      </c>
      <c r="PF23">
        <v>2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4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6</v>
      </c>
      <c r="QA23">
        <v>927</v>
      </c>
      <c r="QB23">
        <v>2.7110257152633381E-4</v>
      </c>
      <c r="QC23">
        <v>1.3186499925959297E-4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46</v>
      </c>
      <c r="QM23">
        <v>0</v>
      </c>
      <c r="QN23">
        <v>0</v>
      </c>
      <c r="QO23">
        <v>0</v>
      </c>
      <c r="QP23">
        <v>55</v>
      </c>
      <c r="QQ23">
        <v>7765</v>
      </c>
      <c r="QR23">
        <v>2.2708861573915661E-3</v>
      </c>
      <c r="QS23">
        <v>1.1045649614355333E-3</v>
      </c>
      <c r="QT23">
        <v>27</v>
      </c>
      <c r="QU23">
        <v>21299</v>
      </c>
      <c r="QV23">
        <v>6.2289252113693462E-3</v>
      </c>
      <c r="QW23">
        <v>3.0297655007875627E-3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36</v>
      </c>
      <c r="RO23">
        <v>0</v>
      </c>
      <c r="RP23">
        <v>0</v>
      </c>
      <c r="RQ23">
        <v>0</v>
      </c>
      <c r="RR23">
        <v>9</v>
      </c>
      <c r="RS23">
        <v>4589</v>
      </c>
      <c r="RT23">
        <v>1.3420600870920666E-3</v>
      </c>
      <c r="RU23">
        <v>6.5278153355153407E-4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1</v>
      </c>
      <c r="SE23">
        <v>14</v>
      </c>
      <c r="SF23">
        <v>4.0943214685746207E-6</v>
      </c>
      <c r="SG23">
        <v>1.9914886619571754E-6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2</v>
      </c>
      <c r="TO23">
        <v>30</v>
      </c>
      <c r="TP23">
        <v>8.773546004088473E-6</v>
      </c>
      <c r="TQ23">
        <v>4.267475704193947E-6</v>
      </c>
      <c r="TR23">
        <v>3</v>
      </c>
      <c r="TS23">
        <v>0</v>
      </c>
      <c r="TT23">
        <v>0</v>
      </c>
      <c r="TU23">
        <v>0</v>
      </c>
      <c r="TV23">
        <v>213</v>
      </c>
      <c r="TW23">
        <v>65290</v>
      </c>
      <c r="TX23">
        <v>1.9094160620231213E-2</v>
      </c>
      <c r="TY23">
        <v>9.2874496242274264E-3</v>
      </c>
      <c r="TZ23">
        <v>0</v>
      </c>
      <c r="UA23">
        <v>0</v>
      </c>
      <c r="UB23">
        <v>0</v>
      </c>
      <c r="UC23">
        <v>0</v>
      </c>
      <c r="UD23">
        <v>1</v>
      </c>
      <c r="UE23">
        <v>235</v>
      </c>
      <c r="UF23">
        <v>6.8726110365359706E-5</v>
      </c>
      <c r="UG23">
        <v>3.3428559682852587E-5</v>
      </c>
      <c r="UH23">
        <v>8</v>
      </c>
      <c r="UI23">
        <v>2160</v>
      </c>
      <c r="UJ23">
        <v>6.3169531229436999E-4</v>
      </c>
      <c r="UK23">
        <v>3.0725825070196421E-4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27</v>
      </c>
      <c r="VC23">
        <v>3596</v>
      </c>
      <c r="VD23">
        <v>1.0516557143567381E-3</v>
      </c>
      <c r="VE23">
        <v>5.1152808774271449E-4</v>
      </c>
      <c r="VF23">
        <v>16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63</v>
      </c>
      <c r="VO23">
        <v>15361</v>
      </c>
      <c r="VP23">
        <v>4.4923480056267675E-3</v>
      </c>
      <c r="VQ23">
        <v>2.1850898097374406E-3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</v>
      </c>
      <c r="WA23">
        <v>209</v>
      </c>
      <c r="WB23">
        <v>6.1122370495149685E-5</v>
      </c>
      <c r="WC23">
        <v>2.973008073921783E-5</v>
      </c>
      <c r="WD23">
        <v>0</v>
      </c>
      <c r="WE23">
        <v>0</v>
      </c>
      <c r="WF23">
        <v>0</v>
      </c>
      <c r="WG23">
        <v>0</v>
      </c>
      <c r="WH23">
        <v>2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2</v>
      </c>
      <c r="XK23">
        <v>0</v>
      </c>
      <c r="XL23">
        <v>0</v>
      </c>
      <c r="XM23">
        <v>0</v>
      </c>
      <c r="XN23">
        <v>23</v>
      </c>
      <c r="XO23">
        <v>3064</v>
      </c>
      <c r="XP23">
        <v>8.9607149855090262E-4</v>
      </c>
      <c r="XQ23">
        <v>4.3585151858834182E-4</v>
      </c>
      <c r="XR23">
        <v>0</v>
      </c>
      <c r="XS23">
        <v>0</v>
      </c>
      <c r="XT23">
        <v>0</v>
      </c>
      <c r="XU23">
        <v>0</v>
      </c>
      <c r="XV23">
        <v>11</v>
      </c>
      <c r="XW23">
        <v>1361</v>
      </c>
      <c r="XX23">
        <v>3.9802653705214706E-4</v>
      </c>
      <c r="XY23">
        <v>1.9360114778026541E-4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20</v>
      </c>
      <c r="YQ23">
        <v>1985</v>
      </c>
      <c r="YR23">
        <v>5.805162939371873E-4</v>
      </c>
      <c r="YS23">
        <v>2.823646424274995E-4</v>
      </c>
      <c r="YT23">
        <v>0</v>
      </c>
      <c r="YU23">
        <v>0</v>
      </c>
      <c r="YV23">
        <v>0</v>
      </c>
      <c r="YW23">
        <v>0</v>
      </c>
      <c r="YX23">
        <v>3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3</v>
      </c>
      <c r="ZG23">
        <v>850</v>
      </c>
      <c r="ZH23">
        <v>2.4858380344917338E-4</v>
      </c>
      <c r="ZI23">
        <v>1.209118116188285E-4</v>
      </c>
      <c r="ZJ23">
        <v>0</v>
      </c>
      <c r="ZK23">
        <v>0</v>
      </c>
      <c r="ZL23">
        <v>0</v>
      </c>
      <c r="ZM23">
        <v>0</v>
      </c>
      <c r="ZN23">
        <v>6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38</v>
      </c>
      <c r="AAQ23">
        <v>25844</v>
      </c>
      <c r="AAR23">
        <v>7.5581174309887495E-3</v>
      </c>
      <c r="AAS23">
        <v>3.6762880699729456E-3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11</v>
      </c>
      <c r="ABG23">
        <v>10598</v>
      </c>
      <c r="ABH23">
        <v>3.0994013517109875E-3</v>
      </c>
      <c r="ABI23">
        <v>1.5075569171015817E-3</v>
      </c>
      <c r="ABJ23">
        <v>43</v>
      </c>
      <c r="ABK23">
        <v>9254</v>
      </c>
      <c r="ABL23">
        <v>2.7063464907278239E-3</v>
      </c>
      <c r="ABM23">
        <v>1.3163740055536929E-3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4</v>
      </c>
      <c r="ABW23">
        <v>305</v>
      </c>
      <c r="ABX23">
        <v>8.9197717708232804E-5</v>
      </c>
      <c r="ABY23">
        <v>4.338600299263846E-5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9</v>
      </c>
      <c r="ACY23">
        <v>380</v>
      </c>
      <c r="ACZ23">
        <v>1.1113158271845398E-4</v>
      </c>
      <c r="ADA23">
        <v>5.4054692253123329E-5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3</v>
      </c>
      <c r="ADO23">
        <v>3045</v>
      </c>
      <c r="ADP23">
        <v>8.9051491941497993E-4</v>
      </c>
      <c r="ADQ23">
        <v>4.3314878397568565E-4</v>
      </c>
      <c r="ADR23">
        <v>1</v>
      </c>
      <c r="ADS23">
        <v>0</v>
      </c>
      <c r="ADT23">
        <v>0</v>
      </c>
      <c r="ADU23">
        <v>0</v>
      </c>
      <c r="ADV23">
        <v>2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2</v>
      </c>
      <c r="AEM23">
        <v>0</v>
      </c>
      <c r="AEN23">
        <v>0</v>
      </c>
      <c r="AEO23">
        <v>0</v>
      </c>
      <c r="AEP23">
        <v>198</v>
      </c>
      <c r="AEQ23">
        <v>45302</v>
      </c>
      <c r="AER23">
        <v>1.3248639369240532E-2</v>
      </c>
      <c r="AES23">
        <v>6.44417281171314E-3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1</v>
      </c>
      <c r="AFC23">
        <v>190</v>
      </c>
      <c r="AFD23">
        <v>5.5565791359226989E-5</v>
      </c>
      <c r="AFE23">
        <v>2.7027346126561664E-5</v>
      </c>
      <c r="AFF23">
        <v>1</v>
      </c>
      <c r="AFG23">
        <v>0</v>
      </c>
      <c r="AFH23">
        <v>0</v>
      </c>
      <c r="AFI23">
        <v>0</v>
      </c>
      <c r="AFJ23">
        <v>2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19</v>
      </c>
      <c r="AGE23">
        <v>3975</v>
      </c>
      <c r="AGF23">
        <v>1.1624948455417226E-3</v>
      </c>
      <c r="AGG23">
        <v>5.6544053080569796E-4</v>
      </c>
      <c r="AGH23">
        <v>2</v>
      </c>
      <c r="AGI23">
        <v>114</v>
      </c>
      <c r="AGJ23">
        <v>3.3339474815536194E-5</v>
      </c>
      <c r="AGK23">
        <v>1.6216407675937E-5</v>
      </c>
      <c r="AGL23">
        <v>0</v>
      </c>
      <c r="AGM23">
        <v>0</v>
      </c>
      <c r="AGN23">
        <v>0</v>
      </c>
      <c r="AGO23">
        <v>0</v>
      </c>
      <c r="AGP23">
        <v>39</v>
      </c>
      <c r="AGQ23">
        <v>11934</v>
      </c>
      <c r="AGR23">
        <v>3.4901166004263945E-3</v>
      </c>
      <c r="AGS23">
        <v>1.6976018351283521E-3</v>
      </c>
      <c r="AGT23">
        <v>1</v>
      </c>
      <c r="AGU23">
        <v>92</v>
      </c>
      <c r="AGV23">
        <v>2.6905541079204649E-5</v>
      </c>
      <c r="AGW23">
        <v>1.3086925492861438E-5</v>
      </c>
      <c r="AGX23">
        <v>1</v>
      </c>
      <c r="AGY23">
        <v>98</v>
      </c>
      <c r="AGZ23">
        <v>2.8660250280022344E-5</v>
      </c>
      <c r="AHA23">
        <v>1.3940420633700228E-5</v>
      </c>
      <c r="AHB23">
        <v>1</v>
      </c>
      <c r="AHC23">
        <v>281</v>
      </c>
      <c r="AHD23">
        <v>8.2178880904962024E-5</v>
      </c>
      <c r="AHE23">
        <v>3.9972022429283307E-5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1</v>
      </c>
      <c r="AHS23">
        <v>58</v>
      </c>
      <c r="AHT23">
        <v>1.6962188941237714E-5</v>
      </c>
      <c r="AHU23">
        <v>8.2504530281082986E-6</v>
      </c>
      <c r="AHV23">
        <v>1</v>
      </c>
      <c r="AHW23">
        <v>25</v>
      </c>
      <c r="AHX23">
        <v>7.3112883367403939E-6</v>
      </c>
      <c r="AHY23">
        <v>3.5562297534949558E-6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11</v>
      </c>
      <c r="AIM23">
        <v>402</v>
      </c>
      <c r="AIN23">
        <v>1.1756551645478553E-4</v>
      </c>
      <c r="AIO23">
        <v>5.7184174436198891E-5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52</v>
      </c>
      <c r="AJC23">
        <v>131749</v>
      </c>
      <c r="AJD23">
        <v>3.8530197083088406E-2</v>
      </c>
      <c r="AJE23">
        <v>1.8741188551728277E-2</v>
      </c>
      <c r="AJF23">
        <v>35</v>
      </c>
      <c r="AJG23">
        <v>4168</v>
      </c>
      <c r="AJH23">
        <v>1.2189379915013585E-3</v>
      </c>
      <c r="AJI23">
        <v>5.9289462450267901E-4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6</v>
      </c>
      <c r="AJS23">
        <v>1836</v>
      </c>
      <c r="AJT23">
        <v>5.3694101545021455E-4</v>
      </c>
      <c r="AJU23">
        <v>2.6116951309666954E-4</v>
      </c>
      <c r="AJV23">
        <v>8</v>
      </c>
      <c r="AJW23">
        <v>2240</v>
      </c>
      <c r="AJX23">
        <v>6.5509143497193922E-4</v>
      </c>
      <c r="AJY23">
        <v>3.1863818591314804E-4</v>
      </c>
      <c r="AJZ23">
        <v>0</v>
      </c>
      <c r="AKA23">
        <v>0</v>
      </c>
      <c r="AKB23">
        <v>0</v>
      </c>
      <c r="AKC23">
        <v>0</v>
      </c>
      <c r="AKD23">
        <v>4</v>
      </c>
      <c r="AKE23">
        <v>0</v>
      </c>
      <c r="AKF23">
        <v>0</v>
      </c>
      <c r="AKG23">
        <v>0</v>
      </c>
      <c r="AKH23">
        <v>1</v>
      </c>
      <c r="AKI23">
        <v>92</v>
      </c>
      <c r="AKJ23">
        <v>2.6905541079204649E-5</v>
      </c>
      <c r="AKK23">
        <v>1.3086925492861438E-5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3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383</v>
      </c>
      <c r="ALC23">
        <v>114736</v>
      </c>
      <c r="ALD23">
        <v>3.3554719144169833E-2</v>
      </c>
      <c r="ALE23">
        <v>1.6321103079879891E-2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1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11</v>
      </c>
      <c r="AOA23">
        <v>3161</v>
      </c>
      <c r="AOB23">
        <v>9.2443929729745542E-4</v>
      </c>
      <c r="AOC23">
        <v>4.4964969003190221E-4</v>
      </c>
      <c r="AOD23">
        <v>25</v>
      </c>
      <c r="AOE23">
        <v>12540</v>
      </c>
      <c r="AOF23">
        <v>3.6673422297089815E-3</v>
      </c>
      <c r="AOG23">
        <v>1.7838048443530698E-3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5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3</v>
      </c>
      <c r="APC23">
        <v>686</v>
      </c>
      <c r="APD23">
        <v>2.0062175196015639E-4</v>
      </c>
      <c r="APE23">
        <v>9.7582944435901597E-5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7</v>
      </c>
      <c r="AQA23">
        <v>0</v>
      </c>
      <c r="AQB23">
        <v>0</v>
      </c>
      <c r="AQC23">
        <v>0</v>
      </c>
      <c r="AQD23">
        <v>28</v>
      </c>
      <c r="AQE23">
        <v>2787</v>
      </c>
      <c r="AQF23">
        <v>8.1506242377981904E-4</v>
      </c>
      <c r="AQG23">
        <v>3.964484929196177E-4</v>
      </c>
      <c r="AQH23">
        <v>20</v>
      </c>
      <c r="AQI23">
        <v>1870</v>
      </c>
      <c r="AQJ23">
        <v>5.4688436758818144E-4</v>
      </c>
      <c r="AQK23">
        <v>2.6600598556142271E-4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4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9</v>
      </c>
      <c r="ARK23">
        <v>3124</v>
      </c>
      <c r="ARL23">
        <v>9.1361859055907955E-4</v>
      </c>
      <c r="ARM23">
        <v>4.443864699967297E-4</v>
      </c>
      <c r="ARN23">
        <v>38</v>
      </c>
      <c r="ARO23">
        <v>33489</v>
      </c>
      <c r="ARP23">
        <v>9.7939094043639624E-3</v>
      </c>
      <c r="ARQ23">
        <v>4.763783128591703E-3</v>
      </c>
      <c r="ARR23">
        <v>1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1</v>
      </c>
      <c r="ASA23">
        <v>90</v>
      </c>
      <c r="ASB23">
        <v>2.6320638012265417E-5</v>
      </c>
      <c r="ASC23">
        <v>1.2802427112581841E-5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1</v>
      </c>
      <c r="ASY23">
        <v>101</v>
      </c>
      <c r="ASZ23">
        <v>2.953760488043119E-5</v>
      </c>
      <c r="ATA23">
        <v>1.4367168204119622E-5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1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3</v>
      </c>
      <c r="ATW23">
        <v>620</v>
      </c>
      <c r="ATX23">
        <v>1.8131995075116176E-4</v>
      </c>
      <c r="ATY23">
        <v>8.8194497886674912E-5</v>
      </c>
      <c r="ATZ23">
        <v>4</v>
      </c>
      <c r="AUA23">
        <v>550</v>
      </c>
      <c r="AUB23">
        <v>1.6084834340828865E-4</v>
      </c>
      <c r="AUC23">
        <v>7.8237054576889032E-5</v>
      </c>
      <c r="AUD23">
        <v>31</v>
      </c>
      <c r="AUE23">
        <v>3534</v>
      </c>
      <c r="AUF23">
        <v>1.0335237192816221E-3</v>
      </c>
      <c r="AUG23">
        <v>5.0270863795404694E-4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1</v>
      </c>
      <c r="AUY23">
        <v>1200</v>
      </c>
      <c r="AUZ23">
        <v>3.5094184016353891E-4</v>
      </c>
      <c r="AVA23">
        <v>1.7069902816775788E-4</v>
      </c>
      <c r="AVB23">
        <v>0</v>
      </c>
      <c r="AVC23">
        <v>0</v>
      </c>
      <c r="AVD23">
        <v>0</v>
      </c>
      <c r="AVE23">
        <v>0</v>
      </c>
      <c r="AVF23">
        <v>145</v>
      </c>
      <c r="AVG23">
        <v>28609</v>
      </c>
      <c r="AVH23">
        <v>8.3667459210322367E-3</v>
      </c>
      <c r="AVI23">
        <v>4.069607080709488E-3</v>
      </c>
      <c r="AVJ23">
        <v>0</v>
      </c>
      <c r="AVK23">
        <v>0</v>
      </c>
      <c r="AVL23">
        <v>0</v>
      </c>
      <c r="AVM23">
        <v>0</v>
      </c>
      <c r="AVN23">
        <v>5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195</v>
      </c>
      <c r="AWE23">
        <v>21296</v>
      </c>
      <c r="AWF23">
        <v>6.2280478567689366E-3</v>
      </c>
      <c r="AWG23">
        <v>3.0293387532171431E-3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2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3</v>
      </c>
      <c r="AXC23">
        <v>86</v>
      </c>
      <c r="AXD23">
        <v>2.5150831878386954E-5</v>
      </c>
      <c r="AXE23">
        <v>1.2233430352022648E-5</v>
      </c>
      <c r="AXF23">
        <v>2</v>
      </c>
      <c r="AXG23">
        <v>350</v>
      </c>
      <c r="AXH23">
        <v>1.0235803671436551E-4</v>
      </c>
      <c r="AXI23">
        <v>4.9787216548929385E-5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1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8</v>
      </c>
      <c r="AYA23">
        <v>0</v>
      </c>
      <c r="AYB23">
        <v>0</v>
      </c>
      <c r="AYC23">
        <v>0</v>
      </c>
      <c r="AYD23">
        <v>20</v>
      </c>
      <c r="AYE23">
        <v>10872</v>
      </c>
      <c r="AYF23">
        <v>3.1795330718816625E-3</v>
      </c>
      <c r="AYG23">
        <v>1.5465331951998865E-3</v>
      </c>
      <c r="AYH23">
        <v>4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1</v>
      </c>
      <c r="AYQ23">
        <v>320</v>
      </c>
      <c r="AYR23">
        <v>9.3584490710277036E-5</v>
      </c>
      <c r="AYS23">
        <v>4.5519740844735435E-5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2</v>
      </c>
      <c r="BAA23">
        <v>0</v>
      </c>
      <c r="BAB23">
        <v>0</v>
      </c>
      <c r="BAC23">
        <v>0</v>
      </c>
      <c r="BAD23">
        <v>138</v>
      </c>
      <c r="BAE23">
        <v>26379</v>
      </c>
      <c r="BAF23">
        <v>7.7145790013949936E-3</v>
      </c>
      <c r="BAG23">
        <v>3.7523913866977375E-3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338</v>
      </c>
      <c r="BAQ23">
        <v>65402</v>
      </c>
      <c r="BAR23">
        <v>1.9126915191979808E-2</v>
      </c>
      <c r="BAS23">
        <v>9.3033815335230845E-3</v>
      </c>
      <c r="BAT23">
        <v>1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5</v>
      </c>
      <c r="BBC23">
        <v>225</v>
      </c>
      <c r="BBD23">
        <v>6.5801595030663538E-5</v>
      </c>
      <c r="BBE23">
        <v>3.2006067781454601E-5</v>
      </c>
      <c r="BBF23">
        <v>3</v>
      </c>
      <c r="BBG23">
        <v>430</v>
      </c>
      <c r="BBH23">
        <v>1.2575415939193477E-4</v>
      </c>
      <c r="BBI23">
        <v>6.1167151760113244E-5</v>
      </c>
      <c r="BBJ23">
        <v>186</v>
      </c>
      <c r="BBK23">
        <v>37547</v>
      </c>
      <c r="BBL23">
        <v>1.0980677727183662E-2</v>
      </c>
      <c r="BBM23">
        <v>5.341030342179004E-3</v>
      </c>
      <c r="BBN23">
        <v>33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9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20</v>
      </c>
      <c r="BCI23">
        <v>7180</v>
      </c>
      <c r="BCJ23">
        <v>2.0998020103118412E-3</v>
      </c>
      <c r="BCK23">
        <v>1.0213491852037514E-3</v>
      </c>
      <c r="BCL23">
        <v>1</v>
      </c>
      <c r="BCM23">
        <v>0</v>
      </c>
      <c r="BCN23">
        <v>0</v>
      </c>
      <c r="BCO23">
        <v>0</v>
      </c>
      <c r="BCP23">
        <v>1</v>
      </c>
      <c r="BCQ23">
        <v>0</v>
      </c>
      <c r="BCR23">
        <v>0</v>
      </c>
      <c r="BCS23">
        <v>0</v>
      </c>
      <c r="BCT23">
        <v>6</v>
      </c>
      <c r="BCU23">
        <v>640</v>
      </c>
      <c r="BCV23">
        <v>1.8716898142055407E-4</v>
      </c>
      <c r="BCW23">
        <v>9.103948168947087E-5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4</v>
      </c>
      <c r="BDG23">
        <v>156</v>
      </c>
      <c r="BDH23">
        <v>4.5622439221260055E-5</v>
      </c>
      <c r="BDI23">
        <v>2.2190873661808526E-5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1</v>
      </c>
      <c r="BDS23">
        <v>97</v>
      </c>
      <c r="BDT23">
        <v>2.8367798746552726E-5</v>
      </c>
      <c r="BDU23">
        <v>1.3798171443560429E-5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1</v>
      </c>
      <c r="BEE23">
        <v>0</v>
      </c>
      <c r="BEF23">
        <v>0</v>
      </c>
      <c r="BEG23">
        <v>0</v>
      </c>
      <c r="BEH23">
        <v>7029917</v>
      </c>
    </row>
    <row r="24" spans="1:1490" x14ac:dyDescent="0.3">
      <c r="A24" t="s">
        <v>735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61</v>
      </c>
      <c r="K24">
        <v>27047</v>
      </c>
      <c r="L24">
        <v>6.7626849411931197E-3</v>
      </c>
      <c r="M24">
        <v>2.6839447865709683E-3</v>
      </c>
      <c r="N24">
        <v>15</v>
      </c>
      <c r="O24">
        <v>4208</v>
      </c>
      <c r="P24">
        <v>1.052145459109722E-3</v>
      </c>
      <c r="Q24">
        <v>4.1757088260770635E-4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11</v>
      </c>
      <c r="AU24">
        <v>1660</v>
      </c>
      <c r="AV24">
        <v>4.1505738168301769E-4</v>
      </c>
      <c r="AW24">
        <v>1.6472615616178529E-4</v>
      </c>
      <c r="AX24">
        <v>137</v>
      </c>
      <c r="AY24">
        <v>51027</v>
      </c>
      <c r="AZ24">
        <v>1.2758513864541772E-2</v>
      </c>
      <c r="BA24">
        <v>5.0635431147394083E-3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157</v>
      </c>
      <c r="BO24">
        <v>15805</v>
      </c>
      <c r="BP24">
        <v>3.9517963358434299E-3</v>
      </c>
      <c r="BQ24">
        <v>1.5683716253837451E-3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11</v>
      </c>
      <c r="CQ24">
        <v>5630</v>
      </c>
      <c r="CR24">
        <v>1.4076946137803552E-3</v>
      </c>
      <c r="CS24">
        <v>5.586796742113562E-4</v>
      </c>
      <c r="CT24">
        <v>2</v>
      </c>
      <c r="CU24">
        <v>101</v>
      </c>
      <c r="CV24">
        <v>2.5253491295171558E-5</v>
      </c>
      <c r="CW24">
        <v>1.0022495043578502E-5</v>
      </c>
      <c r="CX24">
        <v>0</v>
      </c>
      <c r="CY24">
        <v>0</v>
      </c>
      <c r="CZ24">
        <v>0</v>
      </c>
      <c r="DA24">
        <v>0</v>
      </c>
      <c r="DB24">
        <v>3</v>
      </c>
      <c r="DC24">
        <v>432</v>
      </c>
      <c r="DD24">
        <v>1.0801493306449616E-4</v>
      </c>
      <c r="DE24">
        <v>4.2868493651741714E-5</v>
      </c>
      <c r="DF24">
        <v>1</v>
      </c>
      <c r="DG24">
        <v>7</v>
      </c>
      <c r="DH24">
        <v>1.7502419709524841E-6</v>
      </c>
      <c r="DI24">
        <v>6.9462836935692601E-7</v>
      </c>
      <c r="DJ24">
        <v>0</v>
      </c>
      <c r="DK24">
        <v>0</v>
      </c>
      <c r="DL24">
        <v>0</v>
      </c>
      <c r="DM24">
        <v>0</v>
      </c>
      <c r="DN24">
        <v>14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2000</v>
      </c>
      <c r="DX24">
        <v>5.0006913455785261E-4</v>
      </c>
      <c r="DY24">
        <v>1.9846524838769314E-4</v>
      </c>
      <c r="DZ24">
        <v>1</v>
      </c>
      <c r="EA24">
        <v>2000</v>
      </c>
      <c r="EB24">
        <v>5.0006913455785261E-4</v>
      </c>
      <c r="EC24">
        <v>1.9846524838769314E-4</v>
      </c>
      <c r="ED24">
        <v>1</v>
      </c>
      <c r="EE24">
        <v>0</v>
      </c>
      <c r="EF24">
        <v>0</v>
      </c>
      <c r="EG24">
        <v>0</v>
      </c>
      <c r="EH24">
        <v>287</v>
      </c>
      <c r="EI24">
        <v>93206</v>
      </c>
      <c r="EJ24">
        <v>2.3304721877799604E-2</v>
      </c>
      <c r="EK24">
        <v>9.2490759706116629E-3</v>
      </c>
      <c r="EL24">
        <v>1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10</v>
      </c>
      <c r="EU24">
        <v>783</v>
      </c>
      <c r="EV24">
        <v>1.9577706617939931E-4</v>
      </c>
      <c r="EW24">
        <v>7.7699144743781864E-5</v>
      </c>
      <c r="EX24">
        <v>1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18</v>
      </c>
      <c r="FG24">
        <v>3041</v>
      </c>
      <c r="FH24">
        <v>7.6035511909521491E-4</v>
      </c>
      <c r="FI24">
        <v>3.0176641017348743E-4</v>
      </c>
      <c r="FJ24">
        <v>10</v>
      </c>
      <c r="FK24">
        <v>0</v>
      </c>
      <c r="FL24">
        <v>0</v>
      </c>
      <c r="FM24">
        <v>0</v>
      </c>
      <c r="FN24">
        <v>1</v>
      </c>
      <c r="FO24">
        <v>100</v>
      </c>
      <c r="FP24">
        <v>2.5003456727892632E-5</v>
      </c>
      <c r="FQ24">
        <v>9.9232624193846568E-6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90</v>
      </c>
      <c r="GJ24">
        <v>2.2503111055103367E-5</v>
      </c>
      <c r="GK24">
        <v>8.9309361774461904E-6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</v>
      </c>
      <c r="HK24">
        <v>37</v>
      </c>
      <c r="HL24">
        <v>9.2512789893202731E-6</v>
      </c>
      <c r="HM24">
        <v>3.6716070951723231E-6</v>
      </c>
      <c r="HN24">
        <v>2</v>
      </c>
      <c r="HO24">
        <v>0</v>
      </c>
      <c r="HP24">
        <v>0</v>
      </c>
      <c r="HQ24">
        <v>0</v>
      </c>
      <c r="HR24">
        <v>7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3</v>
      </c>
      <c r="IA24">
        <v>915</v>
      </c>
      <c r="IB24">
        <v>2.2878162906021758E-4</v>
      </c>
      <c r="IC24">
        <v>9.0797851137369601E-5</v>
      </c>
      <c r="ID24">
        <v>2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730</v>
      </c>
      <c r="IQ24">
        <v>1492732</v>
      </c>
      <c r="IR24">
        <v>0.37323459968340622</v>
      </c>
      <c r="IS24">
        <v>0.14812771357812898</v>
      </c>
      <c r="IT24">
        <v>0</v>
      </c>
      <c r="IU24">
        <v>0</v>
      </c>
      <c r="IV24">
        <v>0</v>
      </c>
      <c r="IW24">
        <v>0</v>
      </c>
      <c r="IX24">
        <v>24</v>
      </c>
      <c r="IY24">
        <v>0</v>
      </c>
      <c r="IZ24">
        <v>0</v>
      </c>
      <c r="JA24">
        <v>0</v>
      </c>
      <c r="JB24">
        <v>4</v>
      </c>
      <c r="JC24">
        <v>0</v>
      </c>
      <c r="JD24">
        <v>0</v>
      </c>
      <c r="JE24">
        <v>0</v>
      </c>
      <c r="JF24">
        <v>6</v>
      </c>
      <c r="JG24">
        <v>0</v>
      </c>
      <c r="JH24">
        <v>0</v>
      </c>
      <c r="JI24">
        <v>0</v>
      </c>
      <c r="JJ24">
        <v>33</v>
      </c>
      <c r="JK24">
        <v>5082</v>
      </c>
      <c r="JL24">
        <v>1.2706756709115034E-3</v>
      </c>
      <c r="JM24">
        <v>5.043001961531282E-4</v>
      </c>
      <c r="JN24">
        <v>0</v>
      </c>
      <c r="JO24">
        <v>0</v>
      </c>
      <c r="JP24">
        <v>0</v>
      </c>
      <c r="JQ24">
        <v>0</v>
      </c>
      <c r="JR24">
        <v>52</v>
      </c>
      <c r="JS24">
        <v>0</v>
      </c>
      <c r="JT24">
        <v>0</v>
      </c>
      <c r="JU24">
        <v>0</v>
      </c>
      <c r="JV24">
        <v>42</v>
      </c>
      <c r="JW24">
        <v>2744</v>
      </c>
      <c r="JX24">
        <v>6.8609485261337383E-4</v>
      </c>
      <c r="JY24">
        <v>2.7229432078791497E-4</v>
      </c>
      <c r="JZ24">
        <v>106</v>
      </c>
      <c r="KA24">
        <v>18559</v>
      </c>
      <c r="KB24">
        <v>4.6403915341295936E-3</v>
      </c>
      <c r="KC24">
        <v>1.8416582724135983E-3</v>
      </c>
      <c r="KD24">
        <v>0</v>
      </c>
      <c r="KE24">
        <v>0</v>
      </c>
      <c r="KF24">
        <v>0</v>
      </c>
      <c r="KG24">
        <v>0</v>
      </c>
      <c r="KH24">
        <v>1</v>
      </c>
      <c r="KI24">
        <v>0</v>
      </c>
      <c r="KJ24">
        <v>0</v>
      </c>
      <c r="KK24">
        <v>0</v>
      </c>
      <c r="KL24">
        <v>27</v>
      </c>
      <c r="KM24">
        <v>5568</v>
      </c>
      <c r="KN24">
        <v>1.3921924706090617E-3</v>
      </c>
      <c r="KO24">
        <v>5.5252725151133772E-4</v>
      </c>
      <c r="KP24">
        <v>222</v>
      </c>
      <c r="KQ24">
        <v>64026</v>
      </c>
      <c r="KR24">
        <v>1.6008713204600535E-2</v>
      </c>
      <c r="KS24">
        <v>6.3534679966352203E-3</v>
      </c>
      <c r="KT24">
        <v>0</v>
      </c>
      <c r="KU24">
        <v>0</v>
      </c>
      <c r="KV24">
        <v>0</v>
      </c>
      <c r="KW24">
        <v>0</v>
      </c>
      <c r="KX24">
        <v>3</v>
      </c>
      <c r="KY24">
        <v>0</v>
      </c>
      <c r="KZ24">
        <v>0</v>
      </c>
      <c r="LA24">
        <v>0</v>
      </c>
      <c r="LB24">
        <v>4</v>
      </c>
      <c r="LC24">
        <v>0</v>
      </c>
      <c r="LD24">
        <v>0</v>
      </c>
      <c r="LE24">
        <v>0</v>
      </c>
      <c r="LF24">
        <v>8</v>
      </c>
      <c r="LG24">
        <v>0</v>
      </c>
      <c r="LH24">
        <v>0</v>
      </c>
      <c r="LI24">
        <v>0</v>
      </c>
      <c r="LJ24">
        <v>93</v>
      </c>
      <c r="LK24">
        <v>20224</v>
      </c>
      <c r="LL24">
        <v>5.0566990886490061E-3</v>
      </c>
      <c r="LM24">
        <v>2.0068805916963529E-3</v>
      </c>
      <c r="LN24">
        <v>0</v>
      </c>
      <c r="LO24">
        <v>0</v>
      </c>
      <c r="LP24">
        <v>0</v>
      </c>
      <c r="LQ24">
        <v>0</v>
      </c>
      <c r="LR24">
        <v>98</v>
      </c>
      <c r="LS24">
        <v>13347</v>
      </c>
      <c r="LT24">
        <v>3.3372113694718295E-3</v>
      </c>
      <c r="LU24">
        <v>1.3244578351152701E-3</v>
      </c>
      <c r="LV24">
        <v>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</v>
      </c>
      <c r="ME24">
        <v>0</v>
      </c>
      <c r="MF24">
        <v>0</v>
      </c>
      <c r="MG24">
        <v>0</v>
      </c>
      <c r="MH24">
        <v>6</v>
      </c>
      <c r="MI24">
        <v>228</v>
      </c>
      <c r="MJ24">
        <v>5.7007881339595202E-5</v>
      </c>
      <c r="MK24">
        <v>2.2625038316197018E-5</v>
      </c>
      <c r="ML24">
        <v>182</v>
      </c>
      <c r="MM24">
        <v>49529</v>
      </c>
      <c r="MN24">
        <v>1.2383962082757941E-2</v>
      </c>
      <c r="MO24">
        <v>4.9148926436970268E-3</v>
      </c>
      <c r="MP24">
        <v>3</v>
      </c>
      <c r="MQ24">
        <v>565</v>
      </c>
      <c r="MR24">
        <v>1.4126953051259337E-4</v>
      </c>
      <c r="MS24">
        <v>5.6066432669523312E-5</v>
      </c>
      <c r="MT24">
        <v>20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5</v>
      </c>
      <c r="NG24">
        <v>0</v>
      </c>
      <c r="NH24">
        <v>0</v>
      </c>
      <c r="NI24">
        <v>0</v>
      </c>
      <c r="NJ24">
        <v>98</v>
      </c>
      <c r="NK24">
        <v>45074</v>
      </c>
      <c r="NL24">
        <v>1.1270058085530325E-2</v>
      </c>
      <c r="NM24">
        <v>4.4728113029134401E-3</v>
      </c>
      <c r="NN24">
        <v>5</v>
      </c>
      <c r="NO24">
        <v>0</v>
      </c>
      <c r="NP24">
        <v>0</v>
      </c>
      <c r="NQ24">
        <v>0</v>
      </c>
      <c r="NR24">
        <v>20</v>
      </c>
      <c r="NS24">
        <v>3330</v>
      </c>
      <c r="NT24">
        <v>8.3261510903882461E-4</v>
      </c>
      <c r="NU24">
        <v>3.3044463856550906E-4</v>
      </c>
      <c r="NV24">
        <v>23</v>
      </c>
      <c r="NW24">
        <v>1396</v>
      </c>
      <c r="NX24">
        <v>3.4904825592138112E-4</v>
      </c>
      <c r="NY24">
        <v>1.3852874337460979E-4</v>
      </c>
      <c r="NZ24">
        <v>3</v>
      </c>
      <c r="OA24">
        <v>270</v>
      </c>
      <c r="OB24">
        <v>6.7509333165310099E-5</v>
      </c>
      <c r="OC24">
        <v>2.6792808532338571E-5</v>
      </c>
      <c r="OD24">
        <v>5</v>
      </c>
      <c r="OE24">
        <v>0</v>
      </c>
      <c r="OF24">
        <v>0</v>
      </c>
      <c r="OG24">
        <v>0</v>
      </c>
      <c r="OH24">
        <v>4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8</v>
      </c>
      <c r="OQ24">
        <v>0</v>
      </c>
      <c r="OR24">
        <v>0</v>
      </c>
      <c r="OS24">
        <v>0</v>
      </c>
      <c r="OT24">
        <v>185</v>
      </c>
      <c r="OU24">
        <v>38841</v>
      </c>
      <c r="OV24">
        <v>9.7115926276807769E-3</v>
      </c>
      <c r="OW24">
        <v>3.8542943563131945E-3</v>
      </c>
      <c r="OX24">
        <v>30</v>
      </c>
      <c r="OY24">
        <v>5077</v>
      </c>
      <c r="OZ24">
        <v>1.269425498075109E-3</v>
      </c>
      <c r="PA24">
        <v>5.0380403303215899E-4</v>
      </c>
      <c r="PB24">
        <v>180</v>
      </c>
      <c r="PC24">
        <v>22066</v>
      </c>
      <c r="PD24">
        <v>5.517262761576788E-3</v>
      </c>
      <c r="PE24">
        <v>2.1896670854614185E-3</v>
      </c>
      <c r="PF24">
        <v>4</v>
      </c>
      <c r="PG24">
        <v>0</v>
      </c>
      <c r="PH24">
        <v>0</v>
      </c>
      <c r="PI24">
        <v>0</v>
      </c>
      <c r="PJ24">
        <v>6</v>
      </c>
      <c r="PK24">
        <v>300</v>
      </c>
      <c r="PL24">
        <v>7.5010370183677889E-5</v>
      </c>
      <c r="PM24">
        <v>2.976978725815397E-5</v>
      </c>
      <c r="PN24">
        <v>3</v>
      </c>
      <c r="PO24">
        <v>0</v>
      </c>
      <c r="PP24">
        <v>0</v>
      </c>
      <c r="PQ24">
        <v>0</v>
      </c>
      <c r="PR24">
        <v>68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3</v>
      </c>
      <c r="QA24">
        <v>517</v>
      </c>
      <c r="QB24">
        <v>1.2926787128320489E-4</v>
      </c>
      <c r="QC24">
        <v>5.1303266708218675E-5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9</v>
      </c>
      <c r="QM24">
        <v>0</v>
      </c>
      <c r="QN24">
        <v>0</v>
      </c>
      <c r="QO24">
        <v>0</v>
      </c>
      <c r="QP24">
        <v>15</v>
      </c>
      <c r="QQ24">
        <v>1593</v>
      </c>
      <c r="QR24">
        <v>3.983050656753296E-4</v>
      </c>
      <c r="QS24">
        <v>1.5807757034079758E-4</v>
      </c>
      <c r="QT24">
        <v>8</v>
      </c>
      <c r="QU24">
        <v>6405</v>
      </c>
      <c r="QV24">
        <v>1.6014714034215231E-3</v>
      </c>
      <c r="QW24">
        <v>6.3558495796158724E-4</v>
      </c>
      <c r="QX24">
        <v>0</v>
      </c>
      <c r="QY24">
        <v>0</v>
      </c>
      <c r="QZ24">
        <v>0</v>
      </c>
      <c r="RA24">
        <v>0</v>
      </c>
      <c r="RB24">
        <v>10</v>
      </c>
      <c r="RC24">
        <v>969</v>
      </c>
      <c r="RD24">
        <v>2.4228349569327959E-4</v>
      </c>
      <c r="RE24">
        <v>9.6156412843837328E-5</v>
      </c>
      <c r="RF24">
        <v>1</v>
      </c>
      <c r="RG24">
        <v>10</v>
      </c>
      <c r="RH24">
        <v>2.5003456727892633E-6</v>
      </c>
      <c r="RI24">
        <v>9.9232624193846572E-7</v>
      </c>
      <c r="RJ24">
        <v>0</v>
      </c>
      <c r="RK24">
        <v>0</v>
      </c>
      <c r="RL24">
        <v>0</v>
      </c>
      <c r="RM24">
        <v>0</v>
      </c>
      <c r="RN24">
        <v>12</v>
      </c>
      <c r="RO24">
        <v>0</v>
      </c>
      <c r="RP24">
        <v>0</v>
      </c>
      <c r="RQ24">
        <v>0</v>
      </c>
      <c r="RR24">
        <v>7</v>
      </c>
      <c r="RS24">
        <v>3018</v>
      </c>
      <c r="RT24">
        <v>7.5460432404779963E-4</v>
      </c>
      <c r="RU24">
        <v>2.9948405981702891E-4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2</v>
      </c>
      <c r="SE24">
        <v>48</v>
      </c>
      <c r="SF24">
        <v>1.2001659229388464E-5</v>
      </c>
      <c r="SG24">
        <v>4.7631659613046355E-6</v>
      </c>
      <c r="SH24">
        <v>1</v>
      </c>
      <c r="SI24">
        <v>300</v>
      </c>
      <c r="SJ24">
        <v>7.5010370183677889E-5</v>
      </c>
      <c r="SK24">
        <v>2.976978725815397E-5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</v>
      </c>
      <c r="SU24">
        <v>0</v>
      </c>
      <c r="SV24">
        <v>0</v>
      </c>
      <c r="SW24">
        <v>0</v>
      </c>
      <c r="SX24">
        <v>1</v>
      </c>
      <c r="SY24">
        <v>77</v>
      </c>
      <c r="SZ24">
        <v>1.9252661680477324E-5</v>
      </c>
      <c r="TA24">
        <v>7.6409120629261855E-6</v>
      </c>
      <c r="TB24">
        <v>1</v>
      </c>
      <c r="TC24">
        <v>89</v>
      </c>
      <c r="TD24">
        <v>2.2253076487824441E-5</v>
      </c>
      <c r="TE24">
        <v>8.8317035532523448E-6</v>
      </c>
      <c r="TF24">
        <v>2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14</v>
      </c>
      <c r="TS24">
        <v>0</v>
      </c>
      <c r="TT24">
        <v>0</v>
      </c>
      <c r="TU24">
        <v>0</v>
      </c>
      <c r="TV24">
        <v>195</v>
      </c>
      <c r="TW24">
        <v>27320</v>
      </c>
      <c r="TX24">
        <v>6.8309443780602665E-3</v>
      </c>
      <c r="TY24">
        <v>2.711035292975888E-3</v>
      </c>
      <c r="TZ24">
        <v>1</v>
      </c>
      <c r="UA24">
        <v>0</v>
      </c>
      <c r="UB24">
        <v>0</v>
      </c>
      <c r="UC24">
        <v>0</v>
      </c>
      <c r="UD24">
        <v>2</v>
      </c>
      <c r="UE24">
        <v>456</v>
      </c>
      <c r="UF24">
        <v>1.140157626791904E-4</v>
      </c>
      <c r="UG24">
        <v>4.5250076632394036E-5</v>
      </c>
      <c r="UH24">
        <v>4</v>
      </c>
      <c r="UI24">
        <v>850</v>
      </c>
      <c r="UJ24">
        <v>2.1252938218708735E-4</v>
      </c>
      <c r="UK24">
        <v>8.4347730564769579E-5</v>
      </c>
      <c r="UL24">
        <v>0</v>
      </c>
      <c r="UM24">
        <v>0</v>
      </c>
      <c r="UN24">
        <v>0</v>
      </c>
      <c r="UO24">
        <v>0</v>
      </c>
      <c r="UP24">
        <v>3</v>
      </c>
      <c r="UQ24">
        <v>0</v>
      </c>
      <c r="UR24">
        <v>0</v>
      </c>
      <c r="US24">
        <v>0</v>
      </c>
      <c r="UT24">
        <v>1</v>
      </c>
      <c r="UU24">
        <v>136</v>
      </c>
      <c r="UV24">
        <v>3.4004701149933979E-5</v>
      </c>
      <c r="UW24">
        <v>1.3495636890363133E-5</v>
      </c>
      <c r="UX24">
        <v>0</v>
      </c>
      <c r="UY24">
        <v>0</v>
      </c>
      <c r="UZ24">
        <v>0</v>
      </c>
      <c r="VA24">
        <v>0</v>
      </c>
      <c r="VB24">
        <v>51</v>
      </c>
      <c r="VC24">
        <v>9711</v>
      </c>
      <c r="VD24">
        <v>2.4280856828456533E-3</v>
      </c>
      <c r="VE24">
        <v>9.6364801354644402E-4</v>
      </c>
      <c r="VF24">
        <v>37</v>
      </c>
      <c r="VG24">
        <v>0</v>
      </c>
      <c r="VH24">
        <v>0</v>
      </c>
      <c r="VI24">
        <v>0</v>
      </c>
      <c r="VJ24">
        <v>8</v>
      </c>
      <c r="VK24">
        <v>1302</v>
      </c>
      <c r="VL24">
        <v>3.2554500659716205E-4</v>
      </c>
      <c r="VM24">
        <v>1.2920087670038823E-4</v>
      </c>
      <c r="VN24">
        <v>281</v>
      </c>
      <c r="VO24">
        <v>82376</v>
      </c>
      <c r="VP24">
        <v>2.0596847514168834E-2</v>
      </c>
      <c r="VQ24">
        <v>8.1743866505923045E-3</v>
      </c>
      <c r="VR24">
        <v>0</v>
      </c>
      <c r="VS24">
        <v>0</v>
      </c>
      <c r="VT24">
        <v>0</v>
      </c>
      <c r="VU24">
        <v>0</v>
      </c>
      <c r="VV24">
        <v>2</v>
      </c>
      <c r="VW24">
        <v>0</v>
      </c>
      <c r="VX24">
        <v>0</v>
      </c>
      <c r="VY24">
        <v>0</v>
      </c>
      <c r="VZ24">
        <v>8</v>
      </c>
      <c r="WA24">
        <v>1095</v>
      </c>
      <c r="WB24">
        <v>2.7378785117042429E-4</v>
      </c>
      <c r="WC24">
        <v>1.0865972349226199E-4</v>
      </c>
      <c r="WD24">
        <v>0</v>
      </c>
      <c r="WE24">
        <v>0</v>
      </c>
      <c r="WF24">
        <v>0</v>
      </c>
      <c r="WG24">
        <v>0</v>
      </c>
      <c r="WH24">
        <v>26</v>
      </c>
      <c r="WI24">
        <v>0</v>
      </c>
      <c r="WJ24">
        <v>0</v>
      </c>
      <c r="WK24">
        <v>0</v>
      </c>
      <c r="WL24">
        <v>1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3</v>
      </c>
      <c r="XC24">
        <v>171</v>
      </c>
      <c r="XD24">
        <v>4.2755911004696396E-5</v>
      </c>
      <c r="XE24">
        <v>1.6968778737147762E-5</v>
      </c>
      <c r="XF24">
        <v>3</v>
      </c>
      <c r="XG24">
        <v>0</v>
      </c>
      <c r="XH24">
        <v>0</v>
      </c>
      <c r="XI24">
        <v>0</v>
      </c>
      <c r="XJ24">
        <v>2</v>
      </c>
      <c r="XK24">
        <v>0</v>
      </c>
      <c r="XL24">
        <v>0</v>
      </c>
      <c r="XM24">
        <v>0</v>
      </c>
      <c r="XN24">
        <v>16</v>
      </c>
      <c r="XO24">
        <v>926</v>
      </c>
      <c r="XP24">
        <v>2.3153200930028575E-4</v>
      </c>
      <c r="XQ24">
        <v>9.1889410003501921E-5</v>
      </c>
      <c r="XR24">
        <v>0</v>
      </c>
      <c r="XS24">
        <v>0</v>
      </c>
      <c r="XT24">
        <v>0</v>
      </c>
      <c r="XU24">
        <v>0</v>
      </c>
      <c r="XV24">
        <v>66</v>
      </c>
      <c r="XW24">
        <v>7833</v>
      </c>
      <c r="XX24">
        <v>1.95852076549583E-3</v>
      </c>
      <c r="XY24">
        <v>7.7728914531040012E-4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8</v>
      </c>
      <c r="YM24">
        <v>376</v>
      </c>
      <c r="YN24">
        <v>9.4012997296876287E-5</v>
      </c>
      <c r="YO24">
        <v>3.7311466696886305E-5</v>
      </c>
      <c r="YP24">
        <v>0</v>
      </c>
      <c r="YQ24">
        <v>0</v>
      </c>
      <c r="YR24">
        <v>0</v>
      </c>
      <c r="YS24">
        <v>0</v>
      </c>
      <c r="YT24">
        <v>2</v>
      </c>
      <c r="YU24">
        <v>38</v>
      </c>
      <c r="YV24">
        <v>9.5013135565991992E-6</v>
      </c>
      <c r="YW24">
        <v>3.7708397193661695E-6</v>
      </c>
      <c r="YX24">
        <v>0</v>
      </c>
      <c r="YY24">
        <v>0</v>
      </c>
      <c r="YZ24">
        <v>0</v>
      </c>
      <c r="ZA24">
        <v>0</v>
      </c>
      <c r="ZB24">
        <v>16</v>
      </c>
      <c r="ZC24">
        <v>2610</v>
      </c>
      <c r="ZD24">
        <v>6.5259022059799764E-4</v>
      </c>
      <c r="ZE24">
        <v>2.5899714914593954E-4</v>
      </c>
      <c r="ZF24">
        <v>26</v>
      </c>
      <c r="ZG24">
        <v>11874</v>
      </c>
      <c r="ZH24">
        <v>2.9689104518699711E-3</v>
      </c>
      <c r="ZI24">
        <v>1.1782881796777341E-3</v>
      </c>
      <c r="ZJ24">
        <v>2</v>
      </c>
      <c r="ZK24">
        <v>710</v>
      </c>
      <c r="ZL24">
        <v>1.7752454276803768E-4</v>
      </c>
      <c r="ZM24">
        <v>7.0455163177631064E-5</v>
      </c>
      <c r="ZN24">
        <v>100</v>
      </c>
      <c r="ZO24">
        <v>0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7</v>
      </c>
      <c r="AAI24">
        <v>0</v>
      </c>
      <c r="AAJ24">
        <v>0</v>
      </c>
      <c r="AAK24">
        <v>0</v>
      </c>
      <c r="AAL24">
        <v>17</v>
      </c>
      <c r="AAM24">
        <v>0</v>
      </c>
      <c r="AAN24">
        <v>0</v>
      </c>
      <c r="AAO24">
        <v>0</v>
      </c>
      <c r="AAP24">
        <v>20</v>
      </c>
      <c r="AAQ24">
        <v>12773</v>
      </c>
      <c r="AAR24">
        <v>3.1936915278537258E-3</v>
      </c>
      <c r="AAS24">
        <v>1.2674983088280022E-3</v>
      </c>
      <c r="AAT24">
        <v>0</v>
      </c>
      <c r="AAU24">
        <v>0</v>
      </c>
      <c r="AAV24">
        <v>0</v>
      </c>
      <c r="AAW24">
        <v>0</v>
      </c>
      <c r="AAX24">
        <v>1</v>
      </c>
      <c r="AAY24">
        <v>558</v>
      </c>
      <c r="AAZ24">
        <v>1.3951928854164089E-4</v>
      </c>
      <c r="ABA24">
        <v>5.5371804300166381E-5</v>
      </c>
      <c r="ABB24">
        <v>3</v>
      </c>
      <c r="ABC24">
        <v>0</v>
      </c>
      <c r="ABD24">
        <v>0</v>
      </c>
      <c r="ABE24">
        <v>0</v>
      </c>
      <c r="ABF24">
        <v>16</v>
      </c>
      <c r="ABG24">
        <v>16904</v>
      </c>
      <c r="ABH24">
        <v>4.2265843252829701E-3</v>
      </c>
      <c r="ABI24">
        <v>1.6774282793727824E-3</v>
      </c>
      <c r="ABJ24">
        <v>29</v>
      </c>
      <c r="ABK24">
        <v>7126</v>
      </c>
      <c r="ABL24">
        <v>1.7817463264296288E-3</v>
      </c>
      <c r="ABM24">
        <v>7.0713168000535059E-4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4</v>
      </c>
      <c r="ACY24">
        <v>405</v>
      </c>
      <c r="ACZ24">
        <v>1.0126399974796515E-4</v>
      </c>
      <c r="ADA24">
        <v>4.0189212798507857E-5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4</v>
      </c>
      <c r="ADO24">
        <v>598</v>
      </c>
      <c r="ADP24">
        <v>1.4952067123279793E-4</v>
      </c>
      <c r="ADQ24">
        <v>5.9341109267920246E-5</v>
      </c>
      <c r="ADR24">
        <v>1</v>
      </c>
      <c r="ADS24">
        <v>0</v>
      </c>
      <c r="ADT24">
        <v>0</v>
      </c>
      <c r="ADU24">
        <v>0</v>
      </c>
      <c r="ADV24">
        <v>3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5</v>
      </c>
      <c r="AEE24">
        <v>0</v>
      </c>
      <c r="AEF24">
        <v>0</v>
      </c>
      <c r="AEG24">
        <v>0</v>
      </c>
      <c r="AEH24">
        <v>3</v>
      </c>
      <c r="AEI24">
        <v>0</v>
      </c>
      <c r="AEJ24">
        <v>0</v>
      </c>
      <c r="AEK24">
        <v>0</v>
      </c>
      <c r="AEL24">
        <v>2</v>
      </c>
      <c r="AEM24">
        <v>0</v>
      </c>
      <c r="AEN24">
        <v>0</v>
      </c>
      <c r="AEO24">
        <v>0</v>
      </c>
      <c r="AEP24">
        <v>306</v>
      </c>
      <c r="AEQ24">
        <v>69130</v>
      </c>
      <c r="AER24">
        <v>1.7284889635992177E-2</v>
      </c>
      <c r="AES24">
        <v>6.8599513105206131E-3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1</v>
      </c>
      <c r="AFC24">
        <v>65</v>
      </c>
      <c r="AFD24">
        <v>1.6252246873130211E-5</v>
      </c>
      <c r="AFE24">
        <v>6.4501205726000271E-6</v>
      </c>
      <c r="AFF24">
        <v>3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399</v>
      </c>
      <c r="AGE24">
        <v>172123</v>
      </c>
      <c r="AGF24">
        <v>4.3036699823750635E-2</v>
      </c>
      <c r="AGG24">
        <v>1.7080216974117452E-2</v>
      </c>
      <c r="AGH24">
        <v>21</v>
      </c>
      <c r="AGI24">
        <v>4468</v>
      </c>
      <c r="AGJ24">
        <v>1.1171544466022428E-3</v>
      </c>
      <c r="AGK24">
        <v>4.4337136489810644E-4</v>
      </c>
      <c r="AGL24">
        <v>2</v>
      </c>
      <c r="AGM24">
        <v>3950</v>
      </c>
      <c r="AGN24">
        <v>9.8763654075175898E-4</v>
      </c>
      <c r="AGO24">
        <v>3.9196886556569391E-4</v>
      </c>
      <c r="AGP24">
        <v>12</v>
      </c>
      <c r="AGQ24">
        <v>4835</v>
      </c>
      <c r="AGR24">
        <v>1.2089171327936087E-3</v>
      </c>
      <c r="AGS24">
        <v>4.7978973797724816E-4</v>
      </c>
      <c r="AGT24">
        <v>1</v>
      </c>
      <c r="AGU24">
        <v>60</v>
      </c>
      <c r="AGV24">
        <v>1.5002074036735579E-5</v>
      </c>
      <c r="AGW24">
        <v>5.9539574516307939E-6</v>
      </c>
      <c r="AGX24">
        <v>0</v>
      </c>
      <c r="AGY24">
        <v>0</v>
      </c>
      <c r="AGZ24">
        <v>0</v>
      </c>
      <c r="AHA24">
        <v>0</v>
      </c>
      <c r="AHB24">
        <v>3</v>
      </c>
      <c r="AHC24">
        <v>763</v>
      </c>
      <c r="AHD24">
        <v>1.9077637483382078E-4</v>
      </c>
      <c r="AHE24">
        <v>7.5714492259904931E-5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18</v>
      </c>
      <c r="AHS24">
        <v>1335</v>
      </c>
      <c r="AHT24">
        <v>3.3379614731736661E-4</v>
      </c>
      <c r="AHU24">
        <v>1.3247555329878516E-4</v>
      </c>
      <c r="AHV24">
        <v>4</v>
      </c>
      <c r="AHW24">
        <v>228</v>
      </c>
      <c r="AHX24">
        <v>5.7007881339595202E-5</v>
      </c>
      <c r="AHY24">
        <v>2.2625038316197018E-5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4</v>
      </c>
      <c r="AII24">
        <v>182</v>
      </c>
      <c r="AIJ24">
        <v>4.5506291244764587E-5</v>
      </c>
      <c r="AIK24">
        <v>1.8060337603280076E-5</v>
      </c>
      <c r="AIL24">
        <v>69</v>
      </c>
      <c r="AIM24">
        <v>7069</v>
      </c>
      <c r="AIN24">
        <v>1.7674943560947302E-3</v>
      </c>
      <c r="AIO24">
        <v>7.0147542042630132E-4</v>
      </c>
      <c r="AIP24">
        <v>0</v>
      </c>
      <c r="AIQ24">
        <v>0</v>
      </c>
      <c r="AIR24">
        <v>0</v>
      </c>
      <c r="AIS24">
        <v>0</v>
      </c>
      <c r="AIT24">
        <v>3</v>
      </c>
      <c r="AIU24">
        <v>318</v>
      </c>
      <c r="AIV24">
        <v>7.9510992394698566E-5</v>
      </c>
      <c r="AIW24">
        <v>3.1555974493643208E-5</v>
      </c>
      <c r="AIX24">
        <v>0</v>
      </c>
      <c r="AIY24">
        <v>0</v>
      </c>
      <c r="AIZ24">
        <v>0</v>
      </c>
      <c r="AJA24">
        <v>0</v>
      </c>
      <c r="AJB24">
        <v>127</v>
      </c>
      <c r="AJC24">
        <v>241828</v>
      </c>
      <c r="AJD24">
        <v>6.0465359335928191E-2</v>
      </c>
      <c r="AJE24">
        <v>2.3997227043549528E-2</v>
      </c>
      <c r="AJF24">
        <v>49</v>
      </c>
      <c r="AJG24">
        <v>6517</v>
      </c>
      <c r="AJH24">
        <v>1.6294752749567627E-3</v>
      </c>
      <c r="AJI24">
        <v>6.4669901187129804E-4</v>
      </c>
      <c r="AJJ24">
        <v>26</v>
      </c>
      <c r="AJK24">
        <v>843</v>
      </c>
      <c r="AJL24">
        <v>2.1077914021613487E-4</v>
      </c>
      <c r="AJM24">
        <v>8.3653102195412648E-5</v>
      </c>
      <c r="AJN24">
        <v>12</v>
      </c>
      <c r="AJO24">
        <v>8758</v>
      </c>
      <c r="AJP24">
        <v>2.1898027402288368E-3</v>
      </c>
      <c r="AJQ24">
        <v>8.6907932268970821E-4</v>
      </c>
      <c r="AJR24">
        <v>127</v>
      </c>
      <c r="AJS24">
        <v>77470</v>
      </c>
      <c r="AJT24">
        <v>1.9370177927098421E-2</v>
      </c>
      <c r="AJU24">
        <v>7.6875513962972935E-3</v>
      </c>
      <c r="AJV24">
        <v>408</v>
      </c>
      <c r="AJW24">
        <v>132118</v>
      </c>
      <c r="AJX24">
        <v>3.3034066959757184E-2</v>
      </c>
      <c r="AJY24">
        <v>1.311041584324262E-2</v>
      </c>
      <c r="AJZ24">
        <v>10</v>
      </c>
      <c r="AKA24">
        <v>1526</v>
      </c>
      <c r="AKB24">
        <v>3.8155274966764156E-4</v>
      </c>
      <c r="AKC24">
        <v>1.5142898451980986E-4</v>
      </c>
      <c r="AKD24">
        <v>5</v>
      </c>
      <c r="AKE24">
        <v>0</v>
      </c>
      <c r="AKF24">
        <v>0</v>
      </c>
      <c r="AKG24">
        <v>0</v>
      </c>
      <c r="AKH24">
        <v>2</v>
      </c>
      <c r="AKI24">
        <v>158</v>
      </c>
      <c r="AKJ24">
        <v>3.950546163007036E-5</v>
      </c>
      <c r="AKK24">
        <v>1.5678754622627757E-5</v>
      </c>
      <c r="AKL24">
        <v>1</v>
      </c>
      <c r="AKM24">
        <v>24</v>
      </c>
      <c r="AKN24">
        <v>6.0008296146942319E-6</v>
      </c>
      <c r="AKO24">
        <v>2.3815829806523177E-6</v>
      </c>
      <c r="AKP24">
        <v>3</v>
      </c>
      <c r="AKQ24">
        <v>0</v>
      </c>
      <c r="AKR24">
        <v>0</v>
      </c>
      <c r="AKS24">
        <v>0</v>
      </c>
      <c r="AKT24">
        <v>10</v>
      </c>
      <c r="AKU24">
        <v>0</v>
      </c>
      <c r="AKV24">
        <v>0</v>
      </c>
      <c r="AKW24">
        <v>0</v>
      </c>
      <c r="AKX24">
        <v>1</v>
      </c>
      <c r="AKY24">
        <v>0</v>
      </c>
      <c r="AKZ24">
        <v>0</v>
      </c>
      <c r="ALA24">
        <v>0</v>
      </c>
      <c r="ALB24">
        <v>1267</v>
      </c>
      <c r="ALC24">
        <v>508904</v>
      </c>
      <c r="ALD24">
        <v>0.12724359142651473</v>
      </c>
      <c r="ALE24">
        <v>5.0499879382745291E-2</v>
      </c>
      <c r="ALF24">
        <v>19</v>
      </c>
      <c r="ALG24">
        <v>0</v>
      </c>
      <c r="ALH24">
        <v>0</v>
      </c>
      <c r="ALI24">
        <v>0</v>
      </c>
      <c r="ALJ24">
        <v>13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1</v>
      </c>
      <c r="ALW24">
        <v>43</v>
      </c>
      <c r="ALX24">
        <v>1.0751486392993831E-5</v>
      </c>
      <c r="ALY24">
        <v>4.2670028403354023E-6</v>
      </c>
      <c r="ALZ24">
        <v>5</v>
      </c>
      <c r="AMA24">
        <v>118</v>
      </c>
      <c r="AMB24">
        <v>2.9504078938913305E-5</v>
      </c>
      <c r="AMC24">
        <v>1.1709449654873895E-5</v>
      </c>
      <c r="AMD24">
        <v>3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1</v>
      </c>
      <c r="AMY24">
        <v>15</v>
      </c>
      <c r="AMZ24">
        <v>3.7505185091838947E-6</v>
      </c>
      <c r="ANA24">
        <v>1.4884893629076985E-6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4</v>
      </c>
      <c r="ANO24">
        <v>602</v>
      </c>
      <c r="ANP24">
        <v>1.5052080950191365E-4</v>
      </c>
      <c r="ANQ24">
        <v>5.9738039764695635E-5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16</v>
      </c>
      <c r="AOA24">
        <v>3707</v>
      </c>
      <c r="AOB24">
        <v>9.2687814090297983E-4</v>
      </c>
      <c r="AOC24">
        <v>3.678553378865892E-4</v>
      </c>
      <c r="AOD24">
        <v>7</v>
      </c>
      <c r="AOE24">
        <v>12470</v>
      </c>
      <c r="AOF24">
        <v>3.117931053968211E-3</v>
      </c>
      <c r="AOG24">
        <v>1.2374308236972667E-3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25</v>
      </c>
      <c r="AOU24">
        <v>0</v>
      </c>
      <c r="AOV24">
        <v>0</v>
      </c>
      <c r="AOW24">
        <v>0</v>
      </c>
      <c r="AOX24">
        <v>5</v>
      </c>
      <c r="AOY24">
        <v>332</v>
      </c>
      <c r="AOZ24">
        <v>8.3011476336603538E-5</v>
      </c>
      <c r="APA24">
        <v>3.2945231232357057E-5</v>
      </c>
      <c r="APB24">
        <v>5</v>
      </c>
      <c r="APC24">
        <v>10984</v>
      </c>
      <c r="APD24">
        <v>2.7463796869917267E-3</v>
      </c>
      <c r="APE24">
        <v>1.0899711441452107E-3</v>
      </c>
      <c r="APF24">
        <v>57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2</v>
      </c>
      <c r="APO24">
        <v>158</v>
      </c>
      <c r="APP24">
        <v>3.950546163007036E-5</v>
      </c>
      <c r="APQ24">
        <v>1.5678754622627757E-5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3</v>
      </c>
      <c r="AQA24">
        <v>0</v>
      </c>
      <c r="AQB24">
        <v>0</v>
      </c>
      <c r="AQC24">
        <v>0</v>
      </c>
      <c r="AQD24">
        <v>230</v>
      </c>
      <c r="AQE24">
        <v>46464</v>
      </c>
      <c r="AQF24">
        <v>1.1617606134048032E-2</v>
      </c>
      <c r="AQG24">
        <v>4.6107446505428869E-3</v>
      </c>
      <c r="AQH24">
        <v>19</v>
      </c>
      <c r="AQI24">
        <v>3643</v>
      </c>
      <c r="AQJ24">
        <v>9.1087592859712856E-4</v>
      </c>
      <c r="AQK24">
        <v>3.6150444993818303E-4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15</v>
      </c>
      <c r="AQY24">
        <v>4648</v>
      </c>
      <c r="AQZ24">
        <v>1.1621606687124495E-3</v>
      </c>
      <c r="ARA24">
        <v>4.6123323725299884E-4</v>
      </c>
      <c r="ARB24">
        <v>0</v>
      </c>
      <c r="ARC24">
        <v>0</v>
      </c>
      <c r="ARD24">
        <v>0</v>
      </c>
      <c r="ARE24">
        <v>0</v>
      </c>
      <c r="ARF24">
        <v>15</v>
      </c>
      <c r="ARG24">
        <v>5329</v>
      </c>
      <c r="ARH24">
        <v>1.3324342090293984E-3</v>
      </c>
      <c r="ARI24">
        <v>5.2881065432900829E-4</v>
      </c>
      <c r="ARJ24">
        <v>4</v>
      </c>
      <c r="ARK24">
        <v>792</v>
      </c>
      <c r="ARL24">
        <v>1.9802737728490965E-4</v>
      </c>
      <c r="ARM24">
        <v>7.8592238361526476E-5</v>
      </c>
      <c r="ARN24">
        <v>12</v>
      </c>
      <c r="ARO24">
        <v>19823</v>
      </c>
      <c r="ARP24">
        <v>4.9564352271701563E-3</v>
      </c>
      <c r="ARQ24">
        <v>1.9670883093946202E-3</v>
      </c>
      <c r="ARR24">
        <v>3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159</v>
      </c>
      <c r="ASA24">
        <v>62850</v>
      </c>
      <c r="ASB24">
        <v>1.5714672553480517E-2</v>
      </c>
      <c r="ASC24">
        <v>6.2367704305832565E-3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2</v>
      </c>
      <c r="ASM24">
        <v>0</v>
      </c>
      <c r="ASN24">
        <v>0</v>
      </c>
      <c r="ASO24">
        <v>0</v>
      </c>
      <c r="ASP24">
        <v>1</v>
      </c>
      <c r="ASQ24">
        <v>28</v>
      </c>
      <c r="ASR24">
        <v>7.0009678838099363E-6</v>
      </c>
      <c r="ASS24">
        <v>2.778513477427704E-6</v>
      </c>
      <c r="AST24">
        <v>0</v>
      </c>
      <c r="ASU24">
        <v>0</v>
      </c>
      <c r="ASV24">
        <v>0</v>
      </c>
      <c r="ASW24">
        <v>0</v>
      </c>
      <c r="ASX24">
        <v>3</v>
      </c>
      <c r="ASY24">
        <v>122</v>
      </c>
      <c r="ASZ24">
        <v>3.050421720802901E-5</v>
      </c>
      <c r="ATA24">
        <v>1.2106380151649281E-5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3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2</v>
      </c>
      <c r="ATW24">
        <v>385</v>
      </c>
      <c r="ATX24">
        <v>9.6263308402386633E-5</v>
      </c>
      <c r="ATY24">
        <v>3.8204560314630924E-5</v>
      </c>
      <c r="ATZ24">
        <v>8</v>
      </c>
      <c r="AUA24">
        <v>794</v>
      </c>
      <c r="AUB24">
        <v>1.9852744641946749E-4</v>
      </c>
      <c r="AUC24">
        <v>7.8790703609914171E-5</v>
      </c>
      <c r="AUD24">
        <v>48</v>
      </c>
      <c r="AUE24">
        <v>4343</v>
      </c>
      <c r="AUF24">
        <v>1.085900125692377E-3</v>
      </c>
      <c r="AUG24">
        <v>4.3096728687387566E-4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6</v>
      </c>
      <c r="AUY24">
        <v>5633</v>
      </c>
      <c r="AUZ24">
        <v>1.4084447174821919E-3</v>
      </c>
      <c r="AVA24">
        <v>5.5897737208393766E-4</v>
      </c>
      <c r="AVB24">
        <v>3</v>
      </c>
      <c r="AVC24">
        <v>121</v>
      </c>
      <c r="AVD24">
        <v>3.0254182640750084E-5</v>
      </c>
      <c r="AVE24">
        <v>1.2007147527455435E-5</v>
      </c>
      <c r="AVF24">
        <v>220</v>
      </c>
      <c r="AVG24">
        <v>43064</v>
      </c>
      <c r="AVH24">
        <v>1.0767488605299682E-2</v>
      </c>
      <c r="AVI24">
        <v>4.2733537282838088E-3</v>
      </c>
      <c r="AVJ24">
        <v>0</v>
      </c>
      <c r="AVK24">
        <v>0</v>
      </c>
      <c r="AVL24">
        <v>0</v>
      </c>
      <c r="AVM24">
        <v>0</v>
      </c>
      <c r="AVN24">
        <v>17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303</v>
      </c>
      <c r="AWE24">
        <v>44950</v>
      </c>
      <c r="AWF24">
        <v>1.1239053799187737E-2</v>
      </c>
      <c r="AWG24">
        <v>4.4605064575134034E-3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1</v>
      </c>
      <c r="AXC24">
        <v>40</v>
      </c>
      <c r="AXD24">
        <v>1.0001382691157053E-5</v>
      </c>
      <c r="AXE24">
        <v>3.9693049677538629E-6</v>
      </c>
      <c r="AXF24">
        <v>2</v>
      </c>
      <c r="AXG24">
        <v>900</v>
      </c>
      <c r="AXH24">
        <v>2.2503111055103368E-4</v>
      </c>
      <c r="AXI24">
        <v>8.9309361774461904E-5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4</v>
      </c>
      <c r="AYA24">
        <v>0</v>
      </c>
      <c r="AYB24">
        <v>0</v>
      </c>
      <c r="AYC24">
        <v>0</v>
      </c>
      <c r="AYD24">
        <v>14</v>
      </c>
      <c r="AYE24">
        <v>5466</v>
      </c>
      <c r="AYF24">
        <v>1.3666889447466113E-3</v>
      </c>
      <c r="AYG24">
        <v>5.4240552384356535E-4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1</v>
      </c>
      <c r="AYQ24">
        <v>350</v>
      </c>
      <c r="AYR24">
        <v>8.7512098547624215E-5</v>
      </c>
      <c r="AYS24">
        <v>3.4731418467846295E-5</v>
      </c>
      <c r="AYT24">
        <v>0</v>
      </c>
      <c r="AYU24">
        <v>0</v>
      </c>
      <c r="AYV24">
        <v>0</v>
      </c>
      <c r="AYW24">
        <v>0</v>
      </c>
      <c r="AYX24">
        <v>1</v>
      </c>
      <c r="AYY24">
        <v>64</v>
      </c>
      <c r="AYZ24">
        <v>1.6002212305851285E-5</v>
      </c>
      <c r="AZA24">
        <v>6.3508879484061798E-6</v>
      </c>
      <c r="AZB24">
        <v>3</v>
      </c>
      <c r="AZC24">
        <v>88</v>
      </c>
      <c r="AZD24">
        <v>2.2003041920545515E-5</v>
      </c>
      <c r="AZE24">
        <v>8.7324709290584975E-6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1</v>
      </c>
      <c r="AZO24">
        <v>95</v>
      </c>
      <c r="AZP24">
        <v>2.3753283891497998E-5</v>
      </c>
      <c r="AZQ24">
        <v>9.4270992984154236E-6</v>
      </c>
      <c r="AZR24">
        <v>2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1</v>
      </c>
      <c r="BAA24">
        <v>0</v>
      </c>
      <c r="BAB24">
        <v>0</v>
      </c>
      <c r="BAC24">
        <v>0</v>
      </c>
      <c r="BAD24">
        <v>25</v>
      </c>
      <c r="BAE24">
        <v>4292</v>
      </c>
      <c r="BAF24">
        <v>1.0731483627611517E-3</v>
      </c>
      <c r="BAG24">
        <v>4.2590642303998947E-4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139</v>
      </c>
      <c r="BAQ24">
        <v>26659</v>
      </c>
      <c r="BAR24">
        <v>6.6656715290888966E-3</v>
      </c>
      <c r="BAS24">
        <v>2.6454425283837556E-3</v>
      </c>
      <c r="BAT24">
        <v>8</v>
      </c>
      <c r="BAU24">
        <v>0</v>
      </c>
      <c r="BAV24">
        <v>0</v>
      </c>
      <c r="BAW24">
        <v>0</v>
      </c>
      <c r="BAX24">
        <v>3</v>
      </c>
      <c r="BAY24">
        <v>0</v>
      </c>
      <c r="BAZ24">
        <v>0</v>
      </c>
      <c r="BBA24">
        <v>0</v>
      </c>
      <c r="BBB24">
        <v>1</v>
      </c>
      <c r="BBC24">
        <v>12</v>
      </c>
      <c r="BBD24">
        <v>3.0004148073471159E-6</v>
      </c>
      <c r="BBE24">
        <v>1.1907914903261589E-6</v>
      </c>
      <c r="BBF24">
        <v>1</v>
      </c>
      <c r="BBG24">
        <v>400</v>
      </c>
      <c r="BBH24">
        <v>1.0001382691157053E-4</v>
      </c>
      <c r="BBI24">
        <v>3.9693049677538627E-5</v>
      </c>
      <c r="BBJ24">
        <v>737</v>
      </c>
      <c r="BBK24">
        <v>167730</v>
      </c>
      <c r="BBL24">
        <v>4.193829796969431E-2</v>
      </c>
      <c r="BBM24">
        <v>1.6644288056033886E-2</v>
      </c>
      <c r="BBN24">
        <v>108</v>
      </c>
      <c r="BBO24">
        <v>0</v>
      </c>
      <c r="BBP24">
        <v>0</v>
      </c>
      <c r="BBQ24">
        <v>0</v>
      </c>
      <c r="BBR24">
        <v>13</v>
      </c>
      <c r="BBS24">
        <v>3218</v>
      </c>
      <c r="BBT24">
        <v>8.0461123750358483E-4</v>
      </c>
      <c r="BBU24">
        <v>3.1933058465579827E-4</v>
      </c>
      <c r="BBV24">
        <v>0</v>
      </c>
      <c r="BBW24">
        <v>0</v>
      </c>
      <c r="BBX24">
        <v>0</v>
      </c>
      <c r="BBY24">
        <v>0</v>
      </c>
      <c r="BBZ24">
        <v>31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8</v>
      </c>
      <c r="BCI24">
        <v>1450</v>
      </c>
      <c r="BCJ24">
        <v>3.6255012255444316E-4</v>
      </c>
      <c r="BCK24">
        <v>1.4388730508107752E-4</v>
      </c>
      <c r="BCL24">
        <v>0</v>
      </c>
      <c r="BCM24">
        <v>0</v>
      </c>
      <c r="BCN24">
        <v>0</v>
      </c>
      <c r="BCO24">
        <v>0</v>
      </c>
      <c r="BCP24">
        <v>1</v>
      </c>
      <c r="BCQ24">
        <v>0</v>
      </c>
      <c r="BCR24">
        <v>0</v>
      </c>
      <c r="BCS24">
        <v>0</v>
      </c>
      <c r="BCT24">
        <v>12</v>
      </c>
      <c r="BCU24">
        <v>2632</v>
      </c>
      <c r="BCV24">
        <v>6.5809098107813405E-4</v>
      </c>
      <c r="BCW24">
        <v>2.6118026687820418E-4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130</v>
      </c>
      <c r="BDG24">
        <v>39474</v>
      </c>
      <c r="BDH24">
        <v>9.8698645087683372E-3</v>
      </c>
      <c r="BDI24">
        <v>3.9171086074278995E-3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128</v>
      </c>
      <c r="BDS24">
        <v>35852</v>
      </c>
      <c r="BDT24">
        <v>8.9642393060840667E-3</v>
      </c>
      <c r="BDU24">
        <v>3.5576880425977871E-3</v>
      </c>
      <c r="BDV24">
        <v>0</v>
      </c>
      <c r="BDW24">
        <v>0</v>
      </c>
      <c r="BDX24">
        <v>0</v>
      </c>
      <c r="BDY24">
        <v>0</v>
      </c>
      <c r="BDZ24">
        <v>3</v>
      </c>
      <c r="BEA24">
        <v>414</v>
      </c>
      <c r="BEB24">
        <v>1.0351431085347549E-4</v>
      </c>
      <c r="BEC24">
        <v>4.1082306416252476E-5</v>
      </c>
      <c r="BED24">
        <v>1</v>
      </c>
      <c r="BEE24">
        <v>0</v>
      </c>
      <c r="BEF24">
        <v>0</v>
      </c>
      <c r="BEG24">
        <v>0</v>
      </c>
      <c r="BEH24">
        <v>10077331</v>
      </c>
    </row>
    <row r="25" spans="1:1490" x14ac:dyDescent="0.3">
      <c r="A25" t="s">
        <v>741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1752</v>
      </c>
      <c r="L25">
        <v>6.2029797670271265E-4</v>
      </c>
      <c r="M25">
        <v>3.0701863526010894E-4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7</v>
      </c>
      <c r="AQ25">
        <v>0</v>
      </c>
      <c r="AR25">
        <v>0</v>
      </c>
      <c r="AS25">
        <v>0</v>
      </c>
      <c r="AT25">
        <v>1</v>
      </c>
      <c r="AU25">
        <v>30</v>
      </c>
      <c r="AV25">
        <v>1.0621540696964258E-5</v>
      </c>
      <c r="AW25">
        <v>5.2571684119881665E-6</v>
      </c>
      <c r="AX25">
        <v>38</v>
      </c>
      <c r="AY25">
        <v>10172</v>
      </c>
      <c r="AZ25">
        <v>3.6014103989840144E-3</v>
      </c>
      <c r="BA25">
        <v>1.782530569558121E-3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36</v>
      </c>
      <c r="BO25">
        <v>4511</v>
      </c>
      <c r="BP25">
        <v>1.5971256694668589E-3</v>
      </c>
      <c r="BQ25">
        <v>7.9050289021595401E-4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500</v>
      </c>
      <c r="CR25">
        <v>1.7702567828273763E-4</v>
      </c>
      <c r="CS25">
        <v>8.7619473533136113E-5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4</v>
      </c>
      <c r="DC25">
        <v>529</v>
      </c>
      <c r="DD25">
        <v>1.872931676231364E-4</v>
      </c>
      <c r="DE25">
        <v>9.2701402998057999E-5</v>
      </c>
      <c r="DF25">
        <v>2</v>
      </c>
      <c r="DG25">
        <v>394</v>
      </c>
      <c r="DH25">
        <v>1.3949623448679724E-4</v>
      </c>
      <c r="DI25">
        <v>6.9044145144111246E-5</v>
      </c>
      <c r="DJ25">
        <v>1</v>
      </c>
      <c r="DK25">
        <v>0</v>
      </c>
      <c r="DL25">
        <v>0</v>
      </c>
      <c r="DM25">
        <v>0</v>
      </c>
      <c r="DN25">
        <v>12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50</v>
      </c>
      <c r="EB25">
        <v>1.7702567828273761E-5</v>
      </c>
      <c r="EC25">
        <v>8.7619473533136106E-6</v>
      </c>
      <c r="ED25">
        <v>0</v>
      </c>
      <c r="EE25">
        <v>0</v>
      </c>
      <c r="EF25">
        <v>0</v>
      </c>
      <c r="EG25">
        <v>0</v>
      </c>
      <c r="EH25">
        <v>254</v>
      </c>
      <c r="EI25">
        <v>119851</v>
      </c>
      <c r="EJ25">
        <v>4.2433409135728774E-2</v>
      </c>
      <c r="EK25">
        <v>2.100256304483979E-2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80</v>
      </c>
      <c r="EU25">
        <v>12379</v>
      </c>
      <c r="EV25">
        <v>4.3828017429240178E-3</v>
      </c>
      <c r="EW25">
        <v>2.1692829257333839E-3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15</v>
      </c>
      <c r="FG25">
        <v>1933</v>
      </c>
      <c r="FH25">
        <v>6.8438127224106364E-4</v>
      </c>
      <c r="FI25">
        <v>3.3873688467910419E-4</v>
      </c>
      <c r="FJ25">
        <v>1</v>
      </c>
      <c r="FK25">
        <v>0</v>
      </c>
      <c r="FL25">
        <v>0</v>
      </c>
      <c r="FM25">
        <v>0</v>
      </c>
      <c r="FN25">
        <v>1</v>
      </c>
      <c r="FO25">
        <v>146</v>
      </c>
      <c r="FP25">
        <v>5.1691498058559385E-5</v>
      </c>
      <c r="FQ25">
        <v>2.5584886271675743E-5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1</v>
      </c>
      <c r="HG25">
        <v>80</v>
      </c>
      <c r="HH25">
        <v>2.832410852523802E-5</v>
      </c>
      <c r="HI25">
        <v>1.4019115765301778E-5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5</v>
      </c>
      <c r="HX25">
        <v>1.7702567828273762E-6</v>
      </c>
      <c r="HY25">
        <v>8.7619473533136113E-7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662</v>
      </c>
      <c r="IQ25">
        <v>1111644</v>
      </c>
      <c r="IR25">
        <v>0.39357906621787114</v>
      </c>
      <c r="IS25">
        <v>0.19480332407253911</v>
      </c>
      <c r="IT25">
        <v>0</v>
      </c>
      <c r="IU25">
        <v>0</v>
      </c>
      <c r="IV25">
        <v>0</v>
      </c>
      <c r="IW25">
        <v>0</v>
      </c>
      <c r="IX25">
        <v>11</v>
      </c>
      <c r="IY25">
        <v>0</v>
      </c>
      <c r="IZ25">
        <v>0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1</v>
      </c>
      <c r="JG25">
        <v>0</v>
      </c>
      <c r="JH25">
        <v>0</v>
      </c>
      <c r="JI25">
        <v>0</v>
      </c>
      <c r="JJ25">
        <v>88</v>
      </c>
      <c r="JK25">
        <v>27362</v>
      </c>
      <c r="JL25">
        <v>9.6875532183445332E-3</v>
      </c>
      <c r="JM25">
        <v>4.7948880696273401E-3</v>
      </c>
      <c r="JN25">
        <v>0</v>
      </c>
      <c r="JO25">
        <v>0</v>
      </c>
      <c r="JP25">
        <v>0</v>
      </c>
      <c r="JQ25">
        <v>0</v>
      </c>
      <c r="JR25">
        <v>17</v>
      </c>
      <c r="JS25">
        <v>0</v>
      </c>
      <c r="JT25">
        <v>0</v>
      </c>
      <c r="JU25">
        <v>0</v>
      </c>
      <c r="JV25">
        <v>7</v>
      </c>
      <c r="JW25">
        <v>203</v>
      </c>
      <c r="JX25">
        <v>7.187242538279147E-5</v>
      </c>
      <c r="JY25">
        <v>3.5573506254453262E-5</v>
      </c>
      <c r="JZ25">
        <v>49</v>
      </c>
      <c r="KA25">
        <v>6275</v>
      </c>
      <c r="KB25">
        <v>2.2216722624483574E-3</v>
      </c>
      <c r="KC25">
        <v>1.0996243928408582E-3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160</v>
      </c>
      <c r="KN25">
        <v>5.6648217050476039E-5</v>
      </c>
      <c r="KO25">
        <v>2.8038231530603556E-5</v>
      </c>
      <c r="KP25">
        <v>28</v>
      </c>
      <c r="KQ25">
        <v>5638</v>
      </c>
      <c r="KR25">
        <v>1.9961415483161493E-3</v>
      </c>
      <c r="KS25">
        <v>9.8799718355964275E-4</v>
      </c>
      <c r="KT25">
        <v>0</v>
      </c>
      <c r="KU25">
        <v>0</v>
      </c>
      <c r="KV25">
        <v>0</v>
      </c>
      <c r="KW25">
        <v>0</v>
      </c>
      <c r="KX25">
        <v>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2</v>
      </c>
      <c r="LG25">
        <v>0</v>
      </c>
      <c r="LH25">
        <v>0</v>
      </c>
      <c r="LI25">
        <v>0</v>
      </c>
      <c r="LJ25">
        <v>5</v>
      </c>
      <c r="LK25">
        <v>898</v>
      </c>
      <c r="LL25">
        <v>3.1793811819579677E-4</v>
      </c>
      <c r="LM25">
        <v>1.5736457446551244E-4</v>
      </c>
      <c r="LN25">
        <v>0</v>
      </c>
      <c r="LO25">
        <v>0</v>
      </c>
      <c r="LP25">
        <v>0</v>
      </c>
      <c r="LQ25">
        <v>0</v>
      </c>
      <c r="LR25">
        <v>16</v>
      </c>
      <c r="LS25">
        <v>1408</v>
      </c>
      <c r="LT25">
        <v>4.985043100441892E-4</v>
      </c>
      <c r="LU25">
        <v>2.4673643746931127E-4</v>
      </c>
      <c r="LV25">
        <v>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6</v>
      </c>
      <c r="MI25">
        <v>225</v>
      </c>
      <c r="MJ25">
        <v>7.966155522723193E-5</v>
      </c>
      <c r="MK25">
        <v>3.9428763089911249E-5</v>
      </c>
      <c r="ML25">
        <v>16</v>
      </c>
      <c r="MM25">
        <v>4210</v>
      </c>
      <c r="MN25">
        <v>1.4905562111406508E-3</v>
      </c>
      <c r="MO25">
        <v>7.3775596714900605E-4</v>
      </c>
      <c r="MP25">
        <v>1</v>
      </c>
      <c r="MQ25">
        <v>117</v>
      </c>
      <c r="MR25">
        <v>4.1424008718160601E-5</v>
      </c>
      <c r="MS25">
        <v>2.050295680675385E-5</v>
      </c>
      <c r="MT25">
        <v>6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76</v>
      </c>
      <c r="NK25">
        <v>33276</v>
      </c>
      <c r="NL25">
        <v>1.1781412941072754E-2</v>
      </c>
      <c r="NM25">
        <v>5.8312512025772744E-3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5</v>
      </c>
      <c r="NW25">
        <v>274</v>
      </c>
      <c r="NX25">
        <v>9.7010071698940223E-5</v>
      </c>
      <c r="NY25">
        <v>4.801547149615859E-5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24</v>
      </c>
      <c r="OM25">
        <v>0</v>
      </c>
      <c r="ON25">
        <v>0</v>
      </c>
      <c r="OO25">
        <v>0</v>
      </c>
      <c r="OP25">
        <v>12</v>
      </c>
      <c r="OQ25">
        <v>0</v>
      </c>
      <c r="OR25">
        <v>0</v>
      </c>
      <c r="OS25">
        <v>0</v>
      </c>
      <c r="OT25">
        <v>46</v>
      </c>
      <c r="OU25">
        <v>4851</v>
      </c>
      <c r="OV25">
        <v>1.7175031306991204E-3</v>
      </c>
      <c r="OW25">
        <v>8.5008413221848657E-4</v>
      </c>
      <c r="OX25">
        <v>0</v>
      </c>
      <c r="OY25">
        <v>0</v>
      </c>
      <c r="OZ25">
        <v>0</v>
      </c>
      <c r="PA25">
        <v>0</v>
      </c>
      <c r="PB25">
        <v>35</v>
      </c>
      <c r="PC25">
        <v>2317</v>
      </c>
      <c r="PD25">
        <v>8.2033699316220619E-4</v>
      </c>
      <c r="PE25">
        <v>4.0602864035255273E-4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</v>
      </c>
      <c r="PO25">
        <v>0</v>
      </c>
      <c r="PP25">
        <v>0</v>
      </c>
      <c r="PQ25">
        <v>0</v>
      </c>
      <c r="PR25">
        <v>6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33</v>
      </c>
      <c r="QM25">
        <v>0</v>
      </c>
      <c r="QN25">
        <v>0</v>
      </c>
      <c r="QO25">
        <v>0</v>
      </c>
      <c r="QP25">
        <v>20</v>
      </c>
      <c r="QQ25">
        <v>7398</v>
      </c>
      <c r="QR25">
        <v>2.6192719358713859E-3</v>
      </c>
      <c r="QS25">
        <v>1.2964177303962819E-3</v>
      </c>
      <c r="QT25">
        <v>5</v>
      </c>
      <c r="QU25">
        <v>9332</v>
      </c>
      <c r="QV25">
        <v>3.3040072594690151E-3</v>
      </c>
      <c r="QW25">
        <v>1.6353298540224524E-3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47</v>
      </c>
      <c r="RD25">
        <v>1.6640413758577337E-5</v>
      </c>
      <c r="RE25">
        <v>8.2362305121147947E-6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167</v>
      </c>
      <c r="RO25">
        <v>0</v>
      </c>
      <c r="RP25">
        <v>0</v>
      </c>
      <c r="RQ25">
        <v>0</v>
      </c>
      <c r="RR25">
        <v>2</v>
      </c>
      <c r="RS25">
        <v>727</v>
      </c>
      <c r="RT25">
        <v>2.5739533622310052E-4</v>
      </c>
      <c r="RU25">
        <v>1.2739871451717991E-4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9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1</v>
      </c>
      <c r="TO25">
        <v>72</v>
      </c>
      <c r="TP25">
        <v>2.5491697672714218E-5</v>
      </c>
      <c r="TQ25">
        <v>1.26172041887716E-5</v>
      </c>
      <c r="TR25">
        <v>1</v>
      </c>
      <c r="TS25">
        <v>0</v>
      </c>
      <c r="TT25">
        <v>0</v>
      </c>
      <c r="TU25">
        <v>0</v>
      </c>
      <c r="TV25">
        <v>96</v>
      </c>
      <c r="TW25">
        <v>17520</v>
      </c>
      <c r="TX25">
        <v>6.2029797670271267E-3</v>
      </c>
      <c r="TY25">
        <v>3.0701863526010893E-3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1500</v>
      </c>
      <c r="UF25">
        <v>5.3107703484821288E-4</v>
      </c>
      <c r="UG25">
        <v>2.6285842059940831E-4</v>
      </c>
      <c r="UH25">
        <v>7</v>
      </c>
      <c r="UI25">
        <v>4400</v>
      </c>
      <c r="UJ25">
        <v>1.5578259688880912E-3</v>
      </c>
      <c r="UK25">
        <v>7.7105136709159771E-4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6</v>
      </c>
      <c r="UU25">
        <v>593</v>
      </c>
      <c r="UV25">
        <v>2.0995245444332681E-4</v>
      </c>
      <c r="UW25">
        <v>1.0391669561029942E-4</v>
      </c>
      <c r="UX25">
        <v>0</v>
      </c>
      <c r="UY25">
        <v>0</v>
      </c>
      <c r="UZ25">
        <v>0</v>
      </c>
      <c r="VA25">
        <v>0</v>
      </c>
      <c r="VB25">
        <v>123</v>
      </c>
      <c r="VC25">
        <v>19450</v>
      </c>
      <c r="VD25">
        <v>6.8862988851984934E-3</v>
      </c>
      <c r="VE25">
        <v>3.4083975204389945E-3</v>
      </c>
      <c r="VF25">
        <v>168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999</v>
      </c>
      <c r="VO25">
        <v>607275</v>
      </c>
      <c r="VP25">
        <v>0.21500653755829899</v>
      </c>
      <c r="VQ25">
        <v>0.10641823157967047</v>
      </c>
      <c r="VR25">
        <v>0</v>
      </c>
      <c r="VS25">
        <v>0</v>
      </c>
      <c r="VT25">
        <v>0</v>
      </c>
      <c r="VU25">
        <v>0</v>
      </c>
      <c r="VV25">
        <v>1</v>
      </c>
      <c r="VW25">
        <v>0</v>
      </c>
      <c r="VX25">
        <v>0</v>
      </c>
      <c r="VY25">
        <v>0</v>
      </c>
      <c r="VZ25">
        <v>31</v>
      </c>
      <c r="WA25">
        <v>5810</v>
      </c>
      <c r="WB25">
        <v>2.0570383816454112E-3</v>
      </c>
      <c r="WC25">
        <v>1.0181382824550416E-3</v>
      </c>
      <c r="WD25">
        <v>0</v>
      </c>
      <c r="WE25">
        <v>0</v>
      </c>
      <c r="WF25">
        <v>0</v>
      </c>
      <c r="WG25">
        <v>0</v>
      </c>
      <c r="WH25">
        <v>3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24</v>
      </c>
      <c r="WU25">
        <v>0</v>
      </c>
      <c r="WV25">
        <v>0</v>
      </c>
      <c r="WW25">
        <v>0</v>
      </c>
      <c r="WX25">
        <v>2</v>
      </c>
      <c r="WY25">
        <v>0</v>
      </c>
      <c r="WZ25">
        <v>0</v>
      </c>
      <c r="XA25">
        <v>0</v>
      </c>
      <c r="XB25">
        <v>2</v>
      </c>
      <c r="XC25">
        <v>57</v>
      </c>
      <c r="XD25">
        <v>2.0180927324232089E-5</v>
      </c>
      <c r="XE25">
        <v>9.9886199827775155E-6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5</v>
      </c>
      <c r="XO25">
        <v>372</v>
      </c>
      <c r="XP25">
        <v>1.317071046423568E-4</v>
      </c>
      <c r="XQ25">
        <v>6.5188888308653265E-5</v>
      </c>
      <c r="XR25">
        <v>0</v>
      </c>
      <c r="XS25">
        <v>0</v>
      </c>
      <c r="XT25">
        <v>0</v>
      </c>
      <c r="XU25">
        <v>0</v>
      </c>
      <c r="XV25">
        <v>3</v>
      </c>
      <c r="XW25">
        <v>165</v>
      </c>
      <c r="XX25">
        <v>5.8418473833303413E-5</v>
      </c>
      <c r="XY25">
        <v>2.8914426265934915E-5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11</v>
      </c>
      <c r="YM25">
        <v>539</v>
      </c>
      <c r="YN25">
        <v>1.9083368118879117E-4</v>
      </c>
      <c r="YO25">
        <v>9.445379246872073E-5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6</v>
      </c>
      <c r="ZG25">
        <v>2070</v>
      </c>
      <c r="ZH25">
        <v>7.3288630809053375E-4</v>
      </c>
      <c r="ZI25">
        <v>3.627446204271835E-4</v>
      </c>
      <c r="ZJ25">
        <v>0</v>
      </c>
      <c r="ZK25">
        <v>0</v>
      </c>
      <c r="ZL25">
        <v>0</v>
      </c>
      <c r="ZM25">
        <v>0</v>
      </c>
      <c r="ZN25">
        <v>28</v>
      </c>
      <c r="ZO25">
        <v>0</v>
      </c>
      <c r="ZP25">
        <v>0</v>
      </c>
      <c r="ZQ25">
        <v>0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6</v>
      </c>
      <c r="AAI25">
        <v>0</v>
      </c>
      <c r="AAJ25">
        <v>0</v>
      </c>
      <c r="AAK25">
        <v>0</v>
      </c>
      <c r="AAL25">
        <v>2</v>
      </c>
      <c r="AAM25">
        <v>0</v>
      </c>
      <c r="AAN25">
        <v>0</v>
      </c>
      <c r="AAO25">
        <v>0</v>
      </c>
      <c r="AAP25">
        <v>4</v>
      </c>
      <c r="AAQ25">
        <v>2843</v>
      </c>
      <c r="AAR25">
        <v>1.0065680067156461E-3</v>
      </c>
      <c r="AAS25">
        <v>4.9820432650941188E-4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5</v>
      </c>
      <c r="ABG25">
        <v>5831</v>
      </c>
      <c r="ABH25">
        <v>2.0644734601332863E-3</v>
      </c>
      <c r="ABI25">
        <v>1.0218183003434334E-3</v>
      </c>
      <c r="ABJ25">
        <v>15</v>
      </c>
      <c r="ABK25">
        <v>3393</v>
      </c>
      <c r="ABL25">
        <v>1.2012962528266575E-3</v>
      </c>
      <c r="ABM25">
        <v>5.9458574739586158E-4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1</v>
      </c>
      <c r="ABW25">
        <v>20</v>
      </c>
      <c r="ABX25">
        <v>7.0810271313095049E-6</v>
      </c>
      <c r="ABY25">
        <v>3.5047789413254445E-6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9</v>
      </c>
      <c r="ACM25">
        <v>0</v>
      </c>
      <c r="ACN25">
        <v>0</v>
      </c>
      <c r="ACO25">
        <v>0</v>
      </c>
      <c r="ACP25">
        <v>2</v>
      </c>
      <c r="ACQ25">
        <v>266</v>
      </c>
      <c r="ACR25">
        <v>9.4177660846416411E-5</v>
      </c>
      <c r="ACS25">
        <v>4.6613559919628412E-5</v>
      </c>
      <c r="ACT25">
        <v>0</v>
      </c>
      <c r="ACU25">
        <v>0</v>
      </c>
      <c r="ACV25">
        <v>0</v>
      </c>
      <c r="ACW25">
        <v>0</v>
      </c>
      <c r="ACX25">
        <v>2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</v>
      </c>
      <c r="ADO25">
        <v>418</v>
      </c>
      <c r="ADP25">
        <v>1.4799346704436866E-4</v>
      </c>
      <c r="ADQ25">
        <v>7.3249879873701787E-5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1</v>
      </c>
      <c r="AEM25">
        <v>0</v>
      </c>
      <c r="AEN25">
        <v>0</v>
      </c>
      <c r="AEO25">
        <v>0</v>
      </c>
      <c r="AEP25">
        <v>138</v>
      </c>
      <c r="AEQ25">
        <v>28334</v>
      </c>
      <c r="AER25">
        <v>1.0031691136926176E-2</v>
      </c>
      <c r="AES25">
        <v>4.9652203261757568E-3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8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435</v>
      </c>
      <c r="AGE25">
        <v>151221</v>
      </c>
      <c r="AGF25">
        <v>5.354000019118773E-2</v>
      </c>
      <c r="AGG25">
        <v>2.6499808814308752E-2</v>
      </c>
      <c r="AGH25">
        <v>109</v>
      </c>
      <c r="AGI25">
        <v>45154</v>
      </c>
      <c r="AGJ25">
        <v>1.598683495435747E-2</v>
      </c>
      <c r="AGK25">
        <v>7.9127394158304554E-3</v>
      </c>
      <c r="AGL25">
        <v>0</v>
      </c>
      <c r="AGM25">
        <v>0</v>
      </c>
      <c r="AGN25">
        <v>0</v>
      </c>
      <c r="AGO25">
        <v>0</v>
      </c>
      <c r="AGP25">
        <v>7</v>
      </c>
      <c r="AGQ25">
        <v>4851</v>
      </c>
      <c r="AGR25">
        <v>1.7175031306991204E-3</v>
      </c>
      <c r="AGS25">
        <v>8.5008413221848657E-4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10</v>
      </c>
      <c r="AHS25">
        <v>819</v>
      </c>
      <c r="AHT25">
        <v>2.899680610271242E-4</v>
      </c>
      <c r="AHU25">
        <v>1.4352069764727695E-4</v>
      </c>
      <c r="AHV25">
        <v>1</v>
      </c>
      <c r="AHW25">
        <v>232</v>
      </c>
      <c r="AHX25">
        <v>8.2139914723190253E-5</v>
      </c>
      <c r="AHY25">
        <v>4.0655435719375154E-5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3</v>
      </c>
      <c r="AII25">
        <v>163</v>
      </c>
      <c r="AIJ25">
        <v>5.7710371120172464E-5</v>
      </c>
      <c r="AIK25">
        <v>2.8563948371802372E-5</v>
      </c>
      <c r="AIL25">
        <v>2</v>
      </c>
      <c r="AIM25">
        <v>110</v>
      </c>
      <c r="AIN25">
        <v>3.8945649222202278E-5</v>
      </c>
      <c r="AIO25">
        <v>1.9276284177289945E-5</v>
      </c>
      <c r="AIP25">
        <v>0</v>
      </c>
      <c r="AIQ25">
        <v>0</v>
      </c>
      <c r="AIR25">
        <v>0</v>
      </c>
      <c r="AIS25">
        <v>0</v>
      </c>
      <c r="AIT25">
        <v>7</v>
      </c>
      <c r="AIU25">
        <v>1097</v>
      </c>
      <c r="AIV25">
        <v>3.8839433815232637E-4</v>
      </c>
      <c r="AIW25">
        <v>1.9223712493170061E-4</v>
      </c>
      <c r="AIX25">
        <v>0</v>
      </c>
      <c r="AIY25">
        <v>0</v>
      </c>
      <c r="AIZ25">
        <v>0</v>
      </c>
      <c r="AJA25">
        <v>0</v>
      </c>
      <c r="AJB25">
        <v>72</v>
      </c>
      <c r="AJC25">
        <v>114590</v>
      </c>
      <c r="AJD25">
        <v>4.0570744948837806E-2</v>
      </c>
      <c r="AJE25">
        <v>2.0080630944324135E-2</v>
      </c>
      <c r="AJF25">
        <v>8</v>
      </c>
      <c r="AJG25">
        <v>4837</v>
      </c>
      <c r="AJH25">
        <v>1.7125464117072038E-3</v>
      </c>
      <c r="AJI25">
        <v>8.4763078695955876E-4</v>
      </c>
      <c r="AJJ25">
        <v>0</v>
      </c>
      <c r="AJK25">
        <v>0</v>
      </c>
      <c r="AJL25">
        <v>0</v>
      </c>
      <c r="AJM25">
        <v>0</v>
      </c>
      <c r="AJN25">
        <v>3</v>
      </c>
      <c r="AJO25">
        <v>6100</v>
      </c>
      <c r="AJP25">
        <v>2.1597132750493992E-3</v>
      </c>
      <c r="AJQ25">
        <v>1.0689575771042606E-3</v>
      </c>
      <c r="AJR25">
        <v>2</v>
      </c>
      <c r="AJS25">
        <v>1150</v>
      </c>
      <c r="AJT25">
        <v>4.0715906005029653E-4</v>
      </c>
      <c r="AJU25">
        <v>2.0152478912621304E-4</v>
      </c>
      <c r="AJV25">
        <v>8</v>
      </c>
      <c r="AJW25">
        <v>4528</v>
      </c>
      <c r="AJX25">
        <v>1.6031445425284719E-3</v>
      </c>
      <c r="AJY25">
        <v>7.9348195231608055E-4</v>
      </c>
      <c r="AJZ25">
        <v>1</v>
      </c>
      <c r="AKA25">
        <v>150</v>
      </c>
      <c r="AKB25">
        <v>5.3107703484821284E-5</v>
      </c>
      <c r="AKC25">
        <v>2.6285842059940832E-5</v>
      </c>
      <c r="AKD25">
        <v>0</v>
      </c>
      <c r="AKE25">
        <v>0</v>
      </c>
      <c r="AKF25">
        <v>0</v>
      </c>
      <c r="AKG25">
        <v>0</v>
      </c>
      <c r="AKH25">
        <v>2</v>
      </c>
      <c r="AKI25">
        <v>268</v>
      </c>
      <c r="AKJ25">
        <v>9.488576355954736E-5</v>
      </c>
      <c r="AKK25">
        <v>4.6964037813760952E-5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2</v>
      </c>
      <c r="AKU25">
        <v>0</v>
      </c>
      <c r="AKV25">
        <v>0</v>
      </c>
      <c r="AKW25">
        <v>0</v>
      </c>
      <c r="AKX25">
        <v>38</v>
      </c>
      <c r="AKY25">
        <v>0</v>
      </c>
      <c r="AKZ25">
        <v>0</v>
      </c>
      <c r="ALA25">
        <v>0</v>
      </c>
      <c r="ALB25">
        <v>454</v>
      </c>
      <c r="ALC25">
        <v>167891</v>
      </c>
      <c r="ALD25">
        <v>5.9442036305134206E-2</v>
      </c>
      <c r="ALE25">
        <v>2.9421042061903508E-2</v>
      </c>
      <c r="ALF25">
        <v>10</v>
      </c>
      <c r="ALG25">
        <v>0</v>
      </c>
      <c r="ALH25">
        <v>0</v>
      </c>
      <c r="ALI25">
        <v>0</v>
      </c>
      <c r="ALJ25">
        <v>20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6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1</v>
      </c>
      <c r="ANO25">
        <v>26</v>
      </c>
      <c r="ANP25">
        <v>9.2053352707023572E-6</v>
      </c>
      <c r="ANQ25">
        <v>4.5562126237230776E-6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8</v>
      </c>
      <c r="AOA25">
        <v>1434</v>
      </c>
      <c r="AOB25">
        <v>5.0770964531489154E-4</v>
      </c>
      <c r="AOC25">
        <v>2.5129265009303438E-4</v>
      </c>
      <c r="AOD25">
        <v>6</v>
      </c>
      <c r="AOE25">
        <v>1760</v>
      </c>
      <c r="AOF25">
        <v>6.2313038755523644E-4</v>
      </c>
      <c r="AOG25">
        <v>3.0842054683663913E-4</v>
      </c>
      <c r="AOH25">
        <v>1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3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2</v>
      </c>
      <c r="AQA25">
        <v>0</v>
      </c>
      <c r="AQB25">
        <v>0</v>
      </c>
      <c r="AQC25">
        <v>0</v>
      </c>
      <c r="AQD25">
        <v>149</v>
      </c>
      <c r="AQE25">
        <v>25909</v>
      </c>
      <c r="AQF25">
        <v>9.1731165972548986E-3</v>
      </c>
      <c r="AQG25">
        <v>4.5402658795400466E-3</v>
      </c>
      <c r="AQH25">
        <v>8</v>
      </c>
      <c r="AQI25">
        <v>908</v>
      </c>
      <c r="AQJ25">
        <v>3.2147863176145152E-4</v>
      </c>
      <c r="AQK25">
        <v>1.5911696393617518E-4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1</v>
      </c>
      <c r="AQY25">
        <v>2100</v>
      </c>
      <c r="AQZ25">
        <v>7.4350784878749799E-4</v>
      </c>
      <c r="ARA25">
        <v>3.6800178883917163E-4</v>
      </c>
      <c r="ARB25">
        <v>0</v>
      </c>
      <c r="ARC25">
        <v>0</v>
      </c>
      <c r="ARD25">
        <v>0</v>
      </c>
      <c r="ARE25">
        <v>0</v>
      </c>
      <c r="ARF25">
        <v>1</v>
      </c>
      <c r="ARG25">
        <v>78</v>
      </c>
      <c r="ARH25">
        <v>2.761600581210707E-5</v>
      </c>
      <c r="ARI25">
        <v>1.3668637871169234E-5</v>
      </c>
      <c r="ARJ25">
        <v>2</v>
      </c>
      <c r="ARK25">
        <v>537</v>
      </c>
      <c r="ARL25">
        <v>1.901255784756602E-4</v>
      </c>
      <c r="ARM25">
        <v>9.4103314574588184E-5</v>
      </c>
      <c r="ARN25">
        <v>6</v>
      </c>
      <c r="ARO25">
        <v>11546</v>
      </c>
      <c r="ARP25">
        <v>4.0878769629049769E-3</v>
      </c>
      <c r="ARQ25">
        <v>2.0233088828271791E-3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20</v>
      </c>
      <c r="ASA25">
        <v>5833</v>
      </c>
      <c r="ASB25">
        <v>2.0651815628464172E-3</v>
      </c>
      <c r="ASC25">
        <v>1.0221687782375659E-3</v>
      </c>
      <c r="ASD25">
        <v>3</v>
      </c>
      <c r="ASE25">
        <v>551</v>
      </c>
      <c r="ASF25">
        <v>1.9508229746757687E-4</v>
      </c>
      <c r="ASG25">
        <v>9.6556659833515993E-5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1</v>
      </c>
      <c r="ATW25">
        <v>107</v>
      </c>
      <c r="ATX25">
        <v>3.7883495152505853E-5</v>
      </c>
      <c r="ATY25">
        <v>1.8750567336091126E-5</v>
      </c>
      <c r="ATZ25">
        <v>2</v>
      </c>
      <c r="AUA25">
        <v>125</v>
      </c>
      <c r="AUB25">
        <v>4.4256419570684407E-5</v>
      </c>
      <c r="AUC25">
        <v>2.1904868383284028E-5</v>
      </c>
      <c r="AUD25">
        <v>19</v>
      </c>
      <c r="AUE25">
        <v>1672</v>
      </c>
      <c r="AUF25">
        <v>5.9197386817747466E-4</v>
      </c>
      <c r="AUG25">
        <v>2.9299951949480715E-4</v>
      </c>
      <c r="AUH25">
        <v>0</v>
      </c>
      <c r="AUI25">
        <v>0</v>
      </c>
      <c r="AUJ25">
        <v>0</v>
      </c>
      <c r="AUK25">
        <v>0</v>
      </c>
      <c r="AUL25">
        <v>3</v>
      </c>
      <c r="AUM25">
        <v>201</v>
      </c>
      <c r="AUN25">
        <v>7.116432266966052E-5</v>
      </c>
      <c r="AUO25">
        <v>3.5223028360320716E-5</v>
      </c>
      <c r="AUP25">
        <v>4</v>
      </c>
      <c r="AUQ25">
        <v>509</v>
      </c>
      <c r="AUR25">
        <v>1.802121404918269E-4</v>
      </c>
      <c r="AUS25">
        <v>8.9196624056732564E-5</v>
      </c>
      <c r="AUT25">
        <v>0</v>
      </c>
      <c r="AUU25">
        <v>0</v>
      </c>
      <c r="AUV25">
        <v>0</v>
      </c>
      <c r="AUW25">
        <v>0</v>
      </c>
      <c r="AUX25">
        <v>4</v>
      </c>
      <c r="AUY25">
        <v>505</v>
      </c>
      <c r="AUZ25">
        <v>1.78795935065565E-4</v>
      </c>
      <c r="AVA25">
        <v>8.8495668268467472E-5</v>
      </c>
      <c r="AVB25">
        <v>1</v>
      </c>
      <c r="AVC25">
        <v>93</v>
      </c>
      <c r="AVD25">
        <v>3.2926776160589199E-5</v>
      </c>
      <c r="AVE25">
        <v>1.6297222077163316E-5</v>
      </c>
      <c r="AVF25">
        <v>98</v>
      </c>
      <c r="AVG25">
        <v>13681</v>
      </c>
      <c r="AVH25">
        <v>4.8437766091722666E-3</v>
      </c>
      <c r="AVI25">
        <v>2.3974440348136701E-3</v>
      </c>
      <c r="AVJ25">
        <v>0</v>
      </c>
      <c r="AVK25">
        <v>0</v>
      </c>
      <c r="AVL25">
        <v>0</v>
      </c>
      <c r="AVM25">
        <v>0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122</v>
      </c>
      <c r="AWE25">
        <v>6979</v>
      </c>
      <c r="AWF25">
        <v>2.4709244174704516E-3</v>
      </c>
      <c r="AWG25">
        <v>1.2229926115755138E-3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2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1</v>
      </c>
      <c r="AWY25">
        <v>54</v>
      </c>
      <c r="AWZ25">
        <v>1.9118773254535664E-5</v>
      </c>
      <c r="AXA25">
        <v>9.4629031415786996E-6</v>
      </c>
      <c r="AXB25">
        <v>1</v>
      </c>
      <c r="AXC25">
        <v>20</v>
      </c>
      <c r="AXD25">
        <v>7.0810271313095049E-6</v>
      </c>
      <c r="AXE25">
        <v>3.5047789413254445E-6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0</v>
      </c>
      <c r="AXY25">
        <v>0</v>
      </c>
      <c r="AXZ25">
        <v>3</v>
      </c>
      <c r="AYA25">
        <v>0</v>
      </c>
      <c r="AYB25">
        <v>0</v>
      </c>
      <c r="AYC25">
        <v>0</v>
      </c>
      <c r="AYD25">
        <v>18</v>
      </c>
      <c r="AYE25">
        <v>4170</v>
      </c>
      <c r="AYF25">
        <v>1.4763941568780318E-3</v>
      </c>
      <c r="AYG25">
        <v>7.3074640926635518E-4</v>
      </c>
      <c r="AYH25">
        <v>0</v>
      </c>
      <c r="AYI25">
        <v>0</v>
      </c>
      <c r="AYJ25">
        <v>0</v>
      </c>
      <c r="AYK25">
        <v>0</v>
      </c>
      <c r="AYL25">
        <v>7</v>
      </c>
      <c r="AYM25">
        <v>1201</v>
      </c>
      <c r="AYN25">
        <v>4.2521567923513575E-4</v>
      </c>
      <c r="AYO25">
        <v>2.1046197542659293E-4</v>
      </c>
      <c r="AYP25">
        <v>2</v>
      </c>
      <c r="AYQ25">
        <v>510</v>
      </c>
      <c r="AYR25">
        <v>1.8056619184839238E-4</v>
      </c>
      <c r="AYS25">
        <v>8.937186300379883E-5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2</v>
      </c>
      <c r="AZC25">
        <v>125</v>
      </c>
      <c r="AZD25">
        <v>4.4256419570684407E-5</v>
      </c>
      <c r="AZE25">
        <v>2.1904868383284028E-5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1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23</v>
      </c>
      <c r="BAE25">
        <v>7796</v>
      </c>
      <c r="BAF25">
        <v>2.760184375784445E-3</v>
      </c>
      <c r="BAG25">
        <v>1.3661628313286582E-3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123</v>
      </c>
      <c r="BAQ25">
        <v>26824</v>
      </c>
      <c r="BAR25">
        <v>9.4970735885123083E-3</v>
      </c>
      <c r="BAS25">
        <v>4.7006095161056857E-3</v>
      </c>
      <c r="BAT25">
        <v>4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329</v>
      </c>
      <c r="BBK25">
        <v>73529</v>
      </c>
      <c r="BBL25">
        <v>2.603304219690283E-2</v>
      </c>
      <c r="BBM25">
        <v>1.288514453883593E-2</v>
      </c>
      <c r="BBN25">
        <v>61</v>
      </c>
      <c r="BBO25">
        <v>0</v>
      </c>
      <c r="BBP25">
        <v>0</v>
      </c>
      <c r="BBQ25">
        <v>0</v>
      </c>
      <c r="BBR25">
        <v>1</v>
      </c>
      <c r="BBS25">
        <v>69</v>
      </c>
      <c r="BBT25">
        <v>2.4429543603017793E-5</v>
      </c>
      <c r="BBU25">
        <v>1.2091487347572782E-5</v>
      </c>
      <c r="BBV25">
        <v>0</v>
      </c>
      <c r="BBW25">
        <v>0</v>
      </c>
      <c r="BBX25">
        <v>0</v>
      </c>
      <c r="BBY25">
        <v>0</v>
      </c>
      <c r="BBZ25">
        <v>6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4</v>
      </c>
      <c r="BCI25">
        <v>2780</v>
      </c>
      <c r="BCJ25">
        <v>9.8426277125202109E-4</v>
      </c>
      <c r="BCK25">
        <v>4.8716427284423673E-4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14</v>
      </c>
      <c r="BCU25">
        <v>5310</v>
      </c>
      <c r="BCV25">
        <v>1.8800127033626736E-3</v>
      </c>
      <c r="BCW25">
        <v>9.3051880892190545E-4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15</v>
      </c>
      <c r="BDG25">
        <v>1323</v>
      </c>
      <c r="BDH25">
        <v>4.6840994473612373E-4</v>
      </c>
      <c r="BDI25">
        <v>2.3184112696867813E-4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138</v>
      </c>
      <c r="BDS25">
        <v>53294</v>
      </c>
      <c r="BDT25">
        <v>1.8868812996800439E-2</v>
      </c>
      <c r="BDU25">
        <v>9.3391844449499106E-3</v>
      </c>
      <c r="BDV25">
        <v>0</v>
      </c>
      <c r="BDW25">
        <v>0</v>
      </c>
      <c r="BDX25">
        <v>0</v>
      </c>
      <c r="BDY25">
        <v>0</v>
      </c>
      <c r="BDZ25">
        <v>1</v>
      </c>
      <c r="BEA25">
        <v>107</v>
      </c>
      <c r="BEB25">
        <v>3.7883495152505853E-5</v>
      </c>
      <c r="BEC25">
        <v>1.8750567336091126E-5</v>
      </c>
      <c r="BED25">
        <v>1</v>
      </c>
      <c r="BEE25">
        <v>0</v>
      </c>
      <c r="BEF25">
        <v>0</v>
      </c>
      <c r="BEG25">
        <v>0</v>
      </c>
      <c r="BEH25">
        <v>5706494</v>
      </c>
    </row>
    <row r="26" spans="1:1490" x14ac:dyDescent="0.3">
      <c r="A26" t="s">
        <v>753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122</v>
      </c>
      <c r="K26">
        <v>20167</v>
      </c>
      <c r="L26">
        <v>1.145107302351595E-2</v>
      </c>
      <c r="M26">
        <v>6.8102330108037777E-3</v>
      </c>
      <c r="N26">
        <v>41</v>
      </c>
      <c r="O26">
        <v>8842</v>
      </c>
      <c r="P26">
        <v>5.020597395444441E-3</v>
      </c>
      <c r="Q26">
        <v>2.9858719830181484E-3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18</v>
      </c>
      <c r="AU26">
        <v>2610</v>
      </c>
      <c r="AV26">
        <v>1.4819904096482685E-3</v>
      </c>
      <c r="AW26">
        <v>8.8137591898635695E-4</v>
      </c>
      <c r="AX26">
        <v>1</v>
      </c>
      <c r="AY26">
        <v>69</v>
      </c>
      <c r="AZ26">
        <v>3.9179056806793311E-5</v>
      </c>
      <c r="BA26">
        <v>2.3300742685846217E-5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184</v>
      </c>
      <c r="BP26">
        <v>1.0447748481811549E-4</v>
      </c>
      <c r="BQ26">
        <v>6.2135313828923244E-5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460</v>
      </c>
      <c r="CR26">
        <v>2.6119371204528873E-4</v>
      </c>
      <c r="CS26">
        <v>1.5533828457230811E-4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147</v>
      </c>
      <c r="EI26">
        <v>22670</v>
      </c>
      <c r="EJ26">
        <v>1.2872307504492815E-2</v>
      </c>
      <c r="EK26">
        <v>7.6554758940309241E-3</v>
      </c>
      <c r="EL26">
        <v>3</v>
      </c>
      <c r="EM26">
        <v>0</v>
      </c>
      <c r="EN26">
        <v>0</v>
      </c>
      <c r="EO26">
        <v>0</v>
      </c>
      <c r="EP26">
        <v>11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2</v>
      </c>
      <c r="FG26">
        <v>808</v>
      </c>
      <c r="FH26">
        <v>4.5879243333172453E-4</v>
      </c>
      <c r="FI26">
        <v>2.7285507377048903E-4</v>
      </c>
      <c r="FJ26">
        <v>186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80</v>
      </c>
      <c r="HH26">
        <v>4.5424993399180648E-5</v>
      </c>
      <c r="HI26">
        <v>2.701535383866228E-5</v>
      </c>
      <c r="HJ26">
        <v>2</v>
      </c>
      <c r="HK26">
        <v>83</v>
      </c>
      <c r="HL26">
        <v>4.712843065164992E-5</v>
      </c>
      <c r="HM26">
        <v>2.8028429607612116E-5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145</v>
      </c>
      <c r="IQ26">
        <v>99663</v>
      </c>
      <c r="IR26">
        <v>5.6589888964281757E-2</v>
      </c>
      <c r="IS26">
        <v>3.3655390120282486E-2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1</v>
      </c>
      <c r="JK26">
        <v>80</v>
      </c>
      <c r="JL26">
        <v>4.5424993399180648E-5</v>
      </c>
      <c r="JM26">
        <v>2.701535383866228E-5</v>
      </c>
      <c r="JN26">
        <v>0</v>
      </c>
      <c r="JO26">
        <v>0</v>
      </c>
      <c r="JP26">
        <v>0</v>
      </c>
      <c r="JQ26">
        <v>0</v>
      </c>
      <c r="JR26">
        <v>5</v>
      </c>
      <c r="JS26">
        <v>0</v>
      </c>
      <c r="JT26">
        <v>0</v>
      </c>
      <c r="JU26">
        <v>0</v>
      </c>
      <c r="JV26">
        <v>43</v>
      </c>
      <c r="JW26">
        <v>4825</v>
      </c>
      <c r="JX26">
        <v>2.7396949143880826E-3</v>
      </c>
      <c r="JY26">
        <v>1.6293635283943187E-3</v>
      </c>
      <c r="JZ26">
        <v>23</v>
      </c>
      <c r="KA26">
        <v>2507</v>
      </c>
      <c r="KB26">
        <v>1.4235057306468235E-3</v>
      </c>
      <c r="KC26">
        <v>8.4659365091907925E-4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191</v>
      </c>
      <c r="KM26">
        <v>24026</v>
      </c>
      <c r="KN26">
        <v>1.3642261142608927E-2</v>
      </c>
      <c r="KO26">
        <v>8.1133861415962488E-3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42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48</v>
      </c>
      <c r="LK26">
        <v>6708</v>
      </c>
      <c r="LL26">
        <v>3.8088856965212974E-3</v>
      </c>
      <c r="LM26">
        <v>2.2652374193718322E-3</v>
      </c>
      <c r="LN26">
        <v>0</v>
      </c>
      <c r="LO26">
        <v>0</v>
      </c>
      <c r="LP26">
        <v>0</v>
      </c>
      <c r="LQ26">
        <v>0</v>
      </c>
      <c r="LR26">
        <v>175</v>
      </c>
      <c r="LS26">
        <v>16073</v>
      </c>
      <c r="LT26">
        <v>9.1264489863128809E-3</v>
      </c>
      <c r="LU26">
        <v>5.4277222781102356E-3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112</v>
      </c>
      <c r="MM26">
        <v>22268</v>
      </c>
      <c r="MN26">
        <v>1.2644046912661933E-2</v>
      </c>
      <c r="MO26">
        <v>7.5197237409916455E-3</v>
      </c>
      <c r="MP26">
        <v>8</v>
      </c>
      <c r="MQ26">
        <v>1616</v>
      </c>
      <c r="MR26">
        <v>9.1758486666344906E-4</v>
      </c>
      <c r="MS26">
        <v>5.4571014754097806E-4</v>
      </c>
      <c r="MT26">
        <v>57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50</v>
      </c>
      <c r="NK26">
        <v>21649</v>
      </c>
      <c r="NL26">
        <v>1.2292571026235773E-2</v>
      </c>
      <c r="NM26">
        <v>7.3106924406649964E-3</v>
      </c>
      <c r="NN26">
        <v>0</v>
      </c>
      <c r="NO26">
        <v>0</v>
      </c>
      <c r="NP26">
        <v>0</v>
      </c>
      <c r="NQ26">
        <v>0</v>
      </c>
      <c r="NR26">
        <v>9</v>
      </c>
      <c r="NS26">
        <v>1324</v>
      </c>
      <c r="NT26">
        <v>7.5178364075643967E-4</v>
      </c>
      <c r="NU26">
        <v>4.4710410602986076E-4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3</v>
      </c>
      <c r="OE26">
        <v>0</v>
      </c>
      <c r="OF26">
        <v>0</v>
      </c>
      <c r="OG26">
        <v>0</v>
      </c>
      <c r="OH26">
        <v>8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40</v>
      </c>
      <c r="OU26">
        <v>3245</v>
      </c>
      <c r="OV26">
        <v>1.842551294754265E-3</v>
      </c>
      <c r="OW26">
        <v>1.0958102900807387E-3</v>
      </c>
      <c r="OX26">
        <v>0</v>
      </c>
      <c r="OY26">
        <v>0</v>
      </c>
      <c r="OZ26">
        <v>0</v>
      </c>
      <c r="PA26">
        <v>0</v>
      </c>
      <c r="PB26">
        <v>359</v>
      </c>
      <c r="PC26">
        <v>38913</v>
      </c>
      <c r="PD26">
        <v>2.2095284601778956E-2</v>
      </c>
      <c r="PE26">
        <v>1.3140605799048317E-2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0</v>
      </c>
      <c r="PR26">
        <v>7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2</v>
      </c>
      <c r="QE26">
        <v>0</v>
      </c>
      <c r="QF26">
        <v>0</v>
      </c>
      <c r="QG26">
        <v>0</v>
      </c>
      <c r="QH26">
        <v>34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1</v>
      </c>
      <c r="QU26">
        <v>149</v>
      </c>
      <c r="QV26">
        <v>8.4604050205973959E-5</v>
      </c>
      <c r="QW26">
        <v>5.0316096524508497E-5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15</v>
      </c>
      <c r="SE26">
        <v>1924</v>
      </c>
      <c r="SF26">
        <v>1.0924710912502945E-3</v>
      </c>
      <c r="SG26">
        <v>6.4971925981982786E-4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2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83</v>
      </c>
      <c r="TW26">
        <v>17618</v>
      </c>
      <c r="TX26">
        <v>1.0003719171334557E-2</v>
      </c>
      <c r="TY26">
        <v>5.9494562991194008E-3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3</v>
      </c>
      <c r="VC26">
        <v>167</v>
      </c>
      <c r="VD26">
        <v>9.4824673720789605E-5</v>
      </c>
      <c r="VE26">
        <v>5.639455113820751E-5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9</v>
      </c>
      <c r="VO26">
        <v>1194</v>
      </c>
      <c r="VP26">
        <v>6.779680264827712E-4</v>
      </c>
      <c r="VQ26">
        <v>4.0320415604203454E-4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22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2</v>
      </c>
      <c r="XO26">
        <v>50</v>
      </c>
      <c r="XP26">
        <v>2.8390620874487904E-5</v>
      </c>
      <c r="XQ26">
        <v>1.6884596149163925E-5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13</v>
      </c>
      <c r="YN26">
        <v>7.3815614273668548E-6</v>
      </c>
      <c r="YO26">
        <v>4.3899949987826205E-6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40</v>
      </c>
      <c r="ZC26">
        <v>4922</v>
      </c>
      <c r="ZD26">
        <v>2.7947727188845895E-3</v>
      </c>
      <c r="ZE26">
        <v>1.6621196449236968E-3</v>
      </c>
      <c r="ZF26">
        <v>14</v>
      </c>
      <c r="ZG26">
        <v>4706</v>
      </c>
      <c r="ZH26">
        <v>2.6721252367068017E-3</v>
      </c>
      <c r="ZI26">
        <v>1.5891781895593087E-3</v>
      </c>
      <c r="ZJ26">
        <v>2</v>
      </c>
      <c r="ZK26">
        <v>560</v>
      </c>
      <c r="ZL26">
        <v>3.1797495379426455E-4</v>
      </c>
      <c r="ZM26">
        <v>1.8910747687063596E-4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3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2</v>
      </c>
      <c r="AAQ26">
        <v>170</v>
      </c>
      <c r="AAR26">
        <v>9.652811097325887E-5</v>
      </c>
      <c r="AAS26">
        <v>5.7407626907157345E-5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1</v>
      </c>
      <c r="ABC26">
        <v>0</v>
      </c>
      <c r="ABD26">
        <v>0</v>
      </c>
      <c r="ABE26">
        <v>0</v>
      </c>
      <c r="ABF26">
        <v>3</v>
      </c>
      <c r="ABG26">
        <v>2630</v>
      </c>
      <c r="ABH26">
        <v>1.4933466579980638E-3</v>
      </c>
      <c r="ABI26">
        <v>8.8812975744602244E-4</v>
      </c>
      <c r="ABJ26">
        <v>6</v>
      </c>
      <c r="ABK26">
        <v>295</v>
      </c>
      <c r="ABL26">
        <v>1.6750466315947863E-4</v>
      </c>
      <c r="ABM26">
        <v>9.9619117280067164E-5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</v>
      </c>
      <c r="ADO26">
        <v>16</v>
      </c>
      <c r="ADP26">
        <v>9.0849986798361293E-6</v>
      </c>
      <c r="ADQ26">
        <v>5.403070767732456E-6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102</v>
      </c>
      <c r="AEQ26">
        <v>20760</v>
      </c>
      <c r="AER26">
        <v>1.1787785787087378E-2</v>
      </c>
      <c r="AES26">
        <v>7.0104843211328616E-3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23</v>
      </c>
      <c r="AGE26">
        <v>2255</v>
      </c>
      <c r="AGF26">
        <v>1.2804170014394044E-3</v>
      </c>
      <c r="AGG26">
        <v>7.6149528632729298E-4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3</v>
      </c>
      <c r="AHS26">
        <v>174</v>
      </c>
      <c r="AHT26">
        <v>9.8799360643217913E-5</v>
      </c>
      <c r="AHU26">
        <v>5.8758394599090459E-5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14</v>
      </c>
      <c r="AJC26">
        <v>3106</v>
      </c>
      <c r="AJD26">
        <v>1.7636253687231887E-3</v>
      </c>
      <c r="AJE26">
        <v>1.0488711127860631E-3</v>
      </c>
      <c r="AJF26">
        <v>0</v>
      </c>
      <c r="AJG26">
        <v>0</v>
      </c>
      <c r="AJH26">
        <v>0</v>
      </c>
      <c r="AJI26">
        <v>0</v>
      </c>
      <c r="AJJ26">
        <v>50</v>
      </c>
      <c r="AJK26">
        <v>3469</v>
      </c>
      <c r="AJL26">
        <v>1.9697412762719707E-3</v>
      </c>
      <c r="AJM26">
        <v>1.1714532808289931E-3</v>
      </c>
      <c r="AJN26">
        <v>15</v>
      </c>
      <c r="AJO26">
        <v>4114</v>
      </c>
      <c r="AJP26">
        <v>2.3359802855528649E-3</v>
      </c>
      <c r="AJQ26">
        <v>1.3892645711532077E-3</v>
      </c>
      <c r="AJR26">
        <v>108</v>
      </c>
      <c r="AJS26">
        <v>54308</v>
      </c>
      <c r="AJT26">
        <v>3.0836756769033781E-2</v>
      </c>
      <c r="AJU26">
        <v>1.8339372953375888E-2</v>
      </c>
      <c r="AJV26">
        <v>481</v>
      </c>
      <c r="AJW26">
        <v>116520</v>
      </c>
      <c r="AJX26">
        <v>6.6161502885906609E-2</v>
      </c>
      <c r="AJY26">
        <v>3.9347862866011614E-2</v>
      </c>
      <c r="AJZ26">
        <v>11</v>
      </c>
      <c r="AKA26">
        <v>2186</v>
      </c>
      <c r="AKB26">
        <v>1.2412379446326111E-3</v>
      </c>
      <c r="AKC26">
        <v>7.3819454364144681E-4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566</v>
      </c>
      <c r="ALC26">
        <v>187963</v>
      </c>
      <c r="ALD26">
        <v>0.10672772542862739</v>
      </c>
      <c r="ALE26">
        <v>6.3473586919705977E-2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1</v>
      </c>
      <c r="ANC26">
        <v>4</v>
      </c>
      <c r="AND26">
        <v>2.2712496699590323E-6</v>
      </c>
      <c r="ANE26">
        <v>1.350767691933114E-6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4</v>
      </c>
      <c r="AOA26">
        <v>263</v>
      </c>
      <c r="AOB26">
        <v>1.4933466579980636E-4</v>
      </c>
      <c r="AOC26">
        <v>8.8812975744602252E-5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2</v>
      </c>
      <c r="APC26">
        <v>424</v>
      </c>
      <c r="APD26">
        <v>2.4075246501565744E-4</v>
      </c>
      <c r="APE26">
        <v>1.4318137534491008E-4</v>
      </c>
      <c r="APF26">
        <v>15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2</v>
      </c>
      <c r="APO26">
        <v>113</v>
      </c>
      <c r="APP26">
        <v>6.4162803176342668E-5</v>
      </c>
      <c r="APQ26">
        <v>3.8159187297110471E-5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84</v>
      </c>
      <c r="AQE26">
        <v>6870</v>
      </c>
      <c r="AQF26">
        <v>3.9008713081546379E-3</v>
      </c>
      <c r="AQG26">
        <v>2.3199435108951232E-3</v>
      </c>
      <c r="AQH26">
        <v>116</v>
      </c>
      <c r="AQI26">
        <v>17821</v>
      </c>
      <c r="AQJ26">
        <v>1.0118985092084979E-2</v>
      </c>
      <c r="AQK26">
        <v>6.0180077594850067E-3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5</v>
      </c>
      <c r="AQY26">
        <v>1052</v>
      </c>
      <c r="AQZ26">
        <v>5.9733866319922546E-4</v>
      </c>
      <c r="ARA26">
        <v>3.5525190297840901E-4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4</v>
      </c>
      <c r="ARO26">
        <v>721</v>
      </c>
      <c r="ARP26">
        <v>4.0939275301011559E-4</v>
      </c>
      <c r="ARQ26">
        <v>2.4347587647094381E-4</v>
      </c>
      <c r="ARR26">
        <v>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1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11</v>
      </c>
      <c r="AUE26">
        <v>1527</v>
      </c>
      <c r="AUF26">
        <v>8.6704956150686059E-4</v>
      </c>
      <c r="AUG26">
        <v>5.1565556639546629E-4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68</v>
      </c>
      <c r="AVG26">
        <v>8537</v>
      </c>
      <c r="AVH26">
        <v>4.8474146081100645E-3</v>
      </c>
      <c r="AVI26">
        <v>2.8828759465082485E-3</v>
      </c>
      <c r="AVJ26">
        <v>0</v>
      </c>
      <c r="AVK26">
        <v>0</v>
      </c>
      <c r="AVL26">
        <v>0</v>
      </c>
      <c r="AVM26">
        <v>0</v>
      </c>
      <c r="AVN26">
        <v>2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2147</v>
      </c>
      <c r="AWE26">
        <v>830229</v>
      </c>
      <c r="AWF26">
        <v>0.47141433556010437</v>
      </c>
      <c r="AWG26">
        <v>0.28036162752648436</v>
      </c>
      <c r="AWH26">
        <v>0</v>
      </c>
      <c r="AWI26">
        <v>0</v>
      </c>
      <c r="AWJ26">
        <v>0</v>
      </c>
      <c r="AWK26">
        <v>0</v>
      </c>
      <c r="AWL26">
        <v>8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3</v>
      </c>
      <c r="AXW26">
        <v>0</v>
      </c>
      <c r="AXX26">
        <v>0</v>
      </c>
      <c r="AXY26">
        <v>0</v>
      </c>
      <c r="AXZ26">
        <v>2</v>
      </c>
      <c r="AYA26">
        <v>0</v>
      </c>
      <c r="AYB26">
        <v>0</v>
      </c>
      <c r="AYC26">
        <v>0</v>
      </c>
      <c r="AYD26">
        <v>2</v>
      </c>
      <c r="AYE26">
        <v>34</v>
      </c>
      <c r="AYF26">
        <v>1.9305622194651773E-5</v>
      </c>
      <c r="AYG26">
        <v>1.1481525381431469E-5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2</v>
      </c>
      <c r="AZC26">
        <v>216</v>
      </c>
      <c r="AZD26">
        <v>1.2264748217778775E-4</v>
      </c>
      <c r="AZE26">
        <v>7.2941455364388156E-5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1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5</v>
      </c>
      <c r="BAE26">
        <v>243</v>
      </c>
      <c r="BAF26">
        <v>1.3797841745001122E-4</v>
      </c>
      <c r="BAG26">
        <v>8.2059137284936682E-5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2</v>
      </c>
      <c r="BAQ26">
        <v>107</v>
      </c>
      <c r="BAR26">
        <v>6.0755928671404117E-5</v>
      </c>
      <c r="BAS26">
        <v>3.61330357592108E-5</v>
      </c>
      <c r="BAT26">
        <v>2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1</v>
      </c>
      <c r="BBG26">
        <v>100</v>
      </c>
      <c r="BBH26">
        <v>5.6781241748975809E-5</v>
      </c>
      <c r="BBI26">
        <v>3.376919229832785E-5</v>
      </c>
      <c r="BBJ26">
        <v>989</v>
      </c>
      <c r="BBK26">
        <v>164073</v>
      </c>
      <c r="BBL26">
        <v>9.3162686774797082E-2</v>
      </c>
      <c r="BBM26">
        <v>5.5406126879635455E-2</v>
      </c>
      <c r="BBN26">
        <v>196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1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</v>
      </c>
      <c r="BCU26">
        <v>432</v>
      </c>
      <c r="BCV26">
        <v>2.452949643555755E-4</v>
      </c>
      <c r="BCW26">
        <v>1.4588291072877631E-4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1</v>
      </c>
      <c r="BDG26">
        <v>228</v>
      </c>
      <c r="BDH26">
        <v>1.2946123118766484E-4</v>
      </c>
      <c r="BDI26">
        <v>7.6993758440187498E-5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1</v>
      </c>
      <c r="BDS26">
        <v>12</v>
      </c>
      <c r="BDT26">
        <v>6.8137490098770974E-6</v>
      </c>
      <c r="BDU26">
        <v>4.052303075799342E-6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2961279</v>
      </c>
    </row>
    <row r="27" spans="1:1490" x14ac:dyDescent="0.3">
      <c r="A27" t="s">
        <v>757</v>
      </c>
      <c r="B27">
        <v>0</v>
      </c>
      <c r="C27">
        <v>0</v>
      </c>
      <c r="D27">
        <v>0</v>
      </c>
      <c r="E27">
        <v>0</v>
      </c>
      <c r="F27">
        <v>2</v>
      </c>
      <c r="G27">
        <v>90</v>
      </c>
      <c r="H27">
        <v>3.0203369353647895E-5</v>
      </c>
      <c r="I27">
        <v>1.4622465012909199E-5</v>
      </c>
      <c r="J27">
        <v>77</v>
      </c>
      <c r="K27">
        <v>18498</v>
      </c>
      <c r="L27">
        <v>6.2077991811530977E-3</v>
      </c>
      <c r="M27">
        <v>3.0054039756532707E-3</v>
      </c>
      <c r="N27">
        <v>9</v>
      </c>
      <c r="O27">
        <v>1975</v>
      </c>
      <c r="P27">
        <v>6.6279616081616215E-4</v>
      </c>
      <c r="Q27">
        <v>3.2088187111661853E-4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120</v>
      </c>
      <c r="AJ27">
        <v>4.0271159138197196E-5</v>
      </c>
      <c r="AK27">
        <v>1.9496620017212266E-5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13</v>
      </c>
      <c r="AU27">
        <v>2020</v>
      </c>
      <c r="AV27">
        <v>6.7789784549298607E-4</v>
      </c>
      <c r="AW27">
        <v>3.2819310362307313E-4</v>
      </c>
      <c r="AX27">
        <v>25</v>
      </c>
      <c r="AY27">
        <v>23713</v>
      </c>
      <c r="AZ27">
        <v>7.9579166387005844E-3</v>
      </c>
      <c r="BA27">
        <v>3.8526945872346206E-3</v>
      </c>
      <c r="BB27">
        <v>0</v>
      </c>
      <c r="BC27">
        <v>0</v>
      </c>
      <c r="BD27">
        <v>0</v>
      </c>
      <c r="BE27">
        <v>0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130</v>
      </c>
      <c r="BO27">
        <v>13571</v>
      </c>
      <c r="BP27">
        <v>4.5543325055372843E-3</v>
      </c>
      <c r="BQ27">
        <v>2.2049052521132305E-3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3</v>
      </c>
      <c r="CQ27">
        <v>180</v>
      </c>
      <c r="CR27">
        <v>6.040673870729579E-5</v>
      </c>
      <c r="CS27">
        <v>2.9244930025818398E-5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4</v>
      </c>
      <c r="DC27">
        <v>336</v>
      </c>
      <c r="DD27">
        <v>1.1275924558695215E-4</v>
      </c>
      <c r="DE27">
        <v>5.4590536048194342E-5</v>
      </c>
      <c r="DF27">
        <v>1</v>
      </c>
      <c r="DG27">
        <v>165</v>
      </c>
      <c r="DH27">
        <v>5.5372843815021143E-5</v>
      </c>
      <c r="DI27">
        <v>2.6807852523666864E-5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100</v>
      </c>
      <c r="EB27">
        <v>3.3559299281830995E-5</v>
      </c>
      <c r="EC27">
        <v>1.6247183347676887E-5</v>
      </c>
      <c r="ED27">
        <v>0</v>
      </c>
      <c r="EE27">
        <v>0</v>
      </c>
      <c r="EF27">
        <v>0</v>
      </c>
      <c r="EG27">
        <v>0</v>
      </c>
      <c r="EH27">
        <v>464</v>
      </c>
      <c r="EI27">
        <v>127475</v>
      </c>
      <c r="EJ27">
        <v>4.2779716759514058E-2</v>
      </c>
      <c r="EK27">
        <v>2.0711096972451114E-2</v>
      </c>
      <c r="EL27">
        <v>1</v>
      </c>
      <c r="EM27">
        <v>0</v>
      </c>
      <c r="EN27">
        <v>0</v>
      </c>
      <c r="EO27">
        <v>0</v>
      </c>
      <c r="EP27">
        <v>3</v>
      </c>
      <c r="EQ27">
        <v>0</v>
      </c>
      <c r="ER27">
        <v>0</v>
      </c>
      <c r="ES27">
        <v>0</v>
      </c>
      <c r="ET27">
        <v>3</v>
      </c>
      <c r="EU27">
        <v>264</v>
      </c>
      <c r="EV27">
        <v>8.8596550104033821E-5</v>
      </c>
      <c r="EW27">
        <v>4.2892564037866985E-5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12</v>
      </c>
      <c r="FG27">
        <v>1874</v>
      </c>
      <c r="FH27">
        <v>6.2890126854151288E-4</v>
      </c>
      <c r="FI27">
        <v>3.044722159354649E-4</v>
      </c>
      <c r="FJ27">
        <v>75</v>
      </c>
      <c r="FK27">
        <v>0</v>
      </c>
      <c r="FL27">
        <v>0</v>
      </c>
      <c r="FM27">
        <v>0</v>
      </c>
      <c r="FN27">
        <v>1</v>
      </c>
      <c r="FO27">
        <v>13</v>
      </c>
      <c r="FP27">
        <v>4.3627089066380298E-6</v>
      </c>
      <c r="FQ27">
        <v>2.1121338351979953E-6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3</v>
      </c>
      <c r="GA27">
        <v>190</v>
      </c>
      <c r="GB27">
        <v>6.3762668635478897E-5</v>
      </c>
      <c r="GC27">
        <v>3.0869648360586091E-5</v>
      </c>
      <c r="GD27">
        <v>0</v>
      </c>
      <c r="GE27">
        <v>0</v>
      </c>
      <c r="GF27">
        <v>0</v>
      </c>
      <c r="GG27">
        <v>0</v>
      </c>
      <c r="GH27">
        <v>5</v>
      </c>
      <c r="GI27">
        <v>617</v>
      </c>
      <c r="GJ27">
        <v>2.0706087656889723E-4</v>
      </c>
      <c r="GK27">
        <v>1.002451212551664E-4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</v>
      </c>
      <c r="HK27">
        <v>108</v>
      </c>
      <c r="HL27">
        <v>3.6244043224377474E-5</v>
      </c>
      <c r="HM27">
        <v>1.7546958015491038E-5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494</v>
      </c>
      <c r="IQ27">
        <v>769057</v>
      </c>
      <c r="IR27">
        <v>0.25809014027787097</v>
      </c>
      <c r="IS27">
        <v>0.12495010083814345</v>
      </c>
      <c r="IT27">
        <v>0</v>
      </c>
      <c r="IU27">
        <v>0</v>
      </c>
      <c r="IV27">
        <v>0</v>
      </c>
      <c r="IW27">
        <v>0</v>
      </c>
      <c r="IX27">
        <v>6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4</v>
      </c>
      <c r="JG27">
        <v>0</v>
      </c>
      <c r="JH27">
        <v>0</v>
      </c>
      <c r="JI27">
        <v>0</v>
      </c>
      <c r="JJ27">
        <v>3</v>
      </c>
      <c r="JK27">
        <v>187</v>
      </c>
      <c r="JL27">
        <v>6.2755889657023958E-5</v>
      </c>
      <c r="JM27">
        <v>3.0382232860155781E-5</v>
      </c>
      <c r="JN27">
        <v>0</v>
      </c>
      <c r="JO27">
        <v>0</v>
      </c>
      <c r="JP27">
        <v>0</v>
      </c>
      <c r="JQ27">
        <v>0</v>
      </c>
      <c r="JR27">
        <v>27</v>
      </c>
      <c r="JS27">
        <v>0</v>
      </c>
      <c r="JT27">
        <v>0</v>
      </c>
      <c r="JU27">
        <v>0</v>
      </c>
      <c r="JV27">
        <v>285</v>
      </c>
      <c r="JW27">
        <v>36591</v>
      </c>
      <c r="JX27">
        <v>1.227968320021478E-2</v>
      </c>
      <c r="JY27">
        <v>5.94500685874845E-3</v>
      </c>
      <c r="JZ27">
        <v>300</v>
      </c>
      <c r="KA27">
        <v>64934</v>
      </c>
      <c r="KB27">
        <v>2.1791395395664138E-2</v>
      </c>
      <c r="KC27">
        <v>1.0549946034980511E-2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19</v>
      </c>
      <c r="KM27">
        <v>4518</v>
      </c>
      <c r="KN27">
        <v>1.5162091415531244E-3</v>
      </c>
      <c r="KO27">
        <v>7.3404774364804184E-4</v>
      </c>
      <c r="KP27">
        <v>2</v>
      </c>
      <c r="KQ27">
        <v>209</v>
      </c>
      <c r="KR27">
        <v>7.013893549902678E-5</v>
      </c>
      <c r="KS27">
        <v>3.3956613196644697E-5</v>
      </c>
      <c r="KT27">
        <v>0</v>
      </c>
      <c r="KU27">
        <v>0</v>
      </c>
      <c r="KV27">
        <v>0</v>
      </c>
      <c r="KW27">
        <v>0</v>
      </c>
      <c r="KX27">
        <v>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11</v>
      </c>
      <c r="LG27">
        <v>0</v>
      </c>
      <c r="LH27">
        <v>0</v>
      </c>
      <c r="LI27">
        <v>0</v>
      </c>
      <c r="LJ27">
        <v>68</v>
      </c>
      <c r="LK27">
        <v>9316</v>
      </c>
      <c r="LL27">
        <v>3.1263843210953754E-3</v>
      </c>
      <c r="LM27">
        <v>1.513587600669579E-3</v>
      </c>
      <c r="LN27">
        <v>0</v>
      </c>
      <c r="LO27">
        <v>0</v>
      </c>
      <c r="LP27">
        <v>0</v>
      </c>
      <c r="LQ27">
        <v>0</v>
      </c>
      <c r="LR27">
        <v>58</v>
      </c>
      <c r="LS27">
        <v>13202</v>
      </c>
      <c r="LT27">
        <v>4.4304986911873276E-3</v>
      </c>
      <c r="LU27">
        <v>2.1449531455603028E-3</v>
      </c>
      <c r="LV27">
        <v>4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7</v>
      </c>
      <c r="MI27">
        <v>263</v>
      </c>
      <c r="MJ27">
        <v>8.8260957111215517E-5</v>
      </c>
      <c r="MK27">
        <v>4.2730092204390213E-5</v>
      </c>
      <c r="ML27">
        <v>58</v>
      </c>
      <c r="MM27">
        <v>16202</v>
      </c>
      <c r="MN27">
        <v>5.4372776696422582E-3</v>
      </c>
      <c r="MO27">
        <v>2.6323686459906095E-3</v>
      </c>
      <c r="MP27">
        <v>7</v>
      </c>
      <c r="MQ27">
        <v>1205</v>
      </c>
      <c r="MR27">
        <v>4.0438955634606352E-4</v>
      </c>
      <c r="MS27">
        <v>1.9577855933950651E-4</v>
      </c>
      <c r="MT27">
        <v>23</v>
      </c>
      <c r="MU27">
        <v>0</v>
      </c>
      <c r="MV27">
        <v>0</v>
      </c>
      <c r="MW27">
        <v>0</v>
      </c>
      <c r="MX27">
        <v>6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156</v>
      </c>
      <c r="NK27">
        <v>72525</v>
      </c>
      <c r="NL27">
        <v>2.4338881804147929E-2</v>
      </c>
      <c r="NM27">
        <v>1.1783269722902664E-2</v>
      </c>
      <c r="NN27">
        <v>0</v>
      </c>
      <c r="NO27">
        <v>0</v>
      </c>
      <c r="NP27">
        <v>0</v>
      </c>
      <c r="NQ27">
        <v>0</v>
      </c>
      <c r="NR27">
        <v>3</v>
      </c>
      <c r="NS27">
        <v>486</v>
      </c>
      <c r="NT27">
        <v>1.6309819450969863E-4</v>
      </c>
      <c r="NU27">
        <v>7.8961311069709682E-5</v>
      </c>
      <c r="NV27">
        <v>11</v>
      </c>
      <c r="NW27">
        <v>392</v>
      </c>
      <c r="NX27">
        <v>1.315524531847775E-4</v>
      </c>
      <c r="NY27">
        <v>6.3688958722893396E-5</v>
      </c>
      <c r="NZ27">
        <v>0</v>
      </c>
      <c r="OA27">
        <v>0</v>
      </c>
      <c r="OB27">
        <v>0</v>
      </c>
      <c r="OC27">
        <v>0</v>
      </c>
      <c r="OD27">
        <v>2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188</v>
      </c>
      <c r="OU27">
        <v>26055</v>
      </c>
      <c r="OV27">
        <v>8.7438754278810656E-3</v>
      </c>
      <c r="OW27">
        <v>4.2332036212372132E-3</v>
      </c>
      <c r="OX27">
        <v>0</v>
      </c>
      <c r="OY27">
        <v>0</v>
      </c>
      <c r="OZ27">
        <v>0</v>
      </c>
      <c r="PA27">
        <v>0</v>
      </c>
      <c r="PB27">
        <v>406</v>
      </c>
      <c r="PC27">
        <v>37996</v>
      </c>
      <c r="PD27">
        <v>1.2751191355124505E-2</v>
      </c>
      <c r="PE27">
        <v>6.1732797847833107E-3</v>
      </c>
      <c r="PF27">
        <v>0</v>
      </c>
      <c r="PG27">
        <v>0</v>
      </c>
      <c r="PH27">
        <v>0</v>
      </c>
      <c r="PI27">
        <v>0</v>
      </c>
      <c r="PJ27">
        <v>9</v>
      </c>
      <c r="PK27">
        <v>510</v>
      </c>
      <c r="PL27">
        <v>1.7115242633733806E-4</v>
      </c>
      <c r="PM27">
        <v>8.2860635073152137E-5</v>
      </c>
      <c r="PN27">
        <v>1</v>
      </c>
      <c r="PO27">
        <v>0</v>
      </c>
      <c r="PP27">
        <v>0</v>
      </c>
      <c r="PQ27">
        <v>0</v>
      </c>
      <c r="PR27">
        <v>88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7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2</v>
      </c>
      <c r="QU27">
        <v>3002</v>
      </c>
      <c r="QV27">
        <v>1.0074501644405664E-3</v>
      </c>
      <c r="QW27">
        <v>4.8774044409726018E-4</v>
      </c>
      <c r="QX27">
        <v>0</v>
      </c>
      <c r="QY27">
        <v>0</v>
      </c>
      <c r="QZ27">
        <v>0</v>
      </c>
      <c r="RA27">
        <v>0</v>
      </c>
      <c r="RB27">
        <v>1</v>
      </c>
      <c r="RC27">
        <v>165</v>
      </c>
      <c r="RD27">
        <v>5.5372843815021143E-5</v>
      </c>
      <c r="RE27">
        <v>2.6807852523666864E-5</v>
      </c>
      <c r="RF27">
        <v>1</v>
      </c>
      <c r="RG27">
        <v>83</v>
      </c>
      <c r="RH27">
        <v>2.7854218403919727E-5</v>
      </c>
      <c r="RI27">
        <v>1.3485162178571817E-5</v>
      </c>
      <c r="RJ27">
        <v>0</v>
      </c>
      <c r="RK27">
        <v>0</v>
      </c>
      <c r="RL27">
        <v>0</v>
      </c>
      <c r="RM27">
        <v>0</v>
      </c>
      <c r="RN27">
        <v>4</v>
      </c>
      <c r="RO27">
        <v>0</v>
      </c>
      <c r="RP27">
        <v>0</v>
      </c>
      <c r="RQ27">
        <v>0</v>
      </c>
      <c r="RR27">
        <v>2</v>
      </c>
      <c r="RS27">
        <v>336</v>
      </c>
      <c r="RT27">
        <v>1.1275924558695215E-4</v>
      </c>
      <c r="RU27">
        <v>5.4590536048194342E-5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21</v>
      </c>
      <c r="SE27">
        <v>1154</v>
      </c>
      <c r="SF27">
        <v>3.8727431371232967E-4</v>
      </c>
      <c r="SG27">
        <v>1.8749249583219129E-4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77</v>
      </c>
      <c r="SZ27">
        <v>2.5840660447009866E-5</v>
      </c>
      <c r="TA27">
        <v>1.2510331177711205E-5</v>
      </c>
      <c r="TB27">
        <v>3</v>
      </c>
      <c r="TC27">
        <v>341</v>
      </c>
      <c r="TD27">
        <v>1.144372105510437E-4</v>
      </c>
      <c r="TE27">
        <v>5.540289521557819E-5</v>
      </c>
      <c r="TF27">
        <v>10</v>
      </c>
      <c r="TG27">
        <v>0</v>
      </c>
      <c r="TH27">
        <v>0</v>
      </c>
      <c r="TI27">
        <v>0</v>
      </c>
      <c r="TJ27">
        <v>2</v>
      </c>
      <c r="TK27">
        <v>0</v>
      </c>
      <c r="TL27">
        <v>0</v>
      </c>
      <c r="TM27">
        <v>0</v>
      </c>
      <c r="TN27">
        <v>1</v>
      </c>
      <c r="TO27">
        <v>82</v>
      </c>
      <c r="TP27">
        <v>2.7518625411101416E-5</v>
      </c>
      <c r="TQ27">
        <v>1.3322690345095048E-5</v>
      </c>
      <c r="TR27">
        <v>3</v>
      </c>
      <c r="TS27">
        <v>0</v>
      </c>
      <c r="TT27">
        <v>0</v>
      </c>
      <c r="TU27">
        <v>0</v>
      </c>
      <c r="TV27">
        <v>89</v>
      </c>
      <c r="TW27">
        <v>18306</v>
      </c>
      <c r="TX27">
        <v>6.1433653265319816E-3</v>
      </c>
      <c r="TY27">
        <v>2.9742093836257312E-3</v>
      </c>
      <c r="TZ27">
        <v>0</v>
      </c>
      <c r="UA27">
        <v>0</v>
      </c>
      <c r="UB27">
        <v>0</v>
      </c>
      <c r="UC27">
        <v>0</v>
      </c>
      <c r="UD27">
        <v>1</v>
      </c>
      <c r="UE27">
        <v>336</v>
      </c>
      <c r="UF27">
        <v>1.1275924558695215E-4</v>
      </c>
      <c r="UG27">
        <v>5.4590536048194342E-5</v>
      </c>
      <c r="UH27">
        <v>1</v>
      </c>
      <c r="UI27">
        <v>1100</v>
      </c>
      <c r="UJ27">
        <v>3.6915229210014093E-4</v>
      </c>
      <c r="UK27">
        <v>1.7871901682444576E-4</v>
      </c>
      <c r="UL27">
        <v>0</v>
      </c>
      <c r="UM27">
        <v>0</v>
      </c>
      <c r="UN27">
        <v>0</v>
      </c>
      <c r="UO27">
        <v>0</v>
      </c>
      <c r="UP27">
        <v>4</v>
      </c>
      <c r="UQ27">
        <v>0</v>
      </c>
      <c r="UR27">
        <v>0</v>
      </c>
      <c r="US27">
        <v>0</v>
      </c>
      <c r="UT27">
        <v>2</v>
      </c>
      <c r="UU27">
        <v>92</v>
      </c>
      <c r="UV27">
        <v>3.0874555339284517E-5</v>
      </c>
      <c r="UW27">
        <v>1.4947408679862737E-5</v>
      </c>
      <c r="UX27">
        <v>0</v>
      </c>
      <c r="UY27">
        <v>0</v>
      </c>
      <c r="UZ27">
        <v>0</v>
      </c>
      <c r="VA27">
        <v>0</v>
      </c>
      <c r="VB27">
        <v>9</v>
      </c>
      <c r="VC27">
        <v>1159</v>
      </c>
      <c r="VD27">
        <v>3.8895227867642121E-4</v>
      </c>
      <c r="VE27">
        <v>1.8830485499957513E-4</v>
      </c>
      <c r="VF27">
        <v>44</v>
      </c>
      <c r="VG27">
        <v>0</v>
      </c>
      <c r="VH27">
        <v>0</v>
      </c>
      <c r="VI27">
        <v>0</v>
      </c>
      <c r="VJ27">
        <v>1</v>
      </c>
      <c r="VK27">
        <v>112</v>
      </c>
      <c r="VL27">
        <v>3.7586415195650717E-5</v>
      </c>
      <c r="VM27">
        <v>1.8196845349398114E-5</v>
      </c>
      <c r="VN27">
        <v>62</v>
      </c>
      <c r="VO27">
        <v>15133</v>
      </c>
      <c r="VP27">
        <v>5.0785287603194841E-3</v>
      </c>
      <c r="VQ27">
        <v>2.4586862560039436E-3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5</v>
      </c>
      <c r="WA27">
        <v>186</v>
      </c>
      <c r="WB27">
        <v>6.2420296664205654E-5</v>
      </c>
      <c r="WC27">
        <v>3.0219761026679012E-5</v>
      </c>
      <c r="WD27">
        <v>1</v>
      </c>
      <c r="WE27">
        <v>0</v>
      </c>
      <c r="WF27">
        <v>0</v>
      </c>
      <c r="WG27">
        <v>0</v>
      </c>
      <c r="WH27">
        <v>24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4</v>
      </c>
      <c r="XC27">
        <v>382</v>
      </c>
      <c r="XD27">
        <v>1.281965232565944E-4</v>
      </c>
      <c r="XE27">
        <v>6.2064240388125713E-5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24</v>
      </c>
      <c r="XO27">
        <v>2276</v>
      </c>
      <c r="XP27">
        <v>7.638096516544735E-4</v>
      </c>
      <c r="XQ27">
        <v>3.6978589299312598E-4</v>
      </c>
      <c r="XR27">
        <v>1</v>
      </c>
      <c r="XS27">
        <v>0</v>
      </c>
      <c r="XT27">
        <v>0</v>
      </c>
      <c r="XU27">
        <v>0</v>
      </c>
      <c r="XV27">
        <v>10</v>
      </c>
      <c r="XW27">
        <v>655</v>
      </c>
      <c r="XX27">
        <v>2.1981341029599303E-4</v>
      </c>
      <c r="XY27">
        <v>1.0641905092728362E-4</v>
      </c>
      <c r="XZ27">
        <v>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2</v>
      </c>
      <c r="YM27">
        <v>196</v>
      </c>
      <c r="YN27">
        <v>6.5776226592388748E-5</v>
      </c>
      <c r="YO27">
        <v>3.1844479361446698E-5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12</v>
      </c>
      <c r="ZC27">
        <v>2106</v>
      </c>
      <c r="ZD27">
        <v>7.067588428753608E-4</v>
      </c>
      <c r="ZE27">
        <v>3.4216568130207526E-4</v>
      </c>
      <c r="ZF27">
        <v>19</v>
      </c>
      <c r="ZG27">
        <v>3400</v>
      </c>
      <c r="ZH27">
        <v>1.1410161755822539E-3</v>
      </c>
      <c r="ZI27">
        <v>5.5240423382101425E-4</v>
      </c>
      <c r="ZJ27">
        <v>24</v>
      </c>
      <c r="ZK27">
        <v>5390</v>
      </c>
      <c r="ZL27">
        <v>1.8088462312906906E-3</v>
      </c>
      <c r="ZM27">
        <v>8.7572318243978433E-4</v>
      </c>
      <c r="ZN27">
        <v>12</v>
      </c>
      <c r="ZO27">
        <v>0</v>
      </c>
      <c r="ZP27">
        <v>0</v>
      </c>
      <c r="ZQ27">
        <v>0</v>
      </c>
      <c r="ZR27">
        <v>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1</v>
      </c>
      <c r="AAE27">
        <v>101</v>
      </c>
      <c r="AAF27">
        <v>3.3894892274649306E-5</v>
      </c>
      <c r="AAG27">
        <v>1.6409655181153656E-5</v>
      </c>
      <c r="AAH27">
        <v>6</v>
      </c>
      <c r="AAI27">
        <v>0</v>
      </c>
      <c r="AAJ27">
        <v>0</v>
      </c>
      <c r="AAK27">
        <v>0</v>
      </c>
      <c r="AAL27">
        <v>2</v>
      </c>
      <c r="AAM27">
        <v>0</v>
      </c>
      <c r="AAN27">
        <v>0</v>
      </c>
      <c r="AAO27">
        <v>0</v>
      </c>
      <c r="AAP27">
        <v>4</v>
      </c>
      <c r="AAQ27">
        <v>3750</v>
      </c>
      <c r="AAR27">
        <v>1.2584737230686624E-3</v>
      </c>
      <c r="AAS27">
        <v>6.092693755378833E-4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2</v>
      </c>
      <c r="ABG27">
        <v>3531</v>
      </c>
      <c r="ABH27">
        <v>1.1849788576414524E-3</v>
      </c>
      <c r="ABI27">
        <v>5.7368804400647093E-4</v>
      </c>
      <c r="ABJ27">
        <v>21</v>
      </c>
      <c r="ABK27">
        <v>5740</v>
      </c>
      <c r="ABL27">
        <v>1.9263037787770991E-3</v>
      </c>
      <c r="ABM27">
        <v>9.3258832415665338E-4</v>
      </c>
      <c r="ABN27">
        <v>7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</v>
      </c>
      <c r="ACA27">
        <v>438</v>
      </c>
      <c r="ACB27">
        <v>1.4698973085441975E-4</v>
      </c>
      <c r="ACC27">
        <v>7.1162663062824774E-5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</v>
      </c>
      <c r="ACQ27">
        <v>61</v>
      </c>
      <c r="ACR27">
        <v>2.0471172561916909E-5</v>
      </c>
      <c r="ACS27">
        <v>9.9107818420829017E-6</v>
      </c>
      <c r="ACT27">
        <v>0</v>
      </c>
      <c r="ACU27">
        <v>0</v>
      </c>
      <c r="ACV27">
        <v>0</v>
      </c>
      <c r="ACW27">
        <v>0</v>
      </c>
      <c r="ACX27">
        <v>1</v>
      </c>
      <c r="ACY27">
        <v>0</v>
      </c>
      <c r="ACZ27">
        <v>0</v>
      </c>
      <c r="ADA27">
        <v>0</v>
      </c>
      <c r="ADB27">
        <v>1</v>
      </c>
      <c r="ADC27">
        <v>25</v>
      </c>
      <c r="ADD27">
        <v>8.3898248204577488E-6</v>
      </c>
      <c r="ADE27">
        <v>4.0617958369192217E-6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3</v>
      </c>
      <c r="ADO27">
        <v>520</v>
      </c>
      <c r="ADP27">
        <v>1.7450835626552118E-4</v>
      </c>
      <c r="ADQ27">
        <v>8.4485353407919819E-5</v>
      </c>
      <c r="ADR27">
        <v>2</v>
      </c>
      <c r="ADS27">
        <v>0</v>
      </c>
      <c r="ADT27">
        <v>0</v>
      </c>
      <c r="ADU27">
        <v>0</v>
      </c>
      <c r="ADV27">
        <v>1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1</v>
      </c>
      <c r="AEM27">
        <v>0</v>
      </c>
      <c r="AEN27">
        <v>0</v>
      </c>
      <c r="AEO27">
        <v>0</v>
      </c>
      <c r="AEP27">
        <v>188</v>
      </c>
      <c r="AEQ27">
        <v>39628</v>
      </c>
      <c r="AER27">
        <v>1.3298879119403986E-2</v>
      </c>
      <c r="AES27">
        <v>6.4384338170173977E-3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297</v>
      </c>
      <c r="AGE27">
        <v>118989</v>
      </c>
      <c r="AGF27">
        <v>3.9931874622457883E-2</v>
      </c>
      <c r="AGG27">
        <v>1.9332360993567253E-2</v>
      </c>
      <c r="AGH27">
        <v>4</v>
      </c>
      <c r="AGI27">
        <v>796</v>
      </c>
      <c r="AGJ27">
        <v>2.6713202228337475E-4</v>
      </c>
      <c r="AGK27">
        <v>1.2932757944750803E-4</v>
      </c>
      <c r="AGL27">
        <v>0</v>
      </c>
      <c r="AGM27">
        <v>0</v>
      </c>
      <c r="AGN27">
        <v>0</v>
      </c>
      <c r="AGO27">
        <v>0</v>
      </c>
      <c r="AGP27">
        <v>11</v>
      </c>
      <c r="AGQ27">
        <v>5348</v>
      </c>
      <c r="AGR27">
        <v>1.7947513255923216E-3</v>
      </c>
      <c r="AGS27">
        <v>8.6889936543375998E-4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2</v>
      </c>
      <c r="AHC27">
        <v>186</v>
      </c>
      <c r="AHD27">
        <v>6.2420296664205654E-5</v>
      </c>
      <c r="AHE27">
        <v>3.0219761026679012E-5</v>
      </c>
      <c r="AHF27">
        <v>1</v>
      </c>
      <c r="AHG27">
        <v>33</v>
      </c>
      <c r="AHH27">
        <v>1.1074568763004228E-5</v>
      </c>
      <c r="AHI27">
        <v>5.3615705047333732E-6</v>
      </c>
      <c r="AHJ27">
        <v>1</v>
      </c>
      <c r="AHK27">
        <v>192</v>
      </c>
      <c r="AHL27">
        <v>6.4433854621115505E-5</v>
      </c>
      <c r="AHM27">
        <v>3.1194592027539629E-5</v>
      </c>
      <c r="AHN27">
        <v>6</v>
      </c>
      <c r="AHO27">
        <v>702</v>
      </c>
      <c r="AHP27">
        <v>2.3558628095845358E-4</v>
      </c>
      <c r="AHQ27">
        <v>1.1405522710069176E-4</v>
      </c>
      <c r="AHR27">
        <v>4</v>
      </c>
      <c r="AHS27">
        <v>260</v>
      </c>
      <c r="AHT27">
        <v>8.7254178132760592E-5</v>
      </c>
      <c r="AHU27">
        <v>4.224267670395991E-5</v>
      </c>
      <c r="AHV27">
        <v>2</v>
      </c>
      <c r="AHW27">
        <v>311</v>
      </c>
      <c r="AHX27">
        <v>1.0436942076649439E-4</v>
      </c>
      <c r="AHY27">
        <v>5.0528740211275122E-5</v>
      </c>
      <c r="AHZ27">
        <v>2</v>
      </c>
      <c r="AIA27">
        <v>323</v>
      </c>
      <c r="AIB27">
        <v>1.0839653668031412E-4</v>
      </c>
      <c r="AIC27">
        <v>5.2478402212996349E-5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51</v>
      </c>
      <c r="AJC27">
        <v>53443</v>
      </c>
      <c r="AJD27">
        <v>1.7935096315188939E-2</v>
      </c>
      <c r="AJE27">
        <v>8.68298219649896E-3</v>
      </c>
      <c r="AJF27">
        <v>1</v>
      </c>
      <c r="AJG27">
        <v>18</v>
      </c>
      <c r="AJH27">
        <v>6.040673870729579E-6</v>
      </c>
      <c r="AJI27">
        <v>2.92449300258184E-6</v>
      </c>
      <c r="AJJ27">
        <v>146</v>
      </c>
      <c r="AJK27">
        <v>10859</v>
      </c>
      <c r="AJL27">
        <v>3.6442043090140278E-3</v>
      </c>
      <c r="AJM27">
        <v>1.7642816397242334E-3</v>
      </c>
      <c r="AJN27">
        <v>9</v>
      </c>
      <c r="AJO27">
        <v>4970</v>
      </c>
      <c r="AJP27">
        <v>1.6678971743070005E-3</v>
      </c>
      <c r="AJQ27">
        <v>8.0748501237954133E-4</v>
      </c>
      <c r="AJR27">
        <v>50</v>
      </c>
      <c r="AJS27">
        <v>27650</v>
      </c>
      <c r="AJT27">
        <v>9.2791462514262707E-3</v>
      </c>
      <c r="AJU27">
        <v>4.4923461956326597E-3</v>
      </c>
      <c r="AJV27">
        <v>231</v>
      </c>
      <c r="AJW27">
        <v>79178</v>
      </c>
      <c r="AJX27">
        <v>2.6571581985368145E-2</v>
      </c>
      <c r="AJY27">
        <v>1.2864194831023607E-2</v>
      </c>
      <c r="AJZ27">
        <v>5</v>
      </c>
      <c r="AKA27">
        <v>466</v>
      </c>
      <c r="AKB27">
        <v>1.5638633465333245E-4</v>
      </c>
      <c r="AKC27">
        <v>7.5711874400174304E-5</v>
      </c>
      <c r="AKD27">
        <v>1</v>
      </c>
      <c r="AKE27">
        <v>0</v>
      </c>
      <c r="AKF27">
        <v>0</v>
      </c>
      <c r="AKG27">
        <v>0</v>
      </c>
      <c r="AKH27">
        <v>4</v>
      </c>
      <c r="AKI27">
        <v>569</v>
      </c>
      <c r="AKJ27">
        <v>1.9095241291361837E-4</v>
      </c>
      <c r="AKK27">
        <v>9.2446473248281494E-5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5</v>
      </c>
      <c r="AKU27">
        <v>0</v>
      </c>
      <c r="AKV27">
        <v>0</v>
      </c>
      <c r="AKW27">
        <v>0</v>
      </c>
      <c r="AKX27">
        <v>2</v>
      </c>
      <c r="AKY27">
        <v>0</v>
      </c>
      <c r="AKZ27">
        <v>0</v>
      </c>
      <c r="ALA27">
        <v>0</v>
      </c>
      <c r="ALB27">
        <v>829</v>
      </c>
      <c r="ALC27">
        <v>359974</v>
      </c>
      <c r="ALD27">
        <v>0.1208047519967783</v>
      </c>
      <c r="ALE27">
        <v>5.84856357839664E-2</v>
      </c>
      <c r="ALF27">
        <v>2</v>
      </c>
      <c r="ALG27">
        <v>0</v>
      </c>
      <c r="ALH27">
        <v>0</v>
      </c>
      <c r="ALI27">
        <v>0</v>
      </c>
      <c r="ALJ27">
        <v>7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1</v>
      </c>
      <c r="AMQ27">
        <v>167</v>
      </c>
      <c r="AMR27">
        <v>5.6044029800657765E-5</v>
      </c>
      <c r="AMS27">
        <v>2.7132796190620402E-5</v>
      </c>
      <c r="AMT27">
        <v>1</v>
      </c>
      <c r="AMU27">
        <v>100</v>
      </c>
      <c r="AMV27">
        <v>3.3559299281830995E-5</v>
      </c>
      <c r="AMW27">
        <v>1.6247183347676887E-5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1</v>
      </c>
      <c r="ANK27">
        <v>47</v>
      </c>
      <c r="ANL27">
        <v>1.5772870662460569E-5</v>
      </c>
      <c r="ANM27">
        <v>7.6361761734081383E-6</v>
      </c>
      <c r="ANN27">
        <v>3</v>
      </c>
      <c r="ANO27">
        <v>390</v>
      </c>
      <c r="ANP27">
        <v>1.3088126719914089E-4</v>
      </c>
      <c r="ANQ27">
        <v>6.3364015055939865E-5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7</v>
      </c>
      <c r="AOA27">
        <v>535</v>
      </c>
      <c r="AOB27">
        <v>1.7954225115779582E-4</v>
      </c>
      <c r="AOC27">
        <v>8.6922430910071357E-5</v>
      </c>
      <c r="AOD27">
        <v>8</v>
      </c>
      <c r="AOE27">
        <v>2410</v>
      </c>
      <c r="AOF27">
        <v>8.0877911269212704E-4</v>
      </c>
      <c r="AOG27">
        <v>3.9155711867901302E-4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4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3</v>
      </c>
      <c r="APC27">
        <v>294</v>
      </c>
      <c r="APD27">
        <v>9.8664339888583129E-5</v>
      </c>
      <c r="APE27">
        <v>4.7766719042170054E-5</v>
      </c>
      <c r="APF27">
        <v>54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1</v>
      </c>
      <c r="APO27">
        <v>137</v>
      </c>
      <c r="APP27">
        <v>4.5976240016108464E-5</v>
      </c>
      <c r="APQ27">
        <v>2.2258641186317337E-5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0</v>
      </c>
      <c r="AQC27">
        <v>0</v>
      </c>
      <c r="AQD27">
        <v>213</v>
      </c>
      <c r="AQE27">
        <v>24024</v>
      </c>
      <c r="AQF27">
        <v>8.0622860594670789E-3</v>
      </c>
      <c r="AQG27">
        <v>3.9032233274458959E-3</v>
      </c>
      <c r="AQH27">
        <v>37</v>
      </c>
      <c r="AQI27">
        <v>7278</v>
      </c>
      <c r="AQJ27">
        <v>2.4424458017316599E-3</v>
      </c>
      <c r="AQK27">
        <v>1.182470004043924E-3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13</v>
      </c>
      <c r="AQY27">
        <v>4702</v>
      </c>
      <c r="AQZ27">
        <v>1.5779582522316934E-3</v>
      </c>
      <c r="ARA27">
        <v>7.6394256100776724E-4</v>
      </c>
      <c r="ARB27">
        <v>1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1</v>
      </c>
      <c r="ARK27">
        <v>124</v>
      </c>
      <c r="ARL27">
        <v>4.1613531109470432E-5</v>
      </c>
      <c r="ARM27">
        <v>2.0146507351119341E-5</v>
      </c>
      <c r="ARN27">
        <v>8</v>
      </c>
      <c r="ARO27">
        <v>13260</v>
      </c>
      <c r="ARP27">
        <v>4.4499630847707897E-3</v>
      </c>
      <c r="ARQ27">
        <v>2.1543765119019552E-3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2</v>
      </c>
      <c r="ASA27">
        <v>378</v>
      </c>
      <c r="ASB27">
        <v>1.2685415128532116E-4</v>
      </c>
      <c r="ASC27">
        <v>6.1414353054218637E-5</v>
      </c>
      <c r="ASD27">
        <v>1</v>
      </c>
      <c r="ASE27">
        <v>91</v>
      </c>
      <c r="ASF27">
        <v>3.0538962346466206E-5</v>
      </c>
      <c r="ASG27">
        <v>1.4784936846385968E-5</v>
      </c>
      <c r="ASH27">
        <v>0</v>
      </c>
      <c r="ASI27">
        <v>0</v>
      </c>
      <c r="ASJ27">
        <v>0</v>
      </c>
      <c r="ASK27">
        <v>0</v>
      </c>
      <c r="ASL27">
        <v>2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2</v>
      </c>
      <c r="ASY27">
        <v>69</v>
      </c>
      <c r="ASZ27">
        <v>2.3155916504463387E-5</v>
      </c>
      <c r="ATA27">
        <v>1.1210556509897053E-5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1</v>
      </c>
      <c r="ATK27">
        <v>30</v>
      </c>
      <c r="ATL27">
        <v>1.0067789784549299E-5</v>
      </c>
      <c r="ATM27">
        <v>4.8741550043030664E-6</v>
      </c>
      <c r="ATN27">
        <v>1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4</v>
      </c>
      <c r="AUA27">
        <v>210</v>
      </c>
      <c r="AUB27">
        <v>7.0474528491845084E-5</v>
      </c>
      <c r="AUC27">
        <v>3.4119085030121463E-5</v>
      </c>
      <c r="AUD27">
        <v>23</v>
      </c>
      <c r="AUE27">
        <v>1968</v>
      </c>
      <c r="AUF27">
        <v>6.6044700986643394E-4</v>
      </c>
      <c r="AUG27">
        <v>3.1974456828228116E-4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2</v>
      </c>
      <c r="AUY27">
        <v>668</v>
      </c>
      <c r="AUZ27">
        <v>2.2417611920263106E-4</v>
      </c>
      <c r="AVA27">
        <v>1.0853118476248161E-4</v>
      </c>
      <c r="AVB27">
        <v>1</v>
      </c>
      <c r="AVC27">
        <v>7</v>
      </c>
      <c r="AVD27">
        <v>2.3491509497281698E-6</v>
      </c>
      <c r="AVE27">
        <v>1.1373028343373821E-6</v>
      </c>
      <c r="AVF27">
        <v>89</v>
      </c>
      <c r="AVG27">
        <v>14059</v>
      </c>
      <c r="AVH27">
        <v>4.7181018860326194E-3</v>
      </c>
      <c r="AVI27">
        <v>2.2841915068498937E-3</v>
      </c>
      <c r="AVJ27">
        <v>0</v>
      </c>
      <c r="AVK27">
        <v>0</v>
      </c>
      <c r="AVL27">
        <v>0</v>
      </c>
      <c r="AVM27">
        <v>0</v>
      </c>
      <c r="AVN27">
        <v>3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1957</v>
      </c>
      <c r="AWE27">
        <v>636327</v>
      </c>
      <c r="AWF27">
        <v>0.21354688234109673</v>
      </c>
      <c r="AWG27">
        <v>0.10338521438077192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2</v>
      </c>
      <c r="AWY27">
        <v>442</v>
      </c>
      <c r="AWZ27">
        <v>1.4833210282569299E-4</v>
      </c>
      <c r="AXA27">
        <v>7.1812550396731849E-5</v>
      </c>
      <c r="AXB27">
        <v>1</v>
      </c>
      <c r="AXC27">
        <v>23</v>
      </c>
      <c r="AXD27">
        <v>7.7186388348211291E-6</v>
      </c>
      <c r="AXE27">
        <v>3.7368521699656843E-6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6</v>
      </c>
      <c r="AXO27">
        <v>2056</v>
      </c>
      <c r="AXP27">
        <v>6.8997919323444522E-4</v>
      </c>
      <c r="AXQ27">
        <v>3.3404208962823685E-4</v>
      </c>
      <c r="AXR27">
        <v>0</v>
      </c>
      <c r="AXS27">
        <v>0</v>
      </c>
      <c r="AXT27">
        <v>0</v>
      </c>
      <c r="AXU27">
        <v>0</v>
      </c>
      <c r="AXV27">
        <v>4</v>
      </c>
      <c r="AXW27">
        <v>0</v>
      </c>
      <c r="AXX27">
        <v>0</v>
      </c>
      <c r="AXY27">
        <v>0</v>
      </c>
      <c r="AXZ27">
        <v>5</v>
      </c>
      <c r="AYA27">
        <v>0</v>
      </c>
      <c r="AYB27">
        <v>0</v>
      </c>
      <c r="AYC27">
        <v>0</v>
      </c>
      <c r="AYD27">
        <v>17</v>
      </c>
      <c r="AYE27">
        <v>3108</v>
      </c>
      <c r="AYF27">
        <v>1.0430230216793073E-3</v>
      </c>
      <c r="AYG27">
        <v>5.0496245844579768E-4</v>
      </c>
      <c r="AYH27">
        <v>1</v>
      </c>
      <c r="AYI27">
        <v>0</v>
      </c>
      <c r="AYJ27">
        <v>0</v>
      </c>
      <c r="AYK27">
        <v>0</v>
      </c>
      <c r="AYL27">
        <v>2</v>
      </c>
      <c r="AYM27">
        <v>98</v>
      </c>
      <c r="AYN27">
        <v>3.2888113296194374E-5</v>
      </c>
      <c r="AYO27">
        <v>1.5922239680723349E-5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3</v>
      </c>
      <c r="AYY27">
        <v>217</v>
      </c>
      <c r="AYZ27">
        <v>7.2823679441573266E-5</v>
      </c>
      <c r="AZA27">
        <v>3.5256387864458849E-5</v>
      </c>
      <c r="AZB27">
        <v>3</v>
      </c>
      <c r="AZC27">
        <v>132</v>
      </c>
      <c r="AZD27">
        <v>4.4298275052016911E-5</v>
      </c>
      <c r="AZE27">
        <v>2.1446282018933493E-5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9</v>
      </c>
      <c r="BAE27">
        <v>1828</v>
      </c>
      <c r="BAF27">
        <v>6.1346399087187063E-4</v>
      </c>
      <c r="BAG27">
        <v>2.9699851159553349E-4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136</v>
      </c>
      <c r="BAQ27">
        <v>29013</v>
      </c>
      <c r="BAR27">
        <v>9.7365595006376274E-3</v>
      </c>
      <c r="BAS27">
        <v>4.7137953046614955E-3</v>
      </c>
      <c r="BAT27">
        <v>5</v>
      </c>
      <c r="BAU27">
        <v>0</v>
      </c>
      <c r="BAV27">
        <v>0</v>
      </c>
      <c r="BAW27">
        <v>0</v>
      </c>
      <c r="BAX27">
        <v>2</v>
      </c>
      <c r="BAY27">
        <v>0</v>
      </c>
      <c r="BAZ27">
        <v>0</v>
      </c>
      <c r="BBA27">
        <v>0</v>
      </c>
      <c r="BBB27">
        <v>3</v>
      </c>
      <c r="BBC27">
        <v>89</v>
      </c>
      <c r="BBD27">
        <v>2.9867776360829584E-5</v>
      </c>
      <c r="BBE27">
        <v>1.445999317943243E-5</v>
      </c>
      <c r="BBF27">
        <v>1</v>
      </c>
      <c r="BBG27">
        <v>180</v>
      </c>
      <c r="BBH27">
        <v>6.040673870729579E-5</v>
      </c>
      <c r="BBI27">
        <v>2.9244930025818398E-5</v>
      </c>
      <c r="BBJ27">
        <v>710</v>
      </c>
      <c r="BBK27">
        <v>202124</v>
      </c>
      <c r="BBL27">
        <v>6.7831398080408084E-2</v>
      </c>
      <c r="BBM27">
        <v>3.2839456869658432E-2</v>
      </c>
      <c r="BBN27">
        <v>178</v>
      </c>
      <c r="BBO27">
        <v>0</v>
      </c>
      <c r="BBP27">
        <v>0</v>
      </c>
      <c r="BBQ27">
        <v>0</v>
      </c>
      <c r="BBR27">
        <v>1</v>
      </c>
      <c r="BBS27">
        <v>126</v>
      </c>
      <c r="BBT27">
        <v>4.2284717095107053E-5</v>
      </c>
      <c r="BBU27">
        <v>2.0471451018072879E-5</v>
      </c>
      <c r="BBV27">
        <v>0</v>
      </c>
      <c r="BBW27">
        <v>0</v>
      </c>
      <c r="BBX27">
        <v>0</v>
      </c>
      <c r="BBY27">
        <v>0</v>
      </c>
      <c r="BBZ27">
        <v>35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2</v>
      </c>
      <c r="BCI27">
        <v>4080</v>
      </c>
      <c r="BCJ27">
        <v>1.3692194106987045E-3</v>
      </c>
      <c r="BCK27">
        <v>6.628850805852171E-4</v>
      </c>
      <c r="BCL27">
        <v>0</v>
      </c>
      <c r="BCM27">
        <v>0</v>
      </c>
      <c r="BCN27">
        <v>0</v>
      </c>
      <c r="BCO27">
        <v>0</v>
      </c>
      <c r="BCP27">
        <v>2</v>
      </c>
      <c r="BCQ27">
        <v>0</v>
      </c>
      <c r="BCR27">
        <v>0</v>
      </c>
      <c r="BCS27">
        <v>0</v>
      </c>
      <c r="BCT27">
        <v>9</v>
      </c>
      <c r="BCU27">
        <v>4488</v>
      </c>
      <c r="BCV27">
        <v>1.5061413517685751E-3</v>
      </c>
      <c r="BCW27">
        <v>7.2917358864373874E-4</v>
      </c>
      <c r="BCX27">
        <v>0</v>
      </c>
      <c r="BCY27">
        <v>0</v>
      </c>
      <c r="BCZ27">
        <v>0</v>
      </c>
      <c r="BDA27">
        <v>0</v>
      </c>
      <c r="BDB27">
        <v>7</v>
      </c>
      <c r="BDC27">
        <v>2060</v>
      </c>
      <c r="BDD27">
        <v>6.9132156520571855E-4</v>
      </c>
      <c r="BDE27">
        <v>3.3469197696214391E-4</v>
      </c>
      <c r="BDF27">
        <v>12</v>
      </c>
      <c r="BDG27">
        <v>2078</v>
      </c>
      <c r="BDH27">
        <v>6.9736223907644807E-4</v>
      </c>
      <c r="BDI27">
        <v>3.3761646996472572E-4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9</v>
      </c>
      <c r="BDS27">
        <v>1296</v>
      </c>
      <c r="BDT27">
        <v>4.3492851869252969E-4</v>
      </c>
      <c r="BDU27">
        <v>2.1056349618589249E-4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1</v>
      </c>
      <c r="BEE27">
        <v>0</v>
      </c>
      <c r="BEF27">
        <v>0</v>
      </c>
      <c r="BEG27">
        <v>0</v>
      </c>
      <c r="BEH27">
        <v>6154913</v>
      </c>
    </row>
    <row r="28" spans="1:1490" x14ac:dyDescent="0.3">
      <c r="A28" t="s">
        <v>765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</v>
      </c>
      <c r="K28">
        <v>358</v>
      </c>
      <c r="L28">
        <v>9.4780958028979677E-4</v>
      </c>
      <c r="M28">
        <v>3.3018976688417996E-4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0</v>
      </c>
      <c r="AT28">
        <v>6</v>
      </c>
      <c r="AU28">
        <v>722</v>
      </c>
      <c r="AV28">
        <v>1.911504237344227E-3</v>
      </c>
      <c r="AW28">
        <v>6.6591344047591601E-4</v>
      </c>
      <c r="AX28">
        <v>25</v>
      </c>
      <c r="AY28">
        <v>1994</v>
      </c>
      <c r="AZ28">
        <v>5.2791405114465213E-3</v>
      </c>
      <c r="BA28">
        <v>1.8391016624778067E-3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10</v>
      </c>
      <c r="BO28">
        <v>939</v>
      </c>
      <c r="BP28">
        <v>2.4860145136651373E-3</v>
      </c>
      <c r="BQ28">
        <v>8.6605639973252782E-4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81</v>
      </c>
      <c r="EI28">
        <v>22607</v>
      </c>
      <c r="EJ28">
        <v>5.9852321736344791E-2</v>
      </c>
      <c r="EK28">
        <v>2.0850838156286747E-2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443</v>
      </c>
      <c r="EV28">
        <v>1.1728481677887709E-3</v>
      </c>
      <c r="EW28">
        <v>4.0858677857455786E-4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7</v>
      </c>
      <c r="FG28">
        <v>694</v>
      </c>
      <c r="FH28">
        <v>1.8373738791092708E-3</v>
      </c>
      <c r="FI28">
        <v>6.4008854250732089E-4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73</v>
      </c>
      <c r="HL28">
        <v>1.9326843396970717E-4</v>
      </c>
      <c r="HM28">
        <v>6.7329198275265745E-5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195</v>
      </c>
      <c r="IQ28">
        <v>112389</v>
      </c>
      <c r="IR28">
        <v>0.29755131541673174</v>
      </c>
      <c r="IS28">
        <v>0.10365837349258687</v>
      </c>
      <c r="IT28">
        <v>0</v>
      </c>
      <c r="IU28">
        <v>0</v>
      </c>
      <c r="IV28">
        <v>0</v>
      </c>
      <c r="IW28">
        <v>0</v>
      </c>
      <c r="IX28">
        <v>3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35</v>
      </c>
      <c r="JK28">
        <v>5166</v>
      </c>
      <c r="JL28">
        <v>1.3677051094349413E-2</v>
      </c>
      <c r="JM28">
        <v>4.7646936752057919E-3</v>
      </c>
      <c r="JN28">
        <v>0</v>
      </c>
      <c r="JO28">
        <v>0</v>
      </c>
      <c r="JP28">
        <v>0</v>
      </c>
      <c r="JQ28">
        <v>0</v>
      </c>
      <c r="JR28">
        <v>4</v>
      </c>
      <c r="JS28">
        <v>0</v>
      </c>
      <c r="JT28">
        <v>0</v>
      </c>
      <c r="JU28">
        <v>0</v>
      </c>
      <c r="JV28">
        <v>12</v>
      </c>
      <c r="JW28">
        <v>753</v>
      </c>
      <c r="JX28">
        <v>1.9935771339614997E-3</v>
      </c>
      <c r="JY28">
        <v>6.9450529179828908E-4</v>
      </c>
      <c r="JZ28">
        <v>19</v>
      </c>
      <c r="KA28">
        <v>2744</v>
      </c>
      <c r="KB28">
        <v>7.2647751070257045E-3</v>
      </c>
      <c r="KC28">
        <v>2.5308400009223177E-3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5</v>
      </c>
      <c r="KQ28">
        <v>982</v>
      </c>
      <c r="KR28">
        <v>2.5998575638116772E-3</v>
      </c>
      <c r="KS28">
        <v>9.0571606447001319E-4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3</v>
      </c>
      <c r="LG28">
        <v>0</v>
      </c>
      <c r="LH28">
        <v>0</v>
      </c>
      <c r="LI28">
        <v>0</v>
      </c>
      <c r="LJ28">
        <v>8</v>
      </c>
      <c r="LK28">
        <v>964</v>
      </c>
      <c r="LL28">
        <v>2.5522023335177767E-3</v>
      </c>
      <c r="LM28">
        <v>8.8911434434734489E-4</v>
      </c>
      <c r="LN28">
        <v>0</v>
      </c>
      <c r="LO28">
        <v>0</v>
      </c>
      <c r="LP28">
        <v>0</v>
      </c>
      <c r="LQ28">
        <v>0</v>
      </c>
      <c r="LR28">
        <v>8</v>
      </c>
      <c r="LS28">
        <v>683</v>
      </c>
      <c r="LT28">
        <v>1.8082512383741094E-3</v>
      </c>
      <c r="LU28">
        <v>6.2994304687680137E-4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2</v>
      </c>
      <c r="MM28">
        <v>226</v>
      </c>
      <c r="MN28">
        <v>5.9833789146786047E-4</v>
      </c>
      <c r="MO28">
        <v>2.08443819317946E-4</v>
      </c>
      <c r="MP28">
        <v>2</v>
      </c>
      <c r="MQ28">
        <v>235</v>
      </c>
      <c r="MR28">
        <v>6.2216550661481069E-4</v>
      </c>
      <c r="MS28">
        <v>2.1674467937928012E-4</v>
      </c>
      <c r="MT28">
        <v>3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127</v>
      </c>
      <c r="NK28">
        <v>50552</v>
      </c>
      <c r="NL28">
        <v>0.13383706676762516</v>
      </c>
      <c r="NM28">
        <v>4.6625008646729228E-2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</v>
      </c>
      <c r="NW28">
        <v>22</v>
      </c>
      <c r="NX28">
        <v>5.8245281470322705E-5</v>
      </c>
      <c r="NY28">
        <v>2.0290991261038991E-5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4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21</v>
      </c>
      <c r="OU28">
        <v>1894</v>
      </c>
      <c r="OV28">
        <v>5.0143892320359635E-3</v>
      </c>
      <c r="OW28">
        <v>1.7468698840185386E-3</v>
      </c>
      <c r="OX28">
        <v>0</v>
      </c>
      <c r="OY28">
        <v>0</v>
      </c>
      <c r="OZ28">
        <v>0</v>
      </c>
      <c r="PA28">
        <v>0</v>
      </c>
      <c r="PB28">
        <v>39</v>
      </c>
      <c r="PC28">
        <v>2503</v>
      </c>
      <c r="PD28">
        <v>6.6267245236462605E-3</v>
      </c>
      <c r="PE28">
        <v>2.3085614148354817E-3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3</v>
      </c>
      <c r="PO28">
        <v>0</v>
      </c>
      <c r="PP28">
        <v>0</v>
      </c>
      <c r="PQ28">
        <v>0</v>
      </c>
      <c r="PR28">
        <v>3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3</v>
      </c>
      <c r="QM28">
        <v>0</v>
      </c>
      <c r="QN28">
        <v>0</v>
      </c>
      <c r="QO28">
        <v>0</v>
      </c>
      <c r="QP28">
        <v>3</v>
      </c>
      <c r="QQ28">
        <v>483</v>
      </c>
      <c r="QR28">
        <v>1.2787486795529939E-3</v>
      </c>
      <c r="QS28">
        <v>4.4547948995826513E-4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3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16</v>
      </c>
      <c r="SQ28">
        <v>744</v>
      </c>
      <c r="SR28">
        <v>1.9697495188145497E-3</v>
      </c>
      <c r="SS28">
        <v>6.8620443173695493E-4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33</v>
      </c>
      <c r="TW28">
        <v>4088</v>
      </c>
      <c r="TX28">
        <v>1.08230323023036E-2</v>
      </c>
      <c r="TY28">
        <v>3.7704351034148816E-3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21</v>
      </c>
      <c r="UU28">
        <v>2816</v>
      </c>
      <c r="UV28">
        <v>7.4553960282013063E-3</v>
      </c>
      <c r="UW28">
        <v>2.5972468814129909E-3</v>
      </c>
      <c r="UX28">
        <v>0</v>
      </c>
      <c r="UY28">
        <v>0</v>
      </c>
      <c r="UZ28">
        <v>0</v>
      </c>
      <c r="VA28">
        <v>0</v>
      </c>
      <c r="VB28">
        <v>2</v>
      </c>
      <c r="VC28">
        <v>447</v>
      </c>
      <c r="VD28">
        <v>1.1834382189651932E-3</v>
      </c>
      <c r="VE28">
        <v>4.1227604971292859E-4</v>
      </c>
      <c r="VF28">
        <v>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119</v>
      </c>
      <c r="VO28">
        <v>26883</v>
      </c>
      <c r="VP28">
        <v>7.1173086443940242E-2</v>
      </c>
      <c r="VQ28">
        <v>2.4794669003205053E-2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3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2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30</v>
      </c>
      <c r="XO28">
        <v>7020</v>
      </c>
      <c r="XP28">
        <v>1.8585539814621153E-2</v>
      </c>
      <c r="XQ28">
        <v>6.4746708478406233E-3</v>
      </c>
      <c r="XR28">
        <v>0</v>
      </c>
      <c r="XS28">
        <v>0</v>
      </c>
      <c r="XT28">
        <v>0</v>
      </c>
      <c r="XU28">
        <v>0</v>
      </c>
      <c r="XV28">
        <v>1</v>
      </c>
      <c r="XW28">
        <v>15</v>
      </c>
      <c r="XX28">
        <v>3.971269191158366E-5</v>
      </c>
      <c r="XY28">
        <v>1.3834766768890221E-5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2</v>
      </c>
      <c r="ZG28">
        <v>130</v>
      </c>
      <c r="ZH28">
        <v>3.4417666323372507E-4</v>
      </c>
      <c r="ZI28">
        <v>1.1990131199704859E-4</v>
      </c>
      <c r="ZJ28">
        <v>0</v>
      </c>
      <c r="ZK28">
        <v>0</v>
      </c>
      <c r="ZL28">
        <v>0</v>
      </c>
      <c r="ZM28">
        <v>0</v>
      </c>
      <c r="ZN28">
        <v>10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2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2</v>
      </c>
      <c r="AAQ28">
        <v>315</v>
      </c>
      <c r="AAR28">
        <v>8.3396653014325688E-4</v>
      </c>
      <c r="AAS28">
        <v>2.9053010214669464E-4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3</v>
      </c>
      <c r="ABK28">
        <v>380</v>
      </c>
      <c r="ABL28">
        <v>1.0060548617601194E-3</v>
      </c>
      <c r="ABM28">
        <v>3.5048075814521893E-4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52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13</v>
      </c>
      <c r="ADG28">
        <v>133</v>
      </c>
      <c r="ADH28">
        <v>3.5211920161604181E-4</v>
      </c>
      <c r="ADI28">
        <v>1.2266826535082664E-4</v>
      </c>
      <c r="ADJ28">
        <v>0</v>
      </c>
      <c r="ADK28">
        <v>0</v>
      </c>
      <c r="ADL28">
        <v>0</v>
      </c>
      <c r="ADM28">
        <v>0</v>
      </c>
      <c r="ADN28">
        <v>2</v>
      </c>
      <c r="ADO28">
        <v>77</v>
      </c>
      <c r="ADP28">
        <v>2.0385848514612947E-4</v>
      </c>
      <c r="ADQ28">
        <v>7.1018469413636464E-5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51</v>
      </c>
      <c r="AEQ28">
        <v>10350</v>
      </c>
      <c r="AER28">
        <v>2.7401757418992728E-2</v>
      </c>
      <c r="AES28">
        <v>9.5459890705342533E-3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1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43</v>
      </c>
      <c r="AFO28">
        <v>4754</v>
      </c>
      <c r="AFP28">
        <v>1.2586275823177916E-2</v>
      </c>
      <c r="AFQ28">
        <v>4.3846987479536073E-3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65</v>
      </c>
      <c r="AGE28">
        <v>11405</v>
      </c>
      <c r="AGF28">
        <v>3.0194883416774111E-2</v>
      </c>
      <c r="AGG28">
        <v>1.0519034333279531E-2</v>
      </c>
      <c r="AGH28">
        <v>33</v>
      </c>
      <c r="AGI28">
        <v>2996</v>
      </c>
      <c r="AGJ28">
        <v>7.9319483311403108E-3</v>
      </c>
      <c r="AGK28">
        <v>2.7632640826396734E-3</v>
      </c>
      <c r="AGL28">
        <v>0</v>
      </c>
      <c r="AGM28">
        <v>0</v>
      </c>
      <c r="AGN28">
        <v>0</v>
      </c>
      <c r="AGO28">
        <v>0</v>
      </c>
      <c r="AGP28">
        <v>2</v>
      </c>
      <c r="AGQ28">
        <v>54</v>
      </c>
      <c r="AGR28">
        <v>1.4296569088170118E-4</v>
      </c>
      <c r="AGS28">
        <v>4.9805160368004793E-5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1</v>
      </c>
      <c r="AHO28">
        <v>95</v>
      </c>
      <c r="AHP28">
        <v>2.5151371544002984E-4</v>
      </c>
      <c r="AHQ28">
        <v>8.7620189536304733E-5</v>
      </c>
      <c r="AHR28">
        <v>5</v>
      </c>
      <c r="AHS28">
        <v>285</v>
      </c>
      <c r="AHT28">
        <v>7.5454114632008957E-4</v>
      </c>
      <c r="AHU28">
        <v>2.628605686089142E-4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3</v>
      </c>
      <c r="AJC28">
        <v>200</v>
      </c>
      <c r="AJD28">
        <v>5.2950255882111552E-4</v>
      </c>
      <c r="AJE28">
        <v>1.8446355691853627E-4</v>
      </c>
      <c r="AJF28">
        <v>1</v>
      </c>
      <c r="AJG28">
        <v>74</v>
      </c>
      <c r="AJH28">
        <v>1.9591594676381273E-4</v>
      </c>
      <c r="AJI28">
        <v>6.8251516059858428E-5</v>
      </c>
      <c r="AJJ28">
        <v>1</v>
      </c>
      <c r="AJK28">
        <v>34</v>
      </c>
      <c r="AJL28">
        <v>9.0015434999589637E-5</v>
      </c>
      <c r="AJM28">
        <v>3.1358804676151165E-5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2</v>
      </c>
      <c r="AJW28">
        <v>126</v>
      </c>
      <c r="AJX28">
        <v>3.3358661205730276E-4</v>
      </c>
      <c r="AJY28">
        <v>1.1621204085867786E-4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1</v>
      </c>
      <c r="AKQ28">
        <v>0</v>
      </c>
      <c r="AKR28">
        <v>0</v>
      </c>
      <c r="AKS28">
        <v>0</v>
      </c>
      <c r="AKT28">
        <v>5</v>
      </c>
      <c r="AKU28">
        <v>0</v>
      </c>
      <c r="AKV28">
        <v>0</v>
      </c>
      <c r="AKW28">
        <v>0</v>
      </c>
      <c r="AKX28">
        <v>6</v>
      </c>
      <c r="AKY28">
        <v>0</v>
      </c>
      <c r="AKZ28">
        <v>0</v>
      </c>
      <c r="ALA28">
        <v>0</v>
      </c>
      <c r="ALB28">
        <v>152</v>
      </c>
      <c r="ALC28">
        <v>54540</v>
      </c>
      <c r="ALD28">
        <v>0.14439534779051819</v>
      </c>
      <c r="ALE28">
        <v>5.0303211971684844E-2</v>
      </c>
      <c r="ALF28">
        <v>3</v>
      </c>
      <c r="ALG28">
        <v>0</v>
      </c>
      <c r="ALH28">
        <v>0</v>
      </c>
      <c r="ALI28">
        <v>0</v>
      </c>
      <c r="ALJ28">
        <v>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1</v>
      </c>
      <c r="AMY28">
        <v>30</v>
      </c>
      <c r="AMZ28">
        <v>7.942538382316732E-5</v>
      </c>
      <c r="ANA28">
        <v>2.7669533537780443E-5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4</v>
      </c>
      <c r="ANO28">
        <v>210</v>
      </c>
      <c r="ANP28">
        <v>5.5597768676217125E-4</v>
      </c>
      <c r="ANQ28">
        <v>1.936867347644631E-4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4</v>
      </c>
      <c r="AOA28">
        <v>370</v>
      </c>
      <c r="AOB28">
        <v>9.7957973381906363E-4</v>
      </c>
      <c r="AOC28">
        <v>3.412575802992921E-4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10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46</v>
      </c>
      <c r="AQE28">
        <v>4026</v>
      </c>
      <c r="AQF28">
        <v>1.0658886509069055E-2</v>
      </c>
      <c r="AQG28">
        <v>3.7132514007701353E-3</v>
      </c>
      <c r="AQH28">
        <v>6</v>
      </c>
      <c r="AQI28">
        <v>1361</v>
      </c>
      <c r="AQJ28">
        <v>3.6032649127776908E-3</v>
      </c>
      <c r="AQK28">
        <v>1.2552745048306393E-3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1</v>
      </c>
      <c r="ARO28">
        <v>273</v>
      </c>
      <c r="ARP28">
        <v>7.2277099279082261E-4</v>
      </c>
      <c r="ARQ28">
        <v>2.51792755193802E-4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1</v>
      </c>
      <c r="ASA28">
        <v>65</v>
      </c>
      <c r="ASB28">
        <v>1.7208833161686253E-4</v>
      </c>
      <c r="ASC28">
        <v>5.9950655998524294E-5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1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6</v>
      </c>
      <c r="AUE28">
        <v>388</v>
      </c>
      <c r="AUF28">
        <v>1.0272349641129641E-3</v>
      </c>
      <c r="AUG28">
        <v>3.578593004219604E-4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2</v>
      </c>
      <c r="AUY28">
        <v>264</v>
      </c>
      <c r="AUZ28">
        <v>6.9894337764387249E-4</v>
      </c>
      <c r="AVA28">
        <v>2.4349189513246788E-4</v>
      </c>
      <c r="AVB28">
        <v>0</v>
      </c>
      <c r="AVC28">
        <v>0</v>
      </c>
      <c r="AVD28">
        <v>0</v>
      </c>
      <c r="AVE28">
        <v>0</v>
      </c>
      <c r="AVF28">
        <v>38</v>
      </c>
      <c r="AVG28">
        <v>4583</v>
      </c>
      <c r="AVH28">
        <v>1.2133551135385862E-2</v>
      </c>
      <c r="AVI28">
        <v>4.2269824067882591E-3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131</v>
      </c>
      <c r="AWE28">
        <v>11818</v>
      </c>
      <c r="AWF28">
        <v>3.1288306200739718E-2</v>
      </c>
      <c r="AWG28">
        <v>1.089995157831631E-2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1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4</v>
      </c>
      <c r="AYA28">
        <v>0</v>
      </c>
      <c r="AYB28">
        <v>0</v>
      </c>
      <c r="AYC28">
        <v>0</v>
      </c>
      <c r="AYD28">
        <v>1</v>
      </c>
      <c r="AYE28">
        <v>289</v>
      </c>
      <c r="AYF28">
        <v>7.6513119749651193E-4</v>
      </c>
      <c r="AYG28">
        <v>2.6654983974728493E-4</v>
      </c>
      <c r="AYH28">
        <v>0</v>
      </c>
      <c r="AYI28">
        <v>0</v>
      </c>
      <c r="AYJ28">
        <v>0</v>
      </c>
      <c r="AYK28">
        <v>0</v>
      </c>
      <c r="AYL28">
        <v>3</v>
      </c>
      <c r="AYM28">
        <v>198</v>
      </c>
      <c r="AYN28">
        <v>5.242075332329044E-4</v>
      </c>
      <c r="AYO28">
        <v>1.8261892134935093E-4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4</v>
      </c>
      <c r="AZC28">
        <v>413</v>
      </c>
      <c r="AZD28">
        <v>1.0934227839656035E-3</v>
      </c>
      <c r="AZE28">
        <v>3.8091724503677742E-4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1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1</v>
      </c>
      <c r="BAA28">
        <v>0</v>
      </c>
      <c r="BAB28">
        <v>0</v>
      </c>
      <c r="BAC28">
        <v>0</v>
      </c>
      <c r="BAD28">
        <v>5</v>
      </c>
      <c r="BAE28">
        <v>413</v>
      </c>
      <c r="BAF28">
        <v>1.0934227839656035E-3</v>
      </c>
      <c r="BAG28">
        <v>3.8091724503677742E-4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25</v>
      </c>
      <c r="BAQ28">
        <v>2835</v>
      </c>
      <c r="BAR28">
        <v>7.5056987712893127E-3</v>
      </c>
      <c r="BAS28">
        <v>2.6147709193202516E-3</v>
      </c>
      <c r="BAT28">
        <v>4</v>
      </c>
      <c r="BAU28">
        <v>0</v>
      </c>
      <c r="BAV28">
        <v>0</v>
      </c>
      <c r="BAW28">
        <v>0</v>
      </c>
      <c r="BAX28">
        <v>1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105</v>
      </c>
      <c r="BBK28">
        <v>9827</v>
      </c>
      <c r="BBL28">
        <v>2.6017108227675511E-2</v>
      </c>
      <c r="BBM28">
        <v>9.0636168691922807E-3</v>
      </c>
      <c r="BBN28">
        <v>18</v>
      </c>
      <c r="BBO28">
        <v>0</v>
      </c>
      <c r="BBP28">
        <v>0</v>
      </c>
      <c r="BBQ28">
        <v>0</v>
      </c>
      <c r="BBR28">
        <v>2</v>
      </c>
      <c r="BBS28">
        <v>120</v>
      </c>
      <c r="BBT28">
        <v>3.1770153529266928E-4</v>
      </c>
      <c r="BBU28">
        <v>1.1067813415112177E-4</v>
      </c>
      <c r="BBV28">
        <v>0</v>
      </c>
      <c r="BBW28">
        <v>0</v>
      </c>
      <c r="BBX28">
        <v>0</v>
      </c>
      <c r="BBY28">
        <v>0</v>
      </c>
      <c r="BBZ28">
        <v>4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6</v>
      </c>
      <c r="BCI28">
        <v>1689</v>
      </c>
      <c r="BCJ28">
        <v>4.4716491092443205E-3</v>
      </c>
      <c r="BCK28">
        <v>1.557794738177039E-3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5</v>
      </c>
      <c r="BCU28">
        <v>882</v>
      </c>
      <c r="BCV28">
        <v>2.3351062844011194E-3</v>
      </c>
      <c r="BCW28">
        <v>8.1348428601074499E-4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11</v>
      </c>
      <c r="BDG28">
        <v>1051</v>
      </c>
      <c r="BDH28">
        <v>2.782535946604962E-3</v>
      </c>
      <c r="BDI28">
        <v>9.6935599160690811E-4</v>
      </c>
      <c r="BDJ28">
        <v>1</v>
      </c>
      <c r="BDK28">
        <v>60</v>
      </c>
      <c r="BDL28">
        <v>1.5885076764633464E-4</v>
      </c>
      <c r="BDM28">
        <v>5.5339067075560885E-5</v>
      </c>
      <c r="BDN28">
        <v>0</v>
      </c>
      <c r="BDO28">
        <v>0</v>
      </c>
      <c r="BDP28">
        <v>0</v>
      </c>
      <c r="BDQ28">
        <v>0</v>
      </c>
      <c r="BDR28">
        <v>10</v>
      </c>
      <c r="BDS28">
        <v>1161</v>
      </c>
      <c r="BDT28">
        <v>3.0737623539565757E-3</v>
      </c>
      <c r="BDU28">
        <v>1.0708109479121031E-3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1084225</v>
      </c>
    </row>
    <row r="29" spans="1:1490" x14ac:dyDescent="0.3">
      <c r="A29" t="s">
        <v>771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  <c r="K29">
        <v>942</v>
      </c>
      <c r="L29">
        <v>9.7445016494275886E-4</v>
      </c>
      <c r="M29">
        <v>4.8024373134084866E-4</v>
      </c>
      <c r="N29">
        <v>2</v>
      </c>
      <c r="O29">
        <v>360</v>
      </c>
      <c r="P29">
        <v>3.7240133692079954E-4</v>
      </c>
      <c r="Q29">
        <v>1.8353263618121606E-4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59</v>
      </c>
      <c r="AY29">
        <v>8393</v>
      </c>
      <c r="AZ29">
        <v>8.6821233910451961E-3</v>
      </c>
      <c r="BA29">
        <v>4.2788594874137399E-3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5</v>
      </c>
      <c r="BO29">
        <v>297</v>
      </c>
      <c r="BP29">
        <v>3.0723110295965961E-4</v>
      </c>
      <c r="BQ29">
        <v>1.5141442484950323E-4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3</v>
      </c>
      <c r="CQ29">
        <v>465</v>
      </c>
      <c r="CR29">
        <v>4.8101839352269939E-4</v>
      </c>
      <c r="CS29">
        <v>2.3706298840073738E-4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90</v>
      </c>
      <c r="EI29">
        <v>24204</v>
      </c>
      <c r="EJ29">
        <v>2.5037783218975089E-2</v>
      </c>
      <c r="EK29">
        <v>1.2339510905917093E-2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3</v>
      </c>
      <c r="EU29">
        <v>721</v>
      </c>
      <c r="EV29">
        <v>7.4583712199971237E-4</v>
      </c>
      <c r="EW29">
        <v>3.6757508524071323E-4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4</v>
      </c>
      <c r="FG29">
        <v>659</v>
      </c>
      <c r="FH29">
        <v>6.8170133619668589E-4</v>
      </c>
      <c r="FI29">
        <v>3.359666867872816E-4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34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351</v>
      </c>
      <c r="IQ29">
        <v>375287</v>
      </c>
      <c r="IR29">
        <v>0.38821494591387806</v>
      </c>
      <c r="IS29">
        <v>0.19132614565150008</v>
      </c>
      <c r="IT29">
        <v>0</v>
      </c>
      <c r="IU29">
        <v>0</v>
      </c>
      <c r="IV29">
        <v>0</v>
      </c>
      <c r="IW29">
        <v>0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27</v>
      </c>
      <c r="JK29">
        <v>16656</v>
      </c>
      <c r="JL29">
        <v>1.7229768521535658E-2</v>
      </c>
      <c r="JM29">
        <v>8.4914433006509291E-3</v>
      </c>
      <c r="JN29">
        <v>0</v>
      </c>
      <c r="JO29">
        <v>0</v>
      </c>
      <c r="JP29">
        <v>0</v>
      </c>
      <c r="JQ29">
        <v>0</v>
      </c>
      <c r="JR29">
        <v>7</v>
      </c>
      <c r="JS29">
        <v>0</v>
      </c>
      <c r="JT29">
        <v>0</v>
      </c>
      <c r="JU29">
        <v>0</v>
      </c>
      <c r="JV29">
        <v>43</v>
      </c>
      <c r="JW29">
        <v>4185</v>
      </c>
      <c r="JX29">
        <v>4.3291655417042945E-3</v>
      </c>
      <c r="JY29">
        <v>2.1335668956066365E-3</v>
      </c>
      <c r="JZ29">
        <v>67</v>
      </c>
      <c r="KA29">
        <v>18014</v>
      </c>
      <c r="KB29">
        <v>1.8634549120253564E-2</v>
      </c>
      <c r="KC29">
        <v>9.1837691893567382E-3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160</v>
      </c>
      <c r="KN29">
        <v>1.6551170529813312E-4</v>
      </c>
      <c r="KO29">
        <v>8.1570060524984906E-5</v>
      </c>
      <c r="KP29">
        <v>3</v>
      </c>
      <c r="KQ29">
        <v>246</v>
      </c>
      <c r="KR29">
        <v>2.5447424689587969E-4</v>
      </c>
      <c r="KS29">
        <v>1.254139680571643E-4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11</v>
      </c>
      <c r="LK29">
        <v>810</v>
      </c>
      <c r="LL29">
        <v>8.3790300807179896E-4</v>
      </c>
      <c r="LM29">
        <v>4.1294843140773609E-4</v>
      </c>
      <c r="LN29">
        <v>0</v>
      </c>
      <c r="LO29">
        <v>0</v>
      </c>
      <c r="LP29">
        <v>0</v>
      </c>
      <c r="LQ29">
        <v>0</v>
      </c>
      <c r="LR29">
        <v>12</v>
      </c>
      <c r="LS29">
        <v>780</v>
      </c>
      <c r="LT29">
        <v>8.06869563328399E-4</v>
      </c>
      <c r="LU29">
        <v>3.9765404505930145E-4</v>
      </c>
      <c r="LV29">
        <v>2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38</v>
      </c>
      <c r="MJ29">
        <v>3.9309030008306616E-5</v>
      </c>
      <c r="MK29">
        <v>1.9372889374683915E-5</v>
      </c>
      <c r="ML29">
        <v>20</v>
      </c>
      <c r="MM29">
        <v>2558</v>
      </c>
      <c r="MN29">
        <v>2.6461183884539034E-3</v>
      </c>
      <c r="MO29">
        <v>1.3041013426431962E-3</v>
      </c>
      <c r="MP29">
        <v>3</v>
      </c>
      <c r="MQ29">
        <v>497</v>
      </c>
      <c r="MR29">
        <v>5.1412073458232603E-4</v>
      </c>
      <c r="MS29">
        <v>2.5337700050573439E-4</v>
      </c>
      <c r="MT29">
        <v>5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58</v>
      </c>
      <c r="NK29">
        <v>25098</v>
      </c>
      <c r="NL29">
        <v>2.5962579872328407E-2</v>
      </c>
      <c r="NM29">
        <v>1.2795283619100446E-2</v>
      </c>
      <c r="NN29">
        <v>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199</v>
      </c>
      <c r="NX29">
        <v>2.0585518346455308E-4</v>
      </c>
      <c r="NY29">
        <v>1.0145276277794998E-4</v>
      </c>
      <c r="NZ29">
        <v>0</v>
      </c>
      <c r="OA29">
        <v>0</v>
      </c>
      <c r="OB29">
        <v>0</v>
      </c>
      <c r="OC29">
        <v>0</v>
      </c>
      <c r="OD29">
        <v>2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28</v>
      </c>
      <c r="OU29">
        <v>3730</v>
      </c>
      <c r="OV29">
        <v>3.8584916297627284E-3</v>
      </c>
      <c r="OW29">
        <v>1.9016020359887108E-3</v>
      </c>
      <c r="OX29">
        <v>0</v>
      </c>
      <c r="OY29">
        <v>0</v>
      </c>
      <c r="OZ29">
        <v>0</v>
      </c>
      <c r="PA29">
        <v>0</v>
      </c>
      <c r="PB29">
        <v>51</v>
      </c>
      <c r="PC29">
        <v>4196</v>
      </c>
      <c r="PD29">
        <v>4.3405444714435413E-3</v>
      </c>
      <c r="PE29">
        <v>2.1391748372677293E-3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8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7</v>
      </c>
      <c r="QQ29">
        <v>1952</v>
      </c>
      <c r="QR29">
        <v>2.0192428046372241E-3</v>
      </c>
      <c r="QS29">
        <v>9.9515473840481585E-4</v>
      </c>
      <c r="QT29">
        <v>2</v>
      </c>
      <c r="QU29">
        <v>1275</v>
      </c>
      <c r="QV29">
        <v>1.3189214015944984E-3</v>
      </c>
      <c r="QW29">
        <v>6.500114198084735E-4</v>
      </c>
      <c r="QX29">
        <v>0</v>
      </c>
      <c r="QY29">
        <v>0</v>
      </c>
      <c r="QZ29">
        <v>0</v>
      </c>
      <c r="RA29">
        <v>0</v>
      </c>
      <c r="RB29">
        <v>1</v>
      </c>
      <c r="RC29">
        <v>182</v>
      </c>
      <c r="RD29">
        <v>1.8826956477662645E-4</v>
      </c>
      <c r="RE29">
        <v>9.2785943847170329E-5</v>
      </c>
      <c r="RF29">
        <v>2</v>
      </c>
      <c r="RG29">
        <v>33</v>
      </c>
      <c r="RH29">
        <v>3.4136789217739961E-5</v>
      </c>
      <c r="RI29">
        <v>1.6823824983278138E-5</v>
      </c>
      <c r="RJ29">
        <v>0</v>
      </c>
      <c r="RK29">
        <v>0</v>
      </c>
      <c r="RL29">
        <v>0</v>
      </c>
      <c r="RM29">
        <v>0</v>
      </c>
      <c r="RN29">
        <v>29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53</v>
      </c>
      <c r="TW29">
        <v>7196</v>
      </c>
      <c r="TX29">
        <v>7.4438889457835375E-3</v>
      </c>
      <c r="TY29">
        <v>3.6686134721111963E-3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1</v>
      </c>
      <c r="UI29">
        <v>342</v>
      </c>
      <c r="UJ29">
        <v>3.5378127007475955E-4</v>
      </c>
      <c r="UK29">
        <v>1.7435600437215525E-4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0</v>
      </c>
      <c r="UR29">
        <v>0</v>
      </c>
      <c r="US29">
        <v>0</v>
      </c>
      <c r="UT29">
        <v>1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18</v>
      </c>
      <c r="VC29">
        <v>2270</v>
      </c>
      <c r="VD29">
        <v>2.3481973189172639E-3</v>
      </c>
      <c r="VE29">
        <v>1.1572752336982235E-3</v>
      </c>
      <c r="VF29">
        <v>66</v>
      </c>
      <c r="VG29">
        <v>0</v>
      </c>
      <c r="VH29">
        <v>0</v>
      </c>
      <c r="VI29">
        <v>0</v>
      </c>
      <c r="VJ29">
        <v>1</v>
      </c>
      <c r="VK29">
        <v>18</v>
      </c>
      <c r="VL29">
        <v>1.8620066846039976E-5</v>
      </c>
      <c r="VM29">
        <v>9.1766318090608017E-6</v>
      </c>
      <c r="VN29">
        <v>234</v>
      </c>
      <c r="VO29">
        <v>87686</v>
      </c>
      <c r="VP29">
        <v>9.0706621192325643E-2</v>
      </c>
      <c r="VQ29">
        <v>4.4703452044961414E-2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4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7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10</v>
      </c>
      <c r="XO29">
        <v>938</v>
      </c>
      <c r="XP29">
        <v>9.703123723103055E-4</v>
      </c>
      <c r="XQ29">
        <v>4.7820447982772403E-4</v>
      </c>
      <c r="XR29">
        <v>0</v>
      </c>
      <c r="XS29">
        <v>0</v>
      </c>
      <c r="XT29">
        <v>0</v>
      </c>
      <c r="XU29">
        <v>0</v>
      </c>
      <c r="XV29">
        <v>4</v>
      </c>
      <c r="XW29">
        <v>98</v>
      </c>
      <c r="XX29">
        <v>1.0137591949510654E-4</v>
      </c>
      <c r="XY29">
        <v>4.996166207155326E-5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1</v>
      </c>
      <c r="YU29">
        <v>51</v>
      </c>
      <c r="YV29">
        <v>5.2756856063779937E-5</v>
      </c>
      <c r="YW29">
        <v>2.6000456792338941E-5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180</v>
      </c>
      <c r="ZD29">
        <v>1.8620066846039977E-4</v>
      </c>
      <c r="ZE29">
        <v>9.1766318090608028E-5</v>
      </c>
      <c r="ZF29">
        <v>4</v>
      </c>
      <c r="ZG29">
        <v>696</v>
      </c>
      <c r="ZH29">
        <v>7.1997591804687916E-4</v>
      </c>
      <c r="ZI29">
        <v>3.5482976328368433E-4</v>
      </c>
      <c r="ZJ29">
        <v>0</v>
      </c>
      <c r="ZK29">
        <v>0</v>
      </c>
      <c r="ZL29">
        <v>0</v>
      </c>
      <c r="ZM29">
        <v>0</v>
      </c>
      <c r="ZN29">
        <v>11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4</v>
      </c>
      <c r="AAQ29">
        <v>670</v>
      </c>
      <c r="AAR29">
        <v>6.9308026593593245E-4</v>
      </c>
      <c r="AAS29">
        <v>3.4157462844837432E-4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9000</v>
      </c>
      <c r="ABH29">
        <v>9.3100334230199894E-3</v>
      </c>
      <c r="ABI29">
        <v>4.588315904530401E-3</v>
      </c>
      <c r="ABJ29">
        <v>5</v>
      </c>
      <c r="ABK29">
        <v>570</v>
      </c>
      <c r="ABL29">
        <v>5.896354501245993E-4</v>
      </c>
      <c r="ABM29">
        <v>2.9059334062025874E-4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1</v>
      </c>
      <c r="ADO29">
        <v>142</v>
      </c>
      <c r="ADP29">
        <v>1.4689163845209315E-4</v>
      </c>
      <c r="ADQ29">
        <v>7.2393428715924113E-5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66</v>
      </c>
      <c r="AEQ29">
        <v>12874</v>
      </c>
      <c r="AER29">
        <v>1.3317485587551038E-2</v>
      </c>
      <c r="AES29">
        <v>6.5633309949915987E-3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260</v>
      </c>
      <c r="AGE29">
        <v>101525</v>
      </c>
      <c r="AGF29">
        <v>0.10502234925245604</v>
      </c>
      <c r="AGG29">
        <v>5.1758752467494333E-2</v>
      </c>
      <c r="AGH29">
        <v>36</v>
      </c>
      <c r="AGI29">
        <v>9698</v>
      </c>
      <c r="AGJ29">
        <v>1.0032078237383094E-2</v>
      </c>
      <c r="AGK29">
        <v>4.9441652935706482E-3</v>
      </c>
      <c r="AGL29">
        <v>0</v>
      </c>
      <c r="AGM29">
        <v>0</v>
      </c>
      <c r="AGN29">
        <v>0</v>
      </c>
      <c r="AGO29">
        <v>0</v>
      </c>
      <c r="AGP29">
        <v>6</v>
      </c>
      <c r="AGQ29">
        <v>1473</v>
      </c>
      <c r="AGR29">
        <v>1.5237421369009381E-3</v>
      </c>
      <c r="AGS29">
        <v>7.5095436970814232E-4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10</v>
      </c>
      <c r="AHS29">
        <v>2614</v>
      </c>
      <c r="AHT29">
        <v>2.70404748530825E-3</v>
      </c>
      <c r="AHU29">
        <v>1.3326508638269409E-3</v>
      </c>
      <c r="AHV29">
        <v>1</v>
      </c>
      <c r="AHW29">
        <v>104</v>
      </c>
      <c r="AHX29">
        <v>1.0758260844378654E-4</v>
      </c>
      <c r="AHY29">
        <v>5.3020539341240191E-5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5</v>
      </c>
      <c r="AIM29">
        <v>313</v>
      </c>
      <c r="AIN29">
        <v>3.2378227348947293E-4</v>
      </c>
      <c r="AIO29">
        <v>1.5957143090200172E-4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12</v>
      </c>
      <c r="AJC29">
        <v>2402</v>
      </c>
      <c r="AJD29">
        <v>2.4847444757882236E-3</v>
      </c>
      <c r="AJE29">
        <v>1.2245705336313359E-3</v>
      </c>
      <c r="AJF29">
        <v>6</v>
      </c>
      <c r="AJG29">
        <v>344</v>
      </c>
      <c r="AJH29">
        <v>3.5585016639098622E-4</v>
      </c>
      <c r="AJI29">
        <v>1.7537563012871756E-4</v>
      </c>
      <c r="AJJ29">
        <v>0</v>
      </c>
      <c r="AJK29">
        <v>0</v>
      </c>
      <c r="AJL29">
        <v>0</v>
      </c>
      <c r="AJM29">
        <v>0</v>
      </c>
      <c r="AJN29">
        <v>1</v>
      </c>
      <c r="AJO29">
        <v>200</v>
      </c>
      <c r="AJP29">
        <v>2.0688963162266642E-4</v>
      </c>
      <c r="AJQ29">
        <v>1.0196257565623114E-4</v>
      </c>
      <c r="AJR29">
        <v>8</v>
      </c>
      <c r="AJS29">
        <v>8572</v>
      </c>
      <c r="AJT29">
        <v>8.8672896113474817E-3</v>
      </c>
      <c r="AJU29">
        <v>4.3701159926260663E-3</v>
      </c>
      <c r="AJV29">
        <v>15</v>
      </c>
      <c r="AJW29">
        <v>2430</v>
      </c>
      <c r="AJX29">
        <v>2.5137090242153969E-3</v>
      </c>
      <c r="AJY29">
        <v>1.2388452942232082E-3</v>
      </c>
      <c r="AJZ29">
        <v>2</v>
      </c>
      <c r="AKA29">
        <v>240</v>
      </c>
      <c r="AKB29">
        <v>2.4826755794719971E-4</v>
      </c>
      <c r="AKC29">
        <v>1.2235509078747735E-4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4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176</v>
      </c>
      <c r="ALC29">
        <v>51398</v>
      </c>
      <c r="ALD29">
        <v>5.3168566430709045E-2</v>
      </c>
      <c r="ALE29">
        <v>2.620336231789484E-2</v>
      </c>
      <c r="ALF29">
        <v>2</v>
      </c>
      <c r="ALG29">
        <v>0</v>
      </c>
      <c r="ALH29">
        <v>0</v>
      </c>
      <c r="ALI29">
        <v>0</v>
      </c>
      <c r="ALJ29">
        <v>5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4</v>
      </c>
      <c r="ANO29">
        <v>284</v>
      </c>
      <c r="ANP29">
        <v>2.9378327690418631E-4</v>
      </c>
      <c r="ANQ29">
        <v>1.4478685743184823E-4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1</v>
      </c>
      <c r="AOA29">
        <v>160</v>
      </c>
      <c r="AOB29">
        <v>1.6551170529813312E-4</v>
      </c>
      <c r="AOC29">
        <v>8.1570060524984906E-5</v>
      </c>
      <c r="AOD29">
        <v>1</v>
      </c>
      <c r="AOE29">
        <v>430</v>
      </c>
      <c r="AOF29">
        <v>4.4481270798873279E-4</v>
      </c>
      <c r="AOG29">
        <v>2.1921953766089694E-4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115</v>
      </c>
      <c r="AQE29">
        <v>16856</v>
      </c>
      <c r="AQF29">
        <v>1.7436658153158327E-2</v>
      </c>
      <c r="AQG29">
        <v>8.5934058763071607E-3</v>
      </c>
      <c r="AQH29">
        <v>10</v>
      </c>
      <c r="AQI29">
        <v>1782</v>
      </c>
      <c r="AQJ29">
        <v>1.8433866177579577E-3</v>
      </c>
      <c r="AQK29">
        <v>9.0848654909701939E-4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2</v>
      </c>
      <c r="ARO29">
        <v>2125</v>
      </c>
      <c r="ARP29">
        <v>2.1982023359908304E-3</v>
      </c>
      <c r="ARQ29">
        <v>1.0833523663474557E-3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7</v>
      </c>
      <c r="ASA29">
        <v>2189</v>
      </c>
      <c r="ASB29">
        <v>2.2644070181100837E-3</v>
      </c>
      <c r="ASC29">
        <v>1.1159803905574498E-3</v>
      </c>
      <c r="ASD29">
        <v>4</v>
      </c>
      <c r="ASE29">
        <v>409</v>
      </c>
      <c r="ASF29">
        <v>4.2308929666835284E-4</v>
      </c>
      <c r="ASG29">
        <v>2.0851346721699267E-4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1</v>
      </c>
      <c r="AUA29">
        <v>25</v>
      </c>
      <c r="AUB29">
        <v>2.5861203952833302E-5</v>
      </c>
      <c r="AUC29">
        <v>1.2745321957028892E-5</v>
      </c>
      <c r="AUD29">
        <v>11</v>
      </c>
      <c r="AUE29">
        <v>950</v>
      </c>
      <c r="AUF29">
        <v>9.8272575020766557E-4</v>
      </c>
      <c r="AUG29">
        <v>4.8432223436709792E-4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1</v>
      </c>
      <c r="AUY29">
        <v>186</v>
      </c>
      <c r="AUZ29">
        <v>1.9240735740907975E-4</v>
      </c>
      <c r="AVA29">
        <v>9.4825195360294959E-5</v>
      </c>
      <c r="AVB29">
        <v>2</v>
      </c>
      <c r="AVC29">
        <v>106</v>
      </c>
      <c r="AVD29">
        <v>1.096515047600132E-4</v>
      </c>
      <c r="AVE29">
        <v>5.4040165097802506E-5</v>
      </c>
      <c r="AVF29">
        <v>50</v>
      </c>
      <c r="AVG29">
        <v>9019</v>
      </c>
      <c r="AVH29">
        <v>9.3296879380241424E-3</v>
      </c>
      <c r="AVI29">
        <v>4.5980023492177427E-3</v>
      </c>
      <c r="AVJ29">
        <v>0</v>
      </c>
      <c r="AVK29">
        <v>0</v>
      </c>
      <c r="AVL29">
        <v>0</v>
      </c>
      <c r="AVM29">
        <v>0</v>
      </c>
      <c r="AVN29">
        <v>1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95</v>
      </c>
      <c r="AWE29">
        <v>17622</v>
      </c>
      <c r="AWF29">
        <v>1.8229045442273138E-2</v>
      </c>
      <c r="AWG29">
        <v>8.9839225410705253E-3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1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2</v>
      </c>
      <c r="AYA29">
        <v>0</v>
      </c>
      <c r="AYB29">
        <v>0</v>
      </c>
      <c r="AYC29">
        <v>0</v>
      </c>
      <c r="AYD29">
        <v>4</v>
      </c>
      <c r="AYE29">
        <v>812</v>
      </c>
      <c r="AYF29">
        <v>8.3997190438802564E-4</v>
      </c>
      <c r="AYG29">
        <v>4.1396805716429843E-4</v>
      </c>
      <c r="AYH29">
        <v>0</v>
      </c>
      <c r="AYI29">
        <v>0</v>
      </c>
      <c r="AYJ29">
        <v>0</v>
      </c>
      <c r="AYK29">
        <v>0</v>
      </c>
      <c r="AYL29">
        <v>9</v>
      </c>
      <c r="AYM29">
        <v>798</v>
      </c>
      <c r="AYN29">
        <v>8.25489630174439E-4</v>
      </c>
      <c r="AYO29">
        <v>4.0683067686836226E-4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1</v>
      </c>
      <c r="AYY29">
        <v>27</v>
      </c>
      <c r="AYZ29">
        <v>2.7930100269059967E-5</v>
      </c>
      <c r="AZA29">
        <v>1.3764947713591203E-5</v>
      </c>
      <c r="AZB29">
        <v>2</v>
      </c>
      <c r="AZC29">
        <v>166</v>
      </c>
      <c r="AZD29">
        <v>1.7171839424681313E-4</v>
      </c>
      <c r="AZE29">
        <v>8.4628937794671837E-5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4</v>
      </c>
      <c r="BAE29">
        <v>738</v>
      </c>
      <c r="BAF29">
        <v>7.6342274068763908E-4</v>
      </c>
      <c r="BAG29">
        <v>3.7624190417149292E-4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79</v>
      </c>
      <c r="BAQ29">
        <v>14964</v>
      </c>
      <c r="BAR29">
        <v>1.5479482238007901E-2</v>
      </c>
      <c r="BAS29">
        <v>7.6288399105992133E-3</v>
      </c>
      <c r="BAT29">
        <v>1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362</v>
      </c>
      <c r="BBK29">
        <v>92877</v>
      </c>
      <c r="BBL29">
        <v>9.6076441581091937E-2</v>
      </c>
      <c r="BBM29">
        <v>4.7349890696118897E-2</v>
      </c>
      <c r="BBN29">
        <v>24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3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1</v>
      </c>
      <c r="BCI29">
        <v>100</v>
      </c>
      <c r="BCJ29">
        <v>1.0344481581133321E-4</v>
      </c>
      <c r="BCK29">
        <v>5.0981287828115568E-5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1</v>
      </c>
      <c r="BCU29">
        <v>150</v>
      </c>
      <c r="BCV29">
        <v>1.5516722371699981E-4</v>
      </c>
      <c r="BCW29">
        <v>7.6471931742173359E-5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15</v>
      </c>
      <c r="BDG29">
        <v>1516</v>
      </c>
      <c r="BDH29">
        <v>1.5682234076998115E-3</v>
      </c>
      <c r="BDI29">
        <v>7.7287632347423202E-4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35</v>
      </c>
      <c r="BDS29">
        <v>6427</v>
      </c>
      <c r="BDT29">
        <v>6.6483983121943856E-3</v>
      </c>
      <c r="BDU29">
        <v>3.2765673687129874E-3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1961504</v>
      </c>
    </row>
    <row r="30" spans="1:1490" x14ac:dyDescent="0.3">
      <c r="A30" t="s">
        <v>773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</v>
      </c>
      <c r="K30">
        <v>702</v>
      </c>
      <c r="L30">
        <v>5.4343703020178391E-4</v>
      </c>
      <c r="M30">
        <v>2.2611506615637241E-4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200</v>
      </c>
      <c r="AV30">
        <v>1.5482536472985296E-4</v>
      </c>
      <c r="AW30">
        <v>6.4420246768197276E-5</v>
      </c>
      <c r="AX30">
        <v>10</v>
      </c>
      <c r="AY30">
        <v>3986</v>
      </c>
      <c r="AZ30">
        <v>3.0856695190659695E-3</v>
      </c>
      <c r="BA30">
        <v>1.2838955180901716E-3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450</v>
      </c>
      <c r="CR30">
        <v>3.4835707064216918E-4</v>
      </c>
      <c r="CS30">
        <v>1.4494555522844387E-4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1180</v>
      </c>
      <c r="DX30">
        <v>9.1346965190613246E-4</v>
      </c>
      <c r="DY30">
        <v>3.8007945593236388E-4</v>
      </c>
      <c r="DZ30">
        <v>1</v>
      </c>
      <c r="EA30">
        <v>400</v>
      </c>
      <c r="EB30">
        <v>3.0965072945970593E-4</v>
      </c>
      <c r="EC30">
        <v>1.2884049353639455E-4</v>
      </c>
      <c r="ED30">
        <v>0</v>
      </c>
      <c r="EE30">
        <v>0</v>
      </c>
      <c r="EF30">
        <v>0</v>
      </c>
      <c r="EG30">
        <v>0</v>
      </c>
      <c r="EH30">
        <v>77</v>
      </c>
      <c r="EI30">
        <v>27869</v>
      </c>
      <c r="EJ30">
        <v>2.1574140448281362E-2</v>
      </c>
      <c r="EK30">
        <v>8.9766392859144482E-3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12</v>
      </c>
      <c r="FG30">
        <v>2049</v>
      </c>
      <c r="FH30">
        <v>1.5861858616573435E-3</v>
      </c>
      <c r="FI30">
        <v>6.5998542814018105E-4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74</v>
      </c>
      <c r="IQ30">
        <v>766102</v>
      </c>
      <c r="IR30">
        <v>0.59306010785134911</v>
      </c>
      <c r="IS30">
        <v>0.24676239944804731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0</v>
      </c>
      <c r="JI30">
        <v>0</v>
      </c>
      <c r="JJ30">
        <v>5</v>
      </c>
      <c r="JK30">
        <v>1087</v>
      </c>
      <c r="JL30">
        <v>8.4147585730675082E-4</v>
      </c>
      <c r="JM30">
        <v>3.5012404118515218E-4</v>
      </c>
      <c r="JN30">
        <v>0</v>
      </c>
      <c r="JO30">
        <v>0</v>
      </c>
      <c r="JP30">
        <v>0</v>
      </c>
      <c r="JQ30">
        <v>0</v>
      </c>
      <c r="JR30">
        <v>1</v>
      </c>
      <c r="JS30">
        <v>0</v>
      </c>
      <c r="JT30">
        <v>0</v>
      </c>
      <c r="JU30">
        <v>0</v>
      </c>
      <c r="JV30">
        <v>4</v>
      </c>
      <c r="JW30">
        <v>507</v>
      </c>
      <c r="JX30">
        <v>3.9248229959017725E-4</v>
      </c>
      <c r="JY30">
        <v>1.6330532555738008E-4</v>
      </c>
      <c r="JZ30">
        <v>6</v>
      </c>
      <c r="KA30">
        <v>16954</v>
      </c>
      <c r="KB30">
        <v>1.3124546168149636E-2</v>
      </c>
      <c r="KC30">
        <v>5.4609043185400823E-3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3</v>
      </c>
      <c r="KM30">
        <v>390</v>
      </c>
      <c r="KN30">
        <v>3.0190946122321327E-4</v>
      </c>
      <c r="KO30">
        <v>1.2561948119798469E-4</v>
      </c>
      <c r="KP30">
        <v>7</v>
      </c>
      <c r="KQ30">
        <v>305</v>
      </c>
      <c r="KR30">
        <v>2.3610868121302578E-4</v>
      </c>
      <c r="KS30">
        <v>9.8240876321500833E-5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5</v>
      </c>
      <c r="LK30">
        <v>404</v>
      </c>
      <c r="LL30">
        <v>3.12747236754303E-4</v>
      </c>
      <c r="LM30">
        <v>1.301288984717585E-4</v>
      </c>
      <c r="LN30">
        <v>0</v>
      </c>
      <c r="LO30">
        <v>0</v>
      </c>
      <c r="LP30">
        <v>0</v>
      </c>
      <c r="LQ30">
        <v>0</v>
      </c>
      <c r="LR30">
        <v>13</v>
      </c>
      <c r="LS30">
        <v>1567</v>
      </c>
      <c r="LT30">
        <v>1.213056732658398E-3</v>
      </c>
      <c r="LU30">
        <v>5.0473263342882559E-4</v>
      </c>
      <c r="LV30">
        <v>3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21</v>
      </c>
      <c r="MM30">
        <v>4715</v>
      </c>
      <c r="MN30">
        <v>3.6500079735062836E-3</v>
      </c>
      <c r="MO30">
        <v>1.5187073175602507E-3</v>
      </c>
      <c r="MP30">
        <v>0</v>
      </c>
      <c r="MQ30">
        <v>0</v>
      </c>
      <c r="MR30">
        <v>0</v>
      </c>
      <c r="MS30">
        <v>0</v>
      </c>
      <c r="MT30">
        <v>6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353</v>
      </c>
      <c r="NK30">
        <v>184703</v>
      </c>
      <c r="NL30">
        <v>0.14298354670849017</v>
      </c>
      <c r="NM30">
        <v>5.9493064194131702E-2</v>
      </c>
      <c r="NN30">
        <v>1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1</v>
      </c>
      <c r="OA30">
        <v>60</v>
      </c>
      <c r="OB30">
        <v>4.6447609418955889E-5</v>
      </c>
      <c r="OC30">
        <v>1.9326074030459179E-5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15</v>
      </c>
      <c r="OU30">
        <v>2398</v>
      </c>
      <c r="OV30">
        <v>1.856356123110937E-3</v>
      </c>
      <c r="OW30">
        <v>7.7239875875068531E-4</v>
      </c>
      <c r="OX30">
        <v>0</v>
      </c>
      <c r="OY30">
        <v>0</v>
      </c>
      <c r="OZ30">
        <v>0</v>
      </c>
      <c r="PA30">
        <v>0</v>
      </c>
      <c r="PB30">
        <v>27</v>
      </c>
      <c r="PC30">
        <v>2556</v>
      </c>
      <c r="PD30">
        <v>1.9786681612475208E-3</v>
      </c>
      <c r="PE30">
        <v>8.2329075369756114E-4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2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6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3</v>
      </c>
      <c r="QU30">
        <v>2061</v>
      </c>
      <c r="QV30">
        <v>1.5954753835411347E-3</v>
      </c>
      <c r="QW30">
        <v>6.6385064294627284E-4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1</v>
      </c>
      <c r="RS30">
        <v>500</v>
      </c>
      <c r="RT30">
        <v>3.8706341182463238E-4</v>
      </c>
      <c r="RU30">
        <v>1.6105061692049316E-4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2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28</v>
      </c>
      <c r="TW30">
        <v>4710</v>
      </c>
      <c r="TX30">
        <v>3.6461373393880375E-3</v>
      </c>
      <c r="TY30">
        <v>1.5170968113910456E-3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2000</v>
      </c>
      <c r="UF30">
        <v>1.5482536472985295E-3</v>
      </c>
      <c r="UG30">
        <v>6.4420246768197265E-4</v>
      </c>
      <c r="UH30">
        <v>4</v>
      </c>
      <c r="UI30">
        <v>4250</v>
      </c>
      <c r="UJ30">
        <v>3.2900390005093753E-3</v>
      </c>
      <c r="UK30">
        <v>1.3689302438241919E-3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75</v>
      </c>
      <c r="VD30">
        <v>5.8059511773694862E-5</v>
      </c>
      <c r="VE30">
        <v>2.4157592538073975E-5</v>
      </c>
      <c r="VF30">
        <v>4</v>
      </c>
      <c r="VG30">
        <v>0</v>
      </c>
      <c r="VH30">
        <v>0</v>
      </c>
      <c r="VI30">
        <v>0</v>
      </c>
      <c r="VJ30">
        <v>1</v>
      </c>
      <c r="VK30">
        <v>44</v>
      </c>
      <c r="VL30">
        <v>3.4061580240567655E-5</v>
      </c>
      <c r="VM30">
        <v>1.4172454289003399E-5</v>
      </c>
      <c r="VN30">
        <v>16</v>
      </c>
      <c r="VO30">
        <v>8687</v>
      </c>
      <c r="VP30">
        <v>6.7248397170411632E-3</v>
      </c>
      <c r="VQ30">
        <v>2.7980934183766486E-3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29</v>
      </c>
      <c r="XO30">
        <v>6650</v>
      </c>
      <c r="XP30">
        <v>5.1479433772676107E-3</v>
      </c>
      <c r="XQ30">
        <v>2.141973205042559E-3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</v>
      </c>
      <c r="YM30">
        <v>34</v>
      </c>
      <c r="YN30">
        <v>2.6320312004075003E-5</v>
      </c>
      <c r="YO30">
        <v>1.0951441950593535E-5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12</v>
      </c>
      <c r="ZC30">
        <v>2160</v>
      </c>
      <c r="ZD30">
        <v>1.6721139390824119E-3</v>
      </c>
      <c r="ZE30">
        <v>6.9573866509653047E-4</v>
      </c>
      <c r="ZF30">
        <v>4</v>
      </c>
      <c r="ZG30">
        <v>410</v>
      </c>
      <c r="ZH30">
        <v>3.1739199769619859E-4</v>
      </c>
      <c r="ZI30">
        <v>1.3206150587480442E-4</v>
      </c>
      <c r="ZJ30">
        <v>0</v>
      </c>
      <c r="ZK30">
        <v>0</v>
      </c>
      <c r="ZL30">
        <v>0</v>
      </c>
      <c r="ZM30">
        <v>0</v>
      </c>
      <c r="ZN30">
        <v>3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2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2</v>
      </c>
      <c r="AAQ30">
        <v>1850</v>
      </c>
      <c r="AAR30">
        <v>1.43213462375114E-3</v>
      </c>
      <c r="AAS30">
        <v>5.9588728260582472E-4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1</v>
      </c>
      <c r="ABG30">
        <v>4000</v>
      </c>
      <c r="ABH30">
        <v>3.0965072945970591E-3</v>
      </c>
      <c r="ABI30">
        <v>1.2884049353639453E-3</v>
      </c>
      <c r="ABJ30">
        <v>13</v>
      </c>
      <c r="ABK30">
        <v>1824</v>
      </c>
      <c r="ABL30">
        <v>1.4120073263362591E-3</v>
      </c>
      <c r="ABM30">
        <v>5.8751265052595905E-4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</v>
      </c>
      <c r="ADO30">
        <v>342</v>
      </c>
      <c r="ADP30">
        <v>2.6475137368804858E-4</v>
      </c>
      <c r="ADQ30">
        <v>1.1015862197361733E-4</v>
      </c>
      <c r="ADR30">
        <v>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1</v>
      </c>
      <c r="AEM30">
        <v>0</v>
      </c>
      <c r="AEN30">
        <v>0</v>
      </c>
      <c r="AEO30">
        <v>0</v>
      </c>
      <c r="AEP30">
        <v>109</v>
      </c>
      <c r="AEQ30">
        <v>31012</v>
      </c>
      <c r="AER30">
        <v>2.4007221055011001E-2</v>
      </c>
      <c r="AES30">
        <v>9.9890034638766695E-3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24</v>
      </c>
      <c r="AGE30">
        <v>6994</v>
      </c>
      <c r="AGF30">
        <v>5.4142430046029578E-3</v>
      </c>
      <c r="AGG30">
        <v>2.2527760294838587E-3</v>
      </c>
      <c r="AGH30">
        <v>3</v>
      </c>
      <c r="AGI30">
        <v>140</v>
      </c>
      <c r="AGJ30">
        <v>1.0837775531089707E-4</v>
      </c>
      <c r="AGK30">
        <v>4.5094172737738087E-5</v>
      </c>
      <c r="AGL30">
        <v>0</v>
      </c>
      <c r="AGM30">
        <v>0</v>
      </c>
      <c r="AGN30">
        <v>0</v>
      </c>
      <c r="AGO30">
        <v>0</v>
      </c>
      <c r="AGP30">
        <v>12</v>
      </c>
      <c r="AGQ30">
        <v>9946</v>
      </c>
      <c r="AGR30">
        <v>7.6994653880155875E-3</v>
      </c>
      <c r="AGS30">
        <v>3.2036188717824501E-3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1</v>
      </c>
      <c r="AHC30">
        <v>38</v>
      </c>
      <c r="AHD30">
        <v>2.9416819298672062E-5</v>
      </c>
      <c r="AHE30">
        <v>1.2239846885957481E-5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1</v>
      </c>
      <c r="AHW30">
        <v>136</v>
      </c>
      <c r="AHX30">
        <v>1.0528124801630001E-4</v>
      </c>
      <c r="AHY30">
        <v>4.3805767802374141E-5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1</v>
      </c>
      <c r="AIM30">
        <v>22</v>
      </c>
      <c r="AIN30">
        <v>1.7030790120283827E-5</v>
      </c>
      <c r="AIO30">
        <v>7.0862271445016995E-6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9</v>
      </c>
      <c r="AJC30">
        <v>7400</v>
      </c>
      <c r="AJD30">
        <v>5.7285384950045599E-3</v>
      </c>
      <c r="AJE30">
        <v>2.3835491304232989E-3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1</v>
      </c>
      <c r="AJO30">
        <v>94</v>
      </c>
      <c r="AJP30">
        <v>7.2767921423030896E-5</v>
      </c>
      <c r="AJQ30">
        <v>3.0277515981052716E-5</v>
      </c>
      <c r="AJR30">
        <v>3</v>
      </c>
      <c r="AJS30">
        <v>1020</v>
      </c>
      <c r="AJT30">
        <v>7.8960936012225009E-4</v>
      </c>
      <c r="AJU30">
        <v>3.2854325851780605E-4</v>
      </c>
      <c r="AJV30">
        <v>13</v>
      </c>
      <c r="AJW30">
        <v>3886</v>
      </c>
      <c r="AJX30">
        <v>3.008256836701043E-3</v>
      </c>
      <c r="AJY30">
        <v>1.2516853947060729E-3</v>
      </c>
      <c r="AJZ30">
        <v>0</v>
      </c>
      <c r="AKA30">
        <v>0</v>
      </c>
      <c r="AKB30">
        <v>0</v>
      </c>
      <c r="AKC30">
        <v>0</v>
      </c>
      <c r="AKD30">
        <v>2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167</v>
      </c>
      <c r="ALC30">
        <v>85490</v>
      </c>
      <c r="ALD30">
        <v>6.618010215377565E-2</v>
      </c>
      <c r="ALE30">
        <v>2.7536434481065922E-2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1</v>
      </c>
      <c r="ANO30">
        <v>112</v>
      </c>
      <c r="ANP30">
        <v>8.6702204248717654E-5</v>
      </c>
      <c r="ANQ30">
        <v>3.6075338190190475E-5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2</v>
      </c>
      <c r="AOA30">
        <v>250</v>
      </c>
      <c r="AOB30">
        <v>1.9353170591231619E-4</v>
      </c>
      <c r="AOC30">
        <v>8.0525308460246582E-5</v>
      </c>
      <c r="AOD30">
        <v>6</v>
      </c>
      <c r="AOE30">
        <v>1700</v>
      </c>
      <c r="AOF30">
        <v>1.3160156002037502E-3</v>
      </c>
      <c r="AOG30">
        <v>5.4757209752967679E-4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1</v>
      </c>
      <c r="AOQ30">
        <v>0</v>
      </c>
      <c r="AOR30">
        <v>0</v>
      </c>
      <c r="AOS30">
        <v>0</v>
      </c>
      <c r="AOT30">
        <v>2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3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18</v>
      </c>
      <c r="AQE30">
        <v>2842</v>
      </c>
      <c r="AQF30">
        <v>2.2000684328112104E-3</v>
      </c>
      <c r="AQG30">
        <v>9.1541170657608321E-4</v>
      </c>
      <c r="AQH30">
        <v>2</v>
      </c>
      <c r="AQI30">
        <v>293</v>
      </c>
      <c r="AQJ30">
        <v>2.2681915932923458E-4</v>
      </c>
      <c r="AQK30">
        <v>9.4375661515408996E-5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</v>
      </c>
      <c r="AQY30">
        <v>300</v>
      </c>
      <c r="AQZ30">
        <v>2.3223804709477945E-4</v>
      </c>
      <c r="ARA30">
        <v>9.6630370152295901E-5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1</v>
      </c>
      <c r="ARK30">
        <v>176</v>
      </c>
      <c r="ARL30">
        <v>1.3624632096227062E-4</v>
      </c>
      <c r="ARM30">
        <v>5.6689817156013596E-5</v>
      </c>
      <c r="ARN30">
        <v>3</v>
      </c>
      <c r="ARO30">
        <v>2884</v>
      </c>
      <c r="ARP30">
        <v>2.2325817594044798E-3</v>
      </c>
      <c r="ARQ30">
        <v>9.2893995839740467E-4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2</v>
      </c>
      <c r="ASY30">
        <v>46</v>
      </c>
      <c r="ASZ30">
        <v>3.5609833887866179E-5</v>
      </c>
      <c r="ATA30">
        <v>1.4816656756685372E-5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1</v>
      </c>
      <c r="ATW30">
        <v>500</v>
      </c>
      <c r="ATX30">
        <v>3.8706341182463238E-4</v>
      </c>
      <c r="ATY30">
        <v>1.6105061692049316E-4</v>
      </c>
      <c r="ATZ30">
        <v>4</v>
      </c>
      <c r="AUA30">
        <v>400</v>
      </c>
      <c r="AUB30">
        <v>3.0965072945970593E-4</v>
      </c>
      <c r="AUC30">
        <v>1.2884049353639455E-4</v>
      </c>
      <c r="AUD30">
        <v>6</v>
      </c>
      <c r="AUE30">
        <v>917</v>
      </c>
      <c r="AUF30">
        <v>7.0987429728637584E-4</v>
      </c>
      <c r="AUG30">
        <v>2.9536683143218447E-4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2</v>
      </c>
      <c r="AUY30">
        <v>2050</v>
      </c>
      <c r="AUZ30">
        <v>1.5869599884809928E-3</v>
      </c>
      <c r="AVA30">
        <v>6.60307529374022E-4</v>
      </c>
      <c r="AVB30">
        <v>0</v>
      </c>
      <c r="AVC30">
        <v>0</v>
      </c>
      <c r="AVD30">
        <v>0</v>
      </c>
      <c r="AVE30">
        <v>0</v>
      </c>
      <c r="AVF30">
        <v>30</v>
      </c>
      <c r="AVG30">
        <v>8721</v>
      </c>
      <c r="AVH30">
        <v>6.7511600290452384E-3</v>
      </c>
      <c r="AVI30">
        <v>2.8090448603272419E-3</v>
      </c>
      <c r="AVJ30">
        <v>0</v>
      </c>
      <c r="AVK30">
        <v>0</v>
      </c>
      <c r="AVL30">
        <v>0</v>
      </c>
      <c r="AVM30">
        <v>0</v>
      </c>
      <c r="AVN30">
        <v>3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194</v>
      </c>
      <c r="AWE30">
        <v>42890</v>
      </c>
      <c r="AWF30">
        <v>3.3202299466316969E-2</v>
      </c>
      <c r="AWG30">
        <v>1.3814921919439905E-2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1</v>
      </c>
      <c r="AXG30">
        <v>45</v>
      </c>
      <c r="AXH30">
        <v>3.4835707064216917E-5</v>
      </c>
      <c r="AXI30">
        <v>1.4494555522844385E-5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2</v>
      </c>
      <c r="AXS30">
        <v>0</v>
      </c>
      <c r="AXT30">
        <v>0</v>
      </c>
      <c r="AXU30">
        <v>0</v>
      </c>
      <c r="AXV30">
        <v>3</v>
      </c>
      <c r="AXW30">
        <v>0</v>
      </c>
      <c r="AXX30">
        <v>0</v>
      </c>
      <c r="AXY30">
        <v>0</v>
      </c>
      <c r="AXZ30">
        <v>2</v>
      </c>
      <c r="AYA30">
        <v>0</v>
      </c>
      <c r="AYB30">
        <v>0</v>
      </c>
      <c r="AYC30">
        <v>0</v>
      </c>
      <c r="AYD30">
        <v>8</v>
      </c>
      <c r="AYE30">
        <v>4812</v>
      </c>
      <c r="AYF30">
        <v>3.7250982754002621E-3</v>
      </c>
      <c r="AYG30">
        <v>1.5499511372428264E-3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1</v>
      </c>
      <c r="AZC30">
        <v>50</v>
      </c>
      <c r="AZD30">
        <v>3.8706341182463241E-5</v>
      </c>
      <c r="AZE30">
        <v>1.6105061692049319E-5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1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2</v>
      </c>
      <c r="BAE30">
        <v>416</v>
      </c>
      <c r="BAF30">
        <v>3.2203675863809418E-4</v>
      </c>
      <c r="BAG30">
        <v>1.3399411327785033E-4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10</v>
      </c>
      <c r="BAQ30">
        <v>811</v>
      </c>
      <c r="BAR30">
        <v>6.2781685397955375E-4</v>
      </c>
      <c r="BAS30">
        <v>2.6122410064503994E-4</v>
      </c>
      <c r="BAT30">
        <v>2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1</v>
      </c>
      <c r="BBC30">
        <v>33</v>
      </c>
      <c r="BBD30">
        <v>2.5546185180425738E-5</v>
      </c>
      <c r="BBE30">
        <v>1.0629340716752549E-5</v>
      </c>
      <c r="BBF30">
        <v>0</v>
      </c>
      <c r="BBG30">
        <v>0</v>
      </c>
      <c r="BBH30">
        <v>0</v>
      </c>
      <c r="BBI30">
        <v>0</v>
      </c>
      <c r="BBJ30">
        <v>34</v>
      </c>
      <c r="BBK30">
        <v>10784</v>
      </c>
      <c r="BBL30">
        <v>8.348183666233671E-3</v>
      </c>
      <c r="BBM30">
        <v>3.4735397057411967E-3</v>
      </c>
      <c r="BBN30">
        <v>10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4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7</v>
      </c>
      <c r="BCI30">
        <v>3050</v>
      </c>
      <c r="BCJ30">
        <v>2.3610868121302577E-3</v>
      </c>
      <c r="BCK30">
        <v>9.8240876321500827E-4</v>
      </c>
      <c r="BCL30">
        <v>0</v>
      </c>
      <c r="BCM30">
        <v>0</v>
      </c>
      <c r="BCN30">
        <v>0</v>
      </c>
      <c r="BCO30">
        <v>0</v>
      </c>
      <c r="BCP30">
        <v>1</v>
      </c>
      <c r="BCQ30">
        <v>0</v>
      </c>
      <c r="BCR30">
        <v>0</v>
      </c>
      <c r="BCS30">
        <v>0</v>
      </c>
      <c r="BCT30">
        <v>1</v>
      </c>
      <c r="BCU30">
        <v>600</v>
      </c>
      <c r="BCV30">
        <v>4.6447609418955889E-4</v>
      </c>
      <c r="BCW30">
        <v>1.932607403045918E-4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1</v>
      </c>
      <c r="BDG30">
        <v>72</v>
      </c>
      <c r="BDH30">
        <v>5.5737131302747068E-5</v>
      </c>
      <c r="BDI30">
        <v>2.3191288836551016E-5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12</v>
      </c>
      <c r="BDS30">
        <v>2665</v>
      </c>
      <c r="BDT30">
        <v>2.0630479850252906E-3</v>
      </c>
      <c r="BDU30">
        <v>8.5839978818622866E-4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3104614</v>
      </c>
    </row>
    <row r="31" spans="1:1490" x14ac:dyDescent="0.3">
      <c r="A31" t="s">
        <v>775</v>
      </c>
      <c r="B31">
        <v>0</v>
      </c>
      <c r="C31">
        <v>0</v>
      </c>
      <c r="D31">
        <v>0</v>
      </c>
      <c r="E31">
        <v>0</v>
      </c>
      <c r="F31">
        <v>16</v>
      </c>
      <c r="G31">
        <v>928</v>
      </c>
      <c r="H31">
        <v>2.4750098680350343E-3</v>
      </c>
      <c r="I31">
        <v>6.7367002799941054E-4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88</v>
      </c>
      <c r="AY31">
        <v>11298</v>
      </c>
      <c r="AZ31">
        <v>3.0132178328728252E-2</v>
      </c>
      <c r="BA31">
        <v>8.2016422158807546E-3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5</v>
      </c>
      <c r="CA31">
        <v>0</v>
      </c>
      <c r="CB31">
        <v>0</v>
      </c>
      <c r="CC31">
        <v>0</v>
      </c>
      <c r="CD31">
        <v>3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36</v>
      </c>
      <c r="EI31">
        <v>5986</v>
      </c>
      <c r="EJ31">
        <v>1.5964880463424262E-2</v>
      </c>
      <c r="EK31">
        <v>4.3454620556082667E-3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5</v>
      </c>
      <c r="FG31">
        <v>684</v>
      </c>
      <c r="FH31">
        <v>1.8242529630775467E-3</v>
      </c>
      <c r="FI31">
        <v>4.9654127063749655E-4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112</v>
      </c>
      <c r="IQ31">
        <v>220305</v>
      </c>
      <c r="IR31">
        <v>0.58756147519122648</v>
      </c>
      <c r="IS31">
        <v>0.15992766758449367</v>
      </c>
      <c r="IT31">
        <v>0</v>
      </c>
      <c r="IU31">
        <v>0</v>
      </c>
      <c r="IV31">
        <v>0</v>
      </c>
      <c r="IW31">
        <v>0</v>
      </c>
      <c r="IX31">
        <v>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2</v>
      </c>
      <c r="JG31">
        <v>0</v>
      </c>
      <c r="JH31">
        <v>0</v>
      </c>
      <c r="JI31">
        <v>0</v>
      </c>
      <c r="JJ31">
        <v>5</v>
      </c>
      <c r="JK31">
        <v>786</v>
      </c>
      <c r="JL31">
        <v>2.0962906856417424E-3</v>
      </c>
      <c r="JM31">
        <v>5.7058689871501797E-4</v>
      </c>
      <c r="JN31">
        <v>0</v>
      </c>
      <c r="JO31">
        <v>0</v>
      </c>
      <c r="JP31">
        <v>0</v>
      </c>
      <c r="JQ31">
        <v>0</v>
      </c>
      <c r="JR31">
        <v>3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7</v>
      </c>
      <c r="KA31">
        <v>4020</v>
      </c>
      <c r="KB31">
        <v>1.0721486712824179E-2</v>
      </c>
      <c r="KC31">
        <v>2.91826887129055E-3</v>
      </c>
      <c r="KD31">
        <v>0</v>
      </c>
      <c r="KE31">
        <v>0</v>
      </c>
      <c r="KF31">
        <v>0</v>
      </c>
      <c r="KG31">
        <v>0</v>
      </c>
      <c r="KH31">
        <v>3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64</v>
      </c>
      <c r="KR31">
        <v>1.7069033572655409E-4</v>
      </c>
      <c r="KS31">
        <v>4.646000193099383E-5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8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5</v>
      </c>
      <c r="LS31">
        <v>262</v>
      </c>
      <c r="LT31">
        <v>6.9876356188058072E-4</v>
      </c>
      <c r="LU31">
        <v>1.9019563290500598E-4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1</v>
      </c>
      <c r="MM31">
        <v>120</v>
      </c>
      <c r="MN31">
        <v>3.2004437948728888E-4</v>
      </c>
      <c r="MO31">
        <v>8.7112503620613436E-5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22</v>
      </c>
      <c r="NK31">
        <v>8872</v>
      </c>
      <c r="NL31">
        <v>2.3661947790093559E-2</v>
      </c>
      <c r="NM31">
        <v>6.4405177676840194E-3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80</v>
      </c>
      <c r="OB31">
        <v>2.133629196581926E-4</v>
      </c>
      <c r="OC31">
        <v>5.807500241374229E-5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11</v>
      </c>
      <c r="OU31">
        <v>1211</v>
      </c>
      <c r="OV31">
        <v>3.2297811963258906E-3</v>
      </c>
      <c r="OW31">
        <v>8.7911034903802386E-4</v>
      </c>
      <c r="OX31">
        <v>0</v>
      </c>
      <c r="OY31">
        <v>0</v>
      </c>
      <c r="OZ31">
        <v>0</v>
      </c>
      <c r="PA31">
        <v>0</v>
      </c>
      <c r="PB31">
        <v>11</v>
      </c>
      <c r="PC31">
        <v>804</v>
      </c>
      <c r="PD31">
        <v>2.1442973425648357E-3</v>
      </c>
      <c r="PE31">
        <v>5.8365377425810994E-4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3</v>
      </c>
      <c r="QA31">
        <v>152</v>
      </c>
      <c r="QB31">
        <v>4.0538954735056594E-4</v>
      </c>
      <c r="QC31">
        <v>1.1034250458611034E-4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24</v>
      </c>
      <c r="QM31">
        <v>0</v>
      </c>
      <c r="QN31">
        <v>0</v>
      </c>
      <c r="QO31">
        <v>0</v>
      </c>
      <c r="QP31">
        <v>13</v>
      </c>
      <c r="QQ31">
        <v>1066</v>
      </c>
      <c r="QR31">
        <v>2.8430609044454162E-3</v>
      </c>
      <c r="QS31">
        <v>7.73849407163116E-4</v>
      </c>
      <c r="QT31">
        <v>3</v>
      </c>
      <c r="QU31">
        <v>1780</v>
      </c>
      <c r="QV31">
        <v>4.7473249623947852E-3</v>
      </c>
      <c r="QW31">
        <v>1.292168803705766E-3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1</v>
      </c>
      <c r="RS31">
        <v>800</v>
      </c>
      <c r="RT31">
        <v>2.1336291965819258E-3</v>
      </c>
      <c r="RU31">
        <v>5.8075002413742285E-4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48</v>
      </c>
      <c r="TW31">
        <v>11219</v>
      </c>
      <c r="TX31">
        <v>2.9921482445565785E-2</v>
      </c>
      <c r="TY31">
        <v>8.1442931509971839E-3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6</v>
      </c>
      <c r="VC31">
        <v>678</v>
      </c>
      <c r="VD31">
        <v>1.8082507441031822E-3</v>
      </c>
      <c r="VE31">
        <v>4.9218564545646585E-4</v>
      </c>
      <c r="VF31">
        <v>10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14</v>
      </c>
      <c r="VO31">
        <v>2418</v>
      </c>
      <c r="VP31">
        <v>6.4488942466688712E-3</v>
      </c>
      <c r="VQ31">
        <v>1.7553169479553607E-3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14</v>
      </c>
      <c r="XO31">
        <v>2264</v>
      </c>
      <c r="XP31">
        <v>6.0381706263268504E-3</v>
      </c>
      <c r="XQ31">
        <v>1.6435225683089068E-3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9</v>
      </c>
      <c r="YQ31">
        <v>463</v>
      </c>
      <c r="YR31">
        <v>1.2348378975217897E-3</v>
      </c>
      <c r="YS31">
        <v>3.3610907646953347E-4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3</v>
      </c>
      <c r="ZG31">
        <v>460</v>
      </c>
      <c r="ZH31">
        <v>1.2268367880346074E-3</v>
      </c>
      <c r="ZI31">
        <v>3.3393126387901818E-4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0</v>
      </c>
      <c r="ZQ31">
        <v>0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1</v>
      </c>
      <c r="AAM31">
        <v>0</v>
      </c>
      <c r="AAN31">
        <v>0</v>
      </c>
      <c r="AAO31">
        <v>0</v>
      </c>
      <c r="AAP31">
        <v>11</v>
      </c>
      <c r="AAQ31">
        <v>3741</v>
      </c>
      <c r="AAR31">
        <v>9.977383530516231E-3</v>
      </c>
      <c r="AAS31">
        <v>2.7157323003726237E-3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1</v>
      </c>
      <c r="ABG31">
        <v>0</v>
      </c>
      <c r="ABH31">
        <v>0</v>
      </c>
      <c r="ABI31">
        <v>0</v>
      </c>
      <c r="ABJ31">
        <v>7</v>
      </c>
      <c r="ABK31">
        <v>648</v>
      </c>
      <c r="ABL31">
        <v>1.72823964923136E-3</v>
      </c>
      <c r="ABM31">
        <v>4.7040751955131251E-4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5</v>
      </c>
      <c r="ABX31">
        <v>1.3335182478637037E-5</v>
      </c>
      <c r="ABY31">
        <v>3.6296876508588931E-6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1</v>
      </c>
      <c r="ADO31">
        <v>212</v>
      </c>
      <c r="ADP31">
        <v>5.6541173709421036E-4</v>
      </c>
      <c r="ADQ31">
        <v>1.5389875639641707E-4</v>
      </c>
      <c r="ADR31">
        <v>1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38</v>
      </c>
      <c r="AEQ31">
        <v>8010</v>
      </c>
      <c r="AER31">
        <v>2.1362962330776534E-2</v>
      </c>
      <c r="AES31">
        <v>5.8147596166759465E-3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7</v>
      </c>
      <c r="AGE31">
        <v>1426</v>
      </c>
      <c r="AGF31">
        <v>3.803194042907283E-3</v>
      </c>
      <c r="AGG31">
        <v>1.0351869180249562E-3</v>
      </c>
      <c r="AGH31">
        <v>1</v>
      </c>
      <c r="AGI31">
        <v>2290</v>
      </c>
      <c r="AGJ31">
        <v>6.1075135752157632E-3</v>
      </c>
      <c r="AGK31">
        <v>1.6623969440933729E-3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7</v>
      </c>
      <c r="AJC31">
        <v>1172</v>
      </c>
      <c r="AJD31">
        <v>3.1257667729925214E-3</v>
      </c>
      <c r="AJE31">
        <v>8.5079878536132453E-4</v>
      </c>
      <c r="AJF31">
        <v>7</v>
      </c>
      <c r="AJG31">
        <v>726</v>
      </c>
      <c r="AJH31">
        <v>1.9362684958980979E-3</v>
      </c>
      <c r="AJI31">
        <v>5.2703064690471128E-4</v>
      </c>
      <c r="AJJ31">
        <v>1</v>
      </c>
      <c r="AJK31">
        <v>67</v>
      </c>
      <c r="AJL31">
        <v>1.7869144521373629E-4</v>
      </c>
      <c r="AJM31">
        <v>4.8637814521509169E-5</v>
      </c>
      <c r="AJN31">
        <v>1</v>
      </c>
      <c r="AJO31">
        <v>140</v>
      </c>
      <c r="AJP31">
        <v>3.7338510940183704E-4</v>
      </c>
      <c r="AJQ31">
        <v>1.01631254224049E-4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1</v>
      </c>
      <c r="AKE31">
        <v>0</v>
      </c>
      <c r="AKF31">
        <v>0</v>
      </c>
      <c r="AKG31">
        <v>0</v>
      </c>
      <c r="AKH31">
        <v>1</v>
      </c>
      <c r="AKI31">
        <v>46</v>
      </c>
      <c r="AKJ31">
        <v>1.2268367880346074E-4</v>
      </c>
      <c r="AKK31">
        <v>3.3393126387901816E-5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110</v>
      </c>
      <c r="ALC31">
        <v>38372</v>
      </c>
      <c r="ALD31">
        <v>0.10233952441405209</v>
      </c>
      <c r="ALE31">
        <v>2.7855674907751489E-2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3</v>
      </c>
      <c r="AOA31">
        <v>170</v>
      </c>
      <c r="AOB31">
        <v>4.533962042736593E-4</v>
      </c>
      <c r="AOC31">
        <v>1.2340938012920236E-4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6</v>
      </c>
      <c r="AOU31">
        <v>0</v>
      </c>
      <c r="AOV31">
        <v>0</v>
      </c>
      <c r="AOW31">
        <v>0</v>
      </c>
      <c r="AOX31">
        <v>1</v>
      </c>
      <c r="AOY31">
        <v>75</v>
      </c>
      <c r="AOZ31">
        <v>2.0002773717955557E-4</v>
      </c>
      <c r="APA31">
        <v>5.4445314762883392E-5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1</v>
      </c>
      <c r="AQA31">
        <v>0</v>
      </c>
      <c r="AQB31">
        <v>0</v>
      </c>
      <c r="AQC31">
        <v>0</v>
      </c>
      <c r="AQD31">
        <v>10</v>
      </c>
      <c r="AQE31">
        <v>1534</v>
      </c>
      <c r="AQF31">
        <v>4.0912339844458431E-3</v>
      </c>
      <c r="AQG31">
        <v>1.1135881712835084E-3</v>
      </c>
      <c r="AQH31">
        <v>6</v>
      </c>
      <c r="AQI31">
        <v>417</v>
      </c>
      <c r="AQJ31">
        <v>1.112154218718329E-3</v>
      </c>
      <c r="AQK31">
        <v>3.027159500816317E-4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1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1</v>
      </c>
      <c r="ARK31">
        <v>235</v>
      </c>
      <c r="ARL31">
        <v>6.267535764959408E-4</v>
      </c>
      <c r="ARM31">
        <v>1.7059531959036798E-4</v>
      </c>
      <c r="ARN31">
        <v>4</v>
      </c>
      <c r="ARO31">
        <v>1497</v>
      </c>
      <c r="ARP31">
        <v>3.9925536341039293E-3</v>
      </c>
      <c r="ARQ31">
        <v>1.0867284826671525E-3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9</v>
      </c>
      <c r="AUE31">
        <v>1118</v>
      </c>
      <c r="AUF31">
        <v>2.9817468022232418E-3</v>
      </c>
      <c r="AUG31">
        <v>8.1159815873204852E-4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19</v>
      </c>
      <c r="AVG31">
        <v>1704</v>
      </c>
      <c r="AVH31">
        <v>4.5446301887195027E-3</v>
      </c>
      <c r="AVI31">
        <v>1.2369975514127107E-3</v>
      </c>
      <c r="AVJ31">
        <v>0</v>
      </c>
      <c r="AVK31">
        <v>0</v>
      </c>
      <c r="AVL31">
        <v>0</v>
      </c>
      <c r="AVM31">
        <v>0</v>
      </c>
      <c r="AVN31">
        <v>1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30</v>
      </c>
      <c r="AWE31">
        <v>1949</v>
      </c>
      <c r="AWF31">
        <v>5.1980541301727169E-3</v>
      </c>
      <c r="AWG31">
        <v>1.4148522463047965E-3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1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1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23</v>
      </c>
      <c r="BAE31">
        <v>3052</v>
      </c>
      <c r="BAF31">
        <v>8.1397953849600482E-3</v>
      </c>
      <c r="BAG31">
        <v>2.2155613420842685E-3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132</v>
      </c>
      <c r="BAQ31">
        <v>16899</v>
      </c>
      <c r="BAR31">
        <v>4.5070249741297461E-2</v>
      </c>
      <c r="BAS31">
        <v>1.2267618322372886E-2</v>
      </c>
      <c r="BAT31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82</v>
      </c>
      <c r="BBK31">
        <v>12122</v>
      </c>
      <c r="BBL31">
        <v>3.2329816401207634E-2</v>
      </c>
      <c r="BBM31">
        <v>8.7998147407423004E-3</v>
      </c>
      <c r="BBN31">
        <v>6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1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3</v>
      </c>
      <c r="BCU31">
        <v>484</v>
      </c>
      <c r="BCV31">
        <v>1.2908456639320652E-3</v>
      </c>
      <c r="BCW31">
        <v>3.5135376460314083E-4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1</v>
      </c>
      <c r="BDS31">
        <v>117</v>
      </c>
      <c r="BDT31">
        <v>3.1204327000010666E-4</v>
      </c>
      <c r="BDU31">
        <v>8.493469103009809E-5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1377529</v>
      </c>
    </row>
    <row r="32" spans="1:1490" x14ac:dyDescent="0.3">
      <c r="A32" t="s">
        <v>777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99</v>
      </c>
      <c r="K32">
        <v>32415</v>
      </c>
      <c r="L32">
        <v>6.6883179855194768E-3</v>
      </c>
      <c r="M32">
        <v>3.4896136223147522E-3</v>
      </c>
      <c r="N32">
        <v>44</v>
      </c>
      <c r="O32">
        <v>10573</v>
      </c>
      <c r="P32">
        <v>2.1815698306616514E-3</v>
      </c>
      <c r="Q32">
        <v>1.1382287468373862E-3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80</v>
      </c>
      <c r="AV32">
        <v>1.6506723394772734E-5</v>
      </c>
      <c r="AW32">
        <v>8.6123427359302855E-6</v>
      </c>
      <c r="AX32">
        <v>285</v>
      </c>
      <c r="AY32">
        <v>77184</v>
      </c>
      <c r="AZ32">
        <v>1.5925686731276732E-2</v>
      </c>
      <c r="BA32">
        <v>8.3091882716255384E-3</v>
      </c>
      <c r="BB32">
        <v>8</v>
      </c>
      <c r="BC32">
        <v>958</v>
      </c>
      <c r="BD32">
        <v>1.9766801265240348E-4</v>
      </c>
      <c r="BE32">
        <v>1.0313280426276517E-4</v>
      </c>
      <c r="BF32">
        <v>2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9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2310</v>
      </c>
      <c r="CR32">
        <v>4.7663163802406266E-4</v>
      </c>
      <c r="CS32">
        <v>2.4868139649998698E-4</v>
      </c>
      <c r="CT32">
        <v>1</v>
      </c>
      <c r="CU32">
        <v>41</v>
      </c>
      <c r="CV32">
        <v>8.4596957398210252E-6</v>
      </c>
      <c r="CW32">
        <v>4.4138256521642713E-6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3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</v>
      </c>
      <c r="DW32">
        <v>1750</v>
      </c>
      <c r="DX32">
        <v>3.6108457426065353E-4</v>
      </c>
      <c r="DY32">
        <v>1.8839499734847498E-4</v>
      </c>
      <c r="DZ32">
        <v>5</v>
      </c>
      <c r="EA32">
        <v>3377</v>
      </c>
      <c r="EB32">
        <v>6.96790061301844E-4</v>
      </c>
      <c r="EC32">
        <v>3.6354851774045717E-4</v>
      </c>
      <c r="ED32">
        <v>0</v>
      </c>
      <c r="EE32">
        <v>0</v>
      </c>
      <c r="EF32">
        <v>0</v>
      </c>
      <c r="EG32">
        <v>0</v>
      </c>
      <c r="EH32">
        <v>333</v>
      </c>
      <c r="EI32">
        <v>69915</v>
      </c>
      <c r="EJ32">
        <v>1.4425844576819195E-2</v>
      </c>
      <c r="EK32">
        <v>7.5266492797820732E-3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6</v>
      </c>
      <c r="FG32">
        <v>1694</v>
      </c>
      <c r="FH32">
        <v>3.4952986788431265E-4</v>
      </c>
      <c r="FI32">
        <v>1.8236635743332379E-4</v>
      </c>
      <c r="FJ32">
        <v>2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7</v>
      </c>
      <c r="GQ32">
        <v>565</v>
      </c>
      <c r="GR32">
        <v>1.1657873397558243E-4</v>
      </c>
      <c r="GS32">
        <v>6.0824670572507636E-5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G32">
        <v>80</v>
      </c>
      <c r="HH32">
        <v>1.6506723394772734E-5</v>
      </c>
      <c r="HI32">
        <v>8.6123427359302855E-6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2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3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673</v>
      </c>
      <c r="IQ32">
        <v>2971461</v>
      </c>
      <c r="IR32">
        <v>0.61311356006693474</v>
      </c>
      <c r="IS32">
        <v>0.31989050698062677</v>
      </c>
      <c r="IT32">
        <v>0</v>
      </c>
      <c r="IU32">
        <v>0</v>
      </c>
      <c r="IV32">
        <v>0</v>
      </c>
      <c r="IW32">
        <v>0</v>
      </c>
      <c r="IX32">
        <v>20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6</v>
      </c>
      <c r="JG32">
        <v>0</v>
      </c>
      <c r="JH32">
        <v>0</v>
      </c>
      <c r="JI32">
        <v>0</v>
      </c>
      <c r="JJ32">
        <v>85</v>
      </c>
      <c r="JK32">
        <v>23136</v>
      </c>
      <c r="JL32">
        <v>4.7737444057682748E-3</v>
      </c>
      <c r="JM32">
        <v>2.4906895192310383E-3</v>
      </c>
      <c r="JN32">
        <v>0</v>
      </c>
      <c r="JO32">
        <v>0</v>
      </c>
      <c r="JP32">
        <v>0</v>
      </c>
      <c r="JQ32">
        <v>0</v>
      </c>
      <c r="JR32">
        <v>36</v>
      </c>
      <c r="JS32">
        <v>0</v>
      </c>
      <c r="JT32">
        <v>0</v>
      </c>
      <c r="JU32">
        <v>0</v>
      </c>
      <c r="JV32">
        <v>15</v>
      </c>
      <c r="JW32">
        <v>374</v>
      </c>
      <c r="JX32">
        <v>7.716893187056253E-5</v>
      </c>
      <c r="JY32">
        <v>4.0262702290474081E-5</v>
      </c>
      <c r="JZ32">
        <v>12</v>
      </c>
      <c r="KA32">
        <v>1008</v>
      </c>
      <c r="KB32">
        <v>2.0798471477413645E-4</v>
      </c>
      <c r="KC32">
        <v>1.0851551847272158E-4</v>
      </c>
      <c r="KD32">
        <v>0</v>
      </c>
      <c r="KE32">
        <v>0</v>
      </c>
      <c r="KF32">
        <v>0</v>
      </c>
      <c r="KG32">
        <v>0</v>
      </c>
      <c r="KH32">
        <v>5</v>
      </c>
      <c r="KI32">
        <v>0</v>
      </c>
      <c r="KJ32">
        <v>0</v>
      </c>
      <c r="KK32">
        <v>0</v>
      </c>
      <c r="KL32">
        <v>5</v>
      </c>
      <c r="KM32">
        <v>1251</v>
      </c>
      <c r="KN32">
        <v>2.581238870857586E-4</v>
      </c>
      <c r="KO32">
        <v>1.3467550953310983E-4</v>
      </c>
      <c r="KP32">
        <v>24</v>
      </c>
      <c r="KQ32">
        <v>3020</v>
      </c>
      <c r="KR32">
        <v>6.2312880815267068E-4</v>
      </c>
      <c r="KS32">
        <v>3.2511593828136824E-4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9</v>
      </c>
      <c r="LG32">
        <v>0</v>
      </c>
      <c r="LH32">
        <v>0</v>
      </c>
      <c r="LI32">
        <v>0</v>
      </c>
      <c r="LJ32">
        <v>12</v>
      </c>
      <c r="LK32">
        <v>1250</v>
      </c>
      <c r="LL32">
        <v>2.5791755304332395E-4</v>
      </c>
      <c r="LM32">
        <v>1.3456785524891069E-4</v>
      </c>
      <c r="LN32">
        <v>0</v>
      </c>
      <c r="LO32">
        <v>0</v>
      </c>
      <c r="LP32">
        <v>0</v>
      </c>
      <c r="LQ32">
        <v>0</v>
      </c>
      <c r="LR32">
        <v>85</v>
      </c>
      <c r="LS32">
        <v>6580</v>
      </c>
      <c r="LT32">
        <v>1.3576779992200572E-3</v>
      </c>
      <c r="LU32">
        <v>7.0836519003026591E-4</v>
      </c>
      <c r="LV32">
        <v>1</v>
      </c>
      <c r="LW32">
        <v>0</v>
      </c>
      <c r="LX32">
        <v>0</v>
      </c>
      <c r="LY32">
        <v>0</v>
      </c>
      <c r="LZ32">
        <v>4</v>
      </c>
      <c r="MA32">
        <v>0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48</v>
      </c>
      <c r="MM32">
        <v>10280</v>
      </c>
      <c r="MN32">
        <v>2.1211139562282962E-3</v>
      </c>
      <c r="MO32">
        <v>1.1066860415670416E-3</v>
      </c>
      <c r="MP32">
        <v>0</v>
      </c>
      <c r="MQ32">
        <v>0</v>
      </c>
      <c r="MR32">
        <v>0</v>
      </c>
      <c r="MS32">
        <v>0</v>
      </c>
      <c r="MT32">
        <v>24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65</v>
      </c>
      <c r="NK32">
        <v>34173</v>
      </c>
      <c r="NL32">
        <v>7.0510532321196081E-3</v>
      </c>
      <c r="NM32">
        <v>3.6788698539368201E-3</v>
      </c>
      <c r="NN32">
        <v>5</v>
      </c>
      <c r="NO32">
        <v>0</v>
      </c>
      <c r="NP32">
        <v>0</v>
      </c>
      <c r="NQ32">
        <v>0</v>
      </c>
      <c r="NR32">
        <v>27</v>
      </c>
      <c r="NS32">
        <v>4914</v>
      </c>
      <c r="NT32">
        <v>1.0139254845239151E-3</v>
      </c>
      <c r="NU32">
        <v>5.2901315255451779E-4</v>
      </c>
      <c r="NV32">
        <v>2</v>
      </c>
      <c r="NW32">
        <v>144</v>
      </c>
      <c r="NX32">
        <v>2.9712102110590921E-5</v>
      </c>
      <c r="NY32">
        <v>1.5502216924674514E-5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5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43</v>
      </c>
      <c r="OU32">
        <v>6357</v>
      </c>
      <c r="OV32">
        <v>1.3116655077571283E-3</v>
      </c>
      <c r="OW32">
        <v>6.8435828465386031E-4</v>
      </c>
      <c r="OX32">
        <v>0</v>
      </c>
      <c r="OY32">
        <v>0</v>
      </c>
      <c r="OZ32">
        <v>0</v>
      </c>
      <c r="PA32">
        <v>0</v>
      </c>
      <c r="PB32">
        <v>33</v>
      </c>
      <c r="PC32">
        <v>3547</v>
      </c>
      <c r="PD32">
        <v>7.3186684851573604E-4</v>
      </c>
      <c r="PE32">
        <v>3.8184974605430901E-4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2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1</v>
      </c>
      <c r="QI32">
        <v>0</v>
      </c>
      <c r="QJ32">
        <v>0</v>
      </c>
      <c r="QK32">
        <v>0</v>
      </c>
      <c r="QL32">
        <v>47</v>
      </c>
      <c r="QM32">
        <v>0</v>
      </c>
      <c r="QN32">
        <v>0</v>
      </c>
      <c r="QO32">
        <v>0</v>
      </c>
      <c r="QP32">
        <v>1</v>
      </c>
      <c r="QQ32">
        <v>62</v>
      </c>
      <c r="QR32">
        <v>1.2792710630948868E-5</v>
      </c>
      <c r="QS32">
        <v>6.6745656203459704E-6</v>
      </c>
      <c r="QT32">
        <v>58</v>
      </c>
      <c r="QU32">
        <v>49316</v>
      </c>
      <c r="QV32">
        <v>1.0175569636707651E-2</v>
      </c>
      <c r="QW32">
        <v>5.3090786795642244E-3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4</v>
      </c>
      <c r="RO32">
        <v>0</v>
      </c>
      <c r="RP32">
        <v>0</v>
      </c>
      <c r="RQ32">
        <v>0</v>
      </c>
      <c r="RR32">
        <v>27</v>
      </c>
      <c r="RS32">
        <v>27658</v>
      </c>
      <c r="RT32">
        <v>5.7067869456578031E-3</v>
      </c>
      <c r="RU32">
        <v>2.9775021923794977E-3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3</v>
      </c>
      <c r="SE32">
        <v>48</v>
      </c>
      <c r="SF32">
        <v>9.9040340368636396E-6</v>
      </c>
      <c r="SG32">
        <v>5.1674056415581713E-6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1</v>
      </c>
      <c r="TC32">
        <v>125</v>
      </c>
      <c r="TD32">
        <v>2.5791755304332395E-5</v>
      </c>
      <c r="TE32">
        <v>1.3456785524891069E-5</v>
      </c>
      <c r="TF32">
        <v>8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5</v>
      </c>
      <c r="TS32">
        <v>0</v>
      </c>
      <c r="TT32">
        <v>0</v>
      </c>
      <c r="TU32">
        <v>0</v>
      </c>
      <c r="TV32">
        <v>236</v>
      </c>
      <c r="TW32">
        <v>56426</v>
      </c>
      <c r="TX32">
        <v>1.1642604678418078E-2</v>
      </c>
      <c r="TY32">
        <v>6.0745006402200281E-3</v>
      </c>
      <c r="TZ32">
        <v>0</v>
      </c>
      <c r="UA32">
        <v>0</v>
      </c>
      <c r="UB32">
        <v>0</v>
      </c>
      <c r="UC32">
        <v>0</v>
      </c>
      <c r="UD32">
        <v>1</v>
      </c>
      <c r="UE32">
        <v>336</v>
      </c>
      <c r="UF32">
        <v>6.9328238258045479E-5</v>
      </c>
      <c r="UG32">
        <v>3.6171839490907199E-5</v>
      </c>
      <c r="UH32">
        <v>4</v>
      </c>
      <c r="UI32">
        <v>990</v>
      </c>
      <c r="UJ32">
        <v>2.0427070201031259E-4</v>
      </c>
      <c r="UK32">
        <v>1.0657774135713728E-4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0</v>
      </c>
      <c r="UZ32">
        <v>0</v>
      </c>
      <c r="VA32">
        <v>0</v>
      </c>
      <c r="VB32">
        <v>7</v>
      </c>
      <c r="VC32">
        <v>364</v>
      </c>
      <c r="VD32">
        <v>7.510559144621593E-5</v>
      </c>
      <c r="VE32">
        <v>3.9186159448482799E-5</v>
      </c>
      <c r="VF32">
        <v>26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155</v>
      </c>
      <c r="VO32">
        <v>44684</v>
      </c>
      <c r="VP32">
        <v>9.2198303521503107E-3</v>
      </c>
      <c r="VQ32">
        <v>4.8104240351538605E-3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5</v>
      </c>
      <c r="WI32">
        <v>0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7</v>
      </c>
      <c r="XG32">
        <v>0</v>
      </c>
      <c r="XH32">
        <v>0</v>
      </c>
      <c r="XI32">
        <v>0</v>
      </c>
      <c r="XJ32">
        <v>1</v>
      </c>
      <c r="XK32">
        <v>0</v>
      </c>
      <c r="XL32">
        <v>0</v>
      </c>
      <c r="XM32">
        <v>0</v>
      </c>
      <c r="XN32">
        <v>11</v>
      </c>
      <c r="XO32">
        <v>1640</v>
      </c>
      <c r="XP32">
        <v>3.3838782959284104E-4</v>
      </c>
      <c r="XQ32">
        <v>1.7655302608657084E-4</v>
      </c>
      <c r="XR32">
        <v>0</v>
      </c>
      <c r="XS32">
        <v>0</v>
      </c>
      <c r="XT32">
        <v>0</v>
      </c>
      <c r="XU32">
        <v>0</v>
      </c>
      <c r="XV32">
        <v>11</v>
      </c>
      <c r="XW32">
        <v>2052</v>
      </c>
      <c r="XX32">
        <v>4.2339745507592063E-4</v>
      </c>
      <c r="XY32">
        <v>2.209065911766118E-4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1</v>
      </c>
      <c r="YI32">
        <v>0</v>
      </c>
      <c r="YJ32">
        <v>0</v>
      </c>
      <c r="YK32">
        <v>0</v>
      </c>
      <c r="YL32">
        <v>22</v>
      </c>
      <c r="YM32">
        <v>1882</v>
      </c>
      <c r="YN32">
        <v>3.8832066786202853E-4</v>
      </c>
      <c r="YO32">
        <v>2.0260536286275996E-4</v>
      </c>
      <c r="YP32">
        <v>8</v>
      </c>
      <c r="YQ32">
        <v>438</v>
      </c>
      <c r="YR32">
        <v>9.037431058638071E-5</v>
      </c>
      <c r="YS32">
        <v>4.715257647921831E-5</v>
      </c>
      <c r="YT32">
        <v>0</v>
      </c>
      <c r="YU32">
        <v>0</v>
      </c>
      <c r="YV32">
        <v>0</v>
      </c>
      <c r="YW32">
        <v>0</v>
      </c>
      <c r="YX32">
        <v>2</v>
      </c>
      <c r="YY32">
        <v>0</v>
      </c>
      <c r="YZ32">
        <v>0</v>
      </c>
      <c r="ZA32">
        <v>0</v>
      </c>
      <c r="ZB32">
        <v>8</v>
      </c>
      <c r="ZC32">
        <v>1596</v>
      </c>
      <c r="ZD32">
        <v>3.2930913172571602E-4</v>
      </c>
      <c r="ZE32">
        <v>1.7181623758180919E-4</v>
      </c>
      <c r="ZF32">
        <v>5</v>
      </c>
      <c r="ZG32">
        <v>680</v>
      </c>
      <c r="ZH32">
        <v>1.4030714885556822E-4</v>
      </c>
      <c r="ZI32">
        <v>7.3204913255407427E-5</v>
      </c>
      <c r="ZJ32">
        <v>0</v>
      </c>
      <c r="ZK32">
        <v>0</v>
      </c>
      <c r="ZL32">
        <v>0</v>
      </c>
      <c r="ZM32">
        <v>0</v>
      </c>
      <c r="ZN32">
        <v>26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1</v>
      </c>
      <c r="ZW32">
        <v>110</v>
      </c>
      <c r="ZX32">
        <v>2.2696744667812508E-5</v>
      </c>
      <c r="ZY32">
        <v>1.1841971261904141E-5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2</v>
      </c>
      <c r="AAI32">
        <v>0</v>
      </c>
      <c r="AAJ32">
        <v>0</v>
      </c>
      <c r="AAK32">
        <v>0</v>
      </c>
      <c r="AAL32">
        <v>2</v>
      </c>
      <c r="AAM32">
        <v>0</v>
      </c>
      <c r="AAN32">
        <v>0</v>
      </c>
      <c r="AAO32">
        <v>0</v>
      </c>
      <c r="AAP32">
        <v>23</v>
      </c>
      <c r="AAQ32">
        <v>24810</v>
      </c>
      <c r="AAR32">
        <v>5.1191475928038938E-3</v>
      </c>
      <c r="AAS32">
        <v>2.6709027909803795E-3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129</v>
      </c>
      <c r="AAZ32">
        <v>2.6617091474071034E-5</v>
      </c>
      <c r="ABA32">
        <v>1.3887402661687584E-5</v>
      </c>
      <c r="ABB32">
        <v>0</v>
      </c>
      <c r="ABC32">
        <v>0</v>
      </c>
      <c r="ABD32">
        <v>0</v>
      </c>
      <c r="ABE32">
        <v>0</v>
      </c>
      <c r="ABF32">
        <v>45</v>
      </c>
      <c r="ABG32">
        <v>102132</v>
      </c>
      <c r="ABH32">
        <v>2.107330842193661E-2</v>
      </c>
      <c r="ABI32">
        <v>1.0994947353825398E-2</v>
      </c>
      <c r="ABJ32">
        <v>50</v>
      </c>
      <c r="ABK32">
        <v>21168</v>
      </c>
      <c r="ABL32">
        <v>4.367679010256865E-3</v>
      </c>
      <c r="ABM32">
        <v>2.2788258879271532E-3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14</v>
      </c>
      <c r="ACY32">
        <v>26</v>
      </c>
      <c r="ACZ32">
        <v>5.3646851033011383E-6</v>
      </c>
      <c r="ADA32">
        <v>2.7990113891773424E-6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2</v>
      </c>
      <c r="ADO32">
        <v>437</v>
      </c>
      <c r="ADP32">
        <v>9.0167976543946055E-5</v>
      </c>
      <c r="ADQ32">
        <v>4.7044922195019179E-5</v>
      </c>
      <c r="ADR32">
        <v>0</v>
      </c>
      <c r="ADS32">
        <v>0</v>
      </c>
      <c r="ADT32">
        <v>0</v>
      </c>
      <c r="ADU32">
        <v>0</v>
      </c>
      <c r="ADV32">
        <v>4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</v>
      </c>
      <c r="AEE32">
        <v>0</v>
      </c>
      <c r="AEF32">
        <v>0</v>
      </c>
      <c r="AEG32">
        <v>0</v>
      </c>
      <c r="AEH32">
        <v>1</v>
      </c>
      <c r="AEI32">
        <v>0</v>
      </c>
      <c r="AEJ32">
        <v>0</v>
      </c>
      <c r="AEK32">
        <v>0</v>
      </c>
      <c r="AEL32">
        <v>9</v>
      </c>
      <c r="AEM32">
        <v>0</v>
      </c>
      <c r="AEN32">
        <v>0</v>
      </c>
      <c r="AEO32">
        <v>0</v>
      </c>
      <c r="AEP32">
        <v>302</v>
      </c>
      <c r="AEQ32">
        <v>72400</v>
      </c>
      <c r="AER32">
        <v>1.4938584672269323E-2</v>
      </c>
      <c r="AES32">
        <v>7.7941701760169081E-3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1</v>
      </c>
      <c r="AFC32">
        <v>400</v>
      </c>
      <c r="AFD32">
        <v>8.2533616973863672E-5</v>
      </c>
      <c r="AFE32">
        <v>4.3061713679651421E-5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62</v>
      </c>
      <c r="AGE32">
        <v>10741</v>
      </c>
      <c r="AGF32">
        <v>2.2162339497906742E-3</v>
      </c>
      <c r="AGG32">
        <v>1.1563146665828398E-3</v>
      </c>
      <c r="AGH32">
        <v>0</v>
      </c>
      <c r="AGI32">
        <v>0</v>
      </c>
      <c r="AGJ32">
        <v>0</v>
      </c>
      <c r="AGK32">
        <v>0</v>
      </c>
      <c r="AGL32">
        <v>2</v>
      </c>
      <c r="AGM32">
        <v>1500</v>
      </c>
      <c r="AGN32">
        <v>3.0950106365198874E-4</v>
      </c>
      <c r="AGO32">
        <v>1.6148142629869285E-4</v>
      </c>
      <c r="AGP32">
        <v>22</v>
      </c>
      <c r="AGQ32">
        <v>14140</v>
      </c>
      <c r="AGR32">
        <v>2.9175633600260808E-3</v>
      </c>
      <c r="AGS32">
        <v>1.5222315785756778E-3</v>
      </c>
      <c r="AGT32">
        <v>4</v>
      </c>
      <c r="AGU32">
        <v>472</v>
      </c>
      <c r="AGV32">
        <v>9.7389668029159129E-5</v>
      </c>
      <c r="AGW32">
        <v>5.0812822141988678E-5</v>
      </c>
      <c r="AGX32">
        <v>3</v>
      </c>
      <c r="AGY32">
        <v>416</v>
      </c>
      <c r="AGZ32">
        <v>8.5834961652818214E-5</v>
      </c>
      <c r="AHA32">
        <v>4.4784182226837478E-5</v>
      </c>
      <c r="AHB32">
        <v>6</v>
      </c>
      <c r="AHC32">
        <v>998</v>
      </c>
      <c r="AHD32">
        <v>2.0592137434978985E-4</v>
      </c>
      <c r="AHE32">
        <v>1.0743897563073031E-4</v>
      </c>
      <c r="AHF32">
        <v>1</v>
      </c>
      <c r="AHG32">
        <v>93</v>
      </c>
      <c r="AHH32">
        <v>1.9189065946423302E-5</v>
      </c>
      <c r="AHI32">
        <v>1.0011848430518957E-5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2</v>
      </c>
      <c r="AHS32">
        <v>68</v>
      </c>
      <c r="AHT32">
        <v>1.4030714885556823E-5</v>
      </c>
      <c r="AHU32">
        <v>7.3204913255407418E-6</v>
      </c>
      <c r="AHV32">
        <v>1</v>
      </c>
      <c r="AHW32">
        <v>18</v>
      </c>
      <c r="AHX32">
        <v>3.7140127638238651E-6</v>
      </c>
      <c r="AHY32">
        <v>1.9377771155843142E-6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4</v>
      </c>
      <c r="AIM32">
        <v>366</v>
      </c>
      <c r="AIN32">
        <v>7.5518259531085253E-5</v>
      </c>
      <c r="AIO32">
        <v>3.9401468016881053E-5</v>
      </c>
      <c r="AIP32">
        <v>0</v>
      </c>
      <c r="AIQ32">
        <v>0</v>
      </c>
      <c r="AIR32">
        <v>0</v>
      </c>
      <c r="AIS32">
        <v>0</v>
      </c>
      <c r="AIT32">
        <v>4</v>
      </c>
      <c r="AIU32">
        <v>757</v>
      </c>
      <c r="AIV32">
        <v>1.5619487012303698E-4</v>
      </c>
      <c r="AIW32">
        <v>8.1494293138740322E-5</v>
      </c>
      <c r="AIX32">
        <v>0</v>
      </c>
      <c r="AIY32">
        <v>0</v>
      </c>
      <c r="AIZ32">
        <v>0</v>
      </c>
      <c r="AJA32">
        <v>0</v>
      </c>
      <c r="AJB32">
        <v>141</v>
      </c>
      <c r="AJC32">
        <v>321652</v>
      </c>
      <c r="AJD32">
        <v>6.6367757417192988E-2</v>
      </c>
      <c r="AJE32">
        <v>3.4627215821218096E-2</v>
      </c>
      <c r="AJF32">
        <v>6</v>
      </c>
      <c r="AJG32">
        <v>633</v>
      </c>
      <c r="AJH32">
        <v>1.3060944886113927E-4</v>
      </c>
      <c r="AJI32">
        <v>6.8145161898048372E-5</v>
      </c>
      <c r="AJJ32">
        <v>0</v>
      </c>
      <c r="AJK32">
        <v>0</v>
      </c>
      <c r="AJL32">
        <v>0</v>
      </c>
      <c r="AJM32">
        <v>0</v>
      </c>
      <c r="AJN32">
        <v>5</v>
      </c>
      <c r="AJO32">
        <v>1202</v>
      </c>
      <c r="AJP32">
        <v>2.4801351900646031E-4</v>
      </c>
      <c r="AJQ32">
        <v>1.2940044960735252E-4</v>
      </c>
      <c r="AJR32">
        <v>93</v>
      </c>
      <c r="AJS32">
        <v>66450</v>
      </c>
      <c r="AJT32">
        <v>1.3710897119783102E-2</v>
      </c>
      <c r="AJU32">
        <v>7.153627185032093E-3</v>
      </c>
      <c r="AJV32">
        <v>49</v>
      </c>
      <c r="AJW32">
        <v>21472</v>
      </c>
      <c r="AJX32">
        <v>4.4304045591570017E-3</v>
      </c>
      <c r="AJY32">
        <v>2.3115527903236886E-3</v>
      </c>
      <c r="AJZ32">
        <v>1</v>
      </c>
      <c r="AKA32">
        <v>100</v>
      </c>
      <c r="AKB32">
        <v>2.0633404243465918E-5</v>
      </c>
      <c r="AKC32">
        <v>1.0765428419912855E-5</v>
      </c>
      <c r="AKD32">
        <v>1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2</v>
      </c>
      <c r="AKQ32">
        <v>0</v>
      </c>
      <c r="AKR32">
        <v>0</v>
      </c>
      <c r="AKS32">
        <v>0</v>
      </c>
      <c r="AKT32">
        <v>7</v>
      </c>
      <c r="AKU32">
        <v>0</v>
      </c>
      <c r="AKV32">
        <v>0</v>
      </c>
      <c r="AKW32">
        <v>0</v>
      </c>
      <c r="AKX32">
        <v>1</v>
      </c>
      <c r="AKY32">
        <v>0</v>
      </c>
      <c r="AKZ32">
        <v>0</v>
      </c>
      <c r="ALA32">
        <v>0</v>
      </c>
      <c r="ALB32">
        <v>600</v>
      </c>
      <c r="ALC32">
        <v>282370</v>
      </c>
      <c r="ALD32">
        <v>5.8262543562274706E-2</v>
      </c>
      <c r="ALE32">
        <v>3.0398340229307933E-2</v>
      </c>
      <c r="ALF32">
        <v>4</v>
      </c>
      <c r="ALG32">
        <v>0</v>
      </c>
      <c r="ALH32">
        <v>0</v>
      </c>
      <c r="ALI32">
        <v>0</v>
      </c>
      <c r="ALJ32">
        <v>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1</v>
      </c>
      <c r="ALW32">
        <v>30</v>
      </c>
      <c r="ALX32">
        <v>6.1900212730397754E-6</v>
      </c>
      <c r="ALY32">
        <v>3.2296285259738566E-6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24</v>
      </c>
      <c r="AOA32">
        <v>2955</v>
      </c>
      <c r="AOB32">
        <v>6.0971709539441781E-4</v>
      </c>
      <c r="AOC32">
        <v>3.1811840980842487E-4</v>
      </c>
      <c r="AOD32">
        <v>117</v>
      </c>
      <c r="AOE32">
        <v>106860</v>
      </c>
      <c r="AOF32">
        <v>2.204885577456768E-2</v>
      </c>
      <c r="AOG32">
        <v>1.1503936809518878E-2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20</v>
      </c>
      <c r="AOU32">
        <v>0</v>
      </c>
      <c r="AOV32">
        <v>0</v>
      </c>
      <c r="AOW32">
        <v>0</v>
      </c>
      <c r="AOX32">
        <v>6</v>
      </c>
      <c r="AOY32">
        <v>3843</v>
      </c>
      <c r="AOZ32">
        <v>7.9294172507639522E-4</v>
      </c>
      <c r="APA32">
        <v>4.1371541417725108E-4</v>
      </c>
      <c r="APB32">
        <v>2</v>
      </c>
      <c r="APC32">
        <v>270</v>
      </c>
      <c r="APD32">
        <v>5.5710191457357977E-5</v>
      </c>
      <c r="APE32">
        <v>2.906665673376471E-5</v>
      </c>
      <c r="APF32">
        <v>2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2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9</v>
      </c>
      <c r="AQA32">
        <v>0</v>
      </c>
      <c r="AQB32">
        <v>0</v>
      </c>
      <c r="AQC32">
        <v>0</v>
      </c>
      <c r="AQD32">
        <v>331</v>
      </c>
      <c r="AQE32">
        <v>61854</v>
      </c>
      <c r="AQF32">
        <v>1.2762585860753408E-2</v>
      </c>
      <c r="AQG32">
        <v>6.6588480948528983E-3</v>
      </c>
      <c r="AQH32">
        <v>34</v>
      </c>
      <c r="AQI32">
        <v>3547</v>
      </c>
      <c r="AQJ32">
        <v>7.3186684851573604E-4</v>
      </c>
      <c r="AQK32">
        <v>3.8184974605430901E-4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6</v>
      </c>
      <c r="AQY32">
        <v>3342</v>
      </c>
      <c r="AQZ32">
        <v>6.8956836981663098E-4</v>
      </c>
      <c r="ARA32">
        <v>3.5978061779348767E-4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6</v>
      </c>
      <c r="ARK32">
        <v>1653</v>
      </c>
      <c r="ARL32">
        <v>3.410701721444916E-4</v>
      </c>
      <c r="ARM32">
        <v>1.7795253178115952E-4</v>
      </c>
      <c r="ARN32">
        <v>45</v>
      </c>
      <c r="ARO32">
        <v>38762</v>
      </c>
      <c r="ARP32">
        <v>7.997920152852259E-3</v>
      </c>
      <c r="ARQ32">
        <v>4.1728953641266215E-3</v>
      </c>
      <c r="ARR32">
        <v>1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129</v>
      </c>
      <c r="ASA32">
        <v>17165</v>
      </c>
      <c r="ASB32">
        <v>3.5417238383909245E-3</v>
      </c>
      <c r="ASC32">
        <v>1.8478857882780416E-3</v>
      </c>
      <c r="ASD32">
        <v>0</v>
      </c>
      <c r="ASE32">
        <v>0</v>
      </c>
      <c r="ASF32">
        <v>0</v>
      </c>
      <c r="ASG32">
        <v>0</v>
      </c>
      <c r="ASH32">
        <v>1</v>
      </c>
      <c r="ASI32">
        <v>26</v>
      </c>
      <c r="ASJ32">
        <v>5.3646851033011383E-6</v>
      </c>
      <c r="ASK32">
        <v>2.7990113891773424E-6</v>
      </c>
      <c r="ASL32">
        <v>6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1</v>
      </c>
      <c r="ASY32">
        <v>19</v>
      </c>
      <c r="ASZ32">
        <v>3.9203468062585239E-6</v>
      </c>
      <c r="ATA32">
        <v>2.0454313997834428E-6</v>
      </c>
      <c r="ATB32">
        <v>1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1</v>
      </c>
      <c r="ATW32">
        <v>275</v>
      </c>
      <c r="ATX32">
        <v>5.674186166953127E-5</v>
      </c>
      <c r="ATY32">
        <v>2.9604928154760355E-5</v>
      </c>
      <c r="ATZ32">
        <v>10</v>
      </c>
      <c r="AUA32">
        <v>1255</v>
      </c>
      <c r="AUB32">
        <v>2.5894922325549728E-4</v>
      </c>
      <c r="AUC32">
        <v>1.3510612666990635E-4</v>
      </c>
      <c r="AUD32">
        <v>29</v>
      </c>
      <c r="AUE32">
        <v>3843</v>
      </c>
      <c r="AUF32">
        <v>7.9294172507639522E-4</v>
      </c>
      <c r="AUG32">
        <v>4.1371541417725108E-4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3</v>
      </c>
      <c r="AUY32">
        <v>1192</v>
      </c>
      <c r="AUZ32">
        <v>2.4595017858211371E-4</v>
      </c>
      <c r="AVA32">
        <v>1.2832390676536124E-4</v>
      </c>
      <c r="AVB32">
        <v>3</v>
      </c>
      <c r="AVC32">
        <v>526</v>
      </c>
      <c r="AVD32">
        <v>1.0853170632063072E-4</v>
      </c>
      <c r="AVE32">
        <v>5.6626153488741624E-5</v>
      </c>
      <c r="AVF32">
        <v>152</v>
      </c>
      <c r="AVG32">
        <v>30959</v>
      </c>
      <c r="AVH32">
        <v>6.3878956197346128E-3</v>
      </c>
      <c r="AVI32">
        <v>3.3328689845208209E-3</v>
      </c>
      <c r="AVJ32">
        <v>0</v>
      </c>
      <c r="AVK32">
        <v>0</v>
      </c>
      <c r="AVL32">
        <v>0</v>
      </c>
      <c r="AVM32">
        <v>0</v>
      </c>
      <c r="AVN32">
        <v>12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158</v>
      </c>
      <c r="AWE32">
        <v>17879</v>
      </c>
      <c r="AWF32">
        <v>3.6890463446892711E-3</v>
      </c>
      <c r="AWG32">
        <v>1.9247509471962195E-3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2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6</v>
      </c>
      <c r="AXG32">
        <v>1933</v>
      </c>
      <c r="AXH32">
        <v>3.9884370402619619E-4</v>
      </c>
      <c r="AXI32">
        <v>2.080957313569155E-4</v>
      </c>
      <c r="AXJ32">
        <v>1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11</v>
      </c>
      <c r="AYA32">
        <v>0</v>
      </c>
      <c r="AYB32">
        <v>0</v>
      </c>
      <c r="AYC32">
        <v>0</v>
      </c>
      <c r="AYD32">
        <v>6</v>
      </c>
      <c r="AYE32">
        <v>1753</v>
      </c>
      <c r="AYF32">
        <v>3.6170357638795749E-4</v>
      </c>
      <c r="AYG32">
        <v>1.8871796020107236E-4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9</v>
      </c>
      <c r="AYQ32">
        <v>1694</v>
      </c>
      <c r="AYR32">
        <v>3.4952986788431265E-4</v>
      </c>
      <c r="AYS32">
        <v>1.8236635743332379E-4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1</v>
      </c>
      <c r="AZS32">
        <v>0</v>
      </c>
      <c r="AZT32">
        <v>0</v>
      </c>
      <c r="AZU32">
        <v>0</v>
      </c>
      <c r="AZV32">
        <v>16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21</v>
      </c>
      <c r="BAE32">
        <v>4918</v>
      </c>
      <c r="BAF32">
        <v>1.0147508206936537E-3</v>
      </c>
      <c r="BAG32">
        <v>5.2944376969131426E-4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51</v>
      </c>
      <c r="BAQ32">
        <v>8172</v>
      </c>
      <c r="BAR32">
        <v>1.6861617947760347E-3</v>
      </c>
      <c r="BAS32">
        <v>8.7975081047527858E-4</v>
      </c>
      <c r="BAT32">
        <v>2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23</v>
      </c>
      <c r="BBC32">
        <v>832</v>
      </c>
      <c r="BBD32">
        <v>1.7166992330563643E-4</v>
      </c>
      <c r="BBE32">
        <v>8.9568364453674956E-5</v>
      </c>
      <c r="BBF32">
        <v>2</v>
      </c>
      <c r="BBG32">
        <v>336</v>
      </c>
      <c r="BBH32">
        <v>6.9328238258045479E-5</v>
      </c>
      <c r="BBI32">
        <v>3.6171839490907199E-5</v>
      </c>
      <c r="BBJ32">
        <v>488</v>
      </c>
      <c r="BBK32">
        <v>122582</v>
      </c>
      <c r="BBL32">
        <v>2.5292839589725391E-2</v>
      </c>
      <c r="BBM32">
        <v>1.3196477465697578E-2</v>
      </c>
      <c r="BBN32">
        <v>37</v>
      </c>
      <c r="BBO32">
        <v>0</v>
      </c>
      <c r="BBP32">
        <v>0</v>
      </c>
      <c r="BBQ32">
        <v>0</v>
      </c>
      <c r="BBR32">
        <v>4</v>
      </c>
      <c r="BBS32">
        <v>783</v>
      </c>
      <c r="BBT32">
        <v>1.6155955522633813E-4</v>
      </c>
      <c r="BBU32">
        <v>8.4293304527917668E-5</v>
      </c>
      <c r="BBV32">
        <v>0</v>
      </c>
      <c r="BBW32">
        <v>0</v>
      </c>
      <c r="BBX32">
        <v>0</v>
      </c>
      <c r="BBY32">
        <v>0</v>
      </c>
      <c r="BBZ32">
        <v>7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4</v>
      </c>
      <c r="BCI32">
        <v>1670</v>
      </c>
      <c r="BCJ32">
        <v>3.4457785086588084E-4</v>
      </c>
      <c r="BCK32">
        <v>1.7978265461254469E-4</v>
      </c>
      <c r="BCL32">
        <v>0</v>
      </c>
      <c r="BCM32">
        <v>0</v>
      </c>
      <c r="BCN32">
        <v>0</v>
      </c>
      <c r="BCO32">
        <v>0</v>
      </c>
      <c r="BCP32">
        <v>1</v>
      </c>
      <c r="BCQ32">
        <v>0</v>
      </c>
      <c r="BCR32">
        <v>0</v>
      </c>
      <c r="BCS32">
        <v>0</v>
      </c>
      <c r="BCT32">
        <v>4</v>
      </c>
      <c r="BCU32">
        <v>1274</v>
      </c>
      <c r="BCV32">
        <v>2.6286957006175577E-4</v>
      </c>
      <c r="BCW32">
        <v>1.3715155806968979E-4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17</v>
      </c>
      <c r="BDG32">
        <v>2286</v>
      </c>
      <c r="BDH32">
        <v>4.7167962100563084E-4</v>
      </c>
      <c r="BDI32">
        <v>2.460976936792079E-4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2</v>
      </c>
      <c r="BDS32">
        <v>228</v>
      </c>
      <c r="BDT32">
        <v>4.7044161675102287E-5</v>
      </c>
      <c r="BDU32">
        <v>2.454517679740131E-5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9288994</v>
      </c>
    </row>
    <row r="33" spans="1:1490" x14ac:dyDescent="0.3">
      <c r="A33" t="s">
        <v>783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1057</v>
      </c>
      <c r="L33">
        <v>9.5055922919269013E-4</v>
      </c>
      <c r="M33">
        <v>4.9916836755415056E-4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</v>
      </c>
      <c r="AQ33">
        <v>0</v>
      </c>
      <c r="AR33">
        <v>0</v>
      </c>
      <c r="AS33">
        <v>0</v>
      </c>
      <c r="AT33">
        <v>3</v>
      </c>
      <c r="AU33">
        <v>466</v>
      </c>
      <c r="AV33">
        <v>4.1907341608684353E-4</v>
      </c>
      <c r="AW33">
        <v>2.2006855182614396E-4</v>
      </c>
      <c r="AX33">
        <v>3</v>
      </c>
      <c r="AY33">
        <v>690</v>
      </c>
      <c r="AZ33">
        <v>6.2051643154489703E-4</v>
      </c>
      <c r="BA33">
        <v>3.2585257673828182E-4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140</v>
      </c>
      <c r="CR33">
        <v>1.2590188466128345E-4</v>
      </c>
      <c r="CS33">
        <v>6.6115015570086168E-5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141</v>
      </c>
      <c r="EI33">
        <v>32893</v>
      </c>
      <c r="EJ33">
        <v>2.958064780116855E-2</v>
      </c>
      <c r="EK33">
        <v>1.5533722908191746E-2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8</v>
      </c>
      <c r="FG33">
        <v>2840</v>
      </c>
      <c r="FH33">
        <v>2.5540096602717503E-3</v>
      </c>
      <c r="FI33">
        <v>1.3411903158503193E-3</v>
      </c>
      <c r="FJ33">
        <v>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55</v>
      </c>
      <c r="GR33">
        <v>4.9461454688361357E-5</v>
      </c>
      <c r="GS33">
        <v>2.5973756116819567E-5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5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439</v>
      </c>
      <c r="IQ33">
        <v>633259</v>
      </c>
      <c r="IR33">
        <v>0.56948929699085504</v>
      </c>
      <c r="IS33">
        <v>0.29905663317783709</v>
      </c>
      <c r="IT33">
        <v>0</v>
      </c>
      <c r="IU33">
        <v>0</v>
      </c>
      <c r="IV33">
        <v>0</v>
      </c>
      <c r="IW33">
        <v>0</v>
      </c>
      <c r="IX33">
        <v>4</v>
      </c>
      <c r="IY33">
        <v>0</v>
      </c>
      <c r="IZ33">
        <v>0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2</v>
      </c>
      <c r="JG33">
        <v>0</v>
      </c>
      <c r="JH33">
        <v>0</v>
      </c>
      <c r="JI33">
        <v>0</v>
      </c>
      <c r="JJ33">
        <v>2</v>
      </c>
      <c r="JK33">
        <v>826</v>
      </c>
      <c r="JL33">
        <v>7.4282111950157244E-4</v>
      </c>
      <c r="JM33">
        <v>3.9007859186350837E-4</v>
      </c>
      <c r="JN33">
        <v>0</v>
      </c>
      <c r="JO33">
        <v>0</v>
      </c>
      <c r="JP33">
        <v>0</v>
      </c>
      <c r="JQ33">
        <v>0</v>
      </c>
      <c r="JR33">
        <v>5</v>
      </c>
      <c r="JS33">
        <v>0</v>
      </c>
      <c r="JT33">
        <v>0</v>
      </c>
      <c r="JU33">
        <v>0</v>
      </c>
      <c r="JV33">
        <v>14</v>
      </c>
      <c r="JW33">
        <v>947</v>
      </c>
      <c r="JX33">
        <v>8.5163631981596745E-4</v>
      </c>
      <c r="JY33">
        <v>4.4722085532051143E-4</v>
      </c>
      <c r="JZ33">
        <v>25</v>
      </c>
      <c r="KA33">
        <v>4160</v>
      </c>
      <c r="KB33">
        <v>3.7410845727924229E-3</v>
      </c>
      <c r="KC33">
        <v>1.9645604626539891E-3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2</v>
      </c>
      <c r="KM33">
        <v>320</v>
      </c>
      <c r="KN33">
        <v>2.877757363686479E-4</v>
      </c>
      <c r="KO33">
        <v>1.5112003558876837E-4</v>
      </c>
      <c r="KP33">
        <v>18</v>
      </c>
      <c r="KQ33">
        <v>1409</v>
      </c>
      <c r="KR33">
        <v>1.2671125391982029E-3</v>
      </c>
      <c r="KS33">
        <v>6.6540040670179574E-4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5</v>
      </c>
      <c r="LG33">
        <v>0</v>
      </c>
      <c r="LH33">
        <v>0</v>
      </c>
      <c r="LI33">
        <v>0</v>
      </c>
      <c r="LJ33">
        <v>5</v>
      </c>
      <c r="LK33">
        <v>2704</v>
      </c>
      <c r="LL33">
        <v>2.4317049723150751E-3</v>
      </c>
      <c r="LM33">
        <v>1.2769643007250928E-3</v>
      </c>
      <c r="LN33">
        <v>0</v>
      </c>
      <c r="LO33">
        <v>0</v>
      </c>
      <c r="LP33">
        <v>0</v>
      </c>
      <c r="LQ33">
        <v>0</v>
      </c>
      <c r="LR33">
        <v>56</v>
      </c>
      <c r="LS33">
        <v>1815</v>
      </c>
      <c r="LT33">
        <v>1.6322280047159248E-3</v>
      </c>
      <c r="LU33">
        <v>8.5713395185504568E-4</v>
      </c>
      <c r="LV33">
        <v>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14</v>
      </c>
      <c r="MM33">
        <v>1796</v>
      </c>
      <c r="MN33">
        <v>1.6151413203690365E-3</v>
      </c>
      <c r="MO33">
        <v>8.481611997419625E-4</v>
      </c>
      <c r="MP33">
        <v>3</v>
      </c>
      <c r="MQ33">
        <v>200</v>
      </c>
      <c r="MR33">
        <v>1.7985983523040495E-4</v>
      </c>
      <c r="MS33">
        <v>9.4450022242980236E-5</v>
      </c>
      <c r="MT33">
        <v>14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140</v>
      </c>
      <c r="NK33">
        <v>69488</v>
      </c>
      <c r="NL33">
        <v>6.2490501152451895E-2</v>
      </c>
      <c r="NM33">
        <v>3.2815715728101054E-2</v>
      </c>
      <c r="NN33">
        <v>2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2</v>
      </c>
      <c r="NW33">
        <v>39</v>
      </c>
      <c r="NX33">
        <v>3.5072667869928963E-5</v>
      </c>
      <c r="NY33">
        <v>1.8417754337381147E-5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51</v>
      </c>
      <c r="OU33">
        <v>8934</v>
      </c>
      <c r="OV33">
        <v>8.0343388397421892E-3</v>
      </c>
      <c r="OW33">
        <v>4.2190824935939269E-3</v>
      </c>
      <c r="OX33">
        <v>0</v>
      </c>
      <c r="OY33">
        <v>0</v>
      </c>
      <c r="OZ33">
        <v>0</v>
      </c>
      <c r="PA33">
        <v>0</v>
      </c>
      <c r="PB33">
        <v>137</v>
      </c>
      <c r="PC33">
        <v>13635</v>
      </c>
      <c r="PD33">
        <v>1.2261944266832856E-2</v>
      </c>
      <c r="PE33">
        <v>6.4391302664151776E-3</v>
      </c>
      <c r="PF33">
        <v>0</v>
      </c>
      <c r="PG33">
        <v>0</v>
      </c>
      <c r="PH33">
        <v>0</v>
      </c>
      <c r="PI33">
        <v>0</v>
      </c>
      <c r="PJ33">
        <v>2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5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0</v>
      </c>
      <c r="QJ33">
        <v>0</v>
      </c>
      <c r="QK33">
        <v>0</v>
      </c>
      <c r="QL33">
        <v>3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1</v>
      </c>
      <c r="QU33">
        <v>551</v>
      </c>
      <c r="QV33">
        <v>4.9551384605976559E-4</v>
      </c>
      <c r="QW33">
        <v>2.6020981127941058E-4</v>
      </c>
      <c r="QX33">
        <v>0</v>
      </c>
      <c r="QY33">
        <v>0</v>
      </c>
      <c r="QZ33">
        <v>0</v>
      </c>
      <c r="RA33">
        <v>0</v>
      </c>
      <c r="RB33">
        <v>2</v>
      </c>
      <c r="RC33">
        <v>75</v>
      </c>
      <c r="RD33">
        <v>6.7447438211401851E-5</v>
      </c>
      <c r="RE33">
        <v>3.5418758341117588E-5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1</v>
      </c>
      <c r="RS33">
        <v>30</v>
      </c>
      <c r="RT33">
        <v>2.6978975284560741E-5</v>
      </c>
      <c r="RU33">
        <v>1.4167503336447036E-5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2</v>
      </c>
      <c r="SE33">
        <v>3027</v>
      </c>
      <c r="SF33">
        <v>2.722178606212179E-3</v>
      </c>
      <c r="SG33">
        <v>1.4295010866475059E-3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2</v>
      </c>
      <c r="SY33">
        <v>41</v>
      </c>
      <c r="SZ33">
        <v>3.6871266222233013E-5</v>
      </c>
      <c r="TA33">
        <v>1.9362254559810949E-5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49</v>
      </c>
      <c r="TW33">
        <v>9879</v>
      </c>
      <c r="TX33">
        <v>8.8841765612058515E-3</v>
      </c>
      <c r="TY33">
        <v>4.6653588486920087E-3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2</v>
      </c>
      <c r="UU33">
        <v>60</v>
      </c>
      <c r="UV33">
        <v>5.3957950569121482E-5</v>
      </c>
      <c r="UW33">
        <v>2.8335006672894071E-5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77</v>
      </c>
      <c r="VD33">
        <v>6.9246036563705901E-5</v>
      </c>
      <c r="VE33">
        <v>3.6363258563547394E-5</v>
      </c>
      <c r="VF33">
        <v>7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23</v>
      </c>
      <c r="VO33">
        <v>3888</v>
      </c>
      <c r="VP33">
        <v>3.4964751968790723E-3</v>
      </c>
      <c r="VQ33">
        <v>1.8361084324035359E-3</v>
      </c>
      <c r="VR33">
        <v>0</v>
      </c>
      <c r="VS33">
        <v>0</v>
      </c>
      <c r="VT33">
        <v>0</v>
      </c>
      <c r="VU33">
        <v>0</v>
      </c>
      <c r="VV33">
        <v>2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3</v>
      </c>
      <c r="WI33">
        <v>0</v>
      </c>
      <c r="WJ33">
        <v>0</v>
      </c>
      <c r="WK33">
        <v>0</v>
      </c>
      <c r="WL33">
        <v>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13</v>
      </c>
      <c r="XO33">
        <v>1682</v>
      </c>
      <c r="XP33">
        <v>1.5126212142877057E-3</v>
      </c>
      <c r="XQ33">
        <v>7.9432468706346385E-4</v>
      </c>
      <c r="XR33">
        <v>0</v>
      </c>
      <c r="XS33">
        <v>0</v>
      </c>
      <c r="XT33">
        <v>0</v>
      </c>
      <c r="XU33">
        <v>0</v>
      </c>
      <c r="XV33">
        <v>1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4</v>
      </c>
      <c r="YM33">
        <v>168</v>
      </c>
      <c r="YN33">
        <v>1.5108226159354015E-4</v>
      </c>
      <c r="YO33">
        <v>7.9338018684103396E-5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15</v>
      </c>
      <c r="ZC33">
        <v>2086</v>
      </c>
      <c r="ZD33">
        <v>1.8759380814531235E-3</v>
      </c>
      <c r="ZE33">
        <v>9.851137319942839E-4</v>
      </c>
      <c r="ZF33">
        <v>4</v>
      </c>
      <c r="ZG33">
        <v>1470</v>
      </c>
      <c r="ZH33">
        <v>1.3219697889434764E-3</v>
      </c>
      <c r="ZI33">
        <v>6.9420766348590474E-4</v>
      </c>
      <c r="ZJ33">
        <v>0</v>
      </c>
      <c r="ZK33">
        <v>0</v>
      </c>
      <c r="ZL33">
        <v>0</v>
      </c>
      <c r="ZM33">
        <v>0</v>
      </c>
      <c r="ZN33">
        <v>4</v>
      </c>
      <c r="ZO33">
        <v>0</v>
      </c>
      <c r="ZP33">
        <v>0</v>
      </c>
      <c r="ZQ33">
        <v>0</v>
      </c>
      <c r="ZR33">
        <v>1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2</v>
      </c>
      <c r="AAQ33">
        <v>450</v>
      </c>
      <c r="AAR33">
        <v>4.0468462926841113E-4</v>
      </c>
      <c r="AAS33">
        <v>2.1251255004670554E-4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1</v>
      </c>
      <c r="ABG33">
        <v>500</v>
      </c>
      <c r="ABH33">
        <v>4.4964958807601236E-4</v>
      </c>
      <c r="ABI33">
        <v>2.3612505560745059E-4</v>
      </c>
      <c r="ABJ33">
        <v>24</v>
      </c>
      <c r="ABK33">
        <v>13851</v>
      </c>
      <c r="ABL33">
        <v>1.2456192888881695E-2</v>
      </c>
      <c r="ABM33">
        <v>6.5411362904375962E-3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2</v>
      </c>
      <c r="ADO33">
        <v>161</v>
      </c>
      <c r="ADP33">
        <v>1.4478716736047599E-4</v>
      </c>
      <c r="ADQ33">
        <v>7.6032267905599092E-5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110</v>
      </c>
      <c r="AEQ33">
        <v>25890</v>
      </c>
      <c r="AER33">
        <v>2.3282855670575919E-2</v>
      </c>
      <c r="AES33">
        <v>1.2226555379353791E-2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36</v>
      </c>
      <c r="AGE33">
        <v>3598</v>
      </c>
      <c r="AGF33">
        <v>3.2356784357949848E-3</v>
      </c>
      <c r="AGG33">
        <v>1.6991559001512146E-3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8</v>
      </c>
      <c r="AGQ33">
        <v>1780</v>
      </c>
      <c r="AGR33">
        <v>1.6007525335506041E-3</v>
      </c>
      <c r="AGS33">
        <v>8.4060519796252411E-4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3</v>
      </c>
      <c r="AHS33">
        <v>196</v>
      </c>
      <c r="AHT33">
        <v>1.7626263852579685E-4</v>
      </c>
      <c r="AHU33">
        <v>9.2561021798120638E-5</v>
      </c>
      <c r="AHV33">
        <v>2</v>
      </c>
      <c r="AHW33">
        <v>87</v>
      </c>
      <c r="AHX33">
        <v>7.8239028325226151E-5</v>
      </c>
      <c r="AHY33">
        <v>4.1085759675696403E-5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12</v>
      </c>
      <c r="AJC33">
        <v>12046</v>
      </c>
      <c r="AJD33">
        <v>1.083295787592729E-2</v>
      </c>
      <c r="AJE33">
        <v>5.6887248396947001E-3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1</v>
      </c>
      <c r="AJO33">
        <v>250</v>
      </c>
      <c r="AJP33">
        <v>2.2482479403800618E-4</v>
      </c>
      <c r="AJQ33">
        <v>1.1806252780372529E-4</v>
      </c>
      <c r="AJR33">
        <v>5</v>
      </c>
      <c r="AJS33">
        <v>568</v>
      </c>
      <c r="AJT33">
        <v>5.1080193205435E-4</v>
      </c>
      <c r="AJU33">
        <v>2.6823806317006387E-4</v>
      </c>
      <c r="AJV33">
        <v>17</v>
      </c>
      <c r="AJW33">
        <v>3806</v>
      </c>
      <c r="AJX33">
        <v>3.4227326644346062E-3</v>
      </c>
      <c r="AJY33">
        <v>1.797383923283914E-3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2</v>
      </c>
      <c r="AKI33">
        <v>268</v>
      </c>
      <c r="AKJ33">
        <v>2.4101217920874263E-4</v>
      </c>
      <c r="AKK33">
        <v>1.2656302980559351E-4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1</v>
      </c>
      <c r="AKU33">
        <v>0</v>
      </c>
      <c r="AKV33">
        <v>0</v>
      </c>
      <c r="AKW33">
        <v>0</v>
      </c>
      <c r="AKX33">
        <v>2</v>
      </c>
      <c r="AKY33">
        <v>0</v>
      </c>
      <c r="AKZ33">
        <v>0</v>
      </c>
      <c r="ALA33">
        <v>0</v>
      </c>
      <c r="ALB33">
        <v>195</v>
      </c>
      <c r="ALC33">
        <v>102934</v>
      </c>
      <c r="ALD33">
        <v>9.2568461398032514E-2</v>
      </c>
      <c r="ALE33">
        <v>4.8610592947794642E-2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1</v>
      </c>
      <c r="AMY33">
        <v>27</v>
      </c>
      <c r="AMZ33">
        <v>2.4281077756104669E-5</v>
      </c>
      <c r="ANA33">
        <v>1.2750753002802332E-5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1</v>
      </c>
      <c r="AOA33">
        <v>150</v>
      </c>
      <c r="AOB33">
        <v>1.348948764228037E-4</v>
      </c>
      <c r="AOC33">
        <v>7.0837516682235177E-5</v>
      </c>
      <c r="AOD33">
        <v>1</v>
      </c>
      <c r="AOE33">
        <v>120</v>
      </c>
      <c r="AOF33">
        <v>1.0791590113824296E-4</v>
      </c>
      <c r="AOG33">
        <v>5.6670013345788143E-5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2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21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1</v>
      </c>
      <c r="APO33">
        <v>55</v>
      </c>
      <c r="APP33">
        <v>4.9461454688361357E-5</v>
      </c>
      <c r="APQ33">
        <v>2.5973756116819567E-5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54</v>
      </c>
      <c r="AQE33">
        <v>6763</v>
      </c>
      <c r="AQF33">
        <v>6.0819603283161433E-3</v>
      </c>
      <c r="AQG33">
        <v>3.1938275021463768E-3</v>
      </c>
      <c r="AQH33">
        <v>11</v>
      </c>
      <c r="AQI33">
        <v>1473</v>
      </c>
      <c r="AQJ33">
        <v>1.3246676864719323E-3</v>
      </c>
      <c r="AQK33">
        <v>6.9562441381954942E-4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4</v>
      </c>
      <c r="ARO33">
        <v>3027</v>
      </c>
      <c r="ARP33">
        <v>2.722178606212179E-3</v>
      </c>
      <c r="ARQ33">
        <v>1.4295010866475059E-3</v>
      </c>
      <c r="ARR33">
        <v>1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3</v>
      </c>
      <c r="ASA33">
        <v>394</v>
      </c>
      <c r="ASB33">
        <v>3.5432387540389773E-4</v>
      </c>
      <c r="ASC33">
        <v>1.8606654381867106E-4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1</v>
      </c>
      <c r="AUA33">
        <v>65</v>
      </c>
      <c r="AUB33">
        <v>5.8454446449881607E-5</v>
      </c>
      <c r="AUC33">
        <v>3.0696257228968579E-5</v>
      </c>
      <c r="AUD33">
        <v>8</v>
      </c>
      <c r="AUE33">
        <v>516</v>
      </c>
      <c r="AUF33">
        <v>4.6403837489444476E-4</v>
      </c>
      <c r="AUG33">
        <v>2.4368105738688901E-4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57</v>
      </c>
      <c r="AVG33">
        <v>8605</v>
      </c>
      <c r="AVH33">
        <v>7.738469410788173E-3</v>
      </c>
      <c r="AVI33">
        <v>4.0637122070042251E-3</v>
      </c>
      <c r="AVJ33">
        <v>0</v>
      </c>
      <c r="AVK33">
        <v>0</v>
      </c>
      <c r="AVL33">
        <v>0</v>
      </c>
      <c r="AVM33">
        <v>0</v>
      </c>
      <c r="AVN33">
        <v>5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339</v>
      </c>
      <c r="AWE33">
        <v>81011</v>
      </c>
      <c r="AWF33">
        <v>7.2853125559251677E-2</v>
      </c>
      <c r="AWG33">
        <v>3.8257453759630362E-2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1</v>
      </c>
      <c r="AXC33">
        <v>42</v>
      </c>
      <c r="AXD33">
        <v>3.7770565398385038E-5</v>
      </c>
      <c r="AXE33">
        <v>1.9834504671025849E-5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3</v>
      </c>
      <c r="AXW33">
        <v>0</v>
      </c>
      <c r="AXX33">
        <v>0</v>
      </c>
      <c r="AXY33">
        <v>0</v>
      </c>
      <c r="AXZ33">
        <v>3</v>
      </c>
      <c r="AYA33">
        <v>0</v>
      </c>
      <c r="AYB33">
        <v>0</v>
      </c>
      <c r="AYC33">
        <v>0</v>
      </c>
      <c r="AYD33">
        <v>6</v>
      </c>
      <c r="AYE33">
        <v>10095</v>
      </c>
      <c r="AYF33">
        <v>9.0784251832546903E-3</v>
      </c>
      <c r="AYG33">
        <v>4.7673648727144273E-3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2</v>
      </c>
      <c r="AYQ33">
        <v>155</v>
      </c>
      <c r="AYR33">
        <v>1.3939137230356384E-4</v>
      </c>
      <c r="AYS33">
        <v>7.3198767238309682E-5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2</v>
      </c>
      <c r="BAA33">
        <v>0</v>
      </c>
      <c r="BAB33">
        <v>0</v>
      </c>
      <c r="BAC33">
        <v>0</v>
      </c>
      <c r="BAD33">
        <v>9</v>
      </c>
      <c r="BAE33">
        <v>2037</v>
      </c>
      <c r="BAF33">
        <v>1.8318724218216744E-3</v>
      </c>
      <c r="BAG33">
        <v>9.6197347654475372E-4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10</v>
      </c>
      <c r="BAQ33">
        <v>1477</v>
      </c>
      <c r="BAR33">
        <v>1.3282648831765406E-3</v>
      </c>
      <c r="BAS33">
        <v>6.975134142644091E-4</v>
      </c>
      <c r="BAT33">
        <v>1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92</v>
      </c>
      <c r="BBK33">
        <v>23629</v>
      </c>
      <c r="BBL33">
        <v>2.1249540233296192E-2</v>
      </c>
      <c r="BBM33">
        <v>1.1158797877896901E-2</v>
      </c>
      <c r="BBN33">
        <v>32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6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12</v>
      </c>
      <c r="BCI33">
        <v>3700</v>
      </c>
      <c r="BCJ33">
        <v>3.3274069517624915E-3</v>
      </c>
      <c r="BCK33">
        <v>1.7473254114951345E-3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5</v>
      </c>
      <c r="BCU33">
        <v>808</v>
      </c>
      <c r="BCV33">
        <v>7.2663373433083601E-4</v>
      </c>
      <c r="BCW33">
        <v>3.8157808986164014E-4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1</v>
      </c>
      <c r="BDG33">
        <v>183</v>
      </c>
      <c r="BDH33">
        <v>1.6457174923582051E-4</v>
      </c>
      <c r="BDI33">
        <v>8.6421770352326923E-5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5</v>
      </c>
      <c r="BDS33">
        <v>553</v>
      </c>
      <c r="BDT33">
        <v>4.9731244441206972E-4</v>
      </c>
      <c r="BDU33">
        <v>2.6115431150184037E-4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2117522</v>
      </c>
    </row>
    <row r="34" spans="1:1490" x14ac:dyDescent="0.3">
      <c r="A34" t="s">
        <v>785</v>
      </c>
      <c r="B34">
        <v>0</v>
      </c>
      <c r="C34">
        <v>0</v>
      </c>
      <c r="D34">
        <v>0</v>
      </c>
      <c r="E34">
        <v>0</v>
      </c>
      <c r="F34">
        <v>2</v>
      </c>
      <c r="G34">
        <v>73</v>
      </c>
      <c r="H34">
        <v>7.0548114393864133E-6</v>
      </c>
      <c r="I34">
        <v>3.6136379488218774E-6</v>
      </c>
      <c r="J34">
        <v>77</v>
      </c>
      <c r="K34">
        <v>67960</v>
      </c>
      <c r="L34">
        <v>6.5677395263109674E-3</v>
      </c>
      <c r="M34">
        <v>3.3641484246840379E-3</v>
      </c>
      <c r="N34">
        <v>87</v>
      </c>
      <c r="O34">
        <v>25542</v>
      </c>
      <c r="P34">
        <v>2.4684108737644899E-3</v>
      </c>
      <c r="Q34">
        <v>1.2643772669699779E-3</v>
      </c>
      <c r="R34">
        <v>1</v>
      </c>
      <c r="S34">
        <v>75</v>
      </c>
      <c r="T34">
        <v>7.2480939445750822E-6</v>
      </c>
      <c r="U34">
        <v>3.7126417282416547E-6</v>
      </c>
      <c r="V34">
        <v>0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206</v>
      </c>
      <c r="AV34">
        <v>1.990809803443289E-5</v>
      </c>
      <c r="AW34">
        <v>1.0197389280237078E-5</v>
      </c>
      <c r="AX34">
        <v>499</v>
      </c>
      <c r="AY34">
        <v>141304</v>
      </c>
      <c r="AZ34">
        <v>1.3655795556589832E-2</v>
      </c>
      <c r="BA34">
        <v>6.9948150235661175E-3</v>
      </c>
      <c r="BB34">
        <v>9</v>
      </c>
      <c r="BC34">
        <v>1048</v>
      </c>
      <c r="BD34">
        <v>1.0128003271886248E-4</v>
      </c>
      <c r="BE34">
        <v>5.1877980415963392E-5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165</v>
      </c>
      <c r="BO34">
        <v>18897</v>
      </c>
      <c r="BP34">
        <v>1.8262297502751376E-3</v>
      </c>
      <c r="BQ34">
        <v>9.3543720984776732E-4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0</v>
      </c>
      <c r="CD34">
        <v>22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12</v>
      </c>
      <c r="CQ34">
        <v>2874</v>
      </c>
      <c r="CR34">
        <v>2.7774695995611714E-4</v>
      </c>
      <c r="CS34">
        <v>1.4226843102622022E-4</v>
      </c>
      <c r="CT34">
        <v>2</v>
      </c>
      <c r="CU34">
        <v>89</v>
      </c>
      <c r="CV34">
        <v>8.6010714808957632E-6</v>
      </c>
      <c r="CW34">
        <v>4.4056681841800968E-6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58</v>
      </c>
      <c r="DD34">
        <v>5.6051926504713971E-6</v>
      </c>
      <c r="DE34">
        <v>2.8711096031735462E-6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4</v>
      </c>
      <c r="DW34">
        <v>1035</v>
      </c>
      <c r="DX34">
        <v>1.0002369643513614E-4</v>
      </c>
      <c r="DY34">
        <v>5.1234455849734836E-5</v>
      </c>
      <c r="DZ34">
        <v>9</v>
      </c>
      <c r="EA34">
        <v>8485</v>
      </c>
      <c r="EB34">
        <v>8.2000102826292759E-4</v>
      </c>
      <c r="EC34">
        <v>4.2002353418840586E-4</v>
      </c>
      <c r="ED34">
        <v>0</v>
      </c>
      <c r="EE34">
        <v>0</v>
      </c>
      <c r="EF34">
        <v>0</v>
      </c>
      <c r="EG34">
        <v>0</v>
      </c>
      <c r="EH34">
        <v>550</v>
      </c>
      <c r="EI34">
        <v>92604</v>
      </c>
      <c r="EJ34">
        <v>8.9493665552457455E-3</v>
      </c>
      <c r="EK34">
        <v>4.5840729946945357E-3</v>
      </c>
      <c r="EL34">
        <v>1</v>
      </c>
      <c r="EM34">
        <v>0</v>
      </c>
      <c r="EN34">
        <v>0</v>
      </c>
      <c r="EO34">
        <v>0</v>
      </c>
      <c r="EP34">
        <v>11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26</v>
      </c>
      <c r="FG34">
        <v>5272</v>
      </c>
      <c r="FH34">
        <v>5.0949268367733106E-4</v>
      </c>
      <c r="FI34">
        <v>2.6097396255053338E-4</v>
      </c>
      <c r="FJ34">
        <v>1</v>
      </c>
      <c r="FK34">
        <v>0</v>
      </c>
      <c r="FL34">
        <v>0</v>
      </c>
      <c r="FM34">
        <v>0</v>
      </c>
      <c r="FN34">
        <v>2</v>
      </c>
      <c r="FO34">
        <v>169</v>
      </c>
      <c r="FP34">
        <v>1.6332371688442518E-5</v>
      </c>
      <c r="FQ34">
        <v>8.3658193609711956E-6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3</v>
      </c>
      <c r="GQ34">
        <v>96</v>
      </c>
      <c r="GR34">
        <v>9.2775602490561041E-6</v>
      </c>
      <c r="GS34">
        <v>4.7521814121493183E-6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GZ34">
        <v>0</v>
      </c>
      <c r="HA34">
        <v>0</v>
      </c>
      <c r="HB34">
        <v>3</v>
      </c>
      <c r="HC34">
        <v>0</v>
      </c>
      <c r="HD34">
        <v>0</v>
      </c>
      <c r="HE34">
        <v>0</v>
      </c>
      <c r="HF34">
        <v>2</v>
      </c>
      <c r="HG34">
        <v>400</v>
      </c>
      <c r="HH34">
        <v>3.8656501037733767E-5</v>
      </c>
      <c r="HI34">
        <v>1.9800755883955492E-5</v>
      </c>
      <c r="HJ34">
        <v>5</v>
      </c>
      <c r="HK34">
        <v>226</v>
      </c>
      <c r="HL34">
        <v>2.1840923086319582E-5</v>
      </c>
      <c r="HM34">
        <v>1.1187427074434853E-5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10</v>
      </c>
      <c r="HW34">
        <v>1571</v>
      </c>
      <c r="HX34">
        <v>1.5182340782569939E-4</v>
      </c>
      <c r="HY34">
        <v>7.7767468734235199E-5</v>
      </c>
      <c r="HZ34">
        <v>3</v>
      </c>
      <c r="IA34">
        <v>1596</v>
      </c>
      <c r="IB34">
        <v>1.5423943914055774E-4</v>
      </c>
      <c r="IC34">
        <v>7.9005015976982412E-5</v>
      </c>
      <c r="ID34">
        <v>6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4</v>
      </c>
      <c r="IM34">
        <v>0</v>
      </c>
      <c r="IN34">
        <v>0</v>
      </c>
      <c r="IO34">
        <v>0</v>
      </c>
      <c r="IP34">
        <v>1451</v>
      </c>
      <c r="IQ34">
        <v>6191464</v>
      </c>
      <c r="IR34">
        <v>0.59835083635272823</v>
      </c>
      <c r="IS34">
        <v>0.3064891680707465</v>
      </c>
      <c r="IT34">
        <v>0</v>
      </c>
      <c r="IU34">
        <v>0</v>
      </c>
      <c r="IV34">
        <v>0</v>
      </c>
      <c r="IW34">
        <v>0</v>
      </c>
      <c r="IX34">
        <v>89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7</v>
      </c>
      <c r="JG34">
        <v>0</v>
      </c>
      <c r="JH34">
        <v>0</v>
      </c>
      <c r="JI34">
        <v>0</v>
      </c>
      <c r="JJ34">
        <v>145</v>
      </c>
      <c r="JK34">
        <v>28446</v>
      </c>
      <c r="JL34">
        <v>2.7490570712984373E-3</v>
      </c>
      <c r="JM34">
        <v>1.4081307546874948E-3</v>
      </c>
      <c r="JN34">
        <v>0</v>
      </c>
      <c r="JO34">
        <v>0</v>
      </c>
      <c r="JP34">
        <v>0</v>
      </c>
      <c r="JQ34">
        <v>0</v>
      </c>
      <c r="JR34">
        <v>59</v>
      </c>
      <c r="JS34">
        <v>0</v>
      </c>
      <c r="JT34">
        <v>0</v>
      </c>
      <c r="JU34">
        <v>0</v>
      </c>
      <c r="JV34">
        <v>61</v>
      </c>
      <c r="JW34">
        <v>2484</v>
      </c>
      <c r="JX34">
        <v>2.4005687144432671E-4</v>
      </c>
      <c r="JY34">
        <v>1.2296269403936361E-4</v>
      </c>
      <c r="JZ34">
        <v>54</v>
      </c>
      <c r="KA34">
        <v>6421</v>
      </c>
      <c r="KB34">
        <v>6.2053348290822138E-4</v>
      </c>
      <c r="KC34">
        <v>3.1785163382719555E-4</v>
      </c>
      <c r="KD34">
        <v>0</v>
      </c>
      <c r="KE34">
        <v>0</v>
      </c>
      <c r="KF34">
        <v>0</v>
      </c>
      <c r="KG34">
        <v>0</v>
      </c>
      <c r="KH34">
        <v>4</v>
      </c>
      <c r="KI34">
        <v>0</v>
      </c>
      <c r="KJ34">
        <v>0</v>
      </c>
      <c r="KK34">
        <v>0</v>
      </c>
      <c r="KL34">
        <v>12</v>
      </c>
      <c r="KM34">
        <v>4195</v>
      </c>
      <c r="KN34">
        <v>4.0541005463323292E-4</v>
      </c>
      <c r="KO34">
        <v>2.0766042733298324E-4</v>
      </c>
      <c r="KP34">
        <v>20</v>
      </c>
      <c r="KQ34">
        <v>1192</v>
      </c>
      <c r="KR34">
        <v>1.1519637309244664E-4</v>
      </c>
      <c r="KS34">
        <v>5.9006252534187366E-5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1</v>
      </c>
      <c r="LC34">
        <v>0</v>
      </c>
      <c r="LD34">
        <v>0</v>
      </c>
      <c r="LE34">
        <v>0</v>
      </c>
      <c r="LF34">
        <v>11</v>
      </c>
      <c r="LG34">
        <v>0</v>
      </c>
      <c r="LH34">
        <v>0</v>
      </c>
      <c r="LI34">
        <v>0</v>
      </c>
      <c r="LJ34">
        <v>31</v>
      </c>
      <c r="LK34">
        <v>4540</v>
      </c>
      <c r="LL34">
        <v>4.3875128677827829E-4</v>
      </c>
      <c r="LM34">
        <v>2.2473857928289483E-4</v>
      </c>
      <c r="LN34">
        <v>0</v>
      </c>
      <c r="LO34">
        <v>0</v>
      </c>
      <c r="LP34">
        <v>0</v>
      </c>
      <c r="LQ34">
        <v>0</v>
      </c>
      <c r="LR34">
        <v>236</v>
      </c>
      <c r="LS34">
        <v>21223</v>
      </c>
      <c r="LT34">
        <v>2.0510173038095596E-3</v>
      </c>
      <c r="LU34">
        <v>1.0505786053129685E-3</v>
      </c>
      <c r="LV34">
        <v>4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13</v>
      </c>
      <c r="ME34">
        <v>0</v>
      </c>
      <c r="MF34">
        <v>0</v>
      </c>
      <c r="MG34">
        <v>0</v>
      </c>
      <c r="MH34">
        <v>1</v>
      </c>
      <c r="MI34">
        <v>38</v>
      </c>
      <c r="MJ34">
        <v>3.6723675985847083E-6</v>
      </c>
      <c r="MK34">
        <v>1.8810718089757717E-6</v>
      </c>
      <c r="ML34">
        <v>156</v>
      </c>
      <c r="MM34">
        <v>45998</v>
      </c>
      <c r="MN34">
        <v>4.4453043368341948E-3</v>
      </c>
      <c r="MO34">
        <v>2.2769879228754617E-3</v>
      </c>
      <c r="MP34">
        <v>2</v>
      </c>
      <c r="MQ34">
        <v>116</v>
      </c>
      <c r="MR34">
        <v>1.1210385300942794E-5</v>
      </c>
      <c r="MS34">
        <v>5.7422192063470923E-6</v>
      </c>
      <c r="MT34">
        <v>52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142</v>
      </c>
      <c r="NK34">
        <v>83293</v>
      </c>
      <c r="NL34">
        <v>8.049539852339898E-3</v>
      </c>
      <c r="NM34">
        <v>4.1231608996057621E-3</v>
      </c>
      <c r="NN34">
        <v>2</v>
      </c>
      <c r="NO34">
        <v>0</v>
      </c>
      <c r="NP34">
        <v>0</v>
      </c>
      <c r="NQ34">
        <v>0</v>
      </c>
      <c r="NR34">
        <v>39</v>
      </c>
      <c r="NS34">
        <v>7860</v>
      </c>
      <c r="NT34">
        <v>7.5960024539146857E-4</v>
      </c>
      <c r="NU34">
        <v>3.8908485311972541E-4</v>
      </c>
      <c r="NV34">
        <v>2</v>
      </c>
      <c r="NW34">
        <v>197</v>
      </c>
      <c r="NX34">
        <v>1.9038326761083882E-5</v>
      </c>
      <c r="NY34">
        <v>9.7518722728480798E-6</v>
      </c>
      <c r="NZ34">
        <v>7</v>
      </c>
      <c r="OA34">
        <v>3165</v>
      </c>
      <c r="OB34">
        <v>3.0586956446106844E-4</v>
      </c>
      <c r="OC34">
        <v>1.5667348093179783E-4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6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126</v>
      </c>
      <c r="OU34">
        <v>17706</v>
      </c>
      <c r="OV34">
        <v>1.7111300184352854E-3</v>
      </c>
      <c r="OW34">
        <v>8.7648045920328988E-4</v>
      </c>
      <c r="OX34">
        <v>3</v>
      </c>
      <c r="OY34">
        <v>200</v>
      </c>
      <c r="OZ34">
        <v>1.9328250518866884E-5</v>
      </c>
      <c r="PA34">
        <v>9.9003779419777458E-6</v>
      </c>
      <c r="PB34">
        <v>99</v>
      </c>
      <c r="PC34">
        <v>9878</v>
      </c>
      <c r="PD34">
        <v>9.5462229312683544E-4</v>
      </c>
      <c r="PE34">
        <v>4.8897966655428091E-4</v>
      </c>
      <c r="PF34">
        <v>9</v>
      </c>
      <c r="PG34">
        <v>0</v>
      </c>
      <c r="PH34">
        <v>0</v>
      </c>
      <c r="PI34">
        <v>0</v>
      </c>
      <c r="PJ34">
        <v>2</v>
      </c>
      <c r="PK34">
        <v>189</v>
      </c>
      <c r="PL34">
        <v>1.8265196740329207E-5</v>
      </c>
      <c r="PM34">
        <v>9.3558571551689706E-6</v>
      </c>
      <c r="PN34">
        <v>4</v>
      </c>
      <c r="PO34">
        <v>0</v>
      </c>
      <c r="PP34">
        <v>0</v>
      </c>
      <c r="PQ34">
        <v>0</v>
      </c>
      <c r="PR34">
        <v>3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5</v>
      </c>
      <c r="QA34">
        <v>687</v>
      </c>
      <c r="QB34">
        <v>6.6392540532307753E-5</v>
      </c>
      <c r="QC34">
        <v>3.4007798230693554E-5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98</v>
      </c>
      <c r="QM34">
        <v>0</v>
      </c>
      <c r="QN34">
        <v>0</v>
      </c>
      <c r="QO34">
        <v>0</v>
      </c>
      <c r="QP34">
        <v>28</v>
      </c>
      <c r="QQ34">
        <v>2371</v>
      </c>
      <c r="QR34">
        <v>2.2913640990116692E-4</v>
      </c>
      <c r="QS34">
        <v>1.1736898050214618E-4</v>
      </c>
      <c r="QT34">
        <v>110</v>
      </c>
      <c r="QU34">
        <v>70390</v>
      </c>
      <c r="QV34">
        <v>6.8025777701152005E-3</v>
      </c>
      <c r="QW34">
        <v>3.4844380166790677E-3</v>
      </c>
      <c r="QX34">
        <v>0</v>
      </c>
      <c r="QY34">
        <v>0</v>
      </c>
      <c r="QZ34">
        <v>0</v>
      </c>
      <c r="RA34">
        <v>0</v>
      </c>
      <c r="RB34">
        <v>5</v>
      </c>
      <c r="RC34">
        <v>853</v>
      </c>
      <c r="RD34">
        <v>8.243498846296727E-5</v>
      </c>
      <c r="RE34">
        <v>4.2225111922535086E-5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22</v>
      </c>
      <c r="RO34">
        <v>0</v>
      </c>
      <c r="RP34">
        <v>0</v>
      </c>
      <c r="RQ34">
        <v>0</v>
      </c>
      <c r="RR34">
        <v>18</v>
      </c>
      <c r="RS34">
        <v>16205</v>
      </c>
      <c r="RT34">
        <v>1.5660714982911894E-3</v>
      </c>
      <c r="RU34">
        <v>8.0217812274874689E-4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3</v>
      </c>
      <c r="SE34">
        <v>159</v>
      </c>
      <c r="SF34">
        <v>1.5365959162499174E-5</v>
      </c>
      <c r="SG34">
        <v>7.8708004638723073E-6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4</v>
      </c>
      <c r="TC34">
        <v>604</v>
      </c>
      <c r="TD34">
        <v>5.8371316566977995E-5</v>
      </c>
      <c r="TE34">
        <v>2.9899141384772792E-5</v>
      </c>
      <c r="TF34">
        <v>6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140</v>
      </c>
      <c r="TP34">
        <v>1.352977536320682E-5</v>
      </c>
      <c r="TQ34">
        <v>6.9302645593844219E-6</v>
      </c>
      <c r="TR34">
        <v>124</v>
      </c>
      <c r="TS34">
        <v>0</v>
      </c>
      <c r="TT34">
        <v>0</v>
      </c>
      <c r="TU34">
        <v>0</v>
      </c>
      <c r="TV34">
        <v>625</v>
      </c>
      <c r="TW34">
        <v>124423</v>
      </c>
      <c r="TX34">
        <v>1.2024394571544873E-2</v>
      </c>
      <c r="TY34">
        <v>6.1591736233734852E-3</v>
      </c>
      <c r="TZ34">
        <v>0</v>
      </c>
      <c r="UA34">
        <v>0</v>
      </c>
      <c r="UB34">
        <v>0</v>
      </c>
      <c r="UC34">
        <v>0</v>
      </c>
      <c r="UD34">
        <v>4</v>
      </c>
      <c r="UE34">
        <v>1248</v>
      </c>
      <c r="UF34">
        <v>1.2060828323772937E-4</v>
      </c>
      <c r="UG34">
        <v>6.1778358357941131E-5</v>
      </c>
      <c r="UH34">
        <v>9</v>
      </c>
      <c r="UI34">
        <v>1740</v>
      </c>
      <c r="UJ34">
        <v>1.6815577951414189E-4</v>
      </c>
      <c r="UK34">
        <v>8.6133288095206393E-5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28</v>
      </c>
      <c r="VC34">
        <v>3152</v>
      </c>
      <c r="VD34">
        <v>3.0461322817734211E-4</v>
      </c>
      <c r="VE34">
        <v>1.5602995636556928E-4</v>
      </c>
      <c r="VF34">
        <v>38</v>
      </c>
      <c r="VG34">
        <v>0</v>
      </c>
      <c r="VH34">
        <v>0</v>
      </c>
      <c r="VI34">
        <v>0</v>
      </c>
      <c r="VJ34">
        <v>1</v>
      </c>
      <c r="VK34">
        <v>275</v>
      </c>
      <c r="VL34">
        <v>2.6576344463441967E-5</v>
      </c>
      <c r="VM34">
        <v>1.3613019670219401E-5</v>
      </c>
      <c r="VN34">
        <v>358</v>
      </c>
      <c r="VO34">
        <v>98931</v>
      </c>
      <c r="VP34">
        <v>9.5608157604100998E-3</v>
      </c>
      <c r="VQ34">
        <v>4.8972714508890023E-3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1</v>
      </c>
      <c r="WE34">
        <v>0</v>
      </c>
      <c r="WF34">
        <v>0</v>
      </c>
      <c r="WG34">
        <v>0</v>
      </c>
      <c r="WH34">
        <v>21</v>
      </c>
      <c r="WI34">
        <v>0</v>
      </c>
      <c r="WJ34">
        <v>0</v>
      </c>
      <c r="WK34">
        <v>0</v>
      </c>
      <c r="WL34">
        <v>4</v>
      </c>
      <c r="WM34">
        <v>0</v>
      </c>
      <c r="WN34">
        <v>0</v>
      </c>
      <c r="WO34">
        <v>0</v>
      </c>
      <c r="WP34">
        <v>2</v>
      </c>
      <c r="WQ34">
        <v>0</v>
      </c>
      <c r="WR34">
        <v>0</v>
      </c>
      <c r="WS34">
        <v>0</v>
      </c>
      <c r="WT34">
        <v>6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2</v>
      </c>
      <c r="XG34">
        <v>0</v>
      </c>
      <c r="XH34">
        <v>0</v>
      </c>
      <c r="XI34">
        <v>0</v>
      </c>
      <c r="XJ34">
        <v>4</v>
      </c>
      <c r="XK34">
        <v>0</v>
      </c>
      <c r="XL34">
        <v>0</v>
      </c>
      <c r="XM34">
        <v>0</v>
      </c>
      <c r="XN34">
        <v>13</v>
      </c>
      <c r="XO34">
        <v>1788</v>
      </c>
      <c r="XP34">
        <v>1.7279455963866995E-4</v>
      </c>
      <c r="XQ34">
        <v>8.8509378801281049E-5</v>
      </c>
      <c r="XR34">
        <v>0</v>
      </c>
      <c r="XS34">
        <v>0</v>
      </c>
      <c r="XT34">
        <v>0</v>
      </c>
      <c r="XU34">
        <v>0</v>
      </c>
      <c r="XV34">
        <v>68</v>
      </c>
      <c r="XW34">
        <v>7654</v>
      </c>
      <c r="XX34">
        <v>7.3969214735703566E-4</v>
      </c>
      <c r="XY34">
        <v>3.7888746383948836E-4</v>
      </c>
      <c r="XZ34">
        <v>1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52</v>
      </c>
      <c r="YQ34">
        <v>2576</v>
      </c>
      <c r="YR34">
        <v>2.4894786668300549E-4</v>
      </c>
      <c r="YS34">
        <v>1.2751686789267338E-4</v>
      </c>
      <c r="YT34">
        <v>0</v>
      </c>
      <c r="YU34">
        <v>0</v>
      </c>
      <c r="YV34">
        <v>0</v>
      </c>
      <c r="YW34">
        <v>0</v>
      </c>
      <c r="YX34">
        <v>3</v>
      </c>
      <c r="YY34">
        <v>0</v>
      </c>
      <c r="YZ34">
        <v>0</v>
      </c>
      <c r="ZA34">
        <v>0</v>
      </c>
      <c r="ZB34">
        <v>17</v>
      </c>
      <c r="ZC34">
        <v>3300</v>
      </c>
      <c r="ZD34">
        <v>3.189161335613036E-4</v>
      </c>
      <c r="ZE34">
        <v>1.6335623604263281E-4</v>
      </c>
      <c r="ZF34">
        <v>28</v>
      </c>
      <c r="ZG34">
        <v>7068</v>
      </c>
      <c r="ZH34">
        <v>6.830603733367557E-4</v>
      </c>
      <c r="ZI34">
        <v>3.4987935646949356E-4</v>
      </c>
      <c r="ZJ34">
        <v>1</v>
      </c>
      <c r="ZK34">
        <v>250</v>
      </c>
      <c r="ZL34">
        <v>2.4160313148583608E-5</v>
      </c>
      <c r="ZM34">
        <v>1.2375472427472182E-5</v>
      </c>
      <c r="ZN34">
        <v>37</v>
      </c>
      <c r="ZO34">
        <v>0</v>
      </c>
      <c r="ZP34">
        <v>0</v>
      </c>
      <c r="ZQ34">
        <v>0</v>
      </c>
      <c r="ZR34">
        <v>1</v>
      </c>
      <c r="ZS34">
        <v>0</v>
      </c>
      <c r="ZT34">
        <v>0</v>
      </c>
      <c r="ZU34">
        <v>0</v>
      </c>
      <c r="ZV34">
        <v>4</v>
      </c>
      <c r="ZW34">
        <v>305</v>
      </c>
      <c r="ZX34">
        <v>2.9475582041271999E-5</v>
      </c>
      <c r="ZY34">
        <v>1.5098076361516062E-5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7</v>
      </c>
      <c r="AAI34">
        <v>0</v>
      </c>
      <c r="AAJ34">
        <v>0</v>
      </c>
      <c r="AAK34">
        <v>0</v>
      </c>
      <c r="AAL34">
        <v>1</v>
      </c>
      <c r="AAM34">
        <v>0</v>
      </c>
      <c r="AAN34">
        <v>0</v>
      </c>
      <c r="AAO34">
        <v>0</v>
      </c>
      <c r="AAP34">
        <v>59</v>
      </c>
      <c r="AAQ34">
        <v>44657</v>
      </c>
      <c r="AAR34">
        <v>4.3157084171051921E-3</v>
      </c>
      <c r="AAS34">
        <v>2.2106058887745011E-3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2</v>
      </c>
      <c r="ABC34">
        <v>0</v>
      </c>
      <c r="ABD34">
        <v>0</v>
      </c>
      <c r="ABE34">
        <v>0</v>
      </c>
      <c r="ABF34">
        <v>47</v>
      </c>
      <c r="ABG34">
        <v>105668</v>
      </c>
      <c r="ABH34">
        <v>1.021188787913813E-2</v>
      </c>
      <c r="ABI34">
        <v>5.2307656818645224E-3</v>
      </c>
      <c r="ABJ34">
        <v>110</v>
      </c>
      <c r="ABK34">
        <v>36126</v>
      </c>
      <c r="ABL34">
        <v>3.4912618912229256E-3</v>
      </c>
      <c r="ABM34">
        <v>1.7883052676594402E-3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1</v>
      </c>
      <c r="ABW34">
        <v>22</v>
      </c>
      <c r="ABX34">
        <v>2.1261075570753572E-6</v>
      </c>
      <c r="ABY34">
        <v>1.089041573617552E-6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30</v>
      </c>
      <c r="ACY34">
        <v>3727</v>
      </c>
      <c r="ACZ34">
        <v>3.6018194841908442E-4</v>
      </c>
      <c r="ADA34">
        <v>1.844935429487553E-4</v>
      </c>
      <c r="ADB34">
        <v>1</v>
      </c>
      <c r="ADC34">
        <v>40</v>
      </c>
      <c r="ADD34">
        <v>3.8656501037733767E-6</v>
      </c>
      <c r="ADE34">
        <v>1.980075588395549E-6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5</v>
      </c>
      <c r="ADO34">
        <v>3081</v>
      </c>
      <c r="ADP34">
        <v>2.9775169924314436E-4</v>
      </c>
      <c r="ADQ34">
        <v>1.5251532219616717E-4</v>
      </c>
      <c r="ADR34">
        <v>4</v>
      </c>
      <c r="ADS34">
        <v>0</v>
      </c>
      <c r="ADT34">
        <v>0</v>
      </c>
      <c r="ADU34">
        <v>0</v>
      </c>
      <c r="ADV34">
        <v>5</v>
      </c>
      <c r="ADW34">
        <v>0</v>
      </c>
      <c r="ADX34">
        <v>0</v>
      </c>
      <c r="ADY34">
        <v>0</v>
      </c>
      <c r="ADZ34">
        <v>5</v>
      </c>
      <c r="AEA34">
        <v>0</v>
      </c>
      <c r="AEB34">
        <v>0</v>
      </c>
      <c r="AEC34">
        <v>0</v>
      </c>
      <c r="AED34">
        <v>20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11</v>
      </c>
      <c r="AEM34">
        <v>0</v>
      </c>
      <c r="AEN34">
        <v>0</v>
      </c>
      <c r="AEO34">
        <v>0</v>
      </c>
      <c r="AEP34">
        <v>690</v>
      </c>
      <c r="AEQ34">
        <v>163918</v>
      </c>
      <c r="AER34">
        <v>1.5841240842758109E-2</v>
      </c>
      <c r="AES34">
        <v>8.1142507574655416E-3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2</v>
      </c>
      <c r="AFC34">
        <v>412</v>
      </c>
      <c r="AFD34">
        <v>3.981619606886578E-5</v>
      </c>
      <c r="AFE34">
        <v>2.0394778560474156E-5</v>
      </c>
      <c r="AFF34">
        <v>1</v>
      </c>
      <c r="AFG34">
        <v>0</v>
      </c>
      <c r="AFH34">
        <v>0</v>
      </c>
      <c r="AFI34">
        <v>0</v>
      </c>
      <c r="AFJ34">
        <v>4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182</v>
      </c>
      <c r="AGE34">
        <v>49600</v>
      </c>
      <c r="AGF34">
        <v>4.7934061286789877E-3</v>
      </c>
      <c r="AGG34">
        <v>2.4552937296104809E-3</v>
      </c>
      <c r="AGH34">
        <v>21</v>
      </c>
      <c r="AGI34">
        <v>3004</v>
      </c>
      <c r="AGJ34">
        <v>2.9031032279338062E-4</v>
      </c>
      <c r="AGK34">
        <v>1.4870367668850574E-4</v>
      </c>
      <c r="AGL34">
        <v>4</v>
      </c>
      <c r="AGM34">
        <v>2600</v>
      </c>
      <c r="AGN34">
        <v>2.5126725674526953E-4</v>
      </c>
      <c r="AGO34">
        <v>1.2870491324571071E-4</v>
      </c>
      <c r="AGP34">
        <v>91</v>
      </c>
      <c r="AGQ34">
        <v>46686</v>
      </c>
      <c r="AGR34">
        <v>4.5117935186190974E-3</v>
      </c>
      <c r="AGS34">
        <v>2.3110452229958651E-3</v>
      </c>
      <c r="AGT34">
        <v>10</v>
      </c>
      <c r="AGU34">
        <v>1397</v>
      </c>
      <c r="AGV34">
        <v>1.3500782987428518E-4</v>
      </c>
      <c r="AGW34">
        <v>6.9154139924714551E-5</v>
      </c>
      <c r="AGX34">
        <v>11</v>
      </c>
      <c r="AGY34">
        <v>1427</v>
      </c>
      <c r="AGZ34">
        <v>1.3790706745211523E-4</v>
      </c>
      <c r="AHA34">
        <v>7.0639196616011218E-5</v>
      </c>
      <c r="AHB34">
        <v>28</v>
      </c>
      <c r="AHC34">
        <v>5843</v>
      </c>
      <c r="AHD34">
        <v>5.6467483890869602E-4</v>
      </c>
      <c r="AHE34">
        <v>2.8923954157487983E-4</v>
      </c>
      <c r="AHF34">
        <v>0</v>
      </c>
      <c r="AHG34">
        <v>0</v>
      </c>
      <c r="AHH34">
        <v>0</v>
      </c>
      <c r="AHI34">
        <v>0</v>
      </c>
      <c r="AHJ34">
        <v>1</v>
      </c>
      <c r="AHK34">
        <v>82</v>
      </c>
      <c r="AHL34">
        <v>7.9245827127354223E-6</v>
      </c>
      <c r="AHM34">
        <v>4.0591549562108762E-6</v>
      </c>
      <c r="AHN34">
        <v>1</v>
      </c>
      <c r="AHO34">
        <v>117</v>
      </c>
      <c r="AHP34">
        <v>1.1307026553537129E-5</v>
      </c>
      <c r="AHQ34">
        <v>5.791721096056981E-6</v>
      </c>
      <c r="AHR34">
        <v>20</v>
      </c>
      <c r="AHS34">
        <v>1490</v>
      </c>
      <c r="AHT34">
        <v>1.4399546636555829E-4</v>
      </c>
      <c r="AHU34">
        <v>7.3757815667734207E-5</v>
      </c>
      <c r="AHV34">
        <v>3</v>
      </c>
      <c r="AHW34">
        <v>74</v>
      </c>
      <c r="AHX34">
        <v>7.1514526919807478E-6</v>
      </c>
      <c r="AHY34">
        <v>3.663139838531766E-6</v>
      </c>
      <c r="AHZ34">
        <v>1</v>
      </c>
      <c r="AIA34">
        <v>156</v>
      </c>
      <c r="AIB34">
        <v>1.5076035404716171E-5</v>
      </c>
      <c r="AIC34">
        <v>7.7222947947426413E-6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15</v>
      </c>
      <c r="AIM34">
        <v>862</v>
      </c>
      <c r="AIN34">
        <v>8.3304759736316271E-5</v>
      </c>
      <c r="AIO34">
        <v>4.2670628929924087E-5</v>
      </c>
      <c r="AIP34">
        <v>0</v>
      </c>
      <c r="AIQ34">
        <v>0</v>
      </c>
      <c r="AIR34">
        <v>0</v>
      </c>
      <c r="AIS34">
        <v>0</v>
      </c>
      <c r="AIT34">
        <v>10</v>
      </c>
      <c r="AIU34">
        <v>2237</v>
      </c>
      <c r="AIV34">
        <v>2.161864820535261E-4</v>
      </c>
      <c r="AIW34">
        <v>1.1073572728102109E-4</v>
      </c>
      <c r="AIX34">
        <v>0</v>
      </c>
      <c r="AIY34">
        <v>0</v>
      </c>
      <c r="AIZ34">
        <v>0</v>
      </c>
      <c r="AJA34">
        <v>0</v>
      </c>
      <c r="AJB34">
        <v>343</v>
      </c>
      <c r="AJC34">
        <v>724475</v>
      </c>
      <c r="AJD34">
        <v>7.0014171473280429E-2</v>
      </c>
      <c r="AJE34">
        <v>3.586288154757164E-2</v>
      </c>
      <c r="AJF34">
        <v>13</v>
      </c>
      <c r="AJG34">
        <v>1114</v>
      </c>
      <c r="AJH34">
        <v>1.0765835539008855E-4</v>
      </c>
      <c r="AJI34">
        <v>5.5145105136816043E-5</v>
      </c>
      <c r="AJJ34">
        <v>2</v>
      </c>
      <c r="AJK34">
        <v>163</v>
      </c>
      <c r="AJL34">
        <v>1.5752524172876512E-5</v>
      </c>
      <c r="AJM34">
        <v>8.0688080227118637E-6</v>
      </c>
      <c r="AJN34">
        <v>6</v>
      </c>
      <c r="AJO34">
        <v>1296</v>
      </c>
      <c r="AJP34">
        <v>1.2524706336225741E-4</v>
      </c>
      <c r="AJQ34">
        <v>6.41544490640158E-5</v>
      </c>
      <c r="AJR34">
        <v>134</v>
      </c>
      <c r="AJS34">
        <v>66060</v>
      </c>
      <c r="AJT34">
        <v>6.3841211463817318E-3</v>
      </c>
      <c r="AJU34">
        <v>3.2700948342352493E-3</v>
      </c>
      <c r="AJV34">
        <v>101</v>
      </c>
      <c r="AJW34">
        <v>34214</v>
      </c>
      <c r="AJX34">
        <v>3.3064838162625582E-3</v>
      </c>
      <c r="AJY34">
        <v>1.6936576545341329E-3</v>
      </c>
      <c r="AJZ34">
        <v>0</v>
      </c>
      <c r="AKA34">
        <v>0</v>
      </c>
      <c r="AKB34">
        <v>0</v>
      </c>
      <c r="AKC34">
        <v>0</v>
      </c>
      <c r="AKD34">
        <v>8</v>
      </c>
      <c r="AKE34">
        <v>0</v>
      </c>
      <c r="AKF34">
        <v>0</v>
      </c>
      <c r="AKG34">
        <v>0</v>
      </c>
      <c r="AKH34">
        <v>3</v>
      </c>
      <c r="AKI34">
        <v>206</v>
      </c>
      <c r="AKJ34">
        <v>1.990809803443289E-5</v>
      </c>
      <c r="AKK34">
        <v>1.0197389280237078E-5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22</v>
      </c>
      <c r="AKU34">
        <v>0</v>
      </c>
      <c r="AKV34">
        <v>0</v>
      </c>
      <c r="AKW34">
        <v>0</v>
      </c>
      <c r="AKX34">
        <v>1</v>
      </c>
      <c r="AKY34">
        <v>0</v>
      </c>
      <c r="AKZ34">
        <v>0</v>
      </c>
      <c r="ALA34">
        <v>0</v>
      </c>
      <c r="ALB34">
        <v>1338</v>
      </c>
      <c r="ALC34">
        <v>556698</v>
      </c>
      <c r="ALD34">
        <v>5.3799992036760787E-2</v>
      </c>
      <c r="ALE34">
        <v>2.7557602997715636E-2</v>
      </c>
      <c r="ALF34">
        <v>14</v>
      </c>
      <c r="ALG34">
        <v>0</v>
      </c>
      <c r="ALH34">
        <v>0</v>
      </c>
      <c r="ALI34">
        <v>0</v>
      </c>
      <c r="ALJ34">
        <v>6</v>
      </c>
      <c r="ALK34">
        <v>0</v>
      </c>
      <c r="ALL34">
        <v>0</v>
      </c>
      <c r="ALM34">
        <v>0</v>
      </c>
      <c r="ALN34">
        <v>4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2</v>
      </c>
      <c r="ALW34">
        <v>184</v>
      </c>
      <c r="ALX34">
        <v>1.7781990477357533E-5</v>
      </c>
      <c r="ALY34">
        <v>9.1083477066195256E-6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1</v>
      </c>
      <c r="AMU34">
        <v>72</v>
      </c>
      <c r="AMV34">
        <v>6.9581701867920789E-6</v>
      </c>
      <c r="AMW34">
        <v>3.5641360591119887E-6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3</v>
      </c>
      <c r="ANO34">
        <v>100</v>
      </c>
      <c r="ANP34">
        <v>9.6641252594334418E-6</v>
      </c>
      <c r="ANQ34">
        <v>4.9501889709888729E-6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37</v>
      </c>
      <c r="AOA34">
        <v>5115</v>
      </c>
      <c r="AOB34">
        <v>4.9432000702002055E-4</v>
      </c>
      <c r="AOC34">
        <v>2.5320216586608086E-4</v>
      </c>
      <c r="AOD34">
        <v>346</v>
      </c>
      <c r="AOE34">
        <v>588620</v>
      </c>
      <c r="AOF34">
        <v>5.6884974102077129E-2</v>
      </c>
      <c r="AOG34">
        <v>2.9137802321034703E-2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1</v>
      </c>
      <c r="AOQ34">
        <v>0</v>
      </c>
      <c r="AOR34">
        <v>0</v>
      </c>
      <c r="AOS34">
        <v>0</v>
      </c>
      <c r="AOT34">
        <v>11</v>
      </c>
      <c r="AOU34">
        <v>0</v>
      </c>
      <c r="AOV34">
        <v>0</v>
      </c>
      <c r="AOW34">
        <v>0</v>
      </c>
      <c r="AOX34">
        <v>3</v>
      </c>
      <c r="AOY34">
        <v>2567</v>
      </c>
      <c r="AOZ34">
        <v>2.4807809540965646E-4</v>
      </c>
      <c r="APA34">
        <v>1.2707135088528437E-4</v>
      </c>
      <c r="APB34">
        <v>3</v>
      </c>
      <c r="APC34">
        <v>710</v>
      </c>
      <c r="APD34">
        <v>6.861528934197744E-5</v>
      </c>
      <c r="APE34">
        <v>3.5146341694020997E-5</v>
      </c>
      <c r="APF34">
        <v>5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2</v>
      </c>
      <c r="APO34">
        <v>175</v>
      </c>
      <c r="APP34">
        <v>1.6912219204008525E-5</v>
      </c>
      <c r="APQ34">
        <v>8.6628306992305276E-6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14</v>
      </c>
      <c r="AQA34">
        <v>0</v>
      </c>
      <c r="AQB34">
        <v>0</v>
      </c>
      <c r="AQC34">
        <v>0</v>
      </c>
      <c r="AQD34">
        <v>595</v>
      </c>
      <c r="AQE34">
        <v>77670</v>
      </c>
      <c r="AQF34">
        <v>7.5061260890019552E-3</v>
      </c>
      <c r="AQG34">
        <v>3.8448117737670579E-3</v>
      </c>
      <c r="AQH34">
        <v>46</v>
      </c>
      <c r="AQI34">
        <v>8280</v>
      </c>
      <c r="AQJ34">
        <v>8.001895714810891E-4</v>
      </c>
      <c r="AQK34">
        <v>4.0987564679787869E-4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1</v>
      </c>
      <c r="AQU34">
        <v>0</v>
      </c>
      <c r="AQV34">
        <v>0</v>
      </c>
      <c r="AQW34">
        <v>0</v>
      </c>
      <c r="AQX34">
        <v>22</v>
      </c>
      <c r="AQY34">
        <v>20490</v>
      </c>
      <c r="AQZ34">
        <v>1.9801792656579122E-3</v>
      </c>
      <c r="ARA34">
        <v>1.0142937201556201E-3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9</v>
      </c>
      <c r="ARK34">
        <v>5987</v>
      </c>
      <c r="ARL34">
        <v>5.7859117928228026E-4</v>
      </c>
      <c r="ARM34">
        <v>2.9636781369310385E-4</v>
      </c>
      <c r="ARN34">
        <v>95</v>
      </c>
      <c r="ARO34">
        <v>94354</v>
      </c>
      <c r="ARP34">
        <v>9.1184887472858297E-3</v>
      </c>
      <c r="ARQ34">
        <v>4.6707013016868415E-3</v>
      </c>
      <c r="ARR34">
        <v>3</v>
      </c>
      <c r="ARS34">
        <v>0</v>
      </c>
      <c r="ART34">
        <v>0</v>
      </c>
      <c r="ARU34">
        <v>0</v>
      </c>
      <c r="ARV34">
        <v>1</v>
      </c>
      <c r="ARW34">
        <v>0</v>
      </c>
      <c r="ARX34">
        <v>0</v>
      </c>
      <c r="ARY34">
        <v>0</v>
      </c>
      <c r="ARZ34">
        <v>228</v>
      </c>
      <c r="ASA34">
        <v>31877</v>
      </c>
      <c r="ASB34">
        <v>3.0806332089495987E-3</v>
      </c>
      <c r="ASC34">
        <v>1.577971738282123E-3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4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11</v>
      </c>
      <c r="ASY34">
        <v>660</v>
      </c>
      <c r="ASZ34">
        <v>6.3783226712260722E-5</v>
      </c>
      <c r="ATA34">
        <v>3.2671247208526564E-5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5</v>
      </c>
      <c r="ATW34">
        <v>620</v>
      </c>
      <c r="ATX34">
        <v>5.9917576608487346E-5</v>
      </c>
      <c r="ATY34">
        <v>3.0691171620131011E-5</v>
      </c>
      <c r="ATZ34">
        <v>25</v>
      </c>
      <c r="AUA34">
        <v>3595</v>
      </c>
      <c r="AUB34">
        <v>3.4742530307663226E-4</v>
      </c>
      <c r="AUC34">
        <v>1.7795929350704999E-4</v>
      </c>
      <c r="AUD34">
        <v>76</v>
      </c>
      <c r="AUE34">
        <v>14264</v>
      </c>
      <c r="AUF34">
        <v>1.3784908270055862E-3</v>
      </c>
      <c r="AUG34">
        <v>7.0609495482185287E-4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2</v>
      </c>
      <c r="AUY34">
        <v>1335</v>
      </c>
      <c r="AUZ34">
        <v>1.2901607221343646E-4</v>
      </c>
      <c r="AVA34">
        <v>6.6085022762701461E-5</v>
      </c>
      <c r="AVB34">
        <v>11</v>
      </c>
      <c r="AVC34">
        <v>796</v>
      </c>
      <c r="AVD34">
        <v>7.6926437065090203E-5</v>
      </c>
      <c r="AVE34">
        <v>3.9403504209071429E-5</v>
      </c>
      <c r="AVF34">
        <v>396</v>
      </c>
      <c r="AVG34">
        <v>98501</v>
      </c>
      <c r="AVH34">
        <v>9.5192600217945348E-3</v>
      </c>
      <c r="AVI34">
        <v>4.8759856383137502E-3</v>
      </c>
      <c r="AVJ34">
        <v>0</v>
      </c>
      <c r="AVK34">
        <v>0</v>
      </c>
      <c r="AVL34">
        <v>0</v>
      </c>
      <c r="AVM34">
        <v>0</v>
      </c>
      <c r="AVN34">
        <v>28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395</v>
      </c>
      <c r="AWE34">
        <v>39036</v>
      </c>
      <c r="AWF34">
        <v>3.7724879362724386E-3</v>
      </c>
      <c r="AWG34">
        <v>1.9323557667152165E-3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2</v>
      </c>
      <c r="AWY34">
        <v>368</v>
      </c>
      <c r="AWZ34">
        <v>3.5563980954715066E-5</v>
      </c>
      <c r="AXA34">
        <v>1.8216695413239051E-5</v>
      </c>
      <c r="AXB34">
        <v>2</v>
      </c>
      <c r="AXC34">
        <v>23</v>
      </c>
      <c r="AXD34">
        <v>2.2227488096696916E-6</v>
      </c>
      <c r="AXE34">
        <v>1.1385434633274407E-6</v>
      </c>
      <c r="AXF34">
        <v>2</v>
      </c>
      <c r="AXG34">
        <v>90</v>
      </c>
      <c r="AXH34">
        <v>8.6977127334900976E-6</v>
      </c>
      <c r="AXI34">
        <v>4.4551700738899855E-6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1</v>
      </c>
      <c r="AXS34">
        <v>0</v>
      </c>
      <c r="AXT34">
        <v>0</v>
      </c>
      <c r="AXU34">
        <v>0</v>
      </c>
      <c r="AXV34">
        <v>2</v>
      </c>
      <c r="AXW34">
        <v>0</v>
      </c>
      <c r="AXX34">
        <v>0</v>
      </c>
      <c r="AXY34">
        <v>0</v>
      </c>
      <c r="AXZ34">
        <v>15</v>
      </c>
      <c r="AYA34">
        <v>0</v>
      </c>
      <c r="AYB34">
        <v>0</v>
      </c>
      <c r="AYC34">
        <v>0</v>
      </c>
      <c r="AYD34">
        <v>21</v>
      </c>
      <c r="AYE34">
        <v>11184</v>
      </c>
      <c r="AYF34">
        <v>1.0808357690150362E-3</v>
      </c>
      <c r="AYG34">
        <v>5.536291345153956E-4</v>
      </c>
      <c r="AYH34">
        <v>5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16</v>
      </c>
      <c r="AYQ34">
        <v>2990</v>
      </c>
      <c r="AYR34">
        <v>2.8895734525705993E-4</v>
      </c>
      <c r="AYS34">
        <v>1.4801065023256729E-4</v>
      </c>
      <c r="AYT34">
        <v>0</v>
      </c>
      <c r="AYU34">
        <v>0</v>
      </c>
      <c r="AYV34">
        <v>0</v>
      </c>
      <c r="AYW34">
        <v>0</v>
      </c>
      <c r="AYX34">
        <v>1</v>
      </c>
      <c r="AYY34">
        <v>95</v>
      </c>
      <c r="AYZ34">
        <v>9.1809189964617697E-6</v>
      </c>
      <c r="AZA34">
        <v>4.7026795224394296E-6</v>
      </c>
      <c r="AZB34">
        <v>2</v>
      </c>
      <c r="AZC34">
        <v>94</v>
      </c>
      <c r="AZD34">
        <v>9.0842777438674353E-6</v>
      </c>
      <c r="AZE34">
        <v>4.6531776327295409E-6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2</v>
      </c>
      <c r="AZS34">
        <v>0</v>
      </c>
      <c r="AZT34">
        <v>0</v>
      </c>
      <c r="AZU34">
        <v>0</v>
      </c>
      <c r="AZV34">
        <v>3</v>
      </c>
      <c r="AZW34">
        <v>0</v>
      </c>
      <c r="AZX34">
        <v>0</v>
      </c>
      <c r="AZY34">
        <v>0</v>
      </c>
      <c r="AZZ34">
        <v>4</v>
      </c>
      <c r="BAA34">
        <v>0</v>
      </c>
      <c r="BAB34">
        <v>0</v>
      </c>
      <c r="BAC34">
        <v>0</v>
      </c>
      <c r="BAD34">
        <v>63</v>
      </c>
      <c r="BAE34">
        <v>10921</v>
      </c>
      <c r="BAF34">
        <v>1.0554191195827262E-3</v>
      </c>
      <c r="BAG34">
        <v>5.4061013752169484E-4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237</v>
      </c>
      <c r="BAQ34">
        <v>33687</v>
      </c>
      <c r="BAR34">
        <v>3.2555538761453438E-3</v>
      </c>
      <c r="BAS34">
        <v>1.6675701586570217E-3</v>
      </c>
      <c r="BAT34">
        <v>5</v>
      </c>
      <c r="BAU34">
        <v>0</v>
      </c>
      <c r="BAV34">
        <v>0</v>
      </c>
      <c r="BAW34">
        <v>0</v>
      </c>
      <c r="BAX34">
        <v>1</v>
      </c>
      <c r="BAY34">
        <v>0</v>
      </c>
      <c r="BAZ34">
        <v>0</v>
      </c>
      <c r="BBA34">
        <v>0</v>
      </c>
      <c r="BBB34">
        <v>10</v>
      </c>
      <c r="BBC34">
        <v>352</v>
      </c>
      <c r="BBD34">
        <v>3.4017720913205715E-5</v>
      </c>
      <c r="BBE34">
        <v>1.7424665177880833E-5</v>
      </c>
      <c r="BBF34">
        <v>7</v>
      </c>
      <c r="BBG34">
        <v>1535</v>
      </c>
      <c r="BBH34">
        <v>1.4834432273230335E-4</v>
      </c>
      <c r="BBI34">
        <v>7.5985400704679207E-5</v>
      </c>
      <c r="BBJ34">
        <v>1178</v>
      </c>
      <c r="BBK34">
        <v>239523</v>
      </c>
      <c r="BBL34">
        <v>2.3147802745152764E-2</v>
      </c>
      <c r="BBM34">
        <v>1.1856841128981678E-2</v>
      </c>
      <c r="BBN34">
        <v>94</v>
      </c>
      <c r="BBO34">
        <v>0</v>
      </c>
      <c r="BBP34">
        <v>0</v>
      </c>
      <c r="BBQ34">
        <v>0</v>
      </c>
      <c r="BBR34">
        <v>3</v>
      </c>
      <c r="BBS34">
        <v>429</v>
      </c>
      <c r="BBT34">
        <v>4.145909736296947E-5</v>
      </c>
      <c r="BBU34">
        <v>2.1236310685542266E-5</v>
      </c>
      <c r="BBV34">
        <v>0</v>
      </c>
      <c r="BBW34">
        <v>0</v>
      </c>
      <c r="BBX34">
        <v>0</v>
      </c>
      <c r="BBY34">
        <v>0</v>
      </c>
      <c r="BBZ34">
        <v>20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44</v>
      </c>
      <c r="BCI34">
        <v>18410</v>
      </c>
      <c r="BCJ34">
        <v>1.7791654602616967E-3</v>
      </c>
      <c r="BCK34">
        <v>9.113297895590515E-4</v>
      </c>
      <c r="BCL34">
        <v>0</v>
      </c>
      <c r="BCM34">
        <v>0</v>
      </c>
      <c r="BCN34">
        <v>0</v>
      </c>
      <c r="BCO34">
        <v>0</v>
      </c>
      <c r="BCP34">
        <v>3</v>
      </c>
      <c r="BCQ34">
        <v>0</v>
      </c>
      <c r="BCR34">
        <v>0</v>
      </c>
      <c r="BCS34">
        <v>0</v>
      </c>
      <c r="BCT34">
        <v>15</v>
      </c>
      <c r="BCU34">
        <v>3412</v>
      </c>
      <c r="BCV34">
        <v>3.2973995385186908E-4</v>
      </c>
      <c r="BCW34">
        <v>1.6890044769014034E-4</v>
      </c>
      <c r="BCX34">
        <v>0</v>
      </c>
      <c r="BCY34">
        <v>0</v>
      </c>
      <c r="BCZ34">
        <v>0</v>
      </c>
      <c r="BDA34">
        <v>0</v>
      </c>
      <c r="BDB34">
        <v>7</v>
      </c>
      <c r="BDC34">
        <v>2206</v>
      </c>
      <c r="BDD34">
        <v>2.1319060322310174E-4</v>
      </c>
      <c r="BDE34">
        <v>1.0920116870001454E-4</v>
      </c>
      <c r="BDF34">
        <v>117</v>
      </c>
      <c r="BDG34">
        <v>26621</v>
      </c>
      <c r="BDH34">
        <v>2.5726867853137769E-3</v>
      </c>
      <c r="BDI34">
        <v>1.3177898059669479E-3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7</v>
      </c>
      <c r="BDS34">
        <v>844</v>
      </c>
      <c r="BDT34">
        <v>8.1565217189618255E-5</v>
      </c>
      <c r="BDU34">
        <v>4.1779594915146091E-5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2</v>
      </c>
      <c r="BEE34">
        <v>0</v>
      </c>
      <c r="BEF34">
        <v>0</v>
      </c>
      <c r="BEG34">
        <v>0</v>
      </c>
      <c r="BEH34">
        <v>20201249</v>
      </c>
    </row>
    <row r="35" spans="1:1490" x14ac:dyDescent="0.3">
      <c r="A35" t="s">
        <v>789</v>
      </c>
      <c r="B35">
        <v>0</v>
      </c>
      <c r="C35">
        <v>0</v>
      </c>
      <c r="D35">
        <v>0</v>
      </c>
      <c r="E35">
        <v>0</v>
      </c>
      <c r="F35">
        <v>59</v>
      </c>
      <c r="G35">
        <v>5419</v>
      </c>
      <c r="H35">
        <v>9.9510362739970728E-4</v>
      </c>
      <c r="I35">
        <v>5.19091732197328E-4</v>
      </c>
      <c r="J35">
        <v>159</v>
      </c>
      <c r="K35">
        <v>33858</v>
      </c>
      <c r="L35">
        <v>6.2174236236389171E-3</v>
      </c>
      <c r="M35">
        <v>3.2432935723818294E-3</v>
      </c>
      <c r="N35">
        <v>597</v>
      </c>
      <c r="O35">
        <v>112251</v>
      </c>
      <c r="P35">
        <v>2.0612913319661294E-2</v>
      </c>
      <c r="Q35">
        <v>1.0752641821532067E-2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32</v>
      </c>
      <c r="AY35">
        <v>43813</v>
      </c>
      <c r="AZ35">
        <v>8.0454835259758956E-3</v>
      </c>
      <c r="BA35">
        <v>4.1968935343719383E-3</v>
      </c>
      <c r="BB35">
        <v>3</v>
      </c>
      <c r="BC35">
        <v>118</v>
      </c>
      <c r="BD35">
        <v>2.1668615617856703E-5</v>
      </c>
      <c r="BE35">
        <v>1.1303344602193155E-5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262</v>
      </c>
      <c r="BP35">
        <v>4.811167196507166E-5</v>
      </c>
      <c r="BQ35">
        <v>2.5097256659106837E-5</v>
      </c>
      <c r="BR35">
        <v>0</v>
      </c>
      <c r="BS35">
        <v>0</v>
      </c>
      <c r="BT35">
        <v>0</v>
      </c>
      <c r="BU35">
        <v>0</v>
      </c>
      <c r="BV35">
        <v>4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34</v>
      </c>
      <c r="CE35">
        <v>0</v>
      </c>
      <c r="CF35">
        <v>0</v>
      </c>
      <c r="CG35">
        <v>0</v>
      </c>
      <c r="CH35">
        <v>9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3</v>
      </c>
      <c r="CQ35">
        <v>575</v>
      </c>
      <c r="CR35">
        <v>1.0558859305311529E-4</v>
      </c>
      <c r="CS35">
        <v>5.5079857171703936E-5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200</v>
      </c>
      <c r="EB35">
        <v>3.6726467148909664E-5</v>
      </c>
      <c r="EC35">
        <v>1.9158211190157889E-5</v>
      </c>
      <c r="ED35">
        <v>0</v>
      </c>
      <c r="EE35">
        <v>0</v>
      </c>
      <c r="EF35">
        <v>0</v>
      </c>
      <c r="EG35">
        <v>0</v>
      </c>
      <c r="EH35">
        <v>281</v>
      </c>
      <c r="EI35">
        <v>51450</v>
      </c>
      <c r="EJ35">
        <v>9.4478836740570105E-3</v>
      </c>
      <c r="EK35">
        <v>4.9284498286681173E-3</v>
      </c>
      <c r="EL35">
        <v>2</v>
      </c>
      <c r="EM35">
        <v>0</v>
      </c>
      <c r="EN35">
        <v>0</v>
      </c>
      <c r="EO35">
        <v>0</v>
      </c>
      <c r="EP35">
        <v>66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24</v>
      </c>
      <c r="FG35">
        <v>6321</v>
      </c>
      <c r="FH35">
        <v>1.16073999424129E-3</v>
      </c>
      <c r="FI35">
        <v>6.0549526466494009E-4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81</v>
      </c>
      <c r="FP35">
        <v>1.4874219195308414E-5</v>
      </c>
      <c r="FQ35">
        <v>7.7590755320139453E-6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1</v>
      </c>
      <c r="HG35">
        <v>80</v>
      </c>
      <c r="HH35">
        <v>1.4690586859563866E-5</v>
      </c>
      <c r="HI35">
        <v>7.6632844760631564E-6</v>
      </c>
      <c r="HJ35">
        <v>1</v>
      </c>
      <c r="HK35">
        <v>33</v>
      </c>
      <c r="HL35">
        <v>6.0598670795700946E-6</v>
      </c>
      <c r="HM35">
        <v>3.1611048463760518E-6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5</v>
      </c>
      <c r="HX35">
        <v>9.1816167872274162E-7</v>
      </c>
      <c r="HY35">
        <v>4.7895527975394728E-7</v>
      </c>
      <c r="HZ35">
        <v>0</v>
      </c>
      <c r="IA35">
        <v>0</v>
      </c>
      <c r="IB35">
        <v>0</v>
      </c>
      <c r="IC35">
        <v>0</v>
      </c>
      <c r="ID35">
        <v>3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</v>
      </c>
      <c r="IM35">
        <v>0</v>
      </c>
      <c r="IN35">
        <v>0</v>
      </c>
      <c r="IO35">
        <v>0</v>
      </c>
      <c r="IP35">
        <v>198</v>
      </c>
      <c r="IQ35">
        <v>928735</v>
      </c>
      <c r="IR35">
        <v>0.17054577733771309</v>
      </c>
      <c r="IS35">
        <v>8.8964506348456443E-2</v>
      </c>
      <c r="IT35">
        <v>0</v>
      </c>
      <c r="IU35">
        <v>0</v>
      </c>
      <c r="IV35">
        <v>0</v>
      </c>
      <c r="IW35">
        <v>0</v>
      </c>
      <c r="IX35">
        <v>13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52</v>
      </c>
      <c r="JK35">
        <v>8991</v>
      </c>
      <c r="JL35">
        <v>1.6510383306792341E-3</v>
      </c>
      <c r="JM35">
        <v>8.6125738405354801E-4</v>
      </c>
      <c r="JN35">
        <v>0</v>
      </c>
      <c r="JO35">
        <v>0</v>
      </c>
      <c r="JP35">
        <v>0</v>
      </c>
      <c r="JQ35">
        <v>0</v>
      </c>
      <c r="JR35">
        <v>40</v>
      </c>
      <c r="JS35">
        <v>0</v>
      </c>
      <c r="JT35">
        <v>0</v>
      </c>
      <c r="JU35">
        <v>0</v>
      </c>
      <c r="JV35">
        <v>291</v>
      </c>
      <c r="JW35">
        <v>10427</v>
      </c>
      <c r="JX35">
        <v>1.9147343648084055E-3</v>
      </c>
      <c r="JY35">
        <v>9.988133403988817E-4</v>
      </c>
      <c r="JZ35">
        <v>149</v>
      </c>
      <c r="KA35">
        <v>30645</v>
      </c>
      <c r="KB35">
        <v>5.6274129288916832E-3</v>
      </c>
      <c r="KC35">
        <v>2.9355169096119426E-3</v>
      </c>
      <c r="KD35">
        <v>0</v>
      </c>
      <c r="KE35">
        <v>0</v>
      </c>
      <c r="KF35">
        <v>0</v>
      </c>
      <c r="KG35">
        <v>0</v>
      </c>
      <c r="KH35">
        <v>2</v>
      </c>
      <c r="KI35">
        <v>0</v>
      </c>
      <c r="KJ35">
        <v>0</v>
      </c>
      <c r="KK35">
        <v>0</v>
      </c>
      <c r="KL35">
        <v>48</v>
      </c>
      <c r="KM35">
        <v>11696</v>
      </c>
      <c r="KN35">
        <v>2.1477637988682372E-3</v>
      </c>
      <c r="KO35">
        <v>1.1203721904004334E-3</v>
      </c>
      <c r="KP35">
        <v>2</v>
      </c>
      <c r="KQ35">
        <v>69</v>
      </c>
      <c r="KR35">
        <v>1.2670631166373834E-5</v>
      </c>
      <c r="KS35">
        <v>6.6095828606044718E-6</v>
      </c>
      <c r="KT35">
        <v>5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3</v>
      </c>
      <c r="LG35">
        <v>0</v>
      </c>
      <c r="LH35">
        <v>0</v>
      </c>
      <c r="LI35">
        <v>0</v>
      </c>
      <c r="LJ35">
        <v>40</v>
      </c>
      <c r="LK35">
        <v>5820</v>
      </c>
      <c r="LL35">
        <v>1.0687401940332713E-3</v>
      </c>
      <c r="LM35">
        <v>5.5750394563359464E-4</v>
      </c>
      <c r="LN35">
        <v>6</v>
      </c>
      <c r="LO35">
        <v>0</v>
      </c>
      <c r="LP35">
        <v>0</v>
      </c>
      <c r="LQ35">
        <v>0</v>
      </c>
      <c r="LR35">
        <v>452</v>
      </c>
      <c r="LS35">
        <v>68675</v>
      </c>
      <c r="LT35">
        <v>1.2610950657256856E-2</v>
      </c>
      <c r="LU35">
        <v>6.5784507674204653E-3</v>
      </c>
      <c r="LV35">
        <v>3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1</v>
      </c>
      <c r="ME35">
        <v>0</v>
      </c>
      <c r="MF35">
        <v>0</v>
      </c>
      <c r="MG35">
        <v>0</v>
      </c>
      <c r="MH35">
        <v>2</v>
      </c>
      <c r="MI35">
        <v>76</v>
      </c>
      <c r="MJ35">
        <v>1.3956057516585673E-5</v>
      </c>
      <c r="MK35">
        <v>7.2801202522599986E-6</v>
      </c>
      <c r="ML35">
        <v>83</v>
      </c>
      <c r="MM35">
        <v>30302</v>
      </c>
      <c r="MN35">
        <v>5.5644270377313036E-3</v>
      </c>
      <c r="MO35">
        <v>2.9026605774208221E-3</v>
      </c>
      <c r="MP35">
        <v>1</v>
      </c>
      <c r="MQ35">
        <v>240</v>
      </c>
      <c r="MR35">
        <v>4.4071760578691599E-5</v>
      </c>
      <c r="MS35">
        <v>2.2989853428189469E-5</v>
      </c>
      <c r="MT35">
        <v>107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</v>
      </c>
      <c r="NG35">
        <v>0</v>
      </c>
      <c r="NH35">
        <v>0</v>
      </c>
      <c r="NI35">
        <v>0</v>
      </c>
      <c r="NJ35">
        <v>175</v>
      </c>
      <c r="NK35">
        <v>89083</v>
      </c>
      <c r="NL35">
        <v>1.6358519365131597E-2</v>
      </c>
      <c r="NM35">
        <v>8.5333546372641771E-3</v>
      </c>
      <c r="NN35">
        <v>1</v>
      </c>
      <c r="NO35">
        <v>0</v>
      </c>
      <c r="NP35">
        <v>0</v>
      </c>
      <c r="NQ35">
        <v>0</v>
      </c>
      <c r="NR35">
        <v>35</v>
      </c>
      <c r="NS35">
        <v>5448</v>
      </c>
      <c r="NT35">
        <v>1.0004289651362993E-3</v>
      </c>
      <c r="NU35">
        <v>5.2186967281990092E-4</v>
      </c>
      <c r="NV35">
        <v>13</v>
      </c>
      <c r="NW35">
        <v>1318</v>
      </c>
      <c r="NX35">
        <v>2.4202741851131468E-4</v>
      </c>
      <c r="NY35">
        <v>1.262526117431405E-4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64</v>
      </c>
      <c r="OU35">
        <v>7538</v>
      </c>
      <c r="OV35">
        <v>1.3842205468424054E-3</v>
      </c>
      <c r="OW35">
        <v>7.2207297975705092E-4</v>
      </c>
      <c r="OX35">
        <v>0</v>
      </c>
      <c r="OY35">
        <v>0</v>
      </c>
      <c r="OZ35">
        <v>0</v>
      </c>
      <c r="PA35">
        <v>0</v>
      </c>
      <c r="PB35">
        <v>198</v>
      </c>
      <c r="PC35">
        <v>23998</v>
      </c>
      <c r="PD35">
        <v>4.4068087931976706E-3</v>
      </c>
      <c r="PE35">
        <v>2.2987937607070455E-3</v>
      </c>
      <c r="PF35">
        <v>3</v>
      </c>
      <c r="PG35">
        <v>0</v>
      </c>
      <c r="PH35">
        <v>0</v>
      </c>
      <c r="PI35">
        <v>0</v>
      </c>
      <c r="PJ35">
        <v>5</v>
      </c>
      <c r="PK35">
        <v>195</v>
      </c>
      <c r="PL35">
        <v>3.5808305470186926E-5</v>
      </c>
      <c r="PM35">
        <v>1.8679255910403944E-5</v>
      </c>
      <c r="PN35">
        <v>2</v>
      </c>
      <c r="PO35">
        <v>0</v>
      </c>
      <c r="PP35">
        <v>0</v>
      </c>
      <c r="PQ35">
        <v>0</v>
      </c>
      <c r="PR35">
        <v>3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3</v>
      </c>
      <c r="QQ35">
        <v>820</v>
      </c>
      <c r="QR35">
        <v>1.5057851531052963E-4</v>
      </c>
      <c r="QS35">
        <v>7.8548665879647354E-5</v>
      </c>
      <c r="QT35">
        <v>7</v>
      </c>
      <c r="QU35">
        <v>5364</v>
      </c>
      <c r="QV35">
        <v>9.850038489337572E-4</v>
      </c>
      <c r="QW35">
        <v>5.1382322412003465E-4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9</v>
      </c>
      <c r="RG35">
        <v>657</v>
      </c>
      <c r="RH35">
        <v>1.2064644458416825E-4</v>
      </c>
      <c r="RI35">
        <v>6.293472375966867E-5</v>
      </c>
      <c r="RJ35">
        <v>220</v>
      </c>
      <c r="RK35">
        <v>23441</v>
      </c>
      <c r="RL35">
        <v>4.3045255821879576E-3</v>
      </c>
      <c r="RM35">
        <v>2.2454381425424555E-3</v>
      </c>
      <c r="RN35">
        <v>6</v>
      </c>
      <c r="RO35">
        <v>0</v>
      </c>
      <c r="RP35">
        <v>0</v>
      </c>
      <c r="RQ35">
        <v>0</v>
      </c>
      <c r="RR35">
        <v>6</v>
      </c>
      <c r="RS35">
        <v>2214</v>
      </c>
      <c r="RT35">
        <v>4.0656199133842996E-4</v>
      </c>
      <c r="RU35">
        <v>2.1208139787504785E-4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23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2</v>
      </c>
      <c r="TS35">
        <v>0</v>
      </c>
      <c r="TT35">
        <v>0</v>
      </c>
      <c r="TU35">
        <v>0</v>
      </c>
      <c r="TV35">
        <v>237</v>
      </c>
      <c r="TW35">
        <v>74210</v>
      </c>
      <c r="TX35">
        <v>1.362735563560293E-2</v>
      </c>
      <c r="TY35">
        <v>7.1086542621080851E-3</v>
      </c>
      <c r="TZ35">
        <v>0</v>
      </c>
      <c r="UA35">
        <v>0</v>
      </c>
      <c r="UB35">
        <v>0</v>
      </c>
      <c r="UC35">
        <v>0</v>
      </c>
      <c r="UD35">
        <v>5</v>
      </c>
      <c r="UE35">
        <v>1380</v>
      </c>
      <c r="UF35">
        <v>2.5341262332747666E-4</v>
      </c>
      <c r="UG35">
        <v>1.3219165721208945E-4</v>
      </c>
      <c r="UH35">
        <v>7</v>
      </c>
      <c r="UI35">
        <v>1501</v>
      </c>
      <c r="UJ35">
        <v>2.7563213595256701E-4</v>
      </c>
      <c r="UK35">
        <v>1.4378237498213496E-4</v>
      </c>
      <c r="UL35">
        <v>0</v>
      </c>
      <c r="UM35">
        <v>0</v>
      </c>
      <c r="UN35">
        <v>0</v>
      </c>
      <c r="UO35">
        <v>0</v>
      </c>
      <c r="UP35">
        <v>27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6</v>
      </c>
      <c r="VC35">
        <v>1149</v>
      </c>
      <c r="VD35">
        <v>2.1099355377048601E-4</v>
      </c>
      <c r="VE35">
        <v>1.1006392328745707E-4</v>
      </c>
      <c r="VF35">
        <v>9</v>
      </c>
      <c r="VG35">
        <v>0</v>
      </c>
      <c r="VH35">
        <v>0</v>
      </c>
      <c r="VI35">
        <v>0</v>
      </c>
      <c r="VJ35">
        <v>5</v>
      </c>
      <c r="VK35">
        <v>405</v>
      </c>
      <c r="VL35">
        <v>7.4371095976542072E-5</v>
      </c>
      <c r="VM35">
        <v>3.8795377660069731E-5</v>
      </c>
      <c r="VN35">
        <v>188</v>
      </c>
      <c r="VO35">
        <v>50782</v>
      </c>
      <c r="VP35">
        <v>9.3252172737796537E-3</v>
      </c>
      <c r="VQ35">
        <v>4.8644614032929898E-3</v>
      </c>
      <c r="VR35">
        <v>0</v>
      </c>
      <c r="VS35">
        <v>0</v>
      </c>
      <c r="VT35">
        <v>0</v>
      </c>
      <c r="VU35">
        <v>0</v>
      </c>
      <c r="VV35">
        <v>1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18</v>
      </c>
      <c r="WE35">
        <v>0</v>
      </c>
      <c r="WF35">
        <v>0</v>
      </c>
      <c r="WG35">
        <v>0</v>
      </c>
      <c r="WH35">
        <v>63</v>
      </c>
      <c r="WI35">
        <v>0</v>
      </c>
      <c r="WJ35">
        <v>0</v>
      </c>
      <c r="WK35">
        <v>0</v>
      </c>
      <c r="WL35">
        <v>6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43</v>
      </c>
      <c r="XO35">
        <v>8114</v>
      </c>
      <c r="XP35">
        <v>1.4899927722312651E-3</v>
      </c>
      <c r="XQ35">
        <v>7.772486279847056E-4</v>
      </c>
      <c r="XR35">
        <v>1</v>
      </c>
      <c r="XS35">
        <v>0</v>
      </c>
      <c r="XT35">
        <v>0</v>
      </c>
      <c r="XU35">
        <v>0</v>
      </c>
      <c r="XV35">
        <v>3</v>
      </c>
      <c r="XW35">
        <v>139</v>
      </c>
      <c r="XX35">
        <v>2.5524894668492216E-5</v>
      </c>
      <c r="XY35">
        <v>1.3314956777159734E-5</v>
      </c>
      <c r="XZ35">
        <v>1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8</v>
      </c>
      <c r="YM35">
        <v>388</v>
      </c>
      <c r="YN35">
        <v>7.1249346268884749E-5</v>
      </c>
      <c r="YO35">
        <v>3.7166929708906306E-5</v>
      </c>
      <c r="YP35">
        <v>1</v>
      </c>
      <c r="YQ35">
        <v>519</v>
      </c>
      <c r="YR35">
        <v>9.5305182251420576E-5</v>
      </c>
      <c r="YS35">
        <v>4.9715558038459728E-5</v>
      </c>
      <c r="YT35">
        <v>40</v>
      </c>
      <c r="YU35">
        <v>4095</v>
      </c>
      <c r="YV35">
        <v>7.5197441487392534E-4</v>
      </c>
      <c r="YW35">
        <v>3.922643741184828E-4</v>
      </c>
      <c r="YX35">
        <v>0</v>
      </c>
      <c r="YY35">
        <v>0</v>
      </c>
      <c r="YZ35">
        <v>0</v>
      </c>
      <c r="ZA35">
        <v>0</v>
      </c>
      <c r="ZB35">
        <v>27</v>
      </c>
      <c r="ZC35">
        <v>4140</v>
      </c>
      <c r="ZD35">
        <v>7.6023786998243004E-4</v>
      </c>
      <c r="ZE35">
        <v>3.9657497163626831E-4</v>
      </c>
      <c r="ZF35">
        <v>31</v>
      </c>
      <c r="ZG35">
        <v>12730</v>
      </c>
      <c r="ZH35">
        <v>2.3376396340281003E-3</v>
      </c>
      <c r="ZI35">
        <v>1.2194201422535498E-3</v>
      </c>
      <c r="ZJ35">
        <v>5</v>
      </c>
      <c r="ZK35">
        <v>3430</v>
      </c>
      <c r="ZL35">
        <v>6.2985891160380076E-4</v>
      </c>
      <c r="ZM35">
        <v>3.2856332191120785E-4</v>
      </c>
      <c r="ZN35">
        <v>0</v>
      </c>
      <c r="ZO35">
        <v>0</v>
      </c>
      <c r="ZP35">
        <v>0</v>
      </c>
      <c r="ZQ35">
        <v>0</v>
      </c>
      <c r="ZR35">
        <v>1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3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13</v>
      </c>
      <c r="AAQ35">
        <v>12734</v>
      </c>
      <c r="AAR35">
        <v>2.3383741633710782E-3</v>
      </c>
      <c r="AAS35">
        <v>1.2198033064773528E-3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8</v>
      </c>
      <c r="ABG35">
        <v>8555</v>
      </c>
      <c r="ABH35">
        <v>1.5709746322946109E-3</v>
      </c>
      <c r="ABI35">
        <v>8.194924836590038E-4</v>
      </c>
      <c r="ABJ35">
        <v>38</v>
      </c>
      <c r="ABK35">
        <v>6337</v>
      </c>
      <c r="ABL35">
        <v>1.1636781116132026E-3</v>
      </c>
      <c r="ABM35">
        <v>6.0702792156015273E-4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1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2</v>
      </c>
      <c r="ACY35">
        <v>52</v>
      </c>
      <c r="ACZ35">
        <v>9.5488814587165124E-6</v>
      </c>
      <c r="ADA35">
        <v>4.9811349094410517E-6</v>
      </c>
      <c r="ADB35">
        <v>0</v>
      </c>
      <c r="ADC35">
        <v>0</v>
      </c>
      <c r="ADD35">
        <v>0</v>
      </c>
      <c r="ADE35">
        <v>0</v>
      </c>
      <c r="ADF35">
        <v>2</v>
      </c>
      <c r="ADG35">
        <v>76</v>
      </c>
      <c r="ADH35">
        <v>1.3956057516585673E-5</v>
      </c>
      <c r="ADI35">
        <v>7.2801202522599986E-6</v>
      </c>
      <c r="ADJ35">
        <v>0</v>
      </c>
      <c r="ADK35">
        <v>0</v>
      </c>
      <c r="ADL35">
        <v>0</v>
      </c>
      <c r="ADM35">
        <v>0</v>
      </c>
      <c r="ADN35">
        <v>8</v>
      </c>
      <c r="ADO35">
        <v>2087</v>
      </c>
      <c r="ADP35">
        <v>3.8324068469887233E-4</v>
      </c>
      <c r="ADQ35">
        <v>1.9991593376929759E-4</v>
      </c>
      <c r="ADR35">
        <v>4</v>
      </c>
      <c r="ADS35">
        <v>0</v>
      </c>
      <c r="ADT35">
        <v>0</v>
      </c>
      <c r="ADU35">
        <v>0</v>
      </c>
      <c r="ADV35">
        <v>1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4</v>
      </c>
      <c r="AEI35">
        <v>0</v>
      </c>
      <c r="AEJ35">
        <v>0</v>
      </c>
      <c r="AEK35">
        <v>0</v>
      </c>
      <c r="AEL35">
        <v>2</v>
      </c>
      <c r="AEM35">
        <v>0</v>
      </c>
      <c r="AEN35">
        <v>0</v>
      </c>
      <c r="AEO35">
        <v>0</v>
      </c>
      <c r="AEP35">
        <v>434</v>
      </c>
      <c r="AEQ35">
        <v>105874</v>
      </c>
      <c r="AER35">
        <v>1.9441889914618309E-2</v>
      </c>
      <c r="AES35">
        <v>1.0141782257733883E-2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10</v>
      </c>
      <c r="AGA35">
        <v>0</v>
      </c>
      <c r="AGB35">
        <v>0</v>
      </c>
      <c r="AGC35">
        <v>0</v>
      </c>
      <c r="AGD35">
        <v>66</v>
      </c>
      <c r="AGE35">
        <v>19260</v>
      </c>
      <c r="AGF35">
        <v>3.5367587864400009E-3</v>
      </c>
      <c r="AGG35">
        <v>1.8449357376122048E-3</v>
      </c>
      <c r="AGH35">
        <v>15</v>
      </c>
      <c r="AGI35">
        <v>4326</v>
      </c>
      <c r="AGJ35">
        <v>7.9439348443091607E-4</v>
      </c>
      <c r="AGK35">
        <v>4.1439210804311517E-4</v>
      </c>
      <c r="AGL35">
        <v>0</v>
      </c>
      <c r="AGM35">
        <v>0</v>
      </c>
      <c r="AGN35">
        <v>0</v>
      </c>
      <c r="AGO35">
        <v>0</v>
      </c>
      <c r="AGP35">
        <v>11</v>
      </c>
      <c r="AGQ35">
        <v>7837</v>
      </c>
      <c r="AGR35">
        <v>1.4391266152300251E-3</v>
      </c>
      <c r="AGS35">
        <v>7.5071450548633691E-4</v>
      </c>
      <c r="AGT35">
        <v>2</v>
      </c>
      <c r="AGU35">
        <v>136</v>
      </c>
      <c r="AGV35">
        <v>2.4973997661258571E-5</v>
      </c>
      <c r="AGW35">
        <v>1.3027583609307366E-5</v>
      </c>
      <c r="AGX35">
        <v>1</v>
      </c>
      <c r="AGY35">
        <v>40</v>
      </c>
      <c r="AGZ35">
        <v>7.3452934297819329E-6</v>
      </c>
      <c r="AHA35">
        <v>3.8316422380315782E-6</v>
      </c>
      <c r="AHB35">
        <v>2</v>
      </c>
      <c r="AHC35">
        <v>266</v>
      </c>
      <c r="AHD35">
        <v>4.8846201308049853E-5</v>
      </c>
      <c r="AHE35">
        <v>2.5480420882909996E-5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9</v>
      </c>
      <c r="AHS35">
        <v>586</v>
      </c>
      <c r="AHT35">
        <v>1.0760854874630532E-4</v>
      </c>
      <c r="AHU35">
        <v>5.6133558787162618E-5</v>
      </c>
      <c r="AHV35">
        <v>6</v>
      </c>
      <c r="AHW35">
        <v>289</v>
      </c>
      <c r="AHX35">
        <v>5.3069745030174465E-5</v>
      </c>
      <c r="AHY35">
        <v>2.768361516977815E-5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4</v>
      </c>
      <c r="AIM35">
        <v>853</v>
      </c>
      <c r="AIN35">
        <v>1.5663838239009971E-4</v>
      </c>
      <c r="AIO35">
        <v>8.1709770726023408E-5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44</v>
      </c>
      <c r="AIY35">
        <v>13130</v>
      </c>
      <c r="AIZ35">
        <v>2.4110925683259194E-3</v>
      </c>
      <c r="AJA35">
        <v>1.2577365646338655E-3</v>
      </c>
      <c r="AJB35">
        <v>70</v>
      </c>
      <c r="AJC35">
        <v>130661</v>
      </c>
      <c r="AJD35">
        <v>2.399358462071843E-2</v>
      </c>
      <c r="AJE35">
        <v>1.2516155161586101E-2</v>
      </c>
      <c r="AJF35">
        <v>2</v>
      </c>
      <c r="AJG35">
        <v>402</v>
      </c>
      <c r="AJH35">
        <v>7.3820198969308431E-5</v>
      </c>
      <c r="AJI35">
        <v>3.850800449221736E-5</v>
      </c>
      <c r="AJJ35">
        <v>159</v>
      </c>
      <c r="AJK35">
        <v>11066</v>
      </c>
      <c r="AJL35">
        <v>2.0320754273491716E-3</v>
      </c>
      <c r="AJM35">
        <v>1.0600238251514361E-3</v>
      </c>
      <c r="AJN35">
        <v>5</v>
      </c>
      <c r="AJO35">
        <v>2344</v>
      </c>
      <c r="AJP35">
        <v>4.3043419498522127E-4</v>
      </c>
      <c r="AJQ35">
        <v>2.2453423514865047E-4</v>
      </c>
      <c r="AJR35">
        <v>87</v>
      </c>
      <c r="AJS35">
        <v>45323</v>
      </c>
      <c r="AJT35">
        <v>8.3227683529501634E-3</v>
      </c>
      <c r="AJU35">
        <v>4.3415380288576305E-3</v>
      </c>
      <c r="AJV35">
        <v>429</v>
      </c>
      <c r="AJW35">
        <v>119228</v>
      </c>
      <c r="AJX35">
        <v>2.1894116126151008E-2</v>
      </c>
      <c r="AJY35">
        <v>1.1420976018900724E-2</v>
      </c>
      <c r="AJZ35">
        <v>24</v>
      </c>
      <c r="AKA35">
        <v>6635</v>
      </c>
      <c r="AKB35">
        <v>1.2184005476650781E-3</v>
      </c>
      <c r="AKC35">
        <v>6.3557365623348797E-4</v>
      </c>
      <c r="AKD35">
        <v>0</v>
      </c>
      <c r="AKE35">
        <v>0</v>
      </c>
      <c r="AKF35">
        <v>0</v>
      </c>
      <c r="AKG35">
        <v>0</v>
      </c>
      <c r="AKH35">
        <v>6</v>
      </c>
      <c r="AKI35">
        <v>523</v>
      </c>
      <c r="AKJ35">
        <v>9.6039711594398769E-5</v>
      </c>
      <c r="AKK35">
        <v>5.0098722262262883E-5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2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2354</v>
      </c>
      <c r="ALC35">
        <v>1053564</v>
      </c>
      <c r="ALD35">
        <v>0.19346841817636931</v>
      </c>
      <c r="ALE35">
        <v>0.10092200807173754</v>
      </c>
      <c r="ALF35">
        <v>0</v>
      </c>
      <c r="ALG35">
        <v>0</v>
      </c>
      <c r="ALH35">
        <v>0</v>
      </c>
      <c r="ALI35">
        <v>0</v>
      </c>
      <c r="ALJ35">
        <v>42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10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1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1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6</v>
      </c>
      <c r="ANW35">
        <v>0</v>
      </c>
      <c r="ANX35">
        <v>0</v>
      </c>
      <c r="ANY35">
        <v>0</v>
      </c>
      <c r="ANZ35">
        <v>9</v>
      </c>
      <c r="AOA35">
        <v>873</v>
      </c>
      <c r="AOB35">
        <v>1.6031102910499069E-4</v>
      </c>
      <c r="AOC35">
        <v>8.3625591845039191E-5</v>
      </c>
      <c r="AOD35">
        <v>3</v>
      </c>
      <c r="AOE35">
        <v>545</v>
      </c>
      <c r="AOF35">
        <v>1.0007962298077884E-4</v>
      </c>
      <c r="AOG35">
        <v>5.2206125493180254E-5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12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5</v>
      </c>
      <c r="APC35">
        <v>2372</v>
      </c>
      <c r="APD35">
        <v>4.355759003860686E-4</v>
      </c>
      <c r="APE35">
        <v>2.2721638471527258E-4</v>
      </c>
      <c r="APF35">
        <v>3</v>
      </c>
      <c r="APG35">
        <v>0</v>
      </c>
      <c r="APH35">
        <v>0</v>
      </c>
      <c r="API35">
        <v>0</v>
      </c>
      <c r="APJ35">
        <v>28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616</v>
      </c>
      <c r="AQE35">
        <v>129110</v>
      </c>
      <c r="AQF35">
        <v>2.3708770867978634E-2</v>
      </c>
      <c r="AQG35">
        <v>1.2367583233806427E-2</v>
      </c>
      <c r="AQH35">
        <v>109</v>
      </c>
      <c r="AQI35">
        <v>21734</v>
      </c>
      <c r="AQJ35">
        <v>3.9910651850720135E-3</v>
      </c>
      <c r="AQK35">
        <v>2.0819228100344579E-3</v>
      </c>
      <c r="AQL35">
        <v>1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14</v>
      </c>
      <c r="AQY35">
        <v>4245</v>
      </c>
      <c r="AQZ35">
        <v>7.7951926523560768E-4</v>
      </c>
      <c r="ARA35">
        <v>4.0663303251110123E-4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2</v>
      </c>
      <c r="ARK35">
        <v>659</v>
      </c>
      <c r="ARL35">
        <v>1.2101370925565734E-4</v>
      </c>
      <c r="ARM35">
        <v>6.3126305871570251E-5</v>
      </c>
      <c r="ARN35">
        <v>12</v>
      </c>
      <c r="ARO35">
        <v>9947</v>
      </c>
      <c r="ARP35">
        <v>1.8265908436510222E-3</v>
      </c>
      <c r="ARQ35">
        <v>9.5283363354250268E-4</v>
      </c>
      <c r="ARR35">
        <v>3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1</v>
      </c>
      <c r="ASA35">
        <v>33</v>
      </c>
      <c r="ASB35">
        <v>6.0598670795700946E-6</v>
      </c>
      <c r="ASC35">
        <v>3.1611048463760518E-6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3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1</v>
      </c>
      <c r="ASY35">
        <v>40</v>
      </c>
      <c r="ASZ35">
        <v>7.3452934297819329E-6</v>
      </c>
      <c r="ATA35">
        <v>3.8316422380315782E-6</v>
      </c>
      <c r="ATB35">
        <v>2</v>
      </c>
      <c r="ATC35">
        <v>0</v>
      </c>
      <c r="ATD35">
        <v>0</v>
      </c>
      <c r="ATE35">
        <v>0</v>
      </c>
      <c r="ATF35">
        <v>1</v>
      </c>
      <c r="ATG35">
        <v>76</v>
      </c>
      <c r="ATH35">
        <v>1.3956057516585673E-5</v>
      </c>
      <c r="ATI35">
        <v>7.2801202522599986E-6</v>
      </c>
      <c r="ATJ35">
        <v>0</v>
      </c>
      <c r="ATK35">
        <v>0</v>
      </c>
      <c r="ATL35">
        <v>0</v>
      </c>
      <c r="ATM35">
        <v>0</v>
      </c>
      <c r="ATN35">
        <v>1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6</v>
      </c>
      <c r="AUA35">
        <v>333</v>
      </c>
      <c r="AUB35">
        <v>6.1149567802934587E-5</v>
      </c>
      <c r="AUC35">
        <v>3.1898421631612889E-5</v>
      </c>
      <c r="AUD35">
        <v>38</v>
      </c>
      <c r="AUE35">
        <v>3578</v>
      </c>
      <c r="AUF35">
        <v>6.5703649729399391E-4</v>
      </c>
      <c r="AUG35">
        <v>3.4274039819192465E-4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2</v>
      </c>
      <c r="AUY35">
        <v>530</v>
      </c>
      <c r="AUZ35">
        <v>9.7325137944610616E-5</v>
      </c>
      <c r="AVA35">
        <v>5.076925965391841E-5</v>
      </c>
      <c r="AVB35">
        <v>1</v>
      </c>
      <c r="AVC35">
        <v>18</v>
      </c>
      <c r="AVD35">
        <v>3.3053820434018696E-6</v>
      </c>
      <c r="AVE35">
        <v>1.7242390071142102E-6</v>
      </c>
      <c r="AVF35">
        <v>192</v>
      </c>
      <c r="AVG35">
        <v>32225</v>
      </c>
      <c r="AVH35">
        <v>5.9175520193680701E-3</v>
      </c>
      <c r="AVI35">
        <v>3.0868667780141901E-3</v>
      </c>
      <c r="AVJ35">
        <v>0</v>
      </c>
      <c r="AVK35">
        <v>0</v>
      </c>
      <c r="AVL35">
        <v>0</v>
      </c>
      <c r="AVM35">
        <v>0</v>
      </c>
      <c r="AVN35">
        <v>4</v>
      </c>
      <c r="AVO35">
        <v>0</v>
      </c>
      <c r="AVP35">
        <v>0</v>
      </c>
      <c r="AVQ35">
        <v>0</v>
      </c>
      <c r="AVR35">
        <v>1</v>
      </c>
      <c r="AVS35">
        <v>24</v>
      </c>
      <c r="AVT35">
        <v>4.4071760578691598E-6</v>
      </c>
      <c r="AVU35">
        <v>2.2989853428189469E-6</v>
      </c>
      <c r="AVV35">
        <v>0</v>
      </c>
      <c r="AVW35">
        <v>0</v>
      </c>
      <c r="AVX35">
        <v>0</v>
      </c>
      <c r="AVY35">
        <v>0</v>
      </c>
      <c r="AVZ35">
        <v>1</v>
      </c>
      <c r="AWA35">
        <v>33</v>
      </c>
      <c r="AWB35">
        <v>6.0598670795700946E-6</v>
      </c>
      <c r="AWC35">
        <v>3.1611048463760518E-6</v>
      </c>
      <c r="AWD35">
        <v>4374</v>
      </c>
      <c r="AWE35">
        <v>1324747</v>
      </c>
      <c r="AWF35">
        <v>0.24326638588058316</v>
      </c>
      <c r="AWG35">
        <v>0.12689891399764047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2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1</v>
      </c>
      <c r="AXG35">
        <v>30</v>
      </c>
      <c r="AXH35">
        <v>5.5089700723364499E-6</v>
      </c>
      <c r="AXI35">
        <v>2.8737316785236837E-6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2</v>
      </c>
      <c r="AXS35">
        <v>0</v>
      </c>
      <c r="AXT35">
        <v>0</v>
      </c>
      <c r="AXU35">
        <v>0</v>
      </c>
      <c r="AXV35">
        <v>23</v>
      </c>
      <c r="AXW35">
        <v>0</v>
      </c>
      <c r="AXX35">
        <v>0</v>
      </c>
      <c r="AXY35">
        <v>0</v>
      </c>
      <c r="AXZ35">
        <v>4</v>
      </c>
      <c r="AYA35">
        <v>0</v>
      </c>
      <c r="AYB35">
        <v>0</v>
      </c>
      <c r="AYC35">
        <v>0</v>
      </c>
      <c r="AYD35">
        <v>14</v>
      </c>
      <c r="AYE35">
        <v>6389</v>
      </c>
      <c r="AYF35">
        <v>1.1732269930719193E-3</v>
      </c>
      <c r="AYG35">
        <v>6.1200905646959381E-4</v>
      </c>
      <c r="AYH35">
        <v>2</v>
      </c>
      <c r="AYI35">
        <v>0</v>
      </c>
      <c r="AYJ35">
        <v>0</v>
      </c>
      <c r="AYK35">
        <v>0</v>
      </c>
      <c r="AYL35">
        <v>7</v>
      </c>
      <c r="AYM35">
        <v>347</v>
      </c>
      <c r="AYN35">
        <v>6.3720420503358269E-5</v>
      </c>
      <c r="AYO35">
        <v>3.3239496414923943E-5</v>
      </c>
      <c r="AYP35">
        <v>1</v>
      </c>
      <c r="AYQ35">
        <v>30</v>
      </c>
      <c r="AYR35">
        <v>5.5089700723364499E-6</v>
      </c>
      <c r="AYS35">
        <v>2.8737316785236837E-6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1</v>
      </c>
      <c r="BAA35">
        <v>0</v>
      </c>
      <c r="BAB35">
        <v>0</v>
      </c>
      <c r="BAC35">
        <v>0</v>
      </c>
      <c r="BAD35">
        <v>26</v>
      </c>
      <c r="BAE35">
        <v>6924</v>
      </c>
      <c r="BAF35">
        <v>1.2714702926952526E-3</v>
      </c>
      <c r="BAG35">
        <v>6.6325727140326618E-4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139</v>
      </c>
      <c r="BAQ35">
        <v>24507</v>
      </c>
      <c r="BAR35">
        <v>4.5002776520916459E-3</v>
      </c>
      <c r="BAS35">
        <v>2.347551408185997E-3</v>
      </c>
      <c r="BAT35">
        <v>5</v>
      </c>
      <c r="BAU35">
        <v>0</v>
      </c>
      <c r="BAV35">
        <v>0</v>
      </c>
      <c r="BAW35">
        <v>0</v>
      </c>
      <c r="BAX35">
        <v>3</v>
      </c>
      <c r="BAY35">
        <v>0</v>
      </c>
      <c r="BAZ35">
        <v>0</v>
      </c>
      <c r="BBA35">
        <v>0</v>
      </c>
      <c r="BBB35">
        <v>176</v>
      </c>
      <c r="BBC35">
        <v>10221</v>
      </c>
      <c r="BBD35">
        <v>1.8769061036450283E-3</v>
      </c>
      <c r="BBE35">
        <v>9.7908038287301889E-4</v>
      </c>
      <c r="BBF35">
        <v>31</v>
      </c>
      <c r="BBG35">
        <v>5088</v>
      </c>
      <c r="BBH35">
        <v>9.3432132426826187E-4</v>
      </c>
      <c r="BBI35">
        <v>4.8738489267761672E-4</v>
      </c>
      <c r="BBJ35">
        <v>1800</v>
      </c>
      <c r="BBK35">
        <v>595636</v>
      </c>
      <c r="BBL35">
        <v>0.10937802993353979</v>
      </c>
      <c r="BBM35">
        <v>5.7056601402304424E-2</v>
      </c>
      <c r="BBN35">
        <v>75</v>
      </c>
      <c r="BBO35">
        <v>0</v>
      </c>
      <c r="BBP35">
        <v>0</v>
      </c>
      <c r="BBQ35">
        <v>0</v>
      </c>
      <c r="BBR35">
        <v>1</v>
      </c>
      <c r="BBS35">
        <v>185</v>
      </c>
      <c r="BBT35">
        <v>3.3971982112741437E-5</v>
      </c>
      <c r="BBU35">
        <v>1.7721345350896049E-5</v>
      </c>
      <c r="BBV35">
        <v>0</v>
      </c>
      <c r="BBW35">
        <v>0</v>
      </c>
      <c r="BBX35">
        <v>0</v>
      </c>
      <c r="BBY35">
        <v>0</v>
      </c>
      <c r="BBZ35">
        <v>13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6</v>
      </c>
      <c r="BCI35">
        <v>660</v>
      </c>
      <c r="BCJ35">
        <v>1.2119734159140189E-4</v>
      </c>
      <c r="BCK35">
        <v>6.3222096927521035E-5</v>
      </c>
      <c r="BCL35">
        <v>2</v>
      </c>
      <c r="BCM35">
        <v>0</v>
      </c>
      <c r="BCN35">
        <v>0</v>
      </c>
      <c r="BCO35">
        <v>0</v>
      </c>
      <c r="BCP35">
        <v>1</v>
      </c>
      <c r="BCQ35">
        <v>0</v>
      </c>
      <c r="BCR35">
        <v>0</v>
      </c>
      <c r="BCS35">
        <v>0</v>
      </c>
      <c r="BCT35">
        <v>9</v>
      </c>
      <c r="BCU35">
        <v>1592</v>
      </c>
      <c r="BCV35">
        <v>2.9234267850532095E-4</v>
      </c>
      <c r="BCW35">
        <v>1.5249936107365682E-4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169</v>
      </c>
      <c r="BDG35">
        <v>35837</v>
      </c>
      <c r="BDH35">
        <v>6.5808320160773781E-3</v>
      </c>
      <c r="BDI35">
        <v>3.4328640721084415E-3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8</v>
      </c>
      <c r="BDS35">
        <v>1712</v>
      </c>
      <c r="BDT35">
        <v>3.1437855879466671E-4</v>
      </c>
      <c r="BDU35">
        <v>1.6399428778775154E-4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10439388</v>
      </c>
    </row>
    <row r="36" spans="1:1490" x14ac:dyDescent="0.3">
      <c r="A36" t="s">
        <v>799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13</v>
      </c>
      <c r="AY36">
        <v>1391</v>
      </c>
      <c r="AZ36">
        <v>3.2450944483456085E-3</v>
      </c>
      <c r="BA36">
        <v>1.7854071524103638E-3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70</v>
      </c>
      <c r="EI36">
        <v>16035</v>
      </c>
      <c r="EJ36">
        <v>3.7408403651489452E-2</v>
      </c>
      <c r="EK36">
        <v>2.0581598626096466E-2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41</v>
      </c>
      <c r="EU36">
        <v>6474</v>
      </c>
      <c r="EV36">
        <v>1.5103336778281429E-2</v>
      </c>
      <c r="EW36">
        <v>8.3096519803772077E-3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2</v>
      </c>
      <c r="FG36">
        <v>332</v>
      </c>
      <c r="FH36">
        <v>7.7453009119391944E-4</v>
      </c>
      <c r="FI36">
        <v>4.2613599899370293E-4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232</v>
      </c>
      <c r="IQ36">
        <v>164843</v>
      </c>
      <c r="IR36">
        <v>0.38456585488758815</v>
      </c>
      <c r="IS36">
        <v>0.21158294121120172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3</v>
      </c>
      <c r="JK36">
        <v>155</v>
      </c>
      <c r="JL36">
        <v>3.6160290402125758E-4</v>
      </c>
      <c r="JM36">
        <v>1.9894903567477094E-4</v>
      </c>
      <c r="JN36">
        <v>0</v>
      </c>
      <c r="JO36">
        <v>0</v>
      </c>
      <c r="JP36">
        <v>0</v>
      </c>
      <c r="JQ36">
        <v>0</v>
      </c>
      <c r="JR36">
        <v>4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94</v>
      </c>
      <c r="KR36">
        <v>2.1929466437418203E-4</v>
      </c>
      <c r="KS36">
        <v>1.2065296357050626E-4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110</v>
      </c>
      <c r="LL36">
        <v>2.5662141575702154E-4</v>
      </c>
      <c r="LM36">
        <v>1.411896382208052E-4</v>
      </c>
      <c r="LN36">
        <v>0</v>
      </c>
      <c r="LO36">
        <v>0</v>
      </c>
      <c r="LP36">
        <v>0</v>
      </c>
      <c r="LQ36">
        <v>0</v>
      </c>
      <c r="LR36">
        <v>15</v>
      </c>
      <c r="LS36">
        <v>783</v>
      </c>
      <c r="LT36">
        <v>1.8266778957977076E-3</v>
      </c>
      <c r="LU36">
        <v>1.0050135156990042E-3</v>
      </c>
      <c r="LV36">
        <v>3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2</v>
      </c>
      <c r="MM36">
        <v>390</v>
      </c>
      <c r="MN36">
        <v>9.0983956495671267E-4</v>
      </c>
      <c r="MO36">
        <v>5.0058144460103659E-4</v>
      </c>
      <c r="MP36">
        <v>1</v>
      </c>
      <c r="MQ36">
        <v>190</v>
      </c>
      <c r="MR36">
        <v>4.43255172671219E-4</v>
      </c>
      <c r="MS36">
        <v>2.4387301147229986E-4</v>
      </c>
      <c r="MT36">
        <v>3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27</v>
      </c>
      <c r="NK36">
        <v>11550</v>
      </c>
      <c r="NL36">
        <v>2.6945248654487258E-2</v>
      </c>
      <c r="NM36">
        <v>1.4824912013184545E-2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15</v>
      </c>
      <c r="OM36">
        <v>0</v>
      </c>
      <c r="ON36">
        <v>0</v>
      </c>
      <c r="OO36">
        <v>0</v>
      </c>
      <c r="OP36">
        <v>3</v>
      </c>
      <c r="OQ36">
        <v>0</v>
      </c>
      <c r="OR36">
        <v>0</v>
      </c>
      <c r="OS36">
        <v>0</v>
      </c>
      <c r="OT36">
        <v>28</v>
      </c>
      <c r="OU36">
        <v>17585</v>
      </c>
      <c r="OV36">
        <v>4.1024432691702029E-2</v>
      </c>
      <c r="OW36">
        <v>2.2571088982844177E-2</v>
      </c>
      <c r="OX36">
        <v>0</v>
      </c>
      <c r="OY36">
        <v>0</v>
      </c>
      <c r="OZ36">
        <v>0</v>
      </c>
      <c r="PA36">
        <v>0</v>
      </c>
      <c r="PB36">
        <v>7</v>
      </c>
      <c r="PC36">
        <v>505</v>
      </c>
      <c r="PD36">
        <v>1.1781255905208715E-3</v>
      </c>
      <c r="PE36">
        <v>6.4818879365006023E-4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1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27</v>
      </c>
      <c r="QB36">
        <v>6.2988892958541637E-5</v>
      </c>
      <c r="QC36">
        <v>3.4655638472379458E-5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3</v>
      </c>
      <c r="QM36">
        <v>0</v>
      </c>
      <c r="QN36">
        <v>0</v>
      </c>
      <c r="QO36">
        <v>0</v>
      </c>
      <c r="QP36">
        <v>7</v>
      </c>
      <c r="QQ36">
        <v>849</v>
      </c>
      <c r="QR36">
        <v>1.9806507452519205E-3</v>
      </c>
      <c r="QS36">
        <v>1.0897272986314873E-3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6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18</v>
      </c>
      <c r="TW36">
        <v>2021</v>
      </c>
      <c r="TX36">
        <v>4.7148352840449131E-3</v>
      </c>
      <c r="TY36">
        <v>2.5940387167658844E-3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3</v>
      </c>
      <c r="UU36">
        <v>246</v>
      </c>
      <c r="UV36">
        <v>5.7389880251115723E-4</v>
      </c>
      <c r="UW36">
        <v>3.1575137274834615E-4</v>
      </c>
      <c r="UX36">
        <v>0</v>
      </c>
      <c r="UY36">
        <v>0</v>
      </c>
      <c r="UZ36">
        <v>0</v>
      </c>
      <c r="VA36">
        <v>0</v>
      </c>
      <c r="VB36">
        <v>3</v>
      </c>
      <c r="VC36">
        <v>375</v>
      </c>
      <c r="VD36">
        <v>8.748457355353006E-4</v>
      </c>
      <c r="VE36">
        <v>4.8132831211638135E-4</v>
      </c>
      <c r="VF36">
        <v>25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367</v>
      </c>
      <c r="VO36">
        <v>140764</v>
      </c>
      <c r="VP36">
        <v>0.32839142697837614</v>
      </c>
      <c r="VQ36">
        <v>0.18067652940466747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2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4</v>
      </c>
      <c r="XO36">
        <v>482</v>
      </c>
      <c r="XP36">
        <v>1.1244683854080397E-3</v>
      </c>
      <c r="XQ36">
        <v>6.1866732384025544E-4</v>
      </c>
      <c r="XR36">
        <v>0</v>
      </c>
      <c r="XS36">
        <v>0</v>
      </c>
      <c r="XT36">
        <v>0</v>
      </c>
      <c r="XU36">
        <v>0</v>
      </c>
      <c r="XV36">
        <v>2</v>
      </c>
      <c r="XW36">
        <v>87</v>
      </c>
      <c r="XX36">
        <v>2.0296421064418973E-4</v>
      </c>
      <c r="XY36">
        <v>1.1166816841100047E-4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1</v>
      </c>
      <c r="YM36">
        <v>11</v>
      </c>
      <c r="YN36">
        <v>2.566214157570215E-5</v>
      </c>
      <c r="YO36">
        <v>1.4118963822080519E-5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8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17</v>
      </c>
      <c r="AEQ36">
        <v>2818</v>
      </c>
      <c r="AER36">
        <v>6.5741740873026056E-3</v>
      </c>
      <c r="AES36">
        <v>3.6170218227839003E-3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2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81</v>
      </c>
      <c r="AGE36">
        <v>17968</v>
      </c>
      <c r="AGF36">
        <v>4.1917941802928751E-2</v>
      </c>
      <c r="AGG36">
        <v>2.3062685632285706E-2</v>
      </c>
      <c r="AGH36">
        <v>24</v>
      </c>
      <c r="AGI36">
        <v>6288</v>
      </c>
      <c r="AGJ36">
        <v>1.466941329345592E-2</v>
      </c>
      <c r="AGK36">
        <v>8.0709131375674825E-3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4</v>
      </c>
      <c r="AIU36">
        <v>498</v>
      </c>
      <c r="AIV36">
        <v>1.1617951367908792E-3</v>
      </c>
      <c r="AIW36">
        <v>6.3920399849055442E-4</v>
      </c>
      <c r="AIX36">
        <v>0</v>
      </c>
      <c r="AIY36">
        <v>0</v>
      </c>
      <c r="AIZ36">
        <v>0</v>
      </c>
      <c r="AJA36">
        <v>0</v>
      </c>
      <c r="AJB36">
        <v>6</v>
      </c>
      <c r="AJC36">
        <v>540</v>
      </c>
      <c r="AJD36">
        <v>1.2597778591708329E-3</v>
      </c>
      <c r="AJE36">
        <v>6.9311276944758915E-4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1</v>
      </c>
      <c r="AKY36">
        <v>0</v>
      </c>
      <c r="AKZ36">
        <v>0</v>
      </c>
      <c r="ALA36">
        <v>0</v>
      </c>
      <c r="ALB36">
        <v>42</v>
      </c>
      <c r="ALC36">
        <v>6159</v>
      </c>
      <c r="ALD36">
        <v>1.4368466360431778E-2</v>
      </c>
      <c r="ALE36">
        <v>7.9053361981994471E-3</v>
      </c>
      <c r="ALF36">
        <v>28</v>
      </c>
      <c r="ALG36">
        <v>0</v>
      </c>
      <c r="ALH36">
        <v>0</v>
      </c>
      <c r="ALI36">
        <v>0</v>
      </c>
      <c r="ALJ36">
        <v>2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2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1</v>
      </c>
      <c r="ANO36">
        <v>80</v>
      </c>
      <c r="ANP36">
        <v>1.8663375691419746E-4</v>
      </c>
      <c r="ANQ36">
        <v>1.0268337325149469E-4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2</v>
      </c>
      <c r="AOA36">
        <v>185</v>
      </c>
      <c r="AOB36">
        <v>4.3159056286408166E-4</v>
      </c>
      <c r="AOC36">
        <v>2.3745530064408146E-4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2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48</v>
      </c>
      <c r="AQE36">
        <v>3353</v>
      </c>
      <c r="AQF36">
        <v>7.8222873366663014E-3</v>
      </c>
      <c r="AQG36">
        <v>4.3037168814032706E-3</v>
      </c>
      <c r="AQH36">
        <v>1</v>
      </c>
      <c r="AQI36">
        <v>42</v>
      </c>
      <c r="AQJ36">
        <v>9.7982722379953664E-5</v>
      </c>
      <c r="AQK36">
        <v>5.390877095703471E-5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</v>
      </c>
      <c r="ARO36">
        <v>68</v>
      </c>
      <c r="ARP36">
        <v>1.5863869337706785E-4</v>
      </c>
      <c r="ARQ36">
        <v>8.7280867263770488E-5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7</v>
      </c>
      <c r="ASA36">
        <v>775</v>
      </c>
      <c r="ASB36">
        <v>1.8080145201062878E-3</v>
      </c>
      <c r="ASC36">
        <v>9.9474517837385475E-4</v>
      </c>
      <c r="ASD36">
        <v>3</v>
      </c>
      <c r="ASE36">
        <v>89</v>
      </c>
      <c r="ASF36">
        <v>2.0763005456704467E-4</v>
      </c>
      <c r="ASG36">
        <v>1.1423525274228784E-4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1</v>
      </c>
      <c r="AUA36">
        <v>150</v>
      </c>
      <c r="AUB36">
        <v>3.4993829421412024E-4</v>
      </c>
      <c r="AUC36">
        <v>1.9253132484655253E-4</v>
      </c>
      <c r="AUD36">
        <v>6</v>
      </c>
      <c r="AUE36">
        <v>274</v>
      </c>
      <c r="AUF36">
        <v>6.3922061743112632E-4</v>
      </c>
      <c r="AUG36">
        <v>3.5169055338636927E-4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6</v>
      </c>
      <c r="AUQ36">
        <v>764</v>
      </c>
      <c r="AUR36">
        <v>1.7823523785305859E-3</v>
      </c>
      <c r="AUS36">
        <v>9.806262145517742E-4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29</v>
      </c>
      <c r="AVG36">
        <v>2526</v>
      </c>
      <c r="AVH36">
        <v>5.8929608745657853E-3</v>
      </c>
      <c r="AVI36">
        <v>3.2422275104159446E-3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30</v>
      </c>
      <c r="AWE36">
        <v>1663</v>
      </c>
      <c r="AWF36">
        <v>3.8796492218538797E-3</v>
      </c>
      <c r="AWG36">
        <v>2.1345306214654459E-3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1</v>
      </c>
      <c r="AXG36">
        <v>30</v>
      </c>
      <c r="AXH36">
        <v>6.9987658842824053E-5</v>
      </c>
      <c r="AXI36">
        <v>3.8506264969310504E-5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1</v>
      </c>
      <c r="AYA36">
        <v>0</v>
      </c>
      <c r="AYB36">
        <v>0</v>
      </c>
      <c r="AYC36">
        <v>0</v>
      </c>
      <c r="AYD36">
        <v>1</v>
      </c>
      <c r="AYE36">
        <v>17</v>
      </c>
      <c r="AYF36">
        <v>3.9659673344266962E-5</v>
      </c>
      <c r="AYG36">
        <v>2.1820216815942622E-5</v>
      </c>
      <c r="AYH36">
        <v>0</v>
      </c>
      <c r="AYI36">
        <v>0</v>
      </c>
      <c r="AYJ36">
        <v>0</v>
      </c>
      <c r="AYK36">
        <v>0</v>
      </c>
      <c r="AYL36">
        <v>2</v>
      </c>
      <c r="AYM36">
        <v>133</v>
      </c>
      <c r="AYN36">
        <v>3.1027862086985329E-4</v>
      </c>
      <c r="AYO36">
        <v>1.7071110803060992E-4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1</v>
      </c>
      <c r="AZC36">
        <v>85</v>
      </c>
      <c r="AZD36">
        <v>1.982983667213348E-4</v>
      </c>
      <c r="AZE36">
        <v>1.0910108407971311E-4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3</v>
      </c>
      <c r="BAE36">
        <v>198</v>
      </c>
      <c r="BAF36">
        <v>4.6191854836263874E-4</v>
      </c>
      <c r="BAG36">
        <v>2.5414134879744936E-4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44</v>
      </c>
      <c r="BAQ36">
        <v>4000</v>
      </c>
      <c r="BAR36">
        <v>9.3316878457098736E-3</v>
      </c>
      <c r="BAS36">
        <v>5.1341686625747344E-3</v>
      </c>
      <c r="BAT36">
        <v>3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92</v>
      </c>
      <c r="BBK36">
        <v>10855</v>
      </c>
      <c r="BBL36">
        <v>2.532386789129517E-2</v>
      </c>
      <c r="BBM36">
        <v>1.3932850208062186E-2</v>
      </c>
      <c r="BBN36">
        <v>16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6</v>
      </c>
      <c r="BDG36">
        <v>2279</v>
      </c>
      <c r="BDH36">
        <v>5.3167291500932001E-3</v>
      </c>
      <c r="BDI36">
        <v>2.9251925955019547E-3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12</v>
      </c>
      <c r="BDS36">
        <v>1511</v>
      </c>
      <c r="BDT36">
        <v>3.5250450837169046E-3</v>
      </c>
      <c r="BDU36">
        <v>1.9394322122876059E-3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779094</v>
      </c>
    </row>
    <row r="37" spans="1:1490" x14ac:dyDescent="0.3">
      <c r="A37" t="s">
        <v>801</v>
      </c>
      <c r="B37">
        <v>0</v>
      </c>
      <c r="C37">
        <v>0</v>
      </c>
      <c r="D37">
        <v>0</v>
      </c>
      <c r="E37">
        <v>0</v>
      </c>
      <c r="F37">
        <v>6</v>
      </c>
      <c r="G37">
        <v>298</v>
      </c>
      <c r="H37">
        <v>5.2766561440463384E-5</v>
      </c>
      <c r="I37">
        <v>2.5255418728062533E-5</v>
      </c>
      <c r="J37">
        <v>103</v>
      </c>
      <c r="K37">
        <v>29236</v>
      </c>
      <c r="L37">
        <v>5.1767892291053269E-3</v>
      </c>
      <c r="M37">
        <v>2.4777430266229405E-3</v>
      </c>
      <c r="N37">
        <v>23</v>
      </c>
      <c r="O37">
        <v>5936</v>
      </c>
      <c r="P37">
        <v>1.051081572854331E-3</v>
      </c>
      <c r="Q37">
        <v>5.0307438110664163E-4</v>
      </c>
      <c r="R37">
        <v>3</v>
      </c>
      <c r="S37">
        <v>396</v>
      </c>
      <c r="T37">
        <v>7.0119323256454696E-5</v>
      </c>
      <c r="U37">
        <v>3.3560892001049539E-5</v>
      </c>
      <c r="V37">
        <v>0</v>
      </c>
      <c r="W37">
        <v>0</v>
      </c>
      <c r="X37">
        <v>0</v>
      </c>
      <c r="Y37">
        <v>0</v>
      </c>
      <c r="Z37">
        <v>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</v>
      </c>
      <c r="AQ37">
        <v>0</v>
      </c>
      <c r="AR37">
        <v>0</v>
      </c>
      <c r="AS37">
        <v>0</v>
      </c>
      <c r="AT37">
        <v>4</v>
      </c>
      <c r="AU37">
        <v>484</v>
      </c>
      <c r="AV37">
        <v>8.5701395091222405E-5</v>
      </c>
      <c r="AW37">
        <v>4.1018868001282774E-5</v>
      </c>
      <c r="AX37">
        <v>270</v>
      </c>
      <c r="AY37">
        <v>85308</v>
      </c>
      <c r="AZ37">
        <v>1.5105402091822316E-2</v>
      </c>
      <c r="BA37">
        <v>7.2298297344079148E-3</v>
      </c>
      <c r="BB37">
        <v>6</v>
      </c>
      <c r="BC37">
        <v>427</v>
      </c>
      <c r="BD37">
        <v>7.5608462198247867E-5</v>
      </c>
      <c r="BE37">
        <v>3.6188133546586245E-5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719</v>
      </c>
      <c r="BO37">
        <v>71756</v>
      </c>
      <c r="BP37">
        <v>1.2705763029268088E-2</v>
      </c>
      <c r="BQ37">
        <v>6.0813014303719975E-3</v>
      </c>
      <c r="BR37">
        <v>8</v>
      </c>
      <c r="BS37">
        <v>1257</v>
      </c>
      <c r="BT37">
        <v>2.2257573063980696E-4</v>
      </c>
      <c r="BU37">
        <v>1.0653040718514968E-4</v>
      </c>
      <c r="BV37">
        <v>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27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10</v>
      </c>
      <c r="CQ37">
        <v>4887</v>
      </c>
      <c r="CR37">
        <v>8.6533619382397496E-4</v>
      </c>
      <c r="CS37">
        <v>4.1417191719477045E-4</v>
      </c>
      <c r="CT37">
        <v>7</v>
      </c>
      <c r="CU37">
        <v>797</v>
      </c>
      <c r="CV37">
        <v>1.4112399150352118E-4</v>
      </c>
      <c r="CW37">
        <v>6.7545532638475973E-5</v>
      </c>
      <c r="CX37">
        <v>4</v>
      </c>
      <c r="CY37">
        <v>631</v>
      </c>
      <c r="CZ37">
        <v>1.1173053781520938E-4</v>
      </c>
      <c r="DA37">
        <v>5.3477077910763286E-5</v>
      </c>
      <c r="DB37">
        <v>9</v>
      </c>
      <c r="DC37">
        <v>2774</v>
      </c>
      <c r="DD37">
        <v>4.9118940079142756E-4</v>
      </c>
      <c r="DE37">
        <v>2.3509574346189754E-4</v>
      </c>
      <c r="DF37">
        <v>3</v>
      </c>
      <c r="DG37">
        <v>306</v>
      </c>
      <c r="DH37">
        <v>5.4183113425442263E-5</v>
      </c>
      <c r="DI37">
        <v>2.5933416546265553E-5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</v>
      </c>
      <c r="EA37">
        <v>375</v>
      </c>
      <c r="EB37">
        <v>6.6400874295885134E-5</v>
      </c>
      <c r="EC37">
        <v>3.178114772826661E-5</v>
      </c>
      <c r="ED37">
        <v>0</v>
      </c>
      <c r="EE37">
        <v>0</v>
      </c>
      <c r="EF37">
        <v>0</v>
      </c>
      <c r="EG37">
        <v>0</v>
      </c>
      <c r="EH37">
        <v>299</v>
      </c>
      <c r="EI37">
        <v>72791</v>
      </c>
      <c r="EJ37">
        <v>1.2889029442324732E-2</v>
      </c>
      <c r="EK37">
        <v>6.1690173981020129E-3</v>
      </c>
      <c r="EL37">
        <v>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2</v>
      </c>
      <c r="EU37">
        <v>217</v>
      </c>
      <c r="EV37">
        <v>3.8423972592552192E-5</v>
      </c>
      <c r="EW37">
        <v>1.8390690818756944E-5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13</v>
      </c>
      <c r="FG37">
        <v>2277</v>
      </c>
      <c r="FH37">
        <v>4.0318610872461453E-4</v>
      </c>
      <c r="FI37">
        <v>1.9297512900603485E-4</v>
      </c>
      <c r="FJ37">
        <v>2</v>
      </c>
      <c r="FK37">
        <v>0</v>
      </c>
      <c r="FL37">
        <v>0</v>
      </c>
      <c r="FM37">
        <v>0</v>
      </c>
      <c r="FN37">
        <v>17</v>
      </c>
      <c r="FO37">
        <v>1773</v>
      </c>
      <c r="FP37">
        <v>3.1394333367094489E-4</v>
      </c>
      <c r="FQ37">
        <v>1.5026126645924454E-4</v>
      </c>
      <c r="FR37">
        <v>1</v>
      </c>
      <c r="FS37">
        <v>0</v>
      </c>
      <c r="FT37">
        <v>0</v>
      </c>
      <c r="FU37">
        <v>0</v>
      </c>
      <c r="FV37">
        <v>1</v>
      </c>
      <c r="FW37">
        <v>87</v>
      </c>
      <c r="FX37">
        <v>1.540500283664535E-5</v>
      </c>
      <c r="FY37">
        <v>7.3732262729578532E-6</v>
      </c>
      <c r="FZ37">
        <v>2</v>
      </c>
      <c r="GA37">
        <v>95</v>
      </c>
      <c r="GB37">
        <v>1.6821554821624231E-5</v>
      </c>
      <c r="GC37">
        <v>8.0512240911608748E-6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16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2</v>
      </c>
      <c r="HG37">
        <v>680</v>
      </c>
      <c r="HH37">
        <v>1.2040691872320503E-4</v>
      </c>
      <c r="HI37">
        <v>5.7629814547256786E-5</v>
      </c>
      <c r="HJ37">
        <v>7</v>
      </c>
      <c r="HK37">
        <v>678</v>
      </c>
      <c r="HL37">
        <v>1.2005278072696032E-4</v>
      </c>
      <c r="HM37">
        <v>5.7460315092706032E-5</v>
      </c>
      <c r="HN37">
        <v>24</v>
      </c>
      <c r="HO37">
        <v>0</v>
      </c>
      <c r="HP37">
        <v>0</v>
      </c>
      <c r="HQ37">
        <v>0</v>
      </c>
      <c r="HR37">
        <v>12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2</v>
      </c>
      <c r="IA37">
        <v>185</v>
      </c>
      <c r="IB37">
        <v>3.2757764652636665E-5</v>
      </c>
      <c r="IC37">
        <v>1.5678699545944861E-5</v>
      </c>
      <c r="ID37">
        <v>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829</v>
      </c>
      <c r="IQ37">
        <v>1820233</v>
      </c>
      <c r="IR37">
        <v>0.32230683365925833</v>
      </c>
      <c r="IS37">
        <v>0.15426425032764243</v>
      </c>
      <c r="IT37">
        <v>0</v>
      </c>
      <c r="IU37">
        <v>0</v>
      </c>
      <c r="IV37">
        <v>0</v>
      </c>
      <c r="IW37">
        <v>0</v>
      </c>
      <c r="IX37">
        <v>26</v>
      </c>
      <c r="IY37">
        <v>0</v>
      </c>
      <c r="IZ37">
        <v>0</v>
      </c>
      <c r="JA37">
        <v>0</v>
      </c>
      <c r="JB37">
        <v>89</v>
      </c>
      <c r="JC37">
        <v>0</v>
      </c>
      <c r="JD37">
        <v>0</v>
      </c>
      <c r="JE37">
        <v>0</v>
      </c>
      <c r="JF37">
        <v>4</v>
      </c>
      <c r="JG37">
        <v>0</v>
      </c>
      <c r="JH37">
        <v>0</v>
      </c>
      <c r="JI37">
        <v>0</v>
      </c>
      <c r="JJ37">
        <v>108</v>
      </c>
      <c r="JK37">
        <v>40751</v>
      </c>
      <c r="JL37">
        <v>7.215738742484306E-3</v>
      </c>
      <c r="JM37">
        <v>3.4536361361989136E-3</v>
      </c>
      <c r="JN37">
        <v>0</v>
      </c>
      <c r="JO37">
        <v>0</v>
      </c>
      <c r="JP37">
        <v>0</v>
      </c>
      <c r="JQ37">
        <v>0</v>
      </c>
      <c r="JR37">
        <v>20</v>
      </c>
      <c r="JS37">
        <v>0</v>
      </c>
      <c r="JT37">
        <v>0</v>
      </c>
      <c r="JU37">
        <v>0</v>
      </c>
      <c r="JV37">
        <v>152</v>
      </c>
      <c r="JW37">
        <v>22144</v>
      </c>
      <c r="JX37">
        <v>3.9210158944215472E-3</v>
      </c>
      <c r="JY37">
        <v>1.8766979607859622E-3</v>
      </c>
      <c r="JZ37">
        <v>441</v>
      </c>
      <c r="KA37">
        <v>127093</v>
      </c>
      <c r="KB37">
        <v>2.2504230178365142E-2</v>
      </c>
      <c r="KC37">
        <v>1.077109708860957E-2</v>
      </c>
      <c r="KD37">
        <v>0</v>
      </c>
      <c r="KE37">
        <v>0</v>
      </c>
      <c r="KF37">
        <v>0</v>
      </c>
      <c r="KG37">
        <v>0</v>
      </c>
      <c r="KH37">
        <v>1</v>
      </c>
      <c r="KI37">
        <v>0</v>
      </c>
      <c r="KJ37">
        <v>0</v>
      </c>
      <c r="KK37">
        <v>0</v>
      </c>
      <c r="KL37">
        <v>22</v>
      </c>
      <c r="KM37">
        <v>5105</v>
      </c>
      <c r="KN37">
        <v>9.0393723541464953E-4</v>
      </c>
      <c r="KO37">
        <v>4.3264735774080278E-4</v>
      </c>
      <c r="KP37">
        <v>6</v>
      </c>
      <c r="KQ37">
        <v>411</v>
      </c>
      <c r="KR37">
        <v>7.2775358228290097E-5</v>
      </c>
      <c r="KS37">
        <v>3.4832137910180205E-5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3</v>
      </c>
      <c r="LC37">
        <v>0</v>
      </c>
      <c r="LD37">
        <v>0</v>
      </c>
      <c r="LE37">
        <v>0</v>
      </c>
      <c r="LF37">
        <v>11</v>
      </c>
      <c r="LG37">
        <v>0</v>
      </c>
      <c r="LH37">
        <v>0</v>
      </c>
      <c r="LI37">
        <v>0</v>
      </c>
      <c r="LJ37">
        <v>197</v>
      </c>
      <c r="LK37">
        <v>53286</v>
      </c>
      <c r="LL37">
        <v>9.4352986339480936E-3</v>
      </c>
      <c r="LM37">
        <v>4.5159739675957721E-3</v>
      </c>
      <c r="LN37">
        <v>0</v>
      </c>
      <c r="LO37">
        <v>0</v>
      </c>
      <c r="LP37">
        <v>0</v>
      </c>
      <c r="LQ37">
        <v>0</v>
      </c>
      <c r="LR37">
        <v>209</v>
      </c>
      <c r="LS37">
        <v>41840</v>
      </c>
      <c r="LT37">
        <v>7.4085668814395569E-3</v>
      </c>
      <c r="LU37">
        <v>3.5459285892018E-3</v>
      </c>
      <c r="LV37">
        <v>1</v>
      </c>
      <c r="LW37">
        <v>0</v>
      </c>
      <c r="LX37">
        <v>0</v>
      </c>
      <c r="LY37">
        <v>0</v>
      </c>
      <c r="LZ37">
        <v>2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7</v>
      </c>
      <c r="MI37">
        <v>264</v>
      </c>
      <c r="MJ37">
        <v>4.6746215504303133E-5</v>
      </c>
      <c r="MK37">
        <v>2.2373928000699693E-5</v>
      </c>
      <c r="ML37">
        <v>132</v>
      </c>
      <c r="MM37">
        <v>31933</v>
      </c>
      <c r="MN37">
        <v>5.6543443170413328E-3</v>
      </c>
      <c r="MO37">
        <v>2.7063130410846336E-3</v>
      </c>
      <c r="MP37">
        <v>4</v>
      </c>
      <c r="MQ37">
        <v>720</v>
      </c>
      <c r="MR37">
        <v>1.2748967864809944E-4</v>
      </c>
      <c r="MS37">
        <v>6.1019803638271889E-5</v>
      </c>
      <c r="MT37">
        <v>40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22</v>
      </c>
      <c r="NG37">
        <v>0</v>
      </c>
      <c r="NH37">
        <v>0</v>
      </c>
      <c r="NI37">
        <v>0</v>
      </c>
      <c r="NJ37">
        <v>127</v>
      </c>
      <c r="NK37">
        <v>62623</v>
      </c>
      <c r="NL37">
        <v>1.1088591869416572E-2</v>
      </c>
      <c r="NM37">
        <v>5.3072821711659729E-3</v>
      </c>
      <c r="NN37">
        <v>7</v>
      </c>
      <c r="NO37">
        <v>0</v>
      </c>
      <c r="NP37">
        <v>0</v>
      </c>
      <c r="NQ37">
        <v>0</v>
      </c>
      <c r="NR37">
        <v>12</v>
      </c>
      <c r="NS37">
        <v>2160</v>
      </c>
      <c r="NT37">
        <v>3.8246903594429835E-4</v>
      </c>
      <c r="NU37">
        <v>1.8305941091481567E-4</v>
      </c>
      <c r="NV37">
        <v>87</v>
      </c>
      <c r="NW37">
        <v>9427</v>
      </c>
      <c r="NX37">
        <v>1.669229445299491E-3</v>
      </c>
      <c r="NY37">
        <v>7.9893567902498486E-4</v>
      </c>
      <c r="NZ37">
        <v>2</v>
      </c>
      <c r="OA37">
        <v>70</v>
      </c>
      <c r="OB37">
        <v>1.2394829868565224E-5</v>
      </c>
      <c r="OC37">
        <v>5.9324809092764339E-6</v>
      </c>
      <c r="OD37">
        <v>2</v>
      </c>
      <c r="OE37">
        <v>0</v>
      </c>
      <c r="OF37">
        <v>0</v>
      </c>
      <c r="OG37">
        <v>0</v>
      </c>
      <c r="OH37">
        <v>4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343</v>
      </c>
      <c r="OU37">
        <v>89086</v>
      </c>
      <c r="OV37">
        <v>1.5774368766728594E-2</v>
      </c>
      <c r="OW37">
        <v>7.5500142040542916E-3</v>
      </c>
      <c r="OX37">
        <v>40</v>
      </c>
      <c r="OY37">
        <v>4576</v>
      </c>
      <c r="OZ37">
        <v>8.1026773540792091E-4</v>
      </c>
      <c r="PA37">
        <v>3.8781475201212802E-4</v>
      </c>
      <c r="PB37">
        <v>372</v>
      </c>
      <c r="PC37">
        <v>39255</v>
      </c>
      <c r="PD37">
        <v>6.950843521293255E-3</v>
      </c>
      <c r="PE37">
        <v>3.3268505441949488E-3</v>
      </c>
      <c r="PF37">
        <v>129</v>
      </c>
      <c r="PG37">
        <v>0</v>
      </c>
      <c r="PH37">
        <v>0</v>
      </c>
      <c r="PI37">
        <v>0</v>
      </c>
      <c r="PJ37">
        <v>33</v>
      </c>
      <c r="PK37">
        <v>3152</v>
      </c>
      <c r="PL37">
        <v>5.5812148208167977E-4</v>
      </c>
      <c r="PM37">
        <v>2.6713114037199028E-4</v>
      </c>
      <c r="PN37">
        <v>2</v>
      </c>
      <c r="PO37">
        <v>0</v>
      </c>
      <c r="PP37">
        <v>0</v>
      </c>
      <c r="PQ37">
        <v>0</v>
      </c>
      <c r="PR37">
        <v>28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7</v>
      </c>
      <c r="QM37">
        <v>0</v>
      </c>
      <c r="QN37">
        <v>0</v>
      </c>
      <c r="QO37">
        <v>0</v>
      </c>
      <c r="QP37">
        <v>24</v>
      </c>
      <c r="QQ37">
        <v>3837</v>
      </c>
      <c r="QR37">
        <v>6.7941374579549667E-4</v>
      </c>
      <c r="QS37">
        <v>3.2518470355562398E-4</v>
      </c>
      <c r="QT37">
        <v>12</v>
      </c>
      <c r="QU37">
        <v>13550</v>
      </c>
      <c r="QV37">
        <v>2.3992849245579825E-3</v>
      </c>
      <c r="QW37">
        <v>1.148358804581367E-3</v>
      </c>
      <c r="QX37">
        <v>0</v>
      </c>
      <c r="QY37">
        <v>0</v>
      </c>
      <c r="QZ37">
        <v>0</v>
      </c>
      <c r="RA37">
        <v>0</v>
      </c>
      <c r="RB37">
        <v>24</v>
      </c>
      <c r="RC37">
        <v>4533</v>
      </c>
      <c r="RD37">
        <v>8.0265376848865939E-4</v>
      </c>
      <c r="RE37">
        <v>3.8417051373928676E-4</v>
      </c>
      <c r="RF37">
        <v>5</v>
      </c>
      <c r="RG37">
        <v>461</v>
      </c>
      <c r="RH37">
        <v>8.1628808134408118E-5</v>
      </c>
      <c r="RI37">
        <v>3.9069624273949085E-5</v>
      </c>
      <c r="RJ37">
        <v>0</v>
      </c>
      <c r="RK37">
        <v>0</v>
      </c>
      <c r="RL37">
        <v>0</v>
      </c>
      <c r="RM37">
        <v>0</v>
      </c>
      <c r="RN37">
        <v>25</v>
      </c>
      <c r="RO37">
        <v>0</v>
      </c>
      <c r="RP37">
        <v>0</v>
      </c>
      <c r="RQ37">
        <v>0</v>
      </c>
      <c r="RR37">
        <v>5</v>
      </c>
      <c r="RS37">
        <v>2780</v>
      </c>
      <c r="RT37">
        <v>4.9225181478016172E-4</v>
      </c>
      <c r="RU37">
        <v>2.3560424182554981E-4</v>
      </c>
      <c r="RV37">
        <v>1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2</v>
      </c>
      <c r="SI37">
        <v>360</v>
      </c>
      <c r="SJ37">
        <v>6.374483932404972E-5</v>
      </c>
      <c r="SK37">
        <v>3.0509901819135944E-5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3</v>
      </c>
      <c r="SY37">
        <v>289</v>
      </c>
      <c r="SZ37">
        <v>5.1172940457362137E-5</v>
      </c>
      <c r="TA37">
        <v>2.4492671182584136E-5</v>
      </c>
      <c r="TB37">
        <v>2</v>
      </c>
      <c r="TC37">
        <v>217</v>
      </c>
      <c r="TD37">
        <v>3.8423972592552192E-5</v>
      </c>
      <c r="TE37">
        <v>1.8390690818756944E-5</v>
      </c>
      <c r="TF37">
        <v>13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3</v>
      </c>
      <c r="TS37">
        <v>0</v>
      </c>
      <c r="TT37">
        <v>0</v>
      </c>
      <c r="TU37">
        <v>0</v>
      </c>
      <c r="TV37">
        <v>156</v>
      </c>
      <c r="TW37">
        <v>33171</v>
      </c>
      <c r="TX37">
        <v>5.8735557367168151E-3</v>
      </c>
      <c r="TY37">
        <v>2.8112332034515514E-3</v>
      </c>
      <c r="TZ37">
        <v>1</v>
      </c>
      <c r="UA37">
        <v>0</v>
      </c>
      <c r="UB37">
        <v>0</v>
      </c>
      <c r="UC37">
        <v>0</v>
      </c>
      <c r="UD37">
        <v>4</v>
      </c>
      <c r="UE37">
        <v>2588</v>
      </c>
      <c r="UF37">
        <v>4.5825456714066858E-4</v>
      </c>
      <c r="UG37">
        <v>2.193322941886773E-4</v>
      </c>
      <c r="UH37">
        <v>8</v>
      </c>
      <c r="UI37">
        <v>5980</v>
      </c>
      <c r="UJ37">
        <v>1.0588726087717149E-3</v>
      </c>
      <c r="UK37">
        <v>5.0680336910675818E-4</v>
      </c>
      <c r="UL37">
        <v>0</v>
      </c>
      <c r="UM37">
        <v>0</v>
      </c>
      <c r="UN37">
        <v>0</v>
      </c>
      <c r="UO37">
        <v>0</v>
      </c>
      <c r="UP37">
        <v>11</v>
      </c>
      <c r="UQ37">
        <v>0</v>
      </c>
      <c r="UR37">
        <v>0</v>
      </c>
      <c r="US37">
        <v>0</v>
      </c>
      <c r="UT37">
        <v>2</v>
      </c>
      <c r="UU37">
        <v>93</v>
      </c>
      <c r="UV37">
        <v>1.6467416825379514E-5</v>
      </c>
      <c r="UW37">
        <v>7.881724636610119E-6</v>
      </c>
      <c r="UX37">
        <v>5</v>
      </c>
      <c r="UY37">
        <v>0</v>
      </c>
      <c r="UZ37">
        <v>0</v>
      </c>
      <c r="VA37">
        <v>0</v>
      </c>
      <c r="VB37">
        <v>17</v>
      </c>
      <c r="VC37">
        <v>2516</v>
      </c>
      <c r="VD37">
        <v>4.455055992758586E-4</v>
      </c>
      <c r="VE37">
        <v>2.132303138248501E-4</v>
      </c>
      <c r="VF37">
        <v>28</v>
      </c>
      <c r="VG37">
        <v>0</v>
      </c>
      <c r="VH37">
        <v>0</v>
      </c>
      <c r="VI37">
        <v>0</v>
      </c>
      <c r="VJ37">
        <v>46</v>
      </c>
      <c r="VK37">
        <v>14892</v>
      </c>
      <c r="VL37">
        <v>2.6369115200381901E-3</v>
      </c>
      <c r="VM37">
        <v>1.2620929385849236E-3</v>
      </c>
      <c r="VN37">
        <v>506</v>
      </c>
      <c r="VO37">
        <v>163671</v>
      </c>
      <c r="VP37">
        <v>2.8981059991684838E-2</v>
      </c>
      <c r="VQ37">
        <v>1.3871072612888332E-2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3</v>
      </c>
      <c r="WA37">
        <v>516</v>
      </c>
      <c r="WB37">
        <v>9.1367603031137931E-5</v>
      </c>
      <c r="WC37">
        <v>4.3730859274094854E-5</v>
      </c>
      <c r="WD37">
        <v>1</v>
      </c>
      <c r="WE37">
        <v>0</v>
      </c>
      <c r="WF37">
        <v>0</v>
      </c>
      <c r="WG37">
        <v>0</v>
      </c>
      <c r="WH37">
        <v>30</v>
      </c>
      <c r="WI37">
        <v>0</v>
      </c>
      <c r="WJ37">
        <v>0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2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13</v>
      </c>
      <c r="XC37">
        <v>2042</v>
      </c>
      <c r="XD37">
        <v>3.6157489416585982E-4</v>
      </c>
      <c r="XE37">
        <v>1.7305894309632111E-4</v>
      </c>
      <c r="XF37">
        <v>0</v>
      </c>
      <c r="XG37">
        <v>0</v>
      </c>
      <c r="XH37">
        <v>0</v>
      </c>
      <c r="XI37">
        <v>0</v>
      </c>
      <c r="XJ37">
        <v>2</v>
      </c>
      <c r="XK37">
        <v>0</v>
      </c>
      <c r="XL37">
        <v>0</v>
      </c>
      <c r="XM37">
        <v>0</v>
      </c>
      <c r="XN37">
        <v>33</v>
      </c>
      <c r="XO37">
        <v>3726</v>
      </c>
      <c r="XP37">
        <v>6.5975908700391459E-4</v>
      </c>
      <c r="XQ37">
        <v>3.1577748382805704E-4</v>
      </c>
      <c r="XR37">
        <v>0</v>
      </c>
      <c r="XS37">
        <v>0</v>
      </c>
      <c r="XT37">
        <v>0</v>
      </c>
      <c r="XU37">
        <v>0</v>
      </c>
      <c r="XV37">
        <v>19</v>
      </c>
      <c r="XW37">
        <v>1616</v>
      </c>
      <c r="XX37">
        <v>2.8614350096573432E-4</v>
      </c>
      <c r="XY37">
        <v>1.3695555927701025E-4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16</v>
      </c>
      <c r="YM37">
        <v>593</v>
      </c>
      <c r="YN37">
        <v>1.0500191588655969E-4</v>
      </c>
      <c r="YO37">
        <v>5.0256588274298931E-5</v>
      </c>
      <c r="YP37">
        <v>2</v>
      </c>
      <c r="YQ37">
        <v>51</v>
      </c>
      <c r="YR37">
        <v>9.0305189042403771E-6</v>
      </c>
      <c r="YS37">
        <v>4.3222360910442588E-6</v>
      </c>
      <c r="YT37">
        <v>19</v>
      </c>
      <c r="YU37">
        <v>760</v>
      </c>
      <c r="YV37">
        <v>1.3457243857299385E-4</v>
      </c>
      <c r="YW37">
        <v>6.4409792729286998E-5</v>
      </c>
      <c r="YX37">
        <v>0</v>
      </c>
      <c r="YY37">
        <v>0</v>
      </c>
      <c r="YZ37">
        <v>0</v>
      </c>
      <c r="ZA37">
        <v>0</v>
      </c>
      <c r="ZB37">
        <v>13</v>
      </c>
      <c r="ZC37">
        <v>2236</v>
      </c>
      <c r="ZD37">
        <v>3.9592627980159775E-4</v>
      </c>
      <c r="ZE37">
        <v>1.8950039018774436E-4</v>
      </c>
      <c r="ZF37">
        <v>31</v>
      </c>
      <c r="ZG37">
        <v>5798</v>
      </c>
      <c r="ZH37">
        <v>1.0266460511134453E-3</v>
      </c>
      <c r="ZI37">
        <v>4.9137891874263947E-4</v>
      </c>
      <c r="ZJ37">
        <v>1</v>
      </c>
      <c r="ZK37">
        <v>70</v>
      </c>
      <c r="ZL37">
        <v>1.2394829868565224E-5</v>
      </c>
      <c r="ZM37">
        <v>5.9324809092764339E-6</v>
      </c>
      <c r="ZN37">
        <v>106</v>
      </c>
      <c r="ZO37">
        <v>0</v>
      </c>
      <c r="ZP37">
        <v>0</v>
      </c>
      <c r="ZQ37">
        <v>0</v>
      </c>
      <c r="ZR37">
        <v>2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10</v>
      </c>
      <c r="AAI37">
        <v>0</v>
      </c>
      <c r="AAJ37">
        <v>0</v>
      </c>
      <c r="AAK37">
        <v>0</v>
      </c>
      <c r="AAL37">
        <v>9</v>
      </c>
      <c r="AAM37">
        <v>0</v>
      </c>
      <c r="AAN37">
        <v>0</v>
      </c>
      <c r="AAO37">
        <v>0</v>
      </c>
      <c r="AAP37">
        <v>23</v>
      </c>
      <c r="AAQ37">
        <v>17855</v>
      </c>
      <c r="AAR37">
        <v>3.1615669614747438E-3</v>
      </c>
      <c r="AAS37">
        <v>1.5132063805018674E-3</v>
      </c>
      <c r="AAT37">
        <v>2</v>
      </c>
      <c r="AAU37">
        <v>280</v>
      </c>
      <c r="AAV37">
        <v>4.9579319474260896E-5</v>
      </c>
      <c r="AAW37">
        <v>2.3729923637105736E-5</v>
      </c>
      <c r="AAX37">
        <v>0</v>
      </c>
      <c r="AAY37">
        <v>0</v>
      </c>
      <c r="AAZ37">
        <v>0</v>
      </c>
      <c r="ABA37">
        <v>0</v>
      </c>
      <c r="ABB37">
        <v>24</v>
      </c>
      <c r="ABC37">
        <v>0</v>
      </c>
      <c r="ABD37">
        <v>0</v>
      </c>
      <c r="ABE37">
        <v>0</v>
      </c>
      <c r="ABF37">
        <v>12</v>
      </c>
      <c r="ABG37">
        <v>22802</v>
      </c>
      <c r="ABH37">
        <v>4.0375272951860604E-3</v>
      </c>
      <c r="ABI37">
        <v>1.9324632813331607E-3</v>
      </c>
      <c r="ABJ37">
        <v>28</v>
      </c>
      <c r="ABK37">
        <v>6263</v>
      </c>
      <c r="ABL37">
        <v>1.1089831352403428E-3</v>
      </c>
      <c r="ABM37">
        <v>5.307875419256901E-4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1</v>
      </c>
      <c r="ACA37">
        <v>187</v>
      </c>
      <c r="ACB37">
        <v>3.3111902648881383E-5</v>
      </c>
      <c r="ACC37">
        <v>1.5848199000495615E-5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2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1</v>
      </c>
      <c r="ADK37">
        <v>89</v>
      </c>
      <c r="ADL37">
        <v>1.5759140832890071E-5</v>
      </c>
      <c r="ADM37">
        <v>7.542725727508609E-6</v>
      </c>
      <c r="ADN37">
        <v>6</v>
      </c>
      <c r="ADO37">
        <v>935</v>
      </c>
      <c r="ADP37">
        <v>1.6555951324440693E-4</v>
      </c>
      <c r="ADQ37">
        <v>7.9240995002478082E-5</v>
      </c>
      <c r="ADR37">
        <v>0</v>
      </c>
      <c r="ADS37">
        <v>0</v>
      </c>
      <c r="ADT37">
        <v>0</v>
      </c>
      <c r="ADU37">
        <v>0</v>
      </c>
      <c r="ADV37">
        <v>5</v>
      </c>
      <c r="ADW37">
        <v>0</v>
      </c>
      <c r="ADX37">
        <v>0</v>
      </c>
      <c r="ADY37">
        <v>0</v>
      </c>
      <c r="ADZ37">
        <v>1</v>
      </c>
      <c r="AEA37">
        <v>0</v>
      </c>
      <c r="AEB37">
        <v>0</v>
      </c>
      <c r="AEC37">
        <v>0</v>
      </c>
      <c r="AED37">
        <v>7</v>
      </c>
      <c r="AEE37">
        <v>0</v>
      </c>
      <c r="AEF37">
        <v>0</v>
      </c>
      <c r="AEG37">
        <v>0</v>
      </c>
      <c r="AEH37">
        <v>17</v>
      </c>
      <c r="AEI37">
        <v>0</v>
      </c>
      <c r="AEJ37">
        <v>0</v>
      </c>
      <c r="AEK37">
        <v>0</v>
      </c>
      <c r="AEL37">
        <v>5</v>
      </c>
      <c r="AEM37">
        <v>0</v>
      </c>
      <c r="AEN37">
        <v>0</v>
      </c>
      <c r="AEO37">
        <v>0</v>
      </c>
      <c r="AEP37">
        <v>313</v>
      </c>
      <c r="AEQ37">
        <v>79018</v>
      </c>
      <c r="AER37">
        <v>1.399163809363267E-2</v>
      </c>
      <c r="AES37">
        <v>6.6967539498457894E-3</v>
      </c>
      <c r="AET37">
        <v>7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180</v>
      </c>
      <c r="AGE37">
        <v>49080</v>
      </c>
      <c r="AGF37">
        <v>8.6905464278454452E-3</v>
      </c>
      <c r="AGG37">
        <v>4.1595166146755338E-3</v>
      </c>
      <c r="AGH37">
        <v>33</v>
      </c>
      <c r="AGI37">
        <v>8434</v>
      </c>
      <c r="AGJ37">
        <v>1.4933999301639871E-3</v>
      </c>
      <c r="AGK37">
        <v>7.1477919984053488E-4</v>
      </c>
      <c r="AGL37">
        <v>4</v>
      </c>
      <c r="AGM37">
        <v>1625</v>
      </c>
      <c r="AGN37">
        <v>2.8773712194883556E-4</v>
      </c>
      <c r="AGO37">
        <v>1.3771830682248864E-4</v>
      </c>
      <c r="AGP37">
        <v>17</v>
      </c>
      <c r="AGQ37">
        <v>7463</v>
      </c>
      <c r="AGR37">
        <v>1.3214659329871753E-3</v>
      </c>
      <c r="AGS37">
        <v>6.3248721465614327E-4</v>
      </c>
      <c r="AGT37">
        <v>1</v>
      </c>
      <c r="AGU37">
        <v>20</v>
      </c>
      <c r="AGV37">
        <v>3.5413799624472068E-6</v>
      </c>
      <c r="AGW37">
        <v>1.6949945455075526E-6</v>
      </c>
      <c r="AGX37">
        <v>0</v>
      </c>
      <c r="AGY37">
        <v>0</v>
      </c>
      <c r="AGZ37">
        <v>0</v>
      </c>
      <c r="AHA37">
        <v>0</v>
      </c>
      <c r="AHB37">
        <v>2</v>
      </c>
      <c r="AHC37">
        <v>102</v>
      </c>
      <c r="AHD37">
        <v>1.8061037808480754E-5</v>
      </c>
      <c r="AHE37">
        <v>8.6444721820885176E-6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2</v>
      </c>
      <c r="AHO37">
        <v>189</v>
      </c>
      <c r="AHP37">
        <v>3.3466040645126107E-5</v>
      </c>
      <c r="AHQ37">
        <v>1.6017698455046372E-5</v>
      </c>
      <c r="AHR37">
        <v>47</v>
      </c>
      <c r="AHS37">
        <v>7356</v>
      </c>
      <c r="AHT37">
        <v>1.3025195501880826E-3</v>
      </c>
      <c r="AHU37">
        <v>6.2341899383767778E-4</v>
      </c>
      <c r="AHV37">
        <v>4</v>
      </c>
      <c r="AHW37">
        <v>51</v>
      </c>
      <c r="AHX37">
        <v>9.0305189042403771E-6</v>
      </c>
      <c r="AHY37">
        <v>4.3222360910442588E-6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5</v>
      </c>
      <c r="AII37">
        <v>535</v>
      </c>
      <c r="AIJ37">
        <v>9.4731913995462782E-5</v>
      </c>
      <c r="AIK37">
        <v>4.5341104092327028E-5</v>
      </c>
      <c r="AIL37">
        <v>33</v>
      </c>
      <c r="AIM37">
        <v>2984</v>
      </c>
      <c r="AIN37">
        <v>5.2837389039712328E-4</v>
      </c>
      <c r="AIO37">
        <v>2.5289318618972685E-4</v>
      </c>
      <c r="AIP37">
        <v>0</v>
      </c>
      <c r="AIQ37">
        <v>0</v>
      </c>
      <c r="AIR37">
        <v>0</v>
      </c>
      <c r="AIS37">
        <v>0</v>
      </c>
      <c r="AIT37">
        <v>7</v>
      </c>
      <c r="AIU37">
        <v>1393</v>
      </c>
      <c r="AIV37">
        <v>2.4665711438444794E-4</v>
      </c>
      <c r="AIW37">
        <v>1.1805637009460104E-4</v>
      </c>
      <c r="AIX37">
        <v>0</v>
      </c>
      <c r="AIY37">
        <v>0</v>
      </c>
      <c r="AIZ37">
        <v>0</v>
      </c>
      <c r="AJA37">
        <v>0</v>
      </c>
      <c r="AJB37">
        <v>94</v>
      </c>
      <c r="AJC37">
        <v>120077</v>
      </c>
      <c r="AJD37">
        <v>2.1261914087538664E-2</v>
      </c>
      <c r="AJE37">
        <v>1.017649300204552E-2</v>
      </c>
      <c r="AJF37">
        <v>20</v>
      </c>
      <c r="AJG37">
        <v>2749</v>
      </c>
      <c r="AJH37">
        <v>4.8676267583836857E-4</v>
      </c>
      <c r="AJI37">
        <v>2.3297700028001309E-4</v>
      </c>
      <c r="AJJ37">
        <v>124</v>
      </c>
      <c r="AJK37">
        <v>8371</v>
      </c>
      <c r="AJL37">
        <v>1.4822445832822783E-3</v>
      </c>
      <c r="AJM37">
        <v>7.0943996702218614E-4</v>
      </c>
      <c r="AJN37">
        <v>7</v>
      </c>
      <c r="AJO37">
        <v>2748</v>
      </c>
      <c r="AJP37">
        <v>4.8658560684024623E-4</v>
      </c>
      <c r="AJQ37">
        <v>2.3289225055273772E-4</v>
      </c>
      <c r="AJR37">
        <v>123</v>
      </c>
      <c r="AJS37">
        <v>69033</v>
      </c>
      <c r="AJT37">
        <v>1.2223604147380902E-2</v>
      </c>
      <c r="AJU37">
        <v>5.8505279230011437E-3</v>
      </c>
      <c r="AJV37">
        <v>297</v>
      </c>
      <c r="AJW37">
        <v>112904</v>
      </c>
      <c r="AJX37">
        <v>1.9991798164006973E-2</v>
      </c>
      <c r="AJY37">
        <v>9.5685832082992358E-3</v>
      </c>
      <c r="AJZ37">
        <v>14</v>
      </c>
      <c r="AKA37">
        <v>2444</v>
      </c>
      <c r="AKB37">
        <v>4.3275663141104868E-4</v>
      </c>
      <c r="AKC37">
        <v>2.0712833346102293E-4</v>
      </c>
      <c r="AKD37">
        <v>1</v>
      </c>
      <c r="AKE37">
        <v>0</v>
      </c>
      <c r="AKF37">
        <v>0</v>
      </c>
      <c r="AKG37">
        <v>0</v>
      </c>
      <c r="AKH37">
        <v>7</v>
      </c>
      <c r="AKI37">
        <v>731</v>
      </c>
      <c r="AKJ37">
        <v>1.2943743762744542E-4</v>
      </c>
      <c r="AKK37">
        <v>6.195205063830104E-5</v>
      </c>
      <c r="AKL37">
        <v>2</v>
      </c>
      <c r="AKM37">
        <v>181</v>
      </c>
      <c r="AKN37">
        <v>3.2049488660147222E-5</v>
      </c>
      <c r="AKO37">
        <v>1.5339700636843349E-5</v>
      </c>
      <c r="AKP37">
        <v>0</v>
      </c>
      <c r="AKQ37">
        <v>0</v>
      </c>
      <c r="AKR37">
        <v>0</v>
      </c>
      <c r="AKS37">
        <v>0</v>
      </c>
      <c r="AKT37">
        <v>12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1867</v>
      </c>
      <c r="ALC37">
        <v>1411863</v>
      </c>
      <c r="ALD37">
        <v>0.24999716689603005</v>
      </c>
      <c r="ALE37">
        <v>0.11965500420019648</v>
      </c>
      <c r="ALF37">
        <v>6</v>
      </c>
      <c r="ALG37">
        <v>0</v>
      </c>
      <c r="ALH37">
        <v>0</v>
      </c>
      <c r="ALI37">
        <v>0</v>
      </c>
      <c r="ALJ37">
        <v>56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</v>
      </c>
      <c r="ALW37">
        <v>80</v>
      </c>
      <c r="ALX37">
        <v>1.4165519849788827E-5</v>
      </c>
      <c r="ALY37">
        <v>6.7799781820302104E-6</v>
      </c>
      <c r="ALZ37">
        <v>12</v>
      </c>
      <c r="AMA37">
        <v>201</v>
      </c>
      <c r="AMB37">
        <v>3.5590868622594428E-5</v>
      </c>
      <c r="AMC37">
        <v>1.7034695182350904E-5</v>
      </c>
      <c r="AMD37">
        <v>0</v>
      </c>
      <c r="AME37">
        <v>0</v>
      </c>
      <c r="AMF37">
        <v>0</v>
      </c>
      <c r="AMG37">
        <v>0</v>
      </c>
      <c r="AMH37">
        <v>1</v>
      </c>
      <c r="AMI37">
        <v>32</v>
      </c>
      <c r="AMJ37">
        <v>5.666207939915531E-6</v>
      </c>
      <c r="AMK37">
        <v>2.7119912728120841E-6</v>
      </c>
      <c r="AML37">
        <v>1</v>
      </c>
      <c r="AMM37">
        <v>104</v>
      </c>
      <c r="AMN37">
        <v>1.8415175804725475E-5</v>
      </c>
      <c r="AMO37">
        <v>8.8139716366392734E-6</v>
      </c>
      <c r="AMP37">
        <v>0</v>
      </c>
      <c r="AMQ37">
        <v>0</v>
      </c>
      <c r="AMR37">
        <v>0</v>
      </c>
      <c r="AMS37">
        <v>0</v>
      </c>
      <c r="AMT37">
        <v>13</v>
      </c>
      <c r="AMU37">
        <v>1244</v>
      </c>
      <c r="AMV37">
        <v>2.2027383366421627E-4</v>
      </c>
      <c r="AMW37">
        <v>1.0542866073056977E-4</v>
      </c>
      <c r="AMX37">
        <v>12</v>
      </c>
      <c r="AMY37">
        <v>1369</v>
      </c>
      <c r="AMZ37">
        <v>2.4240745842951132E-4</v>
      </c>
      <c r="ANA37">
        <v>1.1602237663999198E-4</v>
      </c>
      <c r="ANB37">
        <v>3</v>
      </c>
      <c r="ANC37">
        <v>279</v>
      </c>
      <c r="AND37">
        <v>4.9402250476138534E-5</v>
      </c>
      <c r="ANE37">
        <v>2.3645173909830359E-5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19</v>
      </c>
      <c r="ANO37">
        <v>1726</v>
      </c>
      <c r="ANP37">
        <v>3.0562109075919395E-4</v>
      </c>
      <c r="ANQ37">
        <v>1.4627802927730179E-4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35</v>
      </c>
      <c r="AOA37">
        <v>6125</v>
      </c>
      <c r="AOB37">
        <v>1.0845476134994571E-3</v>
      </c>
      <c r="AOC37">
        <v>5.1909207956168794E-4</v>
      </c>
      <c r="AOD37">
        <v>20</v>
      </c>
      <c r="AOE37">
        <v>17880</v>
      </c>
      <c r="AOF37">
        <v>3.1659936864278028E-3</v>
      </c>
      <c r="AOG37">
        <v>1.5153251236837519E-3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12</v>
      </c>
      <c r="AOU37">
        <v>0</v>
      </c>
      <c r="AOV37">
        <v>0</v>
      </c>
      <c r="AOW37">
        <v>0</v>
      </c>
      <c r="AOX37">
        <v>1</v>
      </c>
      <c r="AOY37">
        <v>40</v>
      </c>
      <c r="AOZ37">
        <v>7.0827599248944135E-6</v>
      </c>
      <c r="APA37">
        <v>3.3899890910151052E-6</v>
      </c>
      <c r="APB37">
        <v>8</v>
      </c>
      <c r="APC37">
        <v>7654</v>
      </c>
      <c r="APD37">
        <v>1.3552861116285461E-3</v>
      </c>
      <c r="APE37">
        <v>6.4867441256574038E-4</v>
      </c>
      <c r="APF37">
        <v>30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1</v>
      </c>
      <c r="APO37">
        <v>157</v>
      </c>
      <c r="APP37">
        <v>2.7799832705210574E-5</v>
      </c>
      <c r="APQ37">
        <v>1.3305707182234288E-5</v>
      </c>
      <c r="APR37">
        <v>1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1</v>
      </c>
      <c r="AQA37">
        <v>0</v>
      </c>
      <c r="AQB37">
        <v>0</v>
      </c>
      <c r="AQC37">
        <v>0</v>
      </c>
      <c r="AQD37">
        <v>462</v>
      </c>
      <c r="AQE37">
        <v>66104</v>
      </c>
      <c r="AQF37">
        <v>1.1704969051880508E-2</v>
      </c>
      <c r="AQG37">
        <v>5.6022959718115628E-3</v>
      </c>
      <c r="AQH37">
        <v>26</v>
      </c>
      <c r="AQI37">
        <v>3687</v>
      </c>
      <c r="AQJ37">
        <v>6.5285339607714255E-4</v>
      </c>
      <c r="AQK37">
        <v>3.1247224446431733E-4</v>
      </c>
      <c r="AQL37">
        <v>0</v>
      </c>
      <c r="AQM37">
        <v>0</v>
      </c>
      <c r="AQN37">
        <v>0</v>
      </c>
      <c r="AQO37">
        <v>0</v>
      </c>
      <c r="AQP37">
        <v>4</v>
      </c>
      <c r="AQQ37">
        <v>687</v>
      </c>
      <c r="AQR37">
        <v>1.2164640171006156E-4</v>
      </c>
      <c r="AQS37">
        <v>5.8223062638184429E-5</v>
      </c>
      <c r="AQT37">
        <v>2</v>
      </c>
      <c r="AQU37">
        <v>0</v>
      </c>
      <c r="AQV37">
        <v>0</v>
      </c>
      <c r="AQW37">
        <v>0</v>
      </c>
      <c r="AQX37">
        <v>13</v>
      </c>
      <c r="AQY37">
        <v>7074</v>
      </c>
      <c r="AQZ37">
        <v>1.2525860927175771E-3</v>
      </c>
      <c r="ARA37">
        <v>5.9951957074602137E-4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3</v>
      </c>
      <c r="ARK37">
        <v>556</v>
      </c>
      <c r="ARL37">
        <v>9.8450362956032357E-5</v>
      </c>
      <c r="ARM37">
        <v>4.7120848365109963E-5</v>
      </c>
      <c r="ARN37">
        <v>24</v>
      </c>
      <c r="ARO37">
        <v>24066</v>
      </c>
      <c r="ARP37">
        <v>4.2613425088127242E-3</v>
      </c>
      <c r="ARQ37">
        <v>2.039586936609238E-3</v>
      </c>
      <c r="ARR37">
        <v>2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9</v>
      </c>
      <c r="ASA37">
        <v>2508</v>
      </c>
      <c r="ASB37">
        <v>4.4408904729087976E-4</v>
      </c>
      <c r="ASC37">
        <v>2.1255231600664709E-4</v>
      </c>
      <c r="ASD37">
        <v>1</v>
      </c>
      <c r="ASE37">
        <v>98</v>
      </c>
      <c r="ASF37">
        <v>1.7352761815991315E-5</v>
      </c>
      <c r="ASG37">
        <v>8.3054732729870076E-6</v>
      </c>
      <c r="ASH37">
        <v>0</v>
      </c>
      <c r="ASI37">
        <v>0</v>
      </c>
      <c r="ASJ37">
        <v>0</v>
      </c>
      <c r="ASK37">
        <v>0</v>
      </c>
      <c r="ASL37">
        <v>2</v>
      </c>
      <c r="ASM37">
        <v>0</v>
      </c>
      <c r="ASN37">
        <v>0</v>
      </c>
      <c r="ASO37">
        <v>0</v>
      </c>
      <c r="ASP37">
        <v>2</v>
      </c>
      <c r="ASQ37">
        <v>31</v>
      </c>
      <c r="ASR37">
        <v>5.4891389417931703E-6</v>
      </c>
      <c r="ASS37">
        <v>2.6272415455367066E-6</v>
      </c>
      <c r="AST37">
        <v>0</v>
      </c>
      <c r="ASU37">
        <v>0</v>
      </c>
      <c r="ASV37">
        <v>0</v>
      </c>
      <c r="ASW37">
        <v>0</v>
      </c>
      <c r="ASX37">
        <v>3</v>
      </c>
      <c r="ASY37">
        <v>111</v>
      </c>
      <c r="ASZ37">
        <v>1.9654658791581998E-5</v>
      </c>
      <c r="ATA37">
        <v>9.4072197275669162E-6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5</v>
      </c>
      <c r="ATO37">
        <v>0</v>
      </c>
      <c r="ATP37">
        <v>0</v>
      </c>
      <c r="ATQ37">
        <v>0</v>
      </c>
      <c r="ATR37">
        <v>1</v>
      </c>
      <c r="ATS37">
        <v>105</v>
      </c>
      <c r="ATT37">
        <v>1.8592244802847838E-5</v>
      </c>
      <c r="ATU37">
        <v>8.8987213639146504E-6</v>
      </c>
      <c r="ATV37">
        <v>1</v>
      </c>
      <c r="ATW37">
        <v>400</v>
      </c>
      <c r="ATX37">
        <v>7.0827599248944132E-5</v>
      </c>
      <c r="ATY37">
        <v>3.3899890910151054E-5</v>
      </c>
      <c r="ATZ37">
        <v>4</v>
      </c>
      <c r="AUA37">
        <v>1290</v>
      </c>
      <c r="AUB37">
        <v>2.2841900757784484E-4</v>
      </c>
      <c r="AUC37">
        <v>1.0932714818523714E-4</v>
      </c>
      <c r="AUD37">
        <v>60</v>
      </c>
      <c r="AUE37">
        <v>9288</v>
      </c>
      <c r="AUF37">
        <v>1.6446168545604829E-3</v>
      </c>
      <c r="AUG37">
        <v>7.8715546693370741E-4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13</v>
      </c>
      <c r="AUY37">
        <v>4037</v>
      </c>
      <c r="AUZ37">
        <v>7.1482754541996876E-4</v>
      </c>
      <c r="AVA37">
        <v>3.4213464901069947E-4</v>
      </c>
      <c r="AVB37">
        <v>1</v>
      </c>
      <c r="AVC37">
        <v>41</v>
      </c>
      <c r="AVD37">
        <v>7.2598289230167741E-6</v>
      </c>
      <c r="AVE37">
        <v>3.4747388182904827E-6</v>
      </c>
      <c r="AVF37">
        <v>149</v>
      </c>
      <c r="AVG37">
        <v>25966</v>
      </c>
      <c r="AVH37">
        <v>4.5977736052452084E-3</v>
      </c>
      <c r="AVI37">
        <v>2.2006114184324557E-3</v>
      </c>
      <c r="AVJ37">
        <v>0</v>
      </c>
      <c r="AVK37">
        <v>0</v>
      </c>
      <c r="AVL37">
        <v>0</v>
      </c>
      <c r="AVM37">
        <v>0</v>
      </c>
      <c r="AVN37">
        <v>10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740</v>
      </c>
      <c r="AWE37">
        <v>132633</v>
      </c>
      <c r="AWF37">
        <v>2.3485192427963021E-2</v>
      </c>
      <c r="AWG37">
        <v>1.124061057771516E-2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2</v>
      </c>
      <c r="AWQ37">
        <v>0</v>
      </c>
      <c r="AWR37">
        <v>0</v>
      </c>
      <c r="AWS37">
        <v>0</v>
      </c>
      <c r="AWT37">
        <v>1</v>
      </c>
      <c r="AWU37">
        <v>39</v>
      </c>
      <c r="AWV37">
        <v>6.9056909267720537E-6</v>
      </c>
      <c r="AWW37">
        <v>3.3052393637397273E-6</v>
      </c>
      <c r="AWX37">
        <v>2</v>
      </c>
      <c r="AWY37">
        <v>566</v>
      </c>
      <c r="AWZ37">
        <v>1.0022105293725595E-4</v>
      </c>
      <c r="AXA37">
        <v>4.796834563786374E-5</v>
      </c>
      <c r="AXB37">
        <v>3</v>
      </c>
      <c r="AXC37">
        <v>59</v>
      </c>
      <c r="AXD37">
        <v>1.044707088921926E-5</v>
      </c>
      <c r="AXE37">
        <v>5.0002339092472803E-6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3</v>
      </c>
      <c r="AXW37">
        <v>0</v>
      </c>
      <c r="AXX37">
        <v>0</v>
      </c>
      <c r="AXY37">
        <v>0</v>
      </c>
      <c r="AXZ37">
        <v>7</v>
      </c>
      <c r="AYA37">
        <v>0</v>
      </c>
      <c r="AYB37">
        <v>0</v>
      </c>
      <c r="AYC37">
        <v>0</v>
      </c>
      <c r="AYD37">
        <v>12</v>
      </c>
      <c r="AYE37">
        <v>3567</v>
      </c>
      <c r="AYF37">
        <v>6.3160511630245934E-4</v>
      </c>
      <c r="AYG37">
        <v>3.02302277191272E-4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4</v>
      </c>
      <c r="AYQ37">
        <v>940</v>
      </c>
      <c r="AYR37">
        <v>1.6644485823501872E-4</v>
      </c>
      <c r="AYS37">
        <v>7.9664743638854964E-5</v>
      </c>
      <c r="AYT37">
        <v>0</v>
      </c>
      <c r="AYU37">
        <v>0</v>
      </c>
      <c r="AYV37">
        <v>0</v>
      </c>
      <c r="AYW37">
        <v>0</v>
      </c>
      <c r="AYX37">
        <v>2</v>
      </c>
      <c r="AYY37">
        <v>168</v>
      </c>
      <c r="AYZ37">
        <v>2.9747591684556539E-5</v>
      </c>
      <c r="AZA37">
        <v>1.4237954182263441E-5</v>
      </c>
      <c r="AZB37">
        <v>13</v>
      </c>
      <c r="AZC37">
        <v>2237</v>
      </c>
      <c r="AZD37">
        <v>3.9610334879972009E-4</v>
      </c>
      <c r="AZE37">
        <v>1.8958513991501976E-4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1</v>
      </c>
      <c r="AZO37">
        <v>164</v>
      </c>
      <c r="AZP37">
        <v>2.9039315692067097E-5</v>
      </c>
      <c r="AZQ37">
        <v>1.3898955273161931E-5</v>
      </c>
      <c r="AZR37">
        <v>2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1</v>
      </c>
      <c r="BAA37">
        <v>0</v>
      </c>
      <c r="BAB37">
        <v>0</v>
      </c>
      <c r="BAC37">
        <v>0</v>
      </c>
      <c r="BAD37">
        <v>35</v>
      </c>
      <c r="BAE37">
        <v>5410</v>
      </c>
      <c r="BAF37">
        <v>9.5794327984196942E-4</v>
      </c>
      <c r="BAG37">
        <v>4.5849602455979297E-4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325</v>
      </c>
      <c r="BAQ37">
        <v>90042</v>
      </c>
      <c r="BAR37">
        <v>1.5943646728933569E-2</v>
      </c>
      <c r="BAS37">
        <v>7.6310349433295526E-3</v>
      </c>
      <c r="BAT37">
        <v>11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19</v>
      </c>
      <c r="BBC37">
        <v>768</v>
      </c>
      <c r="BBD37">
        <v>1.3598899055797275E-4</v>
      </c>
      <c r="BBE37">
        <v>6.5087790547490015E-5</v>
      </c>
      <c r="BBF37">
        <v>4</v>
      </c>
      <c r="BBG37">
        <v>680</v>
      </c>
      <c r="BBH37">
        <v>1.2040691872320503E-4</v>
      </c>
      <c r="BBI37">
        <v>5.7629814547256786E-5</v>
      </c>
      <c r="BBJ37">
        <v>1659</v>
      </c>
      <c r="BBK37">
        <v>336720</v>
      </c>
      <c r="BBL37">
        <v>5.9622673047761178E-2</v>
      </c>
      <c r="BBM37">
        <v>2.8536928168165155E-2</v>
      </c>
      <c r="BBN37">
        <v>131</v>
      </c>
      <c r="BBO37">
        <v>0</v>
      </c>
      <c r="BBP37">
        <v>0</v>
      </c>
      <c r="BBQ37">
        <v>0</v>
      </c>
      <c r="BBR37">
        <v>1</v>
      </c>
      <c r="BBS37">
        <v>96</v>
      </c>
      <c r="BBT37">
        <v>1.6998623819746594E-5</v>
      </c>
      <c r="BBU37">
        <v>8.1359738184362518E-6</v>
      </c>
      <c r="BBV37">
        <v>0</v>
      </c>
      <c r="BBW37">
        <v>0</v>
      </c>
      <c r="BBX37">
        <v>0</v>
      </c>
      <c r="BBY37">
        <v>0</v>
      </c>
      <c r="BBZ37">
        <v>20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10</v>
      </c>
      <c r="BCI37">
        <v>3480</v>
      </c>
      <c r="BCJ37">
        <v>6.1620011346581402E-4</v>
      </c>
      <c r="BCK37">
        <v>2.9492905091831414E-4</v>
      </c>
      <c r="BCL37">
        <v>0</v>
      </c>
      <c r="BCM37">
        <v>0</v>
      </c>
      <c r="BCN37">
        <v>0</v>
      </c>
      <c r="BCO37">
        <v>0</v>
      </c>
      <c r="BCP37">
        <v>1</v>
      </c>
      <c r="BCQ37">
        <v>0</v>
      </c>
      <c r="BCR37">
        <v>0</v>
      </c>
      <c r="BCS37">
        <v>0</v>
      </c>
      <c r="BCT37">
        <v>52</v>
      </c>
      <c r="BCU37">
        <v>26876</v>
      </c>
      <c r="BCV37">
        <v>4.7589063935365569E-3</v>
      </c>
      <c r="BCW37">
        <v>2.2777336702530489E-3</v>
      </c>
      <c r="BCX37">
        <v>1</v>
      </c>
      <c r="BCY37">
        <v>147</v>
      </c>
      <c r="BCZ37">
        <v>2.6029142723986971E-5</v>
      </c>
      <c r="BDA37">
        <v>1.2458209909480511E-5</v>
      </c>
      <c r="BDB37">
        <v>0</v>
      </c>
      <c r="BDC37">
        <v>3</v>
      </c>
      <c r="BDD37">
        <v>5.3120699436708106E-7</v>
      </c>
      <c r="BDE37">
        <v>2.5424918182613287E-7</v>
      </c>
      <c r="BDF37">
        <v>70</v>
      </c>
      <c r="BDG37">
        <v>13060</v>
      </c>
      <c r="BDH37">
        <v>2.3125211154780261E-3</v>
      </c>
      <c r="BDI37">
        <v>1.1068314382164319E-3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18</v>
      </c>
      <c r="BDS37">
        <v>3965</v>
      </c>
      <c r="BDT37">
        <v>7.0207857755515872E-4</v>
      </c>
      <c r="BDU37">
        <v>3.360326686468723E-4</v>
      </c>
      <c r="BDV37">
        <v>5</v>
      </c>
      <c r="BDW37">
        <v>644</v>
      </c>
      <c r="BDX37">
        <v>1.1403243479080007E-4</v>
      </c>
      <c r="BDY37">
        <v>5.4578824365343192E-5</v>
      </c>
      <c r="BDZ37">
        <v>3</v>
      </c>
      <c r="BEA37">
        <v>424</v>
      </c>
      <c r="BEB37">
        <v>7.5077255203880787E-5</v>
      </c>
      <c r="BEC37">
        <v>3.5933884364760117E-5</v>
      </c>
      <c r="BED37">
        <v>2</v>
      </c>
      <c r="BEE37">
        <v>0</v>
      </c>
      <c r="BEF37">
        <v>0</v>
      </c>
      <c r="BEG37">
        <v>0</v>
      </c>
      <c r="BEH37">
        <v>11799448</v>
      </c>
    </row>
    <row r="38" spans="1:1490" x14ac:dyDescent="0.3">
      <c r="A38" t="s">
        <v>809</v>
      </c>
      <c r="B38">
        <v>0</v>
      </c>
      <c r="C38">
        <v>0</v>
      </c>
      <c r="D38">
        <v>0</v>
      </c>
      <c r="E38">
        <v>0</v>
      </c>
      <c r="F38">
        <v>2</v>
      </c>
      <c r="G38">
        <v>50</v>
      </c>
      <c r="H38">
        <v>2.0641419733362397E-5</v>
      </c>
      <c r="I38">
        <v>1.2628325890618997E-5</v>
      </c>
      <c r="J38">
        <v>45</v>
      </c>
      <c r="K38">
        <v>8224</v>
      </c>
      <c r="L38">
        <v>3.395100717743447E-3</v>
      </c>
      <c r="M38">
        <v>2.0771070424890127E-3</v>
      </c>
      <c r="N38">
        <v>5</v>
      </c>
      <c r="O38">
        <v>808</v>
      </c>
      <c r="P38">
        <v>3.3356534289113635E-4</v>
      </c>
      <c r="Q38">
        <v>2.04073746392403E-4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45</v>
      </c>
      <c r="AU38">
        <v>9338</v>
      </c>
      <c r="AV38">
        <v>3.854991549402761E-3</v>
      </c>
      <c r="AW38">
        <v>2.3584661433320039E-3</v>
      </c>
      <c r="AX38">
        <v>15</v>
      </c>
      <c r="AY38">
        <v>1890</v>
      </c>
      <c r="AZ38">
        <v>7.8024566592109859E-4</v>
      </c>
      <c r="BA38">
        <v>4.7735071866539811E-4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10</v>
      </c>
      <c r="BO38">
        <v>645</v>
      </c>
      <c r="BP38">
        <v>2.6627431456037492E-4</v>
      </c>
      <c r="BQ38">
        <v>1.6290540398898506E-4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2</v>
      </c>
      <c r="CM38">
        <v>0</v>
      </c>
      <c r="CN38">
        <v>0</v>
      </c>
      <c r="CO38">
        <v>0</v>
      </c>
      <c r="CP38">
        <v>4</v>
      </c>
      <c r="CQ38">
        <v>1453</v>
      </c>
      <c r="CR38">
        <v>5.9983965745151122E-4</v>
      </c>
      <c r="CS38">
        <v>3.6697915038138809E-4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485</v>
      </c>
      <c r="EI38">
        <v>104685</v>
      </c>
      <c r="EJ38">
        <v>4.3216940495740847E-2</v>
      </c>
      <c r="EK38">
        <v>2.6439925917188994E-2</v>
      </c>
      <c r="EL38">
        <v>0</v>
      </c>
      <c r="EM38">
        <v>0</v>
      </c>
      <c r="EN38">
        <v>0</v>
      </c>
      <c r="EO38">
        <v>0</v>
      </c>
      <c r="EP38">
        <v>2</v>
      </c>
      <c r="EQ38">
        <v>0</v>
      </c>
      <c r="ER38">
        <v>0</v>
      </c>
      <c r="ES38">
        <v>0</v>
      </c>
      <c r="ET38">
        <v>2</v>
      </c>
      <c r="EU38">
        <v>110</v>
      </c>
      <c r="EV38">
        <v>4.5411123413397275E-5</v>
      </c>
      <c r="EW38">
        <v>2.7782316959361795E-5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6</v>
      </c>
      <c r="FG38">
        <v>1930</v>
      </c>
      <c r="FH38">
        <v>7.9675880170778854E-4</v>
      </c>
      <c r="FI38">
        <v>4.874533793778933E-4</v>
      </c>
      <c r="FJ38">
        <v>38</v>
      </c>
      <c r="FK38">
        <v>0</v>
      </c>
      <c r="FL38">
        <v>0</v>
      </c>
      <c r="FM38">
        <v>0</v>
      </c>
      <c r="FN38">
        <v>1</v>
      </c>
      <c r="FO38">
        <v>28</v>
      </c>
      <c r="FP38">
        <v>1.1559195050682942E-5</v>
      </c>
      <c r="FQ38">
        <v>7.0718624987466385E-6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200</v>
      </c>
      <c r="GJ38">
        <v>8.2565678933449587E-5</v>
      </c>
      <c r="GK38">
        <v>5.0513303562475987E-5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4</v>
      </c>
      <c r="GU38">
        <v>0</v>
      </c>
      <c r="GV38">
        <v>0</v>
      </c>
      <c r="GW38">
        <v>0</v>
      </c>
      <c r="GX38">
        <v>5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55</v>
      </c>
      <c r="HL38">
        <v>2.2705561706698638E-5</v>
      </c>
      <c r="HM38">
        <v>1.3891158479680898E-5</v>
      </c>
      <c r="HN38">
        <v>0</v>
      </c>
      <c r="HO38">
        <v>0</v>
      </c>
      <c r="HP38">
        <v>0</v>
      </c>
      <c r="HQ38">
        <v>0</v>
      </c>
      <c r="HR38">
        <v>2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187</v>
      </c>
      <c r="IQ38">
        <v>273799</v>
      </c>
      <c r="IR38">
        <v>0.11303200163149782</v>
      </c>
      <c r="IS38">
        <v>6.9152460010511813E-2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2</v>
      </c>
      <c r="JG38">
        <v>0</v>
      </c>
      <c r="JH38">
        <v>0</v>
      </c>
      <c r="JI38">
        <v>0</v>
      </c>
      <c r="JJ38">
        <v>11</v>
      </c>
      <c r="JK38">
        <v>1406</v>
      </c>
      <c r="JL38">
        <v>5.8043672290215061E-4</v>
      </c>
      <c r="JM38">
        <v>3.5510852404420623E-4</v>
      </c>
      <c r="JN38">
        <v>0</v>
      </c>
      <c r="JO38">
        <v>0</v>
      </c>
      <c r="JP38">
        <v>0</v>
      </c>
      <c r="JQ38">
        <v>0</v>
      </c>
      <c r="JR38">
        <v>8</v>
      </c>
      <c r="JS38">
        <v>0</v>
      </c>
      <c r="JT38">
        <v>0</v>
      </c>
      <c r="JU38">
        <v>0</v>
      </c>
      <c r="JV38">
        <v>149</v>
      </c>
      <c r="JW38">
        <v>18822</v>
      </c>
      <c r="JX38">
        <v>7.7702560444269401E-3</v>
      </c>
      <c r="JY38">
        <v>4.7538069982646152E-3</v>
      </c>
      <c r="JZ38">
        <v>164</v>
      </c>
      <c r="KA38">
        <v>30774</v>
      </c>
      <c r="KB38">
        <v>1.2704381017489887E-2</v>
      </c>
      <c r="KC38">
        <v>7.7724820191581809E-3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25</v>
      </c>
      <c r="KM38">
        <v>3774</v>
      </c>
      <c r="KN38">
        <v>1.5580143614741936E-3</v>
      </c>
      <c r="KO38">
        <v>9.5318603822392193E-4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</v>
      </c>
      <c r="LG38">
        <v>0</v>
      </c>
      <c r="LH38">
        <v>0</v>
      </c>
      <c r="LI38">
        <v>0</v>
      </c>
      <c r="LJ38">
        <v>40</v>
      </c>
      <c r="LK38">
        <v>31142</v>
      </c>
      <c r="LL38">
        <v>1.2856301866727435E-2</v>
      </c>
      <c r="LM38">
        <v>7.8654264977131363E-3</v>
      </c>
      <c r="LN38">
        <v>0</v>
      </c>
      <c r="LO38">
        <v>0</v>
      </c>
      <c r="LP38">
        <v>0</v>
      </c>
      <c r="LQ38">
        <v>0</v>
      </c>
      <c r="LR38">
        <v>65</v>
      </c>
      <c r="LS38">
        <v>5747</v>
      </c>
      <c r="LT38">
        <v>2.3725247841526738E-3</v>
      </c>
      <c r="LU38">
        <v>1.4514997778677476E-3</v>
      </c>
      <c r="LV38">
        <v>8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40</v>
      </c>
      <c r="MM38">
        <v>8166</v>
      </c>
      <c r="MN38">
        <v>3.3711566708527468E-3</v>
      </c>
      <c r="MO38">
        <v>2.0624581844558947E-3</v>
      </c>
      <c r="MP38">
        <v>7</v>
      </c>
      <c r="MQ38">
        <v>951</v>
      </c>
      <c r="MR38">
        <v>3.9259980332855281E-4</v>
      </c>
      <c r="MS38">
        <v>2.4019075843957334E-4</v>
      </c>
      <c r="MT38">
        <v>25</v>
      </c>
      <c r="MU38">
        <v>0</v>
      </c>
      <c r="MV38">
        <v>0</v>
      </c>
      <c r="MW38">
        <v>0</v>
      </c>
      <c r="MX38">
        <v>12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94</v>
      </c>
      <c r="NK38">
        <v>49227</v>
      </c>
      <c r="NL38">
        <v>2.0322303384284614E-2</v>
      </c>
      <c r="NM38">
        <v>1.2433091972350027E-2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411</v>
      </c>
      <c r="NX38">
        <v>1.6967247020823891E-4</v>
      </c>
      <c r="NY38">
        <v>1.0380483882088815E-4</v>
      </c>
      <c r="NZ38">
        <v>1</v>
      </c>
      <c r="OA38">
        <v>60</v>
      </c>
      <c r="OB38">
        <v>2.4769703680034875E-5</v>
      </c>
      <c r="OC38">
        <v>1.5153991068742797E-5</v>
      </c>
      <c r="OD38">
        <v>20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179</v>
      </c>
      <c r="OU38">
        <v>32848</v>
      </c>
      <c r="OV38">
        <v>1.3560587108029759E-2</v>
      </c>
      <c r="OW38">
        <v>8.2963049771010572E-3</v>
      </c>
      <c r="OX38">
        <v>0</v>
      </c>
      <c r="OY38">
        <v>0</v>
      </c>
      <c r="OZ38">
        <v>0</v>
      </c>
      <c r="PA38">
        <v>0</v>
      </c>
      <c r="PB38">
        <v>557</v>
      </c>
      <c r="PC38">
        <v>69894</v>
      </c>
      <c r="PD38">
        <v>2.8854227816872628E-2</v>
      </c>
      <c r="PE38">
        <v>1.7652884195978484E-2</v>
      </c>
      <c r="PF38">
        <v>0</v>
      </c>
      <c r="PG38">
        <v>0</v>
      </c>
      <c r="PH38">
        <v>0</v>
      </c>
      <c r="PI38">
        <v>0</v>
      </c>
      <c r="PJ38">
        <v>8</v>
      </c>
      <c r="PK38">
        <v>361</v>
      </c>
      <c r="PL38">
        <v>1.4903105047487649E-4</v>
      </c>
      <c r="PM38">
        <v>9.1176512930269164E-5</v>
      </c>
      <c r="PN38">
        <v>1</v>
      </c>
      <c r="PO38">
        <v>0</v>
      </c>
      <c r="PP38">
        <v>0</v>
      </c>
      <c r="PQ38">
        <v>0</v>
      </c>
      <c r="PR38">
        <v>22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0</v>
      </c>
      <c r="QK38">
        <v>0</v>
      </c>
      <c r="QL38">
        <v>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2</v>
      </c>
      <c r="QU38">
        <v>1755</v>
      </c>
      <c r="QV38">
        <v>7.2451383264102013E-4</v>
      </c>
      <c r="QW38">
        <v>4.4325423876072681E-4</v>
      </c>
      <c r="QX38">
        <v>0</v>
      </c>
      <c r="QY38">
        <v>0</v>
      </c>
      <c r="QZ38">
        <v>0</v>
      </c>
      <c r="RA38">
        <v>0</v>
      </c>
      <c r="RB38">
        <v>2</v>
      </c>
      <c r="RC38">
        <v>209</v>
      </c>
      <c r="RD38">
        <v>8.6281134485454819E-5</v>
      </c>
      <c r="RE38">
        <v>5.2786402222787411E-5</v>
      </c>
      <c r="RF38">
        <v>1</v>
      </c>
      <c r="RG38">
        <v>21</v>
      </c>
      <c r="RH38">
        <v>8.6693962880122062E-6</v>
      </c>
      <c r="RI38">
        <v>5.3038968740599789E-6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3</v>
      </c>
      <c r="RS38">
        <v>170</v>
      </c>
      <c r="RT38">
        <v>7.018082709343215E-5</v>
      </c>
      <c r="RU38">
        <v>4.2936308028104593E-5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14</v>
      </c>
      <c r="SE38">
        <v>846</v>
      </c>
      <c r="SF38">
        <v>3.4925282188849176E-4</v>
      </c>
      <c r="SG38">
        <v>2.1367127406927343E-4</v>
      </c>
      <c r="SH38">
        <v>1</v>
      </c>
      <c r="SI38">
        <v>76</v>
      </c>
      <c r="SJ38">
        <v>3.1374957994710844E-5</v>
      </c>
      <c r="SK38">
        <v>1.9195055353740876E-5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38</v>
      </c>
      <c r="TP38">
        <v>1.5687478997355422E-5</v>
      </c>
      <c r="TQ38">
        <v>9.5975276768704382E-6</v>
      </c>
      <c r="TR38">
        <v>1</v>
      </c>
      <c r="TS38">
        <v>0</v>
      </c>
      <c r="TT38">
        <v>0</v>
      </c>
      <c r="TU38">
        <v>0</v>
      </c>
      <c r="TV38">
        <v>69</v>
      </c>
      <c r="TW38">
        <v>14605</v>
      </c>
      <c r="TX38">
        <v>6.0293587041151562E-3</v>
      </c>
      <c r="TY38">
        <v>3.6887339926498092E-3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</v>
      </c>
      <c r="UI38">
        <v>185</v>
      </c>
      <c r="UJ38">
        <v>7.6373253013440869E-5</v>
      </c>
      <c r="UK38">
        <v>4.672480579529029E-5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4</v>
      </c>
      <c r="VC38">
        <v>9383</v>
      </c>
      <c r="VD38">
        <v>3.8735688271627875E-3</v>
      </c>
      <c r="VE38">
        <v>2.3698316366335612E-3</v>
      </c>
      <c r="VF38">
        <v>5</v>
      </c>
      <c r="VG38">
        <v>0</v>
      </c>
      <c r="VH38">
        <v>0</v>
      </c>
      <c r="VI38">
        <v>0</v>
      </c>
      <c r="VJ38">
        <v>9</v>
      </c>
      <c r="VK38">
        <v>550</v>
      </c>
      <c r="VL38">
        <v>2.2705561706698636E-4</v>
      </c>
      <c r="VM38">
        <v>1.3891158479680899E-4</v>
      </c>
      <c r="VN38">
        <v>31</v>
      </c>
      <c r="VO38">
        <v>4616</v>
      </c>
      <c r="VP38">
        <v>1.9056158697840163E-3</v>
      </c>
      <c r="VQ38">
        <v>1.1658470462219458E-3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5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2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15</v>
      </c>
      <c r="XO38">
        <v>2930</v>
      </c>
      <c r="XP38">
        <v>1.2095871963750365E-3</v>
      </c>
      <c r="XQ38">
        <v>7.4001989719027321E-4</v>
      </c>
      <c r="XR38">
        <v>0</v>
      </c>
      <c r="XS38">
        <v>0</v>
      </c>
      <c r="XT38">
        <v>0</v>
      </c>
      <c r="XU38">
        <v>0</v>
      </c>
      <c r="XV38">
        <v>19</v>
      </c>
      <c r="XW38">
        <v>639</v>
      </c>
      <c r="XX38">
        <v>2.637973441923714E-4</v>
      </c>
      <c r="XY38">
        <v>1.613900048821108E-4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5</v>
      </c>
      <c r="YM38">
        <v>102</v>
      </c>
      <c r="YN38">
        <v>4.2108496256059287E-5</v>
      </c>
      <c r="YO38">
        <v>2.5761784816862756E-5</v>
      </c>
      <c r="YP38">
        <v>0</v>
      </c>
      <c r="YQ38">
        <v>0</v>
      </c>
      <c r="YR38">
        <v>0</v>
      </c>
      <c r="YS38">
        <v>0</v>
      </c>
      <c r="YT38">
        <v>2</v>
      </c>
      <c r="YU38">
        <v>243</v>
      </c>
      <c r="YV38">
        <v>1.0031729990414124E-4</v>
      </c>
      <c r="YW38">
        <v>6.1373663828408323E-5</v>
      </c>
      <c r="YX38">
        <v>3</v>
      </c>
      <c r="YY38">
        <v>0</v>
      </c>
      <c r="YZ38">
        <v>0</v>
      </c>
      <c r="ZA38">
        <v>0</v>
      </c>
      <c r="ZB38">
        <v>32</v>
      </c>
      <c r="ZC38">
        <v>4914</v>
      </c>
      <c r="ZD38">
        <v>2.0286387313948563E-3</v>
      </c>
      <c r="ZE38">
        <v>1.241111868530035E-3</v>
      </c>
      <c r="ZF38">
        <v>15</v>
      </c>
      <c r="ZG38">
        <v>2476</v>
      </c>
      <c r="ZH38">
        <v>1.0221631051961059E-3</v>
      </c>
      <c r="ZI38">
        <v>6.2535469810345271E-4</v>
      </c>
      <c r="ZJ38">
        <v>0</v>
      </c>
      <c r="ZK38">
        <v>0</v>
      </c>
      <c r="ZL38">
        <v>0</v>
      </c>
      <c r="ZM38">
        <v>0</v>
      </c>
      <c r="ZN38">
        <v>2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2</v>
      </c>
      <c r="AAI38">
        <v>0</v>
      </c>
      <c r="AAJ38">
        <v>0</v>
      </c>
      <c r="AAK38">
        <v>0</v>
      </c>
      <c r="AAL38">
        <v>2</v>
      </c>
      <c r="AAM38">
        <v>0</v>
      </c>
      <c r="AAN38">
        <v>0</v>
      </c>
      <c r="AAO38">
        <v>0</v>
      </c>
      <c r="AAP38">
        <v>2</v>
      </c>
      <c r="AAQ38">
        <v>525</v>
      </c>
      <c r="AAR38">
        <v>2.1673490720030517E-4</v>
      </c>
      <c r="AAS38">
        <v>1.3259742185149948E-4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3</v>
      </c>
      <c r="ABG38">
        <v>4730</v>
      </c>
      <c r="ABH38">
        <v>1.9526783067760826E-3</v>
      </c>
      <c r="ABI38">
        <v>1.1946396292525571E-3</v>
      </c>
      <c r="ABJ38">
        <v>11</v>
      </c>
      <c r="ABK38">
        <v>1200</v>
      </c>
      <c r="ABL38">
        <v>4.953940736006975E-4</v>
      </c>
      <c r="ABM38">
        <v>3.0307982137485592E-4</v>
      </c>
      <c r="ABN38">
        <v>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2</v>
      </c>
      <c r="ADO38">
        <v>210</v>
      </c>
      <c r="ADP38">
        <v>8.6693962880122062E-5</v>
      </c>
      <c r="ADQ38">
        <v>5.3038968740599792E-5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1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1</v>
      </c>
      <c r="AEM38">
        <v>0</v>
      </c>
      <c r="AEN38">
        <v>0</v>
      </c>
      <c r="AEO38">
        <v>0</v>
      </c>
      <c r="AEP38">
        <v>134</v>
      </c>
      <c r="AEQ38">
        <v>27530</v>
      </c>
      <c r="AER38">
        <v>1.1365165705189336E-2</v>
      </c>
      <c r="AES38">
        <v>6.9531562353748197E-3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80</v>
      </c>
      <c r="AGE38">
        <v>16829</v>
      </c>
      <c r="AGF38">
        <v>6.9474890538551151E-3</v>
      </c>
      <c r="AGG38">
        <v>4.2504419282645423E-3</v>
      </c>
      <c r="AGH38">
        <v>1</v>
      </c>
      <c r="AGI38">
        <v>160</v>
      </c>
      <c r="AGJ38">
        <v>6.6052543146759675E-5</v>
      </c>
      <c r="AGK38">
        <v>4.0410642849980795E-5</v>
      </c>
      <c r="AGL38">
        <v>0</v>
      </c>
      <c r="AGM38">
        <v>0</v>
      </c>
      <c r="AGN38">
        <v>0</v>
      </c>
      <c r="AGO38">
        <v>0</v>
      </c>
      <c r="AGP38">
        <v>3</v>
      </c>
      <c r="AGQ38">
        <v>2078</v>
      </c>
      <c r="AGR38">
        <v>8.5785740411854121E-4</v>
      </c>
      <c r="AGS38">
        <v>5.2483322401412555E-4</v>
      </c>
      <c r="AGT38">
        <v>1</v>
      </c>
      <c r="AGU38">
        <v>112</v>
      </c>
      <c r="AGV38">
        <v>4.6236780202731769E-5</v>
      </c>
      <c r="AGW38">
        <v>2.8287449994986554E-5</v>
      </c>
      <c r="AGX38">
        <v>1</v>
      </c>
      <c r="AGY38">
        <v>81</v>
      </c>
      <c r="AGZ38">
        <v>3.3439099968047081E-5</v>
      </c>
      <c r="AHA38">
        <v>2.0457887942802775E-5</v>
      </c>
      <c r="AHB38">
        <v>1</v>
      </c>
      <c r="AHC38">
        <v>171</v>
      </c>
      <c r="AHD38">
        <v>7.0593655488099393E-5</v>
      </c>
      <c r="AHE38">
        <v>4.3188874545916974E-5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6</v>
      </c>
      <c r="AHS38">
        <v>208</v>
      </c>
      <c r="AHT38">
        <v>8.5868306090787575E-5</v>
      </c>
      <c r="AHU38">
        <v>5.253383570497503E-5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16</v>
      </c>
      <c r="AJC38">
        <v>15290</v>
      </c>
      <c r="AJD38">
        <v>6.312146154462221E-3</v>
      </c>
      <c r="AJE38">
        <v>3.8617420573512896E-3</v>
      </c>
      <c r="AJF38">
        <v>0</v>
      </c>
      <c r="AJG38">
        <v>0</v>
      </c>
      <c r="AJH38">
        <v>0</v>
      </c>
      <c r="AJI38">
        <v>0</v>
      </c>
      <c r="AJJ38">
        <v>192</v>
      </c>
      <c r="AJK38">
        <v>22048</v>
      </c>
      <c r="AJL38">
        <v>9.102040445623483E-3</v>
      </c>
      <c r="AJM38">
        <v>5.5685865847273528E-3</v>
      </c>
      <c r="AJN38">
        <v>6</v>
      </c>
      <c r="AJO38">
        <v>2428</v>
      </c>
      <c r="AJP38">
        <v>1.002347342252078E-3</v>
      </c>
      <c r="AJQ38">
        <v>6.1323150524845852E-4</v>
      </c>
      <c r="AJR38">
        <v>37</v>
      </c>
      <c r="AJS38">
        <v>17012</v>
      </c>
      <c r="AJT38">
        <v>7.0230366500792221E-3</v>
      </c>
      <c r="AJU38">
        <v>4.2966616010242081E-3</v>
      </c>
      <c r="AJV38">
        <v>100</v>
      </c>
      <c r="AJW38">
        <v>18902</v>
      </c>
      <c r="AJX38">
        <v>7.8032823160003205E-3</v>
      </c>
      <c r="AJY38">
        <v>4.7740123196896057E-3</v>
      </c>
      <c r="AJZ38">
        <v>3</v>
      </c>
      <c r="AKA38">
        <v>380</v>
      </c>
      <c r="AKB38">
        <v>1.5687478997355423E-4</v>
      </c>
      <c r="AKC38">
        <v>9.5975276768704379E-5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1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1108</v>
      </c>
      <c r="ALC38">
        <v>514532</v>
      </c>
      <c r="ALD38">
        <v>0.2124134195649284</v>
      </c>
      <c r="ALE38">
        <v>0.12995355554303947</v>
      </c>
      <c r="ALF38">
        <v>4</v>
      </c>
      <c r="ALG38">
        <v>0</v>
      </c>
      <c r="ALH38">
        <v>0</v>
      </c>
      <c r="ALI38">
        <v>0</v>
      </c>
      <c r="ALJ38">
        <v>1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2</v>
      </c>
      <c r="AMZ38">
        <v>8.256567893344959E-7</v>
      </c>
      <c r="ANA38">
        <v>5.0513303562475988E-7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3</v>
      </c>
      <c r="AOA38">
        <v>173</v>
      </c>
      <c r="AOB38">
        <v>7.1419312277433894E-5</v>
      </c>
      <c r="AOC38">
        <v>4.369400758154173E-5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2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2</v>
      </c>
      <c r="APC38">
        <v>1000</v>
      </c>
      <c r="APD38">
        <v>4.1282839466724795E-4</v>
      </c>
      <c r="APE38">
        <v>2.5256651781237996E-4</v>
      </c>
      <c r="APF38">
        <v>69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113</v>
      </c>
      <c r="AQE38">
        <v>14909</v>
      </c>
      <c r="AQF38">
        <v>6.1548585360939991E-3</v>
      </c>
      <c r="AQG38">
        <v>3.7655142140647726E-3</v>
      </c>
      <c r="AQH38">
        <v>17</v>
      </c>
      <c r="AQI38">
        <v>2048</v>
      </c>
      <c r="AQJ38">
        <v>8.454725522785238E-4</v>
      </c>
      <c r="AQK38">
        <v>5.1725622847975411E-4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1</v>
      </c>
      <c r="AQU38">
        <v>0</v>
      </c>
      <c r="AQV38">
        <v>0</v>
      </c>
      <c r="AQW38">
        <v>0</v>
      </c>
      <c r="AQX38">
        <v>11</v>
      </c>
      <c r="AQY38">
        <v>3803</v>
      </c>
      <c r="AQZ38">
        <v>1.5699863849195439E-3</v>
      </c>
      <c r="ARA38">
        <v>9.6051046724048093E-4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3</v>
      </c>
      <c r="ARO38">
        <v>1641</v>
      </c>
      <c r="ARP38">
        <v>6.7745139564895384E-4</v>
      </c>
      <c r="ARQ38">
        <v>4.1446165573011553E-4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3</v>
      </c>
      <c r="ASA38">
        <v>524</v>
      </c>
      <c r="ASB38">
        <v>2.1632207880563793E-4</v>
      </c>
      <c r="ASC38">
        <v>1.323448553336871E-4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1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1</v>
      </c>
      <c r="ASY38">
        <v>82</v>
      </c>
      <c r="ASZ38">
        <v>3.3851928362714331E-5</v>
      </c>
      <c r="ATA38">
        <v>2.0710454460615157E-5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1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</v>
      </c>
      <c r="AUA38">
        <v>172</v>
      </c>
      <c r="AUB38">
        <v>7.100648388276665E-5</v>
      </c>
      <c r="AUC38">
        <v>4.3441441063729349E-5</v>
      </c>
      <c r="AUD38">
        <v>15</v>
      </c>
      <c r="AUE38">
        <v>1843</v>
      </c>
      <c r="AUF38">
        <v>7.6084273137173798E-4</v>
      </c>
      <c r="AUG38">
        <v>4.6548009232821625E-4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89</v>
      </c>
      <c r="AVG38">
        <v>11091</v>
      </c>
      <c r="AVH38">
        <v>4.5786797252544472E-3</v>
      </c>
      <c r="AVI38">
        <v>2.8012152490571062E-3</v>
      </c>
      <c r="AVJ38">
        <v>0</v>
      </c>
      <c r="AVK38">
        <v>0</v>
      </c>
      <c r="AVL38">
        <v>0</v>
      </c>
      <c r="AVM38">
        <v>0</v>
      </c>
      <c r="AVN38">
        <v>1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1781</v>
      </c>
      <c r="AWE38">
        <v>775607</v>
      </c>
      <c r="AWF38">
        <v>0.32019259270268019</v>
      </c>
      <c r="AWG38">
        <v>0.19589235918090658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5</v>
      </c>
      <c r="AXW38">
        <v>0</v>
      </c>
      <c r="AXX38">
        <v>0</v>
      </c>
      <c r="AXY38">
        <v>0</v>
      </c>
      <c r="AXZ38">
        <v>5</v>
      </c>
      <c r="AYA38">
        <v>0</v>
      </c>
      <c r="AYB38">
        <v>0</v>
      </c>
      <c r="AYC38">
        <v>0</v>
      </c>
      <c r="AYD38">
        <v>7</v>
      </c>
      <c r="AYE38">
        <v>3707</v>
      </c>
      <c r="AYF38">
        <v>1.5303548590314881E-3</v>
      </c>
      <c r="AYG38">
        <v>9.3626408153049245E-4</v>
      </c>
      <c r="AYH38">
        <v>0</v>
      </c>
      <c r="AYI38">
        <v>0</v>
      </c>
      <c r="AYJ38">
        <v>0</v>
      </c>
      <c r="AYK38">
        <v>0</v>
      </c>
      <c r="AYL38">
        <v>15</v>
      </c>
      <c r="AYM38">
        <v>2980</v>
      </c>
      <c r="AYN38">
        <v>1.2302286161083988E-3</v>
      </c>
      <c r="AYO38">
        <v>7.5264822308089227E-4</v>
      </c>
      <c r="AYP38">
        <v>1</v>
      </c>
      <c r="AYQ38">
        <v>90</v>
      </c>
      <c r="AYR38">
        <v>3.7154555520052312E-5</v>
      </c>
      <c r="AYS38">
        <v>2.2730986603114196E-5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130</v>
      </c>
      <c r="AZD38">
        <v>5.3667691306742231E-5</v>
      </c>
      <c r="AZE38">
        <v>3.2833647315609394E-5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1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10</v>
      </c>
      <c r="BAE38">
        <v>3937</v>
      </c>
      <c r="BAF38">
        <v>1.6253053898049551E-3</v>
      </c>
      <c r="BAG38">
        <v>9.9435438062733979E-4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13</v>
      </c>
      <c r="BAQ38">
        <v>2363</v>
      </c>
      <c r="BAR38">
        <v>9.7551349659870683E-4</v>
      </c>
      <c r="BAS38">
        <v>5.968146815906538E-4</v>
      </c>
      <c r="BAT38">
        <v>3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550</v>
      </c>
      <c r="BBK38">
        <v>247277</v>
      </c>
      <c r="BBL38">
        <v>0.10208296694813307</v>
      </c>
      <c r="BBM38">
        <v>6.2453890825091875E-2</v>
      </c>
      <c r="BBN38">
        <v>127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3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1</v>
      </c>
      <c r="BCI38">
        <v>80</v>
      </c>
      <c r="BCJ38">
        <v>3.3026271573379838E-5</v>
      </c>
      <c r="BCK38">
        <v>2.0205321424990398E-5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4</v>
      </c>
      <c r="BCU38">
        <v>436</v>
      </c>
      <c r="BCV38">
        <v>1.799931800749201E-4</v>
      </c>
      <c r="BCW38">
        <v>1.1011900176619766E-4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17</v>
      </c>
      <c r="BDG38">
        <v>2784</v>
      </c>
      <c r="BDH38">
        <v>1.1493142507536182E-3</v>
      </c>
      <c r="BDI38">
        <v>7.0314518558966578E-4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4</v>
      </c>
      <c r="BDS38">
        <v>653</v>
      </c>
      <c r="BDT38">
        <v>2.6957694171771292E-4</v>
      </c>
      <c r="BDU38">
        <v>1.6492593613148411E-4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3959353</v>
      </c>
    </row>
    <row r="39" spans="1:1490" x14ac:dyDescent="0.3">
      <c r="A39" t="s">
        <v>811</v>
      </c>
      <c r="B39">
        <v>0</v>
      </c>
      <c r="C39">
        <v>0</v>
      </c>
      <c r="D39">
        <v>0</v>
      </c>
      <c r="E39">
        <v>0</v>
      </c>
      <c r="F39">
        <v>2</v>
      </c>
      <c r="G39">
        <v>71</v>
      </c>
      <c r="H39">
        <v>5.04988360373919E-5</v>
      </c>
      <c r="I39">
        <v>1.6756127078467764E-5</v>
      </c>
      <c r="J39">
        <v>2</v>
      </c>
      <c r="K39">
        <v>730</v>
      </c>
      <c r="L39">
        <v>5.19213384609804E-4</v>
      </c>
      <c r="M39">
        <v>1.7228130658142912E-4</v>
      </c>
      <c r="N39">
        <v>2</v>
      </c>
      <c r="O39">
        <v>392</v>
      </c>
      <c r="P39">
        <v>2.7881047502334682E-4</v>
      </c>
      <c r="Q39">
        <v>9.2512701616329052E-5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15</v>
      </c>
      <c r="AU39">
        <v>2614</v>
      </c>
      <c r="AV39">
        <v>1.8592106676301749E-3</v>
      </c>
      <c r="AW39">
        <v>6.169086786354188E-4</v>
      </c>
      <c r="AX39">
        <v>38</v>
      </c>
      <c r="AY39">
        <v>6344</v>
      </c>
      <c r="AZ39">
        <v>4.5121776876227357E-3</v>
      </c>
      <c r="BA39">
        <v>1.4971953547295704E-3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6</v>
      </c>
      <c r="CE39">
        <v>0</v>
      </c>
      <c r="CF39">
        <v>0</v>
      </c>
      <c r="CG39">
        <v>0</v>
      </c>
      <c r="CH39">
        <v>2</v>
      </c>
      <c r="CI39">
        <v>0</v>
      </c>
      <c r="CJ39">
        <v>0</v>
      </c>
      <c r="CK39">
        <v>0</v>
      </c>
      <c r="CL39">
        <v>3</v>
      </c>
      <c r="CM39">
        <v>0</v>
      </c>
      <c r="CN39">
        <v>0</v>
      </c>
      <c r="CO39">
        <v>0</v>
      </c>
      <c r="CP39">
        <v>1</v>
      </c>
      <c r="CQ39">
        <v>500</v>
      </c>
      <c r="CR39">
        <v>3.5562560589712602E-4</v>
      </c>
      <c r="CS39">
        <v>1.1800089491878706E-4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78</v>
      </c>
      <c r="CZ39">
        <v>5.5477594519951665E-5</v>
      </c>
      <c r="DA39">
        <v>1.8408139607330783E-5</v>
      </c>
      <c r="DB39">
        <v>2</v>
      </c>
      <c r="DC39">
        <v>468</v>
      </c>
      <c r="DD39">
        <v>3.3286556711970998E-4</v>
      </c>
      <c r="DE39">
        <v>1.1044883764398469E-4</v>
      </c>
      <c r="DF39">
        <v>1</v>
      </c>
      <c r="DG39">
        <v>110</v>
      </c>
      <c r="DH39">
        <v>7.823763329736773E-5</v>
      </c>
      <c r="DI39">
        <v>2.5960196882133154E-5</v>
      </c>
      <c r="DJ39">
        <v>5</v>
      </c>
      <c r="DK39">
        <v>0</v>
      </c>
      <c r="DL39">
        <v>0</v>
      </c>
      <c r="DM39">
        <v>0</v>
      </c>
      <c r="DN39">
        <v>3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800</v>
      </c>
      <c r="EB39">
        <v>5.690009694354017E-4</v>
      </c>
      <c r="EC39">
        <v>1.888014318700593E-4</v>
      </c>
      <c r="ED39">
        <v>0</v>
      </c>
      <c r="EE39">
        <v>0</v>
      </c>
      <c r="EF39">
        <v>0</v>
      </c>
      <c r="EG39">
        <v>0</v>
      </c>
      <c r="EH39">
        <v>211</v>
      </c>
      <c r="EI39">
        <v>45505</v>
      </c>
      <c r="EJ39">
        <v>3.2365486392697443E-2</v>
      </c>
      <c r="EK39">
        <v>1.0739261446558811E-2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3</v>
      </c>
      <c r="EU39">
        <v>310</v>
      </c>
      <c r="EV39">
        <v>2.2048787565621814E-4</v>
      </c>
      <c r="EW39">
        <v>7.3160554849647982E-5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37</v>
      </c>
      <c r="FG39">
        <v>5653</v>
      </c>
      <c r="FH39">
        <v>4.0207031002729068E-3</v>
      </c>
      <c r="FI39">
        <v>1.3341181179518065E-3</v>
      </c>
      <c r="FJ39">
        <v>4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</v>
      </c>
      <c r="HK39">
        <v>38</v>
      </c>
      <c r="HL39">
        <v>2.7027546048181579E-5</v>
      </c>
      <c r="HM39">
        <v>8.9680680138278168E-6</v>
      </c>
      <c r="HN39">
        <v>0</v>
      </c>
      <c r="HO39">
        <v>0</v>
      </c>
      <c r="HP39">
        <v>0</v>
      </c>
      <c r="HQ39">
        <v>0</v>
      </c>
      <c r="HR39">
        <v>3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11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0</v>
      </c>
      <c r="IO39">
        <v>0</v>
      </c>
      <c r="IP39">
        <v>204</v>
      </c>
      <c r="IQ39">
        <v>480618</v>
      </c>
      <c r="IR39">
        <v>0.34184013491012988</v>
      </c>
      <c r="IS39">
        <v>0.1134267082281552</v>
      </c>
      <c r="IT39">
        <v>0</v>
      </c>
      <c r="IU39">
        <v>0</v>
      </c>
      <c r="IV39">
        <v>0</v>
      </c>
      <c r="IW39">
        <v>0</v>
      </c>
      <c r="IX39">
        <v>17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4</v>
      </c>
      <c r="JG39">
        <v>0</v>
      </c>
      <c r="JH39">
        <v>0</v>
      </c>
      <c r="JI39">
        <v>0</v>
      </c>
      <c r="JJ39">
        <v>27</v>
      </c>
      <c r="JK39">
        <v>11437</v>
      </c>
      <c r="JL39">
        <v>8.1345801092908617E-3</v>
      </c>
      <c r="JM39">
        <v>2.6991524703723355E-3</v>
      </c>
      <c r="JN39">
        <v>1</v>
      </c>
      <c r="JO39">
        <v>40</v>
      </c>
      <c r="JP39">
        <v>2.8450048471770082E-5</v>
      </c>
      <c r="JQ39">
        <v>9.4400715935029659E-6</v>
      </c>
      <c r="JR39">
        <v>16</v>
      </c>
      <c r="JS39">
        <v>0</v>
      </c>
      <c r="JT39">
        <v>0</v>
      </c>
      <c r="JU39">
        <v>0</v>
      </c>
      <c r="JV39">
        <v>38</v>
      </c>
      <c r="JW39">
        <v>5206</v>
      </c>
      <c r="JX39">
        <v>3.7027738086008763E-3</v>
      </c>
      <c r="JY39">
        <v>1.228625317894411E-3</v>
      </c>
      <c r="JZ39">
        <v>137</v>
      </c>
      <c r="KA39">
        <v>32878</v>
      </c>
      <c r="KB39">
        <v>2.3384517341371421E-2</v>
      </c>
      <c r="KC39">
        <v>7.7592668462797623E-3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3</v>
      </c>
      <c r="KM39">
        <v>540</v>
      </c>
      <c r="KN39">
        <v>3.8407565436889614E-4</v>
      </c>
      <c r="KO39">
        <v>1.2744096651229003E-4</v>
      </c>
      <c r="KP39">
        <v>6</v>
      </c>
      <c r="KQ39">
        <v>810</v>
      </c>
      <c r="KR39">
        <v>5.7611348155334424E-4</v>
      </c>
      <c r="KS39">
        <v>1.9116144976843506E-4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7</v>
      </c>
      <c r="LG39">
        <v>0</v>
      </c>
      <c r="LH39">
        <v>0</v>
      </c>
      <c r="LI39">
        <v>0</v>
      </c>
      <c r="LJ39">
        <v>43</v>
      </c>
      <c r="LK39">
        <v>8308</v>
      </c>
      <c r="LL39">
        <v>5.9090750675866461E-3</v>
      </c>
      <c r="LM39">
        <v>1.960702869970566E-3</v>
      </c>
      <c r="LN39">
        <v>0</v>
      </c>
      <c r="LO39">
        <v>0</v>
      </c>
      <c r="LP39">
        <v>0</v>
      </c>
      <c r="LQ39">
        <v>0</v>
      </c>
      <c r="LR39">
        <v>37</v>
      </c>
      <c r="LS39">
        <v>2313</v>
      </c>
      <c r="LT39">
        <v>1.645124052880105E-3</v>
      </c>
      <c r="LU39">
        <v>5.4587213989430901E-4</v>
      </c>
      <c r="LV39">
        <v>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14</v>
      </c>
      <c r="MM39">
        <v>3430</v>
      </c>
      <c r="MN39">
        <v>2.4395916564542847E-3</v>
      </c>
      <c r="MO39">
        <v>8.0948613914287929E-4</v>
      </c>
      <c r="MP39">
        <v>4</v>
      </c>
      <c r="MQ39">
        <v>486</v>
      </c>
      <c r="MR39">
        <v>3.4566808893200649E-4</v>
      </c>
      <c r="MS39">
        <v>1.1469686986106103E-4</v>
      </c>
      <c r="MT39">
        <v>23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309</v>
      </c>
      <c r="NK39">
        <v>153540</v>
      </c>
      <c r="NL39">
        <v>0.10920551105888947</v>
      </c>
      <c r="NM39">
        <v>3.6235714811661129E-2</v>
      </c>
      <c r="NN39">
        <v>0</v>
      </c>
      <c r="NO39">
        <v>0</v>
      </c>
      <c r="NP39">
        <v>0</v>
      </c>
      <c r="NQ39">
        <v>0</v>
      </c>
      <c r="NR39">
        <v>2</v>
      </c>
      <c r="NS39">
        <v>360</v>
      </c>
      <c r="NT39">
        <v>2.5605043624593078E-4</v>
      </c>
      <c r="NU39">
        <v>8.4960644341526681E-5</v>
      </c>
      <c r="NV39">
        <v>4</v>
      </c>
      <c r="NW39">
        <v>258</v>
      </c>
      <c r="NX39">
        <v>1.8350281264291704E-4</v>
      </c>
      <c r="NY39">
        <v>6.0888461778094126E-5</v>
      </c>
      <c r="NZ39">
        <v>1</v>
      </c>
      <c r="OA39">
        <v>70</v>
      </c>
      <c r="OB39">
        <v>4.9787584825597647E-5</v>
      </c>
      <c r="OC39">
        <v>1.652012528863019E-5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100</v>
      </c>
      <c r="OU39">
        <v>17800</v>
      </c>
      <c r="OV39">
        <v>1.2660271569937688E-2</v>
      </c>
      <c r="OW39">
        <v>4.2008318591088192E-3</v>
      </c>
      <c r="OX39">
        <v>1</v>
      </c>
      <c r="OY39">
        <v>21</v>
      </c>
      <c r="OZ39">
        <v>1.4936275447679294E-5</v>
      </c>
      <c r="PA39">
        <v>4.9560375865890566E-6</v>
      </c>
      <c r="PB39">
        <v>99</v>
      </c>
      <c r="PC39">
        <v>8553</v>
      </c>
      <c r="PD39">
        <v>6.0833316144762381E-3</v>
      </c>
      <c r="PE39">
        <v>2.0185233084807717E-3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4</v>
      </c>
      <c r="PO39">
        <v>0</v>
      </c>
      <c r="PP39">
        <v>0</v>
      </c>
      <c r="PQ39">
        <v>0</v>
      </c>
      <c r="PR39">
        <v>10</v>
      </c>
      <c r="PS39">
        <v>0</v>
      </c>
      <c r="PT39">
        <v>0</v>
      </c>
      <c r="PU39">
        <v>0</v>
      </c>
      <c r="PV39">
        <v>1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11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2</v>
      </c>
      <c r="QU39">
        <v>2940</v>
      </c>
      <c r="QV39">
        <v>2.0910785626751011E-3</v>
      </c>
      <c r="QW39">
        <v>6.9384526212246795E-4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325</v>
      </c>
      <c r="RD39">
        <v>2.3115664383313193E-4</v>
      </c>
      <c r="RE39">
        <v>7.6700581697211593E-5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15</v>
      </c>
      <c r="RO39">
        <v>0</v>
      </c>
      <c r="RP39">
        <v>0</v>
      </c>
      <c r="RQ39">
        <v>0</v>
      </c>
      <c r="RR39">
        <v>1</v>
      </c>
      <c r="RS39">
        <v>550</v>
      </c>
      <c r="RT39">
        <v>3.9118816648683863E-4</v>
      </c>
      <c r="RU39">
        <v>1.2980098441066576E-4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</v>
      </c>
      <c r="SQ39">
        <v>73</v>
      </c>
      <c r="SR39">
        <v>5.19213384609804E-5</v>
      </c>
      <c r="SS39">
        <v>1.722813065814291E-5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1</v>
      </c>
      <c r="SZ39">
        <v>7.1125121179425212E-7</v>
      </c>
      <c r="TA39">
        <v>2.3600178983757413E-7</v>
      </c>
      <c r="TB39">
        <v>0</v>
      </c>
      <c r="TC39">
        <v>0</v>
      </c>
      <c r="TD39">
        <v>0</v>
      </c>
      <c r="TE39">
        <v>0</v>
      </c>
      <c r="TF39">
        <v>6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91</v>
      </c>
      <c r="TW39">
        <v>15263</v>
      </c>
      <c r="TX39">
        <v>1.085582724561567E-2</v>
      </c>
      <c r="TY39">
        <v>3.6020953182908941E-3</v>
      </c>
      <c r="TZ39">
        <v>1</v>
      </c>
      <c r="UA39">
        <v>0</v>
      </c>
      <c r="UB39">
        <v>0</v>
      </c>
      <c r="UC39">
        <v>0</v>
      </c>
      <c r="UD39">
        <v>2</v>
      </c>
      <c r="UE39">
        <v>990</v>
      </c>
      <c r="UF39">
        <v>7.0413869967630961E-4</v>
      </c>
      <c r="UG39">
        <v>2.3364177193919839E-4</v>
      </c>
      <c r="UH39">
        <v>4</v>
      </c>
      <c r="UI39">
        <v>895</v>
      </c>
      <c r="UJ39">
        <v>6.3656983455585565E-4</v>
      </c>
      <c r="UK39">
        <v>2.1122160190462886E-4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39</v>
      </c>
      <c r="UU39">
        <v>3095</v>
      </c>
      <c r="UV39">
        <v>2.2013225005032104E-3</v>
      </c>
      <c r="UW39">
        <v>7.3042553954729198E-4</v>
      </c>
      <c r="UX39">
        <v>0</v>
      </c>
      <c r="UY39">
        <v>0</v>
      </c>
      <c r="UZ39">
        <v>0</v>
      </c>
      <c r="VA39">
        <v>0</v>
      </c>
      <c r="VB39">
        <v>21</v>
      </c>
      <c r="VC39">
        <v>2492</v>
      </c>
      <c r="VD39">
        <v>1.7724380197912761E-3</v>
      </c>
      <c r="VE39">
        <v>5.8811646027523477E-4</v>
      </c>
      <c r="VF39">
        <v>11</v>
      </c>
      <c r="VG39">
        <v>0</v>
      </c>
      <c r="VH39">
        <v>0</v>
      </c>
      <c r="VI39">
        <v>0</v>
      </c>
      <c r="VJ39">
        <v>18</v>
      </c>
      <c r="VK39">
        <v>2204</v>
      </c>
      <c r="VL39">
        <v>1.5675976707945317E-3</v>
      </c>
      <c r="VM39">
        <v>5.2014794480201342E-4</v>
      </c>
      <c r="VN39">
        <v>110</v>
      </c>
      <c r="VO39">
        <v>26406</v>
      </c>
      <c r="VP39">
        <v>1.878129949863902E-2</v>
      </c>
      <c r="VQ39">
        <v>6.2318632624509826E-3</v>
      </c>
      <c r="VR39">
        <v>0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0</v>
      </c>
      <c r="VY39">
        <v>0</v>
      </c>
      <c r="VZ39">
        <v>11</v>
      </c>
      <c r="WA39">
        <v>399</v>
      </c>
      <c r="WB39">
        <v>2.8378923350590656E-4</v>
      </c>
      <c r="WC39">
        <v>9.4164714145192081E-5</v>
      </c>
      <c r="WD39">
        <v>3</v>
      </c>
      <c r="WE39">
        <v>0</v>
      </c>
      <c r="WF39">
        <v>0</v>
      </c>
      <c r="WG39">
        <v>0</v>
      </c>
      <c r="WH39">
        <v>11</v>
      </c>
      <c r="WI39">
        <v>0</v>
      </c>
      <c r="WJ39">
        <v>0</v>
      </c>
      <c r="WK39">
        <v>0</v>
      </c>
      <c r="WL39">
        <v>3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93</v>
      </c>
      <c r="XO39">
        <v>22762</v>
      </c>
      <c r="XP39">
        <v>1.6189500082860766E-2</v>
      </c>
      <c r="XQ39">
        <v>5.3718727402828625E-3</v>
      </c>
      <c r="XR39">
        <v>0</v>
      </c>
      <c r="XS39">
        <v>0</v>
      </c>
      <c r="XT39">
        <v>0</v>
      </c>
      <c r="XU39">
        <v>0</v>
      </c>
      <c r="XV39">
        <v>18</v>
      </c>
      <c r="XW39">
        <v>1479</v>
      </c>
      <c r="XX39">
        <v>1.0519405422436989E-3</v>
      </c>
      <c r="XY39">
        <v>3.4904664716977214E-4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10</v>
      </c>
      <c r="ZC39">
        <v>1746</v>
      </c>
      <c r="ZD39">
        <v>1.2418446157927642E-3</v>
      </c>
      <c r="ZE39">
        <v>4.1205912505640441E-4</v>
      </c>
      <c r="ZF39">
        <v>9</v>
      </c>
      <c r="ZG39">
        <v>1360</v>
      </c>
      <c r="ZH39">
        <v>9.6730164804018288E-4</v>
      </c>
      <c r="ZI39">
        <v>3.2096243417910082E-4</v>
      </c>
      <c r="ZJ39">
        <v>0</v>
      </c>
      <c r="ZK39">
        <v>0</v>
      </c>
      <c r="ZL39">
        <v>0</v>
      </c>
      <c r="ZM39">
        <v>0</v>
      </c>
      <c r="ZN39">
        <v>10</v>
      </c>
      <c r="ZO39">
        <v>0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2</v>
      </c>
      <c r="AAA39">
        <v>240</v>
      </c>
      <c r="AAB39">
        <v>1.7070029083062049E-4</v>
      </c>
      <c r="AAC39">
        <v>5.6640429561017792E-5</v>
      </c>
      <c r="AAD39">
        <v>0</v>
      </c>
      <c r="AAE39">
        <v>0</v>
      </c>
      <c r="AAF39">
        <v>0</v>
      </c>
      <c r="AAG39">
        <v>0</v>
      </c>
      <c r="AAH39">
        <v>4</v>
      </c>
      <c r="AAI39">
        <v>0</v>
      </c>
      <c r="AAJ39">
        <v>0</v>
      </c>
      <c r="AAK39">
        <v>0</v>
      </c>
      <c r="AAL39">
        <v>2</v>
      </c>
      <c r="AAM39">
        <v>0</v>
      </c>
      <c r="AAN39">
        <v>0</v>
      </c>
      <c r="AAO39">
        <v>0</v>
      </c>
      <c r="AAP39">
        <v>5</v>
      </c>
      <c r="AAQ39">
        <v>2520</v>
      </c>
      <c r="AAR39">
        <v>1.7923530537215153E-3</v>
      </c>
      <c r="AAS39">
        <v>5.9472451039068678E-4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1</v>
      </c>
      <c r="ABG39">
        <v>15000</v>
      </c>
      <c r="ABH39">
        <v>1.0668768176913781E-2</v>
      </c>
      <c r="ABI39">
        <v>3.5400268475636121E-3</v>
      </c>
      <c r="ABJ39">
        <v>35</v>
      </c>
      <c r="ABK39">
        <v>7534</v>
      </c>
      <c r="ABL39">
        <v>5.3585666296578956E-3</v>
      </c>
      <c r="ABM39">
        <v>1.7780374846362835E-3</v>
      </c>
      <c r="ABN39">
        <v>1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1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1</v>
      </c>
      <c r="ACY39">
        <v>0</v>
      </c>
      <c r="ACZ39">
        <v>0</v>
      </c>
      <c r="ADA39">
        <v>0</v>
      </c>
      <c r="ADB39">
        <v>1</v>
      </c>
      <c r="ADC39">
        <v>10</v>
      </c>
      <c r="ADD39">
        <v>7.1125121179425206E-6</v>
      </c>
      <c r="ADE39">
        <v>2.3600178983757415E-6</v>
      </c>
      <c r="ADF39">
        <v>19</v>
      </c>
      <c r="ADG39">
        <v>830</v>
      </c>
      <c r="ADH39">
        <v>5.9033850578922922E-4</v>
      </c>
      <c r="ADI39">
        <v>1.9588148556518652E-4</v>
      </c>
      <c r="ADJ39">
        <v>0</v>
      </c>
      <c r="ADK39">
        <v>0</v>
      </c>
      <c r="ADL39">
        <v>0</v>
      </c>
      <c r="ADM39">
        <v>0</v>
      </c>
      <c r="ADN39">
        <v>6</v>
      </c>
      <c r="ADO39">
        <v>154</v>
      </c>
      <c r="ADP39">
        <v>1.0953268661631482E-4</v>
      </c>
      <c r="ADQ39">
        <v>3.6344275634986416E-5</v>
      </c>
      <c r="ADR39">
        <v>1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1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</v>
      </c>
      <c r="AEM39">
        <v>0</v>
      </c>
      <c r="AEN39">
        <v>0</v>
      </c>
      <c r="AEO39">
        <v>0</v>
      </c>
      <c r="AEP39">
        <v>222</v>
      </c>
      <c r="AEQ39">
        <v>56210</v>
      </c>
      <c r="AER39">
        <v>3.997943061495491E-2</v>
      </c>
      <c r="AES39">
        <v>1.3265660606770042E-2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87</v>
      </c>
      <c r="AGE39">
        <v>12659</v>
      </c>
      <c r="AGF39">
        <v>9.0037290901034371E-3</v>
      </c>
      <c r="AGG39">
        <v>2.987546657553851E-3</v>
      </c>
      <c r="AGH39">
        <v>8</v>
      </c>
      <c r="AGI39">
        <v>1808</v>
      </c>
      <c r="AGJ39">
        <v>1.2859421909240077E-3</v>
      </c>
      <c r="AGK39">
        <v>4.2669123602633404E-4</v>
      </c>
      <c r="AGL39">
        <v>0</v>
      </c>
      <c r="AGM39">
        <v>0</v>
      </c>
      <c r="AGN39">
        <v>0</v>
      </c>
      <c r="AGO39">
        <v>0</v>
      </c>
      <c r="AGP39">
        <v>15</v>
      </c>
      <c r="AGQ39">
        <v>8227</v>
      </c>
      <c r="AGR39">
        <v>5.8514637194313117E-3</v>
      </c>
      <c r="AGS39">
        <v>1.9415867249937223E-3</v>
      </c>
      <c r="AGT39">
        <v>1</v>
      </c>
      <c r="AGU39">
        <v>25</v>
      </c>
      <c r="AGV39">
        <v>1.7781280294856303E-5</v>
      </c>
      <c r="AGW39">
        <v>5.900044745939353E-6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17</v>
      </c>
      <c r="AHS39">
        <v>1288</v>
      </c>
      <c r="AHT39">
        <v>9.1609156079099671E-4</v>
      </c>
      <c r="AHU39">
        <v>3.039703053107955E-4</v>
      </c>
      <c r="AHV39">
        <v>1</v>
      </c>
      <c r="AHW39">
        <v>95</v>
      </c>
      <c r="AHX39">
        <v>6.7568865120453954E-5</v>
      </c>
      <c r="AHY39">
        <v>2.2420170034569543E-5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4</v>
      </c>
      <c r="AIM39">
        <v>93</v>
      </c>
      <c r="AIN39">
        <v>6.6146362696865448E-5</v>
      </c>
      <c r="AIO39">
        <v>2.1948166454894394E-5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17</v>
      </c>
      <c r="AJC39">
        <v>4934</v>
      </c>
      <c r="AJD39">
        <v>3.5093134789928398E-3</v>
      </c>
      <c r="AJE39">
        <v>1.1644328310585908E-3</v>
      </c>
      <c r="AJF39">
        <v>2</v>
      </c>
      <c r="AJG39">
        <v>88</v>
      </c>
      <c r="AJH39">
        <v>6.2590106637894189E-5</v>
      </c>
      <c r="AJI39">
        <v>2.0768157505706525E-5</v>
      </c>
      <c r="AJJ39">
        <v>3</v>
      </c>
      <c r="AJK39">
        <v>105</v>
      </c>
      <c r="AJL39">
        <v>7.4681377238396471E-5</v>
      </c>
      <c r="AJM39">
        <v>2.4780187932945285E-5</v>
      </c>
      <c r="AJN39">
        <v>2</v>
      </c>
      <c r="AJO39">
        <v>630</v>
      </c>
      <c r="AJP39">
        <v>4.4808826343037883E-4</v>
      </c>
      <c r="AJQ39">
        <v>1.4868112759767169E-4</v>
      </c>
      <c r="AJR39">
        <v>0</v>
      </c>
      <c r="AJS39">
        <v>0</v>
      </c>
      <c r="AJT39">
        <v>0</v>
      </c>
      <c r="AJU39">
        <v>0</v>
      </c>
      <c r="AJV39">
        <v>25</v>
      </c>
      <c r="AJW39">
        <v>4894</v>
      </c>
      <c r="AJX39">
        <v>3.4808634305210696E-3</v>
      </c>
      <c r="AJY39">
        <v>1.1549927594650877E-3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</v>
      </c>
      <c r="AKI39">
        <v>39</v>
      </c>
      <c r="AKJ39">
        <v>2.7738797259975833E-5</v>
      </c>
      <c r="AKK39">
        <v>9.2040698036653913E-6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2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706</v>
      </c>
      <c r="ALC39">
        <v>280548</v>
      </c>
      <c r="ALD39">
        <v>0.19954010496645383</v>
      </c>
      <c r="ALE39">
        <v>6.6209830135351741E-2</v>
      </c>
      <c r="ALF39">
        <v>9</v>
      </c>
      <c r="ALG39">
        <v>0</v>
      </c>
      <c r="ALH39">
        <v>0</v>
      </c>
      <c r="ALI39">
        <v>0</v>
      </c>
      <c r="ALJ39">
        <v>4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1</v>
      </c>
      <c r="AMJ39">
        <v>7.1125121179425212E-7</v>
      </c>
      <c r="AMK39">
        <v>2.3600178983757413E-7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1</v>
      </c>
      <c r="AMY39">
        <v>115</v>
      </c>
      <c r="AMZ39">
        <v>8.1793889356338988E-5</v>
      </c>
      <c r="ANA39">
        <v>2.7140205831321023E-5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21</v>
      </c>
      <c r="ANO39">
        <v>5352</v>
      </c>
      <c r="ANP39">
        <v>3.8066164855228373E-3</v>
      </c>
      <c r="ANQ39">
        <v>1.2630815792106966E-3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9</v>
      </c>
      <c r="AOA39">
        <v>1233</v>
      </c>
      <c r="AOB39">
        <v>8.7697274414231282E-4</v>
      </c>
      <c r="AOC39">
        <v>2.909902068697289E-4</v>
      </c>
      <c r="AOD39">
        <v>5</v>
      </c>
      <c r="AOE39">
        <v>925</v>
      </c>
      <c r="AOF39">
        <v>6.5790737090968318E-4</v>
      </c>
      <c r="AOG39">
        <v>2.1830165559975608E-4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7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31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103</v>
      </c>
      <c r="AQE39">
        <v>13880</v>
      </c>
      <c r="AQF39">
        <v>9.8721668197042194E-3</v>
      </c>
      <c r="AQG39">
        <v>3.2757048429455289E-3</v>
      </c>
      <c r="AQH39">
        <v>10</v>
      </c>
      <c r="AQI39">
        <v>648</v>
      </c>
      <c r="AQJ39">
        <v>4.6089078524267534E-4</v>
      </c>
      <c r="AQK39">
        <v>1.5292915981474802E-4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5</v>
      </c>
      <c r="ARK39">
        <v>3346</v>
      </c>
      <c r="ARL39">
        <v>2.3798465546635674E-3</v>
      </c>
      <c r="ARM39">
        <v>7.8966198879652305E-4</v>
      </c>
      <c r="ARN39">
        <v>4</v>
      </c>
      <c r="ARO39">
        <v>2872</v>
      </c>
      <c r="ARP39">
        <v>2.0427134802730919E-3</v>
      </c>
      <c r="ARQ39">
        <v>6.777971404135129E-4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2</v>
      </c>
      <c r="ASA39">
        <v>67</v>
      </c>
      <c r="ASB39">
        <v>4.7653831190214888E-5</v>
      </c>
      <c r="ASC39">
        <v>1.5812119919117466E-5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1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3</v>
      </c>
      <c r="AUA39">
        <v>380</v>
      </c>
      <c r="AUB39">
        <v>2.7027546048181582E-4</v>
      </c>
      <c r="AUC39">
        <v>8.9680680138278171E-5</v>
      </c>
      <c r="AUD39">
        <v>17</v>
      </c>
      <c r="AUE39">
        <v>1638</v>
      </c>
      <c r="AUF39">
        <v>1.1650294849189849E-3</v>
      </c>
      <c r="AUG39">
        <v>3.8657093175394644E-4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2</v>
      </c>
      <c r="AUY39">
        <v>526</v>
      </c>
      <c r="AUZ39">
        <v>3.7411813740377661E-4</v>
      </c>
      <c r="AVA39">
        <v>1.24136941454564E-4</v>
      </c>
      <c r="AVB39">
        <v>1</v>
      </c>
      <c r="AVC39">
        <v>30</v>
      </c>
      <c r="AVD39">
        <v>2.1337536353827562E-5</v>
      </c>
      <c r="AVE39">
        <v>7.080053695127224E-6</v>
      </c>
      <c r="AVF39">
        <v>155</v>
      </c>
      <c r="AVG39">
        <v>41151</v>
      </c>
      <c r="AVH39">
        <v>2.9268698616545269E-2</v>
      </c>
      <c r="AVI39">
        <v>9.7117096536060137E-3</v>
      </c>
      <c r="AVJ39">
        <v>0</v>
      </c>
      <c r="AVK39">
        <v>0</v>
      </c>
      <c r="AVL39">
        <v>0</v>
      </c>
      <c r="AVM39">
        <v>0</v>
      </c>
      <c r="AVN39">
        <v>4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156</v>
      </c>
      <c r="AWE39">
        <v>18102</v>
      </c>
      <c r="AWF39">
        <v>1.2875069435899552E-2</v>
      </c>
      <c r="AWG39">
        <v>4.2721043996397671E-3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1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1</v>
      </c>
      <c r="AXG39">
        <v>300</v>
      </c>
      <c r="AXH39">
        <v>2.1337536353827562E-4</v>
      </c>
      <c r="AXI39">
        <v>7.0800536951272236E-5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2</v>
      </c>
      <c r="AXS39">
        <v>0</v>
      </c>
      <c r="AXT39">
        <v>0</v>
      </c>
      <c r="AXU39">
        <v>0</v>
      </c>
      <c r="AXV39">
        <v>2</v>
      </c>
      <c r="AXW39">
        <v>0</v>
      </c>
      <c r="AXX39">
        <v>0</v>
      </c>
      <c r="AXY39">
        <v>0</v>
      </c>
      <c r="AXZ39">
        <v>7</v>
      </c>
      <c r="AYA39">
        <v>0</v>
      </c>
      <c r="AYB39">
        <v>0</v>
      </c>
      <c r="AYC39">
        <v>0</v>
      </c>
      <c r="AYD39">
        <v>5</v>
      </c>
      <c r="AYE39">
        <v>1974</v>
      </c>
      <c r="AYF39">
        <v>1.4040098920818536E-3</v>
      </c>
      <c r="AYG39">
        <v>4.6586753313937132E-4</v>
      </c>
      <c r="AYH39">
        <v>0</v>
      </c>
      <c r="AYI39">
        <v>0</v>
      </c>
      <c r="AYJ39">
        <v>0</v>
      </c>
      <c r="AYK39">
        <v>0</v>
      </c>
      <c r="AYL39">
        <v>12</v>
      </c>
      <c r="AYM39">
        <v>5816</v>
      </c>
      <c r="AYN39">
        <v>4.1366370477953704E-3</v>
      </c>
      <c r="AYO39">
        <v>1.3725864096953311E-3</v>
      </c>
      <c r="AYP39">
        <v>1</v>
      </c>
      <c r="AYQ39">
        <v>125</v>
      </c>
      <c r="AYR39">
        <v>8.8906401474281505E-5</v>
      </c>
      <c r="AYS39">
        <v>2.9500223729696765E-5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2</v>
      </c>
      <c r="AZC39">
        <v>174</v>
      </c>
      <c r="AZD39">
        <v>1.2375771085219986E-4</v>
      </c>
      <c r="AZE39">
        <v>4.10643114317379E-5</v>
      </c>
      <c r="AZF39">
        <v>0</v>
      </c>
      <c r="AZG39">
        <v>0</v>
      </c>
      <c r="AZH39">
        <v>0</v>
      </c>
      <c r="AZI39">
        <v>0</v>
      </c>
      <c r="AZJ39">
        <v>3</v>
      </c>
      <c r="AZK39">
        <v>497</v>
      </c>
      <c r="AZL39">
        <v>3.5349185226174327E-4</v>
      </c>
      <c r="AZM39">
        <v>1.1729288954927434E-4</v>
      </c>
      <c r="AZN39">
        <v>0</v>
      </c>
      <c r="AZO39">
        <v>0</v>
      </c>
      <c r="AZP39">
        <v>0</v>
      </c>
      <c r="AZQ39">
        <v>0</v>
      </c>
      <c r="AZR39">
        <v>1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21</v>
      </c>
      <c r="BAE39">
        <v>4620</v>
      </c>
      <c r="BAF39">
        <v>3.2859805984894446E-3</v>
      </c>
      <c r="BAG39">
        <v>1.0903282690495925E-3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32</v>
      </c>
      <c r="BAQ39">
        <v>4743</v>
      </c>
      <c r="BAR39">
        <v>3.3734644975401376E-3</v>
      </c>
      <c r="BAS39">
        <v>1.1193564891996141E-3</v>
      </c>
      <c r="BAT39">
        <v>7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1</v>
      </c>
      <c r="BBG39">
        <v>100</v>
      </c>
      <c r="BBH39">
        <v>7.1125121179425212E-5</v>
      </c>
      <c r="BBI39">
        <v>2.3600178983757412E-5</v>
      </c>
      <c r="BBJ39">
        <v>130</v>
      </c>
      <c r="BBK39">
        <v>18330</v>
      </c>
      <c r="BBL39">
        <v>1.3037234712188641E-2</v>
      </c>
      <c r="BBM39">
        <v>4.3259128077227336E-3</v>
      </c>
      <c r="BBN39">
        <v>48</v>
      </c>
      <c r="BBO39">
        <v>0</v>
      </c>
      <c r="BBP39">
        <v>0</v>
      </c>
      <c r="BBQ39">
        <v>0</v>
      </c>
      <c r="BBR39">
        <v>3</v>
      </c>
      <c r="BBS39">
        <v>440</v>
      </c>
      <c r="BBT39">
        <v>3.1295053318947092E-4</v>
      </c>
      <c r="BBU39">
        <v>1.0384078752853262E-4</v>
      </c>
      <c r="BBV39">
        <v>0</v>
      </c>
      <c r="BBW39">
        <v>0</v>
      </c>
      <c r="BBX39">
        <v>0</v>
      </c>
      <c r="BBY39">
        <v>0</v>
      </c>
      <c r="BBZ39">
        <v>14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14</v>
      </c>
      <c r="BCI39">
        <v>2440</v>
      </c>
      <c r="BCJ39">
        <v>1.7354529567779752E-3</v>
      </c>
      <c r="BCK39">
        <v>5.7584436720368093E-4</v>
      </c>
      <c r="BCL39">
        <v>0</v>
      </c>
      <c r="BCM39">
        <v>0</v>
      </c>
      <c r="BCN39">
        <v>0</v>
      </c>
      <c r="BCO39">
        <v>0</v>
      </c>
      <c r="BCP39">
        <v>1</v>
      </c>
      <c r="BCQ39">
        <v>0</v>
      </c>
      <c r="BCR39">
        <v>0</v>
      </c>
      <c r="BCS39">
        <v>0</v>
      </c>
      <c r="BCT39">
        <v>14</v>
      </c>
      <c r="BCU39">
        <v>2202</v>
      </c>
      <c r="BCV39">
        <v>1.5661751683709432E-3</v>
      </c>
      <c r="BCW39">
        <v>5.1967594122233828E-4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9</v>
      </c>
      <c r="BDG39">
        <v>1021</v>
      </c>
      <c r="BDH39">
        <v>7.2618748724193136E-4</v>
      </c>
      <c r="BDI39">
        <v>2.4095782742416318E-4</v>
      </c>
      <c r="BDJ39">
        <v>6</v>
      </c>
      <c r="BDK39">
        <v>682</v>
      </c>
      <c r="BDL39">
        <v>4.850733264436799E-4</v>
      </c>
      <c r="BDM39">
        <v>1.6095322066922554E-4</v>
      </c>
      <c r="BDN39">
        <v>0</v>
      </c>
      <c r="BDO39">
        <v>0</v>
      </c>
      <c r="BDP39">
        <v>0</v>
      </c>
      <c r="BDQ39">
        <v>0</v>
      </c>
      <c r="BDR39">
        <v>7</v>
      </c>
      <c r="BDS39">
        <v>1051</v>
      </c>
      <c r="BDT39">
        <v>7.47525023595759E-4</v>
      </c>
      <c r="BDU39">
        <v>2.4803788111929043E-4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1</v>
      </c>
      <c r="BEE39">
        <v>0</v>
      </c>
      <c r="BEF39">
        <v>0</v>
      </c>
      <c r="BEG39">
        <v>0</v>
      </c>
      <c r="BEH39">
        <v>4237256</v>
      </c>
    </row>
    <row r="40" spans="1:1490" x14ac:dyDescent="0.3">
      <c r="A40" t="s">
        <v>813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132</v>
      </c>
      <c r="K40">
        <v>30695</v>
      </c>
      <c r="L40">
        <v>5.0334475417852399E-3</v>
      </c>
      <c r="M40">
        <v>2.3606635544925285E-3</v>
      </c>
      <c r="N40">
        <v>50</v>
      </c>
      <c r="O40">
        <v>7588</v>
      </c>
      <c r="P40">
        <v>1.24430037292935E-3</v>
      </c>
      <c r="Q40">
        <v>5.8357110446291929E-4</v>
      </c>
      <c r="R40">
        <v>5</v>
      </c>
      <c r="S40">
        <v>753</v>
      </c>
      <c r="T40">
        <v>1.2347893790403276E-4</v>
      </c>
      <c r="U40">
        <v>5.7911049243618631E-5</v>
      </c>
      <c r="V40">
        <v>0</v>
      </c>
      <c r="W40">
        <v>0</v>
      </c>
      <c r="X40">
        <v>0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6</v>
      </c>
      <c r="AU40">
        <v>938</v>
      </c>
      <c r="AV40">
        <v>1.5381572875694917E-4</v>
      </c>
      <c r="AW40">
        <v>7.2138863466818424E-5</v>
      </c>
      <c r="AX40">
        <v>397</v>
      </c>
      <c r="AY40">
        <v>126222</v>
      </c>
      <c r="AZ40">
        <v>2.0698218459658465E-2</v>
      </c>
      <c r="BA40">
        <v>9.7073684696255391E-3</v>
      </c>
      <c r="BB40">
        <v>33</v>
      </c>
      <c r="BC40">
        <v>2872</v>
      </c>
      <c r="BD40">
        <v>4.7095818015986999E-4</v>
      </c>
      <c r="BE40">
        <v>2.208772024271882E-4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572</v>
      </c>
      <c r="BO40">
        <v>72609</v>
      </c>
      <c r="BP40">
        <v>1.1906616470483286E-2</v>
      </c>
      <c r="BQ40">
        <v>5.5841479077422384E-3</v>
      </c>
      <c r="BR40">
        <v>1</v>
      </c>
      <c r="BS40">
        <v>189</v>
      </c>
      <c r="BT40">
        <v>3.0992721465952448E-5</v>
      </c>
      <c r="BU40">
        <v>1.453544263883655E-5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55</v>
      </c>
      <c r="CE40">
        <v>0</v>
      </c>
      <c r="CF40">
        <v>0</v>
      </c>
      <c r="CG40">
        <v>0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18</v>
      </c>
      <c r="CQ40">
        <v>4191</v>
      </c>
      <c r="CR40">
        <v>6.872512998085011E-4</v>
      </c>
      <c r="CS40">
        <v>3.2231767248340731E-4</v>
      </c>
      <c r="CT40">
        <v>0</v>
      </c>
      <c r="CU40">
        <v>0</v>
      </c>
      <c r="CV40">
        <v>0</v>
      </c>
      <c r="CW40">
        <v>0</v>
      </c>
      <c r="CX40">
        <v>2</v>
      </c>
      <c r="CY40">
        <v>43</v>
      </c>
      <c r="CZ40">
        <v>7.0512540901373293E-6</v>
      </c>
      <c r="DA40">
        <v>3.3070054680950881E-6</v>
      </c>
      <c r="DB40">
        <v>1</v>
      </c>
      <c r="DC40">
        <v>53</v>
      </c>
      <c r="DD40">
        <v>8.6910806227274055E-6</v>
      </c>
      <c r="DE40">
        <v>4.0760765071869692E-6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179</v>
      </c>
      <c r="DT40">
        <v>2.9352894933362371E-5</v>
      </c>
      <c r="DU40">
        <v>1.3766371599744668E-5</v>
      </c>
      <c r="DV40">
        <v>1</v>
      </c>
      <c r="DW40">
        <v>750</v>
      </c>
      <c r="DX40">
        <v>1.2298698994425572E-4</v>
      </c>
      <c r="DY40">
        <v>5.7680327931891071E-5</v>
      </c>
      <c r="DZ40">
        <v>2</v>
      </c>
      <c r="EA40">
        <v>1100</v>
      </c>
      <c r="EB40">
        <v>1.8038091858490842E-4</v>
      </c>
      <c r="EC40">
        <v>8.4597814300106907E-5</v>
      </c>
      <c r="ED40">
        <v>0</v>
      </c>
      <c r="EE40">
        <v>0</v>
      </c>
      <c r="EF40">
        <v>0</v>
      </c>
      <c r="EG40">
        <v>0</v>
      </c>
      <c r="EH40">
        <v>428</v>
      </c>
      <c r="EI40">
        <v>110026</v>
      </c>
      <c r="EJ40">
        <v>1.8042355407475577E-2</v>
      </c>
      <c r="EK40">
        <v>8.4617810147123284E-3</v>
      </c>
      <c r="EL40">
        <v>0</v>
      </c>
      <c r="EM40">
        <v>0</v>
      </c>
      <c r="EN40">
        <v>0</v>
      </c>
      <c r="EO40">
        <v>0</v>
      </c>
      <c r="EP40">
        <v>7</v>
      </c>
      <c r="EQ40">
        <v>0</v>
      </c>
      <c r="ER40">
        <v>0</v>
      </c>
      <c r="ES40">
        <v>0</v>
      </c>
      <c r="ET40">
        <v>7</v>
      </c>
      <c r="EU40">
        <v>2752</v>
      </c>
      <c r="EV40">
        <v>4.5128026176878907E-4</v>
      </c>
      <c r="EW40">
        <v>2.1164834995808564E-4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8</v>
      </c>
      <c r="FG40">
        <v>1995</v>
      </c>
      <c r="FH40">
        <v>3.2714539325172024E-4</v>
      </c>
      <c r="FI40">
        <v>1.5342967229883025E-4</v>
      </c>
      <c r="FJ40">
        <v>0</v>
      </c>
      <c r="FK40">
        <v>0</v>
      </c>
      <c r="FL40">
        <v>0</v>
      </c>
      <c r="FM40">
        <v>0</v>
      </c>
      <c r="FN40">
        <v>12</v>
      </c>
      <c r="FO40">
        <v>2192</v>
      </c>
      <c r="FP40">
        <v>3.5944997594374478E-4</v>
      </c>
      <c r="FQ40">
        <v>1.685803717689403E-4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50</v>
      </c>
      <c r="GQ40">
        <v>12593</v>
      </c>
      <c r="GR40">
        <v>2.0650335524906834E-3</v>
      </c>
      <c r="GS40">
        <v>9.684911595284056E-4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21</v>
      </c>
      <c r="HK40">
        <v>2124</v>
      </c>
      <c r="HL40">
        <v>3.4829915552213222E-4</v>
      </c>
      <c r="HM40">
        <v>1.6335068870311552E-4</v>
      </c>
      <c r="HN40">
        <v>16</v>
      </c>
      <c r="HO40">
        <v>0</v>
      </c>
      <c r="HP40">
        <v>0</v>
      </c>
      <c r="HQ40">
        <v>0</v>
      </c>
      <c r="HR40">
        <v>100</v>
      </c>
      <c r="HS40">
        <v>0</v>
      </c>
      <c r="HT40">
        <v>0</v>
      </c>
      <c r="HU40">
        <v>0</v>
      </c>
      <c r="HV40">
        <v>3</v>
      </c>
      <c r="HW40">
        <v>510</v>
      </c>
      <c r="HX40">
        <v>8.3631153162093901E-5</v>
      </c>
      <c r="HY40">
        <v>3.9222622993685927E-5</v>
      </c>
      <c r="HZ40">
        <v>0</v>
      </c>
      <c r="IA40">
        <v>0</v>
      </c>
      <c r="IB40">
        <v>0</v>
      </c>
      <c r="IC40">
        <v>0</v>
      </c>
      <c r="ID40">
        <v>4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1250</v>
      </c>
      <c r="IQ40">
        <v>2845841</v>
      </c>
      <c r="IR40">
        <v>0.46666855793326761</v>
      </c>
      <c r="IS40">
        <v>0.21886538949602774</v>
      </c>
      <c r="IT40">
        <v>0</v>
      </c>
      <c r="IU40">
        <v>0</v>
      </c>
      <c r="IV40">
        <v>0</v>
      </c>
      <c r="IW40">
        <v>0</v>
      </c>
      <c r="IX40">
        <v>51</v>
      </c>
      <c r="IY40">
        <v>0</v>
      </c>
      <c r="IZ40">
        <v>0</v>
      </c>
      <c r="JA40">
        <v>0</v>
      </c>
      <c r="JB40">
        <v>49</v>
      </c>
      <c r="JC40">
        <v>0</v>
      </c>
      <c r="JD40">
        <v>0</v>
      </c>
      <c r="JE40">
        <v>0</v>
      </c>
      <c r="JF40">
        <v>5</v>
      </c>
      <c r="JG40">
        <v>0</v>
      </c>
      <c r="JH40">
        <v>0</v>
      </c>
      <c r="JI40">
        <v>0</v>
      </c>
      <c r="JJ40">
        <v>235</v>
      </c>
      <c r="JK40">
        <v>46052</v>
      </c>
      <c r="JL40">
        <v>7.5517291478838199E-3</v>
      </c>
      <c r="JM40">
        <v>3.54172594922593E-3</v>
      </c>
      <c r="JN40">
        <v>0</v>
      </c>
      <c r="JO40">
        <v>0</v>
      </c>
      <c r="JP40">
        <v>0</v>
      </c>
      <c r="JQ40">
        <v>0</v>
      </c>
      <c r="JR40">
        <v>44</v>
      </c>
      <c r="JS40">
        <v>0</v>
      </c>
      <c r="JT40">
        <v>0</v>
      </c>
      <c r="JU40">
        <v>0</v>
      </c>
      <c r="JV40">
        <v>52</v>
      </c>
      <c r="JW40">
        <v>4843</v>
      </c>
      <c r="JX40">
        <v>7.9416798973337406E-4</v>
      </c>
      <c r="JY40">
        <v>3.7246110423219794E-4</v>
      </c>
      <c r="JZ40">
        <v>113</v>
      </c>
      <c r="KA40">
        <v>19606</v>
      </c>
      <c r="KB40">
        <v>3.2150438997961038E-3</v>
      </c>
      <c r="KC40">
        <v>1.5078406792435417E-3</v>
      </c>
      <c r="KD40">
        <v>0</v>
      </c>
      <c r="KE40">
        <v>0</v>
      </c>
      <c r="KF40">
        <v>0</v>
      </c>
      <c r="KG40">
        <v>0</v>
      </c>
      <c r="KH40">
        <v>2</v>
      </c>
      <c r="KI40">
        <v>0</v>
      </c>
      <c r="KJ40">
        <v>0</v>
      </c>
      <c r="KK40">
        <v>0</v>
      </c>
      <c r="KL40">
        <v>8</v>
      </c>
      <c r="KM40">
        <v>2736</v>
      </c>
      <c r="KN40">
        <v>4.4865653931664491E-4</v>
      </c>
      <c r="KO40">
        <v>2.1041783629553861E-4</v>
      </c>
      <c r="KP40">
        <v>8</v>
      </c>
      <c r="KQ40">
        <v>270</v>
      </c>
      <c r="KR40">
        <v>4.4275316379932065E-5</v>
      </c>
      <c r="KS40">
        <v>2.0764918055480784E-5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7</v>
      </c>
      <c r="LG40">
        <v>0</v>
      </c>
      <c r="LH40">
        <v>0</v>
      </c>
      <c r="LI40">
        <v>0</v>
      </c>
      <c r="LJ40">
        <v>85</v>
      </c>
      <c r="LK40">
        <v>22436</v>
      </c>
      <c r="LL40">
        <v>3.6791148085190957E-3</v>
      </c>
      <c r="LM40">
        <v>1.7254877833065439E-3</v>
      </c>
      <c r="LN40">
        <v>0</v>
      </c>
      <c r="LO40">
        <v>0</v>
      </c>
      <c r="LP40">
        <v>0</v>
      </c>
      <c r="LQ40">
        <v>0</v>
      </c>
      <c r="LR40">
        <v>109</v>
      </c>
      <c r="LS40">
        <v>13432</v>
      </c>
      <c r="LT40">
        <v>2.2026149985749908E-3</v>
      </c>
      <c r="LU40">
        <v>1.0330162197082144E-3</v>
      </c>
      <c r="LV40">
        <v>2</v>
      </c>
      <c r="LW40">
        <v>0</v>
      </c>
      <c r="LX40">
        <v>0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3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83</v>
      </c>
      <c r="MM40">
        <v>26208</v>
      </c>
      <c r="MN40">
        <v>4.2976573766120721E-3</v>
      </c>
      <c r="MO40">
        <v>2.0155813792520016E-3</v>
      </c>
      <c r="MP40">
        <v>5</v>
      </c>
      <c r="MQ40">
        <v>944</v>
      </c>
      <c r="MR40">
        <v>1.5479962467650321E-4</v>
      </c>
      <c r="MS40">
        <v>7.2600306090273559E-5</v>
      </c>
      <c r="MT40">
        <v>29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110</v>
      </c>
      <c r="NK40">
        <v>52290</v>
      </c>
      <c r="NL40">
        <v>8.5746529389135098E-3</v>
      </c>
      <c r="NM40">
        <v>4.0214724634114454E-3</v>
      </c>
      <c r="NN40">
        <v>12</v>
      </c>
      <c r="NO40">
        <v>0</v>
      </c>
      <c r="NP40">
        <v>0</v>
      </c>
      <c r="NQ40">
        <v>0</v>
      </c>
      <c r="NR40">
        <v>15</v>
      </c>
      <c r="NS40">
        <v>2718</v>
      </c>
      <c r="NT40">
        <v>4.4570485155798277E-4</v>
      </c>
      <c r="NU40">
        <v>2.0903350842517323E-4</v>
      </c>
      <c r="NV40">
        <v>214</v>
      </c>
      <c r="NW40">
        <v>32414</v>
      </c>
      <c r="NX40">
        <v>5.3153337227374742E-3</v>
      </c>
      <c r="NY40">
        <v>2.4928668661124229E-3</v>
      </c>
      <c r="NZ40">
        <v>1</v>
      </c>
      <c r="OA40">
        <v>80</v>
      </c>
      <c r="OB40">
        <v>1.3118612260720612E-5</v>
      </c>
      <c r="OC40">
        <v>6.1525683127350472E-6</v>
      </c>
      <c r="OD40">
        <v>1</v>
      </c>
      <c r="OE40">
        <v>0</v>
      </c>
      <c r="OF40">
        <v>0</v>
      </c>
      <c r="OG40">
        <v>0</v>
      </c>
      <c r="OH40">
        <v>5</v>
      </c>
      <c r="OI40">
        <v>0</v>
      </c>
      <c r="OJ40">
        <v>0</v>
      </c>
      <c r="OK40">
        <v>0</v>
      </c>
      <c r="OL40">
        <v>3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150</v>
      </c>
      <c r="OU40">
        <v>22529</v>
      </c>
      <c r="OV40">
        <v>3.6943651952721832E-3</v>
      </c>
      <c r="OW40">
        <v>1.7326401439700986E-3</v>
      </c>
      <c r="OX40">
        <v>32</v>
      </c>
      <c r="OY40">
        <v>4970</v>
      </c>
      <c r="OZ40">
        <v>8.1499378669726806E-4</v>
      </c>
      <c r="PA40">
        <v>3.822283064286648E-4</v>
      </c>
      <c r="PB40">
        <v>129</v>
      </c>
      <c r="PC40">
        <v>9627</v>
      </c>
      <c r="PD40">
        <v>1.5786610029244667E-3</v>
      </c>
      <c r="PE40">
        <v>7.4038468933375378E-4</v>
      </c>
      <c r="PF40">
        <v>5</v>
      </c>
      <c r="PG40">
        <v>0</v>
      </c>
      <c r="PH40">
        <v>0</v>
      </c>
      <c r="PI40">
        <v>0</v>
      </c>
      <c r="PJ40">
        <v>150</v>
      </c>
      <c r="PK40">
        <v>16626</v>
      </c>
      <c r="PL40">
        <v>2.726375593084261E-3</v>
      </c>
      <c r="PM40">
        <v>1.2786575095941612E-3</v>
      </c>
      <c r="PN40">
        <v>2</v>
      </c>
      <c r="PO40">
        <v>0</v>
      </c>
      <c r="PP40">
        <v>0</v>
      </c>
      <c r="PQ40">
        <v>0</v>
      </c>
      <c r="PR40">
        <v>12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4</v>
      </c>
      <c r="QA40">
        <v>365</v>
      </c>
      <c r="QB40">
        <v>5.9853668439537795E-5</v>
      </c>
      <c r="QC40">
        <v>2.8071092926853654E-5</v>
      </c>
      <c r="QD40">
        <v>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47</v>
      </c>
      <c r="QM40">
        <v>0</v>
      </c>
      <c r="QN40">
        <v>0</v>
      </c>
      <c r="QO40">
        <v>0</v>
      </c>
      <c r="QP40">
        <v>22</v>
      </c>
      <c r="QQ40">
        <v>3012</v>
      </c>
      <c r="QR40">
        <v>4.9391575161613103E-4</v>
      </c>
      <c r="QS40">
        <v>2.3164419697447453E-4</v>
      </c>
      <c r="QT40">
        <v>35</v>
      </c>
      <c r="QU40">
        <v>27903</v>
      </c>
      <c r="QV40">
        <v>4.5756079738860905E-3</v>
      </c>
      <c r="QW40">
        <v>2.1459389203780754E-3</v>
      </c>
      <c r="QX40">
        <v>5</v>
      </c>
      <c r="QY40">
        <v>327</v>
      </c>
      <c r="QZ40">
        <v>5.36223276156955E-5</v>
      </c>
      <c r="RA40">
        <v>2.5148622978304506E-5</v>
      </c>
      <c r="RB40">
        <v>16</v>
      </c>
      <c r="RC40">
        <v>2428</v>
      </c>
      <c r="RD40">
        <v>3.9814988211287058E-4</v>
      </c>
      <c r="RE40">
        <v>1.8673044829150867E-4</v>
      </c>
      <c r="RF40">
        <v>2</v>
      </c>
      <c r="RG40">
        <v>28</v>
      </c>
      <c r="RH40">
        <v>4.5915142912522145E-6</v>
      </c>
      <c r="RI40">
        <v>2.1533989094572667E-6</v>
      </c>
      <c r="RJ40">
        <v>0</v>
      </c>
      <c r="RK40">
        <v>0</v>
      </c>
      <c r="RL40">
        <v>0</v>
      </c>
      <c r="RM40">
        <v>0</v>
      </c>
      <c r="RN40">
        <v>18</v>
      </c>
      <c r="RO40">
        <v>0</v>
      </c>
      <c r="RP40">
        <v>0</v>
      </c>
      <c r="RQ40">
        <v>0</v>
      </c>
      <c r="RR40">
        <v>9</v>
      </c>
      <c r="RS40">
        <v>2981</v>
      </c>
      <c r="RT40">
        <v>4.8883228936510178E-4</v>
      </c>
      <c r="RU40">
        <v>2.2926007675328969E-4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1</v>
      </c>
      <c r="SE40">
        <v>105</v>
      </c>
      <c r="SF40">
        <v>1.7218178592195804E-5</v>
      </c>
      <c r="SG40">
        <v>8.0752459104647493E-6</v>
      </c>
      <c r="SH40">
        <v>0</v>
      </c>
      <c r="SI40">
        <v>0</v>
      </c>
      <c r="SJ40">
        <v>0</v>
      </c>
      <c r="SK40">
        <v>0</v>
      </c>
      <c r="SL40">
        <v>4</v>
      </c>
      <c r="SM40">
        <v>422</v>
      </c>
      <c r="SN40">
        <v>6.9200679675301231E-5</v>
      </c>
      <c r="SO40">
        <v>3.2454797849677375E-5</v>
      </c>
      <c r="SP40">
        <v>0</v>
      </c>
      <c r="SQ40">
        <v>0</v>
      </c>
      <c r="SR40">
        <v>0</v>
      </c>
      <c r="SS40">
        <v>0</v>
      </c>
      <c r="ST40">
        <v>3</v>
      </c>
      <c r="SU40">
        <v>0</v>
      </c>
      <c r="SV40">
        <v>0</v>
      </c>
      <c r="SW40">
        <v>0</v>
      </c>
      <c r="SX40">
        <v>7</v>
      </c>
      <c r="SY40">
        <v>562</v>
      </c>
      <c r="SZ40">
        <v>9.2158251131562303E-5</v>
      </c>
      <c r="TA40">
        <v>4.322179239696371E-5</v>
      </c>
      <c r="TB40">
        <v>37</v>
      </c>
      <c r="TC40">
        <v>5472</v>
      </c>
      <c r="TD40">
        <v>8.9731307863328983E-4</v>
      </c>
      <c r="TE40">
        <v>4.2083567259107723E-4</v>
      </c>
      <c r="TF40">
        <v>44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2</v>
      </c>
      <c r="TO40">
        <v>86</v>
      </c>
      <c r="TP40">
        <v>1.4102508180274659E-5</v>
      </c>
      <c r="TQ40">
        <v>6.6140109361901762E-6</v>
      </c>
      <c r="TR40">
        <v>35</v>
      </c>
      <c r="TS40">
        <v>0</v>
      </c>
      <c r="TT40">
        <v>0</v>
      </c>
      <c r="TU40">
        <v>0</v>
      </c>
      <c r="TV40">
        <v>320</v>
      </c>
      <c r="TW40">
        <v>67048</v>
      </c>
      <c r="TX40">
        <v>1.0994708935709944E-2</v>
      </c>
      <c r="TY40">
        <v>5.156467502903243E-3</v>
      </c>
      <c r="TZ40">
        <v>0</v>
      </c>
      <c r="UA40">
        <v>0</v>
      </c>
      <c r="UB40">
        <v>0</v>
      </c>
      <c r="UC40">
        <v>0</v>
      </c>
      <c r="UD40">
        <v>1</v>
      </c>
      <c r="UE40">
        <v>300</v>
      </c>
      <c r="UF40">
        <v>4.9194795977702292E-5</v>
      </c>
      <c r="UG40">
        <v>2.3072131172756429E-5</v>
      </c>
      <c r="UH40">
        <v>4</v>
      </c>
      <c r="UI40">
        <v>825</v>
      </c>
      <c r="UJ40">
        <v>1.3528568893868132E-4</v>
      </c>
      <c r="UK40">
        <v>6.344836072508017E-5</v>
      </c>
      <c r="UL40">
        <v>0</v>
      </c>
      <c r="UM40">
        <v>0</v>
      </c>
      <c r="UN40">
        <v>0</v>
      </c>
      <c r="UO40">
        <v>0</v>
      </c>
      <c r="UP40">
        <v>32</v>
      </c>
      <c r="UQ40">
        <v>0</v>
      </c>
      <c r="UR40">
        <v>0</v>
      </c>
      <c r="US40">
        <v>0</v>
      </c>
      <c r="UT40">
        <v>5</v>
      </c>
      <c r="UU40">
        <v>665</v>
      </c>
      <c r="UV40">
        <v>1.0904846441724009E-4</v>
      </c>
      <c r="UW40">
        <v>5.1143224099610079E-5</v>
      </c>
      <c r="UX40">
        <v>109</v>
      </c>
      <c r="UY40">
        <v>0</v>
      </c>
      <c r="UZ40">
        <v>0</v>
      </c>
      <c r="VA40">
        <v>0</v>
      </c>
      <c r="VB40">
        <v>17</v>
      </c>
      <c r="VC40">
        <v>2116</v>
      </c>
      <c r="VD40">
        <v>3.4698729429606017E-4</v>
      </c>
      <c r="VE40">
        <v>1.6273543187184201E-4</v>
      </c>
      <c r="VF40">
        <v>61</v>
      </c>
      <c r="VG40">
        <v>0</v>
      </c>
      <c r="VH40">
        <v>0</v>
      </c>
      <c r="VI40">
        <v>0</v>
      </c>
      <c r="VJ40">
        <v>2</v>
      </c>
      <c r="VK40">
        <v>657</v>
      </c>
      <c r="VL40">
        <v>1.0773660319116802E-4</v>
      </c>
      <c r="VM40">
        <v>5.052796726833658E-5</v>
      </c>
      <c r="VN40">
        <v>1100</v>
      </c>
      <c r="VO40">
        <v>357938</v>
      </c>
      <c r="VP40">
        <v>5.8695622942222678E-2</v>
      </c>
      <c r="VQ40">
        <v>2.7527974959046967E-2</v>
      </c>
      <c r="VR40">
        <v>7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</v>
      </c>
      <c r="WA40">
        <v>23</v>
      </c>
      <c r="WB40">
        <v>3.771601024957176E-6</v>
      </c>
      <c r="WC40">
        <v>1.7688633899113261E-6</v>
      </c>
      <c r="WD40">
        <v>3</v>
      </c>
      <c r="WE40">
        <v>0</v>
      </c>
      <c r="WF40">
        <v>0</v>
      </c>
      <c r="WG40">
        <v>0</v>
      </c>
      <c r="WH40">
        <v>70</v>
      </c>
      <c r="WI40">
        <v>0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1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1</v>
      </c>
      <c r="XC40">
        <v>27</v>
      </c>
      <c r="XD40">
        <v>4.4275316379932061E-6</v>
      </c>
      <c r="XE40">
        <v>2.0764918055480784E-6</v>
      </c>
      <c r="XF40">
        <v>2</v>
      </c>
      <c r="XG40">
        <v>0</v>
      </c>
      <c r="XH40">
        <v>0</v>
      </c>
      <c r="XI40">
        <v>0</v>
      </c>
      <c r="XJ40">
        <v>9</v>
      </c>
      <c r="XK40">
        <v>0</v>
      </c>
      <c r="XL40">
        <v>0</v>
      </c>
      <c r="XM40">
        <v>0</v>
      </c>
      <c r="XN40">
        <v>19</v>
      </c>
      <c r="XO40">
        <v>2724</v>
      </c>
      <c r="XP40">
        <v>4.4668874747753683E-4</v>
      </c>
      <c r="XQ40">
        <v>2.0949495104862837E-4</v>
      </c>
      <c r="XR40">
        <v>0</v>
      </c>
      <c r="XS40">
        <v>0</v>
      </c>
      <c r="XT40">
        <v>0</v>
      </c>
      <c r="XU40">
        <v>0</v>
      </c>
      <c r="XV40">
        <v>51</v>
      </c>
      <c r="XW40">
        <v>4216</v>
      </c>
      <c r="XX40">
        <v>6.9135086613997623E-4</v>
      </c>
      <c r="XY40">
        <v>3.2424035008113698E-4</v>
      </c>
      <c r="XZ40">
        <v>2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82</v>
      </c>
      <c r="YM40">
        <v>9380</v>
      </c>
      <c r="YN40">
        <v>1.5381572875694917E-3</v>
      </c>
      <c r="YO40">
        <v>7.2138863466818433E-4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23</v>
      </c>
      <c r="YY40">
        <v>0</v>
      </c>
      <c r="YZ40">
        <v>0</v>
      </c>
      <c r="ZA40">
        <v>0</v>
      </c>
      <c r="ZB40">
        <v>19</v>
      </c>
      <c r="ZC40">
        <v>3250</v>
      </c>
      <c r="ZD40">
        <v>5.3294362309177481E-4</v>
      </c>
      <c r="ZE40">
        <v>2.4994808770486128E-4</v>
      </c>
      <c r="ZF40">
        <v>46</v>
      </c>
      <c r="ZG40">
        <v>9336</v>
      </c>
      <c r="ZH40">
        <v>1.5309420508260955E-3</v>
      </c>
      <c r="ZI40">
        <v>7.1800472209618E-4</v>
      </c>
      <c r="ZJ40">
        <v>1</v>
      </c>
      <c r="ZK40">
        <v>200</v>
      </c>
      <c r="ZL40">
        <v>3.2796530651801528E-5</v>
      </c>
      <c r="ZM40">
        <v>1.5381420781837617E-5</v>
      </c>
      <c r="ZN40">
        <v>32</v>
      </c>
      <c r="ZO40">
        <v>0</v>
      </c>
      <c r="ZP40">
        <v>0</v>
      </c>
      <c r="ZQ40">
        <v>0</v>
      </c>
      <c r="ZR40">
        <v>10</v>
      </c>
      <c r="ZS40">
        <v>0</v>
      </c>
      <c r="ZT40">
        <v>0</v>
      </c>
      <c r="ZU40">
        <v>0</v>
      </c>
      <c r="ZV40">
        <v>2</v>
      </c>
      <c r="ZW40">
        <v>325</v>
      </c>
      <c r="ZX40">
        <v>5.3294362309177487E-5</v>
      </c>
      <c r="ZY40">
        <v>2.4994808770486131E-5</v>
      </c>
      <c r="ZZ40">
        <v>0</v>
      </c>
      <c r="AAA40">
        <v>0</v>
      </c>
      <c r="AAB40">
        <v>0</v>
      </c>
      <c r="AAC40">
        <v>0</v>
      </c>
      <c r="AAD40">
        <v>1</v>
      </c>
      <c r="AAE40">
        <v>41</v>
      </c>
      <c r="AAF40">
        <v>6.7232887836193134E-6</v>
      </c>
      <c r="AAG40">
        <v>3.1531912602767119E-6</v>
      </c>
      <c r="AAH40">
        <v>3</v>
      </c>
      <c r="AAI40">
        <v>0</v>
      </c>
      <c r="AAJ40">
        <v>0</v>
      </c>
      <c r="AAK40">
        <v>0</v>
      </c>
      <c r="AAL40">
        <v>4</v>
      </c>
      <c r="AAM40">
        <v>0</v>
      </c>
      <c r="AAN40">
        <v>0</v>
      </c>
      <c r="AAO40">
        <v>0</v>
      </c>
      <c r="AAP40">
        <v>34</v>
      </c>
      <c r="AAQ40">
        <v>15994</v>
      </c>
      <c r="AAR40">
        <v>2.6227385562245685E-3</v>
      </c>
      <c r="AAS40">
        <v>1.2300522199235543E-3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2</v>
      </c>
      <c r="ABC40">
        <v>0</v>
      </c>
      <c r="ABD40">
        <v>0</v>
      </c>
      <c r="ABE40">
        <v>0</v>
      </c>
      <c r="ABF40">
        <v>21</v>
      </c>
      <c r="ABG40">
        <v>43232</v>
      </c>
      <c r="ABH40">
        <v>7.0892980656934185E-3</v>
      </c>
      <c r="ABI40">
        <v>3.3248479162020198E-3</v>
      </c>
      <c r="ABJ40">
        <v>44</v>
      </c>
      <c r="ABK40">
        <v>24969</v>
      </c>
      <c r="ABL40">
        <v>4.0944828692241622E-3</v>
      </c>
      <c r="ABM40">
        <v>1.9202934775085175E-3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1</v>
      </c>
      <c r="ABW40">
        <v>70</v>
      </c>
      <c r="ABX40">
        <v>1.1478785728130536E-5</v>
      </c>
      <c r="ABY40">
        <v>5.3834972736431665E-6</v>
      </c>
      <c r="ABZ40">
        <v>0</v>
      </c>
      <c r="ACA40">
        <v>0</v>
      </c>
      <c r="ACB40">
        <v>0</v>
      </c>
      <c r="ACC40">
        <v>0</v>
      </c>
      <c r="ACD40">
        <v>10</v>
      </c>
      <c r="ACE40">
        <v>1078</v>
      </c>
      <c r="ACF40">
        <v>1.7677330021321024E-4</v>
      </c>
      <c r="ACG40">
        <v>8.2905858014104759E-5</v>
      </c>
      <c r="ACH40">
        <v>1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8</v>
      </c>
      <c r="ACU40">
        <v>307</v>
      </c>
      <c r="ACV40">
        <v>5.0342674550515346E-5</v>
      </c>
      <c r="ACW40">
        <v>2.3610480900120743E-5</v>
      </c>
      <c r="ACX40">
        <v>9</v>
      </c>
      <c r="ACY40">
        <v>205</v>
      </c>
      <c r="ACZ40">
        <v>3.3616443918096569E-5</v>
      </c>
      <c r="ADA40">
        <v>1.5765956301383559E-5</v>
      </c>
      <c r="ADB40">
        <v>1</v>
      </c>
      <c r="ADC40">
        <v>25</v>
      </c>
      <c r="ADD40">
        <v>4.099566331475191E-6</v>
      </c>
      <c r="ADE40">
        <v>1.9226775977297021E-6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5</v>
      </c>
      <c r="ADO40">
        <v>1092</v>
      </c>
      <c r="ADP40">
        <v>1.7906905735883637E-4</v>
      </c>
      <c r="ADQ40">
        <v>8.3982557468833394E-5</v>
      </c>
      <c r="ADR40">
        <v>1</v>
      </c>
      <c r="ADS40">
        <v>0</v>
      </c>
      <c r="ADT40">
        <v>0</v>
      </c>
      <c r="ADU40">
        <v>0</v>
      </c>
      <c r="ADV40">
        <v>1</v>
      </c>
      <c r="ADW40">
        <v>0</v>
      </c>
      <c r="ADX40">
        <v>0</v>
      </c>
      <c r="ADY40">
        <v>0</v>
      </c>
      <c r="ADZ40">
        <v>9</v>
      </c>
      <c r="AEA40">
        <v>0</v>
      </c>
      <c r="AEB40">
        <v>0</v>
      </c>
      <c r="AEC40">
        <v>0</v>
      </c>
      <c r="AED40">
        <v>13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5</v>
      </c>
      <c r="AEM40">
        <v>0</v>
      </c>
      <c r="AEN40">
        <v>0</v>
      </c>
      <c r="AEO40">
        <v>0</v>
      </c>
      <c r="AEP40">
        <v>337</v>
      </c>
      <c r="AEQ40">
        <v>83140</v>
      </c>
      <c r="AER40">
        <v>1.3633517791953896E-2</v>
      </c>
      <c r="AES40">
        <v>6.3940566190098976E-3</v>
      </c>
      <c r="AET40">
        <v>0</v>
      </c>
      <c r="AEU40">
        <v>0</v>
      </c>
      <c r="AEV40">
        <v>0</v>
      </c>
      <c r="AEW40">
        <v>0</v>
      </c>
      <c r="AEX40">
        <v>23</v>
      </c>
      <c r="AEY40">
        <v>2728</v>
      </c>
      <c r="AEZ40">
        <v>4.4734467809057286E-4</v>
      </c>
      <c r="AFA40">
        <v>2.0980257946426513E-4</v>
      </c>
      <c r="AFB40">
        <v>1</v>
      </c>
      <c r="AFC40">
        <v>90</v>
      </c>
      <c r="AFD40">
        <v>1.4758438793310689E-5</v>
      </c>
      <c r="AFE40">
        <v>6.9216393518269278E-6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72</v>
      </c>
      <c r="AGE40">
        <v>12071</v>
      </c>
      <c r="AGF40">
        <v>1.9794346074894814E-3</v>
      </c>
      <c r="AGG40">
        <v>9.2834565128780951E-4</v>
      </c>
      <c r="AGH40">
        <v>16</v>
      </c>
      <c r="AGI40">
        <v>2780</v>
      </c>
      <c r="AGJ40">
        <v>4.5587177606004126E-4</v>
      </c>
      <c r="AGK40">
        <v>2.1380174886754288E-4</v>
      </c>
      <c r="AGL40">
        <v>1</v>
      </c>
      <c r="AGM40">
        <v>50</v>
      </c>
      <c r="AGN40">
        <v>8.1991326629503821E-6</v>
      </c>
      <c r="AGO40">
        <v>3.8453551954594043E-6</v>
      </c>
      <c r="AGP40">
        <v>18</v>
      </c>
      <c r="AGQ40">
        <v>10928</v>
      </c>
      <c r="AGR40">
        <v>1.7920024348144355E-3</v>
      </c>
      <c r="AGS40">
        <v>8.4044083151960742E-4</v>
      </c>
      <c r="AGT40">
        <v>2</v>
      </c>
      <c r="AGU40">
        <v>568</v>
      </c>
      <c r="AGV40">
        <v>9.3142147051116344E-5</v>
      </c>
      <c r="AGW40">
        <v>4.3683235020418838E-5</v>
      </c>
      <c r="AGX40">
        <v>5</v>
      </c>
      <c r="AGY40">
        <v>829</v>
      </c>
      <c r="AGZ40">
        <v>1.3594161955171735E-4</v>
      </c>
      <c r="AHA40">
        <v>6.3755989140716927E-5</v>
      </c>
      <c r="AHB40">
        <v>8</v>
      </c>
      <c r="AHC40">
        <v>2232</v>
      </c>
      <c r="AHD40">
        <v>3.6600928207410505E-4</v>
      </c>
      <c r="AHE40">
        <v>1.7165665592530781E-4</v>
      </c>
      <c r="AHF40">
        <v>2</v>
      </c>
      <c r="AHG40">
        <v>370</v>
      </c>
      <c r="AHH40">
        <v>6.0673581705832829E-5</v>
      </c>
      <c r="AHI40">
        <v>2.8455628446399593E-5</v>
      </c>
      <c r="AHJ40">
        <v>1</v>
      </c>
      <c r="AHK40">
        <v>307</v>
      </c>
      <c r="AHL40">
        <v>5.0342674550515346E-5</v>
      </c>
      <c r="AHM40">
        <v>2.3610480900120743E-5</v>
      </c>
      <c r="AHN40">
        <v>5</v>
      </c>
      <c r="AHO40">
        <v>594</v>
      </c>
      <c r="AHP40">
        <v>9.7405696035850545E-5</v>
      </c>
      <c r="AHQ40">
        <v>4.568281972205773E-5</v>
      </c>
      <c r="AHR40">
        <v>83</v>
      </c>
      <c r="AHS40">
        <v>13263</v>
      </c>
      <c r="AHT40">
        <v>2.1749019301742184E-3</v>
      </c>
      <c r="AHU40">
        <v>1.0200189191475616E-3</v>
      </c>
      <c r="AHV40">
        <v>6</v>
      </c>
      <c r="AHW40">
        <v>322</v>
      </c>
      <c r="AHX40">
        <v>5.280241434940046E-5</v>
      </c>
      <c r="AHY40">
        <v>2.4764087458758567E-5</v>
      </c>
      <c r="AHZ40">
        <v>25</v>
      </c>
      <c r="AIA40">
        <v>3007</v>
      </c>
      <c r="AIB40">
        <v>4.9309583834983598E-4</v>
      </c>
      <c r="AIC40">
        <v>2.3125966145492858E-4</v>
      </c>
      <c r="AID40">
        <v>0</v>
      </c>
      <c r="AIE40">
        <v>0</v>
      </c>
      <c r="AIF40">
        <v>0</v>
      </c>
      <c r="AIG40">
        <v>0</v>
      </c>
      <c r="AIH40">
        <v>1</v>
      </c>
      <c r="AII40">
        <v>85</v>
      </c>
      <c r="AIJ40">
        <v>1.393852552701565E-5</v>
      </c>
      <c r="AIK40">
        <v>6.5371038322809879E-6</v>
      </c>
      <c r="AIL40">
        <v>16</v>
      </c>
      <c r="AIM40">
        <v>1300</v>
      </c>
      <c r="AIN40">
        <v>2.1317744923670995E-4</v>
      </c>
      <c r="AIO40">
        <v>9.9979235081944524E-5</v>
      </c>
      <c r="AIP40">
        <v>0</v>
      </c>
      <c r="AIQ40">
        <v>0</v>
      </c>
      <c r="AIR40">
        <v>0</v>
      </c>
      <c r="AIS40">
        <v>0</v>
      </c>
      <c r="AIT40">
        <v>21</v>
      </c>
      <c r="AIU40">
        <v>6874</v>
      </c>
      <c r="AIV40">
        <v>1.1272167585024185E-3</v>
      </c>
      <c r="AIW40">
        <v>5.2865943227175898E-4</v>
      </c>
      <c r="AIX40">
        <v>0</v>
      </c>
      <c r="AIY40">
        <v>0</v>
      </c>
      <c r="AIZ40">
        <v>0</v>
      </c>
      <c r="AJA40">
        <v>0</v>
      </c>
      <c r="AJB40">
        <v>112</v>
      </c>
      <c r="AJC40">
        <v>149561</v>
      </c>
      <c r="AJD40">
        <v>2.4525409604070444E-2</v>
      </c>
      <c r="AJE40">
        <v>1.150230336776208E-2</v>
      </c>
      <c r="AJF40">
        <v>6</v>
      </c>
      <c r="AJG40">
        <v>268</v>
      </c>
      <c r="AJH40">
        <v>4.3947351073414051E-5</v>
      </c>
      <c r="AJI40">
        <v>2.0611103847662409E-5</v>
      </c>
      <c r="AJJ40">
        <v>4</v>
      </c>
      <c r="AJK40">
        <v>326</v>
      </c>
      <c r="AJL40">
        <v>5.3458344962436494E-5</v>
      </c>
      <c r="AJM40">
        <v>2.5071715874395317E-5</v>
      </c>
      <c r="AJN40">
        <v>7</v>
      </c>
      <c r="AJO40">
        <v>2465</v>
      </c>
      <c r="AJP40">
        <v>4.0421724028345384E-4</v>
      </c>
      <c r="AJQ40">
        <v>1.8957601113614865E-4</v>
      </c>
      <c r="AJR40">
        <v>86</v>
      </c>
      <c r="AJS40">
        <v>64844</v>
      </c>
      <c r="AJT40">
        <v>1.0633291167927092E-2</v>
      </c>
      <c r="AJU40">
        <v>4.9869642458873929E-3</v>
      </c>
      <c r="AJV40">
        <v>61</v>
      </c>
      <c r="AJW40">
        <v>19798</v>
      </c>
      <c r="AJX40">
        <v>3.2465285692218336E-3</v>
      </c>
      <c r="AJY40">
        <v>1.5226068431941058E-3</v>
      </c>
      <c r="AJZ40">
        <v>8</v>
      </c>
      <c r="AKA40">
        <v>1810</v>
      </c>
      <c r="AKB40">
        <v>2.9680860239880382E-4</v>
      </c>
      <c r="AKC40">
        <v>1.3920185807563044E-4</v>
      </c>
      <c r="AKD40">
        <v>1</v>
      </c>
      <c r="AKE40">
        <v>0</v>
      </c>
      <c r="AKF40">
        <v>0</v>
      </c>
      <c r="AKG40">
        <v>0</v>
      </c>
      <c r="AKH40">
        <v>12</v>
      </c>
      <c r="AKI40">
        <v>1128</v>
      </c>
      <c r="AKJ40">
        <v>1.8497243287616063E-4</v>
      </c>
      <c r="AKK40">
        <v>8.6751213209564163E-5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12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1823</v>
      </c>
      <c r="ALC40">
        <v>661832</v>
      </c>
      <c r="ALD40">
        <v>0.10852896737171555</v>
      </c>
      <c r="ALE40">
        <v>5.0899582394425776E-2</v>
      </c>
      <c r="ALF40">
        <v>12</v>
      </c>
      <c r="ALG40">
        <v>0</v>
      </c>
      <c r="ALH40">
        <v>0</v>
      </c>
      <c r="ALI40">
        <v>0</v>
      </c>
      <c r="ALJ40">
        <v>55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4</v>
      </c>
      <c r="ALW40">
        <v>486</v>
      </c>
      <c r="ALX40">
        <v>7.9695569483877713E-5</v>
      </c>
      <c r="ALY40">
        <v>3.7376852499865415E-5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6</v>
      </c>
      <c r="AMU40">
        <v>1196</v>
      </c>
      <c r="AMV40">
        <v>1.9612325329777314E-4</v>
      </c>
      <c r="AMW40">
        <v>9.1980896275388959E-5</v>
      </c>
      <c r="AMX40">
        <v>1</v>
      </c>
      <c r="AMY40">
        <v>107</v>
      </c>
      <c r="AMZ40">
        <v>1.7546143898713818E-5</v>
      </c>
      <c r="ANA40">
        <v>8.2290601182831259E-6</v>
      </c>
      <c r="ANB40">
        <v>0</v>
      </c>
      <c r="ANC40">
        <v>0</v>
      </c>
      <c r="AND40">
        <v>0</v>
      </c>
      <c r="ANE40">
        <v>0</v>
      </c>
      <c r="ANF40">
        <v>3</v>
      </c>
      <c r="ANG40">
        <v>603</v>
      </c>
      <c r="ANH40">
        <v>9.8881539915181618E-5</v>
      </c>
      <c r="ANI40">
        <v>4.6374983657240419E-5</v>
      </c>
      <c r="ANJ40">
        <v>1</v>
      </c>
      <c r="ANK40">
        <v>3</v>
      </c>
      <c r="ANL40">
        <v>4.9194795977702294E-7</v>
      </c>
      <c r="ANM40">
        <v>2.3072131172756428E-7</v>
      </c>
      <c r="ANN40">
        <v>6</v>
      </c>
      <c r="ANO40">
        <v>440</v>
      </c>
      <c r="ANP40">
        <v>7.2152367433963365E-5</v>
      </c>
      <c r="ANQ40">
        <v>3.383912572004276E-5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78</v>
      </c>
      <c r="AOA40">
        <v>7969</v>
      </c>
      <c r="AOB40">
        <v>1.3067777638210319E-3</v>
      </c>
      <c r="AOC40">
        <v>6.1287271105231987E-4</v>
      </c>
      <c r="AOD40">
        <v>40</v>
      </c>
      <c r="AOE40">
        <v>22080</v>
      </c>
      <c r="AOF40">
        <v>3.620736983958889E-3</v>
      </c>
      <c r="AOG40">
        <v>1.698108854314873E-3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2</v>
      </c>
      <c r="AON40">
        <v>3.2796530651801529E-7</v>
      </c>
      <c r="AOO40">
        <v>1.5381420781837619E-7</v>
      </c>
      <c r="AOP40">
        <v>0</v>
      </c>
      <c r="AOQ40">
        <v>0</v>
      </c>
      <c r="AOR40">
        <v>0</v>
      </c>
      <c r="AOS40">
        <v>0</v>
      </c>
      <c r="AOT40">
        <v>29</v>
      </c>
      <c r="AOU40">
        <v>0</v>
      </c>
      <c r="AOV40">
        <v>0</v>
      </c>
      <c r="AOW40">
        <v>0</v>
      </c>
      <c r="AOX40">
        <v>6</v>
      </c>
      <c r="AOY40">
        <v>1426</v>
      </c>
      <c r="AOZ40">
        <v>2.338392635473449E-4</v>
      </c>
      <c r="APA40">
        <v>1.0966953017450222E-4</v>
      </c>
      <c r="APB40">
        <v>6</v>
      </c>
      <c r="APC40">
        <v>804</v>
      </c>
      <c r="APD40">
        <v>1.3184205322024214E-4</v>
      </c>
      <c r="APE40">
        <v>6.1833311542987225E-5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16</v>
      </c>
      <c r="APO40">
        <v>1737</v>
      </c>
      <c r="APP40">
        <v>2.8483786871089627E-4</v>
      </c>
      <c r="APQ40">
        <v>1.3358763949025972E-4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28</v>
      </c>
      <c r="AQA40">
        <v>0</v>
      </c>
      <c r="AQB40">
        <v>0</v>
      </c>
      <c r="AQC40">
        <v>0</v>
      </c>
      <c r="AQD40">
        <v>839</v>
      </c>
      <c r="AQE40">
        <v>143051</v>
      </c>
      <c r="AQF40">
        <v>2.3457882531354304E-2</v>
      </c>
      <c r="AQG40">
        <v>1.1001638121313266E-2</v>
      </c>
      <c r="AQH40">
        <v>118</v>
      </c>
      <c r="AQI40">
        <v>23233</v>
      </c>
      <c r="AQJ40">
        <v>3.8098089831665248E-3</v>
      </c>
      <c r="AQK40">
        <v>1.7867827451221669E-3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32</v>
      </c>
      <c r="AQU40">
        <v>0</v>
      </c>
      <c r="AQV40">
        <v>0</v>
      </c>
      <c r="AQW40">
        <v>0</v>
      </c>
      <c r="AQX40">
        <v>15</v>
      </c>
      <c r="AQY40">
        <v>5579</v>
      </c>
      <c r="AQZ40">
        <v>9.1485922253200364E-4</v>
      </c>
      <c r="ARA40">
        <v>4.2906473270936036E-4</v>
      </c>
      <c r="ARB40">
        <v>0</v>
      </c>
      <c r="ARC40">
        <v>0</v>
      </c>
      <c r="ARD40">
        <v>0</v>
      </c>
      <c r="ARE40">
        <v>0</v>
      </c>
      <c r="ARF40">
        <v>1</v>
      </c>
      <c r="ARG40">
        <v>35</v>
      </c>
      <c r="ARH40">
        <v>5.7393928640652681E-6</v>
      </c>
      <c r="ARI40">
        <v>2.6917486368215832E-6</v>
      </c>
      <c r="ARJ40">
        <v>12</v>
      </c>
      <c r="ARK40">
        <v>3975</v>
      </c>
      <c r="ARL40">
        <v>6.5183104670455544E-4</v>
      </c>
      <c r="ARM40">
        <v>3.0570573803902267E-4</v>
      </c>
      <c r="ARN40">
        <v>36</v>
      </c>
      <c r="ARO40">
        <v>31148</v>
      </c>
      <c r="ARP40">
        <v>5.1077316837115699E-3</v>
      </c>
      <c r="ARQ40">
        <v>2.3955024725633906E-3</v>
      </c>
      <c r="ARR40">
        <v>4</v>
      </c>
      <c r="ARS40">
        <v>0</v>
      </c>
      <c r="ART40">
        <v>0</v>
      </c>
      <c r="ARU40">
        <v>0</v>
      </c>
      <c r="ARV40">
        <v>1</v>
      </c>
      <c r="ARW40">
        <v>0</v>
      </c>
      <c r="ARX40">
        <v>0</v>
      </c>
      <c r="ARY40">
        <v>0</v>
      </c>
      <c r="ARZ40">
        <v>12</v>
      </c>
      <c r="ASA40">
        <v>2371</v>
      </c>
      <c r="ASB40">
        <v>3.8880287087710713E-4</v>
      </c>
      <c r="ASC40">
        <v>1.8234674336868497E-4</v>
      </c>
      <c r="ASD40">
        <v>2</v>
      </c>
      <c r="ASE40">
        <v>94</v>
      </c>
      <c r="ASF40">
        <v>1.5414369406346721E-5</v>
      </c>
      <c r="ASG40">
        <v>7.2292677674636803E-6</v>
      </c>
      <c r="ASH40">
        <v>0</v>
      </c>
      <c r="ASI40">
        <v>0</v>
      </c>
      <c r="ASJ40">
        <v>0</v>
      </c>
      <c r="ASK40">
        <v>0</v>
      </c>
      <c r="ASL40">
        <v>10</v>
      </c>
      <c r="ASM40">
        <v>0</v>
      </c>
      <c r="ASN40">
        <v>0</v>
      </c>
      <c r="ASO40">
        <v>0</v>
      </c>
      <c r="ASP40">
        <v>2</v>
      </c>
      <c r="ASQ40">
        <v>35</v>
      </c>
      <c r="ASR40">
        <v>5.7393928640652681E-6</v>
      </c>
      <c r="ASS40">
        <v>2.6917486368215832E-6</v>
      </c>
      <c r="AST40">
        <v>0</v>
      </c>
      <c r="ASU40">
        <v>0</v>
      </c>
      <c r="ASV40">
        <v>0</v>
      </c>
      <c r="ASW40">
        <v>0</v>
      </c>
      <c r="ASX40">
        <v>17</v>
      </c>
      <c r="ASY40">
        <v>1649</v>
      </c>
      <c r="ASZ40">
        <v>2.7040739522410362E-4</v>
      </c>
      <c r="ATA40">
        <v>1.2681981434625115E-4</v>
      </c>
      <c r="ATB40">
        <v>1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3</v>
      </c>
      <c r="ATK40">
        <v>392</v>
      </c>
      <c r="ATL40">
        <v>6.4281200077531003E-5</v>
      </c>
      <c r="ATM40">
        <v>3.0147584732401731E-5</v>
      </c>
      <c r="ATN40">
        <v>6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2</v>
      </c>
      <c r="ATW40">
        <v>250</v>
      </c>
      <c r="ATX40">
        <v>4.099566331475191E-5</v>
      </c>
      <c r="ATY40">
        <v>1.9226775977297021E-5</v>
      </c>
      <c r="ATZ40">
        <v>10</v>
      </c>
      <c r="AUA40">
        <v>1140</v>
      </c>
      <c r="AUB40">
        <v>1.8694022471526871E-4</v>
      </c>
      <c r="AUC40">
        <v>8.767409845647442E-5</v>
      </c>
      <c r="AUD40">
        <v>80</v>
      </c>
      <c r="AUE40">
        <v>11112</v>
      </c>
      <c r="AUF40">
        <v>1.8221752430140931E-3</v>
      </c>
      <c r="AUG40">
        <v>8.5459173863889812E-4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4</v>
      </c>
      <c r="AUU40">
        <v>2471</v>
      </c>
      <c r="AUV40">
        <v>4.0520113620300791E-4</v>
      </c>
      <c r="AUW40">
        <v>1.9003745375960378E-4</v>
      </c>
      <c r="AUX40">
        <v>12</v>
      </c>
      <c r="AUY40">
        <v>4210</v>
      </c>
      <c r="AUZ40">
        <v>6.9036697022042222E-4</v>
      </c>
      <c r="AVA40">
        <v>3.2377890745768185E-4</v>
      </c>
      <c r="AVB40">
        <v>3</v>
      </c>
      <c r="AVC40">
        <v>142</v>
      </c>
      <c r="AVD40">
        <v>2.3285536762779086E-5</v>
      </c>
      <c r="AVE40">
        <v>1.092080875510471E-5</v>
      </c>
      <c r="AVF40">
        <v>161</v>
      </c>
      <c r="AVG40">
        <v>23229</v>
      </c>
      <c r="AVH40">
        <v>3.8091530525534885E-3</v>
      </c>
      <c r="AVI40">
        <v>1.7864751167065301E-3</v>
      </c>
      <c r="AVJ40">
        <v>0</v>
      </c>
      <c r="AVK40">
        <v>0</v>
      </c>
      <c r="AVL40">
        <v>0</v>
      </c>
      <c r="AVM40">
        <v>0</v>
      </c>
      <c r="AVN40">
        <v>8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319</v>
      </c>
      <c r="AWE40">
        <v>45080</v>
      </c>
      <c r="AWF40">
        <v>7.392338008916065E-3</v>
      </c>
      <c r="AWG40">
        <v>3.4669722442261992E-3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7</v>
      </c>
      <c r="AWQ40">
        <v>0</v>
      </c>
      <c r="AWR40">
        <v>0</v>
      </c>
      <c r="AWS40">
        <v>0</v>
      </c>
      <c r="AWT40">
        <v>6</v>
      </c>
      <c r="AWU40">
        <v>635</v>
      </c>
      <c r="AWV40">
        <v>1.0412898481946986E-4</v>
      </c>
      <c r="AWW40">
        <v>4.8836010982334438E-5</v>
      </c>
      <c r="AWX40">
        <v>5</v>
      </c>
      <c r="AWY40">
        <v>1448</v>
      </c>
      <c r="AWZ40">
        <v>2.3744688191904307E-4</v>
      </c>
      <c r="AXA40">
        <v>1.1136148646050436E-4</v>
      </c>
      <c r="AXB40">
        <v>1</v>
      </c>
      <c r="AXC40">
        <v>47</v>
      </c>
      <c r="AXD40">
        <v>7.7071847031733603E-6</v>
      </c>
      <c r="AXE40">
        <v>3.6146338837318401E-6</v>
      </c>
      <c r="AXF40">
        <v>0</v>
      </c>
      <c r="AXG40">
        <v>0</v>
      </c>
      <c r="AXH40">
        <v>0</v>
      </c>
      <c r="AXI40">
        <v>0</v>
      </c>
      <c r="AXJ40">
        <v>1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7</v>
      </c>
      <c r="AXW40">
        <v>0</v>
      </c>
      <c r="AXX40">
        <v>0</v>
      </c>
      <c r="AXY40">
        <v>0</v>
      </c>
      <c r="AXZ40">
        <v>7</v>
      </c>
      <c r="AYA40">
        <v>0</v>
      </c>
      <c r="AYB40">
        <v>0</v>
      </c>
      <c r="AYC40">
        <v>0</v>
      </c>
      <c r="AYD40">
        <v>7</v>
      </c>
      <c r="AYE40">
        <v>3974</v>
      </c>
      <c r="AYF40">
        <v>6.5166706405129636E-4</v>
      </c>
      <c r="AYG40">
        <v>3.0562883093511348E-4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22</v>
      </c>
      <c r="AYQ40">
        <v>2784</v>
      </c>
      <c r="AYR40">
        <v>4.5652770667307729E-4</v>
      </c>
      <c r="AYS40">
        <v>2.1410937728317964E-4</v>
      </c>
      <c r="AYT40">
        <v>3</v>
      </c>
      <c r="AYU40">
        <v>459</v>
      </c>
      <c r="AYV40">
        <v>7.5268037845884506E-5</v>
      </c>
      <c r="AYW40">
        <v>3.5300360694317334E-5</v>
      </c>
      <c r="AYX40">
        <v>4</v>
      </c>
      <c r="AYY40">
        <v>349</v>
      </c>
      <c r="AYZ40">
        <v>5.7229945987393668E-5</v>
      </c>
      <c r="AZA40">
        <v>2.6840579264306644E-5</v>
      </c>
      <c r="AZB40">
        <v>14</v>
      </c>
      <c r="AZC40">
        <v>1342</v>
      </c>
      <c r="AZD40">
        <v>2.2006472067358826E-4</v>
      </c>
      <c r="AZE40">
        <v>1.0320933344613042E-4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1</v>
      </c>
      <c r="AZS40">
        <v>0</v>
      </c>
      <c r="AZT40">
        <v>0</v>
      </c>
      <c r="AZU40">
        <v>0</v>
      </c>
      <c r="AZV40">
        <v>12</v>
      </c>
      <c r="AZW40">
        <v>0</v>
      </c>
      <c r="AZX40">
        <v>0</v>
      </c>
      <c r="AZY40">
        <v>0</v>
      </c>
      <c r="AZZ40">
        <v>1</v>
      </c>
      <c r="BAA40">
        <v>0</v>
      </c>
      <c r="BAB40">
        <v>0</v>
      </c>
      <c r="BAC40">
        <v>0</v>
      </c>
      <c r="BAD40">
        <v>37</v>
      </c>
      <c r="BAE40">
        <v>6553</v>
      </c>
      <c r="BAF40">
        <v>1.0745783268062772E-3</v>
      </c>
      <c r="BAG40">
        <v>5.0397225191690953E-4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566</v>
      </c>
      <c r="BAQ40">
        <v>123598</v>
      </c>
      <c r="BAR40">
        <v>2.0267927977506827E-2</v>
      </c>
      <c r="BAS40">
        <v>9.5055642289678301E-3</v>
      </c>
      <c r="BAT40">
        <v>4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16</v>
      </c>
      <c r="BBC40">
        <v>978</v>
      </c>
      <c r="BBD40">
        <v>1.6037503488730949E-4</v>
      </c>
      <c r="BBE40">
        <v>7.5215147623185951E-5</v>
      </c>
      <c r="BBF40">
        <v>5</v>
      </c>
      <c r="BBG40">
        <v>1040</v>
      </c>
      <c r="BBH40">
        <v>1.7054195938936796E-4</v>
      </c>
      <c r="BBI40">
        <v>7.9983388065555611E-5</v>
      </c>
      <c r="BBJ40">
        <v>1986</v>
      </c>
      <c r="BBK40">
        <v>448894</v>
      </c>
      <c r="BBL40">
        <v>7.3610829152048973E-2</v>
      </c>
      <c r="BBM40">
        <v>3.4523137502211081E-2</v>
      </c>
      <c r="BBN40">
        <v>61</v>
      </c>
      <c r="BBO40">
        <v>0</v>
      </c>
      <c r="BBP40">
        <v>0</v>
      </c>
      <c r="BBQ40">
        <v>0</v>
      </c>
      <c r="BBR40">
        <v>3</v>
      </c>
      <c r="BBS40">
        <v>140</v>
      </c>
      <c r="BBT40">
        <v>2.2957571456261073E-5</v>
      </c>
      <c r="BBU40">
        <v>1.0766994547286333E-5</v>
      </c>
      <c r="BBV40">
        <v>9</v>
      </c>
      <c r="BBW40">
        <v>523</v>
      </c>
      <c r="BBX40">
        <v>8.5762927654461002E-5</v>
      </c>
      <c r="BBY40">
        <v>4.0222415344505373E-5</v>
      </c>
      <c r="BBZ40">
        <v>8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12</v>
      </c>
      <c r="BCI40">
        <v>3890</v>
      </c>
      <c r="BCJ40">
        <v>6.3789252117753975E-4</v>
      </c>
      <c r="BCK40">
        <v>2.9916863420674169E-4</v>
      </c>
      <c r="BCL40">
        <v>3</v>
      </c>
      <c r="BCM40">
        <v>0</v>
      </c>
      <c r="BCN40">
        <v>0</v>
      </c>
      <c r="BCO40">
        <v>0</v>
      </c>
      <c r="BCP40">
        <v>1</v>
      </c>
      <c r="BCQ40">
        <v>0</v>
      </c>
      <c r="BCR40">
        <v>0</v>
      </c>
      <c r="BCS40">
        <v>0</v>
      </c>
      <c r="BCT40">
        <v>11</v>
      </c>
      <c r="BCU40">
        <v>2226</v>
      </c>
      <c r="BCV40">
        <v>3.6502538615455104E-4</v>
      </c>
      <c r="BCW40">
        <v>1.7119521330185268E-4</v>
      </c>
      <c r="BCX40">
        <v>3</v>
      </c>
      <c r="BCY40">
        <v>625</v>
      </c>
      <c r="BCZ40">
        <v>1.0248915828687978E-4</v>
      </c>
      <c r="BDA40">
        <v>4.806693994324256E-5</v>
      </c>
      <c r="BDB40">
        <v>28</v>
      </c>
      <c r="BDC40">
        <v>11512</v>
      </c>
      <c r="BDD40">
        <v>1.887768304317696E-3</v>
      </c>
      <c r="BDE40">
        <v>8.8535458020257336E-4</v>
      </c>
      <c r="BDF40">
        <v>73</v>
      </c>
      <c r="BDG40">
        <v>13465</v>
      </c>
      <c r="BDH40">
        <v>2.2080264261325382E-3</v>
      </c>
      <c r="BDI40">
        <v>1.0355541541372177E-3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4</v>
      </c>
      <c r="BDS40">
        <v>375</v>
      </c>
      <c r="BDT40">
        <v>6.1493494972127862E-5</v>
      </c>
      <c r="BDU40">
        <v>2.8840163965945535E-5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2</v>
      </c>
      <c r="BEE40">
        <v>0</v>
      </c>
      <c r="BEF40">
        <v>0</v>
      </c>
      <c r="BEG40">
        <v>0</v>
      </c>
      <c r="BEH40">
        <v>13002700</v>
      </c>
    </row>
    <row r="41" spans="1:1490" x14ac:dyDescent="0.3">
      <c r="A41" t="s">
        <v>825</v>
      </c>
      <c r="B41">
        <v>0</v>
      </c>
      <c r="C41">
        <v>0</v>
      </c>
      <c r="D41">
        <v>0</v>
      </c>
      <c r="E41">
        <v>0</v>
      </c>
      <c r="F41">
        <v>3</v>
      </c>
      <c r="G41">
        <v>182</v>
      </c>
      <c r="H41">
        <v>3.2198085452303488E-4</v>
      </c>
      <c r="I41">
        <v>1.6584972010581577E-4</v>
      </c>
      <c r="J41">
        <v>3</v>
      </c>
      <c r="K41">
        <v>527</v>
      </c>
      <c r="L41">
        <v>9.3232917765735928E-4</v>
      </c>
      <c r="M41">
        <v>4.8023517854815881E-4</v>
      </c>
      <c r="N41">
        <v>2</v>
      </c>
      <c r="O41">
        <v>380</v>
      </c>
      <c r="P41">
        <v>6.7226771823490801E-4</v>
      </c>
      <c r="Q41">
        <v>3.4627963538576918E-4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70</v>
      </c>
      <c r="AY41">
        <v>11381</v>
      </c>
      <c r="AZ41">
        <v>2.0134418161135495E-2</v>
      </c>
      <c r="BA41">
        <v>1.0371075079803787E-2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210</v>
      </c>
      <c r="CR41">
        <v>3.7151637060350178E-4</v>
      </c>
      <c r="CS41">
        <v>1.9136506166055666E-4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1600</v>
      </c>
      <c r="DX41">
        <v>2.8306009188838232E-3</v>
      </c>
      <c r="DY41">
        <v>1.4580195174137649E-3</v>
      </c>
      <c r="DZ41">
        <v>1</v>
      </c>
      <c r="EA41">
        <v>1500</v>
      </c>
      <c r="EB41">
        <v>2.6536883614535845E-3</v>
      </c>
      <c r="EC41">
        <v>1.3668932975754047E-3</v>
      </c>
      <c r="ED41">
        <v>0</v>
      </c>
      <c r="EE41">
        <v>0</v>
      </c>
      <c r="EF41">
        <v>0</v>
      </c>
      <c r="EG41">
        <v>0</v>
      </c>
      <c r="EH41">
        <v>33</v>
      </c>
      <c r="EI41">
        <v>5428</v>
      </c>
      <c r="EJ41">
        <v>9.6028136173133705E-3</v>
      </c>
      <c r="EK41">
        <v>4.9463312128261976E-3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3</v>
      </c>
      <c r="FG41">
        <v>275</v>
      </c>
      <c r="FH41">
        <v>4.8650953293315712E-4</v>
      </c>
      <c r="FI41">
        <v>2.5059710455549087E-4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142</v>
      </c>
      <c r="IQ41">
        <v>445597</v>
      </c>
      <c r="IR41">
        <v>0.7883170485324219</v>
      </c>
      <c r="IS41">
        <v>0.40605570181313838</v>
      </c>
      <c r="IT41">
        <v>0</v>
      </c>
      <c r="IU41">
        <v>0</v>
      </c>
      <c r="IV41">
        <v>0</v>
      </c>
      <c r="IW41">
        <v>0</v>
      </c>
      <c r="IX41">
        <v>7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3</v>
      </c>
      <c r="JG41">
        <v>0</v>
      </c>
      <c r="JH41">
        <v>0</v>
      </c>
      <c r="JI41">
        <v>0</v>
      </c>
      <c r="JJ41">
        <v>3</v>
      </c>
      <c r="JK41">
        <v>523</v>
      </c>
      <c r="JL41">
        <v>9.2525267536014975E-4</v>
      </c>
      <c r="JM41">
        <v>4.7659012975462441E-4</v>
      </c>
      <c r="JN41">
        <v>0</v>
      </c>
      <c r="JO41">
        <v>0</v>
      </c>
      <c r="JP41">
        <v>0</v>
      </c>
      <c r="JQ41">
        <v>0</v>
      </c>
      <c r="JR41">
        <v>5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3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3</v>
      </c>
      <c r="LK41">
        <v>370</v>
      </c>
      <c r="LL41">
        <v>6.5457646249188412E-4</v>
      </c>
      <c r="LM41">
        <v>3.3716701340193313E-4</v>
      </c>
      <c r="LN41">
        <v>0</v>
      </c>
      <c r="LO41">
        <v>0</v>
      </c>
      <c r="LP41">
        <v>0</v>
      </c>
      <c r="LQ41">
        <v>0</v>
      </c>
      <c r="LR41">
        <v>25</v>
      </c>
      <c r="LS41">
        <v>915</v>
      </c>
      <c r="LT41">
        <v>1.6187499004866864E-3</v>
      </c>
      <c r="LU41">
        <v>8.3380491152099687E-4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2</v>
      </c>
      <c r="MM41">
        <v>220</v>
      </c>
      <c r="MN41">
        <v>3.8920762634652573E-4</v>
      </c>
      <c r="MO41">
        <v>2.0047768364439268E-4</v>
      </c>
      <c r="MP41">
        <v>0</v>
      </c>
      <c r="MQ41">
        <v>0</v>
      </c>
      <c r="MR41">
        <v>0</v>
      </c>
      <c r="MS41">
        <v>0</v>
      </c>
      <c r="MT41">
        <v>4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8</v>
      </c>
      <c r="NK41">
        <v>4259</v>
      </c>
      <c r="NL41">
        <v>7.534705820953877E-3</v>
      </c>
      <c r="NM41">
        <v>3.8810657029157655E-3</v>
      </c>
      <c r="NN41">
        <v>0</v>
      </c>
      <c r="NO41">
        <v>0</v>
      </c>
      <c r="NP41">
        <v>0</v>
      </c>
      <c r="NQ41">
        <v>0</v>
      </c>
      <c r="NR41">
        <v>2</v>
      </c>
      <c r="NS41">
        <v>360</v>
      </c>
      <c r="NT41">
        <v>6.3688520674886023E-4</v>
      </c>
      <c r="NU41">
        <v>3.2805439141809714E-4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6</v>
      </c>
      <c r="OU41">
        <v>935</v>
      </c>
      <c r="OV41">
        <v>1.6541324119727341E-3</v>
      </c>
      <c r="OW41">
        <v>8.5203015548866896E-4</v>
      </c>
      <c r="OX41">
        <v>0</v>
      </c>
      <c r="OY41">
        <v>0</v>
      </c>
      <c r="OZ41">
        <v>0</v>
      </c>
      <c r="PA41">
        <v>0</v>
      </c>
      <c r="PB41">
        <v>8</v>
      </c>
      <c r="PC41">
        <v>437</v>
      </c>
      <c r="PD41">
        <v>7.7310787597014428E-4</v>
      </c>
      <c r="PE41">
        <v>3.9822158069363454E-4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2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2</v>
      </c>
      <c r="QA41">
        <v>683</v>
      </c>
      <c r="QB41">
        <v>1.2083127672485321E-3</v>
      </c>
      <c r="QC41">
        <v>6.2239208149600096E-4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9</v>
      </c>
      <c r="QM41">
        <v>0</v>
      </c>
      <c r="QN41">
        <v>0</v>
      </c>
      <c r="QO41">
        <v>0</v>
      </c>
      <c r="QP41">
        <v>2</v>
      </c>
      <c r="QQ41">
        <v>547</v>
      </c>
      <c r="QR41">
        <v>9.6771168914340706E-4</v>
      </c>
      <c r="QS41">
        <v>4.9846042251583086E-4</v>
      </c>
      <c r="QT41">
        <v>3</v>
      </c>
      <c r="QU41">
        <v>2547</v>
      </c>
      <c r="QV41">
        <v>4.5059628377481864E-3</v>
      </c>
      <c r="QW41">
        <v>2.3209848192830371E-3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2</v>
      </c>
      <c r="RO41">
        <v>0</v>
      </c>
      <c r="RP41">
        <v>0</v>
      </c>
      <c r="RQ41">
        <v>0</v>
      </c>
      <c r="RR41">
        <v>1</v>
      </c>
      <c r="RS41">
        <v>275</v>
      </c>
      <c r="RT41">
        <v>4.8650953293315712E-4</v>
      </c>
      <c r="RU41">
        <v>2.5059710455549087E-4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52</v>
      </c>
      <c r="TW41">
        <v>14678</v>
      </c>
      <c r="TX41">
        <v>2.5967225179610472E-2</v>
      </c>
      <c r="TY41">
        <v>1.3375506547874526E-2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5</v>
      </c>
      <c r="VC41">
        <v>725</v>
      </c>
      <c r="VD41">
        <v>1.2826160413692324E-3</v>
      </c>
      <c r="VE41">
        <v>6.6066509382811222E-4</v>
      </c>
      <c r="VF41">
        <v>0</v>
      </c>
      <c r="VG41">
        <v>0</v>
      </c>
      <c r="VH41">
        <v>0</v>
      </c>
      <c r="VI41">
        <v>0</v>
      </c>
      <c r="VJ41">
        <v>1</v>
      </c>
      <c r="VK41">
        <v>131</v>
      </c>
      <c r="VL41">
        <v>2.3175545023361303E-4</v>
      </c>
      <c r="VM41">
        <v>1.1937534798825201E-4</v>
      </c>
      <c r="VN41">
        <v>12</v>
      </c>
      <c r="VO41">
        <v>3077</v>
      </c>
      <c r="VP41">
        <v>5.4435993921284525E-3</v>
      </c>
      <c r="VQ41">
        <v>2.8039537844263469E-3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206</v>
      </c>
      <c r="XP41">
        <v>3.6443986830629225E-4</v>
      </c>
      <c r="XQ41">
        <v>1.8772001286702225E-4</v>
      </c>
      <c r="XR41">
        <v>0</v>
      </c>
      <c r="XS41">
        <v>0</v>
      </c>
      <c r="XT41">
        <v>0</v>
      </c>
      <c r="XU41">
        <v>0</v>
      </c>
      <c r="XV41">
        <v>1</v>
      </c>
      <c r="XW41">
        <v>100</v>
      </c>
      <c r="XX41">
        <v>1.7691255743023895E-4</v>
      </c>
      <c r="XY41">
        <v>9.1126219838360306E-5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3</v>
      </c>
      <c r="YQ41">
        <v>433</v>
      </c>
      <c r="YR41">
        <v>7.6603137367293463E-4</v>
      </c>
      <c r="YS41">
        <v>3.9457653190010013E-4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1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3</v>
      </c>
      <c r="AAQ41">
        <v>3300</v>
      </c>
      <c r="AAR41">
        <v>5.8381143951978859E-3</v>
      </c>
      <c r="AAS41">
        <v>3.0071652546658904E-3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6</v>
      </c>
      <c r="ABK41">
        <v>1336</v>
      </c>
      <c r="ABL41">
        <v>2.3635517672679924E-3</v>
      </c>
      <c r="ABM41">
        <v>1.2174462970404938E-3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1</v>
      </c>
      <c r="ADO41">
        <v>111</v>
      </c>
      <c r="ADP41">
        <v>1.9637293874756525E-4</v>
      </c>
      <c r="ADQ41">
        <v>1.0115010402057994E-4</v>
      </c>
      <c r="ADR41">
        <v>1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33</v>
      </c>
      <c r="AEQ41">
        <v>6902</v>
      </c>
      <c r="AER41">
        <v>1.2210504713835092E-2</v>
      </c>
      <c r="AES41">
        <v>6.2895316932436284E-3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3</v>
      </c>
      <c r="AGE41">
        <v>750</v>
      </c>
      <c r="AGF41">
        <v>1.3268441807267922E-3</v>
      </c>
      <c r="AGG41">
        <v>6.8344664878770237E-4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7</v>
      </c>
      <c r="AGQ41">
        <v>28</v>
      </c>
      <c r="AGR41">
        <v>4.9535516080466908E-5</v>
      </c>
      <c r="AGS41">
        <v>2.5515341554740886E-5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8</v>
      </c>
      <c r="AJC41">
        <v>2599</v>
      </c>
      <c r="AJD41">
        <v>4.5979573676119103E-3</v>
      </c>
      <c r="AJE41">
        <v>2.3683704535989846E-3</v>
      </c>
      <c r="AJF41">
        <v>1</v>
      </c>
      <c r="AJG41">
        <v>20</v>
      </c>
      <c r="AJH41">
        <v>3.5382511486047792E-5</v>
      </c>
      <c r="AJI41">
        <v>1.8225243967672063E-5</v>
      </c>
      <c r="AJJ41">
        <v>1</v>
      </c>
      <c r="AJK41">
        <v>66</v>
      </c>
      <c r="AJL41">
        <v>1.167622879039577E-4</v>
      </c>
      <c r="AJM41">
        <v>6.0143305093317807E-5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1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56</v>
      </c>
      <c r="ALC41">
        <v>25880</v>
      </c>
      <c r="ALD41">
        <v>4.5784969862945842E-2</v>
      </c>
      <c r="ALE41">
        <v>2.3583465694167648E-2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2</v>
      </c>
      <c r="AOA41">
        <v>330</v>
      </c>
      <c r="AOB41">
        <v>5.8381143951978856E-4</v>
      </c>
      <c r="AOC41">
        <v>3.0071652546658905E-4</v>
      </c>
      <c r="AOD41">
        <v>6</v>
      </c>
      <c r="AOE41">
        <v>1580</v>
      </c>
      <c r="AOF41">
        <v>2.7952184073977756E-3</v>
      </c>
      <c r="AOG41">
        <v>1.4397942734460929E-3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2</v>
      </c>
      <c r="AQA41">
        <v>0</v>
      </c>
      <c r="AQB41">
        <v>0</v>
      </c>
      <c r="AQC41">
        <v>0</v>
      </c>
      <c r="AQD41">
        <v>7</v>
      </c>
      <c r="AQE41">
        <v>1225</v>
      </c>
      <c r="AQF41">
        <v>2.1671788285204273E-3</v>
      </c>
      <c r="AQG41">
        <v>1.1162961930199138E-3</v>
      </c>
      <c r="AQH41">
        <v>2</v>
      </c>
      <c r="AQI41">
        <v>262</v>
      </c>
      <c r="AQJ41">
        <v>4.6351090046722605E-4</v>
      </c>
      <c r="AQK41">
        <v>2.3875069597650402E-4</v>
      </c>
      <c r="AQL41">
        <v>1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2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3</v>
      </c>
      <c r="ARO41">
        <v>3348</v>
      </c>
      <c r="ARP41">
        <v>5.9230324227643998E-3</v>
      </c>
      <c r="ARQ41">
        <v>3.0509058401883031E-3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1</v>
      </c>
      <c r="ASY41">
        <v>71</v>
      </c>
      <c r="ASZ41">
        <v>1.2560791577546966E-4</v>
      </c>
      <c r="ATA41">
        <v>6.4699616085235818E-5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1</v>
      </c>
      <c r="AUA41">
        <v>18</v>
      </c>
      <c r="AUB41">
        <v>3.1844260337443012E-5</v>
      </c>
      <c r="AUC41">
        <v>1.6402719570904855E-5</v>
      </c>
      <c r="AUD41">
        <v>3</v>
      </c>
      <c r="AUE41">
        <v>472</v>
      </c>
      <c r="AUF41">
        <v>8.3502727107072783E-4</v>
      </c>
      <c r="AUG41">
        <v>4.3011575763706068E-4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2</v>
      </c>
      <c r="AVC41">
        <v>240</v>
      </c>
      <c r="AVD41">
        <v>4.2459013783257351E-4</v>
      </c>
      <c r="AVE41">
        <v>2.1870292761206475E-4</v>
      </c>
      <c r="AVF41">
        <v>18</v>
      </c>
      <c r="AVG41">
        <v>2327</v>
      </c>
      <c r="AVH41">
        <v>4.1167552114016607E-3</v>
      </c>
      <c r="AVI41">
        <v>2.1205071356386446E-3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18</v>
      </c>
      <c r="AWE41">
        <v>1297</v>
      </c>
      <c r="AWF41">
        <v>2.2945558698701991E-3</v>
      </c>
      <c r="AWG41">
        <v>1.1819070713035332E-3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1</v>
      </c>
      <c r="AXG41">
        <v>300</v>
      </c>
      <c r="AXH41">
        <v>5.307376722907169E-4</v>
      </c>
      <c r="AXI41">
        <v>2.7337865951508096E-4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2</v>
      </c>
      <c r="AYA41">
        <v>0</v>
      </c>
      <c r="AYB41">
        <v>0</v>
      </c>
      <c r="AYC41">
        <v>0</v>
      </c>
      <c r="AYD41">
        <v>4</v>
      </c>
      <c r="AYE41">
        <v>1857</v>
      </c>
      <c r="AYF41">
        <v>3.2852661914795373E-3</v>
      </c>
      <c r="AYG41">
        <v>1.6922139023983511E-3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1</v>
      </c>
      <c r="AYQ41">
        <v>120</v>
      </c>
      <c r="AYR41">
        <v>2.1229506891628675E-4</v>
      </c>
      <c r="AYS41">
        <v>1.0935146380603238E-4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1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8</v>
      </c>
      <c r="BAE41">
        <v>1404</v>
      </c>
      <c r="BAF41">
        <v>2.4838523063205548E-3</v>
      </c>
      <c r="BAG41">
        <v>1.2794121265305787E-3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26</v>
      </c>
      <c r="BAQ41">
        <v>4892</v>
      </c>
      <c r="BAR41">
        <v>8.6545623094872893E-3</v>
      </c>
      <c r="BAS41">
        <v>4.4578946744925864E-3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21</v>
      </c>
      <c r="BBK41">
        <v>5825</v>
      </c>
      <c r="BBL41">
        <v>1.0305156470311419E-2</v>
      </c>
      <c r="BBM41">
        <v>5.3081023055844877E-3</v>
      </c>
      <c r="BBN41">
        <v>10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1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2</v>
      </c>
      <c r="BCI41">
        <v>190</v>
      </c>
      <c r="BCJ41">
        <v>3.36133859117454E-4</v>
      </c>
      <c r="BCK41">
        <v>1.7313981769288459E-4</v>
      </c>
      <c r="BCL41">
        <v>0</v>
      </c>
      <c r="BCM41">
        <v>0</v>
      </c>
      <c r="BCN41">
        <v>0</v>
      </c>
      <c r="BCO41">
        <v>0</v>
      </c>
      <c r="BCP41">
        <v>1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1097379</v>
      </c>
    </row>
    <row r="42" spans="1:1490" x14ac:dyDescent="0.3">
      <c r="A42" t="s">
        <v>827</v>
      </c>
      <c r="B42">
        <v>0</v>
      </c>
      <c r="C42">
        <v>0</v>
      </c>
      <c r="D42">
        <v>0</v>
      </c>
      <c r="E42">
        <v>0</v>
      </c>
      <c r="F42">
        <v>9</v>
      </c>
      <c r="G42">
        <v>988</v>
      </c>
      <c r="H42">
        <v>3.6646938645309562E-4</v>
      </c>
      <c r="I42">
        <v>1.9302812877008063E-4</v>
      </c>
      <c r="J42">
        <v>449</v>
      </c>
      <c r="K42">
        <v>108516</v>
      </c>
      <c r="L42">
        <v>4.0250801559052758E-2</v>
      </c>
      <c r="M42">
        <v>2.1201053058313837E-2</v>
      </c>
      <c r="N42">
        <v>132</v>
      </c>
      <c r="O42">
        <v>21385</v>
      </c>
      <c r="P42">
        <v>7.9321334304650309E-3</v>
      </c>
      <c r="Q42">
        <v>4.178043050352403E-3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</v>
      </c>
      <c r="AU42">
        <v>430</v>
      </c>
      <c r="AV42">
        <v>1.594957856020558E-4</v>
      </c>
      <c r="AW42">
        <v>8.401021798697842E-5</v>
      </c>
      <c r="AX42">
        <v>2</v>
      </c>
      <c r="AY42">
        <v>923</v>
      </c>
      <c r="AZ42">
        <v>3.4235955839697089E-4</v>
      </c>
      <c r="BA42">
        <v>1.8032890977204901E-4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95</v>
      </c>
      <c r="CE42">
        <v>0</v>
      </c>
      <c r="CF42">
        <v>0</v>
      </c>
      <c r="CG42">
        <v>0</v>
      </c>
      <c r="CH42">
        <v>2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269</v>
      </c>
      <c r="CR42">
        <v>9.9777596109193044E-5</v>
      </c>
      <c r="CS42">
        <v>5.2555229391853942E-5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3</v>
      </c>
      <c r="DK42">
        <v>0</v>
      </c>
      <c r="DL42">
        <v>0</v>
      </c>
      <c r="DM42">
        <v>0</v>
      </c>
      <c r="DN42">
        <v>2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110</v>
      </c>
      <c r="EB42">
        <v>4.0801247479595666E-5</v>
      </c>
      <c r="EC42">
        <v>2.1490985996668897E-5</v>
      </c>
      <c r="ED42">
        <v>0</v>
      </c>
      <c r="EE42">
        <v>0</v>
      </c>
      <c r="EF42">
        <v>0</v>
      </c>
      <c r="EG42">
        <v>0</v>
      </c>
      <c r="EH42">
        <v>125</v>
      </c>
      <c r="EI42">
        <v>20633</v>
      </c>
      <c r="EJ42">
        <v>7.6532012658772491E-3</v>
      </c>
      <c r="EK42">
        <v>4.0311228551751762E-3</v>
      </c>
      <c r="EL42">
        <v>1</v>
      </c>
      <c r="EM42">
        <v>0</v>
      </c>
      <c r="EN42">
        <v>0</v>
      </c>
      <c r="EO42">
        <v>0</v>
      </c>
      <c r="EP42">
        <v>63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15</v>
      </c>
      <c r="FG42">
        <v>17062</v>
      </c>
      <c r="FH42">
        <v>6.3286444045169204E-3</v>
      </c>
      <c r="FI42">
        <v>3.3334473006833157E-3</v>
      </c>
      <c r="FJ42">
        <v>0</v>
      </c>
      <c r="FK42">
        <v>0</v>
      </c>
      <c r="FL42">
        <v>0</v>
      </c>
      <c r="FM42">
        <v>0</v>
      </c>
      <c r="FN42">
        <v>3</v>
      </c>
      <c r="FO42">
        <v>358</v>
      </c>
      <c r="FP42">
        <v>1.3278951452450226E-4</v>
      </c>
      <c r="FQ42">
        <v>6.9943390789158768E-5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0</v>
      </c>
      <c r="GZ42">
        <v>0</v>
      </c>
      <c r="HA42">
        <v>0</v>
      </c>
      <c r="HB42">
        <v>3</v>
      </c>
      <c r="HC42">
        <v>0</v>
      </c>
      <c r="HD42">
        <v>0</v>
      </c>
      <c r="HE42">
        <v>0</v>
      </c>
      <c r="HF42">
        <v>7</v>
      </c>
      <c r="HG42">
        <v>17260</v>
      </c>
      <c r="HH42">
        <v>6.4020866499801925E-3</v>
      </c>
      <c r="HI42">
        <v>3.3721310754773197E-3</v>
      </c>
      <c r="HJ42">
        <v>2</v>
      </c>
      <c r="HK42">
        <v>252</v>
      </c>
      <c r="HL42">
        <v>9.3471948771437351E-5</v>
      </c>
      <c r="HM42">
        <v>4.9233895192368747E-5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4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120</v>
      </c>
      <c r="IQ42">
        <v>407840</v>
      </c>
      <c r="IR42">
        <v>0.15127618883707541</v>
      </c>
      <c r="IS42">
        <v>7.9680761171649475E-2</v>
      </c>
      <c r="IT42">
        <v>1</v>
      </c>
      <c r="IU42">
        <v>135</v>
      </c>
      <c r="IV42">
        <v>5.0074258270412864E-5</v>
      </c>
      <c r="IW42">
        <v>2.6375300995911827E-5</v>
      </c>
      <c r="IX42">
        <v>6</v>
      </c>
      <c r="IY42">
        <v>0</v>
      </c>
      <c r="IZ42">
        <v>0</v>
      </c>
      <c r="JA42">
        <v>0</v>
      </c>
      <c r="JB42">
        <v>3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14</v>
      </c>
      <c r="JK42">
        <v>5261</v>
      </c>
      <c r="JL42">
        <v>1.951412390819571E-3</v>
      </c>
      <c r="JM42">
        <v>1.0278552484406824E-3</v>
      </c>
      <c r="JN42">
        <v>0</v>
      </c>
      <c r="JO42">
        <v>0</v>
      </c>
      <c r="JP42">
        <v>0</v>
      </c>
      <c r="JQ42">
        <v>0</v>
      </c>
      <c r="JR42">
        <v>18</v>
      </c>
      <c r="JS42">
        <v>0</v>
      </c>
      <c r="JT42">
        <v>0</v>
      </c>
      <c r="JU42">
        <v>0</v>
      </c>
      <c r="JV42">
        <v>37</v>
      </c>
      <c r="JW42">
        <v>1827</v>
      </c>
      <c r="JX42">
        <v>6.7767162859292079E-4</v>
      </c>
      <c r="JY42">
        <v>3.5694574014467342E-4</v>
      </c>
      <c r="JZ42">
        <v>36</v>
      </c>
      <c r="KA42">
        <v>4544</v>
      </c>
      <c r="KB42">
        <v>1.6854624413389337E-3</v>
      </c>
      <c r="KC42">
        <v>8.8777309426239521E-4</v>
      </c>
      <c r="KD42">
        <v>0</v>
      </c>
      <c r="KE42">
        <v>0</v>
      </c>
      <c r="KF42">
        <v>0</v>
      </c>
      <c r="KG42">
        <v>0</v>
      </c>
      <c r="KH42">
        <v>1</v>
      </c>
      <c r="KI42">
        <v>0</v>
      </c>
      <c r="KJ42">
        <v>0</v>
      </c>
      <c r="KK42">
        <v>0</v>
      </c>
      <c r="KL42">
        <v>49</v>
      </c>
      <c r="KM42">
        <v>7098</v>
      </c>
      <c r="KN42">
        <v>2.6327932237288185E-3</v>
      </c>
      <c r="KO42">
        <v>1.386754714585053E-3</v>
      </c>
      <c r="KP42">
        <v>0</v>
      </c>
      <c r="KQ42">
        <v>0</v>
      </c>
      <c r="KR42">
        <v>0</v>
      </c>
      <c r="KS42">
        <v>0</v>
      </c>
      <c r="KT42">
        <v>2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40</v>
      </c>
      <c r="LK42">
        <v>4994</v>
      </c>
      <c r="LL42">
        <v>1.8523766355736434E-3</v>
      </c>
      <c r="LM42">
        <v>9.7569076424876798E-4</v>
      </c>
      <c r="LN42">
        <v>0</v>
      </c>
      <c r="LO42">
        <v>0</v>
      </c>
      <c r="LP42">
        <v>0</v>
      </c>
      <c r="LQ42">
        <v>0</v>
      </c>
      <c r="LR42">
        <v>307</v>
      </c>
      <c r="LS42">
        <v>59054</v>
      </c>
      <c r="LT42">
        <v>2.190433516963675E-2</v>
      </c>
      <c r="LU42">
        <v>1.1537533518611682E-2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11</v>
      </c>
      <c r="ME42">
        <v>0</v>
      </c>
      <c r="MF42">
        <v>0</v>
      </c>
      <c r="MG42">
        <v>0</v>
      </c>
      <c r="MH42">
        <v>4</v>
      </c>
      <c r="MI42">
        <v>152</v>
      </c>
      <c r="MJ42">
        <v>5.6379905608168557E-5</v>
      </c>
      <c r="MK42">
        <v>2.9696635195397022E-5</v>
      </c>
      <c r="ML42">
        <v>42</v>
      </c>
      <c r="MM42">
        <v>8633</v>
      </c>
      <c r="MN42">
        <v>3.2021560862849946E-3</v>
      </c>
      <c r="MO42">
        <v>1.6866516555385689E-3</v>
      </c>
      <c r="MP42">
        <v>1</v>
      </c>
      <c r="MQ42">
        <v>108</v>
      </c>
      <c r="MR42">
        <v>4.0059406616330291E-5</v>
      </c>
      <c r="MS42">
        <v>2.1100240796729464E-5</v>
      </c>
      <c r="MT42">
        <v>106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72</v>
      </c>
      <c r="NK42">
        <v>41358</v>
      </c>
      <c r="NL42">
        <v>1.5340527211464705E-2</v>
      </c>
      <c r="NM42">
        <v>8.0802199895475667E-3</v>
      </c>
      <c r="NN42">
        <v>2</v>
      </c>
      <c r="NO42">
        <v>0</v>
      </c>
      <c r="NP42">
        <v>0</v>
      </c>
      <c r="NQ42">
        <v>0</v>
      </c>
      <c r="NR42">
        <v>46</v>
      </c>
      <c r="NS42">
        <v>6600</v>
      </c>
      <c r="NT42">
        <v>2.44807484877574E-3</v>
      </c>
      <c r="NU42">
        <v>1.2894591598001338E-3</v>
      </c>
      <c r="NV42">
        <v>1</v>
      </c>
      <c r="NW42">
        <v>95</v>
      </c>
      <c r="NX42">
        <v>3.5237441005105347E-5</v>
      </c>
      <c r="NY42">
        <v>1.8560396997123138E-5</v>
      </c>
      <c r="NZ42">
        <v>1</v>
      </c>
      <c r="OA42">
        <v>60</v>
      </c>
      <c r="OB42">
        <v>2.2255225897961272E-5</v>
      </c>
      <c r="OC42">
        <v>1.1722355998183034E-5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69</v>
      </c>
      <c r="OU42">
        <v>11738</v>
      </c>
      <c r="OV42">
        <v>4.3538640265044903E-3</v>
      </c>
      <c r="OW42">
        <v>2.2932835784445411E-3</v>
      </c>
      <c r="OX42">
        <v>0</v>
      </c>
      <c r="OY42">
        <v>0</v>
      </c>
      <c r="OZ42">
        <v>0</v>
      </c>
      <c r="PA42">
        <v>0</v>
      </c>
      <c r="PB42">
        <v>136</v>
      </c>
      <c r="PC42">
        <v>14690</v>
      </c>
      <c r="PD42">
        <v>5.4488211406841852E-3</v>
      </c>
      <c r="PE42">
        <v>2.8700234935551462E-3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3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19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4</v>
      </c>
      <c r="QU42">
        <v>2104</v>
      </c>
      <c r="QV42">
        <v>7.8041658815517531E-4</v>
      </c>
      <c r="QW42">
        <v>4.1106395033628507E-4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68</v>
      </c>
      <c r="RD42">
        <v>2.5222589351022777E-5</v>
      </c>
      <c r="RE42">
        <v>1.3285336797940772E-5</v>
      </c>
      <c r="RF42">
        <v>0</v>
      </c>
      <c r="RG42">
        <v>0</v>
      </c>
      <c r="RH42">
        <v>0</v>
      </c>
      <c r="RI42">
        <v>0</v>
      </c>
      <c r="RJ42">
        <v>3</v>
      </c>
      <c r="RK42">
        <v>49</v>
      </c>
      <c r="RL42">
        <v>1.8175101150001706E-5</v>
      </c>
      <c r="RM42">
        <v>9.5732573985161448E-6</v>
      </c>
      <c r="RN42">
        <v>1</v>
      </c>
      <c r="RO42">
        <v>0</v>
      </c>
      <c r="RP42">
        <v>0</v>
      </c>
      <c r="RQ42">
        <v>0</v>
      </c>
      <c r="RR42">
        <v>4</v>
      </c>
      <c r="RS42">
        <v>1508</v>
      </c>
      <c r="RT42">
        <v>5.5934801090209334E-4</v>
      </c>
      <c r="RU42">
        <v>2.9462188075433363E-4</v>
      </c>
      <c r="RV42">
        <v>2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6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17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2</v>
      </c>
      <c r="TS42">
        <v>0</v>
      </c>
      <c r="TT42">
        <v>0</v>
      </c>
      <c r="TU42">
        <v>0</v>
      </c>
      <c r="TV42">
        <v>90</v>
      </c>
      <c r="TW42">
        <v>29571</v>
      </c>
      <c r="TX42">
        <v>1.0968488083810214E-2</v>
      </c>
      <c r="TY42">
        <v>5.777363153704509E-3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1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7</v>
      </c>
      <c r="VD42">
        <v>2.596443021428815E-6</v>
      </c>
      <c r="VE42">
        <v>1.3676081997880208E-6</v>
      </c>
      <c r="VF42">
        <v>4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149</v>
      </c>
      <c r="VO42">
        <v>40105</v>
      </c>
      <c r="VP42">
        <v>1.4875763910628947E-2</v>
      </c>
      <c r="VQ42">
        <v>7.8354181217855107E-3</v>
      </c>
      <c r="VR42">
        <v>0</v>
      </c>
      <c r="VS42">
        <v>0</v>
      </c>
      <c r="VT42">
        <v>0</v>
      </c>
      <c r="VU42">
        <v>0</v>
      </c>
      <c r="VV42">
        <v>2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0</v>
      </c>
      <c r="WH42">
        <v>18</v>
      </c>
      <c r="WI42">
        <v>0</v>
      </c>
      <c r="WJ42">
        <v>0</v>
      </c>
      <c r="WK42">
        <v>0</v>
      </c>
      <c r="WL42">
        <v>1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7</v>
      </c>
      <c r="XO42">
        <v>3976</v>
      </c>
      <c r="XP42">
        <v>1.4747796361715671E-3</v>
      </c>
      <c r="XQ42">
        <v>7.768014574795958E-4</v>
      </c>
      <c r="XR42">
        <v>1</v>
      </c>
      <c r="XS42">
        <v>0</v>
      </c>
      <c r="XT42">
        <v>0</v>
      </c>
      <c r="XU42">
        <v>0</v>
      </c>
      <c r="XV42">
        <v>2</v>
      </c>
      <c r="XW42">
        <v>181</v>
      </c>
      <c r="XX42">
        <v>6.7136598125516511E-5</v>
      </c>
      <c r="XY42">
        <v>3.536244059451882E-5</v>
      </c>
      <c r="XZ42">
        <v>3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6</v>
      </c>
      <c r="YM42">
        <v>159</v>
      </c>
      <c r="YN42">
        <v>5.8976348629597372E-5</v>
      </c>
      <c r="YO42">
        <v>3.1064243395185042E-5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2</v>
      </c>
      <c r="ZC42">
        <v>360</v>
      </c>
      <c r="ZD42">
        <v>1.3353135538776763E-4</v>
      </c>
      <c r="ZE42">
        <v>7.0334135989098205E-5</v>
      </c>
      <c r="ZF42">
        <v>19</v>
      </c>
      <c r="ZG42">
        <v>3066</v>
      </c>
      <c r="ZH42">
        <v>1.1372420433858211E-3</v>
      </c>
      <c r="ZI42">
        <v>5.9901239150715309E-4</v>
      </c>
      <c r="ZJ42">
        <v>1</v>
      </c>
      <c r="ZK42">
        <v>230</v>
      </c>
      <c r="ZL42">
        <v>8.5311699275518211E-5</v>
      </c>
      <c r="ZM42">
        <v>4.4935697993034969E-5</v>
      </c>
      <c r="ZN42">
        <v>2</v>
      </c>
      <c r="ZO42">
        <v>0</v>
      </c>
      <c r="ZP42">
        <v>0</v>
      </c>
      <c r="ZQ42">
        <v>0</v>
      </c>
      <c r="ZR42">
        <v>1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2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7</v>
      </c>
      <c r="AAQ42">
        <v>4616</v>
      </c>
      <c r="AAR42">
        <v>1.7121687124164874E-3</v>
      </c>
      <c r="AAS42">
        <v>9.0183992146021486E-4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  <c r="ABD42">
        <v>0</v>
      </c>
      <c r="ABE42">
        <v>0</v>
      </c>
      <c r="ABF42">
        <v>9</v>
      </c>
      <c r="ABG42">
        <v>8093</v>
      </c>
      <c r="ABH42">
        <v>3.0018590532033432E-3</v>
      </c>
      <c r="ABI42">
        <v>1.5811504515549216E-3</v>
      </c>
      <c r="ABJ42">
        <v>7</v>
      </c>
      <c r="ABK42">
        <v>290</v>
      </c>
      <c r="ABL42">
        <v>1.0756692517347949E-4</v>
      </c>
      <c r="ABM42">
        <v>5.6658053991218003E-5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0</v>
      </c>
      <c r="ABV42">
        <v>1</v>
      </c>
      <c r="ABW42">
        <v>5</v>
      </c>
      <c r="ABX42">
        <v>1.8546021581634394E-6</v>
      </c>
      <c r="ABY42">
        <v>9.7686299984858625E-7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5</v>
      </c>
      <c r="ADO42">
        <v>875</v>
      </c>
      <c r="ADP42">
        <v>3.2455537767860191E-4</v>
      </c>
      <c r="ADQ42">
        <v>1.7095102497350259E-4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0</v>
      </c>
      <c r="ADX42">
        <v>0</v>
      </c>
      <c r="ADY42">
        <v>0</v>
      </c>
      <c r="ADZ42">
        <v>1</v>
      </c>
      <c r="AEA42">
        <v>0</v>
      </c>
      <c r="AEB42">
        <v>0</v>
      </c>
      <c r="AEC42">
        <v>0</v>
      </c>
      <c r="AED42">
        <v>1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1</v>
      </c>
      <c r="AEM42">
        <v>0</v>
      </c>
      <c r="AEN42">
        <v>0</v>
      </c>
      <c r="AEO42">
        <v>0</v>
      </c>
      <c r="AEP42">
        <v>185</v>
      </c>
      <c r="AEQ42">
        <v>46010</v>
      </c>
      <c r="AER42">
        <v>1.7066049059419969E-2</v>
      </c>
      <c r="AES42">
        <v>8.9890933246066906E-3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17</v>
      </c>
      <c r="AGE42">
        <v>3010</v>
      </c>
      <c r="AGF42">
        <v>1.1164704992143906E-3</v>
      </c>
      <c r="AGG42">
        <v>5.8807152590884893E-4</v>
      </c>
      <c r="AGH42">
        <v>9</v>
      </c>
      <c r="AGI42">
        <v>1300</v>
      </c>
      <c r="AGJ42">
        <v>4.8219656112249423E-4</v>
      </c>
      <c r="AGK42">
        <v>2.5398437996063241E-4</v>
      </c>
      <c r="AGL42">
        <v>0</v>
      </c>
      <c r="AGM42">
        <v>0</v>
      </c>
      <c r="AGN42">
        <v>0</v>
      </c>
      <c r="AGO42">
        <v>0</v>
      </c>
      <c r="AGP42">
        <v>2</v>
      </c>
      <c r="AGQ42">
        <v>2220</v>
      </c>
      <c r="AGR42">
        <v>8.2344335822456707E-4</v>
      </c>
      <c r="AGS42">
        <v>4.3372717193277229E-4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</v>
      </c>
      <c r="AHW42">
        <v>40</v>
      </c>
      <c r="AHX42">
        <v>1.4836817265307516E-5</v>
      </c>
      <c r="AHY42">
        <v>7.81490399878869E-6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10</v>
      </c>
      <c r="AIM42">
        <v>569</v>
      </c>
      <c r="AIN42">
        <v>2.110537255989994E-4</v>
      </c>
      <c r="AIO42">
        <v>1.1116700938276911E-4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25</v>
      </c>
      <c r="AJC42">
        <v>6677</v>
      </c>
      <c r="AJD42">
        <v>2.4766357220114572E-3</v>
      </c>
      <c r="AJE42">
        <v>1.3045028499978021E-3</v>
      </c>
      <c r="AJF42">
        <v>0</v>
      </c>
      <c r="AJG42">
        <v>0</v>
      </c>
      <c r="AJH42">
        <v>0</v>
      </c>
      <c r="AJI42">
        <v>0</v>
      </c>
      <c r="AJJ42">
        <v>102</v>
      </c>
      <c r="AJK42">
        <v>12023</v>
      </c>
      <c r="AJL42">
        <v>4.4595763495198061E-3</v>
      </c>
      <c r="AJM42">
        <v>2.3489647694359106E-3</v>
      </c>
      <c r="AJN42">
        <v>5</v>
      </c>
      <c r="AJO42">
        <v>1360</v>
      </c>
      <c r="AJP42">
        <v>5.0445178702045548E-4</v>
      </c>
      <c r="AJQ42">
        <v>2.6570673595881548E-4</v>
      </c>
      <c r="AJR42">
        <v>132</v>
      </c>
      <c r="AJS42">
        <v>54018</v>
      </c>
      <c r="AJT42">
        <v>2.0036379875934533E-2</v>
      </c>
      <c r="AJU42">
        <v>1.0553637105164186E-2</v>
      </c>
      <c r="AJV42">
        <v>151</v>
      </c>
      <c r="AJW42">
        <v>40534</v>
      </c>
      <c r="AJX42">
        <v>1.5034888775799371E-2</v>
      </c>
      <c r="AJY42">
        <v>7.9192329671725192E-3</v>
      </c>
      <c r="AJZ42">
        <v>1</v>
      </c>
      <c r="AKA42">
        <v>190</v>
      </c>
      <c r="AKB42">
        <v>7.0474882010210693E-5</v>
      </c>
      <c r="AKC42">
        <v>3.7120793994246277E-5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2</v>
      </c>
      <c r="AKU42">
        <v>0</v>
      </c>
      <c r="AKV42">
        <v>0</v>
      </c>
      <c r="AKW42">
        <v>0</v>
      </c>
      <c r="AKX42">
        <v>1</v>
      </c>
      <c r="AKY42">
        <v>0</v>
      </c>
      <c r="AKZ42">
        <v>0</v>
      </c>
      <c r="ALA42">
        <v>0</v>
      </c>
      <c r="ALB42">
        <v>1141</v>
      </c>
      <c r="ALC42">
        <v>454063</v>
      </c>
      <c r="ALD42">
        <v>0.16842124394843316</v>
      </c>
      <c r="ALE42">
        <v>8.8711468860049728E-2</v>
      </c>
      <c r="ALF42">
        <v>0</v>
      </c>
      <c r="ALG42">
        <v>0</v>
      </c>
      <c r="ALH42">
        <v>0</v>
      </c>
      <c r="ALI42">
        <v>0</v>
      </c>
      <c r="ALJ42">
        <v>12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3</v>
      </c>
      <c r="ANW42">
        <v>0</v>
      </c>
      <c r="ANX42">
        <v>0</v>
      </c>
      <c r="ANY42">
        <v>0</v>
      </c>
      <c r="ANZ42">
        <v>6</v>
      </c>
      <c r="AOA42">
        <v>709</v>
      </c>
      <c r="AOB42">
        <v>2.6298258602757573E-4</v>
      </c>
      <c r="AOC42">
        <v>1.3851917337852953E-4</v>
      </c>
      <c r="AOD42">
        <v>7</v>
      </c>
      <c r="AOE42">
        <v>830</v>
      </c>
      <c r="AOF42">
        <v>3.0786395825513097E-4</v>
      </c>
      <c r="AOG42">
        <v>1.6215925797486531E-4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2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7</v>
      </c>
      <c r="APC42">
        <v>2182</v>
      </c>
      <c r="APD42">
        <v>8.0934838182252498E-4</v>
      </c>
      <c r="APE42">
        <v>4.2630301313392304E-4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282</v>
      </c>
      <c r="AQE42">
        <v>63370</v>
      </c>
      <c r="AQF42">
        <v>2.3505227752563432E-2</v>
      </c>
      <c r="AQG42">
        <v>1.2380761660080982E-2</v>
      </c>
      <c r="AQH42">
        <v>117</v>
      </c>
      <c r="AQI42">
        <v>25415</v>
      </c>
      <c r="AQJ42">
        <v>9.4269427699447631E-3</v>
      </c>
      <c r="AQK42">
        <v>4.9653946282303641E-3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42</v>
      </c>
      <c r="AQY42">
        <v>31372</v>
      </c>
      <c r="AQZ42">
        <v>1.1636515781180684E-2</v>
      </c>
      <c r="ARA42">
        <v>6.1292292062499693E-3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7</v>
      </c>
      <c r="ARO42">
        <v>3430</v>
      </c>
      <c r="ARP42">
        <v>1.2722570805001195E-3</v>
      </c>
      <c r="ARQ42">
        <v>6.7012801789613019E-4</v>
      </c>
      <c r="ARR42">
        <v>1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32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2</v>
      </c>
      <c r="AUA42">
        <v>185</v>
      </c>
      <c r="AUB42">
        <v>6.862027985204726E-5</v>
      </c>
      <c r="AUC42">
        <v>3.6143930994397693E-5</v>
      </c>
      <c r="AUD42">
        <v>17</v>
      </c>
      <c r="AUE42">
        <v>1119</v>
      </c>
      <c r="AUF42">
        <v>4.1505996299697774E-4</v>
      </c>
      <c r="AUG42">
        <v>2.186219393661136E-4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2</v>
      </c>
      <c r="AVC42">
        <v>53</v>
      </c>
      <c r="AVD42">
        <v>1.9658782876532458E-5</v>
      </c>
      <c r="AVE42">
        <v>1.0354747798395014E-5</v>
      </c>
      <c r="AVF42">
        <v>82</v>
      </c>
      <c r="AVG42">
        <v>11492</v>
      </c>
      <c r="AVH42">
        <v>4.2626176003228494E-3</v>
      </c>
      <c r="AVI42">
        <v>2.2452219188519905E-3</v>
      </c>
      <c r="AVJ42">
        <v>0</v>
      </c>
      <c r="AVK42">
        <v>0</v>
      </c>
      <c r="AVL42">
        <v>0</v>
      </c>
      <c r="AVM42">
        <v>0</v>
      </c>
      <c r="AVN42">
        <v>4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2</v>
      </c>
      <c r="AVW42">
        <v>211</v>
      </c>
      <c r="AVX42">
        <v>7.8264211074497149E-5</v>
      </c>
      <c r="AVY42">
        <v>4.1223618593610338E-5</v>
      </c>
      <c r="AVZ42">
        <v>0</v>
      </c>
      <c r="AWA42">
        <v>0</v>
      </c>
      <c r="AWB42">
        <v>0</v>
      </c>
      <c r="AWC42">
        <v>0</v>
      </c>
      <c r="AWD42">
        <v>2109</v>
      </c>
      <c r="AWE42">
        <v>816405</v>
      </c>
      <c r="AWF42">
        <v>0.30282129498708454</v>
      </c>
      <c r="AWG42">
        <v>0.159503167478277</v>
      </c>
      <c r="AWH42">
        <v>0</v>
      </c>
      <c r="AWI42">
        <v>0</v>
      </c>
      <c r="AWJ42">
        <v>0</v>
      </c>
      <c r="AWK42">
        <v>0</v>
      </c>
      <c r="AWL42">
        <v>44</v>
      </c>
      <c r="AWM42">
        <v>0</v>
      </c>
      <c r="AWN42">
        <v>0</v>
      </c>
      <c r="AWO42">
        <v>0</v>
      </c>
      <c r="AWP42">
        <v>1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7</v>
      </c>
      <c r="AXW42">
        <v>0</v>
      </c>
      <c r="AXX42">
        <v>0</v>
      </c>
      <c r="AXY42">
        <v>0</v>
      </c>
      <c r="AXZ42">
        <v>2</v>
      </c>
      <c r="AYA42">
        <v>0</v>
      </c>
      <c r="AYB42">
        <v>0</v>
      </c>
      <c r="AYC42">
        <v>0</v>
      </c>
      <c r="AYD42">
        <v>5</v>
      </c>
      <c r="AYE42">
        <v>1699</v>
      </c>
      <c r="AYF42">
        <v>6.3019381334393672E-4</v>
      </c>
      <c r="AYG42">
        <v>3.3193804734854961E-4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3</v>
      </c>
      <c r="AZC42">
        <v>364</v>
      </c>
      <c r="AZD42">
        <v>1.3501503711429839E-4</v>
      </c>
      <c r="AZE42">
        <v>7.1115626388977077E-5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1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1</v>
      </c>
      <c r="BAA42">
        <v>0</v>
      </c>
      <c r="BAB42">
        <v>0</v>
      </c>
      <c r="BAC42">
        <v>0</v>
      </c>
      <c r="BAD42">
        <v>10</v>
      </c>
      <c r="BAE42">
        <v>1954</v>
      </c>
      <c r="BAF42">
        <v>7.2477852341027208E-4</v>
      </c>
      <c r="BAG42">
        <v>3.8175806034082749E-4</v>
      </c>
      <c r="BAH42">
        <v>4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4</v>
      </c>
      <c r="BAQ42">
        <v>925</v>
      </c>
      <c r="BAR42">
        <v>3.4310139926023632E-4</v>
      </c>
      <c r="BAS42">
        <v>1.8071965497198846E-4</v>
      </c>
      <c r="BAT42">
        <v>1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16</v>
      </c>
      <c r="BBG42">
        <v>2146</v>
      </c>
      <c r="BBH42">
        <v>7.9599524628374825E-4</v>
      </c>
      <c r="BBI42">
        <v>4.1926959953501321E-4</v>
      </c>
      <c r="BBJ42">
        <v>976</v>
      </c>
      <c r="BBK42">
        <v>242467</v>
      </c>
      <c r="BBL42">
        <v>8.9935964296682935E-2</v>
      </c>
      <c r="BBM42">
        <v>4.737140819685743E-2</v>
      </c>
      <c r="BBN42">
        <v>54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7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2</v>
      </c>
      <c r="BCI42">
        <v>220</v>
      </c>
      <c r="BCJ42">
        <v>8.1602494959191331E-5</v>
      </c>
      <c r="BCK42">
        <v>4.2981971993337794E-5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8</v>
      </c>
      <c r="BCU42">
        <v>1674</v>
      </c>
      <c r="BCV42">
        <v>6.2092080255311951E-4</v>
      </c>
      <c r="BCW42">
        <v>3.2705373234930669E-4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54</v>
      </c>
      <c r="BDG42">
        <v>6181</v>
      </c>
      <c r="BDH42">
        <v>2.2926591879216438E-3</v>
      </c>
      <c r="BDI42">
        <v>1.2075980404128222E-3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8</v>
      </c>
      <c r="BDS42">
        <v>1943</v>
      </c>
      <c r="BDT42">
        <v>7.2069839866231256E-4</v>
      </c>
      <c r="BDU42">
        <v>3.7960896174116059E-4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5118425</v>
      </c>
    </row>
    <row r="43" spans="1:1490" x14ac:dyDescent="0.3">
      <c r="A43" t="s">
        <v>829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0</v>
      </c>
      <c r="AT43">
        <v>1</v>
      </c>
      <c r="AU43">
        <v>110</v>
      </c>
      <c r="AV43">
        <v>2.2402072395351773E-4</v>
      </c>
      <c r="AW43">
        <v>1.2406010373680311E-4</v>
      </c>
      <c r="AX43">
        <v>34</v>
      </c>
      <c r="AY43">
        <v>4985</v>
      </c>
      <c r="AZ43">
        <v>1.0152211899166236E-2</v>
      </c>
      <c r="BA43">
        <v>5.6221783375269407E-3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80</v>
      </c>
      <c r="BP43">
        <v>1.6292416287528563E-4</v>
      </c>
      <c r="BQ43">
        <v>9.0225529990402257E-5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30</v>
      </c>
      <c r="CR43">
        <v>6.1096561078232106E-5</v>
      </c>
      <c r="CS43">
        <v>3.3834573746400848E-5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3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50</v>
      </c>
      <c r="EI43">
        <v>9192</v>
      </c>
      <c r="EJ43">
        <v>1.8719986314370319E-2</v>
      </c>
      <c r="EK43">
        <v>1.036691339589722E-2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28</v>
      </c>
      <c r="EU43">
        <v>3398</v>
      </c>
      <c r="EV43">
        <v>6.9202038181277572E-3</v>
      </c>
      <c r="EW43">
        <v>3.8323293863423359E-3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3</v>
      </c>
      <c r="FG43">
        <v>978</v>
      </c>
      <c r="FH43">
        <v>1.9917478911503669E-3</v>
      </c>
      <c r="FI43">
        <v>1.1030071041326676E-3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189</v>
      </c>
      <c r="IQ43">
        <v>132805</v>
      </c>
      <c r="IR43">
        <v>0.27046429313315384</v>
      </c>
      <c r="IS43">
        <v>0.14978001887969214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13</v>
      </c>
      <c r="JK43">
        <v>1190</v>
      </c>
      <c r="JL43">
        <v>2.4234969227698738E-3</v>
      </c>
      <c r="JM43">
        <v>1.3421047586072337E-3</v>
      </c>
      <c r="JN43">
        <v>0</v>
      </c>
      <c r="JO43">
        <v>0</v>
      </c>
      <c r="JP43">
        <v>0</v>
      </c>
      <c r="JQ43">
        <v>0</v>
      </c>
      <c r="JR43">
        <v>2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0</v>
      </c>
      <c r="JY43">
        <v>0</v>
      </c>
      <c r="JZ43">
        <v>10</v>
      </c>
      <c r="KA43">
        <v>1489</v>
      </c>
      <c r="KB43">
        <v>3.0324259815162537E-3</v>
      </c>
      <c r="KC43">
        <v>1.679322676946362E-3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14</v>
      </c>
      <c r="KQ43">
        <v>3387</v>
      </c>
      <c r="KR43">
        <v>6.8978017457324049E-3</v>
      </c>
      <c r="KS43">
        <v>3.8199233759686558E-3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5</v>
      </c>
      <c r="LK43">
        <v>690</v>
      </c>
      <c r="LL43">
        <v>1.4052209047993385E-3</v>
      </c>
      <c r="LM43">
        <v>7.7819519616721948E-4</v>
      </c>
      <c r="LN43">
        <v>0</v>
      </c>
      <c r="LO43">
        <v>0</v>
      </c>
      <c r="LP43">
        <v>0</v>
      </c>
      <c r="LQ43">
        <v>0</v>
      </c>
      <c r="LR43">
        <v>9</v>
      </c>
      <c r="LS43">
        <v>207</v>
      </c>
      <c r="LT43">
        <v>4.2156627143980158E-4</v>
      </c>
      <c r="LU43">
        <v>2.3345855885016585E-4</v>
      </c>
      <c r="LV43">
        <v>2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</v>
      </c>
      <c r="MM43">
        <v>500</v>
      </c>
      <c r="MN43">
        <v>1.0182760179705352E-3</v>
      </c>
      <c r="MO43">
        <v>5.6390956244001408E-4</v>
      </c>
      <c r="MP43">
        <v>4</v>
      </c>
      <c r="MQ43">
        <v>465</v>
      </c>
      <c r="MR43">
        <v>9.4699669671259774E-4</v>
      </c>
      <c r="MS43">
        <v>5.2443589306921316E-4</v>
      </c>
      <c r="MT43">
        <v>3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30</v>
      </c>
      <c r="NK43">
        <v>10610</v>
      </c>
      <c r="NL43">
        <v>2.1607817101334754E-2</v>
      </c>
      <c r="NM43">
        <v>1.1966160914977099E-2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3</v>
      </c>
      <c r="OM43">
        <v>0</v>
      </c>
      <c r="ON43">
        <v>0</v>
      </c>
      <c r="OO43">
        <v>0</v>
      </c>
      <c r="OP43">
        <v>10</v>
      </c>
      <c r="OQ43">
        <v>0</v>
      </c>
      <c r="OR43">
        <v>0</v>
      </c>
      <c r="OS43">
        <v>0</v>
      </c>
      <c r="OT43">
        <v>20</v>
      </c>
      <c r="OU43">
        <v>1990</v>
      </c>
      <c r="OV43">
        <v>4.0527385515227296E-3</v>
      </c>
      <c r="OW43">
        <v>2.2443600585112561E-3</v>
      </c>
      <c r="OX43">
        <v>1</v>
      </c>
      <c r="OY43">
        <v>13</v>
      </c>
      <c r="OZ43">
        <v>2.6475176467233915E-5</v>
      </c>
      <c r="PA43">
        <v>1.4661648623440368E-5</v>
      </c>
      <c r="PB43">
        <v>24</v>
      </c>
      <c r="PC43">
        <v>1114</v>
      </c>
      <c r="PD43">
        <v>2.2687189680383525E-3</v>
      </c>
      <c r="PE43">
        <v>1.2563905051163515E-3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6</v>
      </c>
      <c r="QQ43">
        <v>1229</v>
      </c>
      <c r="QR43">
        <v>2.5029224521715752E-3</v>
      </c>
      <c r="QS43">
        <v>1.3860897044775547E-3</v>
      </c>
      <c r="QT43">
        <v>1</v>
      </c>
      <c r="QU43">
        <v>22</v>
      </c>
      <c r="QV43">
        <v>4.4804144790703549E-5</v>
      </c>
      <c r="QW43">
        <v>2.4812020747360622E-5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15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73</v>
      </c>
      <c r="TW43">
        <v>7036</v>
      </c>
      <c r="TX43">
        <v>1.4329180124881371E-2</v>
      </c>
      <c r="TY43">
        <v>7.9353353626558792E-3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336</v>
      </c>
      <c r="UF43">
        <v>6.8428148407619961E-4</v>
      </c>
      <c r="UG43">
        <v>3.7894722595968947E-4</v>
      </c>
      <c r="UH43">
        <v>3</v>
      </c>
      <c r="UI43">
        <v>1400</v>
      </c>
      <c r="UJ43">
        <v>2.8511728503174986E-3</v>
      </c>
      <c r="UK43">
        <v>1.5789467748320396E-3</v>
      </c>
      <c r="UL43">
        <v>0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8</v>
      </c>
      <c r="VC43">
        <v>713</v>
      </c>
      <c r="VD43">
        <v>1.4520616016259831E-3</v>
      </c>
      <c r="VE43">
        <v>8.0413503603946014E-4</v>
      </c>
      <c r="VF43">
        <v>18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205</v>
      </c>
      <c r="VO43">
        <v>97189</v>
      </c>
      <c r="VP43">
        <v>0.19793045582107668</v>
      </c>
      <c r="VQ43">
        <v>0.10961161292796506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2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5</v>
      </c>
      <c r="XO43">
        <v>734</v>
      </c>
      <c r="XP43">
        <v>1.4948291943807457E-3</v>
      </c>
      <c r="XQ43">
        <v>8.2781923766194073E-4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3</v>
      </c>
      <c r="ZG43">
        <v>320</v>
      </c>
      <c r="ZH43">
        <v>6.5169665150114253E-4</v>
      </c>
      <c r="ZI43">
        <v>3.6090211996160903E-4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</v>
      </c>
      <c r="AAI43">
        <v>0</v>
      </c>
      <c r="AAJ43">
        <v>0</v>
      </c>
      <c r="AAK43">
        <v>0</v>
      </c>
      <c r="AAL43">
        <v>2</v>
      </c>
      <c r="AAM43">
        <v>0</v>
      </c>
      <c r="AAN43">
        <v>0</v>
      </c>
      <c r="AAO43">
        <v>0</v>
      </c>
      <c r="AAP43">
        <v>1</v>
      </c>
      <c r="AAQ43">
        <v>238</v>
      </c>
      <c r="AAR43">
        <v>4.8469938455397471E-4</v>
      </c>
      <c r="AAS43">
        <v>2.6842095172144672E-4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</v>
      </c>
      <c r="ABK43">
        <v>177</v>
      </c>
      <c r="ABL43">
        <v>3.6046971036156946E-4</v>
      </c>
      <c r="ABM43">
        <v>1.9962398510376501E-4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63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24</v>
      </c>
      <c r="ADP43">
        <v>4.887724886258569E-5</v>
      </c>
      <c r="ADQ43">
        <v>2.7067658997120677E-5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26</v>
      </c>
      <c r="AEQ43">
        <v>4180</v>
      </c>
      <c r="AER43">
        <v>8.5127875102336738E-3</v>
      </c>
      <c r="AES43">
        <v>4.7142839419985179E-3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107</v>
      </c>
      <c r="AGE43">
        <v>27410</v>
      </c>
      <c r="AGF43">
        <v>5.5821891305144734E-2</v>
      </c>
      <c r="AGG43">
        <v>3.0913522212961574E-2</v>
      </c>
      <c r="AGH43">
        <v>42</v>
      </c>
      <c r="AGI43">
        <v>5158</v>
      </c>
      <c r="AGJ43">
        <v>1.0504535401384041E-2</v>
      </c>
      <c r="AGK43">
        <v>5.8172910461311853E-3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6</v>
      </c>
      <c r="AHS43">
        <v>1269</v>
      </c>
      <c r="AHT43">
        <v>2.5843845336092183E-3</v>
      </c>
      <c r="AHU43">
        <v>1.4312024694727559E-3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67</v>
      </c>
      <c r="AIN43">
        <v>1.3644898640805171E-4</v>
      </c>
      <c r="AIO43">
        <v>7.5563881366961898E-5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5</v>
      </c>
      <c r="AJC43">
        <v>535</v>
      </c>
      <c r="AJD43">
        <v>1.0895553392284726E-3</v>
      </c>
      <c r="AJE43">
        <v>6.033832318108151E-4</v>
      </c>
      <c r="AJF43">
        <v>0</v>
      </c>
      <c r="AJG43">
        <v>0</v>
      </c>
      <c r="AJH43">
        <v>0</v>
      </c>
      <c r="AJI43">
        <v>0</v>
      </c>
      <c r="AJJ43">
        <v>1</v>
      </c>
      <c r="AJK43">
        <v>2</v>
      </c>
      <c r="AJL43">
        <v>4.0731040718821408E-6</v>
      </c>
      <c r="AJM43">
        <v>2.2556382497600564E-6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3</v>
      </c>
      <c r="AJW43">
        <v>330</v>
      </c>
      <c r="AJX43">
        <v>6.720621718605532E-4</v>
      </c>
      <c r="AJY43">
        <v>3.7218031121040934E-4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2</v>
      </c>
      <c r="AKI43">
        <v>142</v>
      </c>
      <c r="AKJ43">
        <v>2.8919038910363201E-4</v>
      </c>
      <c r="AKK43">
        <v>1.6015031573296401E-4</v>
      </c>
      <c r="AKL43">
        <v>0</v>
      </c>
      <c r="AKM43">
        <v>0</v>
      </c>
      <c r="AKN43">
        <v>0</v>
      </c>
      <c r="AKO43">
        <v>0</v>
      </c>
      <c r="AKP43">
        <v>2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3</v>
      </c>
      <c r="AKY43">
        <v>0</v>
      </c>
      <c r="AKZ43">
        <v>0</v>
      </c>
      <c r="ALA43">
        <v>0</v>
      </c>
      <c r="ALB43">
        <v>281</v>
      </c>
      <c r="ALC43">
        <v>63992</v>
      </c>
      <c r="ALD43">
        <v>0.13032303788394098</v>
      </c>
      <c r="ALE43">
        <v>7.2171401439322769E-2</v>
      </c>
      <c r="ALF43">
        <v>17</v>
      </c>
      <c r="ALG43">
        <v>0</v>
      </c>
      <c r="ALH43">
        <v>0</v>
      </c>
      <c r="ALI43">
        <v>0</v>
      </c>
      <c r="ALJ43">
        <v>21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3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7</v>
      </c>
      <c r="ANO43">
        <v>1392</v>
      </c>
      <c r="ANP43">
        <v>2.8348804340299701E-3</v>
      </c>
      <c r="ANQ43">
        <v>1.5699242218329993E-3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1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5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74</v>
      </c>
      <c r="AQE43">
        <v>7447</v>
      </c>
      <c r="AQF43">
        <v>1.516620301165315E-2</v>
      </c>
      <c r="AQG43">
        <v>8.3988690229815696E-3</v>
      </c>
      <c r="AQH43">
        <v>8</v>
      </c>
      <c r="AQI43">
        <v>1123</v>
      </c>
      <c r="AQJ43">
        <v>2.2870479363618218E-3</v>
      </c>
      <c r="AQK43">
        <v>1.2665408772402718E-3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1</v>
      </c>
      <c r="ARG43">
        <v>64</v>
      </c>
      <c r="ARH43">
        <v>1.3033933030022851E-4</v>
      </c>
      <c r="ARI43">
        <v>7.2180423992321806E-5</v>
      </c>
      <c r="ARJ43">
        <v>0</v>
      </c>
      <c r="ARK43">
        <v>0</v>
      </c>
      <c r="ARL43">
        <v>0</v>
      </c>
      <c r="ARM43">
        <v>0</v>
      </c>
      <c r="ARN43">
        <v>1</v>
      </c>
      <c r="ARO43">
        <v>81</v>
      </c>
      <c r="ARP43">
        <v>1.649607149112267E-4</v>
      </c>
      <c r="ARQ43">
        <v>9.1353349115282288E-5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28</v>
      </c>
      <c r="ASA43">
        <v>7769</v>
      </c>
      <c r="ASB43">
        <v>1.5821972767226175E-2</v>
      </c>
      <c r="ASC43">
        <v>8.7620267811929393E-3</v>
      </c>
      <c r="ASD43">
        <v>10</v>
      </c>
      <c r="ASE43">
        <v>929</v>
      </c>
      <c r="ASF43">
        <v>1.8919568413892543E-3</v>
      </c>
      <c r="ASG43">
        <v>1.0477439670135461E-3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2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6</v>
      </c>
      <c r="AUE43">
        <v>466</v>
      </c>
      <c r="AUF43">
        <v>9.4903324874853875E-4</v>
      </c>
      <c r="AUG43">
        <v>5.2556371219409314E-4</v>
      </c>
      <c r="AUH43">
        <v>0</v>
      </c>
      <c r="AUI43">
        <v>0</v>
      </c>
      <c r="AUJ43">
        <v>0</v>
      </c>
      <c r="AUK43">
        <v>0</v>
      </c>
      <c r="AUL43">
        <v>5</v>
      </c>
      <c r="AUM43">
        <v>530</v>
      </c>
      <c r="AUN43">
        <v>1.0793725790487674E-3</v>
      </c>
      <c r="AUO43">
        <v>5.97744136186415E-4</v>
      </c>
      <c r="AUP43">
        <v>59</v>
      </c>
      <c r="AUQ43">
        <v>7037</v>
      </c>
      <c r="AUR43">
        <v>1.4331216676917311E-2</v>
      </c>
      <c r="AUS43">
        <v>7.9364631817807584E-3</v>
      </c>
      <c r="AUT43">
        <v>0</v>
      </c>
      <c r="AUU43">
        <v>0</v>
      </c>
      <c r="AUV43">
        <v>0</v>
      </c>
      <c r="AUW43">
        <v>0</v>
      </c>
      <c r="AUX43">
        <v>1</v>
      </c>
      <c r="AUY43">
        <v>130</v>
      </c>
      <c r="AUZ43">
        <v>2.6475176467233915E-4</v>
      </c>
      <c r="AVA43">
        <v>1.4661648623440367E-4</v>
      </c>
      <c r="AVB43">
        <v>0</v>
      </c>
      <c r="AVC43">
        <v>0</v>
      </c>
      <c r="AVD43">
        <v>0</v>
      </c>
      <c r="AVE43">
        <v>0</v>
      </c>
      <c r="AVF43">
        <v>18</v>
      </c>
      <c r="AVG43">
        <v>1677</v>
      </c>
      <c r="AVH43">
        <v>3.415297764273175E-3</v>
      </c>
      <c r="AVI43">
        <v>1.8913526724238074E-3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56</v>
      </c>
      <c r="AWE43">
        <v>3683</v>
      </c>
      <c r="AWF43">
        <v>7.5006211483709621E-3</v>
      </c>
      <c r="AWG43">
        <v>4.1537578369331444E-3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1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1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1</v>
      </c>
      <c r="AYE43">
        <v>17</v>
      </c>
      <c r="AYF43">
        <v>3.4621384610998194E-5</v>
      </c>
      <c r="AYG43">
        <v>1.9172925122960479E-5</v>
      </c>
      <c r="AYH43">
        <v>0</v>
      </c>
      <c r="AYI43">
        <v>0</v>
      </c>
      <c r="AYJ43">
        <v>0</v>
      </c>
      <c r="AYK43">
        <v>0</v>
      </c>
      <c r="AYL43">
        <v>13</v>
      </c>
      <c r="AYM43">
        <v>1235</v>
      </c>
      <c r="AYN43">
        <v>2.5151417643872217E-3</v>
      </c>
      <c r="AYO43">
        <v>1.3928566192268348E-3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1</v>
      </c>
      <c r="AZC43">
        <v>15</v>
      </c>
      <c r="AZD43">
        <v>3.0548280539116053E-5</v>
      </c>
      <c r="AZE43">
        <v>1.6917286873200424E-5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2</v>
      </c>
      <c r="BAE43">
        <v>67</v>
      </c>
      <c r="BAF43">
        <v>1.3644898640805171E-4</v>
      </c>
      <c r="BAG43">
        <v>7.5563881366961898E-5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66</v>
      </c>
      <c r="BAQ43">
        <v>9297</v>
      </c>
      <c r="BAR43">
        <v>1.8933824278144131E-2</v>
      </c>
      <c r="BAS43">
        <v>1.0485334404009623E-2</v>
      </c>
      <c r="BAT43">
        <v>3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145</v>
      </c>
      <c r="BBK43">
        <v>25345</v>
      </c>
      <c r="BBL43">
        <v>5.1616411350926428E-2</v>
      </c>
      <c r="BBM43">
        <v>2.8584575720084316E-2</v>
      </c>
      <c r="BBN43">
        <v>8</v>
      </c>
      <c r="BBO43">
        <v>0</v>
      </c>
      <c r="BBP43">
        <v>0</v>
      </c>
      <c r="BBQ43">
        <v>0</v>
      </c>
      <c r="BBR43">
        <v>1</v>
      </c>
      <c r="BBS43">
        <v>124</v>
      </c>
      <c r="BBT43">
        <v>2.5253245245669275E-4</v>
      </c>
      <c r="BBU43">
        <v>1.3984957148512352E-4</v>
      </c>
      <c r="BBV43">
        <v>0</v>
      </c>
      <c r="BBW43">
        <v>0</v>
      </c>
      <c r="BBX43">
        <v>0</v>
      </c>
      <c r="BBY43">
        <v>0</v>
      </c>
      <c r="BBZ43">
        <v>1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2</v>
      </c>
      <c r="BCU43">
        <v>190</v>
      </c>
      <c r="BCV43">
        <v>3.8694488682880339E-4</v>
      </c>
      <c r="BCW43">
        <v>2.1428563372720536E-4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33</v>
      </c>
      <c r="BDG43">
        <v>27042</v>
      </c>
      <c r="BDH43">
        <v>5.5072440155918424E-2</v>
      </c>
      <c r="BDI43">
        <v>3.0498484775005722E-2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44</v>
      </c>
      <c r="BDS43">
        <v>9630</v>
      </c>
      <c r="BDT43">
        <v>1.9611996106112507E-2</v>
      </c>
      <c r="BDU43">
        <v>1.0860898172594672E-2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886667</v>
      </c>
    </row>
    <row r="44" spans="1:1490" x14ac:dyDescent="0.3">
      <c r="A44" t="s">
        <v>831</v>
      </c>
      <c r="B44">
        <v>4</v>
      </c>
      <c r="C44">
        <v>0</v>
      </c>
      <c r="D44">
        <v>0</v>
      </c>
      <c r="E44">
        <v>0</v>
      </c>
      <c r="F44">
        <v>1</v>
      </c>
      <c r="G44">
        <v>85</v>
      </c>
      <c r="H44">
        <v>2.2106327272992077E-5</v>
      </c>
      <c r="I44">
        <v>1.2299517858899931E-5</v>
      </c>
      <c r="J44">
        <v>126</v>
      </c>
      <c r="K44">
        <v>35301</v>
      </c>
      <c r="L44">
        <v>9.180887753692862E-3</v>
      </c>
      <c r="M44">
        <v>5.1080621169061939E-3</v>
      </c>
      <c r="N44">
        <v>67</v>
      </c>
      <c r="O44">
        <v>11166</v>
      </c>
      <c r="P44">
        <v>2.9039911803556413E-3</v>
      </c>
      <c r="Q44">
        <v>1.6157225460291368E-3</v>
      </c>
      <c r="R44">
        <v>1</v>
      </c>
      <c r="S44">
        <v>75</v>
      </c>
      <c r="T44">
        <v>1.9505582887934185E-5</v>
      </c>
      <c r="U44">
        <v>1.0852515757852881E-5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6</v>
      </c>
      <c r="AU44">
        <v>944</v>
      </c>
      <c r="AV44">
        <v>2.4551026994946496E-4</v>
      </c>
      <c r="AW44">
        <v>1.3659699833884159E-4</v>
      </c>
      <c r="AX44">
        <v>7</v>
      </c>
      <c r="AY44">
        <v>1002</v>
      </c>
      <c r="AZ44">
        <v>2.6059458738280072E-4</v>
      </c>
      <c r="BA44">
        <v>1.449896105249145E-4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27</v>
      </c>
      <c r="BO44">
        <v>2782</v>
      </c>
      <c r="BP44">
        <v>7.2352708792310539E-4</v>
      </c>
      <c r="BQ44">
        <v>4.0255598451128952E-4</v>
      </c>
      <c r="BR44">
        <v>1</v>
      </c>
      <c r="BS44">
        <v>41</v>
      </c>
      <c r="BT44">
        <v>1.0663051978737354E-5</v>
      </c>
      <c r="BU44">
        <v>5.9327086142929083E-6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26</v>
      </c>
      <c r="CE44">
        <v>0</v>
      </c>
      <c r="CF44">
        <v>0</v>
      </c>
      <c r="CG44">
        <v>0</v>
      </c>
      <c r="CH44">
        <v>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5</v>
      </c>
      <c r="CQ44">
        <v>1001</v>
      </c>
      <c r="CR44">
        <v>2.6033451294429493E-4</v>
      </c>
      <c r="CS44">
        <v>1.4484491031480979E-4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27</v>
      </c>
      <c r="DD44">
        <v>7.0220098396563062E-6</v>
      </c>
      <c r="DE44">
        <v>3.9069056728270371E-6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100</v>
      </c>
      <c r="EB44">
        <v>2.6007443850578914E-5</v>
      </c>
      <c r="EC44">
        <v>1.4470021010470507E-5</v>
      </c>
      <c r="ED44">
        <v>0</v>
      </c>
      <c r="EE44">
        <v>0</v>
      </c>
      <c r="EF44">
        <v>0</v>
      </c>
      <c r="EG44">
        <v>0</v>
      </c>
      <c r="EH44">
        <v>225</v>
      </c>
      <c r="EI44">
        <v>45641</v>
      </c>
      <c r="EJ44">
        <v>1.1870057447842721E-2</v>
      </c>
      <c r="EK44">
        <v>6.6042622893888441E-3</v>
      </c>
      <c r="EL44">
        <v>13</v>
      </c>
      <c r="EM44">
        <v>0</v>
      </c>
      <c r="EN44">
        <v>0</v>
      </c>
      <c r="EO44">
        <v>0</v>
      </c>
      <c r="EP44">
        <v>9</v>
      </c>
      <c r="EQ44">
        <v>0</v>
      </c>
      <c r="ER44">
        <v>0</v>
      </c>
      <c r="ES44">
        <v>0</v>
      </c>
      <c r="ET44">
        <v>1</v>
      </c>
      <c r="EU44">
        <v>36</v>
      </c>
      <c r="EV44">
        <v>9.3626797862084094E-6</v>
      </c>
      <c r="EW44">
        <v>5.2092075637693825E-6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14</v>
      </c>
      <c r="FG44">
        <v>2253</v>
      </c>
      <c r="FH44">
        <v>5.8594770995354286E-4</v>
      </c>
      <c r="FI44">
        <v>3.2600957336590054E-4</v>
      </c>
      <c r="FJ44">
        <v>8</v>
      </c>
      <c r="FK44">
        <v>0</v>
      </c>
      <c r="FL44">
        <v>0</v>
      </c>
      <c r="FM44">
        <v>0</v>
      </c>
      <c r="FN44">
        <v>3</v>
      </c>
      <c r="FO44">
        <v>285</v>
      </c>
      <c r="FP44">
        <v>7.4121214974149895E-5</v>
      </c>
      <c r="FQ44">
        <v>4.1239559879840944E-5</v>
      </c>
      <c r="FR44">
        <v>0</v>
      </c>
      <c r="FS44">
        <v>0</v>
      </c>
      <c r="FT44">
        <v>0</v>
      </c>
      <c r="FU44">
        <v>0</v>
      </c>
      <c r="FV44">
        <v>3</v>
      </c>
      <c r="FW44">
        <v>323</v>
      </c>
      <c r="FX44">
        <v>8.4004043637369885E-5</v>
      </c>
      <c r="FY44">
        <v>4.673816786381974E-5</v>
      </c>
      <c r="FZ44">
        <v>0</v>
      </c>
      <c r="GA44">
        <v>0</v>
      </c>
      <c r="GB44">
        <v>0</v>
      </c>
      <c r="GC44">
        <v>0</v>
      </c>
      <c r="GD44">
        <v>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5</v>
      </c>
      <c r="GY44">
        <v>0</v>
      </c>
      <c r="GZ44">
        <v>0</v>
      </c>
      <c r="HA44">
        <v>0</v>
      </c>
      <c r="HB44">
        <v>3</v>
      </c>
      <c r="HC44">
        <v>0</v>
      </c>
      <c r="HD44">
        <v>0</v>
      </c>
      <c r="HE44">
        <v>0</v>
      </c>
      <c r="HF44">
        <v>1</v>
      </c>
      <c r="HG44">
        <v>80</v>
      </c>
      <c r="HH44">
        <v>2.080595508046313E-5</v>
      </c>
      <c r="HI44">
        <v>1.1576016808376406E-5</v>
      </c>
      <c r="HJ44">
        <v>2</v>
      </c>
      <c r="HK44">
        <v>98</v>
      </c>
      <c r="HL44">
        <v>2.5487294973567336E-5</v>
      </c>
      <c r="HM44">
        <v>1.4180620590261097E-5</v>
      </c>
      <c r="HN44">
        <v>0</v>
      </c>
      <c r="HO44">
        <v>0</v>
      </c>
      <c r="HP44">
        <v>0</v>
      </c>
      <c r="HQ44">
        <v>0</v>
      </c>
      <c r="HR44">
        <v>4</v>
      </c>
      <c r="HS44">
        <v>0</v>
      </c>
      <c r="HT44">
        <v>0</v>
      </c>
      <c r="HU44">
        <v>0</v>
      </c>
      <c r="HV44">
        <v>1</v>
      </c>
      <c r="HW44">
        <v>56</v>
      </c>
      <c r="HX44">
        <v>1.4564168556324192E-5</v>
      </c>
      <c r="HY44">
        <v>8.1032117658634849E-6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157</v>
      </c>
      <c r="IQ44">
        <v>275494</v>
      </c>
      <c r="IR44">
        <v>7.1648947361713872E-2</v>
      </c>
      <c r="IS44">
        <v>3.9864039682585617E-2</v>
      </c>
      <c r="IT44">
        <v>11</v>
      </c>
      <c r="IU44">
        <v>2148</v>
      </c>
      <c r="IV44">
        <v>5.5863989391043503E-4</v>
      </c>
      <c r="IW44">
        <v>3.108160513049065E-4</v>
      </c>
      <c r="IX44">
        <v>4</v>
      </c>
      <c r="IY44">
        <v>0</v>
      </c>
      <c r="IZ44">
        <v>0</v>
      </c>
      <c r="JA44">
        <v>0</v>
      </c>
      <c r="JB44">
        <v>2</v>
      </c>
      <c r="JC44">
        <v>0</v>
      </c>
      <c r="JD44">
        <v>0</v>
      </c>
      <c r="JE44">
        <v>0</v>
      </c>
      <c r="JF44">
        <v>1</v>
      </c>
      <c r="JG44">
        <v>0</v>
      </c>
      <c r="JH44">
        <v>0</v>
      </c>
      <c r="JI44">
        <v>0</v>
      </c>
      <c r="JJ44">
        <v>8</v>
      </c>
      <c r="JK44">
        <v>725</v>
      </c>
      <c r="JL44">
        <v>1.8855396791669712E-4</v>
      </c>
      <c r="JM44">
        <v>1.0490765232591117E-4</v>
      </c>
      <c r="JN44">
        <v>0</v>
      </c>
      <c r="JO44">
        <v>0</v>
      </c>
      <c r="JP44">
        <v>0</v>
      </c>
      <c r="JQ44">
        <v>0</v>
      </c>
      <c r="JR44">
        <v>10</v>
      </c>
      <c r="JS44">
        <v>0</v>
      </c>
      <c r="JT44">
        <v>0</v>
      </c>
      <c r="JU44">
        <v>0</v>
      </c>
      <c r="JV44">
        <v>63</v>
      </c>
      <c r="JW44">
        <v>20413</v>
      </c>
      <c r="JX44">
        <v>5.308899513218673E-3</v>
      </c>
      <c r="JY44">
        <v>2.9537653888673447E-3</v>
      </c>
      <c r="JZ44">
        <v>157</v>
      </c>
      <c r="KA44">
        <v>32470</v>
      </c>
      <c r="KB44">
        <v>8.4446170182829721E-3</v>
      </c>
      <c r="KC44">
        <v>4.6984158220997737E-3</v>
      </c>
      <c r="KD44">
        <v>0</v>
      </c>
      <c r="KE44">
        <v>0</v>
      </c>
      <c r="KF44">
        <v>0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124</v>
      </c>
      <c r="KM44">
        <v>19483</v>
      </c>
      <c r="KN44">
        <v>5.0670302854082892E-3</v>
      </c>
      <c r="KO44">
        <v>2.8191941934699689E-3</v>
      </c>
      <c r="KP44">
        <v>2</v>
      </c>
      <c r="KQ44">
        <v>106</v>
      </c>
      <c r="KR44">
        <v>2.7567890481613647E-5</v>
      </c>
      <c r="KS44">
        <v>1.5338222271098738E-5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3</v>
      </c>
      <c r="LG44">
        <v>0</v>
      </c>
      <c r="LH44">
        <v>0</v>
      </c>
      <c r="LI44">
        <v>0</v>
      </c>
      <c r="LJ44">
        <v>64</v>
      </c>
      <c r="LK44">
        <v>8512</v>
      </c>
      <c r="LL44">
        <v>2.213753620561277E-3</v>
      </c>
      <c r="LM44">
        <v>1.2316881884112496E-3</v>
      </c>
      <c r="LN44">
        <v>0</v>
      </c>
      <c r="LO44">
        <v>0</v>
      </c>
      <c r="LP44">
        <v>0</v>
      </c>
      <c r="LQ44">
        <v>0</v>
      </c>
      <c r="LR44">
        <v>355</v>
      </c>
      <c r="LS44">
        <v>67360</v>
      </c>
      <c r="LT44">
        <v>1.7518614177749955E-2</v>
      </c>
      <c r="LU44">
        <v>9.7470061526529345E-3</v>
      </c>
      <c r="LV44">
        <v>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3</v>
      </c>
      <c r="ME44">
        <v>0</v>
      </c>
      <c r="MF44">
        <v>0</v>
      </c>
      <c r="MG44">
        <v>0</v>
      </c>
      <c r="MH44">
        <v>2</v>
      </c>
      <c r="MI44">
        <v>76</v>
      </c>
      <c r="MJ44">
        <v>1.9765657326439974E-5</v>
      </c>
      <c r="MK44">
        <v>1.0997215967957585E-5</v>
      </c>
      <c r="ML44">
        <v>154</v>
      </c>
      <c r="MM44">
        <v>64054</v>
      </c>
      <c r="MN44">
        <v>1.6658808084049816E-2</v>
      </c>
      <c r="MO44">
        <v>9.2686272580467782E-3</v>
      </c>
      <c r="MP44">
        <v>3</v>
      </c>
      <c r="MQ44">
        <v>291</v>
      </c>
      <c r="MR44">
        <v>7.5681661605184642E-5</v>
      </c>
      <c r="MS44">
        <v>4.2107761140469176E-5</v>
      </c>
      <c r="MT44">
        <v>111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14</v>
      </c>
      <c r="NG44">
        <v>0</v>
      </c>
      <c r="NH44">
        <v>0</v>
      </c>
      <c r="NI44">
        <v>0</v>
      </c>
      <c r="NJ44">
        <v>112</v>
      </c>
      <c r="NK44">
        <v>52920</v>
      </c>
      <c r="NL44">
        <v>1.376313928572636E-2</v>
      </c>
      <c r="NM44">
        <v>7.6575351187409928E-3</v>
      </c>
      <c r="NN44">
        <v>1</v>
      </c>
      <c r="NO44">
        <v>0</v>
      </c>
      <c r="NP44">
        <v>0</v>
      </c>
      <c r="NQ44">
        <v>0</v>
      </c>
      <c r="NR44">
        <v>7</v>
      </c>
      <c r="NS44">
        <v>1600</v>
      </c>
      <c r="NT44">
        <v>4.1611910160926262E-4</v>
      </c>
      <c r="NU44">
        <v>2.3152033616752812E-4</v>
      </c>
      <c r="NV44">
        <v>2</v>
      </c>
      <c r="NW44">
        <v>36</v>
      </c>
      <c r="NX44">
        <v>9.3626797862084094E-6</v>
      </c>
      <c r="NY44">
        <v>5.2092075637693825E-6</v>
      </c>
      <c r="NZ44">
        <v>2</v>
      </c>
      <c r="OA44">
        <v>90</v>
      </c>
      <c r="OB44">
        <v>2.3406699465521022E-5</v>
      </c>
      <c r="OC44">
        <v>1.3023018909423456E-5</v>
      </c>
      <c r="OD44">
        <v>4</v>
      </c>
      <c r="OE44">
        <v>0</v>
      </c>
      <c r="OF44">
        <v>0</v>
      </c>
      <c r="OG44">
        <v>0</v>
      </c>
      <c r="OH44">
        <v>2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147</v>
      </c>
      <c r="OU44">
        <v>26739</v>
      </c>
      <c r="OV44">
        <v>6.9541304112062958E-3</v>
      </c>
      <c r="OW44">
        <v>3.8691389179897088E-3</v>
      </c>
      <c r="OX44">
        <v>0</v>
      </c>
      <c r="OY44">
        <v>0</v>
      </c>
      <c r="OZ44">
        <v>0</v>
      </c>
      <c r="PA44">
        <v>0</v>
      </c>
      <c r="PB44">
        <v>1404</v>
      </c>
      <c r="PC44">
        <v>197908</v>
      </c>
      <c r="PD44">
        <v>5.1470811975803714E-2</v>
      </c>
      <c r="PE44">
        <v>2.8637329181401973E-2</v>
      </c>
      <c r="PF44">
        <v>1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4</v>
      </c>
      <c r="PO44">
        <v>0</v>
      </c>
      <c r="PP44">
        <v>0</v>
      </c>
      <c r="PQ44">
        <v>0</v>
      </c>
      <c r="PR44">
        <v>9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6</v>
      </c>
      <c r="QE44">
        <v>0</v>
      </c>
      <c r="QF44">
        <v>0</v>
      </c>
      <c r="QG44">
        <v>0</v>
      </c>
      <c r="QH44">
        <v>6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4</v>
      </c>
      <c r="QU44">
        <v>2417</v>
      </c>
      <c r="QV44">
        <v>6.2859991786849234E-4</v>
      </c>
      <c r="QW44">
        <v>3.4974040782307216E-4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17</v>
      </c>
      <c r="RS44">
        <v>17759</v>
      </c>
      <c r="RT44">
        <v>4.6186619534243087E-3</v>
      </c>
      <c r="RU44">
        <v>2.5697310312494575E-3</v>
      </c>
      <c r="RV44">
        <v>1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260</v>
      </c>
      <c r="SE44">
        <v>27194</v>
      </c>
      <c r="SF44">
        <v>7.0724642807264296E-3</v>
      </c>
      <c r="SG44">
        <v>3.9349775135873498E-3</v>
      </c>
      <c r="SH44">
        <v>28</v>
      </c>
      <c r="SI44">
        <v>3199</v>
      </c>
      <c r="SJ44">
        <v>8.3197812878001945E-4</v>
      </c>
      <c r="SK44">
        <v>4.6289597212495151E-4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3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1</v>
      </c>
      <c r="TS44">
        <v>0</v>
      </c>
      <c r="TT44">
        <v>0</v>
      </c>
      <c r="TU44">
        <v>0</v>
      </c>
      <c r="TV44">
        <v>120</v>
      </c>
      <c r="TW44">
        <v>37665</v>
      </c>
      <c r="TX44">
        <v>9.7957037263205482E-3</v>
      </c>
      <c r="TY44">
        <v>5.4501334135937168E-3</v>
      </c>
      <c r="TZ44">
        <v>3</v>
      </c>
      <c r="UA44">
        <v>0</v>
      </c>
      <c r="UB44">
        <v>0</v>
      </c>
      <c r="UC44">
        <v>0</v>
      </c>
      <c r="UD44">
        <v>1</v>
      </c>
      <c r="UE44">
        <v>650</v>
      </c>
      <c r="UF44">
        <v>1.6904838502876293E-4</v>
      </c>
      <c r="UG44">
        <v>9.4055136568058301E-5</v>
      </c>
      <c r="UH44">
        <v>5</v>
      </c>
      <c r="UI44">
        <v>1158</v>
      </c>
      <c r="UJ44">
        <v>3.0116619978970383E-4</v>
      </c>
      <c r="UK44">
        <v>1.6756284330124847E-4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</v>
      </c>
      <c r="VC44">
        <v>0</v>
      </c>
      <c r="VD44">
        <v>0</v>
      </c>
      <c r="VE44">
        <v>0</v>
      </c>
      <c r="VF44">
        <v>21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45</v>
      </c>
      <c r="VO44">
        <v>9857</v>
      </c>
      <c r="VP44">
        <v>2.5635537403515636E-3</v>
      </c>
      <c r="VQ44">
        <v>1.426309971002078E-3</v>
      </c>
      <c r="VR44">
        <v>0</v>
      </c>
      <c r="VS44">
        <v>0</v>
      </c>
      <c r="VT44">
        <v>0</v>
      </c>
      <c r="VU44">
        <v>0</v>
      </c>
      <c r="VV44">
        <v>2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0</v>
      </c>
      <c r="WF44">
        <v>0</v>
      </c>
      <c r="WG44">
        <v>0</v>
      </c>
      <c r="WH44">
        <v>35</v>
      </c>
      <c r="WI44">
        <v>0</v>
      </c>
      <c r="WJ44">
        <v>0</v>
      </c>
      <c r="WK44">
        <v>0</v>
      </c>
      <c r="WL44">
        <v>6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16</v>
      </c>
      <c r="XO44">
        <v>1786</v>
      </c>
      <c r="XP44">
        <v>4.644929471713394E-4</v>
      </c>
      <c r="XQ44">
        <v>2.5843457524700328E-4</v>
      </c>
      <c r="XR44">
        <v>0</v>
      </c>
      <c r="XS44">
        <v>0</v>
      </c>
      <c r="XT44">
        <v>0</v>
      </c>
      <c r="XU44">
        <v>0</v>
      </c>
      <c r="XV44">
        <v>5</v>
      </c>
      <c r="XW44">
        <v>72</v>
      </c>
      <c r="XX44">
        <v>1.8725359572416819E-5</v>
      </c>
      <c r="XY44">
        <v>1.0418415127538765E-5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5</v>
      </c>
      <c r="YM44">
        <v>242</v>
      </c>
      <c r="YN44">
        <v>6.2938014118400974E-5</v>
      </c>
      <c r="YO44">
        <v>3.5017450845338629E-5</v>
      </c>
      <c r="YP44">
        <v>0</v>
      </c>
      <c r="YQ44">
        <v>0</v>
      </c>
      <c r="YR44">
        <v>0</v>
      </c>
      <c r="YS44">
        <v>0</v>
      </c>
      <c r="YT44">
        <v>2</v>
      </c>
      <c r="YU44">
        <v>48</v>
      </c>
      <c r="YV44">
        <v>1.2483573048277877E-5</v>
      </c>
      <c r="YW44">
        <v>6.9456100850258431E-6</v>
      </c>
      <c r="YX44">
        <v>1</v>
      </c>
      <c r="YY44">
        <v>0</v>
      </c>
      <c r="YZ44">
        <v>0</v>
      </c>
      <c r="ZA44">
        <v>0</v>
      </c>
      <c r="ZB44">
        <v>29</v>
      </c>
      <c r="ZC44">
        <v>4842</v>
      </c>
      <c r="ZD44">
        <v>1.259280431245031E-3</v>
      </c>
      <c r="ZE44">
        <v>7.0063841732698195E-4</v>
      </c>
      <c r="ZF44">
        <v>15</v>
      </c>
      <c r="ZG44">
        <v>7736</v>
      </c>
      <c r="ZH44">
        <v>2.0119358562807848E-3</v>
      </c>
      <c r="ZI44">
        <v>1.1194008253699985E-3</v>
      </c>
      <c r="ZJ44">
        <v>6</v>
      </c>
      <c r="ZK44">
        <v>1460</v>
      </c>
      <c r="ZL44">
        <v>3.7970868021845213E-4</v>
      </c>
      <c r="ZM44">
        <v>2.112623067528694E-4</v>
      </c>
      <c r="ZN44">
        <v>3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6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6</v>
      </c>
      <c r="AAQ44">
        <v>3118</v>
      </c>
      <c r="AAR44">
        <v>8.1091209926105045E-4</v>
      </c>
      <c r="AAS44">
        <v>4.511752551064704E-4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6</v>
      </c>
      <c r="ABC44">
        <v>0</v>
      </c>
      <c r="ABD44">
        <v>0</v>
      </c>
      <c r="ABE44">
        <v>0</v>
      </c>
      <c r="ABF44">
        <v>9</v>
      </c>
      <c r="ABG44">
        <v>14723</v>
      </c>
      <c r="ABH44">
        <v>3.8290759581207333E-3</v>
      </c>
      <c r="ABI44">
        <v>2.1304211933715726E-3</v>
      </c>
      <c r="ABJ44">
        <v>16</v>
      </c>
      <c r="ABK44">
        <v>1408</v>
      </c>
      <c r="ABL44">
        <v>3.661848094161511E-4</v>
      </c>
      <c r="ABM44">
        <v>2.0373789582742475E-4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3</v>
      </c>
      <c r="ACA44">
        <v>412</v>
      </c>
      <c r="ACB44">
        <v>1.0715066866438512E-4</v>
      </c>
      <c r="ACC44">
        <v>5.9616486563138487E-5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4</v>
      </c>
      <c r="ADO44">
        <v>611</v>
      </c>
      <c r="ADP44">
        <v>1.5890548192703716E-4</v>
      </c>
      <c r="ADQ44">
        <v>8.8411828373974793E-5</v>
      </c>
      <c r="ADR44">
        <v>2</v>
      </c>
      <c r="ADS44">
        <v>0</v>
      </c>
      <c r="ADT44">
        <v>0</v>
      </c>
      <c r="ADU44">
        <v>0</v>
      </c>
      <c r="ADV44">
        <v>2</v>
      </c>
      <c r="ADW44">
        <v>0</v>
      </c>
      <c r="ADX44">
        <v>0</v>
      </c>
      <c r="ADY44">
        <v>0</v>
      </c>
      <c r="ADZ44">
        <v>1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2</v>
      </c>
      <c r="AEM44">
        <v>0</v>
      </c>
      <c r="AEN44">
        <v>0</v>
      </c>
      <c r="AEO44">
        <v>0</v>
      </c>
      <c r="AEP44">
        <v>209</v>
      </c>
      <c r="AEQ44">
        <v>50130</v>
      </c>
      <c r="AER44">
        <v>1.3037531602295208E-2</v>
      </c>
      <c r="AES44">
        <v>7.253821532548865E-3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4</v>
      </c>
      <c r="AFW44">
        <v>322</v>
      </c>
      <c r="AFX44">
        <v>8.3743969198864097E-5</v>
      </c>
      <c r="AFY44">
        <v>4.6593467653715035E-5</v>
      </c>
      <c r="AFZ44">
        <v>0</v>
      </c>
      <c r="AGA44">
        <v>0</v>
      </c>
      <c r="AGB44">
        <v>0</v>
      </c>
      <c r="AGC44">
        <v>0</v>
      </c>
      <c r="AGD44">
        <v>57</v>
      </c>
      <c r="AGE44">
        <v>13328</v>
      </c>
      <c r="AGF44">
        <v>3.4662721164051575E-3</v>
      </c>
      <c r="AGG44">
        <v>1.9285644002755092E-3</v>
      </c>
      <c r="AGH44">
        <v>1</v>
      </c>
      <c r="AGI44">
        <v>90</v>
      </c>
      <c r="AGJ44">
        <v>2.3406699465521022E-5</v>
      </c>
      <c r="AGK44">
        <v>1.3023018909423456E-5</v>
      </c>
      <c r="AGL44">
        <v>0</v>
      </c>
      <c r="AGM44">
        <v>0</v>
      </c>
      <c r="AGN44">
        <v>0</v>
      </c>
      <c r="AGO44">
        <v>0</v>
      </c>
      <c r="AGP44">
        <v>2</v>
      </c>
      <c r="AGQ44">
        <v>798</v>
      </c>
      <c r="AGR44">
        <v>2.0753940192761973E-4</v>
      </c>
      <c r="AGS44">
        <v>1.1547076766355465E-4</v>
      </c>
      <c r="AGT44">
        <v>0</v>
      </c>
      <c r="AGU44">
        <v>0</v>
      </c>
      <c r="AGV44">
        <v>0</v>
      </c>
      <c r="AGW44">
        <v>0</v>
      </c>
      <c r="AGX44">
        <v>1</v>
      </c>
      <c r="AGY44">
        <v>18</v>
      </c>
      <c r="AGZ44">
        <v>4.6813398931042047E-6</v>
      </c>
      <c r="AHA44">
        <v>2.6046037818846913E-6</v>
      </c>
      <c r="AHB44">
        <v>2</v>
      </c>
      <c r="AHC44">
        <v>56</v>
      </c>
      <c r="AHD44">
        <v>1.4564168556324192E-5</v>
      </c>
      <c r="AHE44">
        <v>8.1032117658634849E-6</v>
      </c>
      <c r="AHF44">
        <v>6</v>
      </c>
      <c r="AHG44">
        <v>875</v>
      </c>
      <c r="AHH44">
        <v>2.2756513369256548E-4</v>
      </c>
      <c r="AHI44">
        <v>1.2661268384161695E-4</v>
      </c>
      <c r="AHJ44">
        <v>0</v>
      </c>
      <c r="AHK44">
        <v>0</v>
      </c>
      <c r="AHL44">
        <v>0</v>
      </c>
      <c r="AHM44">
        <v>0</v>
      </c>
      <c r="AHN44">
        <v>3</v>
      </c>
      <c r="AHO44">
        <v>469</v>
      </c>
      <c r="AHP44">
        <v>1.219749116592151E-4</v>
      </c>
      <c r="AHQ44">
        <v>6.7864398539106677E-5</v>
      </c>
      <c r="AHR44">
        <v>2</v>
      </c>
      <c r="AHS44">
        <v>62</v>
      </c>
      <c r="AHT44">
        <v>1.6124615187358927E-5</v>
      </c>
      <c r="AHU44">
        <v>8.9714130264917151E-6</v>
      </c>
      <c r="AHV44">
        <v>2</v>
      </c>
      <c r="AHW44">
        <v>67</v>
      </c>
      <c r="AHX44">
        <v>1.7424987379887871E-5</v>
      </c>
      <c r="AHY44">
        <v>9.6949140770152401E-6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22</v>
      </c>
      <c r="AIM44">
        <v>3093</v>
      </c>
      <c r="AIN44">
        <v>8.0441023829840573E-4</v>
      </c>
      <c r="AIO44">
        <v>4.475577498538528E-4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43</v>
      </c>
      <c r="AJC44">
        <v>39745</v>
      </c>
      <c r="AJD44">
        <v>1.0336658558412589E-2</v>
      </c>
      <c r="AJE44">
        <v>5.751109850611503E-3</v>
      </c>
      <c r="AJF44">
        <v>1</v>
      </c>
      <c r="AJG44">
        <v>92</v>
      </c>
      <c r="AJH44">
        <v>2.3926848342532599E-5</v>
      </c>
      <c r="AJI44">
        <v>1.3312419329632867E-5</v>
      </c>
      <c r="AJJ44">
        <v>187</v>
      </c>
      <c r="AJK44">
        <v>17540</v>
      </c>
      <c r="AJL44">
        <v>4.5617056513915415E-3</v>
      </c>
      <c r="AJM44">
        <v>2.5380416852365268E-3</v>
      </c>
      <c r="AJN44">
        <v>15</v>
      </c>
      <c r="AJO44">
        <v>11046</v>
      </c>
      <c r="AJP44">
        <v>2.8727822477349466E-3</v>
      </c>
      <c r="AJQ44">
        <v>1.5983585208165722E-3</v>
      </c>
      <c r="AJR44">
        <v>128</v>
      </c>
      <c r="AJS44">
        <v>73659</v>
      </c>
      <c r="AJT44">
        <v>1.9156823065897922E-2</v>
      </c>
      <c r="AJU44">
        <v>1.0658472776102471E-2</v>
      </c>
      <c r="AJV44">
        <v>476</v>
      </c>
      <c r="AJW44">
        <v>149362</v>
      </c>
      <c r="AJX44">
        <v>3.8845238284101677E-2</v>
      </c>
      <c r="AJY44">
        <v>2.1612712781658959E-2</v>
      </c>
      <c r="AJZ44">
        <v>57</v>
      </c>
      <c r="AKA44">
        <v>11354</v>
      </c>
      <c r="AKB44">
        <v>2.9528851747947296E-3</v>
      </c>
      <c r="AKC44">
        <v>1.6429261855288213E-3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1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2497</v>
      </c>
      <c r="ALC44">
        <v>660498</v>
      </c>
      <c r="ALD44">
        <v>0.17177864648419672</v>
      </c>
      <c r="ALE44">
        <v>9.5574199373737484E-2</v>
      </c>
      <c r="ALF44">
        <v>0</v>
      </c>
      <c r="ALG44">
        <v>0</v>
      </c>
      <c r="ALH44">
        <v>0</v>
      </c>
      <c r="ALI44">
        <v>0</v>
      </c>
      <c r="ALJ44">
        <v>4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1</v>
      </c>
      <c r="ANO44">
        <v>50</v>
      </c>
      <c r="ANP44">
        <v>1.3003721925289457E-5</v>
      </c>
      <c r="ANQ44">
        <v>7.2350105052352537E-6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6</v>
      </c>
      <c r="AOA44">
        <v>700</v>
      </c>
      <c r="AOB44">
        <v>1.820521069540524E-4</v>
      </c>
      <c r="AOC44">
        <v>1.0129014707329355E-4</v>
      </c>
      <c r="AOD44">
        <v>5</v>
      </c>
      <c r="AOE44">
        <v>4300</v>
      </c>
      <c r="AOF44">
        <v>1.1183200855748932E-3</v>
      </c>
      <c r="AOG44">
        <v>6.2221090345023183E-4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5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5</v>
      </c>
      <c r="APC44">
        <v>790</v>
      </c>
      <c r="APD44">
        <v>2.0545880641957342E-4</v>
      </c>
      <c r="APE44">
        <v>1.1431316598271701E-4</v>
      </c>
      <c r="APF44">
        <v>18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241</v>
      </c>
      <c r="AQE44">
        <v>40500</v>
      </c>
      <c r="AQF44">
        <v>1.053301475948446E-2</v>
      </c>
      <c r="AQG44">
        <v>5.8603585092405555E-3</v>
      </c>
      <c r="AQH44">
        <v>83</v>
      </c>
      <c r="AQI44">
        <v>25894</v>
      </c>
      <c r="AQJ44">
        <v>6.7343675106689036E-3</v>
      </c>
      <c r="AQK44">
        <v>3.7468672404512332E-3</v>
      </c>
      <c r="AQL44">
        <v>0</v>
      </c>
      <c r="AQM44">
        <v>0</v>
      </c>
      <c r="AQN44">
        <v>0</v>
      </c>
      <c r="AQO44">
        <v>0</v>
      </c>
      <c r="AQP44">
        <v>12</v>
      </c>
      <c r="AQQ44">
        <v>1325</v>
      </c>
      <c r="AQR44">
        <v>3.4459863102017057E-4</v>
      </c>
      <c r="AQS44">
        <v>1.9172777838873421E-4</v>
      </c>
      <c r="AQT44">
        <v>0</v>
      </c>
      <c r="AQU44">
        <v>0</v>
      </c>
      <c r="AQV44">
        <v>0</v>
      </c>
      <c r="AQW44">
        <v>0</v>
      </c>
      <c r="AQX44">
        <v>14</v>
      </c>
      <c r="AQY44">
        <v>14202</v>
      </c>
      <c r="AQZ44">
        <v>3.6935771756592172E-3</v>
      </c>
      <c r="ARA44">
        <v>2.0550323839070212E-3</v>
      </c>
      <c r="ARB44">
        <v>2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5</v>
      </c>
      <c r="ARO44">
        <v>7843</v>
      </c>
      <c r="ARP44">
        <v>2.0397638212009041E-3</v>
      </c>
      <c r="ARQ44">
        <v>1.1348837478512019E-3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2</v>
      </c>
      <c r="ASA44">
        <v>68</v>
      </c>
      <c r="ASB44">
        <v>1.768506181839366E-5</v>
      </c>
      <c r="ASC44">
        <v>9.8396142871199454E-6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2</v>
      </c>
      <c r="ASM44">
        <v>0</v>
      </c>
      <c r="ASN44">
        <v>0</v>
      </c>
      <c r="ASO44">
        <v>0</v>
      </c>
      <c r="ASP44">
        <v>1</v>
      </c>
      <c r="ASQ44">
        <v>5</v>
      </c>
      <c r="ASR44">
        <v>1.3003721925289456E-6</v>
      </c>
      <c r="ASS44">
        <v>7.2350105052352537E-7</v>
      </c>
      <c r="AST44">
        <v>3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1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5</v>
      </c>
      <c r="AUA44">
        <v>290</v>
      </c>
      <c r="AUB44">
        <v>7.5421587166678853E-5</v>
      </c>
      <c r="AUC44">
        <v>4.1963060930364471E-5</v>
      </c>
      <c r="AUD44">
        <v>19</v>
      </c>
      <c r="AUE44">
        <v>1894</v>
      </c>
      <c r="AUF44">
        <v>4.9258098652996466E-4</v>
      </c>
      <c r="AUG44">
        <v>2.740621979383114E-4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1</v>
      </c>
      <c r="AUY44">
        <v>100</v>
      </c>
      <c r="AUZ44">
        <v>2.6007443850578914E-5</v>
      </c>
      <c r="AVA44">
        <v>1.4470021010470507E-5</v>
      </c>
      <c r="AVB44">
        <v>1</v>
      </c>
      <c r="AVC44">
        <v>15</v>
      </c>
      <c r="AVD44">
        <v>3.9011165775868372E-6</v>
      </c>
      <c r="AVE44">
        <v>2.1705031515705761E-6</v>
      </c>
      <c r="AVF44">
        <v>175</v>
      </c>
      <c r="AVG44">
        <v>44391</v>
      </c>
      <c r="AVH44">
        <v>1.1544964399710485E-2</v>
      </c>
      <c r="AVI44">
        <v>6.4233870267579631E-3</v>
      </c>
      <c r="AVJ44">
        <v>0</v>
      </c>
      <c r="AVK44">
        <v>0</v>
      </c>
      <c r="AVL44">
        <v>0</v>
      </c>
      <c r="AVM44">
        <v>0</v>
      </c>
      <c r="AVN44">
        <v>3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3151</v>
      </c>
      <c r="AWE44">
        <v>1310341</v>
      </c>
      <c r="AWF44">
        <v>0.34078619982611424</v>
      </c>
      <c r="AWG44">
        <v>0.18960661800880935</v>
      </c>
      <c r="AWH44">
        <v>0</v>
      </c>
      <c r="AWI44">
        <v>0</v>
      </c>
      <c r="AWJ44">
        <v>0</v>
      </c>
      <c r="AWK44">
        <v>0</v>
      </c>
      <c r="AWL44">
        <v>5</v>
      </c>
      <c r="AWM44">
        <v>0</v>
      </c>
      <c r="AWN44">
        <v>0</v>
      </c>
      <c r="AWO44">
        <v>0</v>
      </c>
      <c r="AWP44">
        <v>3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1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12</v>
      </c>
      <c r="AXW44">
        <v>0</v>
      </c>
      <c r="AXX44">
        <v>0</v>
      </c>
      <c r="AXY44">
        <v>0</v>
      </c>
      <c r="AXZ44">
        <v>5</v>
      </c>
      <c r="AYA44">
        <v>0</v>
      </c>
      <c r="AYB44">
        <v>0</v>
      </c>
      <c r="AYC44">
        <v>0</v>
      </c>
      <c r="AYD44">
        <v>8</v>
      </c>
      <c r="AYE44">
        <v>3790</v>
      </c>
      <c r="AYF44">
        <v>9.8568212193694089E-4</v>
      </c>
      <c r="AYG44">
        <v>5.4841379629683227E-4</v>
      </c>
      <c r="AYH44">
        <v>2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3</v>
      </c>
      <c r="AYY44">
        <v>193</v>
      </c>
      <c r="AYZ44">
        <v>5.0194366631617299E-5</v>
      </c>
      <c r="AZA44">
        <v>2.7927140550208078E-5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2</v>
      </c>
      <c r="BAA44">
        <v>0</v>
      </c>
      <c r="BAB44">
        <v>0</v>
      </c>
      <c r="BAC44">
        <v>0</v>
      </c>
      <c r="BAD44">
        <v>14</v>
      </c>
      <c r="BAE44">
        <v>2743</v>
      </c>
      <c r="BAF44">
        <v>7.1338418482137962E-4</v>
      </c>
      <c r="BAG44">
        <v>3.9691267631720604E-4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15</v>
      </c>
      <c r="BAQ44">
        <v>2657</v>
      </c>
      <c r="BAR44">
        <v>6.9101778310988167E-4</v>
      </c>
      <c r="BAS44">
        <v>3.8446845824820138E-4</v>
      </c>
      <c r="BAT44">
        <v>5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1</v>
      </c>
      <c r="BBG44">
        <v>180</v>
      </c>
      <c r="BBH44">
        <v>4.6813398931042044E-5</v>
      </c>
      <c r="BBI44">
        <v>2.6046037818846912E-5</v>
      </c>
      <c r="BBJ44">
        <v>1377</v>
      </c>
      <c r="BBK44">
        <v>335322</v>
      </c>
      <c r="BBL44">
        <v>8.7208680868638228E-2</v>
      </c>
      <c r="BBM44">
        <v>4.8521163852729914E-2</v>
      </c>
      <c r="BBN44">
        <v>175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10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4</v>
      </c>
      <c r="BCI44">
        <v>1100</v>
      </c>
      <c r="BCJ44">
        <v>2.8608188235636802E-4</v>
      </c>
      <c r="BCK44">
        <v>1.5917023111517559E-4</v>
      </c>
      <c r="BCL44">
        <v>2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8</v>
      </c>
      <c r="BCU44">
        <v>2616</v>
      </c>
      <c r="BCV44">
        <v>6.8035473113114433E-4</v>
      </c>
      <c r="BCW44">
        <v>3.7853574963390849E-4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13</v>
      </c>
      <c r="BDG44">
        <v>809</v>
      </c>
      <c r="BDH44">
        <v>2.1040022075118341E-4</v>
      </c>
      <c r="BDI44">
        <v>1.1706246997470641E-4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10</v>
      </c>
      <c r="BDS44">
        <v>2253</v>
      </c>
      <c r="BDT44">
        <v>5.8594770995354286E-4</v>
      </c>
      <c r="BDU44">
        <v>3.2600957336590054E-4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6910840</v>
      </c>
    </row>
    <row r="45" spans="1:1490" x14ac:dyDescent="0.3">
      <c r="A45" t="s">
        <v>833</v>
      </c>
      <c r="B45">
        <v>0</v>
      </c>
      <c r="C45">
        <v>0</v>
      </c>
      <c r="D45">
        <v>0</v>
      </c>
      <c r="E45">
        <v>0</v>
      </c>
      <c r="F45">
        <v>2</v>
      </c>
      <c r="G45">
        <v>95</v>
      </c>
      <c r="H45">
        <v>5.9188681429445282E-6</v>
      </c>
      <c r="I45">
        <v>3.2595077697229812E-6</v>
      </c>
      <c r="J45">
        <v>227</v>
      </c>
      <c r="K45">
        <v>47550</v>
      </c>
      <c r="L45">
        <v>2.9625492652317086E-3</v>
      </c>
      <c r="M45">
        <v>1.631469415266608E-3</v>
      </c>
      <c r="N45">
        <v>8</v>
      </c>
      <c r="O45">
        <v>1108</v>
      </c>
      <c r="P45">
        <v>6.9032693709289867E-5</v>
      </c>
      <c r="Q45">
        <v>3.8016153777400668E-5</v>
      </c>
      <c r="R45">
        <v>1</v>
      </c>
      <c r="S45">
        <v>30</v>
      </c>
      <c r="T45">
        <v>1.8691162556666933E-6</v>
      </c>
      <c r="U45">
        <v>1.0293182430704152E-6</v>
      </c>
      <c r="V45">
        <v>0</v>
      </c>
      <c r="W45">
        <v>0</v>
      </c>
      <c r="X45">
        <v>0</v>
      </c>
      <c r="Y45">
        <v>0</v>
      </c>
      <c r="Z45">
        <v>11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147</v>
      </c>
      <c r="AU45">
        <v>27422</v>
      </c>
      <c r="AV45">
        <v>1.7084968654297354E-3</v>
      </c>
      <c r="AW45">
        <v>9.4086549538256411E-4</v>
      </c>
      <c r="AX45">
        <v>14</v>
      </c>
      <c r="AY45">
        <v>4537</v>
      </c>
      <c r="AZ45">
        <v>2.8267268173199289E-4</v>
      </c>
      <c r="BA45">
        <v>1.5566722896034912E-4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59</v>
      </c>
      <c r="BP45">
        <v>3.6759286361444966E-6</v>
      </c>
      <c r="BQ45">
        <v>2.0243258780384831E-6</v>
      </c>
      <c r="BR45">
        <v>0</v>
      </c>
      <c r="BS45">
        <v>0</v>
      </c>
      <c r="BT45">
        <v>0</v>
      </c>
      <c r="BU45">
        <v>0</v>
      </c>
      <c r="BV45">
        <v>4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104</v>
      </c>
      <c r="CE45">
        <v>0</v>
      </c>
      <c r="CF45">
        <v>0</v>
      </c>
      <c r="CG45">
        <v>0</v>
      </c>
      <c r="CH45">
        <v>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22</v>
      </c>
      <c r="CQ45">
        <v>6093</v>
      </c>
      <c r="CR45">
        <v>3.7961751152590541E-4</v>
      </c>
      <c r="CS45">
        <v>2.0905453516760131E-4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4</v>
      </c>
      <c r="DC45">
        <v>79</v>
      </c>
      <c r="DD45">
        <v>4.9220061399222918E-6</v>
      </c>
      <c r="DE45">
        <v>2.7105380400854267E-6</v>
      </c>
      <c r="DF45">
        <v>2</v>
      </c>
      <c r="DG45">
        <v>12</v>
      </c>
      <c r="DH45">
        <v>7.4764650226667728E-7</v>
      </c>
      <c r="DI45">
        <v>4.1172729722816604E-7</v>
      </c>
      <c r="DJ45">
        <v>3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4</v>
      </c>
      <c r="EA45">
        <v>1030</v>
      </c>
      <c r="EB45">
        <v>6.4172991444556466E-5</v>
      </c>
      <c r="EC45">
        <v>3.5339926345417584E-5</v>
      </c>
      <c r="ED45">
        <v>0</v>
      </c>
      <c r="EE45">
        <v>0</v>
      </c>
      <c r="EF45">
        <v>0</v>
      </c>
      <c r="EG45">
        <v>0</v>
      </c>
      <c r="EH45">
        <v>1432</v>
      </c>
      <c r="EI45">
        <v>296826</v>
      </c>
      <c r="EJ45">
        <v>1.8493410056817396E-2</v>
      </c>
      <c r="EK45">
        <v>1.0184280560587301E-2</v>
      </c>
      <c r="EL45">
        <v>0</v>
      </c>
      <c r="EM45">
        <v>0</v>
      </c>
      <c r="EN45">
        <v>0</v>
      </c>
      <c r="EO45">
        <v>0</v>
      </c>
      <c r="EP45">
        <v>3</v>
      </c>
      <c r="EQ45">
        <v>0</v>
      </c>
      <c r="ER45">
        <v>0</v>
      </c>
      <c r="ES45">
        <v>0</v>
      </c>
      <c r="ET45">
        <v>6</v>
      </c>
      <c r="EU45">
        <v>281</v>
      </c>
      <c r="EV45">
        <v>1.7507388928078027E-5</v>
      </c>
      <c r="EW45">
        <v>9.6412808767595556E-6</v>
      </c>
      <c r="EX45">
        <v>1</v>
      </c>
      <c r="EY45">
        <v>0</v>
      </c>
      <c r="EZ45">
        <v>0</v>
      </c>
      <c r="FA45">
        <v>0</v>
      </c>
      <c r="FB45">
        <v>6</v>
      </c>
      <c r="FC45">
        <v>0</v>
      </c>
      <c r="FD45">
        <v>0</v>
      </c>
      <c r="FE45">
        <v>0</v>
      </c>
      <c r="FF45">
        <v>67</v>
      </c>
      <c r="FG45">
        <v>14404</v>
      </c>
      <c r="FH45">
        <v>8.974250182207683E-4</v>
      </c>
      <c r="FI45">
        <v>4.9420999910620869E-4</v>
      </c>
      <c r="FJ45">
        <v>394</v>
      </c>
      <c r="FK45">
        <v>0</v>
      </c>
      <c r="FL45">
        <v>0</v>
      </c>
      <c r="FM45">
        <v>0</v>
      </c>
      <c r="FN45">
        <v>2</v>
      </c>
      <c r="FO45">
        <v>152</v>
      </c>
      <c r="FP45">
        <v>9.4701890287112451E-6</v>
      </c>
      <c r="FQ45">
        <v>5.2152124315567704E-6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4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3</v>
      </c>
      <c r="HG45">
        <v>340</v>
      </c>
      <c r="HH45">
        <v>2.1183317564222521E-5</v>
      </c>
      <c r="HI45">
        <v>1.1665606754798037E-5</v>
      </c>
      <c r="HJ45">
        <v>1</v>
      </c>
      <c r="HK45">
        <v>43</v>
      </c>
      <c r="HL45">
        <v>2.6790666331222602E-6</v>
      </c>
      <c r="HM45">
        <v>1.4753561484009283E-6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1342</v>
      </c>
      <c r="IQ45">
        <v>5905142</v>
      </c>
      <c r="IR45">
        <v>0.36791323014067095</v>
      </c>
      <c r="IS45">
        <v>0.20260901295071057</v>
      </c>
      <c r="IT45">
        <v>0</v>
      </c>
      <c r="IU45">
        <v>0</v>
      </c>
      <c r="IV45">
        <v>0</v>
      </c>
      <c r="IW45">
        <v>0</v>
      </c>
      <c r="IX45">
        <v>43</v>
      </c>
      <c r="IY45">
        <v>0</v>
      </c>
      <c r="IZ45">
        <v>0</v>
      </c>
      <c r="JA45">
        <v>0</v>
      </c>
      <c r="JB45">
        <v>2</v>
      </c>
      <c r="JC45">
        <v>0</v>
      </c>
      <c r="JD45">
        <v>0</v>
      </c>
      <c r="JE45">
        <v>0</v>
      </c>
      <c r="JF45">
        <v>16</v>
      </c>
      <c r="JG45">
        <v>0</v>
      </c>
      <c r="JH45">
        <v>0</v>
      </c>
      <c r="JI45">
        <v>0</v>
      </c>
      <c r="JJ45">
        <v>46</v>
      </c>
      <c r="JK45">
        <v>4731</v>
      </c>
      <c r="JL45">
        <v>2.9475963351863752E-4</v>
      </c>
      <c r="JM45">
        <v>1.6232348693220446E-4</v>
      </c>
      <c r="JN45">
        <v>0</v>
      </c>
      <c r="JO45">
        <v>0</v>
      </c>
      <c r="JP45">
        <v>0</v>
      </c>
      <c r="JQ45">
        <v>0</v>
      </c>
      <c r="JR45">
        <v>42</v>
      </c>
      <c r="JS45">
        <v>0</v>
      </c>
      <c r="JT45">
        <v>0</v>
      </c>
      <c r="JU45">
        <v>0</v>
      </c>
      <c r="JV45">
        <v>357</v>
      </c>
      <c r="JW45">
        <v>65650</v>
      </c>
      <c r="JX45">
        <v>4.0902494061506138E-3</v>
      </c>
      <c r="JY45">
        <v>2.2524914219190918E-3</v>
      </c>
      <c r="JZ45">
        <v>118</v>
      </c>
      <c r="KA45">
        <v>40435</v>
      </c>
      <c r="KB45">
        <v>2.5192571932627578E-3</v>
      </c>
      <c r="KC45">
        <v>1.3873494386184078E-3</v>
      </c>
      <c r="KD45">
        <v>0</v>
      </c>
      <c r="KE45">
        <v>0</v>
      </c>
      <c r="KF45">
        <v>0</v>
      </c>
      <c r="KG45">
        <v>0</v>
      </c>
      <c r="KH45">
        <v>6</v>
      </c>
      <c r="KI45">
        <v>0</v>
      </c>
      <c r="KJ45">
        <v>0</v>
      </c>
      <c r="KK45">
        <v>0</v>
      </c>
      <c r="KL45">
        <v>212</v>
      </c>
      <c r="KM45">
        <v>38645</v>
      </c>
      <c r="KN45">
        <v>2.4077332566746451E-3</v>
      </c>
      <c r="KO45">
        <v>1.3259334501152065E-3</v>
      </c>
      <c r="KP45">
        <v>19</v>
      </c>
      <c r="KQ45">
        <v>1386</v>
      </c>
      <c r="KR45">
        <v>8.6353171011801228E-5</v>
      </c>
      <c r="KS45">
        <v>4.755450282985318E-5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5</v>
      </c>
      <c r="LC45">
        <v>0</v>
      </c>
      <c r="LD45">
        <v>0</v>
      </c>
      <c r="LE45">
        <v>0</v>
      </c>
      <c r="LF45">
        <v>10</v>
      </c>
      <c r="LG45">
        <v>0</v>
      </c>
      <c r="LH45">
        <v>0</v>
      </c>
      <c r="LI45">
        <v>0</v>
      </c>
      <c r="LJ45">
        <v>66</v>
      </c>
      <c r="LK45">
        <v>8860</v>
      </c>
      <c r="LL45">
        <v>5.5201233417356344E-4</v>
      </c>
      <c r="LM45">
        <v>3.0399198778679592E-4</v>
      </c>
      <c r="LN45">
        <v>0</v>
      </c>
      <c r="LO45">
        <v>0</v>
      </c>
      <c r="LP45">
        <v>0</v>
      </c>
      <c r="LQ45">
        <v>0</v>
      </c>
      <c r="LR45">
        <v>254</v>
      </c>
      <c r="LS45">
        <v>35397</v>
      </c>
      <c r="LT45">
        <v>2.2053702700611313E-3</v>
      </c>
      <c r="LU45">
        <v>1.2144925949987828E-3</v>
      </c>
      <c r="LV45">
        <v>64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1</v>
      </c>
      <c r="MI45">
        <v>38</v>
      </c>
      <c r="MJ45">
        <v>2.3675472571778113E-6</v>
      </c>
      <c r="MK45">
        <v>1.3038031078891926E-6</v>
      </c>
      <c r="ML45">
        <v>373</v>
      </c>
      <c r="MM45">
        <v>92815</v>
      </c>
      <c r="MN45">
        <v>5.7827341756568045E-3</v>
      </c>
      <c r="MO45">
        <v>3.1845390910193528E-3</v>
      </c>
      <c r="MP45">
        <v>11</v>
      </c>
      <c r="MQ45">
        <v>1495</v>
      </c>
      <c r="MR45">
        <v>9.3144293407390209E-5</v>
      </c>
      <c r="MS45">
        <v>5.1294359113009024E-5</v>
      </c>
      <c r="MT45">
        <v>86</v>
      </c>
      <c r="MU45">
        <v>0</v>
      </c>
      <c r="MV45">
        <v>0</v>
      </c>
      <c r="MW45">
        <v>0</v>
      </c>
      <c r="MX45">
        <v>17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731</v>
      </c>
      <c r="NK45">
        <v>362037</v>
      </c>
      <c r="NL45">
        <v>2.2556308061760087E-2</v>
      </c>
      <c r="NM45">
        <v>1.2421709625549462E-2</v>
      </c>
      <c r="NN45">
        <v>1</v>
      </c>
      <c r="NO45">
        <v>0</v>
      </c>
      <c r="NP45">
        <v>0</v>
      </c>
      <c r="NQ45">
        <v>0</v>
      </c>
      <c r="NR45">
        <v>33</v>
      </c>
      <c r="NS45">
        <v>4246</v>
      </c>
      <c r="NT45">
        <v>2.6454225405202599E-4</v>
      </c>
      <c r="NU45">
        <v>1.4568284200256609E-4</v>
      </c>
      <c r="NV45">
        <v>1</v>
      </c>
      <c r="NW45">
        <v>26</v>
      </c>
      <c r="NX45">
        <v>1.6199007549111342E-6</v>
      </c>
      <c r="NY45">
        <v>8.9207581066102644E-7</v>
      </c>
      <c r="NZ45">
        <v>0</v>
      </c>
      <c r="OA45">
        <v>0</v>
      </c>
      <c r="OB45">
        <v>0</v>
      </c>
      <c r="OC45">
        <v>0</v>
      </c>
      <c r="OD45">
        <v>25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2</v>
      </c>
      <c r="OQ45">
        <v>0</v>
      </c>
      <c r="OR45">
        <v>0</v>
      </c>
      <c r="OS45">
        <v>0</v>
      </c>
      <c r="OT45">
        <v>323</v>
      </c>
      <c r="OU45">
        <v>44112</v>
      </c>
      <c r="OV45">
        <v>2.7483485423323057E-3</v>
      </c>
      <c r="OW45">
        <v>1.5135095446107384E-3</v>
      </c>
      <c r="OX45">
        <v>0</v>
      </c>
      <c r="OY45">
        <v>0</v>
      </c>
      <c r="OZ45">
        <v>0</v>
      </c>
      <c r="PA45">
        <v>0</v>
      </c>
      <c r="PB45">
        <v>1897</v>
      </c>
      <c r="PC45">
        <v>312132</v>
      </c>
      <c r="PD45">
        <v>1.9447033170458542E-2</v>
      </c>
      <c r="PE45">
        <v>1.0709438728201827E-2</v>
      </c>
      <c r="PF45">
        <v>4</v>
      </c>
      <c r="PG45">
        <v>0</v>
      </c>
      <c r="PH45">
        <v>0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3</v>
      </c>
      <c r="PO45">
        <v>0</v>
      </c>
      <c r="PP45">
        <v>0</v>
      </c>
      <c r="PQ45">
        <v>0</v>
      </c>
      <c r="PR45">
        <v>31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5</v>
      </c>
      <c r="QE45">
        <v>0</v>
      </c>
      <c r="QF45">
        <v>0</v>
      </c>
      <c r="QG45">
        <v>0</v>
      </c>
      <c r="QH45">
        <v>39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2</v>
      </c>
      <c r="QQ45">
        <v>230</v>
      </c>
      <c r="QR45">
        <v>1.4329891293444648E-5</v>
      </c>
      <c r="QS45">
        <v>7.8914398635398495E-6</v>
      </c>
      <c r="QT45">
        <v>15</v>
      </c>
      <c r="QU45">
        <v>17513</v>
      </c>
      <c r="QV45">
        <v>1.0911277661830266E-3</v>
      </c>
      <c r="QW45">
        <v>6.0088167969640598E-4</v>
      </c>
      <c r="QX45">
        <v>0</v>
      </c>
      <c r="QY45">
        <v>0</v>
      </c>
      <c r="QZ45">
        <v>0</v>
      </c>
      <c r="RA45">
        <v>0</v>
      </c>
      <c r="RB45">
        <v>2</v>
      </c>
      <c r="RC45">
        <v>71</v>
      </c>
      <c r="RD45">
        <v>4.423575138411174E-6</v>
      </c>
      <c r="RE45">
        <v>2.4360531752666493E-6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18</v>
      </c>
      <c r="RO45">
        <v>0</v>
      </c>
      <c r="RP45">
        <v>0</v>
      </c>
      <c r="RQ45">
        <v>0</v>
      </c>
      <c r="RR45">
        <v>24</v>
      </c>
      <c r="RS45">
        <v>10519</v>
      </c>
      <c r="RT45">
        <v>6.5537446311193152E-4</v>
      </c>
      <c r="RU45">
        <v>3.6091328662858987E-4</v>
      </c>
      <c r="RV45">
        <v>2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37</v>
      </c>
      <c r="SE45">
        <v>7173</v>
      </c>
      <c r="SF45">
        <v>4.4690569672990634E-4</v>
      </c>
      <c r="SG45">
        <v>2.4610999191813628E-4</v>
      </c>
      <c r="SH45">
        <v>19</v>
      </c>
      <c r="SI45">
        <v>2236</v>
      </c>
      <c r="SJ45">
        <v>1.3931146492235754E-4</v>
      </c>
      <c r="SK45">
        <v>7.6718519716848272E-5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2</v>
      </c>
      <c r="TC45">
        <v>1221</v>
      </c>
      <c r="TD45">
        <v>7.6073031605634412E-5</v>
      </c>
      <c r="TE45">
        <v>4.1893252492965894E-5</v>
      </c>
      <c r="TF45">
        <v>37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3</v>
      </c>
      <c r="TS45">
        <v>0</v>
      </c>
      <c r="TT45">
        <v>0</v>
      </c>
      <c r="TU45">
        <v>0</v>
      </c>
      <c r="TV45">
        <v>353</v>
      </c>
      <c r="TW45">
        <v>134318</v>
      </c>
      <c r="TX45">
        <v>8.3685319076212961E-3</v>
      </c>
      <c r="TY45">
        <v>4.6085322590910674E-3</v>
      </c>
      <c r="TZ45">
        <v>5</v>
      </c>
      <c r="UA45">
        <v>0</v>
      </c>
      <c r="UB45">
        <v>0</v>
      </c>
      <c r="UC45">
        <v>0</v>
      </c>
      <c r="UD45">
        <v>7</v>
      </c>
      <c r="UE45">
        <v>4042</v>
      </c>
      <c r="UF45">
        <v>2.5183226351349245E-4</v>
      </c>
      <c r="UG45">
        <v>1.3868347794968727E-4</v>
      </c>
      <c r="UH45">
        <v>17</v>
      </c>
      <c r="UI45">
        <v>8087</v>
      </c>
      <c r="UJ45">
        <v>5.038514386525516E-4</v>
      </c>
      <c r="UK45">
        <v>2.7746988772368159E-4</v>
      </c>
      <c r="UL45">
        <v>0</v>
      </c>
      <c r="UM45">
        <v>0</v>
      </c>
      <c r="UN45">
        <v>0</v>
      </c>
      <c r="UO45">
        <v>0</v>
      </c>
      <c r="UP45">
        <v>7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18</v>
      </c>
      <c r="VC45">
        <v>2045</v>
      </c>
      <c r="VD45">
        <v>1.2741142476127958E-4</v>
      </c>
      <c r="VE45">
        <v>7.0165193569299969E-5</v>
      </c>
      <c r="VF45">
        <v>70</v>
      </c>
      <c r="VG45">
        <v>0</v>
      </c>
      <c r="VH45">
        <v>0</v>
      </c>
      <c r="VI45">
        <v>0</v>
      </c>
      <c r="VJ45">
        <v>9</v>
      </c>
      <c r="VK45">
        <v>985</v>
      </c>
      <c r="VL45">
        <v>6.136931706105642E-5</v>
      </c>
      <c r="VM45">
        <v>3.3795948980811966E-5</v>
      </c>
      <c r="VN45">
        <v>308</v>
      </c>
      <c r="VO45">
        <v>77170</v>
      </c>
      <c r="VP45">
        <v>4.8079900483266238E-3</v>
      </c>
      <c r="VQ45">
        <v>2.6477496272581313E-3</v>
      </c>
      <c r="VR45">
        <v>0</v>
      </c>
      <c r="VS45">
        <v>0</v>
      </c>
      <c r="VT45">
        <v>0</v>
      </c>
      <c r="VU45">
        <v>0</v>
      </c>
      <c r="VV45">
        <v>5</v>
      </c>
      <c r="VW45">
        <v>0</v>
      </c>
      <c r="VX45">
        <v>0</v>
      </c>
      <c r="VY45">
        <v>0</v>
      </c>
      <c r="VZ45">
        <v>4</v>
      </c>
      <c r="WA45">
        <v>247</v>
      </c>
      <c r="WB45">
        <v>1.5389057171655774E-5</v>
      </c>
      <c r="WC45">
        <v>8.4747202012797515E-6</v>
      </c>
      <c r="WD45">
        <v>14</v>
      </c>
      <c r="WE45">
        <v>0</v>
      </c>
      <c r="WF45">
        <v>0</v>
      </c>
      <c r="WG45">
        <v>0</v>
      </c>
      <c r="WH45">
        <v>25</v>
      </c>
      <c r="WI45">
        <v>0</v>
      </c>
      <c r="WJ45">
        <v>0</v>
      </c>
      <c r="WK45">
        <v>0</v>
      </c>
      <c r="WL45">
        <v>12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71</v>
      </c>
      <c r="XO45">
        <v>21366</v>
      </c>
      <c r="XP45">
        <v>1.3311845972858189E-3</v>
      </c>
      <c r="XQ45">
        <v>7.3308045271474969E-4</v>
      </c>
      <c r="XR45">
        <v>0</v>
      </c>
      <c r="XS45">
        <v>0</v>
      </c>
      <c r="XT45">
        <v>0</v>
      </c>
      <c r="XU45">
        <v>0</v>
      </c>
      <c r="XV45">
        <v>18</v>
      </c>
      <c r="XW45">
        <v>751</v>
      </c>
      <c r="XX45">
        <v>4.6790210266856218E-5</v>
      </c>
      <c r="XY45">
        <v>2.5767266684862726E-5</v>
      </c>
      <c r="XZ45">
        <v>0</v>
      </c>
      <c r="YA45">
        <v>0</v>
      </c>
      <c r="YB45">
        <v>0</v>
      </c>
      <c r="YC45">
        <v>0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18</v>
      </c>
      <c r="YM45">
        <v>718</v>
      </c>
      <c r="YN45">
        <v>4.4734182385622856E-5</v>
      </c>
      <c r="YO45">
        <v>2.4635016617485268E-5</v>
      </c>
      <c r="YP45">
        <v>0</v>
      </c>
      <c r="YQ45">
        <v>0</v>
      </c>
      <c r="YR45">
        <v>0</v>
      </c>
      <c r="YS45">
        <v>0</v>
      </c>
      <c r="YT45">
        <v>1</v>
      </c>
      <c r="YU45">
        <v>11</v>
      </c>
      <c r="YV45">
        <v>6.8534262707778756E-7</v>
      </c>
      <c r="YW45">
        <v>3.7741668912581886E-7</v>
      </c>
      <c r="YX45">
        <v>0</v>
      </c>
      <c r="YY45">
        <v>0</v>
      </c>
      <c r="YZ45">
        <v>0</v>
      </c>
      <c r="ZA45">
        <v>0</v>
      </c>
      <c r="ZB45">
        <v>157</v>
      </c>
      <c r="ZC45">
        <v>27088</v>
      </c>
      <c r="ZD45">
        <v>1.6876873711166461E-3</v>
      </c>
      <c r="ZE45">
        <v>9.294057522763802E-4</v>
      </c>
      <c r="ZF45">
        <v>72</v>
      </c>
      <c r="ZG45">
        <v>37080</v>
      </c>
      <c r="ZH45">
        <v>2.3102276920040328E-3</v>
      </c>
      <c r="ZI45">
        <v>1.2722373484350331E-3</v>
      </c>
      <c r="ZJ45">
        <v>6</v>
      </c>
      <c r="ZK45">
        <v>4060</v>
      </c>
      <c r="ZL45">
        <v>2.5295373326689251E-4</v>
      </c>
      <c r="ZM45">
        <v>1.3930106889552951E-4</v>
      </c>
      <c r="ZN45">
        <v>5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12</v>
      </c>
      <c r="AAI45">
        <v>0</v>
      </c>
      <c r="AAJ45">
        <v>0</v>
      </c>
      <c r="AAK45">
        <v>0</v>
      </c>
      <c r="AAL45">
        <v>4</v>
      </c>
      <c r="AAM45">
        <v>0</v>
      </c>
      <c r="AAN45">
        <v>0</v>
      </c>
      <c r="AAO45">
        <v>0</v>
      </c>
      <c r="AAP45">
        <v>16</v>
      </c>
      <c r="AAQ45">
        <v>11904</v>
      </c>
      <c r="AAR45">
        <v>7.4166533024854387E-4</v>
      </c>
      <c r="AAS45">
        <v>4.0843347885034071E-4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3</v>
      </c>
      <c r="ABC45">
        <v>0</v>
      </c>
      <c r="ABD45">
        <v>0</v>
      </c>
      <c r="ABE45">
        <v>0</v>
      </c>
      <c r="ABF45">
        <v>37</v>
      </c>
      <c r="ABG45">
        <v>77076</v>
      </c>
      <c r="ABH45">
        <v>4.8021334840588686E-3</v>
      </c>
      <c r="ABI45">
        <v>2.6445244300965106E-3</v>
      </c>
      <c r="ABJ45">
        <v>81</v>
      </c>
      <c r="ABK45">
        <v>35077</v>
      </c>
      <c r="ABL45">
        <v>2.1854330300006865E-3</v>
      </c>
      <c r="ABM45">
        <v>1.2035132004060316E-3</v>
      </c>
      <c r="ABN45">
        <v>0</v>
      </c>
      <c r="ABO45">
        <v>0</v>
      </c>
      <c r="ABP45">
        <v>0</v>
      </c>
      <c r="ABQ45">
        <v>0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1</v>
      </c>
      <c r="ACY45">
        <v>20</v>
      </c>
      <c r="ACZ45">
        <v>1.2460775037777955E-6</v>
      </c>
      <c r="ADA45">
        <v>6.8621216204694348E-7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11</v>
      </c>
      <c r="ADO45">
        <v>4020</v>
      </c>
      <c r="ADP45">
        <v>2.504615782593369E-4</v>
      </c>
      <c r="ADQ45">
        <v>1.3792864457143564E-4</v>
      </c>
      <c r="ADR45">
        <v>1</v>
      </c>
      <c r="ADS45">
        <v>0</v>
      </c>
      <c r="ADT45">
        <v>0</v>
      </c>
      <c r="ADU45">
        <v>0</v>
      </c>
      <c r="ADV45">
        <v>1</v>
      </c>
      <c r="ADW45">
        <v>0</v>
      </c>
      <c r="ADX45">
        <v>0</v>
      </c>
      <c r="ADY45">
        <v>0</v>
      </c>
      <c r="ADZ45">
        <v>1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4</v>
      </c>
      <c r="AEM45">
        <v>0</v>
      </c>
      <c r="AEN45">
        <v>0</v>
      </c>
      <c r="AEO45">
        <v>0</v>
      </c>
      <c r="AEP45">
        <v>1191</v>
      </c>
      <c r="AEQ45">
        <v>317698</v>
      </c>
      <c r="AER45">
        <v>1.9793816539759902E-2</v>
      </c>
      <c r="AES45">
        <v>1.0900411572899492E-2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3</v>
      </c>
      <c r="AFC45">
        <v>810</v>
      </c>
      <c r="AFD45">
        <v>5.0466138903000715E-5</v>
      </c>
      <c r="AFE45">
        <v>2.7791592562901208E-5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371</v>
      </c>
      <c r="AGE45">
        <v>112900</v>
      </c>
      <c r="AGF45">
        <v>7.0341075088256556E-3</v>
      </c>
      <c r="AGG45">
        <v>3.8736676547549958E-3</v>
      </c>
      <c r="AGH45">
        <v>53</v>
      </c>
      <c r="AGI45">
        <v>11382</v>
      </c>
      <c r="AGJ45">
        <v>7.0914270739994337E-4</v>
      </c>
      <c r="AGK45">
        <v>3.9052334142091551E-4</v>
      </c>
      <c r="AGL45">
        <v>0</v>
      </c>
      <c r="AGM45">
        <v>0</v>
      </c>
      <c r="AGN45">
        <v>0</v>
      </c>
      <c r="AGO45">
        <v>0</v>
      </c>
      <c r="AGP45">
        <v>41</v>
      </c>
      <c r="AGQ45">
        <v>26714</v>
      </c>
      <c r="AGR45">
        <v>1.6643857217960014E-3</v>
      </c>
      <c r="AGS45">
        <v>9.1657358484610238E-4</v>
      </c>
      <c r="AGT45">
        <v>6</v>
      </c>
      <c r="AGU45">
        <v>1838</v>
      </c>
      <c r="AGV45">
        <v>1.1451452259717941E-4</v>
      </c>
      <c r="AGW45">
        <v>6.3062897692114098E-5</v>
      </c>
      <c r="AGX45">
        <v>8</v>
      </c>
      <c r="AGY45">
        <v>1391</v>
      </c>
      <c r="AGZ45">
        <v>8.6664690387745679E-5</v>
      </c>
      <c r="AHA45">
        <v>4.7726055870364918E-5</v>
      </c>
      <c r="AHB45">
        <v>17</v>
      </c>
      <c r="AHC45">
        <v>5461</v>
      </c>
      <c r="AHD45">
        <v>3.4024146240652705E-4</v>
      </c>
      <c r="AHE45">
        <v>1.8737023084691791E-4</v>
      </c>
      <c r="AHF45">
        <v>1</v>
      </c>
      <c r="AHG45">
        <v>141</v>
      </c>
      <c r="AHH45">
        <v>8.7848464016334589E-6</v>
      </c>
      <c r="AHI45">
        <v>4.8377957424309514E-6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25</v>
      </c>
      <c r="AHS45">
        <v>1259</v>
      </c>
      <c r="AHT45">
        <v>7.8440578862812231E-5</v>
      </c>
      <c r="AHU45">
        <v>4.319705560085509E-5</v>
      </c>
      <c r="AHV45">
        <v>13</v>
      </c>
      <c r="AHW45">
        <v>1498</v>
      </c>
      <c r="AHX45">
        <v>9.3331205032956885E-5</v>
      </c>
      <c r="AHY45">
        <v>5.1397290937316064E-5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26</v>
      </c>
      <c r="AIM45">
        <v>4057</v>
      </c>
      <c r="AIN45">
        <v>2.527668216413258E-4</v>
      </c>
      <c r="AIO45">
        <v>1.3919813707122247E-4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225</v>
      </c>
      <c r="AJC45">
        <v>313209</v>
      </c>
      <c r="AJD45">
        <v>1.9514134444036976E-2</v>
      </c>
      <c r="AJE45">
        <v>1.0746391253128056E-2</v>
      </c>
      <c r="AJF45">
        <v>0</v>
      </c>
      <c r="AJG45">
        <v>0</v>
      </c>
      <c r="AJH45">
        <v>0</v>
      </c>
      <c r="AJI45">
        <v>0</v>
      </c>
      <c r="AJJ45">
        <v>42</v>
      </c>
      <c r="AJK45">
        <v>1449</v>
      </c>
      <c r="AJL45">
        <v>9.0278315148701276E-5</v>
      </c>
      <c r="AJM45">
        <v>4.9716071140301051E-5</v>
      </c>
      <c r="AJN45">
        <v>104</v>
      </c>
      <c r="AJO45">
        <v>66790</v>
      </c>
      <c r="AJP45">
        <v>4.1612758238659476E-3</v>
      </c>
      <c r="AJQ45">
        <v>2.2916055151557674E-3</v>
      </c>
      <c r="AJR45">
        <v>94</v>
      </c>
      <c r="AJS45">
        <v>79088</v>
      </c>
      <c r="AJT45">
        <v>4.9274888809389145E-3</v>
      </c>
      <c r="AJU45">
        <v>2.7135573735984331E-3</v>
      </c>
      <c r="AJV45">
        <v>875</v>
      </c>
      <c r="AJW45">
        <v>294954</v>
      </c>
      <c r="AJX45">
        <v>1.8376777202463793E-2</v>
      </c>
      <c r="AJY45">
        <v>1.0120051102219708E-2</v>
      </c>
      <c r="AJZ45">
        <v>49</v>
      </c>
      <c r="AKA45">
        <v>9178</v>
      </c>
      <c r="AKB45">
        <v>5.7182496648363029E-4</v>
      </c>
      <c r="AKC45">
        <v>3.1490276116334236E-4</v>
      </c>
      <c r="AKD45">
        <v>2</v>
      </c>
      <c r="AKE45">
        <v>0</v>
      </c>
      <c r="AKF45">
        <v>0</v>
      </c>
      <c r="AKG45">
        <v>0</v>
      </c>
      <c r="AKH45">
        <v>2</v>
      </c>
      <c r="AKI45">
        <v>157</v>
      </c>
      <c r="AKJ45">
        <v>9.7817084046556944E-6</v>
      </c>
      <c r="AKK45">
        <v>5.3867654720685063E-6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8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4212</v>
      </c>
      <c r="ALC45">
        <v>2405786</v>
      </c>
      <c r="ALD45">
        <v>0.14988979067517838</v>
      </c>
      <c r="ALE45">
        <v>8.2543980624113389E-2</v>
      </c>
      <c r="ALF45">
        <v>13</v>
      </c>
      <c r="ALG45">
        <v>0</v>
      </c>
      <c r="ALH45">
        <v>0</v>
      </c>
      <c r="ALI45">
        <v>0</v>
      </c>
      <c r="ALJ45">
        <v>35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1</v>
      </c>
      <c r="AMZ45">
        <v>6.2303875188889773E-8</v>
      </c>
      <c r="ANA45">
        <v>3.4310608102347172E-8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3</v>
      </c>
      <c r="ANO45">
        <v>142</v>
      </c>
      <c r="ANP45">
        <v>8.8471502768223481E-6</v>
      </c>
      <c r="ANQ45">
        <v>4.8721063505332986E-6</v>
      </c>
      <c r="ANR45">
        <v>0</v>
      </c>
      <c r="ANS45">
        <v>0</v>
      </c>
      <c r="ANT45">
        <v>0</v>
      </c>
      <c r="ANU45">
        <v>0</v>
      </c>
      <c r="ANV45">
        <v>1</v>
      </c>
      <c r="ANW45">
        <v>0</v>
      </c>
      <c r="ANX45">
        <v>0</v>
      </c>
      <c r="ANY45">
        <v>0</v>
      </c>
      <c r="ANZ45">
        <v>18</v>
      </c>
      <c r="AOA45">
        <v>2557</v>
      </c>
      <c r="AOB45">
        <v>1.5931100885799114E-4</v>
      </c>
      <c r="AOC45">
        <v>8.7732224917701711E-5</v>
      </c>
      <c r="AOD45">
        <v>18</v>
      </c>
      <c r="AOE45">
        <v>8110</v>
      </c>
      <c r="AOF45">
        <v>5.0528442778189611E-4</v>
      </c>
      <c r="AOG45">
        <v>2.7825903171003558E-4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1</v>
      </c>
      <c r="AOQ45">
        <v>0</v>
      </c>
      <c r="AOR45">
        <v>0</v>
      </c>
      <c r="AOS45">
        <v>0</v>
      </c>
      <c r="AOT45">
        <v>21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7</v>
      </c>
      <c r="APC45">
        <v>2456</v>
      </c>
      <c r="APD45">
        <v>1.5301831746391328E-4</v>
      </c>
      <c r="APE45">
        <v>8.4266853499364658E-5</v>
      </c>
      <c r="APF45">
        <v>116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2</v>
      </c>
      <c r="AQA45">
        <v>0</v>
      </c>
      <c r="AQB45">
        <v>0</v>
      </c>
      <c r="AQC45">
        <v>0</v>
      </c>
      <c r="AQD45">
        <v>417</v>
      </c>
      <c r="AQE45">
        <v>81282</v>
      </c>
      <c r="AQF45">
        <v>5.0641835831033389E-3</v>
      </c>
      <c r="AQG45">
        <v>2.7888348477749826E-3</v>
      </c>
      <c r="AQH45">
        <v>100</v>
      </c>
      <c r="AQI45">
        <v>21290</v>
      </c>
      <c r="AQJ45">
        <v>1.3264495027714633E-3</v>
      </c>
      <c r="AQK45">
        <v>7.3047284649897131E-4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1</v>
      </c>
      <c r="AQU45">
        <v>0</v>
      </c>
      <c r="AQV45">
        <v>0</v>
      </c>
      <c r="AQW45">
        <v>0</v>
      </c>
      <c r="AQX45">
        <v>9</v>
      </c>
      <c r="AQY45">
        <v>2778</v>
      </c>
      <c r="AQZ45">
        <v>1.7308016527473578E-4</v>
      </c>
      <c r="ARA45">
        <v>9.531486930832044E-5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2</v>
      </c>
      <c r="ARK45">
        <v>140</v>
      </c>
      <c r="ARL45">
        <v>8.722542526444568E-6</v>
      </c>
      <c r="ARM45">
        <v>4.8034851343286042E-6</v>
      </c>
      <c r="ARN45">
        <v>29</v>
      </c>
      <c r="ARO45">
        <v>31378</v>
      </c>
      <c r="ARP45">
        <v>1.9549709956769835E-3</v>
      </c>
      <c r="ARQ45">
        <v>1.0765982610354496E-3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14</v>
      </c>
      <c r="ASA45">
        <v>581</v>
      </c>
      <c r="ASB45">
        <v>3.6198551484744957E-5</v>
      </c>
      <c r="ASC45">
        <v>1.9934463307463706E-5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13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1</v>
      </c>
      <c r="ASU45">
        <v>0</v>
      </c>
      <c r="ASV45">
        <v>0</v>
      </c>
      <c r="ASW45">
        <v>0</v>
      </c>
      <c r="ASX45">
        <v>3</v>
      </c>
      <c r="ASY45">
        <v>95</v>
      </c>
      <c r="ASZ45">
        <v>5.9188681429445282E-6</v>
      </c>
      <c r="ATA45">
        <v>3.2595077697229812E-6</v>
      </c>
      <c r="ATB45">
        <v>1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3</v>
      </c>
      <c r="ATW45">
        <v>370</v>
      </c>
      <c r="ATX45">
        <v>2.3052433819889217E-5</v>
      </c>
      <c r="ATY45">
        <v>1.2694924997868453E-5</v>
      </c>
      <c r="ATZ45">
        <v>8</v>
      </c>
      <c r="AUA45">
        <v>1673</v>
      </c>
      <c r="AUB45">
        <v>1.0423438319101259E-4</v>
      </c>
      <c r="AUC45">
        <v>5.7401647355226819E-5</v>
      </c>
      <c r="AUD45">
        <v>55</v>
      </c>
      <c r="AUE45">
        <v>8137</v>
      </c>
      <c r="AUF45">
        <v>5.0696663241199611E-4</v>
      </c>
      <c r="AUG45">
        <v>2.7918541812879894E-4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4</v>
      </c>
      <c r="AUY45">
        <v>1214</v>
      </c>
      <c r="AUZ45">
        <v>7.5636904479312186E-5</v>
      </c>
      <c r="AVA45">
        <v>4.1653078236249465E-5</v>
      </c>
      <c r="AVB45">
        <v>2</v>
      </c>
      <c r="AVC45">
        <v>39</v>
      </c>
      <c r="AVD45">
        <v>2.4298511323667013E-6</v>
      </c>
      <c r="AVE45">
        <v>1.3381137159915398E-6</v>
      </c>
      <c r="AVF45">
        <v>412</v>
      </c>
      <c r="AVG45">
        <v>99868</v>
      </c>
      <c r="AVH45">
        <v>6.2221634073640437E-3</v>
      </c>
      <c r="AVI45">
        <v>3.4265318099652073E-3</v>
      </c>
      <c r="AVJ45">
        <v>0</v>
      </c>
      <c r="AVK45">
        <v>0</v>
      </c>
      <c r="AVL45">
        <v>0</v>
      </c>
      <c r="AVM45">
        <v>0</v>
      </c>
      <c r="AVN45">
        <v>20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7935</v>
      </c>
      <c r="AWE45">
        <v>3319962</v>
      </c>
      <c r="AWF45">
        <v>0.20684649807985686</v>
      </c>
      <c r="AWG45">
        <v>0.11390991509668472</v>
      </c>
      <c r="AWH45">
        <v>0</v>
      </c>
      <c r="AWI45">
        <v>0</v>
      </c>
      <c r="AWJ45">
        <v>0</v>
      </c>
      <c r="AWK45">
        <v>0</v>
      </c>
      <c r="AWL45">
        <v>1</v>
      </c>
      <c r="AWM45">
        <v>0</v>
      </c>
      <c r="AWN45">
        <v>0</v>
      </c>
      <c r="AWO45">
        <v>0</v>
      </c>
      <c r="AWP45">
        <v>8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3</v>
      </c>
      <c r="AXG45">
        <v>180</v>
      </c>
      <c r="AXH45">
        <v>1.1214697534000159E-5</v>
      </c>
      <c r="AXI45">
        <v>6.1759094584224905E-6</v>
      </c>
      <c r="AXJ45">
        <v>1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4</v>
      </c>
      <c r="AXW45">
        <v>0</v>
      </c>
      <c r="AXX45">
        <v>0</v>
      </c>
      <c r="AXY45">
        <v>0</v>
      </c>
      <c r="AXZ45">
        <v>36</v>
      </c>
      <c r="AYA45">
        <v>0</v>
      </c>
      <c r="AYB45">
        <v>0</v>
      </c>
      <c r="AYC45">
        <v>0</v>
      </c>
      <c r="AYD45">
        <v>41</v>
      </c>
      <c r="AYE45">
        <v>23373</v>
      </c>
      <c r="AYF45">
        <v>1.4562284747899207E-3</v>
      </c>
      <c r="AYG45">
        <v>8.0194184317616043E-4</v>
      </c>
      <c r="AYH45">
        <v>0</v>
      </c>
      <c r="AYI45">
        <v>0</v>
      </c>
      <c r="AYJ45">
        <v>0</v>
      </c>
      <c r="AYK45">
        <v>0</v>
      </c>
      <c r="AYL45">
        <v>11</v>
      </c>
      <c r="AYM45">
        <v>588</v>
      </c>
      <c r="AYN45">
        <v>3.663467861106719E-5</v>
      </c>
      <c r="AYO45">
        <v>2.0174637564180138E-5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2</v>
      </c>
      <c r="AYY45">
        <v>303</v>
      </c>
      <c r="AYZ45">
        <v>1.8878074182233603E-5</v>
      </c>
      <c r="AZA45">
        <v>1.0396114255011194E-5</v>
      </c>
      <c r="AZB45">
        <v>1</v>
      </c>
      <c r="AZC45">
        <v>30</v>
      </c>
      <c r="AZD45">
        <v>1.8691162556666933E-6</v>
      </c>
      <c r="AZE45">
        <v>1.0293182430704152E-6</v>
      </c>
      <c r="AZF45">
        <v>2</v>
      </c>
      <c r="AZG45">
        <v>140</v>
      </c>
      <c r="AZH45">
        <v>8.722542526444568E-6</v>
      </c>
      <c r="AZI45">
        <v>4.8034851343286042E-6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2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2</v>
      </c>
      <c r="BAA45">
        <v>0</v>
      </c>
      <c r="BAB45">
        <v>0</v>
      </c>
      <c r="BAC45">
        <v>0</v>
      </c>
      <c r="BAD45">
        <v>46</v>
      </c>
      <c r="BAE45">
        <v>10627</v>
      </c>
      <c r="BAF45">
        <v>6.6210328163233165E-4</v>
      </c>
      <c r="BAG45">
        <v>3.6461883230364342E-4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54</v>
      </c>
      <c r="BAQ45">
        <v>10150</v>
      </c>
      <c r="BAR45">
        <v>6.3238433316723116E-4</v>
      </c>
      <c r="BAS45">
        <v>3.4825267223882381E-4</v>
      </c>
      <c r="BAT45">
        <v>12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1</v>
      </c>
      <c r="BBG45">
        <v>100</v>
      </c>
      <c r="BBH45">
        <v>6.2303875188889775E-6</v>
      </c>
      <c r="BBI45">
        <v>3.4310608102347171E-6</v>
      </c>
      <c r="BBJ45">
        <v>1758</v>
      </c>
      <c r="BBK45">
        <v>938399</v>
      </c>
      <c r="BBL45">
        <v>5.8465894173378975E-2</v>
      </c>
      <c r="BBM45">
        <v>3.2197040332634486E-2</v>
      </c>
      <c r="BBN45">
        <v>735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41</v>
      </c>
      <c r="BCA45">
        <v>0</v>
      </c>
      <c r="BCB45">
        <v>0</v>
      </c>
      <c r="BCC45">
        <v>0</v>
      </c>
      <c r="BCD45">
        <v>24</v>
      </c>
      <c r="BCE45">
        <v>0</v>
      </c>
      <c r="BCF45">
        <v>0</v>
      </c>
      <c r="BCG45">
        <v>0</v>
      </c>
      <c r="BCH45">
        <v>16</v>
      </c>
      <c r="BCI45">
        <v>10795</v>
      </c>
      <c r="BCJ45">
        <v>6.7257033266406507E-4</v>
      </c>
      <c r="BCK45">
        <v>3.703830144648377E-4</v>
      </c>
      <c r="BCL45">
        <v>1</v>
      </c>
      <c r="BCM45">
        <v>0</v>
      </c>
      <c r="BCN45">
        <v>0</v>
      </c>
      <c r="BCO45">
        <v>0</v>
      </c>
      <c r="BCP45">
        <v>3</v>
      </c>
      <c r="BCQ45">
        <v>0</v>
      </c>
      <c r="BCR45">
        <v>0</v>
      </c>
      <c r="BCS45">
        <v>0</v>
      </c>
      <c r="BCT45">
        <v>29</v>
      </c>
      <c r="BCU45">
        <v>5998</v>
      </c>
      <c r="BCV45">
        <v>3.7369864338296084E-4</v>
      </c>
      <c r="BCW45">
        <v>2.0579502739787834E-4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19</v>
      </c>
      <c r="BDG45">
        <v>1488</v>
      </c>
      <c r="BDH45">
        <v>9.2708166281067983E-5</v>
      </c>
      <c r="BDI45">
        <v>5.1054184856292589E-5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39</v>
      </c>
      <c r="BDS45">
        <v>8126</v>
      </c>
      <c r="BDT45">
        <v>5.0628128978491831E-4</v>
      </c>
      <c r="BDU45">
        <v>2.7880800143967311E-4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3</v>
      </c>
      <c r="BEE45">
        <v>0</v>
      </c>
      <c r="BEF45">
        <v>0</v>
      </c>
      <c r="BEG45">
        <v>0</v>
      </c>
      <c r="BEH45">
        <v>29145505</v>
      </c>
    </row>
    <row r="46" spans="1:1490" x14ac:dyDescent="0.3">
      <c r="A46" t="s">
        <v>839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404</v>
      </c>
      <c r="L46">
        <v>1.6227695454357397E-4</v>
      </c>
      <c r="M46">
        <v>1.2348637492908703E-4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</v>
      </c>
      <c r="AY46">
        <v>2082</v>
      </c>
      <c r="AZ46">
        <v>8.362886617814876E-4</v>
      </c>
      <c r="BA46">
        <v>6.363827539662357E-4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255</v>
      </c>
      <c r="CR46">
        <v>1.0242728566487961E-4</v>
      </c>
      <c r="CS46">
        <v>7.7943132690389095E-5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52</v>
      </c>
      <c r="EI46">
        <v>14569</v>
      </c>
      <c r="EJ46">
        <v>5.8520122543201216E-3</v>
      </c>
      <c r="EK46">
        <v>4.4531509810442297E-3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11</v>
      </c>
      <c r="FG46">
        <v>1438</v>
      </c>
      <c r="FH46">
        <v>5.7760955602390929E-4</v>
      </c>
      <c r="FI46">
        <v>4.3953813650501769E-4</v>
      </c>
      <c r="FJ46">
        <v>0</v>
      </c>
      <c r="FK46">
        <v>0</v>
      </c>
      <c r="FL46">
        <v>0</v>
      </c>
      <c r="FM46">
        <v>0</v>
      </c>
      <c r="FN46">
        <v>1</v>
      </c>
      <c r="FO46">
        <v>42</v>
      </c>
      <c r="FP46">
        <v>1.6870376462450761E-5</v>
      </c>
      <c r="FQ46">
        <v>1.283769244312291E-5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6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66</v>
      </c>
      <c r="IQ46">
        <v>213155</v>
      </c>
      <c r="IR46">
        <v>8.5619168925087891E-2</v>
      </c>
      <c r="IS46">
        <v>6.5152817445568181E-2</v>
      </c>
      <c r="IT46">
        <v>0</v>
      </c>
      <c r="IU46">
        <v>0</v>
      </c>
      <c r="IV46">
        <v>0</v>
      </c>
      <c r="IW46">
        <v>0</v>
      </c>
      <c r="IX46">
        <v>2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4</v>
      </c>
      <c r="JK46">
        <v>737</v>
      </c>
      <c r="JL46">
        <v>2.9603493935300497E-4</v>
      </c>
      <c r="JM46">
        <v>2.2527093644241866E-4</v>
      </c>
      <c r="JN46">
        <v>0</v>
      </c>
      <c r="JO46">
        <v>0</v>
      </c>
      <c r="JP46">
        <v>0</v>
      </c>
      <c r="JQ46">
        <v>0</v>
      </c>
      <c r="JR46">
        <v>1</v>
      </c>
      <c r="JS46">
        <v>0</v>
      </c>
      <c r="JT46">
        <v>0</v>
      </c>
      <c r="JU46">
        <v>0</v>
      </c>
      <c r="JV46">
        <v>5</v>
      </c>
      <c r="JW46">
        <v>28</v>
      </c>
      <c r="JX46">
        <v>1.124691764163384E-5</v>
      </c>
      <c r="JY46">
        <v>8.5584616287486056E-6</v>
      </c>
      <c r="JZ46">
        <v>5</v>
      </c>
      <c r="KA46">
        <v>989</v>
      </c>
      <c r="KB46">
        <v>3.9725719812770953E-4</v>
      </c>
      <c r="KC46">
        <v>3.0229709110115612E-4</v>
      </c>
      <c r="KD46">
        <v>0</v>
      </c>
      <c r="KE46">
        <v>0</v>
      </c>
      <c r="KF46">
        <v>0</v>
      </c>
      <c r="KG46">
        <v>0</v>
      </c>
      <c r="KH46">
        <v>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3</v>
      </c>
      <c r="KQ46">
        <v>206</v>
      </c>
      <c r="KR46">
        <v>8.2745179792020391E-5</v>
      </c>
      <c r="KS46">
        <v>6.2965824840079029E-5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2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13</v>
      </c>
      <c r="LS46">
        <v>415</v>
      </c>
      <c r="LT46">
        <v>1.6669538647421585E-4</v>
      </c>
      <c r="LU46">
        <v>1.2684862771180971E-4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3</v>
      </c>
      <c r="MM46">
        <v>590</v>
      </c>
      <c r="MN46">
        <v>2.3698862173442733E-4</v>
      </c>
      <c r="MO46">
        <v>1.8033901289148848E-4</v>
      </c>
      <c r="MP46">
        <v>0</v>
      </c>
      <c r="MQ46">
        <v>0</v>
      </c>
      <c r="MR46">
        <v>0</v>
      </c>
      <c r="MS46">
        <v>0</v>
      </c>
      <c r="MT46">
        <v>10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5239</v>
      </c>
      <c r="NK46">
        <v>2126216</v>
      </c>
      <c r="NL46">
        <v>0.8540491514401477</v>
      </c>
      <c r="NM46">
        <v>0.64989778751540528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3</v>
      </c>
      <c r="OU46">
        <v>406</v>
      </c>
      <c r="OV46">
        <v>1.6308030580369068E-4</v>
      </c>
      <c r="OW46">
        <v>1.2409769361685478E-4</v>
      </c>
      <c r="OX46">
        <v>0</v>
      </c>
      <c r="OY46">
        <v>0</v>
      </c>
      <c r="OZ46">
        <v>0</v>
      </c>
      <c r="PA46">
        <v>0</v>
      </c>
      <c r="PB46">
        <v>18</v>
      </c>
      <c r="PC46">
        <v>1098</v>
      </c>
      <c r="PD46">
        <v>4.4103984180406987E-4</v>
      </c>
      <c r="PE46">
        <v>3.356139595844989E-4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2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6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1</v>
      </c>
      <c r="QU46">
        <v>621</v>
      </c>
      <c r="QV46">
        <v>2.4944056626623624E-4</v>
      </c>
      <c r="QW46">
        <v>1.8981445255188874E-4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4</v>
      </c>
      <c r="RO46">
        <v>0</v>
      </c>
      <c r="RP46">
        <v>0</v>
      </c>
      <c r="RQ46">
        <v>0</v>
      </c>
      <c r="RR46">
        <v>1</v>
      </c>
      <c r="RS46">
        <v>40</v>
      </c>
      <c r="RT46">
        <v>1.6067025202334056E-5</v>
      </c>
      <c r="RU46">
        <v>1.2226373755355151E-5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25</v>
      </c>
      <c r="TW46">
        <v>4372</v>
      </c>
      <c r="TX46">
        <v>1.7561258546151125E-3</v>
      </c>
      <c r="TY46">
        <v>1.3363426514603181E-3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1</v>
      </c>
      <c r="UI46">
        <v>80</v>
      </c>
      <c r="UJ46">
        <v>3.2134050404668111E-5</v>
      </c>
      <c r="UK46">
        <v>2.4452747510710302E-5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10</v>
      </c>
      <c r="VO46">
        <v>1976</v>
      </c>
      <c r="VP46">
        <v>7.9371104499530241E-4</v>
      </c>
      <c r="VQ46">
        <v>6.0398286351454446E-4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1</v>
      </c>
      <c r="WA46">
        <v>94</v>
      </c>
      <c r="WB46">
        <v>3.7757509225485033E-5</v>
      </c>
      <c r="WC46">
        <v>2.8731978325084606E-5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10</v>
      </c>
      <c r="XO46">
        <v>1490</v>
      </c>
      <c r="XP46">
        <v>5.9849668878694362E-4</v>
      </c>
      <c r="XQ46">
        <v>4.5543242238697942E-4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</v>
      </c>
      <c r="YM46">
        <v>83</v>
      </c>
      <c r="YN46">
        <v>3.3339077294843168E-5</v>
      </c>
      <c r="YO46">
        <v>2.5369725542361939E-5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3</v>
      </c>
      <c r="ZG46">
        <v>290</v>
      </c>
      <c r="ZH46">
        <v>1.1648593271692191E-4</v>
      </c>
      <c r="ZI46">
        <v>8.8641209726324856E-5</v>
      </c>
      <c r="ZJ46">
        <v>0</v>
      </c>
      <c r="ZK46">
        <v>0</v>
      </c>
      <c r="ZL46">
        <v>0</v>
      </c>
      <c r="ZM46">
        <v>0</v>
      </c>
      <c r="ZN46">
        <v>5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5</v>
      </c>
      <c r="AAQ46">
        <v>3860</v>
      </c>
      <c r="AAR46">
        <v>1.5504679320252365E-3</v>
      </c>
      <c r="AAS46">
        <v>1.1798450673917722E-3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1</v>
      </c>
      <c r="ABG46">
        <v>2500</v>
      </c>
      <c r="ABH46">
        <v>1.0041890751458786E-3</v>
      </c>
      <c r="ABI46">
        <v>7.6414835970969701E-4</v>
      </c>
      <c r="ABJ46">
        <v>9</v>
      </c>
      <c r="ABK46">
        <v>2084</v>
      </c>
      <c r="ABL46">
        <v>8.3709201304160436E-4</v>
      </c>
      <c r="ABM46">
        <v>6.3699407265400336E-4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1</v>
      </c>
      <c r="ABW46">
        <v>8</v>
      </c>
      <c r="ABX46">
        <v>3.2134050404668114E-6</v>
      </c>
      <c r="ABY46">
        <v>2.4452747510710302E-6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1</v>
      </c>
      <c r="ADO46">
        <v>86</v>
      </c>
      <c r="ADP46">
        <v>3.4544104185018224E-5</v>
      </c>
      <c r="ADQ46">
        <v>2.6286703574013576E-5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69</v>
      </c>
      <c r="AEQ46">
        <v>15092</v>
      </c>
      <c r="AER46">
        <v>6.0620886088406396E-3</v>
      </c>
      <c r="AES46">
        <v>4.6130108178954986E-3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15</v>
      </c>
      <c r="AGE46">
        <v>1814</v>
      </c>
      <c r="AGF46">
        <v>7.2863959292584948E-4</v>
      </c>
      <c r="AGG46">
        <v>5.5446604980535612E-4</v>
      </c>
      <c r="AGH46">
        <v>5</v>
      </c>
      <c r="AGI46">
        <v>1120</v>
      </c>
      <c r="AGJ46">
        <v>4.4987670566535361E-4</v>
      </c>
      <c r="AGK46">
        <v>3.4233846514994425E-4</v>
      </c>
      <c r="AGL46">
        <v>0</v>
      </c>
      <c r="AGM46">
        <v>0</v>
      </c>
      <c r="AGN46">
        <v>0</v>
      </c>
      <c r="AGO46">
        <v>0</v>
      </c>
      <c r="AGP46">
        <v>6</v>
      </c>
      <c r="AGQ46">
        <v>5501</v>
      </c>
      <c r="AGR46">
        <v>2.2096176409509912E-3</v>
      </c>
      <c r="AGS46">
        <v>1.6814320507052172E-3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14</v>
      </c>
      <c r="AJC46">
        <v>25403</v>
      </c>
      <c r="AJD46">
        <v>1.0203766030372301E-2</v>
      </c>
      <c r="AJE46">
        <v>7.7646643126821728E-3</v>
      </c>
      <c r="AJF46">
        <v>1</v>
      </c>
      <c r="AJG46">
        <v>86</v>
      </c>
      <c r="AJH46">
        <v>3.4544104185018224E-5</v>
      </c>
      <c r="AJI46">
        <v>2.6286703574013576E-5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3</v>
      </c>
      <c r="AJS46">
        <v>2095</v>
      </c>
      <c r="AJT46">
        <v>8.4151044497224618E-4</v>
      </c>
      <c r="AJU46">
        <v>6.4035632543672609E-4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1</v>
      </c>
      <c r="AKI46">
        <v>77</v>
      </c>
      <c r="AKJ46">
        <v>3.0929023514493061E-5</v>
      </c>
      <c r="AKK46">
        <v>2.3535769479058668E-5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1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112</v>
      </c>
      <c r="ALC46">
        <v>26092</v>
      </c>
      <c r="ALD46">
        <v>1.0480520539482506E-2</v>
      </c>
      <c r="ALE46">
        <v>7.9752636006181661E-3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1</v>
      </c>
      <c r="ANO46">
        <v>8</v>
      </c>
      <c r="ANP46">
        <v>3.2134050404668114E-6</v>
      </c>
      <c r="ANQ46">
        <v>2.4452747510710302E-6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2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6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19</v>
      </c>
      <c r="AQE46">
        <v>2847</v>
      </c>
      <c r="AQF46">
        <v>1.1435705187761264E-3</v>
      </c>
      <c r="AQG46">
        <v>8.7021215203740294E-4</v>
      </c>
      <c r="AQH46">
        <v>8</v>
      </c>
      <c r="AQI46">
        <v>648</v>
      </c>
      <c r="AQJ46">
        <v>2.6028580827781173E-4</v>
      </c>
      <c r="AQK46">
        <v>1.9806725483675346E-4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1</v>
      </c>
      <c r="ARK46">
        <v>95</v>
      </c>
      <c r="ARL46">
        <v>3.8159184855543387E-5</v>
      </c>
      <c r="ARM46">
        <v>2.9037637668968484E-5</v>
      </c>
      <c r="ARN46">
        <v>3</v>
      </c>
      <c r="ARO46">
        <v>1764</v>
      </c>
      <c r="ARP46">
        <v>7.0855581142293192E-4</v>
      </c>
      <c r="ARQ46">
        <v>5.3918308261116221E-4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1</v>
      </c>
      <c r="AUA46">
        <v>250</v>
      </c>
      <c r="AUB46">
        <v>1.0041890751458785E-4</v>
      </c>
      <c r="AUC46">
        <v>7.6414835970969698E-5</v>
      </c>
      <c r="AUD46">
        <v>3</v>
      </c>
      <c r="AUE46">
        <v>123</v>
      </c>
      <c r="AUF46">
        <v>4.9406102497177223E-5</v>
      </c>
      <c r="AUG46">
        <v>3.7596099297717093E-5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1</v>
      </c>
      <c r="AUY46">
        <v>500</v>
      </c>
      <c r="AUZ46">
        <v>2.008378150291757E-4</v>
      </c>
      <c r="AVA46">
        <v>1.528296719419394E-4</v>
      </c>
      <c r="AVB46">
        <v>0</v>
      </c>
      <c r="AVC46">
        <v>0</v>
      </c>
      <c r="AVD46">
        <v>0</v>
      </c>
      <c r="AVE46">
        <v>0</v>
      </c>
      <c r="AVF46">
        <v>21</v>
      </c>
      <c r="AVG46">
        <v>3685</v>
      </c>
      <c r="AVH46">
        <v>1.4801746967650249E-3</v>
      </c>
      <c r="AVI46">
        <v>1.1263546822120934E-3</v>
      </c>
      <c r="AVJ46">
        <v>0</v>
      </c>
      <c r="AVK46">
        <v>0</v>
      </c>
      <c r="AVL46">
        <v>0</v>
      </c>
      <c r="AVM46">
        <v>0</v>
      </c>
      <c r="AVN46">
        <v>1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95</v>
      </c>
      <c r="AWE46">
        <v>10420</v>
      </c>
      <c r="AWF46">
        <v>4.1854600652080215E-3</v>
      </c>
      <c r="AWG46">
        <v>3.184970363270017E-3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1</v>
      </c>
      <c r="AYA46">
        <v>0</v>
      </c>
      <c r="AYB46">
        <v>0</v>
      </c>
      <c r="AYC46">
        <v>0</v>
      </c>
      <c r="AYD46">
        <v>5</v>
      </c>
      <c r="AYE46">
        <v>3716</v>
      </c>
      <c r="AYF46">
        <v>1.4926266412968339E-3</v>
      </c>
      <c r="AYG46">
        <v>1.1358301218724937E-3</v>
      </c>
      <c r="AYH46">
        <v>0</v>
      </c>
      <c r="AYI46">
        <v>0</v>
      </c>
      <c r="AYJ46">
        <v>0</v>
      </c>
      <c r="AYK46">
        <v>0</v>
      </c>
      <c r="AYL46">
        <v>8</v>
      </c>
      <c r="AYM46">
        <v>925</v>
      </c>
      <c r="AYN46">
        <v>3.7154995780397507E-4</v>
      </c>
      <c r="AYO46">
        <v>2.8273489309258787E-4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1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4</v>
      </c>
      <c r="BAE46">
        <v>846</v>
      </c>
      <c r="BAF46">
        <v>3.3981758302936531E-4</v>
      </c>
      <c r="BAG46">
        <v>2.5858780492576147E-4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10</v>
      </c>
      <c r="BAQ46">
        <v>769</v>
      </c>
      <c r="BAR46">
        <v>3.0888855951487226E-4</v>
      </c>
      <c r="BAS46">
        <v>2.3505203544670278E-4</v>
      </c>
      <c r="BAT46">
        <v>1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20</v>
      </c>
      <c r="BBK46">
        <v>4066</v>
      </c>
      <c r="BBL46">
        <v>1.633213111817257E-3</v>
      </c>
      <c r="BBM46">
        <v>1.2428108922318511E-3</v>
      </c>
      <c r="BBN46">
        <v>7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2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3</v>
      </c>
      <c r="BCI46">
        <v>220</v>
      </c>
      <c r="BCJ46">
        <v>8.8368638612837313E-5</v>
      </c>
      <c r="BCK46">
        <v>6.7245055654453333E-5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3</v>
      </c>
      <c r="BCU46">
        <v>224</v>
      </c>
      <c r="BCV46">
        <v>8.9975341133070717E-5</v>
      </c>
      <c r="BCW46">
        <v>6.8467693029988845E-5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2</v>
      </c>
      <c r="BDG46">
        <v>35</v>
      </c>
      <c r="BDH46">
        <v>1.40586470520423E-5</v>
      </c>
      <c r="BDI46">
        <v>1.0698077035935758E-5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4</v>
      </c>
      <c r="BDS46">
        <v>936</v>
      </c>
      <c r="BDT46">
        <v>3.7596838973461694E-4</v>
      </c>
      <c r="BDU46">
        <v>2.8609714587531055E-4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3271616</v>
      </c>
    </row>
    <row r="47" spans="1:1490" x14ac:dyDescent="0.3">
      <c r="A47" t="s">
        <v>841</v>
      </c>
      <c r="B47">
        <v>0</v>
      </c>
      <c r="C47">
        <v>0</v>
      </c>
      <c r="D47">
        <v>0</v>
      </c>
      <c r="E47">
        <v>0</v>
      </c>
      <c r="F47">
        <v>4</v>
      </c>
      <c r="G47">
        <v>237</v>
      </c>
      <c r="H47">
        <v>9.7927005127738964E-4</v>
      </c>
      <c r="I47">
        <v>3.6854062577265244E-4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150</v>
      </c>
      <c r="AV47">
        <v>6.1979117169455036E-4</v>
      </c>
      <c r="AW47">
        <v>2.3325356061560279E-4</v>
      </c>
      <c r="AX47">
        <v>48</v>
      </c>
      <c r="AY47">
        <v>6996</v>
      </c>
      <c r="AZ47">
        <v>2.8907060247833828E-2</v>
      </c>
      <c r="BA47">
        <v>1.0878946067111714E-2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110</v>
      </c>
      <c r="BP47">
        <v>4.5451352590933694E-4</v>
      </c>
      <c r="BQ47">
        <v>1.7105261111810872E-4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2</v>
      </c>
      <c r="CA47">
        <v>0</v>
      </c>
      <c r="CB47">
        <v>0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26</v>
      </c>
      <c r="DD47">
        <v>1.0743046976038873E-4</v>
      </c>
      <c r="DE47">
        <v>4.0430617173371149E-5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24</v>
      </c>
      <c r="EI47">
        <v>1824</v>
      </c>
      <c r="EJ47">
        <v>7.5366606478057324E-3</v>
      </c>
      <c r="EK47">
        <v>2.8363632970857299E-3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3</v>
      </c>
      <c r="FG47">
        <v>325</v>
      </c>
      <c r="FH47">
        <v>1.3428808720048592E-3</v>
      </c>
      <c r="FI47">
        <v>5.0538271466713934E-4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106</v>
      </c>
      <c r="IQ47">
        <v>134208</v>
      </c>
      <c r="IR47">
        <v>0.55453955713854808</v>
      </c>
      <c r="IS47">
        <v>0.20869662575399214</v>
      </c>
      <c r="IT47">
        <v>0</v>
      </c>
      <c r="IU47">
        <v>0</v>
      </c>
      <c r="IV47">
        <v>0</v>
      </c>
      <c r="IW47">
        <v>0</v>
      </c>
      <c r="IX47">
        <v>4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2</v>
      </c>
      <c r="JG47">
        <v>0</v>
      </c>
      <c r="JH47">
        <v>0</v>
      </c>
      <c r="JI47">
        <v>0</v>
      </c>
      <c r="JJ47">
        <v>9</v>
      </c>
      <c r="JK47">
        <v>5120</v>
      </c>
      <c r="JL47">
        <v>2.115553866050732E-2</v>
      </c>
      <c r="JM47">
        <v>7.961721535679242E-3</v>
      </c>
      <c r="JN47">
        <v>0</v>
      </c>
      <c r="JO47">
        <v>0</v>
      </c>
      <c r="JP47">
        <v>0</v>
      </c>
      <c r="JQ47">
        <v>0</v>
      </c>
      <c r="JR47">
        <v>2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2</v>
      </c>
      <c r="KA47">
        <v>69</v>
      </c>
      <c r="KB47">
        <v>2.8510393897949316E-4</v>
      </c>
      <c r="KC47">
        <v>1.0729663788317729E-4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118</v>
      </c>
      <c r="KR47">
        <v>4.8756905506637966E-4</v>
      </c>
      <c r="KS47">
        <v>1.8349280101760755E-4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91</v>
      </c>
      <c r="LT47">
        <v>3.7600664416136056E-4</v>
      </c>
      <c r="LU47">
        <v>1.4150716010679902E-4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2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12</v>
      </c>
      <c r="NK47">
        <v>4623</v>
      </c>
      <c r="NL47">
        <v>1.9101963911626042E-2</v>
      </c>
      <c r="NM47">
        <v>7.1888747381728783E-3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9</v>
      </c>
      <c r="OU47">
        <v>902</v>
      </c>
      <c r="OV47">
        <v>3.7270109124565628E-3</v>
      </c>
      <c r="OW47">
        <v>1.4026314111684915E-3</v>
      </c>
      <c r="OX47">
        <v>0</v>
      </c>
      <c r="OY47">
        <v>0</v>
      </c>
      <c r="OZ47">
        <v>0</v>
      </c>
      <c r="PA47">
        <v>0</v>
      </c>
      <c r="PB47">
        <v>10</v>
      </c>
      <c r="PC47">
        <v>548</v>
      </c>
      <c r="PD47">
        <v>2.264303747257424E-3</v>
      </c>
      <c r="PE47">
        <v>8.5215300811566886E-4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6</v>
      </c>
      <c r="QA47">
        <v>149</v>
      </c>
      <c r="QB47">
        <v>6.1565923054992004E-4</v>
      </c>
      <c r="QC47">
        <v>2.3169853687816545E-4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4</v>
      </c>
      <c r="QM47">
        <v>0</v>
      </c>
      <c r="QN47">
        <v>0</v>
      </c>
      <c r="QO47">
        <v>0</v>
      </c>
      <c r="QP47">
        <v>10</v>
      </c>
      <c r="QQ47">
        <v>774</v>
      </c>
      <c r="QR47">
        <v>3.1981224459438798E-3</v>
      </c>
      <c r="QS47">
        <v>1.2035883727765104E-3</v>
      </c>
      <c r="QT47">
        <v>1</v>
      </c>
      <c r="QU47">
        <v>810</v>
      </c>
      <c r="QV47">
        <v>3.3468723271505721E-3</v>
      </c>
      <c r="QW47">
        <v>1.259569227324255E-3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2</v>
      </c>
      <c r="RO47">
        <v>0</v>
      </c>
      <c r="RP47">
        <v>0</v>
      </c>
      <c r="RQ47">
        <v>0</v>
      </c>
      <c r="RR47">
        <v>1</v>
      </c>
      <c r="RS47">
        <v>150</v>
      </c>
      <c r="RT47">
        <v>6.1979117169455036E-4</v>
      </c>
      <c r="RU47">
        <v>2.3325356061560279E-4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116</v>
      </c>
      <c r="TD47">
        <v>4.7930517277711897E-4</v>
      </c>
      <c r="TE47">
        <v>1.8038275354273283E-4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45</v>
      </c>
      <c r="TW47">
        <v>5305</v>
      </c>
      <c r="TX47">
        <v>2.1919947772263932E-2</v>
      </c>
      <c r="TY47">
        <v>8.2494009271051518E-3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87</v>
      </c>
      <c r="VD47">
        <v>3.5947887958283922E-4</v>
      </c>
      <c r="VE47">
        <v>1.3528706515704962E-4</v>
      </c>
      <c r="VF47">
        <v>4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7</v>
      </c>
      <c r="VO47">
        <v>812</v>
      </c>
      <c r="VP47">
        <v>3.3551362094398325E-3</v>
      </c>
      <c r="VQ47">
        <v>1.2626792747991299E-3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2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3</v>
      </c>
      <c r="XO47">
        <v>130</v>
      </c>
      <c r="XP47">
        <v>5.3715234880194365E-4</v>
      </c>
      <c r="XQ47">
        <v>2.0215308586685575E-4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8</v>
      </c>
      <c r="YQ47">
        <v>410</v>
      </c>
      <c r="YR47">
        <v>1.6940958692984378E-3</v>
      </c>
      <c r="YS47">
        <v>6.3755973234931433E-4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90</v>
      </c>
      <c r="ZH47">
        <v>3.7187470301673024E-4</v>
      </c>
      <c r="ZI47">
        <v>1.3995213636936168E-4</v>
      </c>
      <c r="ZJ47">
        <v>0</v>
      </c>
      <c r="ZK47">
        <v>0</v>
      </c>
      <c r="ZL47">
        <v>0</v>
      </c>
      <c r="ZM47">
        <v>0</v>
      </c>
      <c r="ZN47">
        <v>2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2</v>
      </c>
      <c r="AAQ47">
        <v>155</v>
      </c>
      <c r="AAR47">
        <v>6.4045087741770206E-4</v>
      </c>
      <c r="AAS47">
        <v>2.4102867930278957E-4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7</v>
      </c>
      <c r="ABK47">
        <v>1287</v>
      </c>
      <c r="ABL47">
        <v>5.3178082531392425E-3</v>
      </c>
      <c r="ABM47">
        <v>2.001315550081872E-3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2</v>
      </c>
      <c r="ACY47">
        <v>200</v>
      </c>
      <c r="ACZ47">
        <v>8.2638822892606718E-4</v>
      </c>
      <c r="ADA47">
        <v>3.1100474748747039E-4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1</v>
      </c>
      <c r="ADO47">
        <v>39</v>
      </c>
      <c r="ADP47">
        <v>1.611457046405831E-4</v>
      </c>
      <c r="ADQ47">
        <v>6.0645925760056728E-5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20</v>
      </c>
      <c r="AEQ47">
        <v>3768</v>
      </c>
      <c r="AER47">
        <v>1.5569154232967106E-2</v>
      </c>
      <c r="AES47">
        <v>5.8593294426639419E-3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3</v>
      </c>
      <c r="AGE47">
        <v>380</v>
      </c>
      <c r="AGF47">
        <v>1.5701376349595275E-3</v>
      </c>
      <c r="AGG47">
        <v>5.909090202261938E-4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58</v>
      </c>
      <c r="AGR47">
        <v>2.3965258638855948E-4</v>
      </c>
      <c r="AGS47">
        <v>9.0191376771366416E-5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2</v>
      </c>
      <c r="AHS47">
        <v>98</v>
      </c>
      <c r="AHT47">
        <v>4.049302321737729E-4</v>
      </c>
      <c r="AHU47">
        <v>1.5239232626886048E-4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4</v>
      </c>
      <c r="AJC47">
        <v>6201</v>
      </c>
      <c r="AJD47">
        <v>2.5622167037852712E-2</v>
      </c>
      <c r="AJE47">
        <v>9.6427021958490188E-3</v>
      </c>
      <c r="AJF47">
        <v>4</v>
      </c>
      <c r="AJG47">
        <v>375</v>
      </c>
      <c r="AJH47">
        <v>1.5494779292363761E-3</v>
      </c>
      <c r="AJI47">
        <v>5.8313390153900697E-4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1</v>
      </c>
      <c r="AKI47">
        <v>90</v>
      </c>
      <c r="AKJ47">
        <v>3.7187470301673024E-4</v>
      </c>
      <c r="AKK47">
        <v>1.3995213636936168E-4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1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53</v>
      </c>
      <c r="ALC47">
        <v>29830</v>
      </c>
      <c r="ALD47">
        <v>0.12325580434432291</v>
      </c>
      <c r="ALE47">
        <v>4.6386358087756208E-2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2</v>
      </c>
      <c r="AOA47">
        <v>99</v>
      </c>
      <c r="AOB47">
        <v>4.0906217331840327E-4</v>
      </c>
      <c r="AOC47">
        <v>1.5394735000629785E-4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8</v>
      </c>
      <c r="AQE47">
        <v>526</v>
      </c>
      <c r="AQF47">
        <v>2.1734010420755567E-3</v>
      </c>
      <c r="AQG47">
        <v>8.1794248589204719E-4</v>
      </c>
      <c r="AQH47">
        <v>1</v>
      </c>
      <c r="AQI47">
        <v>95</v>
      </c>
      <c r="AQJ47">
        <v>3.9253440873988189E-4</v>
      </c>
      <c r="AQK47">
        <v>1.4772725505654845E-4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1</v>
      </c>
      <c r="ARK47">
        <v>292</v>
      </c>
      <c r="ARL47">
        <v>1.2065268142320582E-3</v>
      </c>
      <c r="ARM47">
        <v>4.5406693133170678E-4</v>
      </c>
      <c r="ARN47">
        <v>4</v>
      </c>
      <c r="ARO47">
        <v>1191</v>
      </c>
      <c r="ARP47">
        <v>4.9211419032547301E-3</v>
      </c>
      <c r="ARQ47">
        <v>1.8520332712878861E-3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3</v>
      </c>
      <c r="AUE47">
        <v>255</v>
      </c>
      <c r="AUF47">
        <v>1.0536449918807356E-3</v>
      </c>
      <c r="AUG47">
        <v>3.9653105304652474E-4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14</v>
      </c>
      <c r="AVG47">
        <v>854</v>
      </c>
      <c r="AVH47">
        <v>3.528677737514307E-3</v>
      </c>
      <c r="AVI47">
        <v>1.3279902717714986E-3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48</v>
      </c>
      <c r="AWE47">
        <v>4222</v>
      </c>
      <c r="AWF47">
        <v>1.7445055512629277E-2</v>
      </c>
      <c r="AWG47">
        <v>6.5653102194604997E-3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2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21</v>
      </c>
      <c r="BAE47">
        <v>2671</v>
      </c>
      <c r="BAF47">
        <v>1.1036414797307628E-2</v>
      </c>
      <c r="BAG47">
        <v>4.1534684026951667E-3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129</v>
      </c>
      <c r="BAQ47">
        <v>11882</v>
      </c>
      <c r="BAR47">
        <v>4.9095724680497652E-2</v>
      </c>
      <c r="BAS47">
        <v>1.8476792048230616E-2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113</v>
      </c>
      <c r="BBK47">
        <v>9652</v>
      </c>
      <c r="BBL47">
        <v>3.9881495927972001E-2</v>
      </c>
      <c r="BBM47">
        <v>1.5009089113745322E-2</v>
      </c>
      <c r="BBN47">
        <v>11</v>
      </c>
      <c r="BBO47">
        <v>0</v>
      </c>
      <c r="BBP47">
        <v>0</v>
      </c>
      <c r="BBQ47">
        <v>0</v>
      </c>
      <c r="BBR47">
        <v>1</v>
      </c>
      <c r="BBS47">
        <v>183</v>
      </c>
      <c r="BBT47">
        <v>7.5614522946735143E-4</v>
      </c>
      <c r="BBU47">
        <v>2.8456934395103544E-4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12</v>
      </c>
      <c r="BCI47">
        <v>3230</v>
      </c>
      <c r="BCJ47">
        <v>1.3346169897155985E-2</v>
      </c>
      <c r="BCK47">
        <v>5.0227266719226468E-3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1</v>
      </c>
      <c r="BCU47">
        <v>10</v>
      </c>
      <c r="BCV47">
        <v>4.131941144630336E-5</v>
      </c>
      <c r="BCW47">
        <v>1.555023737437352E-5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2</v>
      </c>
      <c r="BDG47">
        <v>134</v>
      </c>
      <c r="BDH47">
        <v>5.5368011338046504E-4</v>
      </c>
      <c r="BDI47">
        <v>2.0837318081660516E-4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1</v>
      </c>
      <c r="BDS47">
        <v>60</v>
      </c>
      <c r="BDT47">
        <v>2.4791646867782018E-4</v>
      </c>
      <c r="BDU47">
        <v>9.3301424246241117E-5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643077</v>
      </c>
    </row>
    <row r="48" spans="1:1490" x14ac:dyDescent="0.3">
      <c r="A48" t="s">
        <v>843</v>
      </c>
      <c r="B48">
        <v>2</v>
      </c>
      <c r="C48">
        <v>0</v>
      </c>
      <c r="D48">
        <v>0</v>
      </c>
      <c r="E48">
        <v>0</v>
      </c>
      <c r="F48">
        <v>11</v>
      </c>
      <c r="G48">
        <v>1212</v>
      </c>
      <c r="H48">
        <v>3.046455428999742E-4</v>
      </c>
      <c r="I48">
        <v>1.404176591194492E-4</v>
      </c>
      <c r="J48">
        <v>67</v>
      </c>
      <c r="K48">
        <v>16765</v>
      </c>
      <c r="L48">
        <v>4.2140119857409803E-3</v>
      </c>
      <c r="M48">
        <v>1.9423284283313249E-3</v>
      </c>
      <c r="N48">
        <v>59</v>
      </c>
      <c r="O48">
        <v>11425</v>
      </c>
      <c r="P48">
        <v>2.8717618214787171E-3</v>
      </c>
      <c r="Q48">
        <v>1.3236565638941478E-3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3</v>
      </c>
      <c r="AU48">
        <v>450</v>
      </c>
      <c r="AV48">
        <v>1.1311096889850527E-4</v>
      </c>
      <c r="AW48">
        <v>5.2135269475043023E-5</v>
      </c>
      <c r="AX48">
        <v>79</v>
      </c>
      <c r="AY48">
        <v>38985</v>
      </c>
      <c r="AZ48">
        <v>9.7991802722405073E-3</v>
      </c>
      <c r="BA48">
        <v>4.51665217885456E-3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16</v>
      </c>
      <c r="BO48">
        <v>1668</v>
      </c>
      <c r="BP48">
        <v>4.1926465805045953E-4</v>
      </c>
      <c r="BQ48">
        <v>1.9324806552082613E-4</v>
      </c>
      <c r="BR48">
        <v>0</v>
      </c>
      <c r="BS48">
        <v>0</v>
      </c>
      <c r="BT48">
        <v>0</v>
      </c>
      <c r="BU48">
        <v>0</v>
      </c>
      <c r="BV48">
        <v>17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53</v>
      </c>
      <c r="CE48">
        <v>0</v>
      </c>
      <c r="CF48">
        <v>0</v>
      </c>
      <c r="CG48">
        <v>0</v>
      </c>
      <c r="CH48">
        <v>4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4</v>
      </c>
      <c r="CQ48">
        <v>320</v>
      </c>
      <c r="CR48">
        <v>8.0434466772270422E-5</v>
      </c>
      <c r="CS48">
        <v>3.7073969404475037E-5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60</v>
      </c>
      <c r="CZ48">
        <v>1.5081462519800703E-5</v>
      </c>
      <c r="DA48">
        <v>6.951369263339069E-6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150</v>
      </c>
      <c r="EB48">
        <v>3.7703656299501759E-5</v>
      </c>
      <c r="EC48">
        <v>1.7378423158347672E-5</v>
      </c>
      <c r="ED48">
        <v>0</v>
      </c>
      <c r="EE48">
        <v>0</v>
      </c>
      <c r="EF48">
        <v>0</v>
      </c>
      <c r="EG48">
        <v>0</v>
      </c>
      <c r="EH48">
        <v>243</v>
      </c>
      <c r="EI48">
        <v>69335</v>
      </c>
      <c r="EJ48">
        <v>1.742788673017303E-2</v>
      </c>
      <c r="EK48">
        <v>8.0328864645602387E-3</v>
      </c>
      <c r="EL48">
        <v>0</v>
      </c>
      <c r="EM48">
        <v>0</v>
      </c>
      <c r="EN48">
        <v>0</v>
      </c>
      <c r="EO48">
        <v>0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31</v>
      </c>
      <c r="FG48">
        <v>5196</v>
      </c>
      <c r="FH48">
        <v>1.3060546542147408E-3</v>
      </c>
      <c r="FI48">
        <v>6.0198857820516346E-4</v>
      </c>
      <c r="FJ48">
        <v>1</v>
      </c>
      <c r="FK48">
        <v>0</v>
      </c>
      <c r="FL48">
        <v>0</v>
      </c>
      <c r="FM48">
        <v>0</v>
      </c>
      <c r="FN48">
        <v>11</v>
      </c>
      <c r="FO48">
        <v>1174</v>
      </c>
      <c r="FP48">
        <v>2.950939499707671E-4</v>
      </c>
      <c r="FQ48">
        <v>1.3601512525266779E-4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34</v>
      </c>
      <c r="FX48">
        <v>8.5461620945537312E-6</v>
      </c>
      <c r="FY48">
        <v>3.9391092492254726E-6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2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3</v>
      </c>
      <c r="HK48">
        <v>461</v>
      </c>
      <c r="HL48">
        <v>1.1587590369380207E-4</v>
      </c>
      <c r="HM48">
        <v>5.3409687173321849E-5</v>
      </c>
      <c r="HN48">
        <v>11</v>
      </c>
      <c r="HO48">
        <v>0</v>
      </c>
      <c r="HP48">
        <v>0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65</v>
      </c>
      <c r="IB48">
        <v>1.6338251063117428E-5</v>
      </c>
      <c r="IC48">
        <v>7.5306500352839922E-6</v>
      </c>
      <c r="ID48">
        <v>4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</v>
      </c>
      <c r="IM48">
        <v>0</v>
      </c>
      <c r="IN48">
        <v>0</v>
      </c>
      <c r="IO48">
        <v>0</v>
      </c>
      <c r="IP48">
        <v>233</v>
      </c>
      <c r="IQ48">
        <v>888163</v>
      </c>
      <c r="IR48">
        <v>0.22324661659956255</v>
      </c>
      <c r="IS48">
        <v>0.10289914965058364</v>
      </c>
      <c r="IT48">
        <v>6</v>
      </c>
      <c r="IU48">
        <v>268</v>
      </c>
      <c r="IV48">
        <v>6.7363865921776474E-5</v>
      </c>
      <c r="IW48">
        <v>3.1049449376247843E-5</v>
      </c>
      <c r="IX48">
        <v>14</v>
      </c>
      <c r="IY48">
        <v>0</v>
      </c>
      <c r="IZ48">
        <v>0</v>
      </c>
      <c r="JA48">
        <v>0</v>
      </c>
      <c r="JB48">
        <v>12</v>
      </c>
      <c r="JC48">
        <v>0</v>
      </c>
      <c r="JD48">
        <v>0</v>
      </c>
      <c r="JE48">
        <v>0</v>
      </c>
      <c r="JF48">
        <v>15</v>
      </c>
      <c r="JG48">
        <v>0</v>
      </c>
      <c r="JH48">
        <v>0</v>
      </c>
      <c r="JI48">
        <v>0</v>
      </c>
      <c r="JJ48">
        <v>20</v>
      </c>
      <c r="JK48">
        <v>2367</v>
      </c>
      <c r="JL48">
        <v>5.9496369640613773E-4</v>
      </c>
      <c r="JM48">
        <v>2.742315174387263E-4</v>
      </c>
      <c r="JN48">
        <v>0</v>
      </c>
      <c r="JO48">
        <v>0</v>
      </c>
      <c r="JP48">
        <v>0</v>
      </c>
      <c r="JQ48">
        <v>0</v>
      </c>
      <c r="JR48">
        <v>13</v>
      </c>
      <c r="JS48">
        <v>0</v>
      </c>
      <c r="JT48">
        <v>0</v>
      </c>
      <c r="JU48">
        <v>0</v>
      </c>
      <c r="JV48">
        <v>149</v>
      </c>
      <c r="JW48">
        <v>15534</v>
      </c>
      <c r="JX48">
        <v>3.9045906463764019E-3</v>
      </c>
      <c r="JY48">
        <v>1.7997095022784851E-3</v>
      </c>
      <c r="JZ48">
        <v>187</v>
      </c>
      <c r="KA48">
        <v>42812</v>
      </c>
      <c r="KB48">
        <v>1.0761126223295128E-2</v>
      </c>
      <c r="KC48">
        <v>4.9600336817012041E-3</v>
      </c>
      <c r="KD48">
        <v>0</v>
      </c>
      <c r="KE48">
        <v>0</v>
      </c>
      <c r="KF48">
        <v>0</v>
      </c>
      <c r="KG48">
        <v>0</v>
      </c>
      <c r="KH48">
        <v>2</v>
      </c>
      <c r="KI48">
        <v>0</v>
      </c>
      <c r="KJ48">
        <v>0</v>
      </c>
      <c r="KK48">
        <v>0</v>
      </c>
      <c r="KL48">
        <v>18</v>
      </c>
      <c r="KM48">
        <v>2672</v>
      </c>
      <c r="KN48">
        <v>6.7162779754845799E-4</v>
      </c>
      <c r="KO48">
        <v>3.0956764452736655E-4</v>
      </c>
      <c r="KP48">
        <v>3</v>
      </c>
      <c r="KQ48">
        <v>167</v>
      </c>
      <c r="KR48">
        <v>4.1976737346778625E-5</v>
      </c>
      <c r="KS48">
        <v>1.9347977782960409E-5</v>
      </c>
      <c r="KT48">
        <v>2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7</v>
      </c>
      <c r="LC48">
        <v>0</v>
      </c>
      <c r="LD48">
        <v>0</v>
      </c>
      <c r="LE48">
        <v>0</v>
      </c>
      <c r="LF48">
        <v>5</v>
      </c>
      <c r="LG48">
        <v>0</v>
      </c>
      <c r="LH48">
        <v>0</v>
      </c>
      <c r="LI48">
        <v>0</v>
      </c>
      <c r="LJ48">
        <v>53</v>
      </c>
      <c r="LK48">
        <v>10608</v>
      </c>
      <c r="LL48">
        <v>2.6664025735007642E-3</v>
      </c>
      <c r="LM48">
        <v>1.2290020857583476E-3</v>
      </c>
      <c r="LN48">
        <v>1</v>
      </c>
      <c r="LO48">
        <v>0</v>
      </c>
      <c r="LP48">
        <v>0</v>
      </c>
      <c r="LQ48">
        <v>0</v>
      </c>
      <c r="LR48">
        <v>205</v>
      </c>
      <c r="LS48">
        <v>37677</v>
      </c>
      <c r="LT48">
        <v>9.4704043893088525E-3</v>
      </c>
      <c r="LU48">
        <v>4.3651123289137686E-3</v>
      </c>
      <c r="LV48">
        <v>3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2</v>
      </c>
      <c r="ME48">
        <v>0</v>
      </c>
      <c r="MF48">
        <v>0</v>
      </c>
      <c r="MG48">
        <v>0</v>
      </c>
      <c r="MH48">
        <v>4</v>
      </c>
      <c r="MI48">
        <v>151</v>
      </c>
      <c r="MJ48">
        <v>3.7955014008165103E-5</v>
      </c>
      <c r="MK48">
        <v>1.7494279312736658E-5</v>
      </c>
      <c r="ML48">
        <v>97</v>
      </c>
      <c r="MM48">
        <v>26052</v>
      </c>
      <c r="MN48">
        <v>6.5483710260974652E-3</v>
      </c>
      <c r="MO48">
        <v>3.0182845341418241E-3</v>
      </c>
      <c r="MP48">
        <v>1</v>
      </c>
      <c r="MQ48">
        <v>135</v>
      </c>
      <c r="MR48">
        <v>3.3933290669551581E-5</v>
      </c>
      <c r="MS48">
        <v>1.5640580842512908E-5</v>
      </c>
      <c r="MT48">
        <v>87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2</v>
      </c>
      <c r="NG48">
        <v>0</v>
      </c>
      <c r="NH48">
        <v>0</v>
      </c>
      <c r="NI48">
        <v>0</v>
      </c>
      <c r="NJ48">
        <v>206</v>
      </c>
      <c r="NK48">
        <v>96496</v>
      </c>
      <c r="NL48">
        <v>2.4255013455178144E-2</v>
      </c>
      <c r="NM48">
        <v>1.1179655473919447E-2</v>
      </c>
      <c r="NN48">
        <v>1</v>
      </c>
      <c r="NO48">
        <v>0</v>
      </c>
      <c r="NP48">
        <v>0</v>
      </c>
      <c r="NQ48">
        <v>0</v>
      </c>
      <c r="NR48">
        <v>66</v>
      </c>
      <c r="NS48">
        <v>10172</v>
      </c>
      <c r="NT48">
        <v>2.5568106125235458E-3</v>
      </c>
      <c r="NU48">
        <v>1.1784888024447503E-3</v>
      </c>
      <c r="NV48">
        <v>179</v>
      </c>
      <c r="NW48">
        <v>25585</v>
      </c>
      <c r="NX48">
        <v>6.4309869761516834E-3</v>
      </c>
      <c r="NY48">
        <v>2.9641797100421682E-3</v>
      </c>
      <c r="NZ48">
        <v>1</v>
      </c>
      <c r="OA48">
        <v>80</v>
      </c>
      <c r="OB48">
        <v>2.0108616693067605E-5</v>
      </c>
      <c r="OC48">
        <v>9.2684923511187593E-6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101</v>
      </c>
      <c r="OU48">
        <v>35739</v>
      </c>
      <c r="OV48">
        <v>8.9832731499192887E-3</v>
      </c>
      <c r="OW48">
        <v>4.140583101707917E-3</v>
      </c>
      <c r="OX48">
        <v>5</v>
      </c>
      <c r="OY48">
        <v>595</v>
      </c>
      <c r="OZ48">
        <v>1.495578366546903E-4</v>
      </c>
      <c r="PA48">
        <v>6.8934411861445774E-5</v>
      </c>
      <c r="PB48">
        <v>162</v>
      </c>
      <c r="PC48">
        <v>14943</v>
      </c>
      <c r="PD48">
        <v>3.7560382405563654E-3</v>
      </c>
      <c r="PE48">
        <v>1.7312385150345952E-3</v>
      </c>
      <c r="PF48">
        <v>4</v>
      </c>
      <c r="PG48">
        <v>0</v>
      </c>
      <c r="PH48">
        <v>0</v>
      </c>
      <c r="PI48">
        <v>0</v>
      </c>
      <c r="PJ48">
        <v>1</v>
      </c>
      <c r="PK48">
        <v>44</v>
      </c>
      <c r="PL48">
        <v>1.1059739181187183E-5</v>
      </c>
      <c r="PM48">
        <v>5.0976707931153173E-6</v>
      </c>
      <c r="PN48">
        <v>3</v>
      </c>
      <c r="PO48">
        <v>0</v>
      </c>
      <c r="PP48">
        <v>0</v>
      </c>
      <c r="PQ48">
        <v>0</v>
      </c>
      <c r="PR48">
        <v>4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3</v>
      </c>
      <c r="QA48">
        <v>221</v>
      </c>
      <c r="QB48">
        <v>5.555005361459926E-5</v>
      </c>
      <c r="QC48">
        <v>2.5604210119965573E-5</v>
      </c>
      <c r="QD48">
        <v>11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5</v>
      </c>
      <c r="QQ48">
        <v>1085</v>
      </c>
      <c r="QR48">
        <v>2.7272311389972938E-4</v>
      </c>
      <c r="QS48">
        <v>1.2570392751204816E-4</v>
      </c>
      <c r="QT48">
        <v>13</v>
      </c>
      <c r="QU48">
        <v>9540</v>
      </c>
      <c r="QV48">
        <v>2.3979525406483118E-3</v>
      </c>
      <c r="QW48">
        <v>1.1052677128709121E-3</v>
      </c>
      <c r="QX48">
        <v>0</v>
      </c>
      <c r="QY48">
        <v>0</v>
      </c>
      <c r="QZ48">
        <v>0</v>
      </c>
      <c r="RA48">
        <v>0</v>
      </c>
      <c r="RB48">
        <v>4</v>
      </c>
      <c r="RC48">
        <v>381</v>
      </c>
      <c r="RD48">
        <v>9.5767287000734464E-5</v>
      </c>
      <c r="RE48">
        <v>4.4141194822203092E-5</v>
      </c>
      <c r="RF48">
        <v>2</v>
      </c>
      <c r="RG48">
        <v>106</v>
      </c>
      <c r="RH48">
        <v>2.6643917118314576E-5</v>
      </c>
      <c r="RI48">
        <v>1.2280752365232357E-5</v>
      </c>
      <c r="RJ48">
        <v>0</v>
      </c>
      <c r="RK48">
        <v>0</v>
      </c>
      <c r="RL48">
        <v>0</v>
      </c>
      <c r="RM48">
        <v>0</v>
      </c>
      <c r="RN48">
        <v>8</v>
      </c>
      <c r="RO48">
        <v>0</v>
      </c>
      <c r="RP48">
        <v>0</v>
      </c>
      <c r="RQ48">
        <v>0</v>
      </c>
      <c r="RR48">
        <v>16</v>
      </c>
      <c r="RS48">
        <v>9689</v>
      </c>
      <c r="RT48">
        <v>2.4354048392391504E-3</v>
      </c>
      <c r="RU48">
        <v>1.1225302798748707E-3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3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1</v>
      </c>
      <c r="TC48">
        <v>126</v>
      </c>
      <c r="TD48">
        <v>3.167107129158148E-5</v>
      </c>
      <c r="TE48">
        <v>1.4597875453012046E-5</v>
      </c>
      <c r="TF48">
        <v>13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9</v>
      </c>
      <c r="TS48">
        <v>0</v>
      </c>
      <c r="TT48">
        <v>0</v>
      </c>
      <c r="TU48">
        <v>0</v>
      </c>
      <c r="TV48">
        <v>333</v>
      </c>
      <c r="TW48">
        <v>99669</v>
      </c>
      <c r="TX48">
        <v>2.5052571464766939E-2</v>
      </c>
      <c r="TY48">
        <v>1.1547267051795694E-2</v>
      </c>
      <c r="TZ48">
        <v>6</v>
      </c>
      <c r="UA48">
        <v>0</v>
      </c>
      <c r="UB48">
        <v>0</v>
      </c>
      <c r="UC48">
        <v>0</v>
      </c>
      <c r="UD48">
        <v>1</v>
      </c>
      <c r="UE48">
        <v>480</v>
      </c>
      <c r="UF48">
        <v>1.2065170015840563E-4</v>
      </c>
      <c r="UG48">
        <v>5.5610954106712552E-5</v>
      </c>
      <c r="UH48">
        <v>18</v>
      </c>
      <c r="UI48">
        <v>11205</v>
      </c>
      <c r="UJ48">
        <v>2.8164631255727813E-3</v>
      </c>
      <c r="UK48">
        <v>1.2981682099285712E-3</v>
      </c>
      <c r="UL48">
        <v>0</v>
      </c>
      <c r="UM48">
        <v>0</v>
      </c>
      <c r="UN48">
        <v>0</v>
      </c>
      <c r="UO48">
        <v>0</v>
      </c>
      <c r="UP48">
        <v>3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5</v>
      </c>
      <c r="VC48">
        <v>192</v>
      </c>
      <c r="VD48">
        <v>4.8260680063362254E-5</v>
      </c>
      <c r="VE48">
        <v>2.2244381642685024E-5</v>
      </c>
      <c r="VF48">
        <v>15</v>
      </c>
      <c r="VG48">
        <v>0</v>
      </c>
      <c r="VH48">
        <v>0</v>
      </c>
      <c r="VI48">
        <v>0</v>
      </c>
      <c r="VJ48">
        <v>14</v>
      </c>
      <c r="VK48">
        <v>1083</v>
      </c>
      <c r="VL48">
        <v>2.7222039848240272E-4</v>
      </c>
      <c r="VM48">
        <v>1.254722152032702E-4</v>
      </c>
      <c r="VN48">
        <v>186</v>
      </c>
      <c r="VO48">
        <v>44193</v>
      </c>
      <c r="VP48">
        <v>1.1108251218959208E-2</v>
      </c>
      <c r="VQ48">
        <v>5.1200310309123913E-3</v>
      </c>
      <c r="VR48">
        <v>2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5</v>
      </c>
      <c r="WE48">
        <v>0</v>
      </c>
      <c r="WF48">
        <v>0</v>
      </c>
      <c r="WG48">
        <v>0</v>
      </c>
      <c r="WH48">
        <v>37</v>
      </c>
      <c r="WI48">
        <v>0</v>
      </c>
      <c r="WJ48">
        <v>0</v>
      </c>
      <c r="WK48">
        <v>0</v>
      </c>
      <c r="WL48">
        <v>8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30</v>
      </c>
      <c r="XO48">
        <v>4502</v>
      </c>
      <c r="XP48">
        <v>1.1316124044023794E-3</v>
      </c>
      <c r="XQ48">
        <v>5.2158440705920813E-4</v>
      </c>
      <c r="XR48">
        <v>0</v>
      </c>
      <c r="XS48">
        <v>0</v>
      </c>
      <c r="XT48">
        <v>0</v>
      </c>
      <c r="XU48">
        <v>0</v>
      </c>
      <c r="XV48">
        <v>4</v>
      </c>
      <c r="XW48">
        <v>365</v>
      </c>
      <c r="XX48">
        <v>9.1745563662120949E-5</v>
      </c>
      <c r="XY48">
        <v>4.2287496351979337E-5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19</v>
      </c>
      <c r="YM48">
        <v>2073</v>
      </c>
      <c r="YN48">
        <v>5.2106453005911434E-4</v>
      </c>
      <c r="YO48">
        <v>2.4016980804836486E-4</v>
      </c>
      <c r="YP48">
        <v>1</v>
      </c>
      <c r="YQ48">
        <v>27</v>
      </c>
      <c r="YR48">
        <v>6.7866581339103167E-6</v>
      </c>
      <c r="YS48">
        <v>3.128116168502581E-6</v>
      </c>
      <c r="YT48">
        <v>2</v>
      </c>
      <c r="YU48">
        <v>57</v>
      </c>
      <c r="YV48">
        <v>1.4327389393810668E-5</v>
      </c>
      <c r="YW48">
        <v>6.603800800172116E-6</v>
      </c>
      <c r="YX48">
        <v>1</v>
      </c>
      <c r="YY48">
        <v>0</v>
      </c>
      <c r="YZ48">
        <v>0</v>
      </c>
      <c r="ZA48">
        <v>0</v>
      </c>
      <c r="ZB48">
        <v>13</v>
      </c>
      <c r="ZC48">
        <v>2376</v>
      </c>
      <c r="ZD48">
        <v>5.9722591578410789E-4</v>
      </c>
      <c r="ZE48">
        <v>2.7527422282822716E-4</v>
      </c>
      <c r="ZF48">
        <v>21</v>
      </c>
      <c r="ZG48">
        <v>4680</v>
      </c>
      <c r="ZH48">
        <v>1.1763540765444549E-3</v>
      </c>
      <c r="ZI48">
        <v>5.4220680254044745E-4</v>
      </c>
      <c r="ZJ48">
        <v>2</v>
      </c>
      <c r="ZK48">
        <v>1060</v>
      </c>
      <c r="ZL48">
        <v>2.6643917118314577E-4</v>
      </c>
      <c r="ZM48">
        <v>1.2280752365232355E-4</v>
      </c>
      <c r="ZN48">
        <v>6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4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0</v>
      </c>
      <c r="AAO48">
        <v>0</v>
      </c>
      <c r="AAP48">
        <v>14</v>
      </c>
      <c r="AAQ48">
        <v>9010</v>
      </c>
      <c r="AAR48">
        <v>2.2647329550567392E-3</v>
      </c>
      <c r="AAS48">
        <v>1.0438639510447502E-3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14</v>
      </c>
      <c r="ABG48">
        <v>28038</v>
      </c>
      <c r="ABH48">
        <v>7.0475674355028684E-3</v>
      </c>
      <c r="ABI48">
        <v>3.248374856758347E-3</v>
      </c>
      <c r="ABJ48">
        <v>29</v>
      </c>
      <c r="ABK48">
        <v>15988</v>
      </c>
      <c r="ABL48">
        <v>4.0187070461095604E-3</v>
      </c>
      <c r="ABM48">
        <v>1.8523081963710841E-3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1</v>
      </c>
      <c r="ABW48">
        <v>18</v>
      </c>
      <c r="ABX48">
        <v>4.5244387559402111E-6</v>
      </c>
      <c r="ABY48">
        <v>2.085410779001721E-6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5</v>
      </c>
      <c r="ACV48">
        <v>1.2567885433167253E-6</v>
      </c>
      <c r="ACW48">
        <v>5.7928077194492245E-7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6</v>
      </c>
      <c r="ADK48">
        <v>302</v>
      </c>
      <c r="ADL48">
        <v>7.5910028016330206E-5</v>
      </c>
      <c r="ADM48">
        <v>3.4988558625473317E-5</v>
      </c>
      <c r="ADN48">
        <v>7</v>
      </c>
      <c r="ADO48">
        <v>2062</v>
      </c>
      <c r="ADP48">
        <v>5.1829959526381746E-4</v>
      </c>
      <c r="ADQ48">
        <v>2.38895390350086E-4</v>
      </c>
      <c r="ADR48">
        <v>2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5</v>
      </c>
      <c r="AEI48">
        <v>0</v>
      </c>
      <c r="AEJ48">
        <v>0</v>
      </c>
      <c r="AEK48">
        <v>0</v>
      </c>
      <c r="AEL48">
        <v>3</v>
      </c>
      <c r="AEM48">
        <v>0</v>
      </c>
      <c r="AEN48">
        <v>0</v>
      </c>
      <c r="AEO48">
        <v>0</v>
      </c>
      <c r="AEP48">
        <v>244</v>
      </c>
      <c r="AEQ48">
        <v>57744</v>
      </c>
      <c r="AER48">
        <v>1.4514399529056197E-2</v>
      </c>
      <c r="AES48">
        <v>6.6899977790375207E-3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80</v>
      </c>
      <c r="AFD48">
        <v>2.0108616693067605E-5</v>
      </c>
      <c r="AFE48">
        <v>9.2684923511187593E-6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57</v>
      </c>
      <c r="AGE48">
        <v>14180</v>
      </c>
      <c r="AGF48">
        <v>3.5642523088462328E-3</v>
      </c>
      <c r="AGG48">
        <v>1.6428402692358001E-3</v>
      </c>
      <c r="AGH48">
        <v>3</v>
      </c>
      <c r="AGI48">
        <v>500</v>
      </c>
      <c r="AGJ48">
        <v>1.2567885433167252E-4</v>
      </c>
      <c r="AGK48">
        <v>5.7928077194492245E-5</v>
      </c>
      <c r="AGL48">
        <v>0</v>
      </c>
      <c r="AGM48">
        <v>0</v>
      </c>
      <c r="AGN48">
        <v>0</v>
      </c>
      <c r="AGO48">
        <v>0</v>
      </c>
      <c r="AGP48">
        <v>15</v>
      </c>
      <c r="AGQ48">
        <v>9600</v>
      </c>
      <c r="AGR48">
        <v>2.4130340031681126E-3</v>
      </c>
      <c r="AGS48">
        <v>1.112219082134251E-3</v>
      </c>
      <c r="AGT48">
        <v>2</v>
      </c>
      <c r="AGU48">
        <v>50</v>
      </c>
      <c r="AGV48">
        <v>1.2567885433167253E-5</v>
      </c>
      <c r="AGW48">
        <v>5.7928077194492243E-6</v>
      </c>
      <c r="AGX48">
        <v>1</v>
      </c>
      <c r="AGY48">
        <v>52</v>
      </c>
      <c r="AGZ48">
        <v>1.3070600850493942E-5</v>
      </c>
      <c r="AHA48">
        <v>6.0245200282271936E-6</v>
      </c>
      <c r="AHB48">
        <v>1</v>
      </c>
      <c r="AHC48">
        <v>114</v>
      </c>
      <c r="AHD48">
        <v>2.8654778787621337E-5</v>
      </c>
      <c r="AHE48">
        <v>1.3207601600344232E-5</v>
      </c>
      <c r="AHF48">
        <v>1</v>
      </c>
      <c r="AHG48">
        <v>65</v>
      </c>
      <c r="AHH48">
        <v>1.6338251063117428E-5</v>
      </c>
      <c r="AHI48">
        <v>7.5306500352839922E-6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50</v>
      </c>
      <c r="AHS48">
        <v>6811</v>
      </c>
      <c r="AHT48">
        <v>1.7119973537060432E-3</v>
      </c>
      <c r="AHU48">
        <v>7.890962675433734E-4</v>
      </c>
      <c r="AHV48">
        <v>5</v>
      </c>
      <c r="AHW48">
        <v>419</v>
      </c>
      <c r="AHX48">
        <v>1.0531887992994158E-4</v>
      </c>
      <c r="AHY48">
        <v>4.8543728688984498E-5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3</v>
      </c>
      <c r="AIY48">
        <v>190</v>
      </c>
      <c r="AIZ48">
        <v>4.775796464603556E-5</v>
      </c>
      <c r="AJA48">
        <v>2.2012669333907054E-5</v>
      </c>
      <c r="AJB48">
        <v>90</v>
      </c>
      <c r="AJC48">
        <v>169371</v>
      </c>
      <c r="AJD48">
        <v>4.2572706474019416E-2</v>
      </c>
      <c r="AJE48">
        <v>1.9622672725016693E-2</v>
      </c>
      <c r="AJF48">
        <v>1</v>
      </c>
      <c r="AJG48">
        <v>30</v>
      </c>
      <c r="AJH48">
        <v>7.5407312599003516E-6</v>
      </c>
      <c r="AJI48">
        <v>3.4756846316695345E-6</v>
      </c>
      <c r="AJJ48">
        <v>67</v>
      </c>
      <c r="AJK48">
        <v>3815</v>
      </c>
      <c r="AJL48">
        <v>9.5892965855066134E-4</v>
      </c>
      <c r="AJM48">
        <v>4.4199122899397583E-4</v>
      </c>
      <c r="AJN48">
        <v>10</v>
      </c>
      <c r="AJO48">
        <v>4145</v>
      </c>
      <c r="AJP48">
        <v>1.0418777024095653E-3</v>
      </c>
      <c r="AJQ48">
        <v>4.8022375994234072E-4</v>
      </c>
      <c r="AJR48">
        <v>74</v>
      </c>
      <c r="AJS48">
        <v>62153</v>
      </c>
      <c r="AJT48">
        <v>1.5622635666552885E-2</v>
      </c>
      <c r="AJU48">
        <v>7.2008075637385533E-3</v>
      </c>
      <c r="AJV48">
        <v>63</v>
      </c>
      <c r="AJW48">
        <v>18474</v>
      </c>
      <c r="AJX48">
        <v>4.6435823098466365E-3</v>
      </c>
      <c r="AJY48">
        <v>2.1403265961820995E-3</v>
      </c>
      <c r="AJZ48">
        <v>7</v>
      </c>
      <c r="AKA48">
        <v>1172</v>
      </c>
      <c r="AKB48">
        <v>2.9459123455344039E-4</v>
      </c>
      <c r="AKC48">
        <v>1.3578341294388983E-4</v>
      </c>
      <c r="AKD48">
        <v>2</v>
      </c>
      <c r="AKE48">
        <v>0</v>
      </c>
      <c r="AKF48">
        <v>0</v>
      </c>
      <c r="AKG48">
        <v>0</v>
      </c>
      <c r="AKH48">
        <v>4</v>
      </c>
      <c r="AKI48">
        <v>294</v>
      </c>
      <c r="AKJ48">
        <v>7.3899166347023441E-5</v>
      </c>
      <c r="AKK48">
        <v>3.406170939036144E-5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5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1519</v>
      </c>
      <c r="ALC48">
        <v>723632</v>
      </c>
      <c r="ALD48">
        <v>0.18189048143547371</v>
      </c>
      <c r="ALE48">
        <v>8.3837220712809621E-2</v>
      </c>
      <c r="ALF48">
        <v>0</v>
      </c>
      <c r="ALG48">
        <v>0</v>
      </c>
      <c r="ALH48">
        <v>0</v>
      </c>
      <c r="ALI48">
        <v>0</v>
      </c>
      <c r="ALJ48">
        <v>5</v>
      </c>
      <c r="ALK48">
        <v>0</v>
      </c>
      <c r="ALL48">
        <v>0</v>
      </c>
      <c r="ALM48">
        <v>0</v>
      </c>
      <c r="ALN48">
        <v>2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4</v>
      </c>
      <c r="AMU48">
        <v>892</v>
      </c>
      <c r="AMV48">
        <v>2.2421107612770379E-4</v>
      </c>
      <c r="AMW48">
        <v>1.0334368971497417E-4</v>
      </c>
      <c r="AMX48">
        <v>2</v>
      </c>
      <c r="AMY48">
        <v>120</v>
      </c>
      <c r="AMZ48">
        <v>3.0162925039601406E-5</v>
      </c>
      <c r="ANA48">
        <v>1.3902738526678138E-5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3</v>
      </c>
      <c r="ANO48">
        <v>890</v>
      </c>
      <c r="ANP48">
        <v>2.237083607103771E-4</v>
      </c>
      <c r="ANQ48">
        <v>1.0311197740619619E-4</v>
      </c>
      <c r="ANR48">
        <v>1</v>
      </c>
      <c r="ANS48">
        <v>486</v>
      </c>
      <c r="ANT48">
        <v>1.221598464103857E-4</v>
      </c>
      <c r="ANU48">
        <v>5.6306091033046463E-5</v>
      </c>
      <c r="ANV48">
        <v>4</v>
      </c>
      <c r="ANW48">
        <v>0</v>
      </c>
      <c r="ANX48">
        <v>0</v>
      </c>
      <c r="ANY48">
        <v>0</v>
      </c>
      <c r="ANZ48">
        <v>11</v>
      </c>
      <c r="AOA48">
        <v>1351</v>
      </c>
      <c r="AOB48">
        <v>3.3958426440417919E-4</v>
      </c>
      <c r="AOC48">
        <v>1.5652166457951803E-4</v>
      </c>
      <c r="AOD48">
        <v>6</v>
      </c>
      <c r="AOE48">
        <v>1360</v>
      </c>
      <c r="AOF48">
        <v>3.418464837821493E-4</v>
      </c>
      <c r="AOG48">
        <v>1.5756436996901889E-4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17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3</v>
      </c>
      <c r="APC48">
        <v>780</v>
      </c>
      <c r="APD48">
        <v>1.9605901275740914E-4</v>
      </c>
      <c r="APE48">
        <v>9.0367800423407903E-5</v>
      </c>
      <c r="APF48">
        <v>6</v>
      </c>
      <c r="APG48">
        <v>0</v>
      </c>
      <c r="APH48">
        <v>0</v>
      </c>
      <c r="API48">
        <v>0</v>
      </c>
      <c r="APJ48">
        <v>2</v>
      </c>
      <c r="APK48">
        <v>0</v>
      </c>
      <c r="APL48">
        <v>0</v>
      </c>
      <c r="APM48">
        <v>0</v>
      </c>
      <c r="APN48">
        <v>2</v>
      </c>
      <c r="APO48">
        <v>269</v>
      </c>
      <c r="APP48">
        <v>6.7615223630439818E-5</v>
      </c>
      <c r="APQ48">
        <v>3.1165305530636826E-5</v>
      </c>
      <c r="APR48">
        <v>0</v>
      </c>
      <c r="APS48">
        <v>0</v>
      </c>
      <c r="APT48">
        <v>0</v>
      </c>
      <c r="APU48">
        <v>0</v>
      </c>
      <c r="APV48">
        <v>1</v>
      </c>
      <c r="APW48">
        <v>222</v>
      </c>
      <c r="APX48">
        <v>5.5801411323262604E-5</v>
      </c>
      <c r="APY48">
        <v>2.5720066274354556E-5</v>
      </c>
      <c r="APZ48">
        <v>0</v>
      </c>
      <c r="AQA48">
        <v>0</v>
      </c>
      <c r="AQB48">
        <v>0</v>
      </c>
      <c r="AQC48">
        <v>0</v>
      </c>
      <c r="AQD48">
        <v>436</v>
      </c>
      <c r="AQE48">
        <v>77505</v>
      </c>
      <c r="AQF48">
        <v>1.9481479209952558E-2</v>
      </c>
      <c r="AQG48">
        <v>8.9794312459182436E-3</v>
      </c>
      <c r="AQH48">
        <v>103</v>
      </c>
      <c r="AQI48">
        <v>29934</v>
      </c>
      <c r="AQJ48">
        <v>7.524141651128571E-3</v>
      </c>
      <c r="AQK48">
        <v>3.4680381254798619E-3</v>
      </c>
      <c r="AQL48">
        <v>0</v>
      </c>
      <c r="AQM48">
        <v>0</v>
      </c>
      <c r="AQN48">
        <v>0</v>
      </c>
      <c r="AQO48">
        <v>0</v>
      </c>
      <c r="AQP48">
        <v>17</v>
      </c>
      <c r="AQQ48">
        <v>1096</v>
      </c>
      <c r="AQR48">
        <v>2.754880486950262E-4</v>
      </c>
      <c r="AQS48">
        <v>1.2697834521032699E-4</v>
      </c>
      <c r="AQT48">
        <v>0</v>
      </c>
      <c r="AQU48">
        <v>0</v>
      </c>
      <c r="AQV48">
        <v>0</v>
      </c>
      <c r="AQW48">
        <v>0</v>
      </c>
      <c r="AQX48">
        <v>16</v>
      </c>
      <c r="AQY48">
        <v>8092</v>
      </c>
      <c r="AQZ48">
        <v>2.0339865785037881E-3</v>
      </c>
      <c r="ARA48">
        <v>9.3750800131566251E-4</v>
      </c>
      <c r="ARB48">
        <v>1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1</v>
      </c>
      <c r="ARK48">
        <v>216</v>
      </c>
      <c r="ARL48">
        <v>5.4293265071282534E-5</v>
      </c>
      <c r="ARM48">
        <v>2.5024929348020648E-5</v>
      </c>
      <c r="ARN48">
        <v>20</v>
      </c>
      <c r="ARO48">
        <v>16135</v>
      </c>
      <c r="ARP48">
        <v>4.0556566292830722E-3</v>
      </c>
      <c r="ARQ48">
        <v>1.8693390510662647E-3</v>
      </c>
      <c r="ARR48">
        <v>0</v>
      </c>
      <c r="ARS48">
        <v>0</v>
      </c>
      <c r="ART48">
        <v>0</v>
      </c>
      <c r="ARU48">
        <v>0</v>
      </c>
      <c r="ARV48">
        <v>2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8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3</v>
      </c>
      <c r="ASU48">
        <v>0</v>
      </c>
      <c r="ASV48">
        <v>0</v>
      </c>
      <c r="ASW48">
        <v>0</v>
      </c>
      <c r="ASX48">
        <v>1</v>
      </c>
      <c r="ASY48">
        <v>33</v>
      </c>
      <c r="ASZ48">
        <v>8.2948043858903874E-6</v>
      </c>
      <c r="ATA48">
        <v>3.823253094836488E-6</v>
      </c>
      <c r="ATB48">
        <v>3</v>
      </c>
      <c r="ATC48">
        <v>0</v>
      </c>
      <c r="ATD48">
        <v>0</v>
      </c>
      <c r="ATE48">
        <v>0</v>
      </c>
      <c r="ATF48">
        <v>37</v>
      </c>
      <c r="ATG48">
        <v>4708</v>
      </c>
      <c r="ATH48">
        <v>1.1833920923870285E-3</v>
      </c>
      <c r="ATI48">
        <v>5.4545077486333902E-4</v>
      </c>
      <c r="ATJ48">
        <v>0</v>
      </c>
      <c r="ATK48">
        <v>0</v>
      </c>
      <c r="ATL48">
        <v>0</v>
      </c>
      <c r="ATM48">
        <v>0</v>
      </c>
      <c r="ATN48">
        <v>1</v>
      </c>
      <c r="ATO48">
        <v>0</v>
      </c>
      <c r="ATP48">
        <v>0</v>
      </c>
      <c r="ATQ48">
        <v>0</v>
      </c>
      <c r="ATR48">
        <v>1</v>
      </c>
      <c r="ATS48">
        <v>581</v>
      </c>
      <c r="ATT48">
        <v>1.4603882873340349E-4</v>
      </c>
      <c r="ATU48">
        <v>6.7312425699999986E-5</v>
      </c>
      <c r="ATV48">
        <v>2</v>
      </c>
      <c r="ATW48">
        <v>210</v>
      </c>
      <c r="ATX48">
        <v>5.2785118819302464E-5</v>
      </c>
      <c r="ATY48">
        <v>2.4329792421686744E-5</v>
      </c>
      <c r="ATZ48">
        <v>9</v>
      </c>
      <c r="AUA48">
        <v>439</v>
      </c>
      <c r="AUB48">
        <v>1.1034603410320847E-4</v>
      </c>
      <c r="AUC48">
        <v>5.0860851776764191E-5</v>
      </c>
      <c r="AUD48">
        <v>26</v>
      </c>
      <c r="AUE48">
        <v>4619</v>
      </c>
      <c r="AUF48">
        <v>1.1610212563159909E-3</v>
      </c>
      <c r="AUG48">
        <v>5.3513957712271931E-4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1</v>
      </c>
      <c r="AUY48">
        <v>60</v>
      </c>
      <c r="AUZ48">
        <v>1.5081462519800703E-5</v>
      </c>
      <c r="AVA48">
        <v>6.951369263339069E-6</v>
      </c>
      <c r="AVB48">
        <v>0</v>
      </c>
      <c r="AVC48">
        <v>0</v>
      </c>
      <c r="AVD48">
        <v>0</v>
      </c>
      <c r="AVE48">
        <v>0</v>
      </c>
      <c r="AVF48">
        <v>151</v>
      </c>
      <c r="AVG48">
        <v>29283</v>
      </c>
      <c r="AVH48">
        <v>7.3605077827887336E-3</v>
      </c>
      <c r="AVI48">
        <v>3.3926157689726328E-3</v>
      </c>
      <c r="AVJ48">
        <v>0</v>
      </c>
      <c r="AVK48">
        <v>0</v>
      </c>
      <c r="AVL48">
        <v>0</v>
      </c>
      <c r="AVM48">
        <v>0</v>
      </c>
      <c r="AVN48">
        <v>12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12</v>
      </c>
      <c r="AWA48">
        <v>1170</v>
      </c>
      <c r="AWB48">
        <v>2.9408851913611373E-4</v>
      </c>
      <c r="AWC48">
        <v>1.3555170063511186E-4</v>
      </c>
      <c r="AWD48">
        <v>2030</v>
      </c>
      <c r="AWE48">
        <v>663951</v>
      </c>
      <c r="AWF48">
        <v>0.16688920202473662</v>
      </c>
      <c r="AWG48">
        <v>7.6922809562720643E-2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4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1</v>
      </c>
      <c r="AWY48">
        <v>32</v>
      </c>
      <c r="AWZ48">
        <v>8.0434466772270418E-6</v>
      </c>
      <c r="AXA48">
        <v>3.7073969404475038E-6</v>
      </c>
      <c r="AXB48">
        <v>0</v>
      </c>
      <c r="AXC48">
        <v>0</v>
      </c>
      <c r="AXD48">
        <v>0</v>
      </c>
      <c r="AXE48">
        <v>0</v>
      </c>
      <c r="AXF48">
        <v>2</v>
      </c>
      <c r="AXG48">
        <v>485</v>
      </c>
      <c r="AXH48">
        <v>1.2190848870172236E-4</v>
      </c>
      <c r="AXI48">
        <v>5.6190234878657481E-5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12</v>
      </c>
      <c r="AXW48">
        <v>0</v>
      </c>
      <c r="AXX48">
        <v>0</v>
      </c>
      <c r="AXY48">
        <v>0</v>
      </c>
      <c r="AXZ48">
        <v>6</v>
      </c>
      <c r="AYA48">
        <v>0</v>
      </c>
      <c r="AYB48">
        <v>0</v>
      </c>
      <c r="AYC48">
        <v>0</v>
      </c>
      <c r="AYD48">
        <v>12</v>
      </c>
      <c r="AYE48">
        <v>6977</v>
      </c>
      <c r="AYF48">
        <v>1.7537227333441585E-3</v>
      </c>
      <c r="AYG48">
        <v>8.0832838917194475E-4</v>
      </c>
      <c r="AYH48">
        <v>1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1</v>
      </c>
      <c r="AYQ48">
        <v>90</v>
      </c>
      <c r="AYR48">
        <v>2.2622193779701054E-5</v>
      </c>
      <c r="AYS48">
        <v>1.0427053895008604E-5</v>
      </c>
      <c r="AYT48">
        <v>0</v>
      </c>
      <c r="AYU48">
        <v>0</v>
      </c>
      <c r="AYV48">
        <v>0</v>
      </c>
      <c r="AYW48">
        <v>0</v>
      </c>
      <c r="AYX48">
        <v>1</v>
      </c>
      <c r="AYY48">
        <v>48</v>
      </c>
      <c r="AYZ48">
        <v>1.2065170015840564E-5</v>
      </c>
      <c r="AZA48">
        <v>5.5610954106712559E-6</v>
      </c>
      <c r="AZB48">
        <v>4</v>
      </c>
      <c r="AZC48">
        <v>355</v>
      </c>
      <c r="AZD48">
        <v>8.9231986575487497E-5</v>
      </c>
      <c r="AZE48">
        <v>4.1128934808089494E-5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1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2</v>
      </c>
      <c r="BAA48">
        <v>0</v>
      </c>
      <c r="BAB48">
        <v>0</v>
      </c>
      <c r="BAC48">
        <v>0</v>
      </c>
      <c r="BAD48">
        <v>24</v>
      </c>
      <c r="BAE48">
        <v>7833</v>
      </c>
      <c r="BAF48">
        <v>1.968884931959982E-3</v>
      </c>
      <c r="BAG48">
        <v>9.0750125732891546E-4</v>
      </c>
      <c r="BAH48">
        <v>0</v>
      </c>
      <c r="BAI48">
        <v>0</v>
      </c>
      <c r="BAJ48">
        <v>0</v>
      </c>
      <c r="BAK48">
        <v>0</v>
      </c>
      <c r="BAL48">
        <v>1</v>
      </c>
      <c r="BAM48">
        <v>160</v>
      </c>
      <c r="BAN48">
        <v>4.0217233386135211E-5</v>
      </c>
      <c r="BAO48">
        <v>1.8536984702237519E-5</v>
      </c>
      <c r="BAP48">
        <v>76</v>
      </c>
      <c r="BAQ48">
        <v>9455</v>
      </c>
      <c r="BAR48">
        <v>2.3765871354119276E-3</v>
      </c>
      <c r="BAS48">
        <v>1.0954199397478484E-3</v>
      </c>
      <c r="BAT48">
        <v>4</v>
      </c>
      <c r="BAU48">
        <v>0</v>
      </c>
      <c r="BAV48">
        <v>0</v>
      </c>
      <c r="BAW48">
        <v>0</v>
      </c>
      <c r="BAX48">
        <v>3</v>
      </c>
      <c r="BAY48">
        <v>0</v>
      </c>
      <c r="BAZ48">
        <v>0</v>
      </c>
      <c r="BBA48">
        <v>0</v>
      </c>
      <c r="BBB48">
        <v>42</v>
      </c>
      <c r="BBC48">
        <v>1697</v>
      </c>
      <c r="BBD48">
        <v>4.2655403160169657E-4</v>
      </c>
      <c r="BBE48">
        <v>1.9660789399810667E-4</v>
      </c>
      <c r="BBF48">
        <v>12</v>
      </c>
      <c r="BBG48">
        <v>2068</v>
      </c>
      <c r="BBH48">
        <v>5.1980774151579761E-4</v>
      </c>
      <c r="BBI48">
        <v>2.3959052727641993E-4</v>
      </c>
      <c r="BBJ48">
        <v>1461</v>
      </c>
      <c r="BBK48">
        <v>409558</v>
      </c>
      <c r="BBL48">
        <v>0.10294556044474228</v>
      </c>
      <c r="BBM48">
        <v>4.7449814879243712E-2</v>
      </c>
      <c r="BBN48">
        <v>68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15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9</v>
      </c>
      <c r="BCI48">
        <v>6120</v>
      </c>
      <c r="BCJ48">
        <v>1.5383091770196718E-3</v>
      </c>
      <c r="BCK48">
        <v>7.0903966486058506E-4</v>
      </c>
      <c r="BCL48">
        <v>1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11</v>
      </c>
      <c r="BCU48">
        <v>1996</v>
      </c>
      <c r="BCV48">
        <v>5.0170998649203674E-4</v>
      </c>
      <c r="BCW48">
        <v>2.3124888416041305E-4</v>
      </c>
      <c r="BCX48">
        <v>0</v>
      </c>
      <c r="BCY48">
        <v>0</v>
      </c>
      <c r="BCZ48">
        <v>0</v>
      </c>
      <c r="BDA48">
        <v>0</v>
      </c>
      <c r="BDB48">
        <v>1</v>
      </c>
      <c r="BDC48">
        <v>539</v>
      </c>
      <c r="BDD48">
        <v>1.3548180496954299E-4</v>
      </c>
      <c r="BDE48">
        <v>6.2446467215662634E-5</v>
      </c>
      <c r="BDF48">
        <v>39</v>
      </c>
      <c r="BDG48">
        <v>5399</v>
      </c>
      <c r="BDH48">
        <v>1.3570802690733999E-3</v>
      </c>
      <c r="BDI48">
        <v>6.2550737754612726E-4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9</v>
      </c>
      <c r="BDS48">
        <v>2196</v>
      </c>
      <c r="BDT48">
        <v>5.5198152822470573E-4</v>
      </c>
      <c r="BDU48">
        <v>2.5442011503820996E-4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1</v>
      </c>
      <c r="BEE48">
        <v>0</v>
      </c>
      <c r="BEF48">
        <v>0</v>
      </c>
      <c r="BEG48">
        <v>0</v>
      </c>
      <c r="BEH48">
        <v>8631393</v>
      </c>
    </row>
    <row r="49" spans="1:1490" x14ac:dyDescent="0.3">
      <c r="A49" t="s">
        <v>847</v>
      </c>
      <c r="B49">
        <v>0</v>
      </c>
      <c r="C49">
        <v>0</v>
      </c>
      <c r="D49">
        <v>0</v>
      </c>
      <c r="E49">
        <v>0</v>
      </c>
      <c r="F49">
        <v>4</v>
      </c>
      <c r="G49">
        <v>300</v>
      </c>
      <c r="H49">
        <v>9.4198887134347396E-5</v>
      </c>
      <c r="I49">
        <v>3.893433607418081E-5</v>
      </c>
      <c r="J49">
        <v>9</v>
      </c>
      <c r="K49">
        <v>4784</v>
      </c>
      <c r="L49">
        <v>1.5021582535023931E-3</v>
      </c>
      <c r="M49">
        <v>6.2087287926293673E-4</v>
      </c>
      <c r="N49">
        <v>4</v>
      </c>
      <c r="O49">
        <v>636</v>
      </c>
      <c r="P49">
        <v>1.9970164072481648E-4</v>
      </c>
      <c r="Q49">
        <v>8.2540792477263315E-5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8</v>
      </c>
      <c r="AU49">
        <v>1354</v>
      </c>
      <c r="AV49">
        <v>4.251509772663546E-4</v>
      </c>
      <c r="AW49">
        <v>1.7572363681480274E-4</v>
      </c>
      <c r="AX49">
        <v>110</v>
      </c>
      <c r="AY49">
        <v>20222</v>
      </c>
      <c r="AZ49">
        <v>6.34963298543591E-3</v>
      </c>
      <c r="BA49">
        <v>2.6244338136402813E-3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26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12</v>
      </c>
      <c r="CQ49">
        <v>1650</v>
      </c>
      <c r="CR49">
        <v>5.180938792389107E-4</v>
      </c>
      <c r="CS49">
        <v>2.1413884840799447E-4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36</v>
      </c>
      <c r="CZ49">
        <v>1.1303866456121688E-5</v>
      </c>
      <c r="DA49">
        <v>4.6721203289016977E-6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4</v>
      </c>
      <c r="DK49">
        <v>0</v>
      </c>
      <c r="DL49">
        <v>0</v>
      </c>
      <c r="DM49">
        <v>0</v>
      </c>
      <c r="DN49">
        <v>7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2500</v>
      </c>
      <c r="EB49">
        <v>7.8499072611956167E-4</v>
      </c>
      <c r="EC49">
        <v>3.2445280061817346E-4</v>
      </c>
      <c r="ED49">
        <v>0</v>
      </c>
      <c r="EE49">
        <v>0</v>
      </c>
      <c r="EF49">
        <v>0</v>
      </c>
      <c r="EG49">
        <v>0</v>
      </c>
      <c r="EH49">
        <v>418</v>
      </c>
      <c r="EI49">
        <v>144023</v>
      </c>
      <c r="EJ49">
        <v>4.5222687739167051E-2</v>
      </c>
      <c r="EK49">
        <v>1.8691466281372478E-2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6</v>
      </c>
      <c r="EU49">
        <v>511</v>
      </c>
      <c r="EV49">
        <v>1.604521044188384E-4</v>
      </c>
      <c r="EW49">
        <v>6.631815244635465E-5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72</v>
      </c>
      <c r="FG49">
        <v>7777</v>
      </c>
      <c r="FH49">
        <v>2.4419491508127322E-3</v>
      </c>
      <c r="FI49">
        <v>1.009307772163014E-3</v>
      </c>
      <c r="FJ49">
        <v>4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4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16</v>
      </c>
      <c r="IE49">
        <v>0</v>
      </c>
      <c r="IF49">
        <v>0</v>
      </c>
      <c r="IG49">
        <v>0</v>
      </c>
      <c r="IH49">
        <v>2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304</v>
      </c>
      <c r="IQ49">
        <v>826597</v>
      </c>
      <c r="IR49">
        <v>0.25954839169530053</v>
      </c>
      <c r="IS49">
        <v>0.10727668465303213</v>
      </c>
      <c r="IT49">
        <v>0</v>
      </c>
      <c r="IU49">
        <v>0</v>
      </c>
      <c r="IV49">
        <v>0</v>
      </c>
      <c r="IW49">
        <v>0</v>
      </c>
      <c r="IX49">
        <v>28</v>
      </c>
      <c r="IY49">
        <v>0</v>
      </c>
      <c r="IZ49">
        <v>0</v>
      </c>
      <c r="JA49">
        <v>0</v>
      </c>
      <c r="JB49">
        <v>10</v>
      </c>
      <c r="JC49">
        <v>0</v>
      </c>
      <c r="JD49">
        <v>0</v>
      </c>
      <c r="JE49">
        <v>0</v>
      </c>
      <c r="JF49">
        <v>4</v>
      </c>
      <c r="JG49">
        <v>0</v>
      </c>
      <c r="JH49">
        <v>0</v>
      </c>
      <c r="JI49">
        <v>0</v>
      </c>
      <c r="JJ49">
        <v>82</v>
      </c>
      <c r="JK49">
        <v>16433</v>
      </c>
      <c r="JL49">
        <v>5.1599010409291027E-3</v>
      </c>
      <c r="JM49">
        <v>2.1326931490233776E-3</v>
      </c>
      <c r="JN49">
        <v>0</v>
      </c>
      <c r="JO49">
        <v>0</v>
      </c>
      <c r="JP49">
        <v>0</v>
      </c>
      <c r="JQ49">
        <v>0</v>
      </c>
      <c r="JR49">
        <v>26</v>
      </c>
      <c r="JS49">
        <v>0</v>
      </c>
      <c r="JT49">
        <v>0</v>
      </c>
      <c r="JU49">
        <v>0</v>
      </c>
      <c r="JV49">
        <v>43</v>
      </c>
      <c r="JW49">
        <v>2444</v>
      </c>
      <c r="JX49">
        <v>7.6740693385448343E-4</v>
      </c>
      <c r="JY49">
        <v>3.1718505788432634E-4</v>
      </c>
      <c r="JZ49">
        <v>53</v>
      </c>
      <c r="KA49">
        <v>19493</v>
      </c>
      <c r="KB49">
        <v>6.1207296896994461E-3</v>
      </c>
      <c r="KC49">
        <v>2.5298233769800219E-3</v>
      </c>
      <c r="KD49">
        <v>0</v>
      </c>
      <c r="KE49">
        <v>0</v>
      </c>
      <c r="KF49">
        <v>0</v>
      </c>
      <c r="KG49">
        <v>0</v>
      </c>
      <c r="KH49">
        <v>1</v>
      </c>
      <c r="KI49">
        <v>0</v>
      </c>
      <c r="KJ49">
        <v>0</v>
      </c>
      <c r="KK49">
        <v>0</v>
      </c>
      <c r="KL49">
        <v>3</v>
      </c>
      <c r="KM49">
        <v>480</v>
      </c>
      <c r="KN49">
        <v>1.5071821941495584E-4</v>
      </c>
      <c r="KO49">
        <v>6.2294937718689302E-5</v>
      </c>
      <c r="KP49">
        <v>51</v>
      </c>
      <c r="KQ49">
        <v>5632</v>
      </c>
      <c r="KR49">
        <v>1.7684271078021484E-3</v>
      </c>
      <c r="KS49">
        <v>7.3092726923262115E-4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17</v>
      </c>
      <c r="LG49">
        <v>0</v>
      </c>
      <c r="LH49">
        <v>0</v>
      </c>
      <c r="LI49">
        <v>0</v>
      </c>
      <c r="LJ49">
        <v>44</v>
      </c>
      <c r="LK49">
        <v>16614</v>
      </c>
      <c r="LL49">
        <v>5.2167343695001585E-3</v>
      </c>
      <c r="LM49">
        <v>2.1561835317881334E-3</v>
      </c>
      <c r="LN49">
        <v>0</v>
      </c>
      <c r="LO49">
        <v>0</v>
      </c>
      <c r="LP49">
        <v>0</v>
      </c>
      <c r="LQ49">
        <v>0</v>
      </c>
      <c r="LR49">
        <v>41</v>
      </c>
      <c r="LS49">
        <v>2374</v>
      </c>
      <c r="LT49">
        <v>7.4542719352313567E-4</v>
      </c>
      <c r="LU49">
        <v>3.081003794670175E-4</v>
      </c>
      <c r="LV49">
        <v>4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2</v>
      </c>
      <c r="ME49">
        <v>0</v>
      </c>
      <c r="MF49">
        <v>0</v>
      </c>
      <c r="MG49">
        <v>0</v>
      </c>
      <c r="MH49">
        <v>4</v>
      </c>
      <c r="MI49">
        <v>150</v>
      </c>
      <c r="MJ49">
        <v>4.7099443567173698E-5</v>
      </c>
      <c r="MK49">
        <v>1.9467168037090405E-5</v>
      </c>
      <c r="ML49">
        <v>33</v>
      </c>
      <c r="MM49">
        <v>11485</v>
      </c>
      <c r="MN49">
        <v>3.6062473957932661E-3</v>
      </c>
      <c r="MO49">
        <v>1.4905361660398886E-3</v>
      </c>
      <c r="MP49">
        <v>4</v>
      </c>
      <c r="MQ49">
        <v>359</v>
      </c>
      <c r="MR49">
        <v>1.1272466827076904E-4</v>
      </c>
      <c r="MS49">
        <v>4.6591422168769705E-5</v>
      </c>
      <c r="MT49">
        <v>23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551</v>
      </c>
      <c r="NK49">
        <v>289479</v>
      </c>
      <c r="NL49">
        <v>9.0895332162545833E-2</v>
      </c>
      <c r="NM49">
        <v>3.7568908908059293E-2</v>
      </c>
      <c r="NN49">
        <v>0</v>
      </c>
      <c r="NO49">
        <v>0</v>
      </c>
      <c r="NP49">
        <v>0</v>
      </c>
      <c r="NQ49">
        <v>0</v>
      </c>
      <c r="NR49">
        <v>2</v>
      </c>
      <c r="NS49">
        <v>252</v>
      </c>
      <c r="NT49">
        <v>7.9127065192851812E-5</v>
      </c>
      <c r="NU49">
        <v>3.270484230231188E-5</v>
      </c>
      <c r="NV49">
        <v>11</v>
      </c>
      <c r="NW49">
        <v>667</v>
      </c>
      <c r="NX49">
        <v>2.0943552572869905E-4</v>
      </c>
      <c r="NY49">
        <v>8.6564007204928677E-5</v>
      </c>
      <c r="NZ49">
        <v>0</v>
      </c>
      <c r="OA49">
        <v>0</v>
      </c>
      <c r="OB49">
        <v>0</v>
      </c>
      <c r="OC49">
        <v>0</v>
      </c>
      <c r="OD49">
        <v>2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7</v>
      </c>
      <c r="OM49">
        <v>0</v>
      </c>
      <c r="ON49">
        <v>0</v>
      </c>
      <c r="OO49">
        <v>0</v>
      </c>
      <c r="OP49">
        <v>5</v>
      </c>
      <c r="OQ49">
        <v>0</v>
      </c>
      <c r="OR49">
        <v>0</v>
      </c>
      <c r="OS49">
        <v>0</v>
      </c>
      <c r="OT49">
        <v>142</v>
      </c>
      <c r="OU49">
        <v>28889</v>
      </c>
      <c r="OV49">
        <v>9.0710388347472071E-3</v>
      </c>
      <c r="OW49">
        <v>3.7492467828233651E-3</v>
      </c>
      <c r="OX49">
        <v>1</v>
      </c>
      <c r="OY49">
        <v>50</v>
      </c>
      <c r="OZ49">
        <v>1.5699814522391233E-5</v>
      </c>
      <c r="PA49">
        <v>6.489056012363469E-6</v>
      </c>
      <c r="PB49">
        <v>116</v>
      </c>
      <c r="PC49">
        <v>11328</v>
      </c>
      <c r="PD49">
        <v>3.5569499781929574E-3</v>
      </c>
      <c r="PE49">
        <v>1.4701605301610675E-3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6</v>
      </c>
      <c r="PO49">
        <v>0</v>
      </c>
      <c r="PP49">
        <v>0</v>
      </c>
      <c r="PQ49">
        <v>0</v>
      </c>
      <c r="PR49">
        <v>21</v>
      </c>
      <c r="PS49">
        <v>0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8</v>
      </c>
      <c r="QM49">
        <v>0</v>
      </c>
      <c r="QN49">
        <v>0</v>
      </c>
      <c r="QO49">
        <v>0</v>
      </c>
      <c r="QP49">
        <v>3</v>
      </c>
      <c r="QQ49">
        <v>85</v>
      </c>
      <c r="QR49">
        <v>2.6689684688065096E-5</v>
      </c>
      <c r="QS49">
        <v>1.1031395221017896E-5</v>
      </c>
      <c r="QT49">
        <v>5</v>
      </c>
      <c r="QU49">
        <v>3569</v>
      </c>
      <c r="QV49">
        <v>1.1206527606082862E-3</v>
      </c>
      <c r="QW49">
        <v>4.6318881816250439E-4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66</v>
      </c>
      <c r="RO49">
        <v>0</v>
      </c>
      <c r="RP49">
        <v>0</v>
      </c>
      <c r="RQ49">
        <v>0</v>
      </c>
      <c r="RR49">
        <v>4</v>
      </c>
      <c r="RS49">
        <v>4920</v>
      </c>
      <c r="RT49">
        <v>1.5448617490032973E-3</v>
      </c>
      <c r="RU49">
        <v>6.3852311161656527E-4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5</v>
      </c>
      <c r="SQ49">
        <v>592</v>
      </c>
      <c r="SR49">
        <v>1.858858039451122E-4</v>
      </c>
      <c r="SS49">
        <v>7.6830423186383473E-5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49</v>
      </c>
      <c r="SZ49">
        <v>1.5385818231943408E-5</v>
      </c>
      <c r="TA49">
        <v>6.3592748921161996E-6</v>
      </c>
      <c r="TB49">
        <v>2</v>
      </c>
      <c r="TC49">
        <v>247</v>
      </c>
      <c r="TD49">
        <v>7.7557083740612687E-5</v>
      </c>
      <c r="TE49">
        <v>3.2055936701075534E-5</v>
      </c>
      <c r="TF49">
        <v>26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3</v>
      </c>
      <c r="TO49">
        <v>129</v>
      </c>
      <c r="TP49">
        <v>4.0505521467769382E-5</v>
      </c>
      <c r="TQ49">
        <v>1.6741764511897749E-5</v>
      </c>
      <c r="TR49">
        <v>0</v>
      </c>
      <c r="TS49">
        <v>0</v>
      </c>
      <c r="TT49">
        <v>0</v>
      </c>
      <c r="TU49">
        <v>0</v>
      </c>
      <c r="TV49">
        <v>118</v>
      </c>
      <c r="TW49">
        <v>26625</v>
      </c>
      <c r="TX49">
        <v>8.360151233173331E-3</v>
      </c>
      <c r="TY49">
        <v>3.4554223265835472E-3</v>
      </c>
      <c r="TZ49">
        <v>0</v>
      </c>
      <c r="UA49">
        <v>0</v>
      </c>
      <c r="UB49">
        <v>0</v>
      </c>
      <c r="UC49">
        <v>0</v>
      </c>
      <c r="UD49">
        <v>4</v>
      </c>
      <c r="UE49">
        <v>3400</v>
      </c>
      <c r="UF49">
        <v>1.0675873875226039E-3</v>
      </c>
      <c r="UG49">
        <v>4.4125580884071586E-4</v>
      </c>
      <c r="UH49">
        <v>12</v>
      </c>
      <c r="UI49">
        <v>6575</v>
      </c>
      <c r="UJ49">
        <v>2.0645256096944471E-3</v>
      </c>
      <c r="UK49">
        <v>8.5331086562579611E-4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13</v>
      </c>
      <c r="UU49">
        <v>862</v>
      </c>
      <c r="UV49">
        <v>2.7066480236602485E-4</v>
      </c>
      <c r="UW49">
        <v>1.118713256531462E-4</v>
      </c>
      <c r="UX49">
        <v>0</v>
      </c>
      <c r="UY49">
        <v>0</v>
      </c>
      <c r="UZ49">
        <v>0</v>
      </c>
      <c r="VA49">
        <v>0</v>
      </c>
      <c r="VB49">
        <v>55</v>
      </c>
      <c r="VC49">
        <v>8454</v>
      </c>
      <c r="VD49">
        <v>2.6545246394459095E-3</v>
      </c>
      <c r="VE49">
        <v>1.0971695905704153E-3</v>
      </c>
      <c r="VF49">
        <v>42</v>
      </c>
      <c r="VG49">
        <v>0</v>
      </c>
      <c r="VH49">
        <v>0</v>
      </c>
      <c r="VI49">
        <v>0</v>
      </c>
      <c r="VJ49">
        <v>10</v>
      </c>
      <c r="VK49">
        <v>619</v>
      </c>
      <c r="VL49">
        <v>1.9436370378720345E-4</v>
      </c>
      <c r="VM49">
        <v>8.0334513433059747E-5</v>
      </c>
      <c r="VN49">
        <v>235</v>
      </c>
      <c r="VO49">
        <v>64596</v>
      </c>
      <c r="VP49">
        <v>2.0282904377767683E-2</v>
      </c>
      <c r="VQ49">
        <v>8.3833412434926122E-3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5</v>
      </c>
      <c r="WA49">
        <v>1183</v>
      </c>
      <c r="WB49">
        <v>3.7145761159977658E-4</v>
      </c>
      <c r="WC49">
        <v>1.5353106525251966E-4</v>
      </c>
      <c r="WD49">
        <v>2</v>
      </c>
      <c r="WE49">
        <v>0</v>
      </c>
      <c r="WF49">
        <v>0</v>
      </c>
      <c r="WG49">
        <v>0</v>
      </c>
      <c r="WH49">
        <v>19</v>
      </c>
      <c r="WI49">
        <v>0</v>
      </c>
      <c r="WJ49">
        <v>0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17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151</v>
      </c>
      <c r="XO49">
        <v>45084</v>
      </c>
      <c r="XP49">
        <v>1.4156208758549726E-2</v>
      </c>
      <c r="XQ49">
        <v>5.8510520252278925E-3</v>
      </c>
      <c r="XR49">
        <v>0</v>
      </c>
      <c r="XS49">
        <v>0</v>
      </c>
      <c r="XT49">
        <v>0</v>
      </c>
      <c r="XU49">
        <v>0</v>
      </c>
      <c r="XV49">
        <v>37</v>
      </c>
      <c r="XW49">
        <v>10446</v>
      </c>
      <c r="XX49">
        <v>3.2800052500179763E-3</v>
      </c>
      <c r="XY49">
        <v>1.3556935821029759E-3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1</v>
      </c>
      <c r="YM49">
        <v>47</v>
      </c>
      <c r="YN49">
        <v>1.4757825651047758E-5</v>
      </c>
      <c r="YO49">
        <v>6.0997126516216608E-6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2</v>
      </c>
      <c r="YY49">
        <v>0</v>
      </c>
      <c r="YZ49">
        <v>0</v>
      </c>
      <c r="ZA49">
        <v>0</v>
      </c>
      <c r="ZB49">
        <v>4</v>
      </c>
      <c r="ZC49">
        <v>640</v>
      </c>
      <c r="ZD49">
        <v>2.0095762588660777E-4</v>
      </c>
      <c r="ZE49">
        <v>8.3059916958252403E-5</v>
      </c>
      <c r="ZF49">
        <v>10</v>
      </c>
      <c r="ZG49">
        <v>1930</v>
      </c>
      <c r="ZH49">
        <v>6.0601284056430161E-4</v>
      </c>
      <c r="ZI49">
        <v>2.504775620772299E-4</v>
      </c>
      <c r="ZJ49">
        <v>0</v>
      </c>
      <c r="ZK49">
        <v>0</v>
      </c>
      <c r="ZL49">
        <v>0</v>
      </c>
      <c r="ZM49">
        <v>0</v>
      </c>
      <c r="ZN49">
        <v>51</v>
      </c>
      <c r="ZO49">
        <v>0</v>
      </c>
      <c r="ZP49">
        <v>0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5</v>
      </c>
      <c r="AAI49">
        <v>0</v>
      </c>
      <c r="AAJ49">
        <v>0</v>
      </c>
      <c r="AAK49">
        <v>0</v>
      </c>
      <c r="AAL49">
        <v>5</v>
      </c>
      <c r="AAM49">
        <v>0</v>
      </c>
      <c r="AAN49">
        <v>0</v>
      </c>
      <c r="AAO49">
        <v>0</v>
      </c>
      <c r="AAP49">
        <v>7</v>
      </c>
      <c r="AAQ49">
        <v>3931</v>
      </c>
      <c r="AAR49">
        <v>1.2343194177503987E-3</v>
      </c>
      <c r="AAS49">
        <v>5.1016958369201593E-4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3</v>
      </c>
      <c r="ABG49">
        <v>6731</v>
      </c>
      <c r="ABH49">
        <v>2.1135090310043076E-3</v>
      </c>
      <c r="ABI49">
        <v>8.7355672038437015E-4</v>
      </c>
      <c r="ABJ49">
        <v>47</v>
      </c>
      <c r="ABK49">
        <v>12677</v>
      </c>
      <c r="ABL49">
        <v>3.9805309740070733E-3</v>
      </c>
      <c r="ABM49">
        <v>1.6452352613746338E-3</v>
      </c>
      <c r="ABN49">
        <v>1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1</v>
      </c>
      <c r="ABW49">
        <v>120</v>
      </c>
      <c r="ABX49">
        <v>3.767955485373896E-5</v>
      </c>
      <c r="ABY49">
        <v>1.5573734429672326E-5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5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3</v>
      </c>
      <c r="ACY49">
        <v>300</v>
      </c>
      <c r="ACZ49">
        <v>9.4198887134347396E-5</v>
      </c>
      <c r="ADA49">
        <v>3.893433607418081E-5</v>
      </c>
      <c r="ADB49">
        <v>0</v>
      </c>
      <c r="ADC49">
        <v>0</v>
      </c>
      <c r="ADD49">
        <v>0</v>
      </c>
      <c r="ADE49">
        <v>0</v>
      </c>
      <c r="ADF49">
        <v>21</v>
      </c>
      <c r="ADG49">
        <v>765</v>
      </c>
      <c r="ADH49">
        <v>2.4020716219258584E-4</v>
      </c>
      <c r="ADI49">
        <v>9.9282556989161068E-5</v>
      </c>
      <c r="ADJ49">
        <v>0</v>
      </c>
      <c r="ADK49">
        <v>0</v>
      </c>
      <c r="ADL49">
        <v>0</v>
      </c>
      <c r="ADM49">
        <v>0</v>
      </c>
      <c r="ADN49">
        <v>6</v>
      </c>
      <c r="ADO49">
        <v>1099</v>
      </c>
      <c r="ADP49">
        <v>3.4508192320215926E-4</v>
      </c>
      <c r="ADQ49">
        <v>1.4262945115174904E-4</v>
      </c>
      <c r="ADR49">
        <v>1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1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325</v>
      </c>
      <c r="AEQ49">
        <v>79842</v>
      </c>
      <c r="AER49">
        <v>2.5070091821935217E-2</v>
      </c>
      <c r="AES49">
        <v>1.0361984202782481E-2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4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115</v>
      </c>
      <c r="AGE49">
        <v>20363</v>
      </c>
      <c r="AGF49">
        <v>6.3939064623890537E-3</v>
      </c>
      <c r="AGG49">
        <v>2.6427329515951461E-3</v>
      </c>
      <c r="AGH49">
        <v>22</v>
      </c>
      <c r="AGI49">
        <v>4778</v>
      </c>
      <c r="AGJ49">
        <v>1.5002742757597061E-3</v>
      </c>
      <c r="AGK49">
        <v>6.2009419254145301E-4</v>
      </c>
      <c r="AGL49">
        <v>0</v>
      </c>
      <c r="AGM49">
        <v>0</v>
      </c>
      <c r="AGN49">
        <v>0</v>
      </c>
      <c r="AGO49">
        <v>0</v>
      </c>
      <c r="AGP49">
        <v>31</v>
      </c>
      <c r="AGQ49">
        <v>55719</v>
      </c>
      <c r="AGR49">
        <v>1.7495559307462341E-2</v>
      </c>
      <c r="AGS49">
        <v>7.231274239057602E-3</v>
      </c>
      <c r="AGT49">
        <v>1</v>
      </c>
      <c r="AGU49">
        <v>68</v>
      </c>
      <c r="AGV49">
        <v>2.1351747750452075E-5</v>
      </c>
      <c r="AGW49">
        <v>8.8251161768143178E-6</v>
      </c>
      <c r="AGX49">
        <v>1</v>
      </c>
      <c r="AGY49">
        <v>77</v>
      </c>
      <c r="AGZ49">
        <v>2.4177714364482498E-5</v>
      </c>
      <c r="AHA49">
        <v>9.9931462590397414E-6</v>
      </c>
      <c r="AHB49">
        <v>3</v>
      </c>
      <c r="AHC49">
        <v>380</v>
      </c>
      <c r="AHD49">
        <v>1.1931859037017337E-4</v>
      </c>
      <c r="AHE49">
        <v>4.9316825693962361E-5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4</v>
      </c>
      <c r="AHS49">
        <v>404</v>
      </c>
      <c r="AHT49">
        <v>1.2685450134092114E-4</v>
      </c>
      <c r="AHU49">
        <v>5.2431572579896826E-5</v>
      </c>
      <c r="AHV49">
        <v>3</v>
      </c>
      <c r="AHW49">
        <v>46</v>
      </c>
      <c r="AHX49">
        <v>1.4443829360599933E-5</v>
      </c>
      <c r="AHY49">
        <v>5.9699315313743915E-6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4</v>
      </c>
      <c r="AIM49">
        <v>182</v>
      </c>
      <c r="AIN49">
        <v>5.7147324861504085E-5</v>
      </c>
      <c r="AIO49">
        <v>2.3620163885003025E-5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44</v>
      </c>
      <c r="AJC49">
        <v>27391</v>
      </c>
      <c r="AJD49">
        <v>8.6006723916563655E-3</v>
      </c>
      <c r="AJE49">
        <v>3.5548346646929554E-3</v>
      </c>
      <c r="AJF49">
        <v>4</v>
      </c>
      <c r="AJG49">
        <v>270</v>
      </c>
      <c r="AJH49">
        <v>8.4778998420912658E-5</v>
      </c>
      <c r="AJI49">
        <v>3.5040902466762727E-5</v>
      </c>
      <c r="AJJ49">
        <v>2</v>
      </c>
      <c r="AJK49">
        <v>73</v>
      </c>
      <c r="AJL49">
        <v>2.29217292026912E-5</v>
      </c>
      <c r="AJM49">
        <v>9.4740217780506639E-6</v>
      </c>
      <c r="AJN49">
        <v>1</v>
      </c>
      <c r="AJO49">
        <v>224</v>
      </c>
      <c r="AJP49">
        <v>7.0335169060312716E-5</v>
      </c>
      <c r="AJQ49">
        <v>2.9070970935388341E-5</v>
      </c>
      <c r="AJR49">
        <v>4</v>
      </c>
      <c r="AJS49">
        <v>1120</v>
      </c>
      <c r="AJT49">
        <v>3.5167584530156363E-4</v>
      </c>
      <c r="AJU49">
        <v>1.4535485467694171E-4</v>
      </c>
      <c r="AJV49">
        <v>41</v>
      </c>
      <c r="AJW49">
        <v>10276</v>
      </c>
      <c r="AJX49">
        <v>3.2266258806418462E-3</v>
      </c>
      <c r="AJY49">
        <v>1.3336307916609401E-3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2</v>
      </c>
      <c r="AKQ49">
        <v>0</v>
      </c>
      <c r="AKR49">
        <v>0</v>
      </c>
      <c r="AKS49">
        <v>0</v>
      </c>
      <c r="AKT49">
        <v>3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764</v>
      </c>
      <c r="ALC49">
        <v>1103660</v>
      </c>
      <c r="ALD49">
        <v>0.34654514591564617</v>
      </c>
      <c r="ALE49">
        <v>0.14323423117210132</v>
      </c>
      <c r="ALF49">
        <v>16</v>
      </c>
      <c r="ALG49">
        <v>0</v>
      </c>
      <c r="ALH49">
        <v>0</v>
      </c>
      <c r="ALI49">
        <v>0</v>
      </c>
      <c r="ALJ49">
        <v>3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7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1</v>
      </c>
      <c r="AMU49">
        <v>147</v>
      </c>
      <c r="AMV49">
        <v>4.6157454695830221E-5</v>
      </c>
      <c r="AMW49">
        <v>1.9077824676348596E-5</v>
      </c>
      <c r="AMX49">
        <v>3</v>
      </c>
      <c r="AMY49">
        <v>374</v>
      </c>
      <c r="AMZ49">
        <v>1.1743461262748642E-4</v>
      </c>
      <c r="ANA49">
        <v>4.8538138972478743E-5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22</v>
      </c>
      <c r="ANO49">
        <v>3298</v>
      </c>
      <c r="ANP49">
        <v>1.0355597658969257E-3</v>
      </c>
      <c r="ANQ49">
        <v>4.2801813457549436E-4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8</v>
      </c>
      <c r="AOA49">
        <v>1329</v>
      </c>
      <c r="AOB49">
        <v>4.1730107000515897E-4</v>
      </c>
      <c r="AOC49">
        <v>1.7247910880862101E-4</v>
      </c>
      <c r="AOD49">
        <v>10</v>
      </c>
      <c r="AOE49">
        <v>2660</v>
      </c>
      <c r="AOF49">
        <v>8.3523013259121357E-4</v>
      </c>
      <c r="AOG49">
        <v>3.4521777985773653E-4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8</v>
      </c>
      <c r="AOU49">
        <v>0</v>
      </c>
      <c r="AOV49">
        <v>0</v>
      </c>
      <c r="AOW49">
        <v>0</v>
      </c>
      <c r="AOX49">
        <v>1</v>
      </c>
      <c r="AOY49">
        <v>150</v>
      </c>
      <c r="AOZ49">
        <v>4.7099443567173698E-5</v>
      </c>
      <c r="APA49">
        <v>1.9467168037090405E-5</v>
      </c>
      <c r="APB49">
        <v>1</v>
      </c>
      <c r="APC49">
        <v>600</v>
      </c>
      <c r="APD49">
        <v>1.8839777426869479E-4</v>
      </c>
      <c r="APE49">
        <v>7.7868672148361621E-5</v>
      </c>
      <c r="APF49">
        <v>14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154</v>
      </c>
      <c r="AQE49">
        <v>32689</v>
      </c>
      <c r="AQF49">
        <v>1.026422473844894E-2</v>
      </c>
      <c r="AQG49">
        <v>4.2424150397629883E-3</v>
      </c>
      <c r="AQH49">
        <v>28</v>
      </c>
      <c r="AQI49">
        <v>3745</v>
      </c>
      <c r="AQJ49">
        <v>1.1759161077271032E-3</v>
      </c>
      <c r="AQK49">
        <v>4.8603029532602382E-4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2</v>
      </c>
      <c r="ARG49">
        <v>157</v>
      </c>
      <c r="ARH49">
        <v>4.9297417600308472E-5</v>
      </c>
      <c r="ARI49">
        <v>2.0375635878821292E-5</v>
      </c>
      <c r="ARJ49">
        <v>2</v>
      </c>
      <c r="ARK49">
        <v>1118</v>
      </c>
      <c r="ARL49">
        <v>3.5104785272066795E-4</v>
      </c>
      <c r="ARM49">
        <v>1.4509529243644716E-4</v>
      </c>
      <c r="ARN49">
        <v>13</v>
      </c>
      <c r="ARO49">
        <v>10941</v>
      </c>
      <c r="ARP49">
        <v>3.4354334137896496E-3</v>
      </c>
      <c r="ARQ49">
        <v>1.4199352366253742E-3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12</v>
      </c>
      <c r="ASA49">
        <v>2489</v>
      </c>
      <c r="ASB49">
        <v>7.8153676692463555E-4</v>
      </c>
      <c r="ASC49">
        <v>3.2302520829545348E-4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1</v>
      </c>
      <c r="ASY49">
        <v>66</v>
      </c>
      <c r="ASZ49">
        <v>2.0723755169556426E-5</v>
      </c>
      <c r="ATA49">
        <v>8.565553936319779E-6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1</v>
      </c>
      <c r="ATW49">
        <v>120</v>
      </c>
      <c r="ATX49">
        <v>3.767955485373896E-5</v>
      </c>
      <c r="ATY49">
        <v>1.5573734429672326E-5</v>
      </c>
      <c r="ATZ49">
        <v>4</v>
      </c>
      <c r="AUA49">
        <v>475</v>
      </c>
      <c r="AUB49">
        <v>1.4914823796271671E-4</v>
      </c>
      <c r="AUC49">
        <v>6.1646032117452956E-5</v>
      </c>
      <c r="AUD49">
        <v>26</v>
      </c>
      <c r="AUE49">
        <v>2707</v>
      </c>
      <c r="AUF49">
        <v>8.4998795824226133E-4</v>
      </c>
      <c r="AUG49">
        <v>3.5131749250935819E-4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2</v>
      </c>
      <c r="AUY49">
        <v>900</v>
      </c>
      <c r="AUZ49">
        <v>2.8259666140304217E-4</v>
      </c>
      <c r="AVA49">
        <v>1.1680300822254244E-4</v>
      </c>
      <c r="AVB49">
        <v>2</v>
      </c>
      <c r="AVC49">
        <v>94</v>
      </c>
      <c r="AVD49">
        <v>2.9515651302095516E-5</v>
      </c>
      <c r="AVE49">
        <v>1.2199425303243322E-5</v>
      </c>
      <c r="AVF49">
        <v>220</v>
      </c>
      <c r="AVG49">
        <v>58655</v>
      </c>
      <c r="AVH49">
        <v>1.8417452416217155E-2</v>
      </c>
      <c r="AVI49">
        <v>7.6123116081035849E-3</v>
      </c>
      <c r="AVJ49">
        <v>1</v>
      </c>
      <c r="AVK49">
        <v>0</v>
      </c>
      <c r="AVL49">
        <v>0</v>
      </c>
      <c r="AVM49">
        <v>0</v>
      </c>
      <c r="AVN49">
        <v>11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344</v>
      </c>
      <c r="AWE49">
        <v>43341</v>
      </c>
      <c r="AWF49">
        <v>1.3608913224299168E-2</v>
      </c>
      <c r="AWG49">
        <v>5.6248435326369016E-3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1</v>
      </c>
      <c r="AXC49">
        <v>23</v>
      </c>
      <c r="AXD49">
        <v>7.2219146802999667E-6</v>
      </c>
      <c r="AXE49">
        <v>2.9849657656871957E-6</v>
      </c>
      <c r="AXF49">
        <v>1</v>
      </c>
      <c r="AXG49">
        <v>30</v>
      </c>
      <c r="AXH49">
        <v>9.4198887134347399E-6</v>
      </c>
      <c r="AXI49">
        <v>3.8934336074180814E-6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1</v>
      </c>
      <c r="AXS49">
        <v>0</v>
      </c>
      <c r="AXT49">
        <v>0</v>
      </c>
      <c r="AXU49">
        <v>0</v>
      </c>
      <c r="AXV49">
        <v>3</v>
      </c>
      <c r="AXW49">
        <v>0</v>
      </c>
      <c r="AXX49">
        <v>0</v>
      </c>
      <c r="AXY49">
        <v>0</v>
      </c>
      <c r="AXZ49">
        <v>15</v>
      </c>
      <c r="AYA49">
        <v>0</v>
      </c>
      <c r="AYB49">
        <v>0</v>
      </c>
      <c r="AYC49">
        <v>0</v>
      </c>
      <c r="AYD49">
        <v>21</v>
      </c>
      <c r="AYE49">
        <v>11538</v>
      </c>
      <c r="AYF49">
        <v>3.6228891991870009E-3</v>
      </c>
      <c r="AYG49">
        <v>1.4974145654129941E-3</v>
      </c>
      <c r="AYH49">
        <v>1</v>
      </c>
      <c r="AYI49">
        <v>0</v>
      </c>
      <c r="AYJ49">
        <v>0</v>
      </c>
      <c r="AYK49">
        <v>0</v>
      </c>
      <c r="AYL49">
        <v>20</v>
      </c>
      <c r="AYM49">
        <v>9388</v>
      </c>
      <c r="AYN49">
        <v>2.9477971747241777E-3</v>
      </c>
      <c r="AYO49">
        <v>1.2183851568813649E-3</v>
      </c>
      <c r="AYP49">
        <v>1</v>
      </c>
      <c r="AYQ49">
        <v>200</v>
      </c>
      <c r="AYR49">
        <v>6.2799258089564931E-5</v>
      </c>
      <c r="AYS49">
        <v>2.5956224049453876E-5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1</v>
      </c>
      <c r="AZC49">
        <v>25</v>
      </c>
      <c r="AZD49">
        <v>7.8499072611956163E-6</v>
      </c>
      <c r="AZE49">
        <v>3.2445280061817345E-6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3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2</v>
      </c>
      <c r="BAA49">
        <v>0</v>
      </c>
      <c r="BAB49">
        <v>0</v>
      </c>
      <c r="BAC49">
        <v>0</v>
      </c>
      <c r="BAD49">
        <v>28</v>
      </c>
      <c r="BAE49">
        <v>6464</v>
      </c>
      <c r="BAF49">
        <v>2.0296720214547383E-3</v>
      </c>
      <c r="BAG49">
        <v>8.3890516127834922E-4</v>
      </c>
      <c r="BAH49">
        <v>0</v>
      </c>
      <c r="BAI49">
        <v>0</v>
      </c>
      <c r="BAJ49">
        <v>0</v>
      </c>
      <c r="BAK49">
        <v>0</v>
      </c>
      <c r="BAL49">
        <v>1</v>
      </c>
      <c r="BAM49">
        <v>160</v>
      </c>
      <c r="BAN49">
        <v>5.0239406471651942E-5</v>
      </c>
      <c r="BAO49">
        <v>2.0764979239563101E-5</v>
      </c>
      <c r="BAP49">
        <v>70</v>
      </c>
      <c r="BAQ49">
        <v>8342</v>
      </c>
      <c r="BAR49">
        <v>2.619357054915753E-3</v>
      </c>
      <c r="BAS49">
        <v>1.0826341051027211E-3</v>
      </c>
      <c r="BAT49">
        <v>8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1</v>
      </c>
      <c r="BBG49">
        <v>180</v>
      </c>
      <c r="BBH49">
        <v>5.6519332280608436E-5</v>
      </c>
      <c r="BBI49">
        <v>2.3360601644508488E-5</v>
      </c>
      <c r="BBJ49">
        <v>208</v>
      </c>
      <c r="BBK49">
        <v>41743</v>
      </c>
      <c r="BBL49">
        <v>1.3107147152163545E-2</v>
      </c>
      <c r="BBM49">
        <v>5.4174533024817654E-3</v>
      </c>
      <c r="BBN49">
        <v>58</v>
      </c>
      <c r="BBO49">
        <v>0</v>
      </c>
      <c r="BBP49">
        <v>0</v>
      </c>
      <c r="BBQ49">
        <v>0</v>
      </c>
      <c r="BBR49">
        <v>9</v>
      </c>
      <c r="BBS49">
        <v>1228</v>
      </c>
      <c r="BBT49">
        <v>3.8558744466992865E-4</v>
      </c>
      <c r="BBU49">
        <v>1.593712156636468E-4</v>
      </c>
      <c r="BBV49">
        <v>0</v>
      </c>
      <c r="BBW49">
        <v>0</v>
      </c>
      <c r="BBX49">
        <v>0</v>
      </c>
      <c r="BBY49">
        <v>0</v>
      </c>
      <c r="BBZ49">
        <v>19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16</v>
      </c>
      <c r="BCI49">
        <v>6130</v>
      </c>
      <c r="BCJ49">
        <v>1.924797260445165E-3</v>
      </c>
      <c r="BCK49">
        <v>7.9555826711576129E-4</v>
      </c>
      <c r="BCL49">
        <v>0</v>
      </c>
      <c r="BCM49">
        <v>0</v>
      </c>
      <c r="BCN49">
        <v>0</v>
      </c>
      <c r="BCO49">
        <v>0</v>
      </c>
      <c r="BCP49">
        <v>1</v>
      </c>
      <c r="BCQ49">
        <v>0</v>
      </c>
      <c r="BCR49">
        <v>0</v>
      </c>
      <c r="BCS49">
        <v>0</v>
      </c>
      <c r="BCT49">
        <v>9</v>
      </c>
      <c r="BCU49">
        <v>1018</v>
      </c>
      <c r="BCV49">
        <v>3.196482236758855E-4</v>
      </c>
      <c r="BCW49">
        <v>1.3211718041172021E-4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10</v>
      </c>
      <c r="BDG49">
        <v>945</v>
      </c>
      <c r="BDH49">
        <v>2.967264944731943E-4</v>
      </c>
      <c r="BDI49">
        <v>1.2264315863366957E-4</v>
      </c>
      <c r="BDJ49">
        <v>1</v>
      </c>
      <c r="BDK49">
        <v>86</v>
      </c>
      <c r="BDL49">
        <v>2.7003680978512921E-5</v>
      </c>
      <c r="BDM49">
        <v>1.1161176341265167E-5</v>
      </c>
      <c r="BDN49">
        <v>0</v>
      </c>
      <c r="BDO49">
        <v>0</v>
      </c>
      <c r="BDP49">
        <v>0</v>
      </c>
      <c r="BDQ49">
        <v>0</v>
      </c>
      <c r="BDR49">
        <v>19</v>
      </c>
      <c r="BDS49">
        <v>4129</v>
      </c>
      <c r="BDT49">
        <v>1.296490683259068E-3</v>
      </c>
      <c r="BDU49">
        <v>5.358662455009752E-4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1</v>
      </c>
      <c r="BEE49">
        <v>0</v>
      </c>
      <c r="BEF49">
        <v>0</v>
      </c>
      <c r="BEG49">
        <v>0</v>
      </c>
      <c r="BEH49">
        <v>7705281</v>
      </c>
    </row>
    <row r="50" spans="1:1490" x14ac:dyDescent="0.3">
      <c r="A50" t="s">
        <v>849</v>
      </c>
      <c r="B50">
        <v>1</v>
      </c>
      <c r="C50">
        <v>0</v>
      </c>
      <c r="D50">
        <v>0</v>
      </c>
      <c r="E50">
        <v>0</v>
      </c>
      <c r="F50">
        <v>27</v>
      </c>
      <c r="G50">
        <v>614</v>
      </c>
      <c r="H50">
        <v>9.0584253683120342E-4</v>
      </c>
      <c r="I50">
        <v>3.4230613987944582E-4</v>
      </c>
      <c r="J50">
        <v>19</v>
      </c>
      <c r="K50">
        <v>2465</v>
      </c>
      <c r="L50">
        <v>3.6366479695259229E-3</v>
      </c>
      <c r="M50">
        <v>1.3742420762261139E-3</v>
      </c>
      <c r="N50">
        <v>5</v>
      </c>
      <c r="O50">
        <v>404</v>
      </c>
      <c r="P50">
        <v>5.9602668547199702E-4</v>
      </c>
      <c r="Q50">
        <v>2.2523075001839755E-4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</v>
      </c>
      <c r="AU50">
        <v>500</v>
      </c>
      <c r="AV50">
        <v>7.3765678895049147E-4</v>
      </c>
      <c r="AW50">
        <v>2.7875092824059103E-4</v>
      </c>
      <c r="AX50">
        <v>346</v>
      </c>
      <c r="AY50">
        <v>77838</v>
      </c>
      <c r="AZ50">
        <v>0.1148354582766567</v>
      </c>
      <c r="BA50">
        <v>4.3394829504782254E-2</v>
      </c>
      <c r="BB50">
        <v>2</v>
      </c>
      <c r="BC50">
        <v>117</v>
      </c>
      <c r="BD50">
        <v>1.7261168861441501E-4</v>
      </c>
      <c r="BE50">
        <v>6.5227717208298302E-5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6</v>
      </c>
      <c r="BO50">
        <v>622</v>
      </c>
      <c r="BP50">
        <v>9.1764504545441131E-4</v>
      </c>
      <c r="BQ50">
        <v>3.4676615473129525E-4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3</v>
      </c>
      <c r="CQ50">
        <v>665</v>
      </c>
      <c r="CR50">
        <v>9.8108352930415367E-4</v>
      </c>
      <c r="CS50">
        <v>3.7073873455998609E-4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110</v>
      </c>
      <c r="EI50">
        <v>14374</v>
      </c>
      <c r="EJ50">
        <v>2.1206157368748729E-2</v>
      </c>
      <c r="EK50">
        <v>8.0135316850605109E-3</v>
      </c>
      <c r="EL50">
        <v>0</v>
      </c>
      <c r="EM50">
        <v>0</v>
      </c>
      <c r="EN50">
        <v>0</v>
      </c>
      <c r="EO50">
        <v>0</v>
      </c>
      <c r="EP50">
        <v>3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3</v>
      </c>
      <c r="FG50">
        <v>552</v>
      </c>
      <c r="FH50">
        <v>8.1437309500134258E-4</v>
      </c>
      <c r="FI50">
        <v>3.0774102477761252E-4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110</v>
      </c>
      <c r="FP50">
        <v>1.6228449356910812E-4</v>
      </c>
      <c r="FQ50">
        <v>6.1325204212930027E-5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2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3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0</v>
      </c>
      <c r="HU50">
        <v>0</v>
      </c>
      <c r="HV50">
        <v>1</v>
      </c>
      <c r="HW50">
        <v>13</v>
      </c>
      <c r="HX50">
        <v>1.9179076512712778E-5</v>
      </c>
      <c r="HY50">
        <v>7.247524134255367E-6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123</v>
      </c>
      <c r="IQ50">
        <v>100780</v>
      </c>
      <c r="IR50">
        <v>0.14868210238086105</v>
      </c>
      <c r="IS50">
        <v>5.6185037096173528E-2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13</v>
      </c>
      <c r="JK50">
        <v>1311</v>
      </c>
      <c r="JL50">
        <v>1.9341361006281884E-3</v>
      </c>
      <c r="JM50">
        <v>7.3088493384682973E-4</v>
      </c>
      <c r="JN50">
        <v>0</v>
      </c>
      <c r="JO50">
        <v>0</v>
      </c>
      <c r="JP50">
        <v>0</v>
      </c>
      <c r="JQ50">
        <v>0</v>
      </c>
      <c r="JR50">
        <v>6</v>
      </c>
      <c r="JS50">
        <v>0</v>
      </c>
      <c r="JT50">
        <v>0</v>
      </c>
      <c r="JU50">
        <v>0</v>
      </c>
      <c r="JV50">
        <v>40</v>
      </c>
      <c r="JW50">
        <v>2947</v>
      </c>
      <c r="JX50">
        <v>4.3477491140741968E-3</v>
      </c>
      <c r="JY50">
        <v>1.6429579710500436E-3</v>
      </c>
      <c r="JZ50">
        <v>78</v>
      </c>
      <c r="KA50">
        <v>9884</v>
      </c>
      <c r="KB50">
        <v>1.4581999403973315E-2</v>
      </c>
      <c r="KC50">
        <v>5.5103483494600035E-3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1</v>
      </c>
      <c r="KM50">
        <v>76</v>
      </c>
      <c r="KN50">
        <v>1.121238319204747E-4</v>
      </c>
      <c r="KO50">
        <v>4.237014109256984E-5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76</v>
      </c>
      <c r="LK50">
        <v>9162</v>
      </c>
      <c r="LL50">
        <v>1.3516823000728805E-2</v>
      </c>
      <c r="LM50">
        <v>5.1078320090805901E-3</v>
      </c>
      <c r="LN50">
        <v>1</v>
      </c>
      <c r="LO50">
        <v>0</v>
      </c>
      <c r="LP50">
        <v>0</v>
      </c>
      <c r="LQ50">
        <v>0</v>
      </c>
      <c r="LR50">
        <v>168</v>
      </c>
      <c r="LS50">
        <v>20865</v>
      </c>
      <c r="LT50">
        <v>3.0782417802904007E-2</v>
      </c>
      <c r="LU50">
        <v>1.1632276235479863E-2</v>
      </c>
      <c r="LV50">
        <v>1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7</v>
      </c>
      <c r="MM50">
        <v>1154</v>
      </c>
      <c r="MN50">
        <v>1.7025118688977342E-3</v>
      </c>
      <c r="MO50">
        <v>6.4335714237928414E-4</v>
      </c>
      <c r="MP50">
        <v>0</v>
      </c>
      <c r="MQ50">
        <v>0</v>
      </c>
      <c r="MR50">
        <v>0</v>
      </c>
      <c r="MS50">
        <v>0</v>
      </c>
      <c r="MT50">
        <v>22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36</v>
      </c>
      <c r="NK50">
        <v>17143</v>
      </c>
      <c r="NL50">
        <v>2.529130066595655E-2</v>
      </c>
      <c r="NM50">
        <v>9.5572543256569036E-3</v>
      </c>
      <c r="NN50">
        <v>0</v>
      </c>
      <c r="NO50">
        <v>0</v>
      </c>
      <c r="NP50">
        <v>0</v>
      </c>
      <c r="NQ50">
        <v>0</v>
      </c>
      <c r="NR50">
        <v>5</v>
      </c>
      <c r="NS50">
        <v>380</v>
      </c>
      <c r="NT50">
        <v>5.6061915960237347E-4</v>
      </c>
      <c r="NU50">
        <v>2.1185070546284919E-4</v>
      </c>
      <c r="NV50">
        <v>65</v>
      </c>
      <c r="NW50">
        <v>5375</v>
      </c>
      <c r="NX50">
        <v>7.9298104812177833E-3</v>
      </c>
      <c r="NY50">
        <v>2.9965724785863536E-3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109</v>
      </c>
      <c r="OU50">
        <v>14274</v>
      </c>
      <c r="OV50">
        <v>2.105862601095863E-2</v>
      </c>
      <c r="OW50">
        <v>7.9577814994123922E-3</v>
      </c>
      <c r="OX50">
        <v>2</v>
      </c>
      <c r="OY50">
        <v>165</v>
      </c>
      <c r="OZ50">
        <v>2.4342674035366218E-4</v>
      </c>
      <c r="PA50">
        <v>9.198780631939504E-5</v>
      </c>
      <c r="PB50">
        <v>259</v>
      </c>
      <c r="PC50">
        <v>19347</v>
      </c>
      <c r="PD50">
        <v>2.8542891791650316E-2</v>
      </c>
      <c r="PE50">
        <v>1.078598841734143E-2</v>
      </c>
      <c r="PF50">
        <v>1</v>
      </c>
      <c r="PG50">
        <v>0</v>
      </c>
      <c r="PH50">
        <v>0</v>
      </c>
      <c r="PI50">
        <v>0</v>
      </c>
      <c r="PJ50">
        <v>5</v>
      </c>
      <c r="PK50">
        <v>233</v>
      </c>
      <c r="PL50">
        <v>3.4374806365092899E-4</v>
      </c>
      <c r="PM50">
        <v>1.2989793256011541E-4</v>
      </c>
      <c r="PN50">
        <v>2</v>
      </c>
      <c r="PO50">
        <v>0</v>
      </c>
      <c r="PP50">
        <v>0</v>
      </c>
      <c r="PQ50">
        <v>0</v>
      </c>
      <c r="PR50">
        <v>5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2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2</v>
      </c>
      <c r="QU50">
        <v>716</v>
      </c>
      <c r="QV50">
        <v>1.0563245217771037E-3</v>
      </c>
      <c r="QW50">
        <v>3.9917132924052637E-4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1</v>
      </c>
      <c r="RG50">
        <v>27</v>
      </c>
      <c r="RH50">
        <v>3.9833466603326536E-5</v>
      </c>
      <c r="RI50">
        <v>1.5052550124991916E-5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1</v>
      </c>
      <c r="RS50">
        <v>200</v>
      </c>
      <c r="RT50">
        <v>2.9506271558019657E-4</v>
      </c>
      <c r="RU50">
        <v>1.1150037129623642E-4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2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61</v>
      </c>
      <c r="TW50">
        <v>6767</v>
      </c>
      <c r="TX50">
        <v>9.983446981655951E-3</v>
      </c>
      <c r="TY50">
        <v>3.7726150628081593E-3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2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2</v>
      </c>
      <c r="VC50">
        <v>125</v>
      </c>
      <c r="VD50">
        <v>1.8441419723762287E-4</v>
      </c>
      <c r="VE50">
        <v>6.9687732060147757E-5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48</v>
      </c>
      <c r="VO50">
        <v>7722</v>
      </c>
      <c r="VP50">
        <v>1.1392371448551389E-2</v>
      </c>
      <c r="VQ50">
        <v>4.3050293357476876E-3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5</v>
      </c>
      <c r="WE50">
        <v>0</v>
      </c>
      <c r="WF50">
        <v>0</v>
      </c>
      <c r="WG50">
        <v>0</v>
      </c>
      <c r="WH50">
        <v>4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4</v>
      </c>
      <c r="XO50">
        <v>424</v>
      </c>
      <c r="XP50">
        <v>6.2553295703001669E-4</v>
      </c>
      <c r="XQ50">
        <v>2.363807871480212E-4</v>
      </c>
      <c r="XR50">
        <v>0</v>
      </c>
      <c r="XS50">
        <v>0</v>
      </c>
      <c r="XT50">
        <v>0</v>
      </c>
      <c r="XU50">
        <v>0</v>
      </c>
      <c r="XV50">
        <v>7</v>
      </c>
      <c r="XW50">
        <v>358</v>
      </c>
      <c r="XX50">
        <v>5.2816226088855185E-4</v>
      </c>
      <c r="XY50">
        <v>1.9958566462026318E-4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4</v>
      </c>
      <c r="YM50">
        <v>81</v>
      </c>
      <c r="YN50">
        <v>1.1950039980997962E-4</v>
      </c>
      <c r="YO50">
        <v>4.5157650374975746E-5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8</v>
      </c>
      <c r="ZG50">
        <v>1330</v>
      </c>
      <c r="ZH50">
        <v>1.9621670586083073E-3</v>
      </c>
      <c r="ZI50">
        <v>7.4147746911997219E-4</v>
      </c>
      <c r="ZJ50">
        <v>1</v>
      </c>
      <c r="ZK50">
        <v>110</v>
      </c>
      <c r="ZL50">
        <v>1.6228449356910812E-4</v>
      </c>
      <c r="ZM50">
        <v>6.1325204212930027E-5</v>
      </c>
      <c r="ZN50">
        <v>17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2</v>
      </c>
      <c r="AAI50">
        <v>0</v>
      </c>
      <c r="AAJ50">
        <v>0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6</v>
      </c>
      <c r="AAQ50">
        <v>802</v>
      </c>
      <c r="AAR50">
        <v>1.1832014894765882E-3</v>
      </c>
      <c r="AAS50">
        <v>4.47116488897908E-4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5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1</v>
      </c>
      <c r="ABK50">
        <v>0</v>
      </c>
      <c r="ABL50">
        <v>0</v>
      </c>
      <c r="ABM50">
        <v>0</v>
      </c>
      <c r="ABN50">
        <v>1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</v>
      </c>
      <c r="ADK50">
        <v>21</v>
      </c>
      <c r="ADL50">
        <v>3.098158513592064E-5</v>
      </c>
      <c r="ADM50">
        <v>1.1707538986104824E-5</v>
      </c>
      <c r="ADN50">
        <v>1</v>
      </c>
      <c r="ADO50">
        <v>59</v>
      </c>
      <c r="ADP50">
        <v>8.7043501096157989E-5</v>
      </c>
      <c r="ADQ50">
        <v>3.289260953238974E-5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5</v>
      </c>
      <c r="AEE50">
        <v>0</v>
      </c>
      <c r="AEF50">
        <v>0</v>
      </c>
      <c r="AEG50">
        <v>0</v>
      </c>
      <c r="AEH50">
        <v>5</v>
      </c>
      <c r="AEI50">
        <v>0</v>
      </c>
      <c r="AEJ50">
        <v>0</v>
      </c>
      <c r="AEK50">
        <v>0</v>
      </c>
      <c r="AEL50">
        <v>1</v>
      </c>
      <c r="AEM50">
        <v>0</v>
      </c>
      <c r="AEN50">
        <v>0</v>
      </c>
      <c r="AEO50">
        <v>0</v>
      </c>
      <c r="AEP50">
        <v>47</v>
      </c>
      <c r="AEQ50">
        <v>8916</v>
      </c>
      <c r="AER50">
        <v>1.3153895860565163E-2</v>
      </c>
      <c r="AES50">
        <v>4.9706865523862194E-3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5</v>
      </c>
      <c r="AGE50">
        <v>405</v>
      </c>
      <c r="AGF50">
        <v>5.975019990498981E-4</v>
      </c>
      <c r="AGG50">
        <v>2.2578825187487874E-4</v>
      </c>
      <c r="AGH50">
        <v>1</v>
      </c>
      <c r="AGI50">
        <v>250</v>
      </c>
      <c r="AGJ50">
        <v>3.6882839447524574E-4</v>
      </c>
      <c r="AGK50">
        <v>1.3937546412029551E-4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1</v>
      </c>
      <c r="AHO50">
        <v>49</v>
      </c>
      <c r="AHP50">
        <v>7.2290365317148156E-5</v>
      </c>
      <c r="AHQ50">
        <v>2.7317590967577923E-5</v>
      </c>
      <c r="AHR50">
        <v>3</v>
      </c>
      <c r="AHS50">
        <v>149</v>
      </c>
      <c r="AHT50">
        <v>2.1982172310724645E-4</v>
      </c>
      <c r="AHU50">
        <v>8.3067776615696132E-5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7</v>
      </c>
      <c r="AJC50">
        <v>849</v>
      </c>
      <c r="AJD50">
        <v>1.2525412276379344E-3</v>
      </c>
      <c r="AJE50">
        <v>4.7331907615252356E-4</v>
      </c>
      <c r="AJF50">
        <v>1</v>
      </c>
      <c r="AJG50">
        <v>30</v>
      </c>
      <c r="AJH50">
        <v>4.4259407337029488E-5</v>
      </c>
      <c r="AJI50">
        <v>1.6725055694435463E-5</v>
      </c>
      <c r="AJJ50">
        <v>135</v>
      </c>
      <c r="AJK50">
        <v>6268</v>
      </c>
      <c r="AJL50">
        <v>9.24726550628336E-3</v>
      </c>
      <c r="AJM50">
        <v>3.4944216364240495E-3</v>
      </c>
      <c r="AJN50">
        <v>0</v>
      </c>
      <c r="AJO50">
        <v>0</v>
      </c>
      <c r="AJP50">
        <v>0</v>
      </c>
      <c r="AJQ50">
        <v>0</v>
      </c>
      <c r="AJR50">
        <v>16</v>
      </c>
      <c r="AJS50">
        <v>4504</v>
      </c>
      <c r="AJT50">
        <v>6.6448123548660271E-3</v>
      </c>
      <c r="AJU50">
        <v>2.5109883615912439E-3</v>
      </c>
      <c r="AJV50">
        <v>65</v>
      </c>
      <c r="AJW50">
        <v>13116</v>
      </c>
      <c r="AJX50">
        <v>1.9350212887749293E-2</v>
      </c>
      <c r="AJY50">
        <v>7.3121943496071845E-3</v>
      </c>
      <c r="AJZ50">
        <v>3</v>
      </c>
      <c r="AKA50">
        <v>410</v>
      </c>
      <c r="AKB50">
        <v>6.0487856693940297E-4</v>
      </c>
      <c r="AKC50">
        <v>2.2857576115728465E-4</v>
      </c>
      <c r="AKD50">
        <v>1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340</v>
      </c>
      <c r="ALC50">
        <v>152518</v>
      </c>
      <c r="ALD50">
        <v>0.22501187627430211</v>
      </c>
      <c r="ALE50">
        <v>8.5029068146796935E-2</v>
      </c>
      <c r="ALF50">
        <v>0</v>
      </c>
      <c r="ALG50">
        <v>0</v>
      </c>
      <c r="ALH50">
        <v>0</v>
      </c>
      <c r="ALI50">
        <v>0</v>
      </c>
      <c r="ALJ50">
        <v>1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1</v>
      </c>
      <c r="AMU50">
        <v>95</v>
      </c>
      <c r="AMV50">
        <v>1.4015478990059337E-4</v>
      </c>
      <c r="AMW50">
        <v>5.2962676365712297E-5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1</v>
      </c>
      <c r="ANO50">
        <v>100</v>
      </c>
      <c r="ANP50">
        <v>1.4753135779009828E-4</v>
      </c>
      <c r="ANQ50">
        <v>5.5750185648118209E-5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2</v>
      </c>
      <c r="AOA50">
        <v>77</v>
      </c>
      <c r="AOB50">
        <v>1.1359914549837568E-4</v>
      </c>
      <c r="AOC50">
        <v>4.2927642949051019E-5</v>
      </c>
      <c r="AOD50">
        <v>1</v>
      </c>
      <c r="AOE50">
        <v>120</v>
      </c>
      <c r="AOF50">
        <v>1.7703762934811795E-4</v>
      </c>
      <c r="AOG50">
        <v>6.6900222777741851E-5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2</v>
      </c>
      <c r="APC50">
        <v>224</v>
      </c>
      <c r="APD50">
        <v>3.3047024144982018E-4</v>
      </c>
      <c r="APE50">
        <v>1.2488041585178479E-4</v>
      </c>
      <c r="APF50">
        <v>20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174</v>
      </c>
      <c r="AQE50">
        <v>11893</v>
      </c>
      <c r="AQF50">
        <v>1.7545904381976389E-2</v>
      </c>
      <c r="AQG50">
        <v>6.6303695791306988E-3</v>
      </c>
      <c r="AQH50">
        <v>10</v>
      </c>
      <c r="AQI50">
        <v>589</v>
      </c>
      <c r="AQJ50">
        <v>8.6895969738367889E-4</v>
      </c>
      <c r="AQK50">
        <v>3.2836859346741627E-4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2</v>
      </c>
      <c r="AQY50">
        <v>830</v>
      </c>
      <c r="AQZ50">
        <v>1.2245102696578159E-3</v>
      </c>
      <c r="ARA50">
        <v>4.6272654087938111E-4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4</v>
      </c>
      <c r="ARO50">
        <v>1058</v>
      </c>
      <c r="ARP50">
        <v>1.5608817654192398E-3</v>
      </c>
      <c r="ARQ50">
        <v>5.898369641570907E-4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2</v>
      </c>
      <c r="AUA50">
        <v>100</v>
      </c>
      <c r="AUB50">
        <v>1.4753135779009828E-4</v>
      </c>
      <c r="AUC50">
        <v>5.5750185648118209E-5</v>
      </c>
      <c r="AUD50">
        <v>11</v>
      </c>
      <c r="AUE50">
        <v>1148</v>
      </c>
      <c r="AUF50">
        <v>1.6936599874303284E-3</v>
      </c>
      <c r="AUG50">
        <v>6.4001213124039705E-4</v>
      </c>
      <c r="AUH50">
        <v>8</v>
      </c>
      <c r="AUI50">
        <v>136</v>
      </c>
      <c r="AUJ50">
        <v>2.0064264659453367E-4</v>
      </c>
      <c r="AUK50">
        <v>7.5820252481440759E-5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1</v>
      </c>
      <c r="AUY50">
        <v>12</v>
      </c>
      <c r="AUZ50">
        <v>1.7703762934811796E-5</v>
      </c>
      <c r="AVA50">
        <v>6.6900222777741853E-6</v>
      </c>
      <c r="AVB50">
        <v>3</v>
      </c>
      <c r="AVC50">
        <v>285</v>
      </c>
      <c r="AVD50">
        <v>4.204643697017801E-4</v>
      </c>
      <c r="AVE50">
        <v>1.588880290971369E-4</v>
      </c>
      <c r="AVF50">
        <v>39</v>
      </c>
      <c r="AVG50">
        <v>3175</v>
      </c>
      <c r="AVH50">
        <v>4.6841206098356203E-3</v>
      </c>
      <c r="AVI50">
        <v>1.770068394327753E-3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3</v>
      </c>
      <c r="AWA50">
        <v>104</v>
      </c>
      <c r="AWB50">
        <v>1.5343261210170223E-4</v>
      </c>
      <c r="AWC50">
        <v>5.7980193074042936E-5</v>
      </c>
      <c r="AWD50">
        <v>234</v>
      </c>
      <c r="AWE50">
        <v>35008</v>
      </c>
      <c r="AWF50">
        <v>5.1647777735157607E-2</v>
      </c>
      <c r="AWG50">
        <v>1.9517024991693221E-2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1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3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2</v>
      </c>
      <c r="AYE50">
        <v>650</v>
      </c>
      <c r="AYF50">
        <v>9.5895382563563887E-4</v>
      </c>
      <c r="AYG50">
        <v>3.6237620671276835E-4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1</v>
      </c>
      <c r="AYY50">
        <v>17</v>
      </c>
      <c r="AYZ50">
        <v>2.5080330824316709E-5</v>
      </c>
      <c r="AZA50">
        <v>9.4775315601800949E-6</v>
      </c>
      <c r="AZB50">
        <v>1</v>
      </c>
      <c r="AZC50">
        <v>53</v>
      </c>
      <c r="AZD50">
        <v>7.8191619628752086E-5</v>
      </c>
      <c r="AZE50">
        <v>2.954759839350265E-5</v>
      </c>
      <c r="AZF50">
        <v>1</v>
      </c>
      <c r="AZG50">
        <v>45</v>
      </c>
      <c r="AZH50">
        <v>6.6389111005544225E-5</v>
      </c>
      <c r="AZI50">
        <v>2.5087583541653192E-5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4</v>
      </c>
      <c r="BAE50">
        <v>214</v>
      </c>
      <c r="BAF50">
        <v>3.1571710567081034E-4</v>
      </c>
      <c r="BAG50">
        <v>1.1930539728697297E-4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5</v>
      </c>
      <c r="BAQ50">
        <v>305</v>
      </c>
      <c r="BAR50">
        <v>4.4997064125979977E-4</v>
      </c>
      <c r="BAS50">
        <v>1.7003806622676053E-4</v>
      </c>
      <c r="BAT50">
        <v>1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13</v>
      </c>
      <c r="BBC50">
        <v>434</v>
      </c>
      <c r="BBD50">
        <v>6.4028609280902652E-4</v>
      </c>
      <c r="BBE50">
        <v>2.4195580571283304E-4</v>
      </c>
      <c r="BBF50">
        <v>0</v>
      </c>
      <c r="BBG50">
        <v>0</v>
      </c>
      <c r="BBH50">
        <v>0</v>
      </c>
      <c r="BBI50">
        <v>0</v>
      </c>
      <c r="BBJ50">
        <v>1041</v>
      </c>
      <c r="BBK50">
        <v>111565</v>
      </c>
      <c r="BBL50">
        <v>0.16459335931852315</v>
      </c>
      <c r="BBM50">
        <v>6.2197694618323078E-2</v>
      </c>
      <c r="BBN50">
        <v>61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1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1</v>
      </c>
      <c r="BCU50">
        <v>922</v>
      </c>
      <c r="BCV50">
        <v>1.3602391188247062E-3</v>
      </c>
      <c r="BCW50">
        <v>5.140167116756499E-4</v>
      </c>
      <c r="BCX50">
        <v>1</v>
      </c>
      <c r="BCY50">
        <v>79</v>
      </c>
      <c r="BCZ50">
        <v>1.1654977265417764E-4</v>
      </c>
      <c r="BDA50">
        <v>4.4042646662013382E-5</v>
      </c>
      <c r="BDB50">
        <v>0</v>
      </c>
      <c r="BDC50">
        <v>0</v>
      </c>
      <c r="BDD50">
        <v>0</v>
      </c>
      <c r="BDE50">
        <v>0</v>
      </c>
      <c r="BDF50">
        <v>19</v>
      </c>
      <c r="BDG50">
        <v>1008</v>
      </c>
      <c r="BDH50">
        <v>1.4871160865241907E-3</v>
      </c>
      <c r="BDI50">
        <v>5.6196187133303159E-4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1793716</v>
      </c>
    </row>
    <row r="51" spans="1:1490" x14ac:dyDescent="0.3">
      <c r="A51" t="s">
        <v>851</v>
      </c>
      <c r="B51">
        <v>0</v>
      </c>
      <c r="C51">
        <v>0</v>
      </c>
      <c r="D51">
        <v>0</v>
      </c>
      <c r="E51">
        <v>0</v>
      </c>
      <c r="F51">
        <v>6</v>
      </c>
      <c r="G51">
        <v>361</v>
      </c>
      <c r="H51">
        <v>1.274900285846064E-4</v>
      </c>
      <c r="I51">
        <v>6.1251658121409949E-5</v>
      </c>
      <c r="J51">
        <v>11</v>
      </c>
      <c r="K51">
        <v>3662</v>
      </c>
      <c r="L51">
        <v>1.2932645004898301E-3</v>
      </c>
      <c r="M51">
        <v>6.2133953473851307E-4</v>
      </c>
      <c r="N51">
        <v>1</v>
      </c>
      <c r="O51">
        <v>120</v>
      </c>
      <c r="P51">
        <v>4.2378956870229278E-5</v>
      </c>
      <c r="Q51">
        <v>2.0360661979416048E-5</v>
      </c>
      <c r="R51">
        <v>1</v>
      </c>
      <c r="S51">
        <v>110</v>
      </c>
      <c r="T51">
        <v>3.8847377131043506E-5</v>
      </c>
      <c r="U51">
        <v>1.8663940147798046E-5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</v>
      </c>
      <c r="AQ51">
        <v>0</v>
      </c>
      <c r="AR51">
        <v>0</v>
      </c>
      <c r="AS51">
        <v>0</v>
      </c>
      <c r="AT51">
        <v>2</v>
      </c>
      <c r="AU51">
        <v>412</v>
      </c>
      <c r="AV51">
        <v>1.4550108525445386E-4</v>
      </c>
      <c r="AW51">
        <v>6.9904939462661771E-5</v>
      </c>
      <c r="AX51">
        <v>61</v>
      </c>
      <c r="AY51">
        <v>15530</v>
      </c>
      <c r="AZ51">
        <v>5.4845433349555058E-3</v>
      </c>
      <c r="BA51">
        <v>2.6350090045027604E-3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200</v>
      </c>
      <c r="BO51">
        <v>21063</v>
      </c>
      <c r="BP51">
        <v>7.4385664046469936E-3</v>
      </c>
      <c r="BQ51">
        <v>3.5738051939370021E-3</v>
      </c>
      <c r="BR51">
        <v>0</v>
      </c>
      <c r="BS51">
        <v>0</v>
      </c>
      <c r="BT51">
        <v>0</v>
      </c>
      <c r="BU51">
        <v>0</v>
      </c>
      <c r="BV51">
        <v>2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11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3</v>
      </c>
      <c r="CQ51">
        <v>495</v>
      </c>
      <c r="CR51">
        <v>1.7481319708969578E-4</v>
      </c>
      <c r="CS51">
        <v>8.398773066509121E-5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100</v>
      </c>
      <c r="DX51">
        <v>3.5315797391857733E-5</v>
      </c>
      <c r="DY51">
        <v>1.696721831618004E-5</v>
      </c>
      <c r="DZ51">
        <v>3</v>
      </c>
      <c r="EA51">
        <v>750</v>
      </c>
      <c r="EB51">
        <v>2.6486848043893297E-4</v>
      </c>
      <c r="EC51">
        <v>1.2725413737135031E-4</v>
      </c>
      <c r="ED51">
        <v>0</v>
      </c>
      <c r="EE51">
        <v>0</v>
      </c>
      <c r="EF51">
        <v>0</v>
      </c>
      <c r="EG51">
        <v>0</v>
      </c>
      <c r="EH51">
        <v>179</v>
      </c>
      <c r="EI51">
        <v>55578</v>
      </c>
      <c r="EJ51">
        <v>1.962781387444669E-2</v>
      </c>
      <c r="EK51">
        <v>9.4300405957665426E-3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12</v>
      </c>
      <c r="EU51">
        <v>869</v>
      </c>
      <c r="EV51">
        <v>3.0689427933524368E-4</v>
      </c>
      <c r="EW51">
        <v>1.4744512716760455E-4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13</v>
      </c>
      <c r="FG51">
        <v>2086</v>
      </c>
      <c r="FH51">
        <v>7.3668753359415224E-4</v>
      </c>
      <c r="FI51">
        <v>3.5393617407551567E-4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3</v>
      </c>
      <c r="GI51">
        <v>218</v>
      </c>
      <c r="GJ51">
        <v>7.6988438314249847E-5</v>
      </c>
      <c r="GK51">
        <v>3.698853592927249E-5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3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752</v>
      </c>
      <c r="IQ51">
        <v>1237342</v>
      </c>
      <c r="IR51">
        <v>0.43697719376436028</v>
      </c>
      <c r="IS51">
        <v>0.20994251845778844</v>
      </c>
      <c r="IT51">
        <v>0</v>
      </c>
      <c r="IU51">
        <v>0</v>
      </c>
      <c r="IV51">
        <v>0</v>
      </c>
      <c r="IW51">
        <v>0</v>
      </c>
      <c r="IX51">
        <v>18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60</v>
      </c>
      <c r="JK51">
        <v>24298</v>
      </c>
      <c r="JL51">
        <v>8.5810324502735916E-3</v>
      </c>
      <c r="JM51">
        <v>4.1226947064654266E-3</v>
      </c>
      <c r="JN51">
        <v>0</v>
      </c>
      <c r="JO51">
        <v>0</v>
      </c>
      <c r="JP51">
        <v>0</v>
      </c>
      <c r="JQ51">
        <v>0</v>
      </c>
      <c r="JR51">
        <v>22</v>
      </c>
      <c r="JS51">
        <v>0</v>
      </c>
      <c r="JT51">
        <v>0</v>
      </c>
      <c r="JU51">
        <v>0</v>
      </c>
      <c r="JV51">
        <v>2</v>
      </c>
      <c r="JW51">
        <v>100</v>
      </c>
      <c r="JX51">
        <v>3.5315797391857733E-5</v>
      </c>
      <c r="JY51">
        <v>1.696721831618004E-5</v>
      </c>
      <c r="JZ51">
        <v>30</v>
      </c>
      <c r="KA51">
        <v>6868</v>
      </c>
      <c r="KB51">
        <v>2.4254889648727888E-3</v>
      </c>
      <c r="KC51">
        <v>1.1653085539552453E-3</v>
      </c>
      <c r="KD51">
        <v>0</v>
      </c>
      <c r="KE51">
        <v>0</v>
      </c>
      <c r="KF51">
        <v>0</v>
      </c>
      <c r="KG51">
        <v>0</v>
      </c>
      <c r="KH51">
        <v>2</v>
      </c>
      <c r="KI51">
        <v>0</v>
      </c>
      <c r="KJ51">
        <v>0</v>
      </c>
      <c r="KK51">
        <v>0</v>
      </c>
      <c r="KL51">
        <v>11</v>
      </c>
      <c r="KM51">
        <v>3168</v>
      </c>
      <c r="KN51">
        <v>1.1188044613740528E-3</v>
      </c>
      <c r="KO51">
        <v>5.3752147625658366E-4</v>
      </c>
      <c r="KP51">
        <v>21</v>
      </c>
      <c r="KQ51">
        <v>4506</v>
      </c>
      <c r="KR51">
        <v>1.5913298304771094E-3</v>
      </c>
      <c r="KS51">
        <v>7.6454285732707261E-4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5</v>
      </c>
      <c r="LG51">
        <v>0</v>
      </c>
      <c r="LH51">
        <v>0</v>
      </c>
      <c r="LI51">
        <v>0</v>
      </c>
      <c r="LJ51">
        <v>10</v>
      </c>
      <c r="LK51">
        <v>1038</v>
      </c>
      <c r="LL51">
        <v>3.6657797692748323E-4</v>
      </c>
      <c r="LM51">
        <v>1.7611972612194884E-4</v>
      </c>
      <c r="LN51">
        <v>0</v>
      </c>
      <c r="LO51">
        <v>0</v>
      </c>
      <c r="LP51">
        <v>0</v>
      </c>
      <c r="LQ51">
        <v>0</v>
      </c>
      <c r="LR51">
        <v>17</v>
      </c>
      <c r="LS51">
        <v>1370</v>
      </c>
      <c r="LT51">
        <v>4.8382642426845091E-4</v>
      </c>
      <c r="LU51">
        <v>2.3245089093166656E-4</v>
      </c>
      <c r="LV51">
        <v>3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38</v>
      </c>
      <c r="MJ51">
        <v>1.3420003008905938E-5</v>
      </c>
      <c r="MK51">
        <v>6.4475429601484159E-6</v>
      </c>
      <c r="ML51">
        <v>40</v>
      </c>
      <c r="MM51">
        <v>18124</v>
      </c>
      <c r="MN51">
        <v>6.4006351193002953E-3</v>
      </c>
      <c r="MO51">
        <v>3.0751386476244708E-3</v>
      </c>
      <c r="MP51">
        <v>4</v>
      </c>
      <c r="MQ51">
        <v>697</v>
      </c>
      <c r="MR51">
        <v>2.4615110782124841E-4</v>
      </c>
      <c r="MS51">
        <v>1.1826151166377489E-4</v>
      </c>
      <c r="MT51">
        <v>5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68</v>
      </c>
      <c r="NK51">
        <v>27125</v>
      </c>
      <c r="NL51">
        <v>9.5794100425414096E-3</v>
      </c>
      <c r="NM51">
        <v>4.6023579682638359E-3</v>
      </c>
      <c r="NN51">
        <v>0</v>
      </c>
      <c r="NO51">
        <v>0</v>
      </c>
      <c r="NP51">
        <v>0</v>
      </c>
      <c r="NQ51">
        <v>0</v>
      </c>
      <c r="NR51">
        <v>2</v>
      </c>
      <c r="NS51">
        <v>360</v>
      </c>
      <c r="NT51">
        <v>1.2713687061068784E-4</v>
      </c>
      <c r="NU51">
        <v>6.1081985938248151E-5</v>
      </c>
      <c r="NV51">
        <v>1</v>
      </c>
      <c r="NW51">
        <v>30</v>
      </c>
      <c r="NX51">
        <v>1.059473921755732E-5</v>
      </c>
      <c r="NY51">
        <v>5.090165494854012E-6</v>
      </c>
      <c r="NZ51">
        <v>0</v>
      </c>
      <c r="OA51">
        <v>0</v>
      </c>
      <c r="OB51">
        <v>0</v>
      </c>
      <c r="OC51">
        <v>0</v>
      </c>
      <c r="OD51">
        <v>1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10</v>
      </c>
      <c r="OQ51">
        <v>0</v>
      </c>
      <c r="OR51">
        <v>0</v>
      </c>
      <c r="OS51">
        <v>0</v>
      </c>
      <c r="OT51">
        <v>39</v>
      </c>
      <c r="OU51">
        <v>3062</v>
      </c>
      <c r="OV51">
        <v>1.0813697161386837E-3</v>
      </c>
      <c r="OW51">
        <v>5.1953622484143282E-4</v>
      </c>
      <c r="OX51">
        <v>0</v>
      </c>
      <c r="OY51">
        <v>0</v>
      </c>
      <c r="OZ51">
        <v>0</v>
      </c>
      <c r="PA51">
        <v>0</v>
      </c>
      <c r="PB51">
        <v>64</v>
      </c>
      <c r="PC51">
        <v>4875</v>
      </c>
      <c r="PD51">
        <v>1.7216451228530645E-3</v>
      </c>
      <c r="PE51">
        <v>8.2715189291377703E-4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7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8</v>
      </c>
      <c r="QM51">
        <v>0</v>
      </c>
      <c r="QN51">
        <v>0</v>
      </c>
      <c r="QO51">
        <v>0</v>
      </c>
      <c r="QP51">
        <v>11</v>
      </c>
      <c r="QQ51">
        <v>1755</v>
      </c>
      <c r="QR51">
        <v>6.1979224422710315E-4</v>
      </c>
      <c r="QS51">
        <v>2.9777468144895971E-4</v>
      </c>
      <c r="QT51">
        <v>4</v>
      </c>
      <c r="QU51">
        <v>1990</v>
      </c>
      <c r="QV51">
        <v>7.027843680979688E-4</v>
      </c>
      <c r="QW51">
        <v>3.3764764449198284E-4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95</v>
      </c>
      <c r="RO51">
        <v>0</v>
      </c>
      <c r="RP51">
        <v>0</v>
      </c>
      <c r="RQ51">
        <v>0</v>
      </c>
      <c r="RR51">
        <v>2</v>
      </c>
      <c r="RS51">
        <v>280</v>
      </c>
      <c r="RT51">
        <v>9.8884232697201647E-5</v>
      </c>
      <c r="RU51">
        <v>4.7508211285304112E-5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2</v>
      </c>
      <c r="TC51">
        <v>397</v>
      </c>
      <c r="TD51">
        <v>1.4020371564567519E-4</v>
      </c>
      <c r="TE51">
        <v>6.7359856715234768E-5</v>
      </c>
      <c r="TF51">
        <v>2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1</v>
      </c>
      <c r="TO51">
        <v>45</v>
      </c>
      <c r="TP51">
        <v>1.589210882633598E-5</v>
      </c>
      <c r="TQ51">
        <v>7.6352482422810189E-6</v>
      </c>
      <c r="TR51">
        <v>1</v>
      </c>
      <c r="TS51">
        <v>0</v>
      </c>
      <c r="TT51">
        <v>0</v>
      </c>
      <c r="TU51">
        <v>0</v>
      </c>
      <c r="TV51">
        <v>101</v>
      </c>
      <c r="TW51">
        <v>12451</v>
      </c>
      <c r="TX51">
        <v>4.3971699332602063E-3</v>
      </c>
      <c r="TY51">
        <v>2.1125883525475769E-3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1</v>
      </c>
      <c r="UI51">
        <v>200</v>
      </c>
      <c r="UJ51">
        <v>7.0631594783715466E-5</v>
      </c>
      <c r="UK51">
        <v>3.393443663236008E-5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28</v>
      </c>
      <c r="VC51">
        <v>3118</v>
      </c>
      <c r="VD51">
        <v>1.101146562678124E-3</v>
      </c>
      <c r="VE51">
        <v>5.290378670984937E-4</v>
      </c>
      <c r="VF51">
        <v>127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652</v>
      </c>
      <c r="VO51">
        <v>316245</v>
      </c>
      <c r="VP51">
        <v>0.11168444346188049</v>
      </c>
      <c r="VQ51">
        <v>5.3657979564003574E-2</v>
      </c>
      <c r="VR51">
        <v>0</v>
      </c>
      <c r="VS51">
        <v>0</v>
      </c>
      <c r="VT51">
        <v>0</v>
      </c>
      <c r="VU51">
        <v>0</v>
      </c>
      <c r="VV51">
        <v>3</v>
      </c>
      <c r="VW51">
        <v>0</v>
      </c>
      <c r="VX51">
        <v>0</v>
      </c>
      <c r="VY51">
        <v>0</v>
      </c>
      <c r="VZ51">
        <v>22</v>
      </c>
      <c r="WA51">
        <v>4232</v>
      </c>
      <c r="WB51">
        <v>1.4945645456234192E-3</v>
      </c>
      <c r="WC51">
        <v>7.1805267914073936E-4</v>
      </c>
      <c r="WD51">
        <v>0</v>
      </c>
      <c r="WE51">
        <v>0</v>
      </c>
      <c r="WF51">
        <v>0</v>
      </c>
      <c r="WG51">
        <v>0</v>
      </c>
      <c r="WH51">
        <v>6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16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16</v>
      </c>
      <c r="XO51">
        <v>1680</v>
      </c>
      <c r="XP51">
        <v>5.9330539618320985E-4</v>
      </c>
      <c r="XQ51">
        <v>2.8504926771182471E-4</v>
      </c>
      <c r="XR51">
        <v>0</v>
      </c>
      <c r="XS51">
        <v>0</v>
      </c>
      <c r="XT51">
        <v>0</v>
      </c>
      <c r="XU51">
        <v>0</v>
      </c>
      <c r="XV51">
        <v>6</v>
      </c>
      <c r="XW51">
        <v>264</v>
      </c>
      <c r="XX51">
        <v>9.3233705114504416E-5</v>
      </c>
      <c r="XY51">
        <v>4.4793456354715311E-5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17</v>
      </c>
      <c r="YM51">
        <v>516</v>
      </c>
      <c r="YN51">
        <v>1.822295145419859E-4</v>
      </c>
      <c r="YO51">
        <v>8.7550846511489012E-5</v>
      </c>
      <c r="YP51">
        <v>0</v>
      </c>
      <c r="YQ51">
        <v>0</v>
      </c>
      <c r="YR51">
        <v>0</v>
      </c>
      <c r="YS51">
        <v>0</v>
      </c>
      <c r="YT51">
        <v>2</v>
      </c>
      <c r="YU51">
        <v>145</v>
      </c>
      <c r="YV51">
        <v>5.1207906218193713E-5</v>
      </c>
      <c r="YW51">
        <v>2.4602466558461061E-5</v>
      </c>
      <c r="YX51">
        <v>2</v>
      </c>
      <c r="YY51">
        <v>0</v>
      </c>
      <c r="YZ51">
        <v>0</v>
      </c>
      <c r="ZA51">
        <v>0</v>
      </c>
      <c r="ZB51">
        <v>7</v>
      </c>
      <c r="ZC51">
        <v>1236</v>
      </c>
      <c r="ZD51">
        <v>4.3650325576336153E-4</v>
      </c>
      <c r="ZE51">
        <v>2.0971481838798531E-4</v>
      </c>
      <c r="ZF51">
        <v>4</v>
      </c>
      <c r="ZG51">
        <v>490</v>
      </c>
      <c r="ZH51">
        <v>1.7304740722010289E-4</v>
      </c>
      <c r="ZI51">
        <v>8.3139369749282209E-5</v>
      </c>
      <c r="ZJ51">
        <v>1</v>
      </c>
      <c r="ZK51">
        <v>200</v>
      </c>
      <c r="ZL51">
        <v>7.0631594783715466E-5</v>
      </c>
      <c r="ZM51">
        <v>3.393443663236008E-5</v>
      </c>
      <c r="ZN51">
        <v>26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1</v>
      </c>
      <c r="AAE51">
        <v>35</v>
      </c>
      <c r="AAF51">
        <v>1.2360529087150206E-5</v>
      </c>
      <c r="AAG51">
        <v>5.938526410663014E-6</v>
      </c>
      <c r="AAH51">
        <v>4</v>
      </c>
      <c r="AAI51">
        <v>0</v>
      </c>
      <c r="AAJ51">
        <v>0</v>
      </c>
      <c r="AAK51">
        <v>0</v>
      </c>
      <c r="AAL51">
        <v>10</v>
      </c>
      <c r="AAM51">
        <v>0</v>
      </c>
      <c r="AAN51">
        <v>0</v>
      </c>
      <c r="AAO51">
        <v>0</v>
      </c>
      <c r="AAP51">
        <v>6</v>
      </c>
      <c r="AAQ51">
        <v>2495</v>
      </c>
      <c r="AAR51">
        <v>8.8112914492685039E-4</v>
      </c>
      <c r="AAS51">
        <v>4.2333209698869204E-4</v>
      </c>
      <c r="AAT51">
        <v>0</v>
      </c>
      <c r="AAU51">
        <v>0</v>
      </c>
      <c r="AAV51">
        <v>0</v>
      </c>
      <c r="AAW51">
        <v>0</v>
      </c>
      <c r="AAX51">
        <v>1</v>
      </c>
      <c r="AAY51">
        <v>11</v>
      </c>
      <c r="AAZ51">
        <v>3.8847377131043504E-6</v>
      </c>
      <c r="ABA51">
        <v>1.8663940147798045E-6</v>
      </c>
      <c r="ABB51">
        <v>2</v>
      </c>
      <c r="ABC51">
        <v>0</v>
      </c>
      <c r="ABD51">
        <v>0</v>
      </c>
      <c r="ABE51">
        <v>0</v>
      </c>
      <c r="ABF51">
        <v>6</v>
      </c>
      <c r="ABG51">
        <v>6350</v>
      </c>
      <c r="ABH51">
        <v>2.2425531343829661E-3</v>
      </c>
      <c r="ABI51">
        <v>1.0774183630774326E-3</v>
      </c>
      <c r="ABJ51">
        <v>14</v>
      </c>
      <c r="ABK51">
        <v>1562</v>
      </c>
      <c r="ABL51">
        <v>5.5163275526081779E-4</v>
      </c>
      <c r="ABM51">
        <v>2.6502795009873225E-4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1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5</v>
      </c>
      <c r="ADO51">
        <v>634</v>
      </c>
      <c r="ADP51">
        <v>2.2390215546437802E-4</v>
      </c>
      <c r="ADQ51">
        <v>1.0757216412458146E-4</v>
      </c>
      <c r="ADR51">
        <v>1</v>
      </c>
      <c r="ADS51">
        <v>0</v>
      </c>
      <c r="ADT51">
        <v>0</v>
      </c>
      <c r="ADU51">
        <v>0</v>
      </c>
      <c r="ADV51">
        <v>1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2</v>
      </c>
      <c r="AEM51">
        <v>0</v>
      </c>
      <c r="AEN51">
        <v>0</v>
      </c>
      <c r="AEO51">
        <v>0</v>
      </c>
      <c r="AEP51">
        <v>154</v>
      </c>
      <c r="AEQ51">
        <v>34684</v>
      </c>
      <c r="AER51">
        <v>1.2248931167391935E-2</v>
      </c>
      <c r="AES51">
        <v>5.8849100007838853E-3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418</v>
      </c>
      <c r="AGE51">
        <v>179478</v>
      </c>
      <c r="AGF51">
        <v>6.3384086842958418E-2</v>
      </c>
      <c r="AGG51">
        <v>3.0452424089513614E-2</v>
      </c>
      <c r="AGH51">
        <v>58</v>
      </c>
      <c r="AGI51">
        <v>12190</v>
      </c>
      <c r="AGJ51">
        <v>4.3049957020674578E-3</v>
      </c>
      <c r="AGK51">
        <v>2.068303912742347E-3</v>
      </c>
      <c r="AGL51">
        <v>0</v>
      </c>
      <c r="AGM51">
        <v>0</v>
      </c>
      <c r="AGN51">
        <v>0</v>
      </c>
      <c r="AGO51">
        <v>0</v>
      </c>
      <c r="AGP51">
        <v>16</v>
      </c>
      <c r="AGQ51">
        <v>3166</v>
      </c>
      <c r="AGR51">
        <v>1.1180981454262159E-3</v>
      </c>
      <c r="AGS51">
        <v>5.3718213189026009E-4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1</v>
      </c>
      <c r="AHK51">
        <v>377</v>
      </c>
      <c r="AHL51">
        <v>1.3314055616730363E-4</v>
      </c>
      <c r="AHM51">
        <v>6.396641305199875E-5</v>
      </c>
      <c r="AHN51">
        <v>0</v>
      </c>
      <c r="AHO51">
        <v>0</v>
      </c>
      <c r="AHP51">
        <v>0</v>
      </c>
      <c r="AHQ51">
        <v>0</v>
      </c>
      <c r="AHR51">
        <v>4</v>
      </c>
      <c r="AHS51">
        <v>327</v>
      </c>
      <c r="AHT51">
        <v>1.1548265747137478E-4</v>
      </c>
      <c r="AHU51">
        <v>5.5482803893908731E-5</v>
      </c>
      <c r="AHV51">
        <v>2</v>
      </c>
      <c r="AHW51">
        <v>47</v>
      </c>
      <c r="AHX51">
        <v>1.6598424774173134E-5</v>
      </c>
      <c r="AHY51">
        <v>7.974592608604619E-6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3</v>
      </c>
      <c r="AII51">
        <v>326</v>
      </c>
      <c r="AIJ51">
        <v>1.151294994974562E-4</v>
      </c>
      <c r="AIK51">
        <v>5.5313131710746934E-5</v>
      </c>
      <c r="AIL51">
        <v>4</v>
      </c>
      <c r="AIM51">
        <v>188</v>
      </c>
      <c r="AIN51">
        <v>6.6393699096692536E-5</v>
      </c>
      <c r="AIO51">
        <v>3.1898370434418476E-5</v>
      </c>
      <c r="AIP51">
        <v>0</v>
      </c>
      <c r="AIQ51">
        <v>0</v>
      </c>
      <c r="AIR51">
        <v>0</v>
      </c>
      <c r="AIS51">
        <v>0</v>
      </c>
      <c r="AIT51">
        <v>14</v>
      </c>
      <c r="AIU51">
        <v>3215</v>
      </c>
      <c r="AIV51">
        <v>1.135402886148226E-3</v>
      </c>
      <c r="AIW51">
        <v>5.4549606886518831E-4</v>
      </c>
      <c r="AIX51">
        <v>0</v>
      </c>
      <c r="AIY51">
        <v>0</v>
      </c>
      <c r="AIZ51">
        <v>0</v>
      </c>
      <c r="AJA51">
        <v>0</v>
      </c>
      <c r="AJB51">
        <v>30</v>
      </c>
      <c r="AJC51">
        <v>68699</v>
      </c>
      <c r="AJD51">
        <v>2.4261599650232342E-2</v>
      </c>
      <c r="AJE51">
        <v>1.1656309311032526E-2</v>
      </c>
      <c r="AJF51">
        <v>22</v>
      </c>
      <c r="AJG51">
        <v>3313</v>
      </c>
      <c r="AJH51">
        <v>1.1700123675922466E-3</v>
      </c>
      <c r="AJI51">
        <v>5.6212394281504477E-4</v>
      </c>
      <c r="AJJ51">
        <v>1</v>
      </c>
      <c r="AJK51">
        <v>46</v>
      </c>
      <c r="AJL51">
        <v>1.6245266800254555E-5</v>
      </c>
      <c r="AJM51">
        <v>7.8049204254428181E-6</v>
      </c>
      <c r="AJN51">
        <v>1</v>
      </c>
      <c r="AJO51">
        <v>600</v>
      </c>
      <c r="AJP51">
        <v>2.1189478435114638E-4</v>
      </c>
      <c r="AJQ51">
        <v>1.0180330989708025E-4</v>
      </c>
      <c r="AJR51">
        <v>19</v>
      </c>
      <c r="AJS51">
        <v>11246</v>
      </c>
      <c r="AJT51">
        <v>3.9716145746883204E-3</v>
      </c>
      <c r="AJU51">
        <v>1.9081333718376074E-3</v>
      </c>
      <c r="AJV51">
        <v>60</v>
      </c>
      <c r="AJW51">
        <v>20258</v>
      </c>
      <c r="AJX51">
        <v>7.1542742356425389E-3</v>
      </c>
      <c r="AJY51">
        <v>3.4372190864917526E-3</v>
      </c>
      <c r="AJZ51">
        <v>0</v>
      </c>
      <c r="AKA51">
        <v>0</v>
      </c>
      <c r="AKB51">
        <v>0</v>
      </c>
      <c r="AKC51">
        <v>0</v>
      </c>
      <c r="AKD51">
        <v>4</v>
      </c>
      <c r="AKE51">
        <v>0</v>
      </c>
      <c r="AKF51">
        <v>0</v>
      </c>
      <c r="AKG51">
        <v>0</v>
      </c>
      <c r="AKH51">
        <v>10</v>
      </c>
      <c r="AKI51">
        <v>1274</v>
      </c>
      <c r="AKJ51">
        <v>4.4992325877226747E-4</v>
      </c>
      <c r="AKK51">
        <v>2.1616236134813373E-4</v>
      </c>
      <c r="AKL51">
        <v>0</v>
      </c>
      <c r="AKM51">
        <v>0</v>
      </c>
      <c r="AKN51">
        <v>0</v>
      </c>
      <c r="AKO51">
        <v>0</v>
      </c>
      <c r="AKP51">
        <v>2</v>
      </c>
      <c r="AKQ51">
        <v>0</v>
      </c>
      <c r="AKR51">
        <v>0</v>
      </c>
      <c r="AKS51">
        <v>0</v>
      </c>
      <c r="AKT51">
        <v>4</v>
      </c>
      <c r="AKU51">
        <v>0</v>
      </c>
      <c r="AKV51">
        <v>0</v>
      </c>
      <c r="AKW51">
        <v>0</v>
      </c>
      <c r="AKX51">
        <v>21</v>
      </c>
      <c r="AKY51">
        <v>0</v>
      </c>
      <c r="AKZ51">
        <v>0</v>
      </c>
      <c r="ALA51">
        <v>0</v>
      </c>
      <c r="ALB51">
        <v>601</v>
      </c>
      <c r="ALC51">
        <v>276904</v>
      </c>
      <c r="ALD51">
        <v>9.7790855609949726E-2</v>
      </c>
      <c r="ALE51">
        <v>4.698290620623518E-2</v>
      </c>
      <c r="ALF51">
        <v>9</v>
      </c>
      <c r="ALG51">
        <v>0</v>
      </c>
      <c r="ALH51">
        <v>0</v>
      </c>
      <c r="ALI51">
        <v>0</v>
      </c>
      <c r="ALJ51">
        <v>20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2</v>
      </c>
      <c r="AMU51">
        <v>429</v>
      </c>
      <c r="AMV51">
        <v>1.5150477081106965E-4</v>
      </c>
      <c r="AMW51">
        <v>7.278936657641237E-5</v>
      </c>
      <c r="AMX51">
        <v>1</v>
      </c>
      <c r="AMY51">
        <v>21</v>
      </c>
      <c r="AMZ51">
        <v>7.4163174522901239E-6</v>
      </c>
      <c r="ANA51">
        <v>3.5631158463978085E-6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3</v>
      </c>
      <c r="ANO51">
        <v>370</v>
      </c>
      <c r="ANP51">
        <v>1.3066845034987359E-4</v>
      </c>
      <c r="ANQ51">
        <v>6.2778707769866154E-5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9</v>
      </c>
      <c r="AOA51">
        <v>534</v>
      </c>
      <c r="AOB51">
        <v>1.8858635807252028E-4</v>
      </c>
      <c r="AOC51">
        <v>9.0604945808401421E-5</v>
      </c>
      <c r="AOD51">
        <v>4</v>
      </c>
      <c r="AOE51">
        <v>1230</v>
      </c>
      <c r="AOF51">
        <v>4.3438430791985011E-4</v>
      </c>
      <c r="AOG51">
        <v>2.086967852890145E-4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16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8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6</v>
      </c>
      <c r="AQA51">
        <v>0</v>
      </c>
      <c r="AQB51">
        <v>0</v>
      </c>
      <c r="AQC51">
        <v>0</v>
      </c>
      <c r="AQD51">
        <v>132</v>
      </c>
      <c r="AQE51">
        <v>21407</v>
      </c>
      <c r="AQF51">
        <v>7.5600527476749847E-3</v>
      </c>
      <c r="AQG51">
        <v>3.6321724249446614E-3</v>
      </c>
      <c r="AQH51">
        <v>20</v>
      </c>
      <c r="AQI51">
        <v>2838</v>
      </c>
      <c r="AQJ51">
        <v>1.0022623299809224E-3</v>
      </c>
      <c r="AQK51">
        <v>4.8152965581318958E-4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10</v>
      </c>
      <c r="AQU51">
        <v>0</v>
      </c>
      <c r="AQV51">
        <v>0</v>
      </c>
      <c r="AQW51">
        <v>0</v>
      </c>
      <c r="AQX51">
        <v>1</v>
      </c>
      <c r="AQY51">
        <v>600</v>
      </c>
      <c r="AQZ51">
        <v>2.1189478435114638E-4</v>
      </c>
      <c r="ARA51">
        <v>1.0180330989708025E-4</v>
      </c>
      <c r="ARB51">
        <v>0</v>
      </c>
      <c r="ARC51">
        <v>0</v>
      </c>
      <c r="ARD51">
        <v>0</v>
      </c>
      <c r="ARE51">
        <v>0</v>
      </c>
      <c r="ARF51">
        <v>1</v>
      </c>
      <c r="ARG51">
        <v>233</v>
      </c>
      <c r="ARH51">
        <v>8.2285807923028516E-5</v>
      </c>
      <c r="ARI51">
        <v>3.9533618676699493E-5</v>
      </c>
      <c r="ARJ51">
        <v>2</v>
      </c>
      <c r="ARK51">
        <v>638</v>
      </c>
      <c r="ARL51">
        <v>2.2531478736005232E-4</v>
      </c>
      <c r="ARM51">
        <v>1.0825085285722866E-4</v>
      </c>
      <c r="ARN51">
        <v>9</v>
      </c>
      <c r="ARO51">
        <v>7118</v>
      </c>
      <c r="ARP51">
        <v>2.5137784583524332E-3</v>
      </c>
      <c r="ARQ51">
        <v>1.2077265997456953E-3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20</v>
      </c>
      <c r="ASA51">
        <v>6193</v>
      </c>
      <c r="ASB51">
        <v>2.1871073324777491E-3</v>
      </c>
      <c r="ASC51">
        <v>1.05077983032103E-3</v>
      </c>
      <c r="ASD51">
        <v>1</v>
      </c>
      <c r="ASE51">
        <v>135</v>
      </c>
      <c r="ASF51">
        <v>4.7676326479007934E-5</v>
      </c>
      <c r="ASG51">
        <v>2.2905744726843055E-5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1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2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6</v>
      </c>
      <c r="AUA51">
        <v>1161</v>
      </c>
      <c r="AUB51">
        <v>4.1001640771946824E-4</v>
      </c>
      <c r="AUC51">
        <v>1.9698940465085027E-4</v>
      </c>
      <c r="AUD51">
        <v>21</v>
      </c>
      <c r="AUE51">
        <v>1444</v>
      </c>
      <c r="AUF51">
        <v>5.0996011433842561E-4</v>
      </c>
      <c r="AUG51">
        <v>2.450066324856398E-4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4</v>
      </c>
      <c r="AUY51">
        <v>4430</v>
      </c>
      <c r="AUZ51">
        <v>1.5644898244592976E-3</v>
      </c>
      <c r="AVA51">
        <v>7.5164777140677584E-4</v>
      </c>
      <c r="AVB51">
        <v>5</v>
      </c>
      <c r="AVC51">
        <v>326</v>
      </c>
      <c r="AVD51">
        <v>1.151294994974562E-4</v>
      </c>
      <c r="AVE51">
        <v>5.5313131710746934E-5</v>
      </c>
      <c r="AVF51">
        <v>79</v>
      </c>
      <c r="AVG51">
        <v>10675</v>
      </c>
      <c r="AVH51">
        <v>3.7699613715808126E-3</v>
      </c>
      <c r="AVI51">
        <v>1.8112505552522193E-3</v>
      </c>
      <c r="AVJ51">
        <v>0</v>
      </c>
      <c r="AVK51">
        <v>0</v>
      </c>
      <c r="AVL51">
        <v>0</v>
      </c>
      <c r="AVM51">
        <v>0</v>
      </c>
      <c r="AVN51">
        <v>6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131</v>
      </c>
      <c r="AWE51">
        <v>13950</v>
      </c>
      <c r="AWF51">
        <v>4.9265537361641533E-3</v>
      </c>
      <c r="AWG51">
        <v>2.3669269551071159E-3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2</v>
      </c>
      <c r="AXO51">
        <v>260</v>
      </c>
      <c r="AXP51">
        <v>9.1821073218830102E-5</v>
      </c>
      <c r="AXQ51">
        <v>4.4114767622068108E-5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4</v>
      </c>
      <c r="AYA51">
        <v>0</v>
      </c>
      <c r="AYB51">
        <v>0</v>
      </c>
      <c r="AYC51">
        <v>0</v>
      </c>
      <c r="AYD51">
        <v>6</v>
      </c>
      <c r="AYE51">
        <v>2715</v>
      </c>
      <c r="AYF51">
        <v>9.5882389918893743E-4</v>
      </c>
      <c r="AYG51">
        <v>4.6065997728428814E-4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23</v>
      </c>
      <c r="AYN51">
        <v>8.1226334001272777E-6</v>
      </c>
      <c r="AYO51">
        <v>3.9024602127214091E-6</v>
      </c>
      <c r="AYP51">
        <v>2</v>
      </c>
      <c r="AYQ51">
        <v>130</v>
      </c>
      <c r="AYR51">
        <v>4.5910536609415051E-5</v>
      </c>
      <c r="AYS51">
        <v>2.2057383811034054E-5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1</v>
      </c>
      <c r="AZC51">
        <v>73</v>
      </c>
      <c r="AZD51">
        <v>2.5780532096056144E-5</v>
      </c>
      <c r="AZE51">
        <v>1.2386069370811431E-5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2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30</v>
      </c>
      <c r="BAE51">
        <v>5887</v>
      </c>
      <c r="BAF51">
        <v>2.0790409924586646E-3</v>
      </c>
      <c r="BAG51">
        <v>9.9886014227351899E-4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215</v>
      </c>
      <c r="BAQ51">
        <v>44796</v>
      </c>
      <c r="BAR51">
        <v>1.582006459965659E-2</v>
      </c>
      <c r="BAS51">
        <v>7.6006351169160113E-3</v>
      </c>
      <c r="BAT51">
        <v>6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2</v>
      </c>
      <c r="BBC51">
        <v>57</v>
      </c>
      <c r="BBD51">
        <v>2.0130004513358907E-5</v>
      </c>
      <c r="BBE51">
        <v>9.671314440222623E-6</v>
      </c>
      <c r="BBF51">
        <v>0</v>
      </c>
      <c r="BBG51">
        <v>0</v>
      </c>
      <c r="BBH51">
        <v>0</v>
      </c>
      <c r="BBI51">
        <v>0</v>
      </c>
      <c r="BBJ51">
        <v>452</v>
      </c>
      <c r="BBK51">
        <v>72792</v>
      </c>
      <c r="BBL51">
        <v>2.5707075237481079E-2</v>
      </c>
      <c r="BBM51">
        <v>1.2350777556713776E-2</v>
      </c>
      <c r="BBN51">
        <v>96</v>
      </c>
      <c r="BBO51">
        <v>0</v>
      </c>
      <c r="BBP51">
        <v>0</v>
      </c>
      <c r="BBQ51">
        <v>0</v>
      </c>
      <c r="BBR51">
        <v>1</v>
      </c>
      <c r="BBS51">
        <v>89</v>
      </c>
      <c r="BBT51">
        <v>3.1431059678753378E-5</v>
      </c>
      <c r="BBU51">
        <v>1.5100824301400237E-5</v>
      </c>
      <c r="BBV51">
        <v>0</v>
      </c>
      <c r="BBW51">
        <v>0</v>
      </c>
      <c r="BBX51">
        <v>0</v>
      </c>
      <c r="BBY51">
        <v>0</v>
      </c>
      <c r="BBZ51">
        <v>5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11</v>
      </c>
      <c r="BCI51">
        <v>7400</v>
      </c>
      <c r="BCJ51">
        <v>2.613369006997472E-3</v>
      </c>
      <c r="BCK51">
        <v>1.255574155397323E-3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7</v>
      </c>
      <c r="BCU51">
        <v>882</v>
      </c>
      <c r="BCV51">
        <v>3.1148533299618517E-4</v>
      </c>
      <c r="BCW51">
        <v>1.4965086554870796E-4</v>
      </c>
      <c r="BCX51">
        <v>0</v>
      </c>
      <c r="BCY51">
        <v>0</v>
      </c>
      <c r="BCZ51">
        <v>0</v>
      </c>
      <c r="BDA51">
        <v>0</v>
      </c>
      <c r="BDB51">
        <v>5</v>
      </c>
      <c r="BDC51">
        <v>1610</v>
      </c>
      <c r="BDD51">
        <v>5.6858433800890951E-4</v>
      </c>
      <c r="BDE51">
        <v>2.7317221489049864E-4</v>
      </c>
      <c r="BDF51">
        <v>27</v>
      </c>
      <c r="BDG51">
        <v>4336</v>
      </c>
      <c r="BDH51">
        <v>1.5312929749109513E-3</v>
      </c>
      <c r="BDI51">
        <v>7.3569858618956663E-4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393</v>
      </c>
      <c r="BDS51">
        <v>209788</v>
      </c>
      <c r="BDT51">
        <v>7.4088305032430496E-2</v>
      </c>
      <c r="BDU51">
        <v>3.5595187961147787E-2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5893718</v>
      </c>
    </row>
    <row r="52" spans="1:1490" x14ac:dyDescent="0.3">
      <c r="A52" t="s">
        <v>853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</v>
      </c>
      <c r="K52">
        <v>250</v>
      </c>
      <c r="L52">
        <v>1.0728876986988017E-3</v>
      </c>
      <c r="M52">
        <v>4.3338747787556928E-4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63</v>
      </c>
      <c r="AJ52">
        <v>2.7036770007209804E-4</v>
      </c>
      <c r="AK52">
        <v>1.0921364442464345E-4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3</v>
      </c>
      <c r="AU52">
        <v>566</v>
      </c>
      <c r="AV52">
        <v>2.4290177498540871E-3</v>
      </c>
      <c r="AW52">
        <v>9.8118924991028879E-4</v>
      </c>
      <c r="AX52">
        <v>15</v>
      </c>
      <c r="AY52">
        <v>2133</v>
      </c>
      <c r="AZ52">
        <v>9.1538778452981764E-3</v>
      </c>
      <c r="BA52">
        <v>3.697661961234357E-3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2</v>
      </c>
      <c r="BO52">
        <v>259</v>
      </c>
      <c r="BP52">
        <v>1.1115116558519586E-3</v>
      </c>
      <c r="BQ52">
        <v>4.4898942707908977E-4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3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40</v>
      </c>
      <c r="CR52">
        <v>1.7166203179180828E-4</v>
      </c>
      <c r="CS52">
        <v>6.9341996460091075E-5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40</v>
      </c>
      <c r="EI52">
        <v>3888</v>
      </c>
      <c r="EJ52">
        <v>1.6685549490163765E-2</v>
      </c>
      <c r="EK52">
        <v>6.7400420559208529E-3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4</v>
      </c>
      <c r="FG52">
        <v>295</v>
      </c>
      <c r="FH52">
        <v>1.2660074844645861E-3</v>
      </c>
      <c r="FI52">
        <v>5.1139722389317171E-4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3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65</v>
      </c>
      <c r="IQ52">
        <v>69500</v>
      </c>
      <c r="IR52">
        <v>0.29826278023826691</v>
      </c>
      <c r="IS52">
        <v>0.12048171884940825</v>
      </c>
      <c r="IT52">
        <v>0</v>
      </c>
      <c r="IU52">
        <v>0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13</v>
      </c>
      <c r="JK52">
        <v>2519</v>
      </c>
      <c r="JL52">
        <v>1.0810416452089126E-2</v>
      </c>
      <c r="JM52">
        <v>4.3668122270742356E-3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4</v>
      </c>
      <c r="JW52">
        <v>1183</v>
      </c>
      <c r="JX52">
        <v>5.0769045902427298E-3</v>
      </c>
      <c r="JY52">
        <v>2.0507895453071938E-3</v>
      </c>
      <c r="JZ52">
        <v>14</v>
      </c>
      <c r="KA52">
        <v>1206</v>
      </c>
      <c r="KB52">
        <v>5.1756102585230196E-3</v>
      </c>
      <c r="KC52">
        <v>2.090661193271746E-3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0</v>
      </c>
      <c r="LH52">
        <v>0</v>
      </c>
      <c r="LI52">
        <v>0</v>
      </c>
      <c r="LJ52">
        <v>7</v>
      </c>
      <c r="LK52">
        <v>4208</v>
      </c>
      <c r="LL52">
        <v>1.8058845744498231E-2</v>
      </c>
      <c r="LM52">
        <v>7.2947780276015816E-3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16</v>
      </c>
      <c r="LT52">
        <v>6.8664812716723311E-5</v>
      </c>
      <c r="LU52">
        <v>2.7736798584036434E-5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4</v>
      </c>
      <c r="MM52">
        <v>488</v>
      </c>
      <c r="MN52">
        <v>2.094276787860061E-3</v>
      </c>
      <c r="MO52">
        <v>8.4597235681311113E-4</v>
      </c>
      <c r="MP52">
        <v>1</v>
      </c>
      <c r="MQ52">
        <v>125</v>
      </c>
      <c r="MR52">
        <v>5.3644384934940087E-4</v>
      </c>
      <c r="MS52">
        <v>2.1669373893778464E-4</v>
      </c>
      <c r="MT52">
        <v>5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172</v>
      </c>
      <c r="NK52">
        <v>67729</v>
      </c>
      <c r="NL52">
        <v>0.29066244378068457</v>
      </c>
      <c r="NM52">
        <v>0.11741160195613771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2</v>
      </c>
      <c r="OQ52">
        <v>0</v>
      </c>
      <c r="OR52">
        <v>0</v>
      </c>
      <c r="OS52">
        <v>0</v>
      </c>
      <c r="OT52">
        <v>18</v>
      </c>
      <c r="OU52">
        <v>1306</v>
      </c>
      <c r="OV52">
        <v>5.6047653380025403E-3</v>
      </c>
      <c r="OW52">
        <v>2.264016184421974E-3</v>
      </c>
      <c r="OX52">
        <v>0</v>
      </c>
      <c r="OY52">
        <v>0</v>
      </c>
      <c r="OZ52">
        <v>0</v>
      </c>
      <c r="PA52">
        <v>0</v>
      </c>
      <c r="PB52">
        <v>28</v>
      </c>
      <c r="PC52">
        <v>1789</v>
      </c>
      <c r="PD52">
        <v>7.6775843718886252E-3</v>
      </c>
      <c r="PE52">
        <v>3.1013207916775736E-3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2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7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45</v>
      </c>
      <c r="TW52">
        <v>6123</v>
      </c>
      <c r="TX52">
        <v>2.6277165516531052E-2</v>
      </c>
      <c r="TY52">
        <v>1.0614526108128443E-2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3</v>
      </c>
      <c r="UU52">
        <v>297</v>
      </c>
      <c r="UV52">
        <v>1.2745905860541765E-3</v>
      </c>
      <c r="UW52">
        <v>5.1486432371617623E-4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9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20</v>
      </c>
      <c r="VO52">
        <v>4496</v>
      </c>
      <c r="VP52">
        <v>1.929481237339925E-2</v>
      </c>
      <c r="VQ52">
        <v>7.7940404021142372E-3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2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11</v>
      </c>
      <c r="XO52">
        <v>1620</v>
      </c>
      <c r="XP52">
        <v>6.9523122875682353E-3</v>
      </c>
      <c r="XQ52">
        <v>2.8083508566336887E-3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2</v>
      </c>
      <c r="AAI52">
        <v>0</v>
      </c>
      <c r="AAJ52">
        <v>0</v>
      </c>
      <c r="AAK52">
        <v>0</v>
      </c>
      <c r="AAL52">
        <v>1</v>
      </c>
      <c r="AAM52">
        <v>0</v>
      </c>
      <c r="AAN52">
        <v>0</v>
      </c>
      <c r="AAO52">
        <v>0</v>
      </c>
      <c r="AAP52">
        <v>4</v>
      </c>
      <c r="AAQ52">
        <v>345</v>
      </c>
      <c r="AAR52">
        <v>1.4805850242043464E-3</v>
      </c>
      <c r="AAS52">
        <v>5.980747194682856E-4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26</v>
      </c>
      <c r="AEQ52">
        <v>4618</v>
      </c>
      <c r="AER52">
        <v>1.9818381570364266E-2</v>
      </c>
      <c r="AES52">
        <v>8.0055334913175149E-3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40</v>
      </c>
      <c r="AGE52">
        <v>6534</v>
      </c>
      <c r="AGF52">
        <v>2.8040992893191882E-2</v>
      </c>
      <c r="AGG52">
        <v>1.1327015121755877E-2</v>
      </c>
      <c r="AGH52">
        <v>1</v>
      </c>
      <c r="AGI52">
        <v>24</v>
      </c>
      <c r="AGJ52">
        <v>1.0299721907508497E-4</v>
      </c>
      <c r="AGK52">
        <v>4.1605197876054645E-5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3</v>
      </c>
      <c r="AJC52">
        <v>226</v>
      </c>
      <c r="AJD52">
        <v>9.6989047962371677E-4</v>
      </c>
      <c r="AJE52">
        <v>3.9178227999951459E-4</v>
      </c>
      <c r="AJF52">
        <v>1</v>
      </c>
      <c r="AJG52">
        <v>24</v>
      </c>
      <c r="AJH52">
        <v>1.0299721907508497E-4</v>
      </c>
      <c r="AJI52">
        <v>4.1605197876054645E-5</v>
      </c>
      <c r="AJJ52">
        <v>1</v>
      </c>
      <c r="AJK52">
        <v>48</v>
      </c>
      <c r="AJL52">
        <v>2.0599443815016993E-4</v>
      </c>
      <c r="AJM52">
        <v>8.321039575210929E-5</v>
      </c>
      <c r="AJN52">
        <v>0</v>
      </c>
      <c r="AJO52">
        <v>0</v>
      </c>
      <c r="AJP52">
        <v>0</v>
      </c>
      <c r="AJQ52">
        <v>0</v>
      </c>
      <c r="AJR52">
        <v>1</v>
      </c>
      <c r="AJS52">
        <v>100</v>
      </c>
      <c r="AJT52">
        <v>4.291550794795207E-4</v>
      </c>
      <c r="AJU52">
        <v>1.733549911502277E-4</v>
      </c>
      <c r="AJV52">
        <v>5</v>
      </c>
      <c r="AJW52">
        <v>1000</v>
      </c>
      <c r="AJX52">
        <v>4.291550794795207E-3</v>
      </c>
      <c r="AJY52">
        <v>1.7335499115022771E-3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3</v>
      </c>
      <c r="AKI52">
        <v>253</v>
      </c>
      <c r="AKJ52">
        <v>1.0857623510831874E-3</v>
      </c>
      <c r="AKK52">
        <v>4.3858812761007611E-4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2</v>
      </c>
      <c r="AKY52">
        <v>0</v>
      </c>
      <c r="AKZ52">
        <v>0</v>
      </c>
      <c r="ALA52">
        <v>0</v>
      </c>
      <c r="ALB52">
        <v>103</v>
      </c>
      <c r="ALC52">
        <v>23410</v>
      </c>
      <c r="ALD52">
        <v>0.10046520410615579</v>
      </c>
      <c r="ALE52">
        <v>4.0582403428268306E-2</v>
      </c>
      <c r="ALF52">
        <v>0</v>
      </c>
      <c r="ALG52">
        <v>0</v>
      </c>
      <c r="ALH52">
        <v>0</v>
      </c>
      <c r="ALI52">
        <v>0</v>
      </c>
      <c r="ALJ52">
        <v>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2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28</v>
      </c>
      <c r="AQE52">
        <v>3144</v>
      </c>
      <c r="AQF52">
        <v>1.3492635698836131E-2</v>
      </c>
      <c r="AQG52">
        <v>5.4502809217631589E-3</v>
      </c>
      <c r="AQH52">
        <v>3</v>
      </c>
      <c r="AQI52">
        <v>259</v>
      </c>
      <c r="AQJ52">
        <v>1.1115116558519586E-3</v>
      </c>
      <c r="AQK52">
        <v>4.4898942707908977E-4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3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2</v>
      </c>
      <c r="ASE52">
        <v>126</v>
      </c>
      <c r="ASF52">
        <v>5.4073540014419608E-4</v>
      </c>
      <c r="ASG52">
        <v>2.184272888492869E-4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1</v>
      </c>
      <c r="ASY52">
        <v>36</v>
      </c>
      <c r="ASZ52">
        <v>1.5449582861262745E-4</v>
      </c>
      <c r="ATA52">
        <v>6.2407796814081975E-5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1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3</v>
      </c>
      <c r="AUE52">
        <v>300</v>
      </c>
      <c r="AUF52">
        <v>1.2874652384385621E-3</v>
      </c>
      <c r="AUG52">
        <v>5.2006497345068311E-4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19</v>
      </c>
      <c r="AVG52">
        <v>1324</v>
      </c>
      <c r="AVH52">
        <v>5.682013252308854E-3</v>
      </c>
      <c r="AVI52">
        <v>2.2952200828290146E-3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100</v>
      </c>
      <c r="AWE52">
        <v>11082</v>
      </c>
      <c r="AWF52">
        <v>4.7558965907920484E-2</v>
      </c>
      <c r="AWG52">
        <v>1.9211200119268235E-2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1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4</v>
      </c>
      <c r="BAE52">
        <v>304</v>
      </c>
      <c r="BAF52">
        <v>1.3046314416177429E-3</v>
      </c>
      <c r="BAG52">
        <v>5.2699917309669225E-4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9</v>
      </c>
      <c r="BAQ52">
        <v>861</v>
      </c>
      <c r="BAR52">
        <v>3.6950252343186732E-3</v>
      </c>
      <c r="BAS52">
        <v>1.4925864738034606E-3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37</v>
      </c>
      <c r="BBK52">
        <v>5478</v>
      </c>
      <c r="BBL52">
        <v>2.3509115253888144E-2</v>
      </c>
      <c r="BBM52">
        <v>9.4963864152094735E-3</v>
      </c>
      <c r="BBN52">
        <v>14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1</v>
      </c>
      <c r="BCI52">
        <v>100</v>
      </c>
      <c r="BCJ52">
        <v>4.291550794795207E-4</v>
      </c>
      <c r="BCK52">
        <v>1.733549911502277E-4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5</v>
      </c>
      <c r="BDD52">
        <v>2.1457753973976035E-5</v>
      </c>
      <c r="BDE52">
        <v>8.6677495575113844E-6</v>
      </c>
      <c r="BDF52">
        <v>4</v>
      </c>
      <c r="BDG52">
        <v>2666</v>
      </c>
      <c r="BDH52">
        <v>1.1441274418924022E-2</v>
      </c>
      <c r="BDI52">
        <v>4.6216440640650704E-3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5</v>
      </c>
      <c r="BDS52">
        <v>650</v>
      </c>
      <c r="BDT52">
        <v>2.7895080166168845E-3</v>
      </c>
      <c r="BDU52">
        <v>1.12680744247648E-3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576851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A4008-FD6D-4C50-8481-E4A1C34D116E}">
  <dimension ref="A1:M52"/>
  <sheetViews>
    <sheetView topLeftCell="A6" workbookViewId="0">
      <selection activeCell="E10" sqref="E10"/>
    </sheetView>
  </sheetViews>
  <sheetFormatPr defaultRowHeight="14.4" x14ac:dyDescent="0.3"/>
  <cols>
    <col min="5" max="5" width="10.109375" style="13" bestFit="1" customWidth="1"/>
  </cols>
  <sheetData>
    <row r="1" spans="1:13" ht="15" thickBot="1" x14ac:dyDescent="0.35">
      <c r="E1" s="13">
        <v>2020</v>
      </c>
      <c r="F1">
        <v>2021</v>
      </c>
      <c r="G1" t="s">
        <v>2408</v>
      </c>
    </row>
    <row r="2" spans="1:13" ht="15" thickBot="1" x14ac:dyDescent="0.35">
      <c r="A2" s="16" t="s">
        <v>9</v>
      </c>
      <c r="B2" s="14">
        <v>4040389</v>
      </c>
      <c r="C2" s="14">
        <v>4447207</v>
      </c>
      <c r="D2" s="14">
        <v>4779736</v>
      </c>
      <c r="E2" s="17">
        <v>5024279</v>
      </c>
      <c r="F2" s="14">
        <v>5039877</v>
      </c>
      <c r="G2" s="15">
        <v>3.0000000000000001E-3</v>
      </c>
      <c r="M2" t="s">
        <v>2406</v>
      </c>
    </row>
    <row r="3" spans="1:13" ht="15" thickBot="1" x14ac:dyDescent="0.35">
      <c r="A3" s="16" t="s">
        <v>295</v>
      </c>
      <c r="B3" s="14">
        <v>550043</v>
      </c>
      <c r="C3" s="14">
        <v>626933</v>
      </c>
      <c r="D3" s="14">
        <v>710231</v>
      </c>
      <c r="E3" s="17">
        <v>733391</v>
      </c>
      <c r="F3" s="14">
        <v>732673</v>
      </c>
      <c r="G3" s="15">
        <v>-1E-3</v>
      </c>
      <c r="M3" t="s">
        <v>2407</v>
      </c>
    </row>
    <row r="4" spans="1:13" ht="15" thickBot="1" x14ac:dyDescent="0.35">
      <c r="A4" s="16" t="s">
        <v>337</v>
      </c>
      <c r="B4" s="14">
        <v>3665339</v>
      </c>
      <c r="C4" s="14">
        <v>5130247</v>
      </c>
      <c r="D4" s="14">
        <v>6392017</v>
      </c>
      <c r="E4" s="17">
        <v>7151502</v>
      </c>
      <c r="F4" s="14">
        <v>7276316</v>
      </c>
      <c r="G4" s="15">
        <v>1.7000000000000001E-2</v>
      </c>
    </row>
    <row r="5" spans="1:13" ht="15" thickBot="1" x14ac:dyDescent="0.35">
      <c r="A5" s="16" t="s">
        <v>439</v>
      </c>
      <c r="B5" s="14">
        <v>2350624</v>
      </c>
      <c r="C5" s="14">
        <v>2673293</v>
      </c>
      <c r="D5" s="14">
        <v>2915918</v>
      </c>
      <c r="E5" s="17">
        <v>3011524</v>
      </c>
      <c r="F5" s="14">
        <v>3025891</v>
      </c>
      <c r="G5" s="15">
        <v>5.0000000000000001E-3</v>
      </c>
    </row>
    <row r="6" spans="1:13" ht="15" thickBot="1" x14ac:dyDescent="0.35">
      <c r="A6" s="16" t="s">
        <v>463</v>
      </c>
      <c r="B6" s="14">
        <v>29811427</v>
      </c>
      <c r="C6" s="14">
        <v>33871653</v>
      </c>
      <c r="D6" s="14">
        <v>37253956</v>
      </c>
      <c r="E6" s="17">
        <v>39538223</v>
      </c>
      <c r="F6" s="14">
        <v>39237836</v>
      </c>
      <c r="G6" s="15">
        <v>-8.0000000000000002E-3</v>
      </c>
    </row>
    <row r="7" spans="1:13" ht="15" thickBot="1" x14ac:dyDescent="0.35">
      <c r="A7" s="16" t="s">
        <v>531</v>
      </c>
      <c r="B7" s="14">
        <v>3294473</v>
      </c>
      <c r="C7" s="14">
        <v>4302086</v>
      </c>
      <c r="D7" s="14">
        <v>5029196</v>
      </c>
      <c r="E7" s="17">
        <v>5773714</v>
      </c>
      <c r="F7" s="14">
        <v>5812069</v>
      </c>
      <c r="G7" s="15">
        <v>7.0000000000000001E-3</v>
      </c>
    </row>
    <row r="8" spans="1:13" ht="29.4" thickBot="1" x14ac:dyDescent="0.35">
      <c r="A8" s="16" t="s">
        <v>543</v>
      </c>
      <c r="B8" s="14">
        <v>3287116</v>
      </c>
      <c r="C8" s="14">
        <v>3405650</v>
      </c>
      <c r="D8" s="14">
        <v>3574097</v>
      </c>
      <c r="E8" s="17">
        <v>3605944</v>
      </c>
      <c r="F8" s="14">
        <v>3605597</v>
      </c>
      <c r="G8" s="15">
        <v>0</v>
      </c>
    </row>
    <row r="9" spans="1:13" ht="15" thickBot="1" x14ac:dyDescent="0.35">
      <c r="A9" s="16" t="s">
        <v>563</v>
      </c>
      <c r="B9" s="14">
        <v>666168</v>
      </c>
      <c r="C9" s="14">
        <v>783559</v>
      </c>
      <c r="D9" s="14">
        <v>897934</v>
      </c>
      <c r="E9" s="17">
        <v>989948</v>
      </c>
      <c r="F9" s="14">
        <v>1003384</v>
      </c>
      <c r="G9" s="15">
        <v>1.4E-2</v>
      </c>
    </row>
    <row r="10" spans="1:13" ht="43.8" thickBot="1" x14ac:dyDescent="0.35">
      <c r="A10" s="16" t="s">
        <v>2405</v>
      </c>
      <c r="B10" s="14">
        <v>606900</v>
      </c>
      <c r="C10" s="14">
        <v>572086</v>
      </c>
      <c r="D10" s="14">
        <v>601723</v>
      </c>
      <c r="E10" s="17">
        <v>689545</v>
      </c>
      <c r="F10" s="14">
        <v>670050</v>
      </c>
      <c r="G10" s="15">
        <v>-2.8000000000000001E-2</v>
      </c>
    </row>
    <row r="11" spans="1:13" ht="15" thickBot="1" x14ac:dyDescent="0.35">
      <c r="A11" s="16" t="s">
        <v>573</v>
      </c>
      <c r="B11" s="14">
        <v>12938071</v>
      </c>
      <c r="C11" s="14">
        <v>15982571</v>
      </c>
      <c r="D11" s="14">
        <v>18801310</v>
      </c>
      <c r="E11" s="17">
        <v>21538187</v>
      </c>
      <c r="F11" s="14">
        <v>21781128</v>
      </c>
      <c r="G11" s="15">
        <v>1.0999999999999999E-2</v>
      </c>
    </row>
    <row r="12" spans="1:13" ht="15" thickBot="1" x14ac:dyDescent="0.35">
      <c r="A12" s="16" t="s">
        <v>603</v>
      </c>
      <c r="B12" s="14">
        <v>6478149</v>
      </c>
      <c r="C12" s="14">
        <v>8186653</v>
      </c>
      <c r="D12" s="14">
        <v>9687653</v>
      </c>
      <c r="E12" s="17">
        <v>10711908</v>
      </c>
      <c r="F12" s="14">
        <v>10799566</v>
      </c>
      <c r="G12" s="15">
        <v>8.0000000000000002E-3</v>
      </c>
    </row>
    <row r="13" spans="1:13" ht="15" thickBot="1" x14ac:dyDescent="0.35">
      <c r="A13" s="16" t="s">
        <v>619</v>
      </c>
      <c r="B13" s="14">
        <v>1108229</v>
      </c>
      <c r="C13" s="14">
        <v>1211497</v>
      </c>
      <c r="D13" s="14">
        <v>1360301</v>
      </c>
      <c r="E13" s="17">
        <v>1455271</v>
      </c>
      <c r="F13" s="14">
        <v>1441553</v>
      </c>
      <c r="G13" s="15">
        <v>-8.9999999999999993E-3</v>
      </c>
    </row>
    <row r="14" spans="1:13" ht="15" thickBot="1" x14ac:dyDescent="0.35">
      <c r="A14" s="16" t="s">
        <v>623</v>
      </c>
      <c r="B14" s="14">
        <v>1006734</v>
      </c>
      <c r="C14" s="14">
        <v>1293957</v>
      </c>
      <c r="D14" s="14">
        <v>1567582</v>
      </c>
      <c r="E14" s="17">
        <v>1839106</v>
      </c>
      <c r="F14" s="14">
        <v>1900923</v>
      </c>
      <c r="G14" s="15">
        <v>3.4000000000000002E-2</v>
      </c>
    </row>
    <row r="15" spans="1:13" ht="15" thickBot="1" x14ac:dyDescent="0.35">
      <c r="A15" s="16" t="s">
        <v>627</v>
      </c>
      <c r="B15" s="14">
        <v>11430602</v>
      </c>
      <c r="C15" s="14">
        <v>12419927</v>
      </c>
      <c r="D15" s="14">
        <v>12830632</v>
      </c>
      <c r="E15" s="17">
        <v>12812508</v>
      </c>
      <c r="F15" s="14">
        <v>12671469</v>
      </c>
      <c r="G15" s="15">
        <v>-1.0999999999999999E-2</v>
      </c>
    </row>
    <row r="16" spans="1:13" ht="15" thickBot="1" x14ac:dyDescent="0.35">
      <c r="A16" s="16" t="s">
        <v>649</v>
      </c>
      <c r="B16" s="14">
        <v>5544156</v>
      </c>
      <c r="C16" s="14">
        <v>6080827</v>
      </c>
      <c r="D16" s="14">
        <v>6483802</v>
      </c>
      <c r="E16" s="17">
        <v>6785528</v>
      </c>
      <c r="F16" s="14">
        <v>6805985</v>
      </c>
      <c r="G16" s="15">
        <v>3.0000000000000001E-3</v>
      </c>
    </row>
    <row r="17" spans="1:7" ht="15" thickBot="1" x14ac:dyDescent="0.35">
      <c r="A17" s="16" t="s">
        <v>679</v>
      </c>
      <c r="B17" s="14">
        <v>2776831</v>
      </c>
      <c r="C17" s="14">
        <v>2926538</v>
      </c>
      <c r="D17" s="14">
        <v>3046355</v>
      </c>
      <c r="E17" s="17">
        <v>3190369</v>
      </c>
      <c r="F17" s="14">
        <v>3193079</v>
      </c>
      <c r="G17" s="15">
        <v>1E-3</v>
      </c>
    </row>
    <row r="18" spans="1:7" ht="15" thickBot="1" x14ac:dyDescent="0.35">
      <c r="A18" s="16" t="s">
        <v>687</v>
      </c>
      <c r="B18" s="14">
        <v>2477588</v>
      </c>
      <c r="C18" s="14">
        <v>2688925</v>
      </c>
      <c r="D18" s="14">
        <v>2853118</v>
      </c>
      <c r="E18" s="17">
        <v>2937880</v>
      </c>
      <c r="F18" s="14">
        <v>2934582</v>
      </c>
      <c r="G18" s="15">
        <v>-1E-3</v>
      </c>
    </row>
    <row r="19" spans="1:7" ht="15" thickBot="1" x14ac:dyDescent="0.35">
      <c r="A19" s="16" t="s">
        <v>693</v>
      </c>
      <c r="B19" s="14">
        <v>3686892</v>
      </c>
      <c r="C19" s="14">
        <v>4042193</v>
      </c>
      <c r="D19" s="14">
        <v>4339367</v>
      </c>
      <c r="E19" s="17">
        <v>4505836</v>
      </c>
      <c r="F19" s="14">
        <v>4509394</v>
      </c>
      <c r="G19" s="15">
        <v>1E-3</v>
      </c>
    </row>
    <row r="20" spans="1:7" ht="15" thickBot="1" x14ac:dyDescent="0.35">
      <c r="A20" s="16" t="s">
        <v>719</v>
      </c>
      <c r="B20" s="14">
        <v>4221826</v>
      </c>
      <c r="C20" s="14">
        <v>4469035</v>
      </c>
      <c r="D20" s="14">
        <v>4533372</v>
      </c>
      <c r="E20" s="17">
        <v>4657757</v>
      </c>
      <c r="F20" s="14">
        <v>4624047</v>
      </c>
      <c r="G20" s="15">
        <v>-7.0000000000000001E-3</v>
      </c>
    </row>
    <row r="21" spans="1:7" ht="15" thickBot="1" x14ac:dyDescent="0.35">
      <c r="A21" s="16" t="s">
        <v>721</v>
      </c>
      <c r="B21" s="14">
        <v>1227928</v>
      </c>
      <c r="C21" s="14">
        <v>1274779</v>
      </c>
      <c r="D21" s="14">
        <v>1328361</v>
      </c>
      <c r="E21" s="17">
        <v>1362359</v>
      </c>
      <c r="F21" s="14">
        <v>1372247</v>
      </c>
      <c r="G21" s="15">
        <v>7.0000000000000001E-3</v>
      </c>
    </row>
    <row r="22" spans="1:7" ht="15" thickBot="1" x14ac:dyDescent="0.35">
      <c r="A22" s="16" t="s">
        <v>723</v>
      </c>
      <c r="B22" s="14">
        <v>4780753</v>
      </c>
      <c r="C22" s="14">
        <v>5296647</v>
      </c>
      <c r="D22" s="14">
        <v>5773552</v>
      </c>
      <c r="E22" s="17">
        <v>6177224</v>
      </c>
      <c r="F22" s="14">
        <v>6165129</v>
      </c>
      <c r="G22" s="15">
        <v>-2E-3</v>
      </c>
    </row>
    <row r="23" spans="1:7" ht="29.4" thickBot="1" x14ac:dyDescent="0.35">
      <c r="A23" s="16" t="s">
        <v>733</v>
      </c>
      <c r="B23" s="14">
        <v>6016425</v>
      </c>
      <c r="C23" s="14">
        <v>6349364</v>
      </c>
      <c r="D23" s="14">
        <v>6547629</v>
      </c>
      <c r="E23" s="17">
        <v>7029917</v>
      </c>
      <c r="F23" s="14">
        <v>6984723</v>
      </c>
      <c r="G23" s="15">
        <v>-6.0000000000000001E-3</v>
      </c>
    </row>
    <row r="24" spans="1:7" ht="15" thickBot="1" x14ac:dyDescent="0.35">
      <c r="A24" s="16" t="s">
        <v>735</v>
      </c>
      <c r="B24" s="14">
        <v>9295287</v>
      </c>
      <c r="C24" s="14">
        <v>9938823</v>
      </c>
      <c r="D24" s="14">
        <v>9883640</v>
      </c>
      <c r="E24" s="17">
        <v>10077331</v>
      </c>
      <c r="F24" s="14">
        <v>10050811</v>
      </c>
      <c r="G24" s="15">
        <v>-3.0000000000000001E-3</v>
      </c>
    </row>
    <row r="25" spans="1:7" ht="29.4" thickBot="1" x14ac:dyDescent="0.35">
      <c r="A25" s="16" t="s">
        <v>741</v>
      </c>
      <c r="B25" s="14">
        <v>4375665</v>
      </c>
      <c r="C25" s="14">
        <v>4919631</v>
      </c>
      <c r="D25" s="14">
        <v>5303925</v>
      </c>
      <c r="E25" s="17">
        <v>5706494</v>
      </c>
      <c r="F25" s="14">
        <v>5707390</v>
      </c>
      <c r="G25" s="15">
        <v>0</v>
      </c>
    </row>
    <row r="26" spans="1:7" ht="29.4" thickBot="1" x14ac:dyDescent="0.35">
      <c r="A26" s="16" t="s">
        <v>753</v>
      </c>
      <c r="B26" s="14">
        <v>2575475</v>
      </c>
      <c r="C26" s="14">
        <v>2844754</v>
      </c>
      <c r="D26" s="14">
        <v>2967297</v>
      </c>
      <c r="E26" s="17">
        <v>2961279</v>
      </c>
      <c r="F26" s="14">
        <v>2949965</v>
      </c>
      <c r="G26" s="15">
        <v>-4.0000000000000001E-3</v>
      </c>
    </row>
    <row r="27" spans="1:7" ht="15" thickBot="1" x14ac:dyDescent="0.35">
      <c r="A27" s="16" t="s">
        <v>757</v>
      </c>
      <c r="B27" s="14">
        <v>5116901</v>
      </c>
      <c r="C27" s="14">
        <v>5596564</v>
      </c>
      <c r="D27" s="14">
        <v>5988927</v>
      </c>
      <c r="E27" s="17">
        <v>6154913</v>
      </c>
      <c r="F27" s="14">
        <v>6168187</v>
      </c>
      <c r="G27" s="15">
        <v>2E-3</v>
      </c>
    </row>
    <row r="28" spans="1:7" ht="15" thickBot="1" x14ac:dyDescent="0.35">
      <c r="A28" s="16" t="s">
        <v>765</v>
      </c>
      <c r="B28" s="14">
        <v>799065</v>
      </c>
      <c r="C28" s="14">
        <v>902200</v>
      </c>
      <c r="D28" s="14">
        <v>989415</v>
      </c>
      <c r="E28" s="17">
        <v>1084225</v>
      </c>
      <c r="F28" s="14">
        <v>1104271</v>
      </c>
      <c r="G28" s="15">
        <v>1.7999999999999999E-2</v>
      </c>
    </row>
    <row r="29" spans="1:7" ht="15" thickBot="1" x14ac:dyDescent="0.35">
      <c r="A29" s="16" t="s">
        <v>771</v>
      </c>
      <c r="B29" s="14">
        <v>1578417</v>
      </c>
      <c r="C29" s="14">
        <v>1711230</v>
      </c>
      <c r="D29" s="14">
        <v>1826341</v>
      </c>
      <c r="E29" s="17">
        <v>1961504</v>
      </c>
      <c r="F29" s="14">
        <v>1963692</v>
      </c>
      <c r="G29" s="15">
        <v>1E-3</v>
      </c>
    </row>
    <row r="30" spans="1:7" ht="15" thickBot="1" x14ac:dyDescent="0.35">
      <c r="A30" s="16" t="s">
        <v>773</v>
      </c>
      <c r="B30" s="14">
        <v>1201675</v>
      </c>
      <c r="C30" s="14">
        <v>1998250</v>
      </c>
      <c r="D30" s="14">
        <v>2700551</v>
      </c>
      <c r="E30" s="17">
        <v>3104614</v>
      </c>
      <c r="F30" s="14">
        <v>3143991</v>
      </c>
      <c r="G30" s="15">
        <v>1.2999999999999999E-2</v>
      </c>
    </row>
    <row r="31" spans="1:7" ht="43.8" thickBot="1" x14ac:dyDescent="0.35">
      <c r="A31" s="16" t="s">
        <v>775</v>
      </c>
      <c r="B31" s="14">
        <v>1109252</v>
      </c>
      <c r="C31" s="14">
        <v>1235807</v>
      </c>
      <c r="D31" s="14">
        <v>1316470</v>
      </c>
      <c r="E31" s="17">
        <v>1377529</v>
      </c>
      <c r="F31" s="14">
        <v>1388992</v>
      </c>
      <c r="G31" s="15">
        <v>8.0000000000000002E-3</v>
      </c>
    </row>
    <row r="32" spans="1:7" ht="29.4" thickBot="1" x14ac:dyDescent="0.35">
      <c r="A32" s="16" t="s">
        <v>777</v>
      </c>
      <c r="B32" s="14">
        <v>7747750</v>
      </c>
      <c r="C32" s="14">
        <v>8414764</v>
      </c>
      <c r="D32" s="14">
        <v>8791894</v>
      </c>
      <c r="E32" s="17">
        <v>9288994</v>
      </c>
      <c r="F32" s="14">
        <v>9267130</v>
      </c>
      <c r="G32" s="15">
        <v>-2E-3</v>
      </c>
    </row>
    <row r="33" spans="1:7" ht="29.4" thickBot="1" x14ac:dyDescent="0.35">
      <c r="A33" s="16" t="s">
        <v>783</v>
      </c>
      <c r="B33" s="14">
        <v>1515069</v>
      </c>
      <c r="C33" s="14">
        <v>1819017</v>
      </c>
      <c r="D33" s="14">
        <v>2059179</v>
      </c>
      <c r="E33" s="17">
        <v>2117522</v>
      </c>
      <c r="F33" s="14">
        <v>2115877</v>
      </c>
      <c r="G33" s="15">
        <v>-1E-3</v>
      </c>
    </row>
    <row r="34" spans="1:7" ht="15" thickBot="1" x14ac:dyDescent="0.35">
      <c r="A34" s="16" t="s">
        <v>785</v>
      </c>
      <c r="B34" s="14">
        <v>17990778</v>
      </c>
      <c r="C34" s="14">
        <v>18977026</v>
      </c>
      <c r="D34" s="14">
        <v>19378102</v>
      </c>
      <c r="E34" s="17">
        <v>20201249</v>
      </c>
      <c r="F34" s="14">
        <v>19835913</v>
      </c>
      <c r="G34" s="15">
        <v>-1.7999999999999999E-2</v>
      </c>
    </row>
    <row r="35" spans="1:7" ht="29.4" thickBot="1" x14ac:dyDescent="0.35">
      <c r="A35" s="16" t="s">
        <v>789</v>
      </c>
      <c r="B35" s="14">
        <v>6632448</v>
      </c>
      <c r="C35" s="14">
        <v>8046346</v>
      </c>
      <c r="D35" s="14">
        <v>9535483</v>
      </c>
      <c r="E35" s="17">
        <v>10439388</v>
      </c>
      <c r="F35" s="14">
        <v>10551162</v>
      </c>
      <c r="G35" s="15">
        <v>1.0999999999999999E-2</v>
      </c>
    </row>
    <row r="36" spans="1:7" ht="29.4" thickBot="1" x14ac:dyDescent="0.35">
      <c r="A36" s="16" t="s">
        <v>799</v>
      </c>
      <c r="B36" s="14">
        <v>638800</v>
      </c>
      <c r="C36" s="14">
        <v>642237</v>
      </c>
      <c r="D36" s="14">
        <v>672591</v>
      </c>
      <c r="E36" s="17">
        <v>779094</v>
      </c>
      <c r="F36" s="14">
        <v>774948</v>
      </c>
      <c r="G36" s="15">
        <v>-5.0000000000000001E-3</v>
      </c>
    </row>
    <row r="37" spans="1:7" ht="15" thickBot="1" x14ac:dyDescent="0.35">
      <c r="A37" s="16" t="s">
        <v>801</v>
      </c>
      <c r="B37" s="14">
        <v>10847115</v>
      </c>
      <c r="C37" s="14">
        <v>11353336</v>
      </c>
      <c r="D37" s="14">
        <v>11536504</v>
      </c>
      <c r="E37" s="17">
        <v>11799448</v>
      </c>
      <c r="F37" s="14">
        <v>11780017</v>
      </c>
      <c r="G37" s="15">
        <v>-2E-3</v>
      </c>
    </row>
    <row r="38" spans="1:7" ht="29.4" thickBot="1" x14ac:dyDescent="0.35">
      <c r="A38" s="16" t="s">
        <v>809</v>
      </c>
      <c r="B38" s="14">
        <v>3145576</v>
      </c>
      <c r="C38" s="14">
        <v>3450451</v>
      </c>
      <c r="D38" s="14">
        <v>3751351</v>
      </c>
      <c r="E38" s="17">
        <v>3959353</v>
      </c>
      <c r="F38" s="14">
        <v>3986639</v>
      </c>
      <c r="G38" s="15">
        <v>7.0000000000000001E-3</v>
      </c>
    </row>
    <row r="39" spans="1:7" ht="15" thickBot="1" x14ac:dyDescent="0.35">
      <c r="A39" s="16" t="s">
        <v>811</v>
      </c>
      <c r="B39" s="14">
        <v>2842337</v>
      </c>
      <c r="C39" s="14">
        <v>3421524</v>
      </c>
      <c r="D39" s="14">
        <v>3831074</v>
      </c>
      <c r="E39" s="17">
        <v>4237256</v>
      </c>
      <c r="F39" s="14">
        <v>4246155</v>
      </c>
      <c r="G39" s="15">
        <v>2E-3</v>
      </c>
    </row>
    <row r="40" spans="1:7" ht="29.4" thickBot="1" x14ac:dyDescent="0.35">
      <c r="A40" s="16" t="s">
        <v>813</v>
      </c>
      <c r="B40" s="14">
        <v>11882842</v>
      </c>
      <c r="C40" s="14">
        <v>12280548</v>
      </c>
      <c r="D40" s="14">
        <v>12702379</v>
      </c>
      <c r="E40" s="17">
        <v>13002700</v>
      </c>
      <c r="F40" s="14">
        <v>12964056</v>
      </c>
      <c r="G40" s="15">
        <v>-3.0000000000000001E-3</v>
      </c>
    </row>
    <row r="41" spans="1:7" ht="29.4" thickBot="1" x14ac:dyDescent="0.35">
      <c r="A41" s="16" t="s">
        <v>825</v>
      </c>
      <c r="B41" s="14">
        <v>1003464</v>
      </c>
      <c r="C41" s="14">
        <v>1048259</v>
      </c>
      <c r="D41" s="14">
        <v>1052567</v>
      </c>
      <c r="E41" s="17">
        <v>1097379</v>
      </c>
      <c r="F41" s="14">
        <v>1095610</v>
      </c>
      <c r="G41" s="15">
        <v>-2E-3</v>
      </c>
    </row>
    <row r="42" spans="1:7" ht="29.4" thickBot="1" x14ac:dyDescent="0.35">
      <c r="A42" s="16" t="s">
        <v>827</v>
      </c>
      <c r="B42" s="14">
        <v>3486310</v>
      </c>
      <c r="C42" s="14">
        <v>4012023</v>
      </c>
      <c r="D42" s="14">
        <v>4625364</v>
      </c>
      <c r="E42" s="17">
        <v>5118425</v>
      </c>
      <c r="F42" s="14">
        <v>5190705</v>
      </c>
      <c r="G42" s="15">
        <v>1.4E-2</v>
      </c>
    </row>
    <row r="43" spans="1:7" ht="29.4" thickBot="1" x14ac:dyDescent="0.35">
      <c r="A43" s="16" t="s">
        <v>829</v>
      </c>
      <c r="B43" s="14">
        <v>696004</v>
      </c>
      <c r="C43" s="14">
        <v>754858</v>
      </c>
      <c r="D43" s="14">
        <v>814180</v>
      </c>
      <c r="E43" s="17">
        <v>886667</v>
      </c>
      <c r="F43" s="14">
        <v>895376</v>
      </c>
      <c r="G43" s="15">
        <v>0.01</v>
      </c>
    </row>
    <row r="44" spans="1:7" ht="29.4" thickBot="1" x14ac:dyDescent="0.35">
      <c r="A44" s="16" t="s">
        <v>831</v>
      </c>
      <c r="B44" s="14">
        <v>4877203</v>
      </c>
      <c r="C44" s="14">
        <v>5689427</v>
      </c>
      <c r="D44" s="14">
        <v>6346105</v>
      </c>
      <c r="E44" s="17">
        <v>6910840</v>
      </c>
      <c r="F44" s="14">
        <v>6975218</v>
      </c>
      <c r="G44" s="15">
        <v>8.9999999999999993E-3</v>
      </c>
    </row>
    <row r="45" spans="1:7" ht="15" thickBot="1" x14ac:dyDescent="0.35">
      <c r="A45" s="16" t="s">
        <v>833</v>
      </c>
      <c r="B45" s="14">
        <v>16986335</v>
      </c>
      <c r="C45" s="14">
        <v>20851028</v>
      </c>
      <c r="D45" s="14">
        <v>25145561</v>
      </c>
      <c r="E45" s="17">
        <v>29145505</v>
      </c>
      <c r="F45" s="14">
        <v>29527941</v>
      </c>
      <c r="G45" s="15">
        <v>1.2999999999999999E-2</v>
      </c>
    </row>
    <row r="46" spans="1:7" ht="15" thickBot="1" x14ac:dyDescent="0.35">
      <c r="A46" s="16" t="s">
        <v>839</v>
      </c>
      <c r="B46" s="14">
        <v>1722850</v>
      </c>
      <c r="C46" s="14">
        <v>2233183</v>
      </c>
      <c r="D46" s="14">
        <v>2763885</v>
      </c>
      <c r="E46" s="17">
        <v>3271616</v>
      </c>
      <c r="F46" s="14">
        <v>3337975</v>
      </c>
      <c r="G46" s="15">
        <v>0.02</v>
      </c>
    </row>
    <row r="47" spans="1:7" ht="15" thickBot="1" x14ac:dyDescent="0.35">
      <c r="A47" s="16" t="s">
        <v>841</v>
      </c>
      <c r="B47" s="14">
        <v>562758</v>
      </c>
      <c r="C47" s="14">
        <v>608613</v>
      </c>
      <c r="D47" s="14">
        <v>625741</v>
      </c>
      <c r="E47" s="17">
        <v>643077</v>
      </c>
      <c r="F47" s="14">
        <v>645570</v>
      </c>
      <c r="G47" s="15">
        <v>4.0000000000000001E-3</v>
      </c>
    </row>
    <row r="48" spans="1:7" ht="15" thickBot="1" x14ac:dyDescent="0.35">
      <c r="A48" s="16" t="s">
        <v>843</v>
      </c>
      <c r="B48" s="14">
        <v>6189197</v>
      </c>
      <c r="C48" s="14">
        <v>7079057</v>
      </c>
      <c r="D48" s="14">
        <v>8001024</v>
      </c>
      <c r="E48" s="17">
        <v>8631393</v>
      </c>
      <c r="F48" s="14">
        <v>8642274</v>
      </c>
      <c r="G48" s="15">
        <v>1E-3</v>
      </c>
    </row>
    <row r="49" spans="1:7" ht="29.4" thickBot="1" x14ac:dyDescent="0.35">
      <c r="A49" s="16" t="s">
        <v>847</v>
      </c>
      <c r="B49" s="14">
        <v>4866669</v>
      </c>
      <c r="C49" s="14">
        <v>5894281</v>
      </c>
      <c r="D49" s="14">
        <v>6724540</v>
      </c>
      <c r="E49" s="17">
        <v>7705281</v>
      </c>
      <c r="F49" s="14">
        <v>7738692</v>
      </c>
      <c r="G49" s="15">
        <v>4.0000000000000001E-3</v>
      </c>
    </row>
    <row r="50" spans="1:7" ht="29.4" thickBot="1" x14ac:dyDescent="0.35">
      <c r="A50" s="16" t="s">
        <v>849</v>
      </c>
      <c r="B50" s="14">
        <v>1793477</v>
      </c>
      <c r="C50" s="14">
        <v>1808193</v>
      </c>
      <c r="D50" s="14">
        <v>1852994</v>
      </c>
      <c r="E50" s="17">
        <v>1793716</v>
      </c>
      <c r="F50" s="14">
        <v>1782959</v>
      </c>
      <c r="G50" s="15">
        <v>-6.0000000000000001E-3</v>
      </c>
    </row>
    <row r="51" spans="1:7" ht="29.4" thickBot="1" x14ac:dyDescent="0.35">
      <c r="A51" s="16" t="s">
        <v>851</v>
      </c>
      <c r="B51" s="14">
        <v>4891954</v>
      </c>
      <c r="C51" s="14">
        <v>5363757</v>
      </c>
      <c r="D51" s="14">
        <v>5686986</v>
      </c>
      <c r="E51" s="17">
        <v>5893718</v>
      </c>
      <c r="F51" s="14">
        <v>5895908</v>
      </c>
      <c r="G51" s="15">
        <v>0</v>
      </c>
    </row>
    <row r="52" spans="1:7" ht="15" thickBot="1" x14ac:dyDescent="0.35">
      <c r="A52" s="16" t="s">
        <v>853</v>
      </c>
      <c r="B52" s="14">
        <v>453589</v>
      </c>
      <c r="C52" s="14">
        <v>493786</v>
      </c>
      <c r="D52" s="14">
        <v>563626</v>
      </c>
      <c r="E52" s="17">
        <v>576851</v>
      </c>
      <c r="F52" s="14">
        <v>578803</v>
      </c>
      <c r="G52" s="15">
        <v>3.0000000000000001E-3</v>
      </c>
    </row>
  </sheetData>
  <hyperlinks>
    <hyperlink ref="A2" r:id="rId1" display="https://data.ers.usda.gov/reports.aspx?ID=17827" xr:uid="{889E8C65-86BD-4A30-865C-B68AC0D25193}"/>
    <hyperlink ref="A3" r:id="rId2" display="https://data.ers.usda.gov/reports.aspx?ID=17827" xr:uid="{A21F7FFB-E7FF-446C-BF90-A4ADC268E140}"/>
    <hyperlink ref="A4" r:id="rId3" display="https://data.ers.usda.gov/reports.aspx?ID=17827" xr:uid="{9F849B38-FA45-4327-96DC-1D47327DB8B1}"/>
    <hyperlink ref="A5" r:id="rId4" display="https://data.ers.usda.gov/reports.aspx?ID=17827" xr:uid="{62E911BA-B97D-4D21-AF91-B1CBE2EEE8B8}"/>
    <hyperlink ref="A6" r:id="rId5" display="https://data.ers.usda.gov/reports.aspx?ID=17827" xr:uid="{5BD20AF0-B695-4E83-B7F0-BD64D848415E}"/>
    <hyperlink ref="A7" r:id="rId6" display="https://data.ers.usda.gov/reports.aspx?ID=17827" xr:uid="{808A2280-7D1B-4B33-95D4-E9F6754BBC5A}"/>
    <hyperlink ref="A8" r:id="rId7" display="https://data.ers.usda.gov/reports.aspx?ID=17827" xr:uid="{359427EF-F833-4097-8C10-ADBA8CC0FC5A}"/>
    <hyperlink ref="A9" r:id="rId8" display="https://data.ers.usda.gov/reports.aspx?ID=17827" xr:uid="{2D4C60DA-A202-4D68-BE05-CE6CDC06DE5E}"/>
    <hyperlink ref="A10" r:id="rId9" display="https://data.ers.usda.gov/reports.aspx?ID=17827" xr:uid="{80E72964-0F63-46B3-9EC9-E2FD919448AD}"/>
    <hyperlink ref="A11" r:id="rId10" display="https://data.ers.usda.gov/reports.aspx?ID=17827" xr:uid="{BEDC11A8-87D0-4AAE-8EB7-D8A193281A81}"/>
    <hyperlink ref="A12" r:id="rId11" display="https://data.ers.usda.gov/reports.aspx?ID=17827" xr:uid="{F151D348-FFA7-4666-B9DA-0F3B8FD8CA42}"/>
    <hyperlink ref="A13" r:id="rId12" display="https://data.ers.usda.gov/reports.aspx?ID=17827" xr:uid="{E8EAA397-8D0B-413C-AC59-DC483F103FFF}"/>
    <hyperlink ref="A14" r:id="rId13" display="https://data.ers.usda.gov/reports.aspx?ID=17827" xr:uid="{1A802D91-CC1D-4DCE-813D-22385DC7D871}"/>
    <hyperlink ref="A15" r:id="rId14" display="https://data.ers.usda.gov/reports.aspx?ID=17827" xr:uid="{F4838CA1-ABC9-40B9-B00A-F8D026467594}"/>
    <hyperlink ref="A16" r:id="rId15" display="https://data.ers.usda.gov/reports.aspx?ID=17827" xr:uid="{DB2D4C3B-40AA-410B-A6F3-FDDD98378EB4}"/>
    <hyperlink ref="A17" r:id="rId16" display="https://data.ers.usda.gov/reports.aspx?ID=17827" xr:uid="{9D1BC40F-C40D-4157-B2FD-EC681B081202}"/>
    <hyperlink ref="A18" r:id="rId17" display="https://data.ers.usda.gov/reports.aspx?ID=17827" xr:uid="{F71A5A5E-937D-4CBD-94DC-CB859BD3AC6B}"/>
    <hyperlink ref="A19" r:id="rId18" display="https://data.ers.usda.gov/reports.aspx?ID=17827" xr:uid="{1FAC99A3-A722-4EEA-A586-E5610E084E81}"/>
    <hyperlink ref="A20" r:id="rId19" display="https://data.ers.usda.gov/reports.aspx?ID=17827" xr:uid="{94824E8E-DAB8-458F-8D69-85236C776D99}"/>
    <hyperlink ref="A21" r:id="rId20" display="https://data.ers.usda.gov/reports.aspx?ID=17827" xr:uid="{5240D9D0-3644-4340-9943-AFCE850BC290}"/>
    <hyperlink ref="A22" r:id="rId21" display="https://data.ers.usda.gov/reports.aspx?ID=17827" xr:uid="{3A98090E-0E94-43F2-9C98-EDFA7C218604}"/>
    <hyperlink ref="A23" r:id="rId22" display="https://data.ers.usda.gov/reports.aspx?ID=17827" xr:uid="{3CAE32D1-333A-40D4-9AA2-3531ADC4EEA1}"/>
    <hyperlink ref="A24" r:id="rId23" display="https://data.ers.usda.gov/reports.aspx?ID=17827" xr:uid="{AE13FA1D-82E7-44DB-9465-81226204F34B}"/>
    <hyperlink ref="A25" r:id="rId24" display="https://data.ers.usda.gov/reports.aspx?ID=17827" xr:uid="{3AFA22F8-4EED-4D02-B80A-AC57D340CB24}"/>
    <hyperlink ref="A26" r:id="rId25" display="https://data.ers.usda.gov/reports.aspx?ID=17827" xr:uid="{E928B4C4-C9E0-41FD-A335-632229282EBD}"/>
    <hyperlink ref="A27" r:id="rId26" display="https://data.ers.usda.gov/reports.aspx?ID=17827" xr:uid="{E7D2DB8A-2B67-41B7-AD23-364BE954AE41}"/>
    <hyperlink ref="A28" r:id="rId27" display="https://data.ers.usda.gov/reports.aspx?ID=17827" xr:uid="{954A850F-548D-4B7C-97EB-FE090EEAEBFC}"/>
    <hyperlink ref="A29" r:id="rId28" display="https://data.ers.usda.gov/reports.aspx?ID=17827" xr:uid="{ED3A5EBA-7964-43E4-9258-3517B733A85B}"/>
    <hyperlink ref="A30" r:id="rId29" display="https://data.ers.usda.gov/reports.aspx?ID=17827" xr:uid="{8B00BAEC-FC32-4EB1-BF97-3DD8D90573DC}"/>
    <hyperlink ref="A31" r:id="rId30" display="https://data.ers.usda.gov/reports.aspx?ID=17827" xr:uid="{396B7CB5-F374-4519-B0E3-4ED57D708FFE}"/>
    <hyperlink ref="A32" r:id="rId31" display="https://data.ers.usda.gov/reports.aspx?ID=17827" xr:uid="{B8F88DDA-4713-4AA7-8AA5-52CB72702B69}"/>
    <hyperlink ref="A33" r:id="rId32" display="https://data.ers.usda.gov/reports.aspx?ID=17827" xr:uid="{1F9B9E5B-0AC8-4B35-ADB8-8BF2E56C0D20}"/>
    <hyperlink ref="A34" r:id="rId33" display="https://data.ers.usda.gov/reports.aspx?ID=17827" xr:uid="{9ED992B2-88EB-44A5-8FC2-3CDC6A7984D7}"/>
    <hyperlink ref="A35" r:id="rId34" display="https://data.ers.usda.gov/reports.aspx?ID=17827" xr:uid="{8838CE44-7560-4344-BD52-786552C2672C}"/>
    <hyperlink ref="A36" r:id="rId35" display="https://data.ers.usda.gov/reports.aspx?ID=17827" xr:uid="{77BCA6CF-E0E6-4376-858E-C6643BB702D7}"/>
    <hyperlink ref="A37" r:id="rId36" display="https://data.ers.usda.gov/reports.aspx?ID=17827" xr:uid="{837CD1E1-CB6A-4314-8149-792B47988DC5}"/>
    <hyperlink ref="A38" r:id="rId37" display="https://data.ers.usda.gov/reports.aspx?ID=17827" xr:uid="{EF4E4F27-DADF-4E6A-9CF0-DCC9D5A6128B}"/>
    <hyperlink ref="A39" r:id="rId38" display="https://data.ers.usda.gov/reports.aspx?ID=17827" xr:uid="{66C6CD1F-ADFC-4225-B994-4ADC29C17F3A}"/>
    <hyperlink ref="A40" r:id="rId39" display="https://data.ers.usda.gov/reports.aspx?ID=17827" xr:uid="{31125AD6-207B-4D03-BB70-ADEC17CF730E}"/>
    <hyperlink ref="A41" r:id="rId40" display="https://data.ers.usda.gov/reports.aspx?ID=17827" xr:uid="{13AA537C-5F69-4E53-9840-7550D36587B2}"/>
    <hyperlink ref="A42" r:id="rId41" display="https://data.ers.usda.gov/reports.aspx?ID=17827" xr:uid="{9FC3A774-E758-45EB-8617-F356B1D4075B}"/>
    <hyperlink ref="A43" r:id="rId42" display="https://data.ers.usda.gov/reports.aspx?ID=17827" xr:uid="{10C1D206-F158-4438-BB07-351EB487E487}"/>
    <hyperlink ref="A44" r:id="rId43" display="https://data.ers.usda.gov/reports.aspx?ID=17827" xr:uid="{85D9137E-B0E8-4558-9664-BC057A64AE14}"/>
    <hyperlink ref="A45" r:id="rId44" display="https://data.ers.usda.gov/reports.aspx?ID=17827" xr:uid="{2FCCCE02-4294-4CAF-B95D-3FDE2D2A8DB3}"/>
    <hyperlink ref="A46" r:id="rId45" display="https://data.ers.usda.gov/reports.aspx?ID=17827" xr:uid="{E01DF94F-EF80-4995-8CAF-01E05F2BBBD3}"/>
    <hyperlink ref="A47" r:id="rId46" display="https://data.ers.usda.gov/reports.aspx?ID=17827" xr:uid="{F7CC903E-0E94-4515-920A-D0D79F1E14A5}"/>
    <hyperlink ref="A48" r:id="rId47" display="https://data.ers.usda.gov/reports.aspx?ID=17827" xr:uid="{ABCB9AE6-C382-4837-8EB9-6A7AB7E34EBC}"/>
    <hyperlink ref="A49" r:id="rId48" display="https://data.ers.usda.gov/reports.aspx?ID=17827" xr:uid="{F6776E58-2C52-4B59-9AB0-4F54BD09D5BE}"/>
    <hyperlink ref="A50" r:id="rId49" display="https://data.ers.usda.gov/reports.aspx?ID=17827" xr:uid="{8EB87F92-99FE-4C9D-8A41-BEDD7A913247}"/>
    <hyperlink ref="A51" r:id="rId50" display="https://data.ers.usda.gov/reports.aspx?ID=17827" xr:uid="{BEA4116C-BB78-407D-B0AA-28384048BE3E}"/>
    <hyperlink ref="A52" r:id="rId51" display="https://data.ers.usda.gov/reports.aspx?ID=17827" xr:uid="{3D75CE8D-1118-494C-B4DF-F14690C4D75A}"/>
  </hyperlinks>
  <pageMargins left="0.7" right="0.7" top="0.75" bottom="0.75" header="0.3" footer="0.3"/>
  <pageSetup orientation="portrait" r:id="rId5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6BCD5-3626-460B-8857-6FAE0B0EFC2D}">
  <dimension ref="A1:BEP55"/>
  <sheetViews>
    <sheetView topLeftCell="A46" zoomScaleNormal="100" workbookViewId="0">
      <selection activeCell="AIP1" sqref="AIP1:AJA1048576"/>
    </sheetView>
  </sheetViews>
  <sheetFormatPr defaultRowHeight="14.4" x14ac:dyDescent="0.3"/>
  <cols>
    <col min="1" max="1" width="17.5546875" bestFit="1" customWidth="1"/>
    <col min="2" max="2" width="22" bestFit="1" customWidth="1"/>
    <col min="3" max="3" width="17.21875" bestFit="1" customWidth="1"/>
    <col min="4" max="4" width="35.6640625" bestFit="1" customWidth="1"/>
    <col min="5" max="5" width="31.44140625" bestFit="1" customWidth="1"/>
    <col min="6" max="6" width="22" bestFit="1" customWidth="1"/>
    <col min="7" max="7" width="17.21875" bestFit="1" customWidth="1"/>
  </cols>
  <sheetData>
    <row r="1" spans="1:1498" x14ac:dyDescent="0.3">
      <c r="B1" t="s">
        <v>11</v>
      </c>
      <c r="C1" t="str">
        <f>B1</f>
        <v>(Original) Church of God</v>
      </c>
      <c r="D1" t="str">
        <f>C1</f>
        <v>(Original) Church of God</v>
      </c>
      <c r="E1" t="str">
        <f>D1</f>
        <v>(Original) Church of God</v>
      </c>
      <c r="F1" t="s">
        <v>13</v>
      </c>
      <c r="G1" t="str">
        <f>F1</f>
        <v>Advent Christian Church</v>
      </c>
      <c r="H1" t="str">
        <f>G1</f>
        <v>Advent Christian Church</v>
      </c>
      <c r="I1" t="str">
        <f>H1</f>
        <v>Advent Christian Church</v>
      </c>
      <c r="J1" t="s">
        <v>15</v>
      </c>
      <c r="K1" t="str">
        <f>J1</f>
        <v>African Methodist Episcopal Church</v>
      </c>
      <c r="L1" t="str">
        <f>K1</f>
        <v>African Methodist Episcopal Church</v>
      </c>
      <c r="M1" t="str">
        <f>L1</f>
        <v>African Methodist Episcopal Church</v>
      </c>
      <c r="N1" t="s">
        <v>17</v>
      </c>
      <c r="O1" t="str">
        <f>N1</f>
        <v>African Methodist Episcopal Zion Church</v>
      </c>
      <c r="P1" t="str">
        <f>O1</f>
        <v>African Methodist Episcopal Zion Church</v>
      </c>
      <c r="Q1" t="str">
        <f>P1</f>
        <v>African Methodist Episcopal Zion Church</v>
      </c>
      <c r="R1" t="s">
        <v>651</v>
      </c>
      <c r="S1" t="str">
        <f>R1</f>
        <v>Agape Christian Fellowship</v>
      </c>
      <c r="T1" t="str">
        <f>S1</f>
        <v>Agape Christian Fellowship</v>
      </c>
      <c r="U1" t="str">
        <f>T1</f>
        <v>Agape Christian Fellowship</v>
      </c>
      <c r="V1" t="s">
        <v>629</v>
      </c>
      <c r="W1" t="str">
        <f>V1</f>
        <v>Albanian Orthodox Diocese of America</v>
      </c>
      <c r="X1" t="str">
        <f>W1</f>
        <v>Albanian Orthodox Diocese of America</v>
      </c>
      <c r="Y1" t="str">
        <f>X1</f>
        <v>Albanian Orthodox Diocese of America</v>
      </c>
      <c r="Z1" t="s">
        <v>19</v>
      </c>
      <c r="AA1" t="str">
        <f>Z1</f>
        <v>Alliance of Baptists</v>
      </c>
      <c r="AB1" t="str">
        <f>AA1</f>
        <v>Alliance of Baptists</v>
      </c>
      <c r="AC1" t="str">
        <f>AB1</f>
        <v>Alliance of Baptists</v>
      </c>
      <c r="AD1" t="s">
        <v>681</v>
      </c>
      <c r="AE1" t="str">
        <f>AD1</f>
        <v>Amana Church Society</v>
      </c>
      <c r="AF1" t="str">
        <f>AE1</f>
        <v>Amana Church Society</v>
      </c>
      <c r="AG1" t="str">
        <f>AF1</f>
        <v>Amana Church Society</v>
      </c>
      <c r="AH1" t="s">
        <v>653</v>
      </c>
      <c r="AI1" t="str">
        <f>AH1</f>
        <v>Ambassadors Amish-Mennonite</v>
      </c>
      <c r="AJ1" t="str">
        <f>AI1</f>
        <v>Ambassadors Amish-Mennonite</v>
      </c>
      <c r="AK1" t="str">
        <f>AJ1</f>
        <v>Ambassadors Amish-Mennonite</v>
      </c>
      <c r="AL1" t="s">
        <v>605</v>
      </c>
      <c r="AM1" t="str">
        <f>AL1</f>
        <v>American Anglican Church</v>
      </c>
      <c r="AN1" t="str">
        <f>AM1</f>
        <v>American Anglican Church</v>
      </c>
      <c r="AO1" t="str">
        <f>AN1</f>
        <v>American Anglican Church</v>
      </c>
      <c r="AP1" t="s">
        <v>339</v>
      </c>
      <c r="AQ1" t="str">
        <f>AP1</f>
        <v>American Association of Lutheran Churches</v>
      </c>
      <c r="AR1" t="str">
        <f>AQ1</f>
        <v>American Association of Lutheran Churches</v>
      </c>
      <c r="AS1" t="str">
        <f>AR1</f>
        <v>American Association of Lutheran Churches</v>
      </c>
      <c r="AT1" t="s">
        <v>21</v>
      </c>
      <c r="AU1" t="str">
        <f>AT1</f>
        <v>American Baptist Association, The</v>
      </c>
      <c r="AV1" t="str">
        <f>AU1</f>
        <v>American Baptist Association, The</v>
      </c>
      <c r="AW1" t="str">
        <f>AV1</f>
        <v>American Baptist Association, The</v>
      </c>
      <c r="AX1" t="s">
        <v>23</v>
      </c>
      <c r="AY1" t="str">
        <f>AX1</f>
        <v>American Baptist Churches in the USA</v>
      </c>
      <c r="AZ1" t="str">
        <f>AY1</f>
        <v>American Baptist Churches in the USA</v>
      </c>
      <c r="BA1" t="str">
        <f>AZ1</f>
        <v>American Baptist Churches in the USA</v>
      </c>
      <c r="BB1" t="s">
        <v>545</v>
      </c>
      <c r="BC1" t="str">
        <f>BB1</f>
        <v>American Carpatho-Russian Orthodox Diocese</v>
      </c>
      <c r="BD1" t="str">
        <f>BC1</f>
        <v>American Carpatho-Russian Orthodox Diocese</v>
      </c>
      <c r="BE1" t="str">
        <f>BD1</f>
        <v>American Carpatho-Russian Orthodox Diocese</v>
      </c>
      <c r="BF1" t="s">
        <v>465</v>
      </c>
      <c r="BG1" t="str">
        <f>BF1</f>
        <v>American Ethical Union</v>
      </c>
      <c r="BH1" t="str">
        <f>BG1</f>
        <v>American Ethical Union</v>
      </c>
      <c r="BI1" t="str">
        <f>BH1</f>
        <v>American Ethical Union</v>
      </c>
      <c r="BJ1" t="s">
        <v>725</v>
      </c>
      <c r="BK1" t="str">
        <f>BJ1</f>
        <v>American Presbyterian Church</v>
      </c>
      <c r="BL1" t="str">
        <f>BK1</f>
        <v>American Presbyterian Church</v>
      </c>
      <c r="BM1" t="str">
        <f>BL1</f>
        <v>American Presbyterian Church</v>
      </c>
      <c r="BN1" t="s">
        <v>441</v>
      </c>
      <c r="BO1" t="str">
        <f>BN1</f>
        <v>Amish Groups, undifferentiated</v>
      </c>
      <c r="BP1" t="str">
        <f>BO1</f>
        <v>Amish Groups, undifferentiated</v>
      </c>
      <c r="BQ1" t="str">
        <f>BP1</f>
        <v>Amish Groups, undifferentiated</v>
      </c>
      <c r="BR1" t="s">
        <v>607</v>
      </c>
      <c r="BS1" t="str">
        <f>BR1</f>
        <v>Anabaptist Disciples of Christ</v>
      </c>
      <c r="BT1" t="str">
        <f>BS1</f>
        <v>Anabaptist Disciples of Christ</v>
      </c>
      <c r="BU1" t="str">
        <f>BT1</f>
        <v>Anabaptist Disciples of Christ</v>
      </c>
      <c r="BV1" t="s">
        <v>467</v>
      </c>
      <c r="BW1" t="str">
        <f>BV1</f>
        <v>Anglican Catholic Church</v>
      </c>
      <c r="BX1" t="str">
        <f>BW1</f>
        <v>Anglican Catholic Church</v>
      </c>
      <c r="BY1" t="str">
        <f>BX1</f>
        <v>Anglican Catholic Church</v>
      </c>
      <c r="BZ1" t="s">
        <v>341</v>
      </c>
      <c r="CA1" t="str">
        <f>BZ1</f>
        <v>Anglican Church in America</v>
      </c>
      <c r="CB1" t="str">
        <f>CA1</f>
        <v>Anglican Church in America</v>
      </c>
      <c r="CC1" t="str">
        <f>CB1</f>
        <v>Anglican Church in America</v>
      </c>
      <c r="CD1" t="s">
        <v>25</v>
      </c>
      <c r="CE1" t="str">
        <f>CD1</f>
        <v>Anglican Church in North America</v>
      </c>
      <c r="CF1" t="str">
        <f>CE1</f>
        <v>Anglican Church in North America</v>
      </c>
      <c r="CG1" t="str">
        <f>CF1</f>
        <v>Anglican Church in North America</v>
      </c>
      <c r="CH1" t="s">
        <v>27</v>
      </c>
      <c r="CI1" t="str">
        <f>CH1</f>
        <v>Anglican Province of America</v>
      </c>
      <c r="CJ1" t="str">
        <f>CI1</f>
        <v>Anglican Province of America</v>
      </c>
      <c r="CK1" t="str">
        <f>CJ1</f>
        <v>Anglican Province of America</v>
      </c>
      <c r="CL1" t="s">
        <v>29</v>
      </c>
      <c r="CM1" t="str">
        <f>CL1</f>
        <v>Anglican Province of Christ the King</v>
      </c>
      <c r="CN1" t="str">
        <f>CM1</f>
        <v>Anglican Province of Christ the King</v>
      </c>
      <c r="CO1" t="str">
        <f>CN1</f>
        <v>Anglican Province of Christ the King</v>
      </c>
      <c r="CP1" t="s">
        <v>31</v>
      </c>
      <c r="CQ1" t="str">
        <f>CP1</f>
        <v>Antiochian Orthodox Christian Archdiocese of North America, The</v>
      </c>
      <c r="CR1" t="str">
        <f>CQ1</f>
        <v>Antiochian Orthodox Christian Archdiocese of North America, The</v>
      </c>
      <c r="CS1" t="str">
        <f>CR1</f>
        <v>Antiochian Orthodox Christian Archdiocese of North America, The</v>
      </c>
      <c r="CT1" t="s">
        <v>343</v>
      </c>
      <c r="CU1" t="str">
        <f>CT1</f>
        <v>Apostolic Christian Church (Nazarene) - East Conference</v>
      </c>
      <c r="CV1" t="str">
        <f>CU1</f>
        <v>Apostolic Christian Church (Nazarene) - East Conference</v>
      </c>
      <c r="CW1" t="str">
        <f>CV1</f>
        <v>Apostolic Christian Church (Nazarene) - East Conference</v>
      </c>
      <c r="CX1" t="s">
        <v>469</v>
      </c>
      <c r="CY1" t="str">
        <f>CX1</f>
        <v>Apostolic Christian Church (Nazarene) - West Conference</v>
      </c>
      <c r="CZ1" t="str">
        <f>CY1</f>
        <v>Apostolic Christian Church (Nazarene) - West Conference</v>
      </c>
      <c r="DA1" t="str">
        <f>CZ1</f>
        <v>Apostolic Christian Church (Nazarene) - West Conference</v>
      </c>
      <c r="DB1" t="s">
        <v>33</v>
      </c>
      <c r="DC1" t="str">
        <f>DB1</f>
        <v>Apostolic Christian Church of America</v>
      </c>
      <c r="DD1" t="str">
        <f>DC1</f>
        <v>Apostolic Christian Church of America</v>
      </c>
      <c r="DE1" t="str">
        <f>DD1</f>
        <v>Apostolic Christian Church of America</v>
      </c>
      <c r="DF1" t="s">
        <v>345</v>
      </c>
      <c r="DG1" t="str">
        <f>DF1</f>
        <v>Apostolic Christian Faith</v>
      </c>
      <c r="DH1" t="str">
        <f>DG1</f>
        <v>Apostolic Christian Faith</v>
      </c>
      <c r="DI1" t="str">
        <f>DH1</f>
        <v>Apostolic Christian Faith</v>
      </c>
      <c r="DJ1" t="s">
        <v>35</v>
      </c>
      <c r="DK1" t="str">
        <f>DJ1</f>
        <v>Apostolic Faith Mission of Portland, OR</v>
      </c>
      <c r="DL1" t="str">
        <f>DK1</f>
        <v>Apostolic Faith Mission of Portland, OR</v>
      </c>
      <c r="DM1" t="str">
        <f>DL1</f>
        <v>Apostolic Faith Mission of Portland, OR</v>
      </c>
      <c r="DN1" t="s">
        <v>347</v>
      </c>
      <c r="DO1" t="str">
        <f>DN1</f>
        <v>Apostolic Lutheran Church of America</v>
      </c>
      <c r="DP1" t="str">
        <f>DO1</f>
        <v>Apostolic Lutheran Church of America</v>
      </c>
      <c r="DQ1" t="str">
        <f>DP1</f>
        <v>Apostolic Lutheran Church of America</v>
      </c>
      <c r="DR1" t="s">
        <v>727</v>
      </c>
      <c r="DS1" t="str">
        <f>DR1</f>
        <v>Appalachian Mennonite Church</v>
      </c>
      <c r="DT1" t="str">
        <f>DS1</f>
        <v>Appalachian Mennonite Church</v>
      </c>
      <c r="DU1" t="str">
        <f>DT1</f>
        <v>Appalachian Mennonite Church</v>
      </c>
      <c r="DV1" t="s">
        <v>471</v>
      </c>
      <c r="DW1" t="str">
        <f>DV1</f>
        <v>Armenian Apostolic Church of America (Catholicosate of Cilicia)</v>
      </c>
      <c r="DX1" t="str">
        <f>DW1</f>
        <v>Armenian Apostolic Church of America (Catholicosate of Cilicia)</v>
      </c>
      <c r="DY1" t="str">
        <f>DX1</f>
        <v>Armenian Apostolic Church of America (Catholicosate of Cilicia)</v>
      </c>
      <c r="DZ1" t="s">
        <v>349</v>
      </c>
      <c r="EA1" t="str">
        <f>DZ1</f>
        <v>Armenian Church of North America (Catholicosate of Etchmiadzin)</v>
      </c>
      <c r="EB1" t="str">
        <f>EA1</f>
        <v>Armenian Church of North America (Catholicosate of Etchmiadzin)</v>
      </c>
      <c r="EC1" t="str">
        <f>EB1</f>
        <v>Armenian Church of North America (Catholicosate of Etchmiadzin)</v>
      </c>
      <c r="ED1" t="s">
        <v>473</v>
      </c>
      <c r="EE1" t="str">
        <f>ED1</f>
        <v>Armenian Evangelical Churches (Additional)</v>
      </c>
      <c r="EF1" t="str">
        <f>EE1</f>
        <v>Armenian Evangelical Churches (Additional)</v>
      </c>
      <c r="EG1" t="str">
        <f>EF1</f>
        <v>Armenian Evangelical Churches (Additional)</v>
      </c>
      <c r="EH1" t="s">
        <v>37</v>
      </c>
      <c r="EI1" t="str">
        <f>EH1</f>
        <v>Assemblies of God</v>
      </c>
      <c r="EJ1" t="str">
        <f>EI1</f>
        <v>Assemblies of God</v>
      </c>
      <c r="EK1" t="str">
        <f>EJ1</f>
        <v>Assemblies of God</v>
      </c>
      <c r="EL1" t="s">
        <v>575</v>
      </c>
      <c r="EM1" t="str">
        <f>EL1</f>
        <v>Assemblies of the Lord Jesus Christ</v>
      </c>
      <c r="EN1" t="str">
        <f>EM1</f>
        <v>Assemblies of the Lord Jesus Christ</v>
      </c>
      <c r="EO1" t="str">
        <f>EN1</f>
        <v>Assemblies of the Lord Jesus Christ</v>
      </c>
      <c r="EP1" t="s">
        <v>39</v>
      </c>
      <c r="EQ1" t="str">
        <f>EP1</f>
        <v>Associate Reformed Presbyterian Church</v>
      </c>
      <c r="ER1" t="str">
        <f>EQ1</f>
        <v>Associate Reformed Presbyterian Church</v>
      </c>
      <c r="ES1" t="str">
        <f>ER1</f>
        <v>Associate Reformed Presbyterian Church</v>
      </c>
      <c r="ET1" t="s">
        <v>41</v>
      </c>
      <c r="EU1" t="str">
        <f>ET1</f>
        <v>Association of Free Lutheran Congregations</v>
      </c>
      <c r="EV1" t="str">
        <f>EU1</f>
        <v>Association of Free Lutheran Congregations</v>
      </c>
      <c r="EW1" t="str">
        <f>EV1</f>
        <v>Association of Free Lutheran Congregations</v>
      </c>
      <c r="EX1" t="s">
        <v>351</v>
      </c>
      <c r="EY1" t="str">
        <f>EX1</f>
        <v>Association of Messianic Congregations</v>
      </c>
      <c r="EZ1" t="str">
        <f>EY1</f>
        <v>Association of Messianic Congregations</v>
      </c>
      <c r="FA1" t="str">
        <f>EZ1</f>
        <v>Association of Messianic Congregations</v>
      </c>
      <c r="FB1" t="s">
        <v>353</v>
      </c>
      <c r="FC1" t="str">
        <f>FB1</f>
        <v>Association of Reformed Baptist Churches of America</v>
      </c>
      <c r="FD1" t="str">
        <f>FC1</f>
        <v>Association of Reformed Baptist Churches of America</v>
      </c>
      <c r="FE1" t="str">
        <f>FD1</f>
        <v>Association of Reformed Baptist Churches of America</v>
      </c>
      <c r="FF1" t="s">
        <v>43</v>
      </c>
      <c r="FG1" t="str">
        <f>FF1</f>
        <v>Baha'i Faith USA</v>
      </c>
      <c r="FH1" t="str">
        <f>FG1</f>
        <v>Baha'i Faith USA</v>
      </c>
      <c r="FI1" t="str">
        <f>FH1</f>
        <v>Baha'i Faith USA</v>
      </c>
      <c r="FJ1" t="s">
        <v>45</v>
      </c>
      <c r="FK1" t="str">
        <f>FJ1</f>
        <v>Baptist Missionary Association of America</v>
      </c>
      <c r="FL1" t="str">
        <f>FK1</f>
        <v>Baptist Missionary Association of America</v>
      </c>
      <c r="FM1" t="str">
        <f>FL1</f>
        <v>Baptist Missionary Association of America</v>
      </c>
      <c r="FN1" t="s">
        <v>47</v>
      </c>
      <c r="FO1" t="str">
        <f>FN1</f>
        <v>Beachy Amish Mennonite Churches</v>
      </c>
      <c r="FP1" t="str">
        <f>FO1</f>
        <v>Beachy Amish Mennonite Churches</v>
      </c>
      <c r="FQ1" t="str">
        <f>FP1</f>
        <v>Beachy Amish Mennonite Churches</v>
      </c>
      <c r="FR1" t="s">
        <v>779</v>
      </c>
      <c r="FS1" t="str">
        <f>FR1</f>
        <v>Belarusan Autocephalous Orthodox Church</v>
      </c>
      <c r="FT1" t="str">
        <f>FS1</f>
        <v>Belarusan Autocephalous Orthodox Church</v>
      </c>
      <c r="FU1" t="str">
        <f>FT1</f>
        <v>Belarusan Autocephalous Orthodox Church</v>
      </c>
      <c r="FV1" t="s">
        <v>695</v>
      </c>
      <c r="FW1" t="str">
        <f>FV1</f>
        <v>Believers in Christ</v>
      </c>
      <c r="FX1" t="str">
        <f>FW1</f>
        <v>Believers in Christ</v>
      </c>
      <c r="FY1" t="str">
        <f>FX1</f>
        <v>Believers in Christ</v>
      </c>
      <c r="FZ1" t="s">
        <v>443</v>
      </c>
      <c r="GA1" t="str">
        <f>FZ1</f>
        <v>Berea Amish-Mennonite</v>
      </c>
      <c r="GB1" t="str">
        <f>GA1</f>
        <v>Berea Amish-Mennonite</v>
      </c>
      <c r="GC1" t="str">
        <f>GB1</f>
        <v>Berea Amish-Mennonite</v>
      </c>
      <c r="GD1" t="s">
        <v>475</v>
      </c>
      <c r="GE1" t="str">
        <f>GD1</f>
        <v>Berean Fundamental Church</v>
      </c>
      <c r="GF1" t="str">
        <f>GE1</f>
        <v>Berean Fundamental Church</v>
      </c>
      <c r="GG1" t="str">
        <f>GF1</f>
        <v>Berean Fundamental Church</v>
      </c>
      <c r="GH1" t="s">
        <v>297</v>
      </c>
      <c r="GI1" t="str">
        <f>GH1</f>
        <v>Bethel Fellowship Mennonite Churches</v>
      </c>
      <c r="GJ1" t="str">
        <f>GI1</f>
        <v>Bethel Fellowship Mennonite Churches</v>
      </c>
      <c r="GK1" t="str">
        <f>GJ1</f>
        <v>Bethel Fellowship Mennonite Churches</v>
      </c>
      <c r="GL1" t="s">
        <v>577</v>
      </c>
      <c r="GM1" t="str">
        <f>GL1</f>
        <v>Bethel Ministerial Association, Inc.</v>
      </c>
      <c r="GN1" t="str">
        <f>GM1</f>
        <v>Bethel Ministerial Association, Inc.</v>
      </c>
      <c r="GO1" t="str">
        <f>GN1</f>
        <v>Bethel Ministerial Association, Inc.</v>
      </c>
      <c r="GP1" t="s">
        <v>565</v>
      </c>
      <c r="GQ1" t="str">
        <f>GP1</f>
        <v>Bible Fellowship Church</v>
      </c>
      <c r="GR1" t="str">
        <f>GQ1</f>
        <v>Bible Fellowship Church</v>
      </c>
      <c r="GS1" t="str">
        <f>GR1</f>
        <v>Bible Fellowship Church</v>
      </c>
      <c r="GT1" t="s">
        <v>355</v>
      </c>
      <c r="GU1" t="str">
        <f>GT1</f>
        <v>Bible Holiness Church</v>
      </c>
      <c r="GV1" t="str">
        <f>GU1</f>
        <v>Bible Holiness Church</v>
      </c>
      <c r="GW1" t="str">
        <f>GV1</f>
        <v>Bible Holiness Church</v>
      </c>
      <c r="GX1" t="s">
        <v>49</v>
      </c>
      <c r="GY1" t="str">
        <f>GX1</f>
        <v>Bible Methodist Connection</v>
      </c>
      <c r="GZ1" t="str">
        <f>GY1</f>
        <v>Bible Methodist Connection</v>
      </c>
      <c r="HA1" t="str">
        <f>GZ1</f>
        <v>Bible Methodist Connection</v>
      </c>
      <c r="HB1" t="s">
        <v>477</v>
      </c>
      <c r="HC1" t="str">
        <f>HB1</f>
        <v>Bible Presbyterian Church (General Synod)</v>
      </c>
      <c r="HD1" t="str">
        <f>HC1</f>
        <v>Bible Presbyterian Church (General Synod)</v>
      </c>
      <c r="HE1" t="str">
        <f>HD1</f>
        <v>Bible Presbyterian Church (General Synod)</v>
      </c>
      <c r="HF1" t="s">
        <v>51</v>
      </c>
      <c r="HG1" t="str">
        <f>HF1</f>
        <v>Bible Way Church of Our Lord Jesus Christ World Wide, Inc.</v>
      </c>
      <c r="HH1" t="str">
        <f>HG1</f>
        <v>Bible Way Church of Our Lord Jesus Christ World Wide, Inc.</v>
      </c>
      <c r="HI1" t="str">
        <f>HH1</f>
        <v>Bible Way Church of Our Lord Jesus Christ World Wide, Inc.</v>
      </c>
      <c r="HJ1" t="s">
        <v>299</v>
      </c>
      <c r="HK1" t="str">
        <f>HJ1</f>
        <v>Biblical Mennonite Alliance</v>
      </c>
      <c r="HL1" t="str">
        <f>HK1</f>
        <v>Biblical Mennonite Alliance</v>
      </c>
      <c r="HM1" t="str">
        <f>HL1</f>
        <v>Biblical Mennonite Alliance</v>
      </c>
      <c r="HN1" t="s">
        <v>357</v>
      </c>
      <c r="HO1" t="str">
        <f>HN1</f>
        <v>Brethren Church, The (Ashland, Ohio)</v>
      </c>
      <c r="HP1" t="str">
        <f>HO1</f>
        <v>Brethren Church, The (Ashland, Ohio)</v>
      </c>
      <c r="HQ1" t="str">
        <f>HP1</f>
        <v>Brethren Church, The (Ashland, Ohio)</v>
      </c>
      <c r="HR1" t="s">
        <v>479</v>
      </c>
      <c r="HS1" t="str">
        <f>HR1</f>
        <v>Brethren In Christ Church</v>
      </c>
      <c r="HT1" t="str">
        <f>HS1</f>
        <v>Brethren In Christ Church</v>
      </c>
      <c r="HU1" t="str">
        <f>HT1</f>
        <v>Brethren In Christ Church</v>
      </c>
      <c r="HV1" t="s">
        <v>579</v>
      </c>
      <c r="HW1" t="str">
        <f>HV1</f>
        <v>Bruderhof Communities, Inc.</v>
      </c>
      <c r="HX1" t="str">
        <f>HW1</f>
        <v>Bruderhof Communities, Inc.</v>
      </c>
      <c r="HY1" t="str">
        <f>HX1</f>
        <v>Bruderhof Communities, Inc.</v>
      </c>
      <c r="HZ1" t="s">
        <v>359</v>
      </c>
      <c r="IA1" t="str">
        <f>HZ1</f>
        <v>Bulgarian Eastern Orthodox Diocese of the USA, Canada and Australia</v>
      </c>
      <c r="IB1" t="str">
        <f>IA1</f>
        <v>Bulgarian Eastern Orthodox Diocese of the USA, Canada and Australia</v>
      </c>
      <c r="IC1" t="str">
        <f>IB1</f>
        <v>Bulgarian Eastern Orthodox Diocese of the USA, Canada and Australia</v>
      </c>
      <c r="ID1" t="s">
        <v>53</v>
      </c>
      <c r="IE1" t="str">
        <f>ID1</f>
        <v>Calvary Chapel Fellowship Churches</v>
      </c>
      <c r="IF1" t="str">
        <f>IE1</f>
        <v>Calvary Chapel Fellowship Churches</v>
      </c>
      <c r="IG1" t="str">
        <f>IF1</f>
        <v>Calvary Chapel Fellowship Churches</v>
      </c>
      <c r="IH1" t="s">
        <v>533</v>
      </c>
      <c r="II1" t="str">
        <f>IH1</f>
        <v>Canadian and American Reformed Churches</v>
      </c>
      <c r="IJ1" t="str">
        <f>II1</f>
        <v>Canadian and American Reformed Churches</v>
      </c>
      <c r="IK1" t="str">
        <f>IJ1</f>
        <v>Canadian and American Reformed Churches</v>
      </c>
      <c r="IL1" t="s">
        <v>581</v>
      </c>
      <c r="IM1" t="str">
        <f>IL1</f>
        <v>Catholic Apostolic Church in North America</v>
      </c>
      <c r="IN1" t="str">
        <f>IM1</f>
        <v>Catholic Apostolic Church in North America</v>
      </c>
      <c r="IO1" t="str">
        <f>IN1</f>
        <v>Catholic Apostolic Church in North America</v>
      </c>
      <c r="IP1" t="s">
        <v>55</v>
      </c>
      <c r="IQ1" t="str">
        <f>IP1</f>
        <v>Catholic Church</v>
      </c>
      <c r="IR1" t="str">
        <f>IQ1</f>
        <v>Catholic Church</v>
      </c>
      <c r="IS1" t="str">
        <f>IR1</f>
        <v>Catholic Church</v>
      </c>
      <c r="IT1" t="s">
        <v>655</v>
      </c>
      <c r="IU1" t="str">
        <f>IT1</f>
        <v>Central Baptist Association Ministries</v>
      </c>
      <c r="IV1" t="str">
        <f>IU1</f>
        <v>Central Baptist Association Ministries</v>
      </c>
      <c r="IW1" t="str">
        <f>IV1</f>
        <v>Central Baptist Association Ministries</v>
      </c>
      <c r="IX1" t="s">
        <v>57</v>
      </c>
      <c r="IY1" t="str">
        <f>IX1</f>
        <v>Chabad Judaism</v>
      </c>
      <c r="IZ1" t="str">
        <f>IY1</f>
        <v>Chabad Judaism</v>
      </c>
      <c r="JA1" t="str">
        <f>IZ1</f>
        <v>Chabad Judaism</v>
      </c>
      <c r="JB1" t="s">
        <v>301</v>
      </c>
      <c r="JC1" t="str">
        <f>JB1</f>
        <v>Charis Fellowship</v>
      </c>
      <c r="JD1" t="str">
        <f>JC1</f>
        <v>Charis Fellowship</v>
      </c>
      <c r="JE1" t="str">
        <f>JD1</f>
        <v>Charis Fellowship</v>
      </c>
      <c r="JF1" t="s">
        <v>361</v>
      </c>
      <c r="JG1" t="str">
        <f>JF1</f>
        <v>Christadelphian</v>
      </c>
      <c r="JH1" t="str">
        <f>JG1</f>
        <v>Christadelphian</v>
      </c>
      <c r="JI1" t="str">
        <f>JH1</f>
        <v>Christadelphian</v>
      </c>
      <c r="JJ1" t="s">
        <v>59</v>
      </c>
      <c r="JK1" t="str">
        <f>JJ1</f>
        <v>Christian and Missionary Alliance, The</v>
      </c>
      <c r="JL1" t="str">
        <f>JK1</f>
        <v>Christian and Missionary Alliance, The</v>
      </c>
      <c r="JM1" t="str">
        <f>JL1</f>
        <v>Christian and Missionary Alliance, The</v>
      </c>
      <c r="JN1" t="s">
        <v>631</v>
      </c>
      <c r="JO1" t="str">
        <f>JN1</f>
        <v>Christian Apostolic Church</v>
      </c>
      <c r="JP1" t="str">
        <f>JO1</f>
        <v>Christian Apostolic Church</v>
      </c>
      <c r="JQ1" t="str">
        <f>JP1</f>
        <v>Christian Apostolic Church</v>
      </c>
      <c r="JR1" t="s">
        <v>61</v>
      </c>
      <c r="JS1" t="str">
        <f>JR1</f>
        <v>Christian Brethren</v>
      </c>
      <c r="JT1" t="str">
        <f>JS1</f>
        <v>Christian Brethren</v>
      </c>
      <c r="JU1" t="str">
        <f>JT1</f>
        <v>Christian Brethren</v>
      </c>
      <c r="JV1" t="s">
        <v>63</v>
      </c>
      <c r="JW1" t="str">
        <f>JV1</f>
        <v>Christian Church (Disciples of Christ)</v>
      </c>
      <c r="JX1" t="str">
        <f>JW1</f>
        <v>Christian Church (Disciples of Christ)</v>
      </c>
      <c r="JY1" t="str">
        <f>JX1</f>
        <v>Christian Church (Disciples of Christ)</v>
      </c>
      <c r="JZ1" t="s">
        <v>65</v>
      </c>
      <c r="KA1" t="str">
        <f>JZ1</f>
        <v>Christian Churches and Churches of Christ</v>
      </c>
      <c r="KB1" t="str">
        <f>KA1</f>
        <v>Christian Churches and Churches of Christ</v>
      </c>
      <c r="KC1" t="str">
        <f>KB1</f>
        <v>Christian Churches and Churches of Christ</v>
      </c>
      <c r="KD1" t="s">
        <v>697</v>
      </c>
      <c r="KE1" t="str">
        <f>KD1</f>
        <v>Christian Communities</v>
      </c>
      <c r="KF1" t="str">
        <f>KE1</f>
        <v>Christian Communities</v>
      </c>
      <c r="KG1" t="str">
        <f>KF1</f>
        <v>Christian Communities</v>
      </c>
      <c r="KH1" t="s">
        <v>481</v>
      </c>
      <c r="KI1" t="str">
        <f>KH1</f>
        <v>Christian Congregation in North America</v>
      </c>
      <c r="KJ1" t="str">
        <f>KI1</f>
        <v>Christian Congregation in North America</v>
      </c>
      <c r="KK1" t="str">
        <f>KJ1</f>
        <v>Christian Congregation in North America</v>
      </c>
      <c r="KL1" t="s">
        <v>67</v>
      </c>
      <c r="KM1" t="str">
        <f>KL1</f>
        <v>Christian Methodist Episcopal Church</v>
      </c>
      <c r="KN1" t="str">
        <f>KM1</f>
        <v>Christian Methodist Episcopal Church</v>
      </c>
      <c r="KO1" t="str">
        <f>KN1</f>
        <v>Christian Methodist Episcopal Church</v>
      </c>
      <c r="KP1" t="s">
        <v>303</v>
      </c>
      <c r="KQ1" t="str">
        <f>KP1</f>
        <v>Christian Reformed Church in North America</v>
      </c>
      <c r="KR1" t="str">
        <f>KQ1</f>
        <v>Christian Reformed Church in North America</v>
      </c>
      <c r="KS1" t="str">
        <f>KR1</f>
        <v>Christian Reformed Church in North America</v>
      </c>
      <c r="KT1" t="s">
        <v>69</v>
      </c>
      <c r="KU1" t="str">
        <f>KT1</f>
        <v>Christ's Sanctified Holy Church</v>
      </c>
      <c r="KV1" t="str">
        <f>KU1</f>
        <v>Christ's Sanctified Holy Church</v>
      </c>
      <c r="KW1" t="str">
        <f>KV1</f>
        <v>Christ's Sanctified Holy Church</v>
      </c>
      <c r="KX1" t="s">
        <v>363</v>
      </c>
      <c r="KY1" t="str">
        <f>KX1</f>
        <v>Church of Christ</v>
      </c>
      <c r="KZ1" t="str">
        <f>KY1</f>
        <v>Church of Christ</v>
      </c>
      <c r="LA1" t="str">
        <f>KZ1</f>
        <v>Church of Christ</v>
      </c>
      <c r="LB1" t="s">
        <v>71</v>
      </c>
      <c r="LC1" t="str">
        <f>LB1</f>
        <v>Church of Christ (Holiness), U.S.A.</v>
      </c>
      <c r="LD1" t="str">
        <f>LC1</f>
        <v>Church of Christ (Holiness), U.S.A.</v>
      </c>
      <c r="LE1" t="str">
        <f>LD1</f>
        <v>Church of Christ (Holiness), U.S.A.</v>
      </c>
      <c r="LF1" t="s">
        <v>73</v>
      </c>
      <c r="LG1" t="str">
        <f>LF1</f>
        <v>Church of Christ, Scientist</v>
      </c>
      <c r="LH1" t="str">
        <f>LG1</f>
        <v>Church of Christ, Scientist</v>
      </c>
      <c r="LI1" t="str">
        <f>LH1</f>
        <v>Church of Christ, Scientist</v>
      </c>
      <c r="LJ1" t="s">
        <v>75</v>
      </c>
      <c r="LK1" t="str">
        <f>LJ1</f>
        <v>Church of God (Anderson, Indiana)</v>
      </c>
      <c r="LL1" t="str">
        <f>LK1</f>
        <v>Church of God (Anderson, Indiana)</v>
      </c>
      <c r="LM1" t="str">
        <f>LL1</f>
        <v>Church of God (Anderson, Indiana)</v>
      </c>
      <c r="LN1" t="s">
        <v>583</v>
      </c>
      <c r="LO1" t="str">
        <f>LN1</f>
        <v>Church of God (Apostolic)</v>
      </c>
      <c r="LP1" t="str">
        <f>LO1</f>
        <v>Church of God (Apostolic)</v>
      </c>
      <c r="LQ1" t="str">
        <f>LP1</f>
        <v>Church of God (Apostolic)</v>
      </c>
      <c r="LR1" t="s">
        <v>77</v>
      </c>
      <c r="LS1" t="str">
        <f>LR1</f>
        <v>Church of God (Cleveland, Tennessee)</v>
      </c>
      <c r="LT1" t="str">
        <f>LS1</f>
        <v>Church of God (Cleveland, Tennessee)</v>
      </c>
      <c r="LU1" t="str">
        <f>LT1</f>
        <v>Church of God (Cleveland, Tennessee)</v>
      </c>
      <c r="LV1" t="s">
        <v>79</v>
      </c>
      <c r="LW1" t="str">
        <f>LV1</f>
        <v>Church of God (Seventh Day)</v>
      </c>
      <c r="LX1" t="str">
        <f>LW1</f>
        <v>Church of God (Seventh Day)</v>
      </c>
      <c r="LY1" t="str">
        <f>LX1</f>
        <v>Church of God (Seventh Day)</v>
      </c>
      <c r="LZ1" t="s">
        <v>547</v>
      </c>
      <c r="MA1" t="str">
        <f>LZ1</f>
        <v>Church of God and Saints of Christ</v>
      </c>
      <c r="MB1" t="str">
        <f>MA1</f>
        <v>Church of God and Saints of Christ</v>
      </c>
      <c r="MC1" t="str">
        <f>MB1</f>
        <v>Church of God and Saints of Christ</v>
      </c>
      <c r="MD1" t="s">
        <v>81</v>
      </c>
      <c r="ME1" t="str">
        <f>MD1</f>
        <v>Church of God by Faith, Inc.</v>
      </c>
      <c r="MF1" t="str">
        <f>ME1</f>
        <v>Church of God by Faith, Inc.</v>
      </c>
      <c r="MG1" t="str">
        <f>MF1</f>
        <v>Church of God by Faith, Inc.</v>
      </c>
      <c r="MH1" t="s">
        <v>365</v>
      </c>
      <c r="MI1" t="str">
        <f>MH1</f>
        <v>Church of God General Conference</v>
      </c>
      <c r="MJ1" t="str">
        <f>MI1</f>
        <v>Church of God General Conference</v>
      </c>
      <c r="MK1" t="str">
        <f>MJ1</f>
        <v>Church of God General Conference</v>
      </c>
      <c r="ML1" t="s">
        <v>83</v>
      </c>
      <c r="MM1" t="str">
        <f>ML1</f>
        <v>Church of God in Christ</v>
      </c>
      <c r="MN1" t="str">
        <f>MM1</f>
        <v>Church of God in Christ</v>
      </c>
      <c r="MO1" t="str">
        <f>MN1</f>
        <v>Church of God in Christ</v>
      </c>
      <c r="MP1" t="s">
        <v>85</v>
      </c>
      <c r="MQ1" t="str">
        <f>MP1</f>
        <v>Church of God in Christ, Mennonite</v>
      </c>
      <c r="MR1" t="str">
        <f>MQ1</f>
        <v>Church of God in Christ, Mennonite</v>
      </c>
      <c r="MS1" t="str">
        <f>MR1</f>
        <v>Church of God in Christ, Mennonite</v>
      </c>
      <c r="MT1" t="s">
        <v>87</v>
      </c>
      <c r="MU1" t="str">
        <f>MT1</f>
        <v>Church of God of Prophecy</v>
      </c>
      <c r="MV1" t="str">
        <f>MU1</f>
        <v>Church of God of Prophecy</v>
      </c>
      <c r="MW1" t="str">
        <f>MV1</f>
        <v>Church of God of Prophecy</v>
      </c>
      <c r="MX1" t="s">
        <v>367</v>
      </c>
      <c r="MY1" t="str">
        <f>MX1</f>
        <v>Church of God of the Apostolic Faith, Inc.</v>
      </c>
      <c r="MZ1" t="str">
        <f>MY1</f>
        <v>Church of God of the Apostolic Faith, Inc.</v>
      </c>
      <c r="NA1" t="str">
        <f>MZ1</f>
        <v>Church of God of the Apostolic Faith, Inc.</v>
      </c>
      <c r="NB1" t="s">
        <v>689</v>
      </c>
      <c r="NC1" t="str">
        <f>NB1</f>
        <v>Church of God of the Firstborn</v>
      </c>
      <c r="ND1" t="str">
        <f>NC1</f>
        <v>Church of God of the Firstborn</v>
      </c>
      <c r="NE1" t="str">
        <f>ND1</f>
        <v>Church of God of the Firstborn</v>
      </c>
      <c r="NF1" t="s">
        <v>585</v>
      </c>
      <c r="NG1" t="str">
        <f>NF1</f>
        <v>Church of God, Mountain Assembly, Inc.</v>
      </c>
      <c r="NH1" t="str">
        <f>NG1</f>
        <v>Church of God, Mountain Assembly, Inc.</v>
      </c>
      <c r="NI1" t="str">
        <f>NH1</f>
        <v>Church of God, Mountain Assembly, Inc.</v>
      </c>
      <c r="NJ1" t="s">
        <v>89</v>
      </c>
      <c r="NK1" t="str">
        <f>NJ1</f>
        <v>Church of Jesus Christ of Latter-day Saints, The</v>
      </c>
      <c r="NL1" t="str">
        <f>NK1</f>
        <v>Church of Jesus Christ of Latter-day Saints, The</v>
      </c>
      <c r="NM1" t="str">
        <f>NL1</f>
        <v>Church of Jesus Christ of Latter-day Saints, The</v>
      </c>
      <c r="NN1" t="s">
        <v>369</v>
      </c>
      <c r="NO1" t="str">
        <f>NN1</f>
        <v>Church of Jesus Christ, The (Bickertonites)</v>
      </c>
      <c r="NP1" t="str">
        <f>NO1</f>
        <v>Church of Jesus Christ, The (Bickertonites)</v>
      </c>
      <c r="NQ1" t="str">
        <f>NP1</f>
        <v>Church of Jesus Christ, The (Bickertonites)</v>
      </c>
      <c r="NR1" t="s">
        <v>91</v>
      </c>
      <c r="NS1" t="str">
        <f>NR1</f>
        <v>Church of Our Lord Jesus Christ of the Apostolic Faith, Inc.</v>
      </c>
      <c r="NT1" t="str">
        <f>NS1</f>
        <v>Church of Our Lord Jesus Christ of the Apostolic Faith, Inc.</v>
      </c>
      <c r="NU1" t="str">
        <f>NT1</f>
        <v>Church of Our Lord Jesus Christ of the Apostolic Faith, Inc.</v>
      </c>
      <c r="NV1" t="s">
        <v>93</v>
      </c>
      <c r="NW1" t="str">
        <f>NV1</f>
        <v>Church of the Brethren</v>
      </c>
      <c r="NX1" t="str">
        <f>NW1</f>
        <v>Church of the Brethren</v>
      </c>
      <c r="NY1" t="str">
        <f>NX1</f>
        <v>Church of the Brethren</v>
      </c>
      <c r="NZ1" t="s">
        <v>371</v>
      </c>
      <c r="OA1" t="str">
        <f>NZ1</f>
        <v>Church of the Genuine Orthodox Christians</v>
      </c>
      <c r="OB1" t="str">
        <f>OA1</f>
        <v>Church of the Genuine Orthodox Christians</v>
      </c>
      <c r="OC1" t="str">
        <f>OB1</f>
        <v>Church of the Genuine Orthodox Christians</v>
      </c>
      <c r="OD1" t="s">
        <v>95</v>
      </c>
      <c r="OE1" t="str">
        <f>OD1</f>
        <v>Church of the Living God (Christian Workers for Fellowship)</v>
      </c>
      <c r="OF1" t="str">
        <f>OE1</f>
        <v>Church of the Living God (Christian Workers for Fellowship)</v>
      </c>
      <c r="OG1" t="str">
        <f>OF1</f>
        <v>Church of the Living God (Christian Workers for Fellowship)</v>
      </c>
      <c r="OH1" t="s">
        <v>97</v>
      </c>
      <c r="OI1" t="str">
        <f>OH1</f>
        <v>Church of the Living God: Pillar and Ground of the Truth</v>
      </c>
      <c r="OJ1" t="str">
        <f>OI1</f>
        <v>Church of the Living God: Pillar and Ground of the Truth</v>
      </c>
      <c r="OK1" t="str">
        <f>OJ1</f>
        <v>Church of the Living God: Pillar and Ground of the Truth</v>
      </c>
      <c r="OL1" t="s">
        <v>373</v>
      </c>
      <c r="OM1" t="str">
        <f>OL1</f>
        <v>Church of the Lutheran Brethren of America</v>
      </c>
      <c r="ON1" t="str">
        <f>OM1</f>
        <v>Church of the Lutheran Brethren of America</v>
      </c>
      <c r="OO1" t="str">
        <f>ON1</f>
        <v>Church of the Lutheran Brethren of America</v>
      </c>
      <c r="OP1" t="s">
        <v>305</v>
      </c>
      <c r="OQ1" t="str">
        <f>OP1</f>
        <v>Church of the Lutheran Confession</v>
      </c>
      <c r="OR1" t="str">
        <f>OQ1</f>
        <v>Church of the Lutheran Confession</v>
      </c>
      <c r="OS1" t="str">
        <f>OR1</f>
        <v>Church of the Lutheran Confession</v>
      </c>
      <c r="OT1" t="s">
        <v>99</v>
      </c>
      <c r="OU1" t="str">
        <f>OT1</f>
        <v>Church of the Nazarene</v>
      </c>
      <c r="OV1" t="str">
        <f>OU1</f>
        <v>Church of the Nazarene</v>
      </c>
      <c r="OW1" t="str">
        <f>OV1</f>
        <v>Church of the Nazarene</v>
      </c>
      <c r="OX1" t="s">
        <v>375</v>
      </c>
      <c r="OY1" t="str">
        <f>OX1</f>
        <v>Church of the United Brethren in Christ</v>
      </c>
      <c r="OZ1" t="str">
        <f>OY1</f>
        <v>Church of the United Brethren in Christ</v>
      </c>
      <c r="PA1" t="str">
        <f>OZ1</f>
        <v>Church of the United Brethren in Christ</v>
      </c>
      <c r="PB1" t="s">
        <v>101</v>
      </c>
      <c r="PC1" t="str">
        <f>PB1</f>
        <v>Churches of Christ</v>
      </c>
      <c r="PD1" t="str">
        <f>PC1</f>
        <v>Churches of Christ</v>
      </c>
      <c r="PE1" t="str">
        <f>PD1</f>
        <v>Churches of Christ</v>
      </c>
      <c r="PF1" t="s">
        <v>377</v>
      </c>
      <c r="PG1" t="str">
        <f>PF1</f>
        <v>Churches of Christ in Christian Union</v>
      </c>
      <c r="PH1" t="str">
        <f>PG1</f>
        <v>Churches of Christ in Christian Union</v>
      </c>
      <c r="PI1" t="str">
        <f>PH1</f>
        <v>Churches of Christ in Christian Union</v>
      </c>
      <c r="PJ1" t="s">
        <v>379</v>
      </c>
      <c r="PK1" t="str">
        <f>PJ1</f>
        <v>Churches of God, General Conference</v>
      </c>
      <c r="PL1" t="str">
        <f>PK1</f>
        <v>Churches of God, General Conference</v>
      </c>
      <c r="PM1" t="str">
        <f>PL1</f>
        <v>Churches of God, General Conference</v>
      </c>
      <c r="PN1" t="s">
        <v>103</v>
      </c>
      <c r="PO1" t="str">
        <f>PN1</f>
        <v>Communion of Reformed Evangelical Churches</v>
      </c>
      <c r="PP1" t="str">
        <f>PO1</f>
        <v>Communion of Reformed Evangelical Churches</v>
      </c>
      <c r="PQ1" t="str">
        <f>PP1</f>
        <v>Communion of Reformed Evangelical Churches</v>
      </c>
      <c r="PR1" t="s">
        <v>105</v>
      </c>
      <c r="PS1" t="str">
        <f>PR1</f>
        <v>Community of Christ</v>
      </c>
      <c r="PT1" t="str">
        <f>PS1</f>
        <v>Community of Christ</v>
      </c>
      <c r="PU1" t="str">
        <f>PT1</f>
        <v>Community of Christ</v>
      </c>
      <c r="PV1" t="s">
        <v>633</v>
      </c>
      <c r="PW1" t="str">
        <f>PV1</f>
        <v>Concordia Lutheran Conference</v>
      </c>
      <c r="PX1" t="str">
        <f>PW1</f>
        <v>Concordia Lutheran Conference</v>
      </c>
      <c r="PY1" t="str">
        <f>PX1</f>
        <v>Concordia Lutheran Conference</v>
      </c>
      <c r="PZ1" t="s">
        <v>535</v>
      </c>
      <c r="QA1" t="str">
        <f>PZ1</f>
        <v>Congregational Christian Churches, Additional (not part of any national CCC body)</v>
      </c>
      <c r="QB1" t="str">
        <f>QA1</f>
        <v>Congregational Christian Churches, Additional (not part of any national CCC body)</v>
      </c>
      <c r="QC1" t="str">
        <f>QB1</f>
        <v>Congregational Christian Churches, Additional (not part of any national CCC body)</v>
      </c>
      <c r="QD1" t="s">
        <v>107</v>
      </c>
      <c r="QE1" t="str">
        <f>QD1</f>
        <v>Congregational Holiness Church</v>
      </c>
      <c r="QF1" t="str">
        <f>QE1</f>
        <v>Congregational Holiness Church</v>
      </c>
      <c r="QG1" t="str">
        <f>QF1</f>
        <v>Congregational Holiness Church</v>
      </c>
      <c r="QH1" t="s">
        <v>109</v>
      </c>
      <c r="QI1" t="str">
        <f>QH1</f>
        <v>Congregational Methodist Church</v>
      </c>
      <c r="QJ1" t="str">
        <f>QI1</f>
        <v>Congregational Methodist Church</v>
      </c>
      <c r="QK1" t="str">
        <f>QJ1</f>
        <v>Congregational Methodist Church</v>
      </c>
      <c r="QL1" t="s">
        <v>307</v>
      </c>
      <c r="QM1" t="str">
        <f>QL1</f>
        <v>Conservative Baptist Association of America</v>
      </c>
      <c r="QN1" t="str">
        <f>QM1</f>
        <v>Conservative Baptist Association of America</v>
      </c>
      <c r="QO1" t="str">
        <f>QN1</f>
        <v>Conservative Baptist Association of America</v>
      </c>
      <c r="QP1" t="s">
        <v>381</v>
      </c>
      <c r="QQ1" t="str">
        <f>QP1</f>
        <v>Conservative Congregational Christian Conference</v>
      </c>
      <c r="QR1" t="str">
        <f>QQ1</f>
        <v>Conservative Congregational Christian Conference</v>
      </c>
      <c r="QS1" t="str">
        <f>QR1</f>
        <v>Conservative Congregational Christian Conference</v>
      </c>
      <c r="QT1" t="s">
        <v>111</v>
      </c>
      <c r="QU1" t="str">
        <f>QT1</f>
        <v>Conservative Judaism</v>
      </c>
      <c r="QV1" t="str">
        <f>QU1</f>
        <v>Conservative Judaism</v>
      </c>
      <c r="QW1" t="str">
        <f>QV1</f>
        <v>Conservative Judaism</v>
      </c>
      <c r="QX1" t="s">
        <v>815</v>
      </c>
      <c r="QY1" t="str">
        <f>QX1</f>
        <v>Conservative Mennonite Churches of York and Adams Counties PA</v>
      </c>
      <c r="QZ1" t="str">
        <f>QY1</f>
        <v>Conservative Mennonite Churches of York and Adams Counties PA</v>
      </c>
      <c r="RA1" t="str">
        <f>QZ1</f>
        <v>Conservative Mennonite Churches of York and Adams Counties PA</v>
      </c>
      <c r="RB1" t="s">
        <v>383</v>
      </c>
      <c r="RC1" t="str">
        <f>RB1</f>
        <v>Conservative Mennonite Conference</v>
      </c>
      <c r="RD1" t="str">
        <f>RC1</f>
        <v>Conservative Mennonite Conference</v>
      </c>
      <c r="RE1" t="str">
        <f>RD1</f>
        <v>Conservative Mennonite Conference</v>
      </c>
      <c r="RF1" t="s">
        <v>683</v>
      </c>
      <c r="RG1" t="str">
        <f>RF1</f>
        <v>Conservative Yearly Meetings of Friends</v>
      </c>
      <c r="RH1" t="str">
        <f>RG1</f>
        <v>Conservative Yearly Meetings of Friends</v>
      </c>
      <c r="RI1" t="str">
        <f>RH1</f>
        <v>Conservative Yearly Meetings of Friends</v>
      </c>
      <c r="RJ1" t="s">
        <v>609</v>
      </c>
      <c r="RK1" t="str">
        <f>RJ1</f>
        <v>Convention of Original Free Will Baptists</v>
      </c>
      <c r="RL1" t="str">
        <f>RK1</f>
        <v>Convention of Original Free Will Baptists</v>
      </c>
      <c r="RM1" t="str">
        <f>RL1</f>
        <v>Convention of Original Free Will Baptists</v>
      </c>
      <c r="RN1" t="s">
        <v>309</v>
      </c>
      <c r="RO1" t="str">
        <f>RN1</f>
        <v>Converge Worldwide / Baptist General Conference</v>
      </c>
      <c r="RP1" t="str">
        <f>RO1</f>
        <v>Converge Worldwide / Baptist General Conference</v>
      </c>
      <c r="RQ1" t="str">
        <f>RP1</f>
        <v>Converge Worldwide / Baptist General Conference</v>
      </c>
      <c r="RR1" t="s">
        <v>113</v>
      </c>
      <c r="RS1" t="str">
        <f>RR1</f>
        <v>Coptic Orthodox Church</v>
      </c>
      <c r="RT1" t="str">
        <f>RS1</f>
        <v>Coptic Orthodox Church</v>
      </c>
      <c r="RU1" t="str">
        <f>RT1</f>
        <v>Coptic Orthodox Church</v>
      </c>
      <c r="RV1" t="s">
        <v>483</v>
      </c>
      <c r="RW1" t="str">
        <f>RV1</f>
        <v>Covenant Presbyterian Church</v>
      </c>
      <c r="RX1" t="str">
        <f>RW1</f>
        <v>Covenant Presbyterian Church</v>
      </c>
      <c r="RY1" t="str">
        <f>RX1</f>
        <v>Covenant Presbyterian Church</v>
      </c>
      <c r="RZ1" t="s">
        <v>587</v>
      </c>
      <c r="SA1" t="str">
        <f>RZ1</f>
        <v>Covenant Reformed Presbyterian Church</v>
      </c>
      <c r="SB1" t="str">
        <f>SA1</f>
        <v>Covenant Reformed Presbyterian Church</v>
      </c>
      <c r="SC1" t="str">
        <f>SB1</f>
        <v>Covenant Reformed Presbyterian Church</v>
      </c>
      <c r="SD1" t="s">
        <v>115</v>
      </c>
      <c r="SE1" t="str">
        <f>SD1</f>
        <v>Cumberland Presbyterian Church</v>
      </c>
      <c r="SF1" t="str">
        <f>SE1</f>
        <v>Cumberland Presbyterian Church</v>
      </c>
      <c r="SG1" t="str">
        <f>SF1</f>
        <v>Cumberland Presbyterian Church</v>
      </c>
      <c r="SH1" t="s">
        <v>117</v>
      </c>
      <c r="SI1" t="str">
        <f>SH1</f>
        <v>Cumberland Presbyterian Church in America</v>
      </c>
      <c r="SJ1" t="str">
        <f>SI1</f>
        <v>Cumberland Presbyterian Church in America</v>
      </c>
      <c r="SK1" t="str">
        <f>SJ1</f>
        <v>Cumberland Presbyterian Church in America</v>
      </c>
      <c r="SL1" t="s">
        <v>729</v>
      </c>
      <c r="SM1" t="str">
        <f>SL1</f>
        <v>Cumberland Valley Mennonite Church</v>
      </c>
      <c r="SN1" t="str">
        <f>SM1</f>
        <v>Cumberland Valley Mennonite Church</v>
      </c>
      <c r="SO1" t="str">
        <f>SN1</f>
        <v>Cumberland Valley Mennonite Church</v>
      </c>
      <c r="SP1" t="s">
        <v>767</v>
      </c>
      <c r="SQ1" t="str">
        <f>SP1</f>
        <v>Dariusleut Hutterite</v>
      </c>
      <c r="SR1" t="str">
        <f>SQ1</f>
        <v>Dariusleut Hutterite</v>
      </c>
      <c r="SS1" t="str">
        <f>SR1</f>
        <v>Dariusleut Hutterite</v>
      </c>
      <c r="ST1" t="s">
        <v>119</v>
      </c>
      <c r="SU1" t="str">
        <f>ST1</f>
        <v>Diocese of the Holy Cross</v>
      </c>
      <c r="SV1" t="str">
        <f>SU1</f>
        <v>Diocese of the Holy Cross</v>
      </c>
      <c r="SW1" t="str">
        <f>SV1</f>
        <v>Diocese of the Holy Cross</v>
      </c>
      <c r="SX1" t="s">
        <v>485</v>
      </c>
      <c r="SY1" t="str">
        <f>SX1</f>
        <v>Dunkard Brethren Church</v>
      </c>
      <c r="SZ1" t="str">
        <f>SY1</f>
        <v>Dunkard Brethren Church</v>
      </c>
      <c r="TA1" t="str">
        <f>SZ1</f>
        <v>Dunkard Brethren Church</v>
      </c>
      <c r="TB1" t="s">
        <v>567</v>
      </c>
      <c r="TC1" t="str">
        <f>TB1</f>
        <v>Eastern Pennsylvania Mennonite Church</v>
      </c>
      <c r="TD1" t="str">
        <f>TC1</f>
        <v>Eastern Pennsylvania Mennonite Church</v>
      </c>
      <c r="TE1" t="str">
        <f>TD1</f>
        <v>Eastern Pennsylvania Mennonite Church</v>
      </c>
      <c r="TF1" t="s">
        <v>121</v>
      </c>
      <c r="TG1" t="str">
        <f>TF1</f>
        <v>ECO: A Covenant Order of Presbyterians</v>
      </c>
      <c r="TH1" t="str">
        <f>TG1</f>
        <v>ECO: A Covenant Order of Presbyterians</v>
      </c>
      <c r="TI1" t="str">
        <f>TH1</f>
        <v>ECO: A Covenant Order of Presbyterians</v>
      </c>
      <c r="TJ1" t="s">
        <v>657</v>
      </c>
      <c r="TK1" t="str">
        <f>TJ1</f>
        <v>Ecumenical Catholic Church</v>
      </c>
      <c r="TL1" t="str">
        <f>TK1</f>
        <v>Ecumenical Catholic Church</v>
      </c>
      <c r="TM1" t="str">
        <f>TL1</f>
        <v>Ecumenical Catholic Church</v>
      </c>
      <c r="TN1" t="s">
        <v>385</v>
      </c>
      <c r="TO1" t="str">
        <f>TN1</f>
        <v>Ecumenical Catholic Communion</v>
      </c>
      <c r="TP1" t="str">
        <f>TO1</f>
        <v>Ecumenical Catholic Communion</v>
      </c>
      <c r="TQ1" t="str">
        <f>TP1</f>
        <v>Ecumenical Catholic Communion</v>
      </c>
      <c r="TR1" t="s">
        <v>387</v>
      </c>
      <c r="TS1" t="str">
        <f>TR1</f>
        <v>Elim Fellowship</v>
      </c>
      <c r="TT1" t="str">
        <f>TS1</f>
        <v>Elim Fellowship</v>
      </c>
      <c r="TU1" t="str">
        <f>TT1</f>
        <v>Elim Fellowship</v>
      </c>
      <c r="TV1" t="s">
        <v>123</v>
      </c>
      <c r="TW1" t="str">
        <f>TV1</f>
        <v>Episcopal Church</v>
      </c>
      <c r="TX1" t="str">
        <f>TW1</f>
        <v>Episcopal Church</v>
      </c>
      <c r="TY1" t="str">
        <f>TX1</f>
        <v>Episcopal Church</v>
      </c>
      <c r="TZ1" t="s">
        <v>549</v>
      </c>
      <c r="UA1" t="str">
        <f>TZ1</f>
        <v>Episcopal Missionary Church</v>
      </c>
      <c r="UB1" t="str">
        <f>UA1</f>
        <v>Episcopal Missionary Church</v>
      </c>
      <c r="UC1" t="str">
        <f>UB1</f>
        <v>Episcopal Missionary Church</v>
      </c>
      <c r="UD1" t="s">
        <v>389</v>
      </c>
      <c r="UE1" t="str">
        <f>UD1</f>
        <v>Eritrean Orthodox</v>
      </c>
      <c r="UF1" t="str">
        <f>UE1</f>
        <v>Eritrean Orthodox</v>
      </c>
      <c r="UG1" t="str">
        <f>UF1</f>
        <v>Eritrean Orthodox</v>
      </c>
      <c r="UH1" t="s">
        <v>125</v>
      </c>
      <c r="UI1" t="str">
        <f>UH1</f>
        <v>Ethiopian Orthodox</v>
      </c>
      <c r="UJ1" t="str">
        <f>UI1</f>
        <v>Ethiopian Orthodox</v>
      </c>
      <c r="UK1" t="str">
        <f>UJ1</f>
        <v>Ethiopian Orthodox</v>
      </c>
      <c r="UL1" t="s">
        <v>659</v>
      </c>
      <c r="UM1" t="str">
        <f>UL1</f>
        <v>Evangel Presbytery</v>
      </c>
      <c r="UN1" t="str">
        <f>UM1</f>
        <v>Evangel Presbytery</v>
      </c>
      <c r="UO1" t="str">
        <f>UN1</f>
        <v>Evangel Presbytery</v>
      </c>
      <c r="UP1" t="s">
        <v>127</v>
      </c>
      <c r="UQ1" t="str">
        <f>UP1</f>
        <v>Evangelical Association of Reformed, and Congregational Christian Churches</v>
      </c>
      <c r="UR1" t="str">
        <f>UQ1</f>
        <v>Evangelical Association of Reformed, and Congregational Christian Churches</v>
      </c>
      <c r="US1" t="str">
        <f>UR1</f>
        <v>Evangelical Association of Reformed, and Congregational Christian Churches</v>
      </c>
      <c r="UT1" t="s">
        <v>611</v>
      </c>
      <c r="UU1" t="str">
        <f>UT1</f>
        <v>Evangelical Church, The</v>
      </c>
      <c r="UV1" t="str">
        <f>UU1</f>
        <v>Evangelical Church, The</v>
      </c>
      <c r="UW1" t="str">
        <f>UV1</f>
        <v>Evangelical Church, The</v>
      </c>
      <c r="UX1" t="s">
        <v>635</v>
      </c>
      <c r="UY1" t="str">
        <f>UX1</f>
        <v>Evangelical Congregational Church, The</v>
      </c>
      <c r="UZ1" t="str">
        <f>UY1</f>
        <v>Evangelical Congregational Church, The</v>
      </c>
      <c r="VA1" t="str">
        <f>UZ1</f>
        <v>Evangelical Congregational Church, The</v>
      </c>
      <c r="VB1" t="s">
        <v>129</v>
      </c>
      <c r="VC1" t="str">
        <f>VB1</f>
        <v>Evangelical Covenant Church, The</v>
      </c>
      <c r="VD1" t="str">
        <f>VC1</f>
        <v>Evangelical Covenant Church, The</v>
      </c>
      <c r="VE1" t="str">
        <f>VD1</f>
        <v>Evangelical Covenant Church, The</v>
      </c>
      <c r="VF1" t="s">
        <v>131</v>
      </c>
      <c r="VG1" t="str">
        <f>VF1</f>
        <v>Evangelical Free Church of America, The</v>
      </c>
      <c r="VH1" t="str">
        <f>VG1</f>
        <v>Evangelical Free Church of America, The</v>
      </c>
      <c r="VI1" t="str">
        <f>VH1</f>
        <v>Evangelical Free Church of America, The</v>
      </c>
      <c r="VJ1" t="s">
        <v>311</v>
      </c>
      <c r="VK1" t="str">
        <f>VJ1</f>
        <v>Evangelical Friends Church International</v>
      </c>
      <c r="VL1" t="str">
        <f>VK1</f>
        <v>Evangelical Friends Church International</v>
      </c>
      <c r="VM1" t="str">
        <f>VL1</f>
        <v>Evangelical Friends Church International</v>
      </c>
      <c r="VN1" t="s">
        <v>133</v>
      </c>
      <c r="VO1" t="str">
        <f>VN1</f>
        <v>Evangelical Lutheran Church in America</v>
      </c>
      <c r="VP1" t="str">
        <f>VO1</f>
        <v>Evangelical Lutheran Church in America</v>
      </c>
      <c r="VQ1" t="str">
        <f>VP1</f>
        <v>Evangelical Lutheran Church in America</v>
      </c>
      <c r="VR1" t="s">
        <v>589</v>
      </c>
      <c r="VS1" t="str">
        <f>VR1</f>
        <v>Evangelical Lutheran Conference and Ministerium of North America</v>
      </c>
      <c r="VT1" t="str">
        <f>VS1</f>
        <v>Evangelical Lutheran Conference and Ministerium of North America</v>
      </c>
      <c r="VU1" t="str">
        <f>VT1</f>
        <v>Evangelical Lutheran Conference and Ministerium of North America</v>
      </c>
      <c r="VV1" t="s">
        <v>313</v>
      </c>
      <c r="VW1" t="str">
        <f>VV1</f>
        <v>Evangelical Lutheran Diocese of North America</v>
      </c>
      <c r="VX1" t="str">
        <f>VW1</f>
        <v>Evangelical Lutheran Diocese of North America</v>
      </c>
      <c r="VY1" t="str">
        <f>VX1</f>
        <v>Evangelical Lutheran Diocese of North America</v>
      </c>
      <c r="VZ1" t="s">
        <v>391</v>
      </c>
      <c r="WA1" t="str">
        <f>VZ1</f>
        <v>Evangelical Lutheran Synod</v>
      </c>
      <c r="WB1" t="str">
        <f>WA1</f>
        <v>Evangelical Lutheran Synod</v>
      </c>
      <c r="WC1" t="str">
        <f>WB1</f>
        <v>Evangelical Lutheran Synod</v>
      </c>
      <c r="WD1" t="s">
        <v>135</v>
      </c>
      <c r="WE1" t="str">
        <f>WD1</f>
        <v>Evangelical Methodist Church</v>
      </c>
      <c r="WF1" t="str">
        <f>WE1</f>
        <v>Evangelical Methodist Church</v>
      </c>
      <c r="WG1" t="str">
        <f>WF1</f>
        <v>Evangelical Methodist Church</v>
      </c>
      <c r="WH1" t="s">
        <v>137</v>
      </c>
      <c r="WI1" t="str">
        <f>WH1</f>
        <v>Evangelical Presbyterian Church</v>
      </c>
      <c r="WJ1" t="str">
        <f>WI1</f>
        <v>Evangelical Presbyterian Church</v>
      </c>
      <c r="WK1" t="str">
        <f>WJ1</f>
        <v>Evangelical Presbyterian Church</v>
      </c>
      <c r="WL1" t="s">
        <v>139</v>
      </c>
      <c r="WM1" t="str">
        <f>WL1</f>
        <v>Every Nation</v>
      </c>
      <c r="WN1" t="str">
        <f>WM1</f>
        <v>Every Nation</v>
      </c>
      <c r="WO1" t="str">
        <f>WN1</f>
        <v>Every Nation</v>
      </c>
      <c r="WP1" t="s">
        <v>141</v>
      </c>
      <c r="WQ1" t="str">
        <f>WP1</f>
        <v>Federation of Reformed Churches</v>
      </c>
      <c r="WR1" t="str">
        <f>WQ1</f>
        <v>Federation of Reformed Churches</v>
      </c>
      <c r="WS1" t="str">
        <f>WR1</f>
        <v>Federation of Reformed Churches</v>
      </c>
      <c r="WT1" t="s">
        <v>315</v>
      </c>
      <c r="WU1" t="str">
        <f>WT1</f>
        <v>Fellowship of Christian Assemblies</v>
      </c>
      <c r="WV1" t="str">
        <f>WU1</f>
        <v>Fellowship of Christian Assemblies</v>
      </c>
      <c r="WW1" t="str">
        <f>WV1</f>
        <v>Fellowship of Christian Assemblies</v>
      </c>
      <c r="WX1" t="s">
        <v>691</v>
      </c>
      <c r="WY1" t="str">
        <f>WX1</f>
        <v>Fellowship of Evangelical Bible Churches</v>
      </c>
      <c r="WZ1" t="str">
        <f>WY1</f>
        <v>Fellowship of Evangelical Bible Churches</v>
      </c>
      <c r="XA1" t="str">
        <f>WZ1</f>
        <v>Fellowship of Evangelical Bible Churches</v>
      </c>
      <c r="XB1" t="s">
        <v>537</v>
      </c>
      <c r="XC1" t="str">
        <f>XB1</f>
        <v>Fellowship of Evangelical Churches</v>
      </c>
      <c r="XD1" t="str">
        <f>XC1</f>
        <v>Fellowship of Evangelical Churches</v>
      </c>
      <c r="XE1" t="str">
        <f>XD1</f>
        <v>Fellowship of Evangelical Churches</v>
      </c>
      <c r="XF1" t="s">
        <v>487</v>
      </c>
      <c r="XG1" t="str">
        <f>XF1</f>
        <v>Fellowship of Fundamentalist Bible Churches</v>
      </c>
      <c r="XH1" t="str">
        <f>XG1</f>
        <v>Fellowship of Fundamentalist Bible Churches</v>
      </c>
      <c r="XI1" t="str">
        <f>XH1</f>
        <v>Fellowship of Fundamentalist Bible Churches</v>
      </c>
      <c r="XJ1" t="s">
        <v>551</v>
      </c>
      <c r="XK1" t="str">
        <f>XJ1</f>
        <v>Fire-Baptized Holiness Church of the Americas</v>
      </c>
      <c r="XL1" t="str">
        <f>XK1</f>
        <v>Fire-Baptized Holiness Church of the Americas</v>
      </c>
      <c r="XM1" t="str">
        <f>XL1</f>
        <v>Fire-Baptized Holiness Church of the Americas</v>
      </c>
      <c r="XN1" t="s">
        <v>143</v>
      </c>
      <c r="XO1" t="str">
        <f>XN1</f>
        <v>Foursquare Gospel, International Church of the</v>
      </c>
      <c r="XP1" t="str">
        <f>XO1</f>
        <v>Foursquare Gospel, International Church of the</v>
      </c>
      <c r="XQ1" t="str">
        <f>XP1</f>
        <v>Foursquare Gospel, International Church of the</v>
      </c>
      <c r="XR1" t="s">
        <v>613</v>
      </c>
      <c r="XS1" t="str">
        <f>XR1</f>
        <v>Free Church of Scotland (Continuing)</v>
      </c>
      <c r="XT1" t="str">
        <f>XS1</f>
        <v>Free Church of Scotland (Continuing)</v>
      </c>
      <c r="XU1" t="str">
        <f>XT1</f>
        <v>Free Church of Scotland (Continuing)</v>
      </c>
      <c r="XV1" t="s">
        <v>145</v>
      </c>
      <c r="XW1" t="str">
        <f>XV1</f>
        <v>Free Methodist Church of North America</v>
      </c>
      <c r="XX1" t="str">
        <f>XW1</f>
        <v>Free Methodist Church of North America</v>
      </c>
      <c r="XY1" t="str">
        <f>XX1</f>
        <v>Free Methodist Church of North America</v>
      </c>
      <c r="XZ1" t="s">
        <v>147</v>
      </c>
      <c r="YA1" t="str">
        <f>XZ1</f>
        <v>Free Presbyterian Church of North America</v>
      </c>
      <c r="YB1" t="str">
        <f>YA1</f>
        <v>Free Presbyterian Church of North America</v>
      </c>
      <c r="YC1" t="str">
        <f>YB1</f>
        <v>Free Presbyterian Church of North America</v>
      </c>
      <c r="YD1" t="s">
        <v>835</v>
      </c>
      <c r="YE1" t="str">
        <f>YD1</f>
        <v>Free Presbyterian Church of Scotland</v>
      </c>
      <c r="YF1" t="str">
        <f>YE1</f>
        <v>Free Presbyterian Church of Scotland</v>
      </c>
      <c r="YG1" t="str">
        <f>YF1</f>
        <v>Free Presbyterian Church of Scotland</v>
      </c>
      <c r="YH1" t="s">
        <v>737</v>
      </c>
      <c r="YI1" t="str">
        <f>YH1</f>
        <v>Free Reformed Churches of North America</v>
      </c>
      <c r="YJ1" t="str">
        <f>YI1</f>
        <v>Free Reformed Churches of North America</v>
      </c>
      <c r="YK1" t="str">
        <f>YJ1</f>
        <v>Free Reformed Churches of North America</v>
      </c>
      <c r="YL1" t="s">
        <v>149</v>
      </c>
      <c r="YM1" t="str">
        <f>YL1</f>
        <v>Friends General Conference</v>
      </c>
      <c r="YN1" t="str">
        <f>YM1</f>
        <v>Friends General Conference</v>
      </c>
      <c r="YO1" t="str">
        <f>YN1</f>
        <v>Friends General Conference</v>
      </c>
      <c r="YP1" t="s">
        <v>553</v>
      </c>
      <c r="YQ1" t="str">
        <f>YP1</f>
        <v>Friends General Conference and Friends United Meeting, dually aligned meetings</v>
      </c>
      <c r="YR1" t="str">
        <f>YQ1</f>
        <v>Friends General Conference and Friends United Meeting, dually aligned meetings</v>
      </c>
      <c r="YS1" t="str">
        <f>YR1</f>
        <v>Friends General Conference and Friends United Meeting, dually aligned meetings</v>
      </c>
      <c r="YT1" t="s">
        <v>489</v>
      </c>
      <c r="YU1" t="str">
        <f>YT1</f>
        <v>Friends United Meeting</v>
      </c>
      <c r="YV1" t="str">
        <f>YU1</f>
        <v>Friends United Meeting</v>
      </c>
      <c r="YW1" t="str">
        <f>YV1</f>
        <v>Friends United Meeting</v>
      </c>
      <c r="YX1" t="s">
        <v>571</v>
      </c>
      <c r="YY1" t="str">
        <f>YX1</f>
        <v>Full Gospel Assemblies International</v>
      </c>
      <c r="YZ1" t="str">
        <f>YY1</f>
        <v>Full Gospel Assemblies International</v>
      </c>
      <c r="ZA1" t="str">
        <f>YZ1</f>
        <v>Full Gospel Assemblies International</v>
      </c>
      <c r="ZB1" t="s">
        <v>151</v>
      </c>
      <c r="ZC1" t="str">
        <f>ZB1</f>
        <v>Full Gospel Baptist Church Fellowship</v>
      </c>
      <c r="ZD1" t="str">
        <f>ZC1</f>
        <v>Full Gospel Baptist Church Fellowship</v>
      </c>
      <c r="ZE1" t="str">
        <f>ZD1</f>
        <v>Full Gospel Baptist Church Fellowship</v>
      </c>
      <c r="ZF1" t="s">
        <v>153</v>
      </c>
      <c r="ZG1" t="str">
        <f>ZF1</f>
        <v>Full Gospel Christian Assemblies International</v>
      </c>
      <c r="ZH1" t="str">
        <f>ZG1</f>
        <v>Full Gospel Christian Assemblies International</v>
      </c>
      <c r="ZI1" t="str">
        <f>ZH1</f>
        <v>Full Gospel Christian Assemblies International</v>
      </c>
      <c r="ZJ1" t="s">
        <v>155</v>
      </c>
      <c r="ZK1" t="str">
        <f>ZJ1</f>
        <v>General Association of General Baptists</v>
      </c>
      <c r="ZL1" t="str">
        <f>ZK1</f>
        <v>General Association of General Baptists</v>
      </c>
      <c r="ZM1" t="str">
        <f>ZL1</f>
        <v>General Association of General Baptists</v>
      </c>
      <c r="ZN1" t="s">
        <v>393</v>
      </c>
      <c r="ZO1" t="str">
        <f>ZN1</f>
        <v>General Association of Regular Baptist Churches</v>
      </c>
      <c r="ZP1" t="str">
        <f>ZO1</f>
        <v>General Association of Regular Baptist Churches</v>
      </c>
      <c r="ZQ1" t="str">
        <f>ZP1</f>
        <v>General Association of Regular Baptist Churches</v>
      </c>
      <c r="ZR1" t="s">
        <v>395</v>
      </c>
      <c r="ZS1" t="str">
        <f>ZR1</f>
        <v>General Church of the New Jerusalem</v>
      </c>
      <c r="ZT1" t="str">
        <f>ZS1</f>
        <v>General Church of the New Jerusalem</v>
      </c>
      <c r="ZU1" t="str">
        <f>ZT1</f>
        <v>General Church of the New Jerusalem</v>
      </c>
      <c r="ZV1" t="s">
        <v>317</v>
      </c>
      <c r="ZW1" t="str">
        <f>ZV1</f>
        <v>Georgian Orthodox Parishes in the United States</v>
      </c>
      <c r="ZX1" t="str">
        <f>ZW1</f>
        <v>Georgian Orthodox Parishes in the United States</v>
      </c>
      <c r="ZY1" t="str">
        <f>ZX1</f>
        <v>Georgian Orthodox Parishes in the United States</v>
      </c>
      <c r="ZZ1" t="s">
        <v>637</v>
      </c>
      <c r="AAA1" t="str">
        <f>ZZ1</f>
        <v>German Apostolic / Christian Apostolic Churches</v>
      </c>
      <c r="AAB1" t="str">
        <f>AAA1</f>
        <v>German Apostolic / Christian Apostolic Churches</v>
      </c>
      <c r="AAC1" t="str">
        <f>AAB1</f>
        <v>German Apostolic / Christian Apostolic Churches</v>
      </c>
      <c r="AAD1" t="s">
        <v>759</v>
      </c>
      <c r="AAE1" t="str">
        <f>AAD1</f>
        <v>German Baptist Brethren</v>
      </c>
      <c r="AAF1" t="str">
        <f>AAE1</f>
        <v>German Baptist Brethren</v>
      </c>
      <c r="AAG1" t="str">
        <f>AAF1</f>
        <v>German Baptist Brethren</v>
      </c>
      <c r="AAH1" t="s">
        <v>157</v>
      </c>
      <c r="AAI1" t="str">
        <f>AAH1</f>
        <v>Grace Communion International</v>
      </c>
      <c r="AAJ1" t="str">
        <f>AAI1</f>
        <v>Grace Communion International</v>
      </c>
      <c r="AAK1" t="str">
        <f>AAJ1</f>
        <v>Grace Communion International</v>
      </c>
      <c r="AAL1" t="s">
        <v>159</v>
      </c>
      <c r="AAM1" t="str">
        <f>AAL1</f>
        <v>Grace Gospel Fellowship</v>
      </c>
      <c r="AAN1" t="str">
        <f>AAM1</f>
        <v>Grace Gospel Fellowship</v>
      </c>
      <c r="AAO1" t="str">
        <f>AAN1</f>
        <v>Grace Gospel Fellowship</v>
      </c>
      <c r="AAP1" t="s">
        <v>161</v>
      </c>
      <c r="AAQ1" t="str">
        <f>AAP1</f>
        <v>Greek Orthodox Archdiocese of America</v>
      </c>
      <c r="AAR1" t="str">
        <f>AAQ1</f>
        <v>Greek Orthodox Archdiocese of America</v>
      </c>
      <c r="AAS1" t="str">
        <f>AAR1</f>
        <v>Greek Orthodox Archdiocese of America</v>
      </c>
      <c r="AAT1" t="s">
        <v>661</v>
      </c>
      <c r="AAU1" t="str">
        <f>AAT1</f>
        <v>Haven Mennonite Fellowship</v>
      </c>
      <c r="AAV1" t="str">
        <f>AAU1</f>
        <v>Haven Mennonite Fellowship</v>
      </c>
      <c r="AAW1" t="str">
        <f>AAV1</f>
        <v>Haven Mennonite Fellowship</v>
      </c>
      <c r="AAX1" t="s">
        <v>445</v>
      </c>
      <c r="AAY1" t="str">
        <f>AAX1</f>
        <v>Heritage Reformed Congregations</v>
      </c>
      <c r="AAZ1" t="str">
        <f>AAY1</f>
        <v>Heritage Reformed Congregations</v>
      </c>
      <c r="ABA1" t="str">
        <f>AAZ1</f>
        <v>Heritage Reformed Congregations</v>
      </c>
      <c r="ABB1" t="s">
        <v>163</v>
      </c>
      <c r="ABC1" t="str">
        <f>ABB1</f>
        <v>Higher Ground Always Abounding Assemblies</v>
      </c>
      <c r="ABD1" t="str">
        <f>ABC1</f>
        <v>Higher Ground Always Abounding Assemblies</v>
      </c>
      <c r="ABE1" t="str">
        <f>ABD1</f>
        <v>Higher Ground Always Abounding Assemblies</v>
      </c>
      <c r="ABF1" t="s">
        <v>165</v>
      </c>
      <c r="ABG1" t="str">
        <f>ABF1</f>
        <v>Hindu Temples</v>
      </c>
      <c r="ABH1" t="str">
        <f>ABG1</f>
        <v>Hindu Temples</v>
      </c>
      <c r="ABI1" t="str">
        <f>ABH1</f>
        <v>Hindu Temples</v>
      </c>
      <c r="ABJ1" t="s">
        <v>167</v>
      </c>
      <c r="ABK1" t="str">
        <f>ABJ1</f>
        <v>Hindu Yoga and Meditation</v>
      </c>
      <c r="ABL1" t="str">
        <f>ABK1</f>
        <v>Hindu Yoga and Meditation</v>
      </c>
      <c r="ABM1" t="str">
        <f>ABL1</f>
        <v>Hindu Yoga and Meditation</v>
      </c>
      <c r="ABN1" t="s">
        <v>447</v>
      </c>
      <c r="ABO1" t="str">
        <f>ABN1</f>
        <v>Holiness Church Of God, Inc., The</v>
      </c>
      <c r="ABP1" t="str">
        <f>ABO1</f>
        <v>Holiness Church Of God, Inc., The</v>
      </c>
      <c r="ABQ1" t="str">
        <f>ABP1</f>
        <v>Holiness Church Of God, Inc., The</v>
      </c>
      <c r="ABR1" t="s">
        <v>449</v>
      </c>
      <c r="ABS1" t="str">
        <f>ABR1</f>
        <v>Holy Catholic Church Anglican Rite</v>
      </c>
      <c r="ABT1" t="str">
        <f>ABS1</f>
        <v>Holy Catholic Church Anglican Rite</v>
      </c>
      <c r="ABU1" t="str">
        <f>ABT1</f>
        <v>Holy Catholic Church Anglican Rite</v>
      </c>
      <c r="ABV1" t="s">
        <v>491</v>
      </c>
      <c r="ABW1" t="str">
        <f>ABV1</f>
        <v>Holy Orthodox Church in North America</v>
      </c>
      <c r="ABX1" t="str">
        <f>ABW1</f>
        <v>Holy Orthodox Church in North America</v>
      </c>
      <c r="ABY1" t="str">
        <f>ABX1</f>
        <v>Holy Orthodox Church in North America</v>
      </c>
      <c r="ABZ1" t="s">
        <v>699</v>
      </c>
      <c r="ACA1" t="str">
        <f>ABZ1</f>
        <v>Hoover Old Order Mennonite Church</v>
      </c>
      <c r="ACB1" t="str">
        <f>ACA1</f>
        <v>Hoover Old Order Mennonite Church</v>
      </c>
      <c r="ACC1" t="str">
        <f>ACB1</f>
        <v>Hoover Old Order Mennonite Church</v>
      </c>
      <c r="ACD1" t="s">
        <v>817</v>
      </c>
      <c r="ACE1" t="str">
        <f>ACD1</f>
        <v>Hope Mennonite Fellowship</v>
      </c>
      <c r="ACF1" t="str">
        <f>ACE1</f>
        <v>Hope Mennonite Fellowship</v>
      </c>
      <c r="ACG1" t="str">
        <f>ACF1</f>
        <v>Hope Mennonite Fellowship</v>
      </c>
      <c r="ACH1" t="s">
        <v>555</v>
      </c>
      <c r="ACI1" t="str">
        <f>ACH1</f>
        <v>House of God, Holy Church of the Living God, The Pillar and Ground of the Truth, House of Prayer for All People</v>
      </c>
      <c r="ACJ1" t="str">
        <f>ACI1</f>
        <v>House of God, Holy Church of the Living God, The Pillar and Ground of the Truth, House of Prayer for All People</v>
      </c>
      <c r="ACK1" t="str">
        <f>ACJ1</f>
        <v>House of God, Holy Church of the Living God, The Pillar and Ground of the Truth, House of Prayer for All People</v>
      </c>
      <c r="ACL1" t="s">
        <v>743</v>
      </c>
      <c r="ACM1" t="str">
        <f>ACL1</f>
        <v>Hutterian Brethren</v>
      </c>
      <c r="ACN1" t="str">
        <f>ACM1</f>
        <v>Hutterian Brethren</v>
      </c>
      <c r="ACO1" t="str">
        <f>ACN1</f>
        <v>Hutterian Brethren</v>
      </c>
      <c r="ACP1" t="s">
        <v>745</v>
      </c>
      <c r="ACQ1" t="str">
        <f>ACP1</f>
        <v>Hutterite Christian Communities</v>
      </c>
      <c r="ACR1" t="str">
        <f>ACQ1</f>
        <v>Hutterite Christian Communities</v>
      </c>
      <c r="ACS1" t="str">
        <f>ACR1</f>
        <v>Hutterite Christian Communities</v>
      </c>
      <c r="ACT1" t="s">
        <v>819</v>
      </c>
      <c r="ACU1" t="str">
        <f>ACT1</f>
        <v>Independent Conservative Brethren</v>
      </c>
      <c r="ACV1" t="str">
        <f>ACU1</f>
        <v>Independent Conservative Brethren</v>
      </c>
      <c r="ACW1" t="str">
        <f>ACV1</f>
        <v>Independent Conservative Brethren</v>
      </c>
      <c r="ACX1" t="s">
        <v>397</v>
      </c>
      <c r="ACY1" t="str">
        <f>ACX1</f>
        <v>Independent Judaism</v>
      </c>
      <c r="ACZ1" t="str">
        <f>ACY1</f>
        <v>Independent Judaism</v>
      </c>
      <c r="ADA1" t="str">
        <f>ACZ1</f>
        <v>Independent Judaism</v>
      </c>
      <c r="ADB1" t="s">
        <v>761</v>
      </c>
      <c r="ADC1" t="str">
        <f>ADB1</f>
        <v>Independent Lutheran Diocese</v>
      </c>
      <c r="ADD1" t="str">
        <f>ADC1</f>
        <v>Independent Lutheran Diocese</v>
      </c>
      <c r="ADE1" t="str">
        <f>ADD1</f>
        <v>Independent Lutheran Diocese</v>
      </c>
      <c r="ADF1" t="s">
        <v>451</v>
      </c>
      <c r="ADG1" t="str">
        <f>ADF1</f>
        <v>Independent Yearly Meetings of Friends</v>
      </c>
      <c r="ADH1" t="str">
        <f>ADG1</f>
        <v>Independent Yearly Meetings of Friends</v>
      </c>
      <c r="ADI1" t="str">
        <f>ADH1</f>
        <v>Independent Yearly Meetings of Friends</v>
      </c>
      <c r="ADJ1" t="s">
        <v>663</v>
      </c>
      <c r="ADK1" t="str">
        <f>ADJ1</f>
        <v>Indian Bottom Association of Old Regular Baptists.</v>
      </c>
      <c r="ADL1" t="str">
        <f>ADK1</f>
        <v>Indian Bottom Association of Old Regular Baptists.</v>
      </c>
      <c r="ADM1" t="str">
        <f>ADL1</f>
        <v>Indian Bottom Association of Old Regular Baptists.</v>
      </c>
      <c r="ADN1" t="s">
        <v>169</v>
      </c>
      <c r="ADO1" t="str">
        <f>ADN1</f>
        <v>International Churches of Christ</v>
      </c>
      <c r="ADP1" t="str">
        <f>ADO1</f>
        <v>International Churches of Christ</v>
      </c>
      <c r="ADQ1" t="str">
        <f>ADP1</f>
        <v>International Churches of Christ</v>
      </c>
      <c r="ADR1" t="s">
        <v>171</v>
      </c>
      <c r="ADS1" t="str">
        <f>ADR1</f>
        <v>International Communion of the Charismatic Episcopal Church</v>
      </c>
      <c r="ADT1" t="str">
        <f>ADS1</f>
        <v>International Communion of the Charismatic Episcopal Church</v>
      </c>
      <c r="ADU1" t="str">
        <f>ADT1</f>
        <v>International Communion of the Charismatic Episcopal Church</v>
      </c>
      <c r="ADV1" t="s">
        <v>173</v>
      </c>
      <c r="ADW1" t="str">
        <f>ADV1</f>
        <v>International Council of Community Churches</v>
      </c>
      <c r="ADX1" t="str">
        <f>ADW1</f>
        <v>International Council of Community Churches</v>
      </c>
      <c r="ADY1" t="str">
        <f>ADX1</f>
        <v>International Council of Community Churches</v>
      </c>
      <c r="ADZ1" t="s">
        <v>175</v>
      </c>
      <c r="AEA1" t="str">
        <f>ADZ1</f>
        <v>International Fellowship of Bible Churches</v>
      </c>
      <c r="AEB1" t="str">
        <f>AEA1</f>
        <v>International Fellowship of Bible Churches</v>
      </c>
      <c r="AEC1" t="str">
        <f>AEB1</f>
        <v>International Fellowship of Bible Churches</v>
      </c>
      <c r="AED1" t="s">
        <v>557</v>
      </c>
      <c r="AEE1" t="str">
        <f>AED1</f>
        <v>International Fellowship of Christian Assemblies</v>
      </c>
      <c r="AEF1" t="str">
        <f>AEE1</f>
        <v>International Fellowship of Christian Assemblies</v>
      </c>
      <c r="AEG1" t="str">
        <f>AEF1</f>
        <v>International Fellowship of Christian Assemblies</v>
      </c>
      <c r="AEH1" t="s">
        <v>399</v>
      </c>
      <c r="AEI1" t="str">
        <f>AEH1</f>
        <v>International Pentecostal Church of Christ</v>
      </c>
      <c r="AEJ1" t="str">
        <f>AEI1</f>
        <v>International Pentecostal Church of Christ</v>
      </c>
      <c r="AEK1" t="str">
        <f>AEJ1</f>
        <v>International Pentecostal Church of Christ</v>
      </c>
      <c r="AEL1" t="s">
        <v>177</v>
      </c>
      <c r="AEM1" t="str">
        <f>AEL1</f>
        <v>Jain</v>
      </c>
      <c r="AEN1" t="str">
        <f>AEM1</f>
        <v>Jain</v>
      </c>
      <c r="AEO1" t="str">
        <f>AEN1</f>
        <v>Jain</v>
      </c>
      <c r="AEP1" t="s">
        <v>179</v>
      </c>
      <c r="AEQ1" t="str">
        <f>AEP1</f>
        <v>Jehovah's Witnesses</v>
      </c>
      <c r="AER1" t="str">
        <f>AEQ1</f>
        <v>Jehovah's Witnesses</v>
      </c>
      <c r="AES1" t="str">
        <f>AER1</f>
        <v>Jehovah's Witnesses</v>
      </c>
      <c r="AET1" t="s">
        <v>665</v>
      </c>
      <c r="AEU1" t="str">
        <f>AET1</f>
        <v>Kentucky Christian Conference</v>
      </c>
      <c r="AEV1" t="str">
        <f>AEU1</f>
        <v>Kentucky Christian Conference</v>
      </c>
      <c r="AEW1" t="str">
        <f>AEV1</f>
        <v>Kentucky Christian Conference</v>
      </c>
      <c r="AEX1" t="s">
        <v>731</v>
      </c>
      <c r="AEY1" t="str">
        <f>AEX1</f>
        <v>Keystone Mennonite Fellowship</v>
      </c>
      <c r="AEZ1" t="str">
        <f>AEY1</f>
        <v>Keystone Mennonite Fellowship</v>
      </c>
      <c r="AFA1" t="str">
        <f>AEZ1</f>
        <v>Keystone Mennonite Fellowship</v>
      </c>
      <c r="AFB1" t="s">
        <v>493</v>
      </c>
      <c r="AFC1" t="str">
        <f>AFB1</f>
        <v>Knanaya Churches in the USA</v>
      </c>
      <c r="AFD1" t="str">
        <f>AFC1</f>
        <v>Knanaya Churches in the USA</v>
      </c>
      <c r="AFE1" t="str">
        <f>AFD1</f>
        <v>Knanaya Churches in the USA</v>
      </c>
      <c r="AFF1" t="s">
        <v>319</v>
      </c>
      <c r="AFG1" t="str">
        <f>AFF1</f>
        <v>Laestadian Lutheran Church</v>
      </c>
      <c r="AFH1" t="str">
        <f>AFG1</f>
        <v>Laestadian Lutheran Church</v>
      </c>
      <c r="AFI1" t="str">
        <f>AFH1</f>
        <v>Laestadian Lutheran Church</v>
      </c>
      <c r="AFJ1" t="s">
        <v>559</v>
      </c>
      <c r="AFK1" t="str">
        <f>AFJ1</f>
        <v>Latvian Evangelical Lutheran Church in America</v>
      </c>
      <c r="AFL1" t="str">
        <f>AFK1</f>
        <v>Latvian Evangelical Lutheran Church in America</v>
      </c>
      <c r="AFM1" t="str">
        <f>AFL1</f>
        <v>Latvian Evangelical Lutheran Church in America</v>
      </c>
      <c r="AFN1" t="s">
        <v>769</v>
      </c>
      <c r="AFO1" t="str">
        <f>AFN1</f>
        <v>Lehrerleut Hutterite</v>
      </c>
      <c r="AFP1" t="str">
        <f>AFO1</f>
        <v>Lehrerleut Hutterite</v>
      </c>
      <c r="AFQ1" t="str">
        <f>AFP1</f>
        <v>Lehrerleut Hutterite</v>
      </c>
      <c r="AFR1" t="s">
        <v>495</v>
      </c>
      <c r="AFS1" t="str">
        <f>AFR1</f>
        <v>Liberal Catholic Church</v>
      </c>
      <c r="AFT1" t="str">
        <f>AFS1</f>
        <v>Liberal Catholic Church</v>
      </c>
      <c r="AFU1" t="str">
        <f>AFT1</f>
        <v>Liberal Catholic Church</v>
      </c>
      <c r="AFV1" t="s">
        <v>701</v>
      </c>
      <c r="AFW1" t="str">
        <f>AFV1</f>
        <v>Little Flock Mennonite Churches</v>
      </c>
      <c r="AFX1" t="str">
        <f>AFW1</f>
        <v>Little Flock Mennonite Churches</v>
      </c>
      <c r="AFY1" t="str">
        <f>AFX1</f>
        <v>Little Flock Mennonite Churches</v>
      </c>
      <c r="AFZ1" t="s">
        <v>791</v>
      </c>
      <c r="AGA1" t="str">
        <f>AFZ1</f>
        <v>Lumber River Annual Conference of the Holiness Methodist Church</v>
      </c>
      <c r="AGB1" t="str">
        <f>AGA1</f>
        <v>Lumber River Annual Conference of the Holiness Methodist Church</v>
      </c>
      <c r="AGC1" t="str">
        <f>AGB1</f>
        <v>Lumber River Annual Conference of the Holiness Methodist Church</v>
      </c>
      <c r="AGD1" t="s">
        <v>181</v>
      </c>
      <c r="AGE1" t="str">
        <f>AGD1</f>
        <v>Lutheran Church--Missouri Synod</v>
      </c>
      <c r="AGF1" t="str">
        <f>AGE1</f>
        <v>Lutheran Church--Missouri Synod</v>
      </c>
      <c r="AGG1" t="str">
        <f>AGF1</f>
        <v>Lutheran Church--Missouri Synod</v>
      </c>
      <c r="AGH1" t="s">
        <v>183</v>
      </c>
      <c r="AGI1" t="str">
        <f>AGH1</f>
        <v>Lutheran Congregations in Mission for Christ</v>
      </c>
      <c r="AGJ1" t="str">
        <f>AGI1</f>
        <v>Lutheran Congregations in Mission for Christ</v>
      </c>
      <c r="AGK1" t="str">
        <f>AGJ1</f>
        <v>Lutheran Congregations in Mission for Christ</v>
      </c>
      <c r="AGL1" t="s">
        <v>401</v>
      </c>
      <c r="AGM1" t="str">
        <f>AGL1</f>
        <v>Macedonian Orthodox Church: American Diocese</v>
      </c>
      <c r="AGN1" t="str">
        <f>AGM1</f>
        <v>Macedonian Orthodox Church: American Diocese</v>
      </c>
      <c r="AGO1" t="str">
        <f>AGN1</f>
        <v>Macedonian Orthodox Church: American Diocese</v>
      </c>
      <c r="AGP1" t="s">
        <v>185</v>
      </c>
      <c r="AGQ1" t="str">
        <f>AGP1</f>
        <v>Mahayana Buddhist</v>
      </c>
      <c r="AGR1" t="str">
        <f>AGQ1</f>
        <v>Mahayana Buddhist</v>
      </c>
      <c r="AGS1" t="str">
        <f>AGR1</f>
        <v>Mahayana Buddhist</v>
      </c>
      <c r="AGT1" t="s">
        <v>403</v>
      </c>
      <c r="AGU1" t="str">
        <f>AGT1</f>
        <v>Malankara Archdiocese of the Syrian Orthodox Church in North America</v>
      </c>
      <c r="AGV1" t="str">
        <f>AGU1</f>
        <v>Malankara Archdiocese of the Syrian Orthodox Church in North America</v>
      </c>
      <c r="AGW1" t="str">
        <f>AGV1</f>
        <v>Malankara Archdiocese of the Syrian Orthodox Church in North America</v>
      </c>
      <c r="AGX1" t="s">
        <v>405</v>
      </c>
      <c r="AGY1" t="str">
        <f>AGX1</f>
        <v>Malankara Mar Thoma Church</v>
      </c>
      <c r="AGZ1" t="str">
        <f>AGY1</f>
        <v>Malankara Mar Thoma Church</v>
      </c>
      <c r="AHA1" t="str">
        <f>AGZ1</f>
        <v>Malankara Mar Thoma Church</v>
      </c>
      <c r="AHB1" t="s">
        <v>407</v>
      </c>
      <c r="AHC1" t="str">
        <f>AHB1</f>
        <v>Malankara Orthodox Syrian Church</v>
      </c>
      <c r="AHD1" t="str">
        <f>AHC1</f>
        <v>Malankara Orthodox Syrian Church</v>
      </c>
      <c r="AHE1" t="str">
        <f>AHD1</f>
        <v>Malankara Orthodox Syrian Church</v>
      </c>
      <c r="AHF1" t="s">
        <v>625</v>
      </c>
      <c r="AHG1" t="str">
        <f>AHF1</f>
        <v>Maranatha Amish-Mennonite</v>
      </c>
      <c r="AHH1" t="str">
        <f>AHG1</f>
        <v>Maranatha Amish-Mennonite</v>
      </c>
      <c r="AHI1" t="str">
        <f>AHH1</f>
        <v>Maranatha Amish-Mennonite</v>
      </c>
      <c r="AHJ1" t="s">
        <v>763</v>
      </c>
      <c r="AHK1" t="str">
        <f>AHJ1</f>
        <v>Meadow Springs Old Order Mennonite</v>
      </c>
      <c r="AHL1" t="str">
        <f>AHK1</f>
        <v>Meadow Springs Old Order Mennonite</v>
      </c>
      <c r="AHM1" t="str">
        <f>AHL1</f>
        <v>Meadow Springs Old Order Mennonite</v>
      </c>
      <c r="AHN1" t="s">
        <v>497</v>
      </c>
      <c r="AHO1" t="str">
        <f>AHN1</f>
        <v>Mennonite Christian Fellowship</v>
      </c>
      <c r="AHP1" t="str">
        <f>AHO1</f>
        <v>Mennonite Christian Fellowship</v>
      </c>
      <c r="AHQ1" t="str">
        <f>AHP1</f>
        <v>Mennonite Christian Fellowship</v>
      </c>
      <c r="AHR1" t="s">
        <v>321</v>
      </c>
      <c r="AHS1" t="str">
        <f>AHR1</f>
        <v>Mennonite Church USA</v>
      </c>
      <c r="AHT1" t="str">
        <f>AHS1</f>
        <v>Mennonite Church USA</v>
      </c>
      <c r="AHU1" t="str">
        <f>AHT1</f>
        <v>Mennonite Church USA</v>
      </c>
      <c r="AHV1" t="s">
        <v>187</v>
      </c>
      <c r="AHW1" t="str">
        <f>AHV1</f>
        <v>Metropolitan Community Churches, Universal Fellowship of</v>
      </c>
      <c r="AHX1" t="str">
        <f>AHW1</f>
        <v>Metropolitan Community Churches, Universal Fellowship of</v>
      </c>
      <c r="AHY1" t="str">
        <f>AHX1</f>
        <v>Metropolitan Community Churches, Universal Fellowship of</v>
      </c>
      <c r="AHZ1" t="s">
        <v>639</v>
      </c>
      <c r="AIA1" t="str">
        <f>AHZ1</f>
        <v>Mid-Atlantic Mennonite Fellowship</v>
      </c>
      <c r="AIB1" t="str">
        <f>AIA1</f>
        <v>Mid-Atlantic Mennonite Fellowship</v>
      </c>
      <c r="AIC1" t="str">
        <f>AIB1</f>
        <v>Mid-Atlantic Mennonite Fellowship</v>
      </c>
      <c r="AID1" t="s">
        <v>641</v>
      </c>
      <c r="AIE1" t="str">
        <f>AID1</f>
        <v>Midwest Beachy Amish-Mennonite</v>
      </c>
      <c r="AIF1" t="str">
        <f>AIE1</f>
        <v>Midwest Beachy Amish-Mennonite</v>
      </c>
      <c r="AIG1" t="str">
        <f>AIF1</f>
        <v>Midwest Beachy Amish-Mennonite</v>
      </c>
      <c r="AIH1" t="s">
        <v>409</v>
      </c>
      <c r="AII1" t="str">
        <f>AIH1</f>
        <v>Midwest Mennonite Fellowship</v>
      </c>
      <c r="AIJ1" t="str">
        <f>AII1</f>
        <v>Midwest Mennonite Fellowship</v>
      </c>
      <c r="AIK1" t="str">
        <f>AIJ1</f>
        <v>Midwest Mennonite Fellowship</v>
      </c>
      <c r="AIL1" t="s">
        <v>189</v>
      </c>
      <c r="AIM1" t="str">
        <f>AIL1</f>
        <v>Missionary Church, The</v>
      </c>
      <c r="AIN1" t="str">
        <f>AIM1</f>
        <v>Missionary Church, The</v>
      </c>
      <c r="AIO1" t="str">
        <f>AIN1</f>
        <v>Missionary Church, The</v>
      </c>
      <c r="AIP1" t="s">
        <v>323</v>
      </c>
      <c r="AIQ1" t="str">
        <f>AIP1</f>
        <v>Moravian Church in America--Alaska Province</v>
      </c>
      <c r="AIR1" t="str">
        <f>AIQ1</f>
        <v>Moravian Church in America--Alaska Province</v>
      </c>
      <c r="AIS1" t="str">
        <f>AIR1</f>
        <v>Moravian Church in America--Alaska Province</v>
      </c>
      <c r="AIT1" t="s">
        <v>499</v>
      </c>
      <c r="AIU1" t="str">
        <f>AIT1</f>
        <v>Moravian Church in America--Northern Province</v>
      </c>
      <c r="AIV1" t="str">
        <f>AIU1</f>
        <v>Moravian Church in America--Northern Province</v>
      </c>
      <c r="AIW1" t="str">
        <f>AIV1</f>
        <v>Moravian Church in America--Northern Province</v>
      </c>
      <c r="AIX1" t="s">
        <v>591</v>
      </c>
      <c r="AIY1" t="str">
        <f>AIX1</f>
        <v>Moravian Church in America--Southern Province</v>
      </c>
      <c r="AIZ1" t="str">
        <f>AIY1</f>
        <v>Moravian Church in America--Southern Province</v>
      </c>
      <c r="AJA1" t="str">
        <f>AIZ1</f>
        <v>Moravian Church in America--Southern Province</v>
      </c>
      <c r="AJB1" t="s">
        <v>191</v>
      </c>
      <c r="AJC1" t="str">
        <f>AJB1</f>
        <v>Muslim Estimate</v>
      </c>
      <c r="AJD1" t="str">
        <f>AJC1</f>
        <v>Muslim Estimate</v>
      </c>
      <c r="AJE1" t="str">
        <f>AJD1</f>
        <v>Muslim Estimate</v>
      </c>
      <c r="AJF1" t="s">
        <v>193</v>
      </c>
      <c r="AJG1" t="str">
        <f>AJF1</f>
        <v>National Association of Congregational Christian Churches</v>
      </c>
      <c r="AJH1" t="str">
        <f>AJG1</f>
        <v>National Association of Congregational Christian Churches</v>
      </c>
      <c r="AJI1" t="str">
        <f>AJH1</f>
        <v>National Association of Congregational Christian Churches</v>
      </c>
      <c r="AJJ1" t="s">
        <v>195</v>
      </c>
      <c r="AJK1" t="str">
        <f>AJJ1</f>
        <v>National Association of Free Will Baptists</v>
      </c>
      <c r="AJL1" t="str">
        <f>AJK1</f>
        <v>National Association of Free Will Baptists</v>
      </c>
      <c r="AJM1" t="str">
        <f>AJL1</f>
        <v>National Association of Free Will Baptists</v>
      </c>
      <c r="AJN1" t="s">
        <v>197</v>
      </c>
      <c r="AJO1" t="str">
        <f>AJN1</f>
        <v>National Baptist Convention of America, Inc.</v>
      </c>
      <c r="AJP1" t="str">
        <f>AJO1</f>
        <v>National Baptist Convention of America, Inc.</v>
      </c>
      <c r="AJQ1" t="str">
        <f>AJP1</f>
        <v>National Baptist Convention of America, Inc.</v>
      </c>
      <c r="AJR1" t="s">
        <v>199</v>
      </c>
      <c r="AJS1" t="str">
        <f>AJR1</f>
        <v>National Baptist Convention, USA, Inc.</v>
      </c>
      <c r="AJT1" t="str">
        <f>AJS1</f>
        <v>National Baptist Convention, USA, Inc.</v>
      </c>
      <c r="AJU1" t="str">
        <f>AJT1</f>
        <v>National Baptist Convention, USA, Inc.</v>
      </c>
      <c r="AJV1" t="s">
        <v>201</v>
      </c>
      <c r="AJW1" t="str">
        <f>AJV1</f>
        <v>National Missionary Baptist Convention, Inc.</v>
      </c>
      <c r="AJX1" t="str">
        <f>AJW1</f>
        <v>National Missionary Baptist Convention, Inc.</v>
      </c>
      <c r="AJY1" t="str">
        <f>AJX1</f>
        <v>National Missionary Baptist Convention, Inc.</v>
      </c>
      <c r="AJZ1" t="s">
        <v>203</v>
      </c>
      <c r="AKA1" t="str">
        <f>AJZ1</f>
        <v>National Primitive Baptist Convention, USA</v>
      </c>
      <c r="AKB1" t="str">
        <f>AKA1</f>
        <v>National Primitive Baptist Convention, USA</v>
      </c>
      <c r="AKC1" t="str">
        <f>AKB1</f>
        <v>National Primitive Baptist Convention, USA</v>
      </c>
      <c r="AKD1" t="s">
        <v>411</v>
      </c>
      <c r="AKE1" t="str">
        <f>AKD1</f>
        <v>National Spiritualist Association of Churches</v>
      </c>
      <c r="AKF1" t="str">
        <f>AKE1</f>
        <v>National Spiritualist Association of Churches</v>
      </c>
      <c r="AKG1" t="str">
        <f>AKF1</f>
        <v>National Spiritualist Association of Churches</v>
      </c>
      <c r="AKH1" t="s">
        <v>413</v>
      </c>
      <c r="AKI1" t="str">
        <f>AKH1</f>
        <v>Nationwide Fellowship Mennonite Churches</v>
      </c>
      <c r="AKJ1" t="str">
        <f>AKI1</f>
        <v>Nationwide Fellowship Mennonite Churches</v>
      </c>
      <c r="AKK1" t="str">
        <f>AKJ1</f>
        <v>Nationwide Fellowship Mennonite Churches</v>
      </c>
      <c r="AKL1" t="s">
        <v>501</v>
      </c>
      <c r="AKM1" t="str">
        <f>AKL1</f>
        <v>Nazarene Christian Congregation (Side A or B)</v>
      </c>
      <c r="AKN1" t="str">
        <f>AKM1</f>
        <v>Nazarene Christian Congregation (Side A or B)</v>
      </c>
      <c r="AKO1" t="str">
        <f>AKN1</f>
        <v>Nazarene Christian Congregation (Side A or B)</v>
      </c>
      <c r="AKP1" t="s">
        <v>503</v>
      </c>
      <c r="AKQ1" t="str">
        <f>AKP1</f>
        <v>Netherlands Reformed Congregations</v>
      </c>
      <c r="AKR1" t="str">
        <f>AKQ1</f>
        <v>Netherlands Reformed Congregations</v>
      </c>
      <c r="AKS1" t="str">
        <f>AKR1</f>
        <v>Netherlands Reformed Congregations</v>
      </c>
      <c r="AKT1" t="s">
        <v>205</v>
      </c>
      <c r="AKU1" t="str">
        <f>AKT1</f>
        <v>New Apostolic Church of North America, National Organization of the</v>
      </c>
      <c r="AKV1" t="str">
        <f>AKU1</f>
        <v>New Apostolic Church of North America, National Organization of the</v>
      </c>
      <c r="AKW1" t="str">
        <f>AKV1</f>
        <v>New Apostolic Church of North America, National Organization of the</v>
      </c>
      <c r="AKX1" t="s">
        <v>415</v>
      </c>
      <c r="AKY1" t="str">
        <f>AKX1</f>
        <v>New Testament Association of Independent Baptist Churches</v>
      </c>
      <c r="AKZ1" t="str">
        <f>AKY1</f>
        <v>New Testament Association of Independent Baptist Churches</v>
      </c>
      <c r="ALA1" t="str">
        <f>AKZ1</f>
        <v>New Testament Association of Independent Baptist Churches</v>
      </c>
      <c r="ALB1" t="s">
        <v>207</v>
      </c>
      <c r="ALC1" t="str">
        <f>ALB1</f>
        <v>Non-denominational</v>
      </c>
      <c r="ALD1" t="str">
        <f>ALC1</f>
        <v>Non-denominational</v>
      </c>
      <c r="ALE1" t="str">
        <f>ALD1</f>
        <v>Non-denominational</v>
      </c>
      <c r="ALF1" t="s">
        <v>505</v>
      </c>
      <c r="ALG1" t="str">
        <f>ALF1</f>
        <v>North American Baptist Conference</v>
      </c>
      <c r="ALH1" t="str">
        <f>ALG1</f>
        <v>North American Baptist Conference</v>
      </c>
      <c r="ALI1" t="str">
        <f>ALH1</f>
        <v>North American Baptist Conference</v>
      </c>
      <c r="ALJ1" t="s">
        <v>209</v>
      </c>
      <c r="ALK1" t="str">
        <f>ALJ1</f>
        <v>North American Lutheran Church</v>
      </c>
      <c r="ALL1" t="str">
        <f>ALK1</f>
        <v>North American Lutheran Church</v>
      </c>
      <c r="ALM1" t="str">
        <f>ALL1</f>
        <v>North American Lutheran Church</v>
      </c>
      <c r="ALN1" t="s">
        <v>615</v>
      </c>
      <c r="ALO1" t="str">
        <f>ALN1</f>
        <v>North American Old Roman Catholic Church</v>
      </c>
      <c r="ALP1" t="str">
        <f>ALO1</f>
        <v>North American Old Roman Catholic Church</v>
      </c>
      <c r="ALQ1" t="str">
        <f>ALP1</f>
        <v>North American Old Roman Catholic Church</v>
      </c>
      <c r="ALR1" t="s">
        <v>793</v>
      </c>
      <c r="ALS1" t="str">
        <f>ALR1</f>
        <v>North Carolina Congregational Conference</v>
      </c>
      <c r="ALT1" t="str">
        <f>ALS1</f>
        <v>North Carolina Congregational Conference</v>
      </c>
      <c r="ALU1" t="str">
        <f>ALT1</f>
        <v>North Carolina Congregational Conference</v>
      </c>
      <c r="ALV1" t="s">
        <v>739</v>
      </c>
      <c r="ALW1" t="str">
        <f>ALV1</f>
        <v>Northeastern Mennonite Conference</v>
      </c>
      <c r="ALX1" t="str">
        <f>ALW1</f>
        <v>Northeastern Mennonite Conference</v>
      </c>
      <c r="ALY1" t="str">
        <f>ALX1</f>
        <v>Northeastern Mennonite Conference</v>
      </c>
      <c r="ALZ1" t="s">
        <v>593</v>
      </c>
      <c r="AMA1" t="str">
        <f>ALZ1</f>
        <v>Northern New Salem Association of Old Regular Baptists.</v>
      </c>
      <c r="AMB1" t="str">
        <f>AMA1</f>
        <v>Northern New Salem Association of Old Regular Baptists.</v>
      </c>
      <c r="AMC1" t="str">
        <f>AMB1</f>
        <v>Northern New Salem Association of Old Regular Baptists.</v>
      </c>
      <c r="AMD1" t="s">
        <v>325</v>
      </c>
      <c r="AME1" t="str">
        <f>AMD1</f>
        <v>Old Apostolic Lutheran Church of America</v>
      </c>
      <c r="AMF1" t="str">
        <f>AME1</f>
        <v>Old Apostolic Lutheran Church of America</v>
      </c>
      <c r="AMG1" t="str">
        <f>AMF1</f>
        <v>Old Apostolic Lutheran Church of America</v>
      </c>
      <c r="AMH1" t="s">
        <v>327</v>
      </c>
      <c r="AMI1" t="str">
        <f>AMH1</f>
        <v>Old Brethren (California)</v>
      </c>
      <c r="AMJ1" t="str">
        <f>AMI1</f>
        <v>Old Brethren (California)</v>
      </c>
      <c r="AMK1" t="str">
        <f>AMJ1</f>
        <v>Old Brethren (California)</v>
      </c>
      <c r="AML1" t="s">
        <v>667</v>
      </c>
      <c r="AMM1" t="str">
        <f>AML1</f>
        <v>Old Brethren (Goshen)</v>
      </c>
      <c r="AMN1" t="str">
        <f>AMM1</f>
        <v>Old Brethren (Goshen)</v>
      </c>
      <c r="AMO1" t="str">
        <f>AMN1</f>
        <v>Old Brethren (Goshen)</v>
      </c>
      <c r="AMP1" t="s">
        <v>669</v>
      </c>
      <c r="AMQ1" t="str">
        <f>AMP1</f>
        <v>Old Brethren German Baptist</v>
      </c>
      <c r="AMR1" t="str">
        <f>AMQ1</f>
        <v>Old Brethren German Baptist</v>
      </c>
      <c r="AMS1" t="str">
        <f>AMR1</f>
        <v>Old Brethren German Baptist</v>
      </c>
      <c r="AMT1" t="s">
        <v>507</v>
      </c>
      <c r="AMU1" t="str">
        <f>AMT1</f>
        <v>Old German Baptist Brethren</v>
      </c>
      <c r="AMV1" t="str">
        <f>AMU1</f>
        <v>Old German Baptist Brethren</v>
      </c>
      <c r="AMW1" t="str">
        <f>AMV1</f>
        <v>Old German Baptist Brethren</v>
      </c>
      <c r="AMX1" t="s">
        <v>509</v>
      </c>
      <c r="AMY1" t="str">
        <f>AMX1</f>
        <v>Old German Baptist Brethren, New Conference</v>
      </c>
      <c r="AMZ1" t="str">
        <f>AMY1</f>
        <v>Old German Baptist Brethren, New Conference</v>
      </c>
      <c r="ANA1" t="str">
        <f>AMZ1</f>
        <v>Old German Baptist Brethren, New Conference</v>
      </c>
      <c r="ANB1" t="s">
        <v>755</v>
      </c>
      <c r="ANC1" t="str">
        <f>ANB1</f>
        <v>Old Order German Baptist Church</v>
      </c>
      <c r="AND1" t="str">
        <f>ANC1</f>
        <v>Old Order German Baptist Church</v>
      </c>
      <c r="ANE1" t="str">
        <f>AND1</f>
        <v>Old Order German Baptist Church</v>
      </c>
      <c r="ANF1" t="s">
        <v>685</v>
      </c>
      <c r="ANG1" t="str">
        <f>ANF1</f>
        <v>Old Order River Brethren</v>
      </c>
      <c r="ANH1" t="str">
        <f>ANG1</f>
        <v>Old Order River Brethren</v>
      </c>
      <c r="ANI1" t="str">
        <f>ANH1</f>
        <v>Old Order River Brethren</v>
      </c>
      <c r="ANJ1" t="s">
        <v>703</v>
      </c>
      <c r="ANK1" t="str">
        <f>ANJ1</f>
        <v>Old Wenger Mennonite Church</v>
      </c>
      <c r="ANL1" t="str">
        <f>ANK1</f>
        <v>Old Wenger Mennonite Church</v>
      </c>
      <c r="ANM1" t="str">
        <f>ANL1</f>
        <v>Old Wenger Mennonite Church</v>
      </c>
      <c r="ANN1" t="s">
        <v>329</v>
      </c>
      <c r="ANO1" t="str">
        <f>ANN1</f>
        <v>Open Bible Standard Churches, Inc.</v>
      </c>
      <c r="ANP1" t="str">
        <f>ANO1</f>
        <v>Open Bible Standard Churches, Inc.</v>
      </c>
      <c r="ANQ1" t="str">
        <f>ANP1</f>
        <v>Open Bible Standard Churches, Inc.</v>
      </c>
      <c r="ANR1" t="s">
        <v>705</v>
      </c>
      <c r="ANS1" t="str">
        <f>ANR1</f>
        <v>Original Virginia Conference Old Order Mennonite</v>
      </c>
      <c r="ANT1" t="str">
        <f>ANS1</f>
        <v>Original Virginia Conference Old Order Mennonite</v>
      </c>
      <c r="ANU1" t="str">
        <f>ANT1</f>
        <v>Original Virginia Conference Old Order Mennonite</v>
      </c>
      <c r="ANV1" t="s">
        <v>453</v>
      </c>
      <c r="ANW1" t="str">
        <f>ANV1</f>
        <v>Orthodox Anglican Church</v>
      </c>
      <c r="ANX1" t="str">
        <f>ANW1</f>
        <v>Orthodox Anglican Church</v>
      </c>
      <c r="ANY1" t="str">
        <f>ANX1</f>
        <v>Orthodox Anglican Church</v>
      </c>
      <c r="ANZ1" t="s">
        <v>211</v>
      </c>
      <c r="AOA1" t="str">
        <f>ANZ1</f>
        <v>Orthodox Church in America</v>
      </c>
      <c r="AOB1" t="str">
        <f>AOA1</f>
        <v>Orthodox Church in America</v>
      </c>
      <c r="AOC1" t="str">
        <f>AOB1</f>
        <v>Orthodox Church in America</v>
      </c>
      <c r="AOD1" t="s">
        <v>213</v>
      </c>
      <c r="AOE1" t="str">
        <f>AOD1</f>
        <v>Orthodox Judaism</v>
      </c>
      <c r="AOF1" t="str">
        <f>AOE1</f>
        <v>Orthodox Judaism</v>
      </c>
      <c r="AOG1" t="str">
        <f>AOF1</f>
        <v>Orthodox Judaism</v>
      </c>
      <c r="AOH1" t="s">
        <v>747</v>
      </c>
      <c r="AOI1" t="str">
        <f>AOH1</f>
        <v>Orthodox Lutheran Confessional Conference</v>
      </c>
      <c r="AOJ1" t="str">
        <f>AOI1</f>
        <v>Orthodox Lutheran Confessional Conference</v>
      </c>
      <c r="AOK1" t="str">
        <f>AOJ1</f>
        <v>Orthodox Lutheran Confessional Conference</v>
      </c>
      <c r="AOL1" t="s">
        <v>707</v>
      </c>
      <c r="AOM1" t="str">
        <f>AOL1</f>
        <v>Orthodox Mennonite Church</v>
      </c>
      <c r="AON1" t="str">
        <f>AOM1</f>
        <v>Orthodox Mennonite Church</v>
      </c>
      <c r="AOO1" t="str">
        <f>AON1</f>
        <v>Orthodox Mennonite Church</v>
      </c>
      <c r="AOP1" t="s">
        <v>417</v>
      </c>
      <c r="AOQ1" t="str">
        <f>AOP1</f>
        <v>Orthodox Old Roman Catholic Communion</v>
      </c>
      <c r="AOR1" t="str">
        <f>AOQ1</f>
        <v>Orthodox Old Roman Catholic Communion</v>
      </c>
      <c r="AOS1" t="str">
        <f>AOR1</f>
        <v>Orthodox Old Roman Catholic Communion</v>
      </c>
      <c r="AOT1" t="s">
        <v>215</v>
      </c>
      <c r="AOU1" t="str">
        <f>AOT1</f>
        <v>Orthodox Presbyterian Church, The</v>
      </c>
      <c r="AOV1" t="str">
        <f>AOU1</f>
        <v>Orthodox Presbyterian Church, The</v>
      </c>
      <c r="AOW1" t="str">
        <f>AOV1</f>
        <v>Orthodox Presbyterian Church, The</v>
      </c>
      <c r="AOX1" t="s">
        <v>217</v>
      </c>
      <c r="AOY1" t="str">
        <f>AOX1</f>
        <v>Patriarchal Parishes of the Russian Orthodox Church in the USA</v>
      </c>
      <c r="AOZ1" t="str">
        <f>AOY1</f>
        <v>Patriarchal Parishes of the Russian Orthodox Church in the USA</v>
      </c>
      <c r="APA1" t="str">
        <f>AOZ1</f>
        <v>Patriarchal Parishes of the Russian Orthodox Church in the USA</v>
      </c>
      <c r="APB1" t="s">
        <v>219</v>
      </c>
      <c r="APC1" t="str">
        <f>APB1</f>
        <v>Pentecostal Assemblies of the World</v>
      </c>
      <c r="APD1" t="str">
        <f>APC1</f>
        <v>Pentecostal Assemblies of the World</v>
      </c>
      <c r="APE1" t="str">
        <f>APD1</f>
        <v>Pentecostal Assemblies of the World</v>
      </c>
      <c r="APF1" t="s">
        <v>221</v>
      </c>
      <c r="APG1" t="str">
        <f>APF1</f>
        <v>Pentecostal Church of God</v>
      </c>
      <c r="APH1" t="str">
        <f>APG1</f>
        <v>Pentecostal Church of God</v>
      </c>
      <c r="API1" t="str">
        <f>APH1</f>
        <v>Pentecostal Church of God</v>
      </c>
      <c r="APJ1" t="s">
        <v>595</v>
      </c>
      <c r="APK1" t="str">
        <f>APJ1</f>
        <v>Pentecostal Free Will Baptist Church, Inc.</v>
      </c>
      <c r="APL1" t="str">
        <f>APK1</f>
        <v>Pentecostal Free Will Baptist Church, Inc.</v>
      </c>
      <c r="APM1" t="str">
        <f>APL1</f>
        <v>Pentecostal Free Will Baptist Church, Inc.</v>
      </c>
      <c r="APN1" t="s">
        <v>597</v>
      </c>
      <c r="APO1" t="str">
        <f>APN1</f>
        <v>Pilgrim Mennonite Conference</v>
      </c>
      <c r="APP1" t="str">
        <f>APO1</f>
        <v>Pilgrim Mennonite Conference</v>
      </c>
      <c r="APQ1" t="str">
        <f>APP1</f>
        <v>Pilgrim Mennonite Conference</v>
      </c>
      <c r="APR1" t="s">
        <v>511</v>
      </c>
      <c r="APS1" t="str">
        <f>APR1</f>
        <v>Pillar Ministries</v>
      </c>
      <c r="APT1" t="str">
        <f>APS1</f>
        <v>Pillar Ministries</v>
      </c>
      <c r="APU1" t="str">
        <f>APT1</f>
        <v>Pillar Ministries</v>
      </c>
      <c r="APV1" t="s">
        <v>845</v>
      </c>
      <c r="APW1" t="str">
        <f>APV1</f>
        <v>Pleasant View Old Order (Virginia) Mennonite Conference</v>
      </c>
      <c r="APX1" t="str">
        <f>APW1</f>
        <v>Pleasant View Old Order (Virginia) Mennonite Conference</v>
      </c>
      <c r="APY1" t="str">
        <f>APX1</f>
        <v>Pleasant View Old Order (Virginia) Mennonite Conference</v>
      </c>
      <c r="APZ1" t="s">
        <v>513</v>
      </c>
      <c r="AQA1" t="str">
        <f>APZ1</f>
        <v>Polish National Catholic Church</v>
      </c>
      <c r="AQB1" t="str">
        <f>AQA1</f>
        <v>Polish National Catholic Church</v>
      </c>
      <c r="AQC1" t="str">
        <f>AQB1</f>
        <v>Polish National Catholic Church</v>
      </c>
      <c r="AQD1" t="s">
        <v>223</v>
      </c>
      <c r="AQE1" t="str">
        <f>AQD1</f>
        <v>Presbyterian Church (U.S.A.)</v>
      </c>
      <c r="AQF1" t="str">
        <f>AQE1</f>
        <v>Presbyterian Church (U.S.A.)</v>
      </c>
      <c r="AQG1" t="str">
        <f>AQF1</f>
        <v>Presbyterian Church (U.S.A.)</v>
      </c>
      <c r="AQH1" t="s">
        <v>225</v>
      </c>
      <c r="AQI1" t="str">
        <f>AQH1</f>
        <v>Presbyterian Church in America</v>
      </c>
      <c r="AQJ1" t="str">
        <f>AQI1</f>
        <v>Presbyterian Church in America</v>
      </c>
      <c r="AQK1" t="str">
        <f>AQJ1</f>
        <v>Presbyterian Church in America</v>
      </c>
      <c r="AQL1" t="s">
        <v>671</v>
      </c>
      <c r="AQM1" t="str">
        <f>AQL1</f>
        <v>Presbyterian Reformed Church</v>
      </c>
      <c r="AQN1" t="str">
        <f>AQM1</f>
        <v>Presbyterian Reformed Church</v>
      </c>
      <c r="AQO1" t="str">
        <f>AQN1</f>
        <v>Presbyterian Reformed Church</v>
      </c>
      <c r="AQP1" t="s">
        <v>709</v>
      </c>
      <c r="AQQ1" t="str">
        <f>AQP1</f>
        <v>Primitive Baptists, Eastern District Association of</v>
      </c>
      <c r="AQR1" t="str">
        <f>AQQ1</f>
        <v>Primitive Baptists, Eastern District Association of</v>
      </c>
      <c r="AQS1" t="str">
        <f>AQR1</f>
        <v>Primitive Baptists, Eastern District Association of</v>
      </c>
      <c r="AQT1" t="s">
        <v>455</v>
      </c>
      <c r="AQU1" t="str">
        <f>AQT1</f>
        <v>Primitive Methodist Church in the USA</v>
      </c>
      <c r="AQV1" t="str">
        <f>AQU1</f>
        <v>Primitive Methodist Church in the USA</v>
      </c>
      <c r="AQW1" t="str">
        <f>AQV1</f>
        <v>Primitive Methodist Church in the USA</v>
      </c>
      <c r="AQX1" t="s">
        <v>227</v>
      </c>
      <c r="AQY1" t="str">
        <f>AQX1</f>
        <v>Progressive National Baptist Convention, Inc.</v>
      </c>
      <c r="AQZ1" t="str">
        <f>AQY1</f>
        <v>Progressive National Baptist Convention, Inc.</v>
      </c>
      <c r="ARA1" t="str">
        <f>AQZ1</f>
        <v>Progressive National Baptist Convention, Inc.</v>
      </c>
      <c r="ARB1" t="s">
        <v>229</v>
      </c>
      <c r="ARC1" t="str">
        <f>ARB1</f>
        <v>Progressive Primitive Baptists</v>
      </c>
      <c r="ARD1" t="str">
        <f>ARC1</f>
        <v>Progressive Primitive Baptists</v>
      </c>
      <c r="ARE1" t="str">
        <f>ARD1</f>
        <v>Progressive Primitive Baptists</v>
      </c>
      <c r="ARF1" t="s">
        <v>515</v>
      </c>
      <c r="ARG1" t="str">
        <f>ARF1</f>
        <v>Protestant Reformed Churches in America</v>
      </c>
      <c r="ARH1" t="str">
        <f>ARG1</f>
        <v>Protestant Reformed Churches in America</v>
      </c>
      <c r="ARI1" t="str">
        <f>ARH1</f>
        <v>Protestant Reformed Churches in America</v>
      </c>
      <c r="ARJ1" t="s">
        <v>517</v>
      </c>
      <c r="ARK1" t="str">
        <f>ARJ1</f>
        <v>Reconstructionist Judaism</v>
      </c>
      <c r="ARL1" t="str">
        <f>ARK1</f>
        <v>Reconstructionist Judaism</v>
      </c>
      <c r="ARM1" t="str">
        <f>ARL1</f>
        <v>Reconstructionist Judaism</v>
      </c>
      <c r="ARN1" t="s">
        <v>231</v>
      </c>
      <c r="ARO1" t="str">
        <f>ARN1</f>
        <v>Reform Judaism</v>
      </c>
      <c r="ARP1" t="str">
        <f>ARO1</f>
        <v>Reform Judaism</v>
      </c>
      <c r="ARQ1" t="str">
        <f>ARP1</f>
        <v>Reform Judaism</v>
      </c>
      <c r="ARR1" t="s">
        <v>419</v>
      </c>
      <c r="ARS1" t="str">
        <f>ARR1</f>
        <v>Reformed Baptist Network</v>
      </c>
      <c r="ART1" t="str">
        <f>ARS1</f>
        <v>Reformed Baptist Network</v>
      </c>
      <c r="ARU1" t="str">
        <f>ART1</f>
        <v>Reformed Baptist Network</v>
      </c>
      <c r="ARV1" t="s">
        <v>787</v>
      </c>
      <c r="ARW1" t="str">
        <f>ARV1</f>
        <v>Reformed Bible Church</v>
      </c>
      <c r="ARX1" t="str">
        <f>ARW1</f>
        <v>Reformed Bible Church</v>
      </c>
      <c r="ARY1" t="str">
        <f>ARX1</f>
        <v>Reformed Bible Church</v>
      </c>
      <c r="ARZ1" t="s">
        <v>421</v>
      </c>
      <c r="ASA1" t="str">
        <f>ARZ1</f>
        <v>Reformed Church in America</v>
      </c>
      <c r="ASB1" t="str">
        <f>ASA1</f>
        <v>Reformed Church in America</v>
      </c>
      <c r="ASC1" t="str">
        <f>ASB1</f>
        <v>Reformed Church in America</v>
      </c>
      <c r="ASD1" t="s">
        <v>457</v>
      </c>
      <c r="ASE1" t="str">
        <f>ASD1</f>
        <v>Reformed Church in the United States</v>
      </c>
      <c r="ASF1" t="str">
        <f>ASE1</f>
        <v>Reformed Church in the United States</v>
      </c>
      <c r="ASG1" t="str">
        <f>ASF1</f>
        <v>Reformed Church in the United States</v>
      </c>
      <c r="ASH1" t="s">
        <v>781</v>
      </c>
      <c r="ASI1" t="str">
        <f>ASH1</f>
        <v>Reformed Congregations of North America</v>
      </c>
      <c r="ASJ1" t="str">
        <f>ASI1</f>
        <v>Reformed Congregations of North America</v>
      </c>
      <c r="ASK1" t="str">
        <f>ASJ1</f>
        <v>Reformed Congregations of North America</v>
      </c>
      <c r="ASL1" t="s">
        <v>233</v>
      </c>
      <c r="ASM1" t="str">
        <f>ASL1</f>
        <v>Reformed Episcopal Church</v>
      </c>
      <c r="ASN1" t="str">
        <f>ASM1</f>
        <v>Reformed Episcopal Church</v>
      </c>
      <c r="ASO1" t="str">
        <f>ASN1</f>
        <v>Reformed Episcopal Church</v>
      </c>
      <c r="ASP1" t="s">
        <v>643</v>
      </c>
      <c r="ASQ1" t="str">
        <f>ASP1</f>
        <v>Reformed Mennonite Church</v>
      </c>
      <c r="ASR1" t="str">
        <f>ASQ1</f>
        <v>Reformed Mennonite Church</v>
      </c>
      <c r="ASS1" t="str">
        <f>ASR1</f>
        <v>Reformed Mennonite Church</v>
      </c>
      <c r="AST1" t="s">
        <v>519</v>
      </c>
      <c r="ASU1" t="str">
        <f>AST1</f>
        <v>Reformed Presbyterian Church General Assembly</v>
      </c>
      <c r="ASV1" t="str">
        <f>ASU1</f>
        <v>Reformed Presbyterian Church General Assembly</v>
      </c>
      <c r="ASW1" t="str">
        <f>ASV1</f>
        <v>Reformed Presbyterian Church General Assembly</v>
      </c>
      <c r="ASX1" t="s">
        <v>235</v>
      </c>
      <c r="ASY1" t="str">
        <f>ASX1</f>
        <v>Reformed Presbyterian Church of North America</v>
      </c>
      <c r="ASZ1" t="str">
        <f>ASY1</f>
        <v>Reformed Presbyterian Church of North America</v>
      </c>
      <c r="ATA1" t="str">
        <f>ASZ1</f>
        <v>Reformed Presbyterian Church of North America</v>
      </c>
      <c r="ATB1" t="s">
        <v>237</v>
      </c>
      <c r="ATC1" t="str">
        <f>ATB1</f>
        <v>Reformed Presbyterian Church, Hanover Presbytery</v>
      </c>
      <c r="ATD1" t="str">
        <f>ATC1</f>
        <v>Reformed Presbyterian Church, Hanover Presbytery</v>
      </c>
      <c r="ATE1" t="str">
        <f>ATD1</f>
        <v>Reformed Presbyterian Church, Hanover Presbytery</v>
      </c>
      <c r="ATF1" t="s">
        <v>795</v>
      </c>
      <c r="ATG1" t="str">
        <f>ATF1</f>
        <v>Reformed Zion Union Apostolic Church</v>
      </c>
      <c r="ATH1" t="str">
        <f>ATG1</f>
        <v>Reformed Zion Union Apostolic Church</v>
      </c>
      <c r="ATI1" t="str">
        <f>ATH1</f>
        <v>Reformed Zion Union Apostolic Church</v>
      </c>
      <c r="ATJ1" t="s">
        <v>711</v>
      </c>
      <c r="ATK1" t="str">
        <f>ATJ1</f>
        <v>Reidenbach Mennonite</v>
      </c>
      <c r="ATL1" t="str">
        <f>ATK1</f>
        <v>Reidenbach Mennonite</v>
      </c>
      <c r="ATM1" t="str">
        <f>ATL1</f>
        <v>Reidenbach Mennonite</v>
      </c>
      <c r="ATN1" t="s">
        <v>539</v>
      </c>
      <c r="ATO1" t="str">
        <f>ATN1</f>
        <v>Remnant: Charity Ministries and related</v>
      </c>
      <c r="ATP1" t="str">
        <f>ATO1</f>
        <v>Remnant: Charity Ministries and related</v>
      </c>
      <c r="ATQ1" t="str">
        <f>ATP1</f>
        <v>Remnant: Charity Ministries and related</v>
      </c>
      <c r="ATR1" t="s">
        <v>803</v>
      </c>
      <c r="ATS1" t="str">
        <f>ATR1</f>
        <v>Riverdale Old Order (Virginia) Mennonite Conference</v>
      </c>
      <c r="ATT1" t="str">
        <f>ATS1</f>
        <v>Riverdale Old Order (Virginia) Mennonite Conference</v>
      </c>
      <c r="ATU1" t="str">
        <f>ATT1</f>
        <v>Riverdale Old Order (Virginia) Mennonite Conference</v>
      </c>
      <c r="ATV1" t="s">
        <v>521</v>
      </c>
      <c r="ATW1" t="str">
        <f>ATV1</f>
        <v>Romanian Orthodox Archdiocese in Americas</v>
      </c>
      <c r="ATX1" t="str">
        <f>ATW1</f>
        <v>Romanian Orthodox Archdiocese in Americas</v>
      </c>
      <c r="ATY1" t="str">
        <f>ATX1</f>
        <v>Romanian Orthodox Archdiocese in Americas</v>
      </c>
      <c r="ATZ1" t="s">
        <v>239</v>
      </c>
      <c r="AUA1" t="str">
        <f>ATZ1</f>
        <v>Russian Orthodox Church Outside of Russia</v>
      </c>
      <c r="AUB1" t="str">
        <f>AUA1</f>
        <v>Russian Orthodox Church Outside of Russia</v>
      </c>
      <c r="AUC1" t="str">
        <f>AUB1</f>
        <v>Russian Orthodox Church Outside of Russia</v>
      </c>
      <c r="AUD1" t="s">
        <v>241</v>
      </c>
      <c r="AUE1" t="str">
        <f>AUD1</f>
        <v>Salvation Army</v>
      </c>
      <c r="AUF1" t="str">
        <f>AUE1</f>
        <v>Salvation Army</v>
      </c>
      <c r="AUG1" t="str">
        <f>AUF1</f>
        <v>Salvation Army</v>
      </c>
      <c r="AUH1" t="s">
        <v>713</v>
      </c>
      <c r="AUI1" t="str">
        <f>AUH1</f>
        <v>Sardis Association of Old Regular Baptists.</v>
      </c>
      <c r="AUJ1" t="str">
        <f>AUI1</f>
        <v>Sardis Association of Old Regular Baptists.</v>
      </c>
      <c r="AUK1" t="str">
        <f>AUJ1</f>
        <v>Sardis Association of Old Regular Baptists.</v>
      </c>
      <c r="AUL1" t="s">
        <v>749</v>
      </c>
      <c r="AUM1" t="str">
        <f>AUL1</f>
        <v>Schmiedeleut Hutterite Group 1</v>
      </c>
      <c r="AUN1" t="str">
        <f>AUM1</f>
        <v>Schmiedeleut Hutterite Group 1</v>
      </c>
      <c r="AUO1" t="str">
        <f>AUN1</f>
        <v>Schmiedeleut Hutterite Group 1</v>
      </c>
      <c r="AUP1" t="s">
        <v>751</v>
      </c>
      <c r="AUQ1" t="str">
        <f>AUP1</f>
        <v>Schmiedeleut Hutterite Group 2</v>
      </c>
      <c r="AUR1" t="str">
        <f>AUQ1</f>
        <v>Schmiedeleut Hutterite Group 2</v>
      </c>
      <c r="AUS1" t="str">
        <f>AUR1</f>
        <v>Schmiedeleut Hutterite Group 2</v>
      </c>
      <c r="AUT1" t="s">
        <v>821</v>
      </c>
      <c r="AUU1" t="str">
        <f>AUT1</f>
        <v>Schwenkfelder Church</v>
      </c>
      <c r="AUV1" t="str">
        <f>AUU1</f>
        <v>Schwenkfelder Church</v>
      </c>
      <c r="AUW1" t="str">
        <f>AUV1</f>
        <v>Schwenkfelder Church</v>
      </c>
      <c r="AUX1" t="s">
        <v>243</v>
      </c>
      <c r="AUY1" t="str">
        <f>AUX1</f>
        <v>Serbian Orthodox Church in North America</v>
      </c>
      <c r="AUZ1" t="str">
        <f>AUY1</f>
        <v>Serbian Orthodox Church in North America</v>
      </c>
      <c r="AVA1" t="str">
        <f>AUZ1</f>
        <v>Serbian Orthodox Church in North America</v>
      </c>
      <c r="AVB1" t="s">
        <v>245</v>
      </c>
      <c r="AVC1" t="str">
        <f>AVB1</f>
        <v>Seventh Day Baptist General Conference, USA and Canada</v>
      </c>
      <c r="AVD1" t="str">
        <f>AVC1</f>
        <v>Seventh Day Baptist General Conference, USA and Canada</v>
      </c>
      <c r="AVE1" t="str">
        <f>AVD1</f>
        <v>Seventh Day Baptist General Conference, USA and Canada</v>
      </c>
      <c r="AVF1" t="s">
        <v>247</v>
      </c>
      <c r="AVG1" t="str">
        <f>AVF1</f>
        <v>Seventh-day Adventist Church</v>
      </c>
      <c r="AVH1" t="str">
        <f>AVG1</f>
        <v>Seventh-day Adventist Church</v>
      </c>
      <c r="AVI1" t="str">
        <f>AVH1</f>
        <v>Seventh-day Adventist Church</v>
      </c>
      <c r="AVJ1" t="s">
        <v>621</v>
      </c>
      <c r="AVK1" t="str">
        <f>AVJ1</f>
        <v>Shinto</v>
      </c>
      <c r="AVL1" t="str">
        <f>AVK1</f>
        <v>Shinto</v>
      </c>
      <c r="AVM1" t="str">
        <f>AVL1</f>
        <v>Shinto</v>
      </c>
      <c r="AVN1" t="s">
        <v>249</v>
      </c>
      <c r="AVO1" t="str">
        <f>AVN1</f>
        <v>Sikh</v>
      </c>
      <c r="AVP1" t="str">
        <f>AVO1</f>
        <v>Sikh</v>
      </c>
      <c r="AVQ1" t="str">
        <f>AVP1</f>
        <v>Sikh</v>
      </c>
      <c r="AVR1" t="s">
        <v>715</v>
      </c>
      <c r="AVS1" t="str">
        <f>AVR1</f>
        <v>Solid Rock Association of Old Time Baptists.</v>
      </c>
      <c r="AVT1" t="str">
        <f>AVS1</f>
        <v>Solid Rock Association of Old Time Baptists.</v>
      </c>
      <c r="AVU1" t="str">
        <f>AVT1</f>
        <v>Solid Rock Association of Old Time Baptists.</v>
      </c>
      <c r="AVV1" t="s">
        <v>617</v>
      </c>
      <c r="AVW1" t="str">
        <f>AVV1</f>
        <v>South Atlantic Mennonite Conference</v>
      </c>
      <c r="AVX1" t="str">
        <f>AVW1</f>
        <v>South Atlantic Mennonite Conference</v>
      </c>
      <c r="AVY1" t="str">
        <f>AVX1</f>
        <v>South Atlantic Mennonite Conference</v>
      </c>
      <c r="AVZ1" t="s">
        <v>797</v>
      </c>
      <c r="AWA1" t="str">
        <f>AVZ1</f>
        <v>Southeastern Mennonite Conference</v>
      </c>
      <c r="AWB1" t="str">
        <f>AWA1</f>
        <v>Southeastern Mennonite Conference</v>
      </c>
      <c r="AWC1" t="str">
        <f>AWB1</f>
        <v>Southeastern Mennonite Conference</v>
      </c>
      <c r="AWD1" t="s">
        <v>251</v>
      </c>
      <c r="AWE1" t="str">
        <f>AWD1</f>
        <v>Southern Baptist Convention</v>
      </c>
      <c r="AWF1" t="str">
        <f>AWE1</f>
        <v>Southern Baptist Convention</v>
      </c>
      <c r="AWG1" t="str">
        <f>AWF1</f>
        <v>Southern Baptist Convention</v>
      </c>
      <c r="AWH1" t="s">
        <v>645</v>
      </c>
      <c r="AWI1" t="str">
        <f>AWH1</f>
        <v>Southern Illinois Christian Conference</v>
      </c>
      <c r="AWJ1" t="str">
        <f>AWI1</f>
        <v>Southern Illinois Christian Conference</v>
      </c>
      <c r="AWK1" t="str">
        <f>AWJ1</f>
        <v>Southern Illinois Christian Conference</v>
      </c>
      <c r="AWL1" t="s">
        <v>253</v>
      </c>
      <c r="AWM1" t="str">
        <f>AWL1</f>
        <v>Southern Methodist Church</v>
      </c>
      <c r="AWN1" t="str">
        <f>AWM1</f>
        <v>Southern Methodist Church</v>
      </c>
      <c r="AWO1" t="str">
        <f>AWN1</f>
        <v>Southern Methodist Church</v>
      </c>
      <c r="AWP1" t="s">
        <v>423</v>
      </c>
      <c r="AWQ1" t="str">
        <f>AWP1</f>
        <v>Sovereign Grace Churches</v>
      </c>
      <c r="AWR1" t="str">
        <f>AWQ1</f>
        <v>Sovereign Grace Churches</v>
      </c>
      <c r="AWS1" t="str">
        <f>AWR1</f>
        <v>Sovereign Grace Churches</v>
      </c>
      <c r="AWT1" t="s">
        <v>805</v>
      </c>
      <c r="AWU1" t="str">
        <f>AWT1</f>
        <v>Stauffer Mennonite (independent groups)</v>
      </c>
      <c r="AWV1" t="str">
        <f>AWU1</f>
        <v>Stauffer Mennonite (independent groups)</v>
      </c>
      <c r="AWW1" t="str">
        <f>AWV1</f>
        <v>Stauffer Mennonite (independent groups)</v>
      </c>
      <c r="AWX1" t="s">
        <v>647</v>
      </c>
      <c r="AWY1" t="str">
        <f>AWX1</f>
        <v>Stauffer Mennonite Church</v>
      </c>
      <c r="AWZ1" t="str">
        <f>AWY1</f>
        <v>Stauffer Mennonite Church</v>
      </c>
      <c r="AXA1" t="str">
        <f>AWZ1</f>
        <v>Stauffer Mennonite Church</v>
      </c>
      <c r="AXB1" t="s">
        <v>523</v>
      </c>
      <c r="AXC1" t="str">
        <f>AXB1</f>
        <v>Swedenborgian Church</v>
      </c>
      <c r="AXD1" t="str">
        <f>AXC1</f>
        <v>Swedenborgian Church</v>
      </c>
      <c r="AXE1" t="str">
        <f>AXD1</f>
        <v>Swedenborgian Church</v>
      </c>
      <c r="AXF1" t="s">
        <v>425</v>
      </c>
      <c r="AXG1" t="str">
        <f>AXF1</f>
        <v>Syriac Orthodox Church of Antioch</v>
      </c>
      <c r="AXH1" t="str">
        <f>AXG1</f>
        <v>Syriac Orthodox Church of Antioch</v>
      </c>
      <c r="AXI1" t="str">
        <f>AXH1</f>
        <v>Syriac Orthodox Church of Antioch</v>
      </c>
      <c r="AXJ1" t="s">
        <v>331</v>
      </c>
      <c r="AXK1" t="str">
        <f>AXJ1</f>
        <v>Syro-Russian Orthodox Catholic Church</v>
      </c>
      <c r="AXL1" t="str">
        <f>AXK1</f>
        <v>Syro-Russian Orthodox Catholic Church</v>
      </c>
      <c r="AXM1" t="str">
        <f>AXL1</f>
        <v>Syro-Russian Orthodox Catholic Church</v>
      </c>
      <c r="AXN1" t="s">
        <v>459</v>
      </c>
      <c r="AXO1" t="str">
        <f>AXN1</f>
        <v>Tampico Amish Mennonite</v>
      </c>
      <c r="AXP1" t="str">
        <f>AXO1</f>
        <v>Tampico Amish Mennonite</v>
      </c>
      <c r="AXQ1" t="str">
        <f>AXP1</f>
        <v>Tampico Amish Mennonite</v>
      </c>
      <c r="AXR1" t="s">
        <v>525</v>
      </c>
      <c r="AXS1" t="str">
        <f>AXR1</f>
        <v>Tao</v>
      </c>
      <c r="AXT1" t="str">
        <f>AXS1</f>
        <v>Tao</v>
      </c>
      <c r="AXU1" t="str">
        <f>AXT1</f>
        <v>Tao</v>
      </c>
      <c r="AXV1" t="s">
        <v>255</v>
      </c>
      <c r="AXW1" t="str">
        <f>AXV1</f>
        <v>The Church of God</v>
      </c>
      <c r="AXX1" t="str">
        <f>AXW1</f>
        <v>The Church of God</v>
      </c>
      <c r="AXY1" t="str">
        <f>AXX1</f>
        <v>The Church of God</v>
      </c>
      <c r="AXZ1" t="s">
        <v>257</v>
      </c>
      <c r="AYA1" t="str">
        <f>AXZ1</f>
        <v>The Local Churches</v>
      </c>
      <c r="AYB1" t="str">
        <f>AYA1</f>
        <v>The Local Churches</v>
      </c>
      <c r="AYC1" t="str">
        <f>AYB1</f>
        <v>The Local Churches</v>
      </c>
      <c r="AYD1" t="s">
        <v>259</v>
      </c>
      <c r="AYE1" t="str">
        <f>AYD1</f>
        <v>Theravada Buddhist</v>
      </c>
      <c r="AYF1" t="str">
        <f>AYE1</f>
        <v>Theravada Buddhist</v>
      </c>
      <c r="AYG1" t="str">
        <f>AYF1</f>
        <v>Theravada Buddhist</v>
      </c>
      <c r="AYH1" t="s">
        <v>527</v>
      </c>
      <c r="AYI1" t="str">
        <f>AYH1</f>
        <v>Twelve Tribes</v>
      </c>
      <c r="AYJ1" t="str">
        <f>AYI1</f>
        <v>Twelve Tribes</v>
      </c>
      <c r="AYK1" t="str">
        <f>AYJ1</f>
        <v>Twelve Tribes</v>
      </c>
      <c r="AYL1" t="s">
        <v>427</v>
      </c>
      <c r="AYM1" t="str">
        <f>AYL1</f>
        <v>U.S. Mennonite Brethren</v>
      </c>
      <c r="AYN1" t="str">
        <f>AYM1</f>
        <v>U.S. Mennonite Brethren</v>
      </c>
      <c r="AYO1" t="str">
        <f>AYN1</f>
        <v>U.S. Mennonite Brethren</v>
      </c>
      <c r="AYP1" t="s">
        <v>461</v>
      </c>
      <c r="AYQ1" t="str">
        <f>AYP1</f>
        <v>Ukrainian Orthodox Church of the USA</v>
      </c>
      <c r="AYR1" t="str">
        <f>AYQ1</f>
        <v>Ukrainian Orthodox Church of the USA</v>
      </c>
      <c r="AYS1" t="str">
        <f>AYR1</f>
        <v>Ukrainian Orthodox Church of the USA</v>
      </c>
      <c r="AYT1" t="s">
        <v>673</v>
      </c>
      <c r="AYU1" t="str">
        <f>AYT1</f>
        <v>Unaffiliated Amish-Mennonite (Spring Garden network)</v>
      </c>
      <c r="AYV1" t="str">
        <f>AYU1</f>
        <v>Unaffiliated Amish-Mennonite (Spring Garden network)</v>
      </c>
      <c r="AYW1" t="str">
        <f>AYV1</f>
        <v>Unaffiliated Amish-Mennonite (Spring Garden network)</v>
      </c>
      <c r="AYX1" t="s">
        <v>261</v>
      </c>
      <c r="AYY1" t="str">
        <f>AYX1</f>
        <v>Unaffiliated Conservative Amish Mennonite Church</v>
      </c>
      <c r="AYZ1" t="str">
        <f>AYY1</f>
        <v>Unaffiliated Conservative Amish Mennonite Church</v>
      </c>
      <c r="AZA1" t="str">
        <f>AYZ1</f>
        <v>Unaffiliated Conservative Amish Mennonite Church</v>
      </c>
      <c r="AZB1" t="s">
        <v>333</v>
      </c>
      <c r="AZC1" t="str">
        <f>AZB1</f>
        <v>Unaffiliated Conservative Mennonite</v>
      </c>
      <c r="AZD1" t="str">
        <f>AZC1</f>
        <v>Unaffiliated Conservative Mennonite</v>
      </c>
      <c r="AZE1" t="str">
        <f>AZD1</f>
        <v>Unaffiliated Conservative Mennonite</v>
      </c>
      <c r="AZF1" t="s">
        <v>429</v>
      </c>
      <c r="AZG1" t="str">
        <f>AZF1</f>
        <v>Unaffiliated Conservative Mennonite (Grandview fellowship)</v>
      </c>
      <c r="AZH1" t="str">
        <f>AZG1</f>
        <v>Unaffiliated Conservative Mennonite (Grandview fellowship)</v>
      </c>
      <c r="AZI1" t="str">
        <f>AZH1</f>
        <v>Unaffiliated Conservative Mennonite (Grandview fellowship)</v>
      </c>
      <c r="AZJ1" t="s">
        <v>599</v>
      </c>
      <c r="AZK1" t="str">
        <f>AZJ1</f>
        <v>Unaffiliated Friends Meetings</v>
      </c>
      <c r="AZL1" t="str">
        <f>AZK1</f>
        <v>Unaffiliated Friends Meetings</v>
      </c>
      <c r="AZM1" t="str">
        <f>AZL1</f>
        <v>Unaffiliated Friends Meetings</v>
      </c>
      <c r="AZN1" t="s">
        <v>675</v>
      </c>
      <c r="AZO1" t="str">
        <f>AZN1</f>
        <v>Unaffiliated Mennonite (Wisler Christian Fellowship)</v>
      </c>
      <c r="AZP1" t="str">
        <f>AZO1</f>
        <v>Unaffiliated Mennonite (Wisler Christian Fellowship)</v>
      </c>
      <c r="AZQ1" t="str">
        <f>AZP1</f>
        <v>Unaffiliated Mennonite (Wisler Christian Fellowship)</v>
      </c>
      <c r="AZR1" t="s">
        <v>263</v>
      </c>
      <c r="AZS1" t="str">
        <f>AZR1</f>
        <v>Unification Church</v>
      </c>
      <c r="AZT1" t="str">
        <f>AZS1</f>
        <v>Unification Church</v>
      </c>
      <c r="AZU1" t="str">
        <f>AZT1</f>
        <v>Unification Church</v>
      </c>
      <c r="AZV1" t="s">
        <v>561</v>
      </c>
      <c r="AZW1" t="str">
        <f>AZV1</f>
        <v>Union American Methodist Episcopal Church</v>
      </c>
      <c r="AZX1" t="str">
        <f>AZW1</f>
        <v>Union American Methodist Episcopal Church</v>
      </c>
      <c r="AZY1" t="str">
        <f>AZX1</f>
        <v>Union American Methodist Episcopal Church</v>
      </c>
      <c r="AZZ1" t="s">
        <v>265</v>
      </c>
      <c r="BAA1" t="str">
        <f>AZZ1</f>
        <v>Union of Messianic Jewish Congregations</v>
      </c>
      <c r="BAB1" t="str">
        <f>BAA1</f>
        <v>Union of Messianic Jewish Congregations</v>
      </c>
      <c r="BAC1" t="str">
        <f>BAB1</f>
        <v>Union of Messianic Jewish Congregations</v>
      </c>
      <c r="BAD1" t="s">
        <v>267</v>
      </c>
      <c r="BAE1" t="str">
        <f>BAD1</f>
        <v>Unitarian Universalist Association of Congregations</v>
      </c>
      <c r="BAF1" t="str">
        <f>BAE1</f>
        <v>Unitarian Universalist Association of Congregations</v>
      </c>
      <c r="BAG1" t="str">
        <f>BAF1</f>
        <v>Unitarian Universalist Association of Congregations</v>
      </c>
      <c r="BAH1" t="s">
        <v>601</v>
      </c>
      <c r="BAI1" t="str">
        <f>BAH1</f>
        <v>United American Free Will Baptist Denomination, Inc.</v>
      </c>
      <c r="BAJ1" t="str">
        <f>BAI1</f>
        <v>United American Free Will Baptist Denomination, Inc.</v>
      </c>
      <c r="BAK1" t="str">
        <f>BAJ1</f>
        <v>United American Free Will Baptist Denomination, Inc.</v>
      </c>
      <c r="BAL1" t="s">
        <v>529</v>
      </c>
      <c r="BAM1" t="str">
        <f>BAL1</f>
        <v>United Catholic Church, Inc.</v>
      </c>
      <c r="BAN1" t="str">
        <f>BAM1</f>
        <v>United Catholic Church, Inc.</v>
      </c>
      <c r="BAO1" t="str">
        <f>BAN1</f>
        <v>United Catholic Church, Inc.</v>
      </c>
      <c r="BAP1" t="s">
        <v>269</v>
      </c>
      <c r="BAQ1" t="str">
        <f>BAP1</f>
        <v>United Church of Christ</v>
      </c>
      <c r="BAR1" t="str">
        <f>BAQ1</f>
        <v>United Church of Christ</v>
      </c>
      <c r="BAS1" t="str">
        <f>BAR1</f>
        <v>United Church of Christ</v>
      </c>
      <c r="BAT1" t="s">
        <v>271</v>
      </c>
      <c r="BAU1" t="str">
        <f>BAT1</f>
        <v>United Church of God</v>
      </c>
      <c r="BAV1" t="str">
        <f>BAU1</f>
        <v>United Church of God</v>
      </c>
      <c r="BAW1" t="str">
        <f>BAV1</f>
        <v>United Church of God</v>
      </c>
      <c r="BAX1" t="s">
        <v>273</v>
      </c>
      <c r="BAY1" t="str">
        <f>BAX1</f>
        <v>United Episcopal Church of North America</v>
      </c>
      <c r="BAZ1" t="str">
        <f>BAY1</f>
        <v>United Episcopal Church of North America</v>
      </c>
      <c r="BBA1" t="str">
        <f>BAZ1</f>
        <v>United Episcopal Church of North America</v>
      </c>
      <c r="BBB1" t="s">
        <v>431</v>
      </c>
      <c r="BBC1" t="str">
        <f>BBB1</f>
        <v>United Holy Church of America, Inc.</v>
      </c>
      <c r="BBD1" t="str">
        <f>BBC1</f>
        <v>United Holy Church of America, Inc.</v>
      </c>
      <c r="BBE1" t="str">
        <f>BBD1</f>
        <v>United Holy Church of America, Inc.</v>
      </c>
      <c r="BBF1" t="s">
        <v>275</v>
      </c>
      <c r="BBG1" t="str">
        <f>BBF1</f>
        <v>United House of Prayer</v>
      </c>
      <c r="BBH1" t="str">
        <f>BBG1</f>
        <v>United House of Prayer</v>
      </c>
      <c r="BBI1" t="str">
        <f>BBH1</f>
        <v>United House of Prayer</v>
      </c>
      <c r="BBJ1" t="s">
        <v>277</v>
      </c>
      <c r="BBK1" t="str">
        <f>BBJ1</f>
        <v>United Methodist Church, The</v>
      </c>
      <c r="BBL1" t="str">
        <f>BBK1</f>
        <v>United Methodist Church, The</v>
      </c>
      <c r="BBM1" t="str">
        <f>BBL1</f>
        <v>United Methodist Church, The</v>
      </c>
      <c r="BBN1" t="s">
        <v>279</v>
      </c>
      <c r="BBO1" t="str">
        <f>BBN1</f>
        <v>United Pentecostal Church International</v>
      </c>
      <c r="BBP1" t="str">
        <f>BBO1</f>
        <v>United Pentecostal Church International</v>
      </c>
      <c r="BBQ1" t="str">
        <f>BBP1</f>
        <v>United Pentecostal Church International</v>
      </c>
      <c r="BBR1" t="s">
        <v>433</v>
      </c>
      <c r="BBS1" t="str">
        <f>BBR1</f>
        <v>United Reformed Churches in North America</v>
      </c>
      <c r="BBT1" t="str">
        <f>BBS1</f>
        <v>United Reformed Churches in North America</v>
      </c>
      <c r="BBU1" t="str">
        <f>BBT1</f>
        <v>United Reformed Churches in North America</v>
      </c>
      <c r="BBV1" t="s">
        <v>823</v>
      </c>
      <c r="BBW1" t="str">
        <f>BBV1</f>
        <v>United Zion Church</v>
      </c>
      <c r="BBX1" t="str">
        <f>BBW1</f>
        <v>United Zion Church</v>
      </c>
      <c r="BBY1" t="str">
        <f>BBX1</f>
        <v>United Zion Church</v>
      </c>
      <c r="BBZ1" t="s">
        <v>281</v>
      </c>
      <c r="BCA1" t="str">
        <f>BBZ1</f>
        <v>Unity Churches, Association of</v>
      </c>
      <c r="BCB1" t="str">
        <f>BCA1</f>
        <v>Unity Churches, Association of</v>
      </c>
      <c r="BCC1" t="str">
        <f>BCB1</f>
        <v>Unity Churches, Association of</v>
      </c>
      <c r="BCD1" t="s">
        <v>837</v>
      </c>
      <c r="BCE1" t="str">
        <f>BCD1</f>
        <v>Unity of the Brethren</v>
      </c>
      <c r="BCF1" t="str">
        <f>BCE1</f>
        <v>Unity of the Brethren</v>
      </c>
      <c r="BCG1" t="str">
        <f>BCF1</f>
        <v>Unity of the Brethren</v>
      </c>
      <c r="BCH1" t="s">
        <v>283</v>
      </c>
      <c r="BCI1" t="str">
        <f>BCH1</f>
        <v>Vajarayana Buddhist</v>
      </c>
      <c r="BCJ1" t="str">
        <f>BCI1</f>
        <v>Vajarayana Buddhist</v>
      </c>
      <c r="BCK1" t="str">
        <f>BCJ1</f>
        <v>Vajarayana Buddhist</v>
      </c>
      <c r="BCL1" t="s">
        <v>285</v>
      </c>
      <c r="BCM1" t="str">
        <f>BCL1</f>
        <v>Vanguard Presbytery</v>
      </c>
      <c r="BCN1" t="str">
        <f>BCM1</f>
        <v>Vanguard Presbytery</v>
      </c>
      <c r="BCO1" t="str">
        <f>BCN1</f>
        <v>Vanguard Presbytery</v>
      </c>
      <c r="BCP1" t="s">
        <v>435</v>
      </c>
      <c r="BCQ1" t="str">
        <f>BCP1</f>
        <v>Vedanta Society</v>
      </c>
      <c r="BCR1" t="str">
        <f>BCQ1</f>
        <v>Vedanta Society</v>
      </c>
      <c r="BCS1" t="str">
        <f>BCR1</f>
        <v>Vedanta Society</v>
      </c>
      <c r="BCT1" t="s">
        <v>287</v>
      </c>
      <c r="BCU1" t="str">
        <f>BCT1</f>
        <v>Vineyard USA</v>
      </c>
      <c r="BCV1" t="str">
        <f>BCU1</f>
        <v>Vineyard USA</v>
      </c>
      <c r="BCW1" t="str">
        <f>BCV1</f>
        <v>Vineyard USA</v>
      </c>
      <c r="BCX1" t="s">
        <v>717</v>
      </c>
      <c r="BCY1" t="str">
        <f>BCX1</f>
        <v>Washington-Franklin Mennonite Conference</v>
      </c>
      <c r="BCZ1" t="str">
        <f>BCY1</f>
        <v>Washington-Franklin Mennonite Conference</v>
      </c>
      <c r="BDA1" t="str">
        <f>BCZ1</f>
        <v>Washington-Franklin Mennonite Conference</v>
      </c>
      <c r="BDB1" t="s">
        <v>335</v>
      </c>
      <c r="BDC1" t="str">
        <f>BDB1</f>
        <v>Weaverland Mennonite Conference</v>
      </c>
      <c r="BDD1" t="str">
        <f>BDC1</f>
        <v>Weaverland Mennonite Conference</v>
      </c>
      <c r="BDE1" t="str">
        <f>BDD1</f>
        <v>Weaverland Mennonite Conference</v>
      </c>
      <c r="BDF1" t="s">
        <v>289</v>
      </c>
      <c r="BDG1" t="str">
        <f>BDF1</f>
        <v>Wesleyan Church, The</v>
      </c>
      <c r="BDH1" t="str">
        <f>BDG1</f>
        <v>Wesleyan Church, The</v>
      </c>
      <c r="BDI1" t="str">
        <f>BDH1</f>
        <v>Wesleyan Church, The</v>
      </c>
      <c r="BDJ1" t="s">
        <v>541</v>
      </c>
      <c r="BDK1" t="str">
        <f>BDJ1</f>
        <v>Western Conservative Mennonite Fellowship</v>
      </c>
      <c r="BDL1" t="str">
        <f>BDK1</f>
        <v>Western Conservative Mennonite Fellowship</v>
      </c>
      <c r="BDM1" t="str">
        <f>BDL1</f>
        <v>Western Conservative Mennonite Fellowship</v>
      </c>
      <c r="BDN1" t="s">
        <v>291</v>
      </c>
      <c r="BDO1" t="str">
        <f>BDN1</f>
        <v>Westminster Evangelical Presbyterian Church</v>
      </c>
      <c r="BDP1" t="str">
        <f>BDO1</f>
        <v>Westminster Evangelical Presbyterian Church</v>
      </c>
      <c r="BDQ1" t="str">
        <f>BDP1</f>
        <v>Westminster Evangelical Presbyterian Church</v>
      </c>
      <c r="BDR1" t="s">
        <v>293</v>
      </c>
      <c r="BDS1" t="str">
        <f>BDR1</f>
        <v>Wisconsin Evangelical Lutheran Synod</v>
      </c>
      <c r="BDT1" t="str">
        <f>BDS1</f>
        <v>Wisconsin Evangelical Lutheran Synod</v>
      </c>
      <c r="BDU1" t="str">
        <f>BDT1</f>
        <v>Wisconsin Evangelical Lutheran Synod</v>
      </c>
      <c r="BDV1" t="s">
        <v>807</v>
      </c>
      <c r="BDW1" t="str">
        <f>BDV1</f>
        <v>Wisler Mennonite Conference (Ohio)</v>
      </c>
      <c r="BDX1" t="str">
        <f>BDW1</f>
        <v>Wisler Mennonite Conference (Ohio)</v>
      </c>
      <c r="BDY1" t="str">
        <f>BDX1</f>
        <v>Wisler Mennonite Conference (Ohio)</v>
      </c>
      <c r="BDZ1" t="s">
        <v>677</v>
      </c>
      <c r="BEA1" t="str">
        <f>BDZ1</f>
        <v>Wisler Mennonite Conference (Ohio-Indiana)</v>
      </c>
      <c r="BEB1" t="str">
        <f>BEA1</f>
        <v>Wisler Mennonite Conference (Ohio-Indiana)</v>
      </c>
      <c r="BEC1" t="str">
        <f>BEB1</f>
        <v>Wisler Mennonite Conference (Ohio-Indiana)</v>
      </c>
      <c r="BED1" t="s">
        <v>437</v>
      </c>
      <c r="BEE1" t="str">
        <f>BED1</f>
        <v>Zoroastrian</v>
      </c>
      <c r="BEF1" t="str">
        <f>BEE1</f>
        <v>Zoroastrian</v>
      </c>
      <c r="BEG1" t="str">
        <f>BEF1</f>
        <v>Zoroastrian</v>
      </c>
      <c r="BEH1" t="s">
        <v>856</v>
      </c>
      <c r="BEI1" t="str">
        <f>BEH1</f>
        <v>(blank)</v>
      </c>
      <c r="BEJ1" t="str">
        <f>BEI1</f>
        <v>(blank)</v>
      </c>
      <c r="BEK1" t="str">
        <f>BEJ1</f>
        <v>(blank)</v>
      </c>
      <c r="BEL1" t="s">
        <v>860</v>
      </c>
      <c r="BEM1" t="s">
        <v>861</v>
      </c>
      <c r="BEN1" t="s">
        <v>863</v>
      </c>
      <c r="BEO1" t="s">
        <v>865</v>
      </c>
      <c r="BEP1" t="str">
        <f>BEO1</f>
        <v>Total Sum of Adherents as % of Population</v>
      </c>
    </row>
    <row r="2" spans="1:1498" x14ac:dyDescent="0.3">
      <c r="A2" t="s">
        <v>867</v>
      </c>
      <c r="B2" t="s">
        <v>858</v>
      </c>
      <c r="C2" t="s">
        <v>862</v>
      </c>
      <c r="D2" t="s">
        <v>864</v>
      </c>
      <c r="E2" t="s">
        <v>866</v>
      </c>
      <c r="F2" t="s">
        <v>858</v>
      </c>
      <c r="G2" t="s">
        <v>862</v>
      </c>
      <c r="H2" t="s">
        <v>864</v>
      </c>
      <c r="I2" t="s">
        <v>866</v>
      </c>
      <c r="J2" t="s">
        <v>858</v>
      </c>
      <c r="K2" t="s">
        <v>862</v>
      </c>
      <c r="L2" t="s">
        <v>864</v>
      </c>
      <c r="M2" t="s">
        <v>866</v>
      </c>
      <c r="N2" t="s">
        <v>858</v>
      </c>
      <c r="O2" t="s">
        <v>862</v>
      </c>
      <c r="P2" t="s">
        <v>864</v>
      </c>
      <c r="Q2" t="s">
        <v>866</v>
      </c>
      <c r="R2" t="s">
        <v>858</v>
      </c>
      <c r="S2" t="s">
        <v>862</v>
      </c>
      <c r="T2" t="s">
        <v>864</v>
      </c>
      <c r="U2" t="s">
        <v>866</v>
      </c>
      <c r="V2" t="s">
        <v>858</v>
      </c>
      <c r="W2" t="s">
        <v>862</v>
      </c>
      <c r="X2" t="s">
        <v>864</v>
      </c>
      <c r="Y2" t="s">
        <v>866</v>
      </c>
      <c r="Z2" t="s">
        <v>858</v>
      </c>
      <c r="AA2" t="s">
        <v>862</v>
      </c>
      <c r="AB2" t="s">
        <v>864</v>
      </c>
      <c r="AC2" t="s">
        <v>866</v>
      </c>
      <c r="AD2" t="s">
        <v>858</v>
      </c>
      <c r="AE2" t="s">
        <v>862</v>
      </c>
      <c r="AF2" t="s">
        <v>864</v>
      </c>
      <c r="AG2" t="s">
        <v>866</v>
      </c>
      <c r="AH2" t="s">
        <v>858</v>
      </c>
      <c r="AI2" t="s">
        <v>862</v>
      </c>
      <c r="AJ2" t="s">
        <v>864</v>
      </c>
      <c r="AK2" t="s">
        <v>866</v>
      </c>
      <c r="AL2" t="s">
        <v>858</v>
      </c>
      <c r="AM2" t="s">
        <v>862</v>
      </c>
      <c r="AN2" t="s">
        <v>864</v>
      </c>
      <c r="AO2" t="s">
        <v>866</v>
      </c>
      <c r="AP2" t="s">
        <v>858</v>
      </c>
      <c r="AQ2" t="s">
        <v>862</v>
      </c>
      <c r="AR2" t="s">
        <v>864</v>
      </c>
      <c r="AS2" t="s">
        <v>866</v>
      </c>
      <c r="AT2" t="s">
        <v>858</v>
      </c>
      <c r="AU2" t="s">
        <v>862</v>
      </c>
      <c r="AV2" t="s">
        <v>864</v>
      </c>
      <c r="AW2" t="s">
        <v>866</v>
      </c>
      <c r="AX2" t="s">
        <v>858</v>
      </c>
      <c r="AY2" t="s">
        <v>862</v>
      </c>
      <c r="AZ2" t="s">
        <v>864</v>
      </c>
      <c r="BA2" t="s">
        <v>866</v>
      </c>
      <c r="BB2" t="s">
        <v>858</v>
      </c>
      <c r="BC2" t="s">
        <v>862</v>
      </c>
      <c r="BD2" t="s">
        <v>864</v>
      </c>
      <c r="BE2" t="s">
        <v>866</v>
      </c>
      <c r="BF2" t="s">
        <v>858</v>
      </c>
      <c r="BG2" t="s">
        <v>862</v>
      </c>
      <c r="BH2" t="s">
        <v>864</v>
      </c>
      <c r="BI2" t="s">
        <v>866</v>
      </c>
      <c r="BJ2" t="s">
        <v>858</v>
      </c>
      <c r="BK2" t="s">
        <v>862</v>
      </c>
      <c r="BL2" t="s">
        <v>864</v>
      </c>
      <c r="BM2" t="s">
        <v>866</v>
      </c>
      <c r="BN2" t="s">
        <v>858</v>
      </c>
      <c r="BO2" t="s">
        <v>862</v>
      </c>
      <c r="BP2" t="s">
        <v>864</v>
      </c>
      <c r="BQ2" t="s">
        <v>866</v>
      </c>
      <c r="BR2" t="s">
        <v>858</v>
      </c>
      <c r="BS2" t="s">
        <v>862</v>
      </c>
      <c r="BT2" t="s">
        <v>864</v>
      </c>
      <c r="BU2" t="s">
        <v>866</v>
      </c>
      <c r="BV2" t="s">
        <v>858</v>
      </c>
      <c r="BW2" t="s">
        <v>862</v>
      </c>
      <c r="BX2" t="s">
        <v>864</v>
      </c>
      <c r="BY2" t="s">
        <v>866</v>
      </c>
      <c r="BZ2" t="s">
        <v>858</v>
      </c>
      <c r="CA2" t="s">
        <v>862</v>
      </c>
      <c r="CB2" t="s">
        <v>864</v>
      </c>
      <c r="CC2" t="s">
        <v>866</v>
      </c>
      <c r="CD2" t="s">
        <v>858</v>
      </c>
      <c r="CE2" t="s">
        <v>862</v>
      </c>
      <c r="CF2" t="s">
        <v>864</v>
      </c>
      <c r="CG2" t="s">
        <v>866</v>
      </c>
      <c r="CH2" t="s">
        <v>858</v>
      </c>
      <c r="CI2" t="s">
        <v>862</v>
      </c>
      <c r="CJ2" t="s">
        <v>864</v>
      </c>
      <c r="CK2" t="s">
        <v>866</v>
      </c>
      <c r="CL2" t="s">
        <v>858</v>
      </c>
      <c r="CM2" t="s">
        <v>862</v>
      </c>
      <c r="CN2" t="s">
        <v>864</v>
      </c>
      <c r="CO2" t="s">
        <v>866</v>
      </c>
      <c r="CP2" t="s">
        <v>858</v>
      </c>
      <c r="CQ2" t="s">
        <v>862</v>
      </c>
      <c r="CR2" t="s">
        <v>864</v>
      </c>
      <c r="CS2" t="s">
        <v>866</v>
      </c>
      <c r="CT2" t="s">
        <v>858</v>
      </c>
      <c r="CU2" t="s">
        <v>862</v>
      </c>
      <c r="CV2" t="s">
        <v>864</v>
      </c>
      <c r="CW2" t="s">
        <v>866</v>
      </c>
      <c r="CX2" t="s">
        <v>858</v>
      </c>
      <c r="CY2" t="s">
        <v>862</v>
      </c>
      <c r="CZ2" t="s">
        <v>864</v>
      </c>
      <c r="DA2" t="s">
        <v>866</v>
      </c>
      <c r="DB2" t="s">
        <v>858</v>
      </c>
      <c r="DC2" t="s">
        <v>862</v>
      </c>
      <c r="DD2" t="s">
        <v>864</v>
      </c>
      <c r="DE2" t="s">
        <v>866</v>
      </c>
      <c r="DF2" t="s">
        <v>858</v>
      </c>
      <c r="DG2" t="s">
        <v>862</v>
      </c>
      <c r="DH2" t="s">
        <v>864</v>
      </c>
      <c r="DI2" t="s">
        <v>866</v>
      </c>
      <c r="DJ2" t="s">
        <v>858</v>
      </c>
      <c r="DK2" t="s">
        <v>862</v>
      </c>
      <c r="DL2" t="s">
        <v>864</v>
      </c>
      <c r="DM2" t="s">
        <v>866</v>
      </c>
      <c r="DN2" t="s">
        <v>858</v>
      </c>
      <c r="DO2" t="s">
        <v>862</v>
      </c>
      <c r="DP2" t="s">
        <v>864</v>
      </c>
      <c r="DQ2" t="s">
        <v>866</v>
      </c>
      <c r="DR2" t="s">
        <v>858</v>
      </c>
      <c r="DS2" t="s">
        <v>862</v>
      </c>
      <c r="DT2" t="s">
        <v>864</v>
      </c>
      <c r="DU2" t="s">
        <v>866</v>
      </c>
      <c r="DV2" t="s">
        <v>858</v>
      </c>
      <c r="DW2" t="s">
        <v>862</v>
      </c>
      <c r="DX2" t="s">
        <v>864</v>
      </c>
      <c r="DY2" t="s">
        <v>866</v>
      </c>
      <c r="DZ2" t="s">
        <v>858</v>
      </c>
      <c r="EA2" t="s">
        <v>862</v>
      </c>
      <c r="EB2" t="s">
        <v>864</v>
      </c>
      <c r="EC2" t="s">
        <v>866</v>
      </c>
      <c r="ED2" t="s">
        <v>858</v>
      </c>
      <c r="EE2" t="s">
        <v>862</v>
      </c>
      <c r="EF2" t="s">
        <v>864</v>
      </c>
      <c r="EG2" t="s">
        <v>866</v>
      </c>
      <c r="EH2" t="s">
        <v>858</v>
      </c>
      <c r="EI2" t="s">
        <v>862</v>
      </c>
      <c r="EJ2" t="s">
        <v>864</v>
      </c>
      <c r="EK2" t="s">
        <v>866</v>
      </c>
      <c r="EL2" t="s">
        <v>858</v>
      </c>
      <c r="EM2" t="s">
        <v>862</v>
      </c>
      <c r="EN2" t="s">
        <v>864</v>
      </c>
      <c r="EO2" t="s">
        <v>866</v>
      </c>
      <c r="EP2" t="s">
        <v>858</v>
      </c>
      <c r="EQ2" t="s">
        <v>862</v>
      </c>
      <c r="ER2" t="s">
        <v>864</v>
      </c>
      <c r="ES2" t="s">
        <v>866</v>
      </c>
      <c r="ET2" t="s">
        <v>858</v>
      </c>
      <c r="EU2" t="s">
        <v>862</v>
      </c>
      <c r="EV2" t="s">
        <v>864</v>
      </c>
      <c r="EW2" t="s">
        <v>866</v>
      </c>
      <c r="EX2" t="s">
        <v>858</v>
      </c>
      <c r="EY2" t="s">
        <v>862</v>
      </c>
      <c r="EZ2" t="s">
        <v>864</v>
      </c>
      <c r="FA2" t="s">
        <v>866</v>
      </c>
      <c r="FB2" t="s">
        <v>858</v>
      </c>
      <c r="FC2" t="s">
        <v>862</v>
      </c>
      <c r="FD2" t="s">
        <v>864</v>
      </c>
      <c r="FE2" t="s">
        <v>866</v>
      </c>
      <c r="FF2" t="s">
        <v>858</v>
      </c>
      <c r="FG2" t="s">
        <v>862</v>
      </c>
      <c r="FH2" t="s">
        <v>864</v>
      </c>
      <c r="FI2" t="s">
        <v>866</v>
      </c>
      <c r="FJ2" t="s">
        <v>858</v>
      </c>
      <c r="FK2" t="s">
        <v>862</v>
      </c>
      <c r="FL2" t="s">
        <v>864</v>
      </c>
      <c r="FM2" t="s">
        <v>866</v>
      </c>
      <c r="FN2" t="s">
        <v>858</v>
      </c>
      <c r="FO2" t="s">
        <v>862</v>
      </c>
      <c r="FP2" t="s">
        <v>864</v>
      </c>
      <c r="FQ2" t="s">
        <v>866</v>
      </c>
      <c r="FR2" t="s">
        <v>858</v>
      </c>
      <c r="FS2" t="s">
        <v>862</v>
      </c>
      <c r="FT2" t="s">
        <v>864</v>
      </c>
      <c r="FU2" t="s">
        <v>866</v>
      </c>
      <c r="FV2" t="s">
        <v>858</v>
      </c>
      <c r="FW2" t="s">
        <v>862</v>
      </c>
      <c r="FX2" t="s">
        <v>864</v>
      </c>
      <c r="FY2" t="s">
        <v>866</v>
      </c>
      <c r="FZ2" t="s">
        <v>858</v>
      </c>
      <c r="GA2" t="s">
        <v>862</v>
      </c>
      <c r="GB2" t="s">
        <v>864</v>
      </c>
      <c r="GC2" t="s">
        <v>866</v>
      </c>
      <c r="GD2" t="s">
        <v>858</v>
      </c>
      <c r="GE2" t="s">
        <v>862</v>
      </c>
      <c r="GF2" t="s">
        <v>864</v>
      </c>
      <c r="GG2" t="s">
        <v>866</v>
      </c>
      <c r="GH2" t="s">
        <v>858</v>
      </c>
      <c r="GI2" t="s">
        <v>862</v>
      </c>
      <c r="GJ2" t="s">
        <v>864</v>
      </c>
      <c r="GK2" t="s">
        <v>866</v>
      </c>
      <c r="GL2" t="s">
        <v>858</v>
      </c>
      <c r="GM2" t="s">
        <v>862</v>
      </c>
      <c r="GN2" t="s">
        <v>864</v>
      </c>
      <c r="GO2" t="s">
        <v>866</v>
      </c>
      <c r="GP2" t="s">
        <v>858</v>
      </c>
      <c r="GQ2" t="s">
        <v>862</v>
      </c>
      <c r="GR2" t="s">
        <v>864</v>
      </c>
      <c r="GS2" t="s">
        <v>866</v>
      </c>
      <c r="GT2" t="s">
        <v>858</v>
      </c>
      <c r="GU2" t="s">
        <v>862</v>
      </c>
      <c r="GV2" t="s">
        <v>864</v>
      </c>
      <c r="GW2" t="s">
        <v>866</v>
      </c>
      <c r="GX2" t="s">
        <v>858</v>
      </c>
      <c r="GY2" t="s">
        <v>862</v>
      </c>
      <c r="GZ2" t="s">
        <v>864</v>
      </c>
      <c r="HA2" t="s">
        <v>866</v>
      </c>
      <c r="HB2" t="s">
        <v>858</v>
      </c>
      <c r="HC2" t="s">
        <v>862</v>
      </c>
      <c r="HD2" t="s">
        <v>864</v>
      </c>
      <c r="HE2" t="s">
        <v>866</v>
      </c>
      <c r="HF2" t="s">
        <v>858</v>
      </c>
      <c r="HG2" t="s">
        <v>862</v>
      </c>
      <c r="HH2" t="s">
        <v>864</v>
      </c>
      <c r="HI2" t="s">
        <v>866</v>
      </c>
      <c r="HJ2" t="s">
        <v>858</v>
      </c>
      <c r="HK2" t="s">
        <v>862</v>
      </c>
      <c r="HL2" t="s">
        <v>864</v>
      </c>
      <c r="HM2" t="s">
        <v>866</v>
      </c>
      <c r="HN2" t="s">
        <v>858</v>
      </c>
      <c r="HO2" t="s">
        <v>862</v>
      </c>
      <c r="HP2" t="s">
        <v>864</v>
      </c>
      <c r="HQ2" t="s">
        <v>866</v>
      </c>
      <c r="HR2" t="s">
        <v>858</v>
      </c>
      <c r="HS2" t="s">
        <v>862</v>
      </c>
      <c r="HT2" t="s">
        <v>864</v>
      </c>
      <c r="HU2" t="s">
        <v>866</v>
      </c>
      <c r="HV2" t="s">
        <v>858</v>
      </c>
      <c r="HW2" t="s">
        <v>862</v>
      </c>
      <c r="HX2" t="s">
        <v>864</v>
      </c>
      <c r="HY2" t="s">
        <v>866</v>
      </c>
      <c r="HZ2" t="s">
        <v>858</v>
      </c>
      <c r="IA2" t="s">
        <v>862</v>
      </c>
      <c r="IB2" t="s">
        <v>864</v>
      </c>
      <c r="IC2" t="s">
        <v>866</v>
      </c>
      <c r="ID2" t="s">
        <v>858</v>
      </c>
      <c r="IE2" t="s">
        <v>862</v>
      </c>
      <c r="IF2" t="s">
        <v>864</v>
      </c>
      <c r="IG2" t="s">
        <v>866</v>
      </c>
      <c r="IH2" t="s">
        <v>858</v>
      </c>
      <c r="II2" t="s">
        <v>862</v>
      </c>
      <c r="IJ2" t="s">
        <v>864</v>
      </c>
      <c r="IK2" t="s">
        <v>866</v>
      </c>
      <c r="IL2" t="s">
        <v>858</v>
      </c>
      <c r="IM2" t="s">
        <v>862</v>
      </c>
      <c r="IN2" t="s">
        <v>864</v>
      </c>
      <c r="IO2" t="s">
        <v>866</v>
      </c>
      <c r="IP2" t="s">
        <v>858</v>
      </c>
      <c r="IQ2" t="s">
        <v>862</v>
      </c>
      <c r="IR2" t="s">
        <v>864</v>
      </c>
      <c r="IS2" t="s">
        <v>866</v>
      </c>
      <c r="IT2" t="s">
        <v>858</v>
      </c>
      <c r="IU2" t="s">
        <v>862</v>
      </c>
      <c r="IV2" t="s">
        <v>864</v>
      </c>
      <c r="IW2" t="s">
        <v>866</v>
      </c>
      <c r="IX2" t="s">
        <v>858</v>
      </c>
      <c r="IY2" t="s">
        <v>862</v>
      </c>
      <c r="IZ2" t="s">
        <v>864</v>
      </c>
      <c r="JA2" t="s">
        <v>866</v>
      </c>
      <c r="JB2" t="s">
        <v>858</v>
      </c>
      <c r="JC2" t="s">
        <v>862</v>
      </c>
      <c r="JD2" t="s">
        <v>864</v>
      </c>
      <c r="JE2" t="s">
        <v>866</v>
      </c>
      <c r="JF2" t="s">
        <v>858</v>
      </c>
      <c r="JG2" t="s">
        <v>862</v>
      </c>
      <c r="JH2" t="s">
        <v>864</v>
      </c>
      <c r="JI2" t="s">
        <v>866</v>
      </c>
      <c r="JJ2" t="s">
        <v>858</v>
      </c>
      <c r="JK2" t="s">
        <v>862</v>
      </c>
      <c r="JL2" t="s">
        <v>864</v>
      </c>
      <c r="JM2" t="s">
        <v>866</v>
      </c>
      <c r="JN2" t="s">
        <v>858</v>
      </c>
      <c r="JO2" t="s">
        <v>862</v>
      </c>
      <c r="JP2" t="s">
        <v>864</v>
      </c>
      <c r="JQ2" t="s">
        <v>866</v>
      </c>
      <c r="JR2" t="s">
        <v>858</v>
      </c>
      <c r="JS2" t="s">
        <v>862</v>
      </c>
      <c r="JT2" t="s">
        <v>864</v>
      </c>
      <c r="JU2" t="s">
        <v>866</v>
      </c>
      <c r="JV2" t="s">
        <v>858</v>
      </c>
      <c r="JW2" t="s">
        <v>862</v>
      </c>
      <c r="JX2" t="s">
        <v>864</v>
      </c>
      <c r="JY2" t="s">
        <v>866</v>
      </c>
      <c r="JZ2" t="s">
        <v>858</v>
      </c>
      <c r="KA2" t="s">
        <v>862</v>
      </c>
      <c r="KB2" t="s">
        <v>864</v>
      </c>
      <c r="KC2" t="s">
        <v>866</v>
      </c>
      <c r="KD2" t="s">
        <v>858</v>
      </c>
      <c r="KE2" t="s">
        <v>862</v>
      </c>
      <c r="KF2" t="s">
        <v>864</v>
      </c>
      <c r="KG2" t="s">
        <v>866</v>
      </c>
      <c r="KH2" t="s">
        <v>858</v>
      </c>
      <c r="KI2" t="s">
        <v>862</v>
      </c>
      <c r="KJ2" t="s">
        <v>864</v>
      </c>
      <c r="KK2" t="s">
        <v>866</v>
      </c>
      <c r="KL2" t="s">
        <v>858</v>
      </c>
      <c r="KM2" t="s">
        <v>862</v>
      </c>
      <c r="KN2" t="s">
        <v>864</v>
      </c>
      <c r="KO2" t="s">
        <v>866</v>
      </c>
      <c r="KP2" t="s">
        <v>858</v>
      </c>
      <c r="KQ2" t="s">
        <v>862</v>
      </c>
      <c r="KR2" t="s">
        <v>864</v>
      </c>
      <c r="KS2" t="s">
        <v>866</v>
      </c>
      <c r="KT2" t="s">
        <v>858</v>
      </c>
      <c r="KU2" t="s">
        <v>862</v>
      </c>
      <c r="KV2" t="s">
        <v>864</v>
      </c>
      <c r="KW2" t="s">
        <v>866</v>
      </c>
      <c r="KX2" t="s">
        <v>858</v>
      </c>
      <c r="KY2" t="s">
        <v>862</v>
      </c>
      <c r="KZ2" t="s">
        <v>864</v>
      </c>
      <c r="LA2" t="s">
        <v>866</v>
      </c>
      <c r="LB2" t="s">
        <v>858</v>
      </c>
      <c r="LC2" t="s">
        <v>862</v>
      </c>
      <c r="LD2" t="s">
        <v>864</v>
      </c>
      <c r="LE2" t="s">
        <v>866</v>
      </c>
      <c r="LF2" t="s">
        <v>858</v>
      </c>
      <c r="LG2" t="s">
        <v>862</v>
      </c>
      <c r="LH2" t="s">
        <v>864</v>
      </c>
      <c r="LI2" t="s">
        <v>866</v>
      </c>
      <c r="LJ2" t="s">
        <v>858</v>
      </c>
      <c r="LK2" t="s">
        <v>862</v>
      </c>
      <c r="LL2" t="s">
        <v>864</v>
      </c>
      <c r="LM2" t="s">
        <v>866</v>
      </c>
      <c r="LN2" t="s">
        <v>858</v>
      </c>
      <c r="LO2" t="s">
        <v>862</v>
      </c>
      <c r="LP2" t="s">
        <v>864</v>
      </c>
      <c r="LQ2" t="s">
        <v>866</v>
      </c>
      <c r="LR2" t="s">
        <v>858</v>
      </c>
      <c r="LS2" t="s">
        <v>862</v>
      </c>
      <c r="LT2" t="s">
        <v>864</v>
      </c>
      <c r="LU2" t="s">
        <v>866</v>
      </c>
      <c r="LV2" t="s">
        <v>858</v>
      </c>
      <c r="LW2" t="s">
        <v>862</v>
      </c>
      <c r="LX2" t="s">
        <v>864</v>
      </c>
      <c r="LY2" t="s">
        <v>866</v>
      </c>
      <c r="LZ2" t="s">
        <v>858</v>
      </c>
      <c r="MA2" t="s">
        <v>862</v>
      </c>
      <c r="MB2" t="s">
        <v>864</v>
      </c>
      <c r="MC2" t="s">
        <v>866</v>
      </c>
      <c r="MD2" t="s">
        <v>858</v>
      </c>
      <c r="ME2" t="s">
        <v>862</v>
      </c>
      <c r="MF2" t="s">
        <v>864</v>
      </c>
      <c r="MG2" t="s">
        <v>866</v>
      </c>
      <c r="MH2" t="s">
        <v>858</v>
      </c>
      <c r="MI2" t="s">
        <v>862</v>
      </c>
      <c r="MJ2" t="s">
        <v>864</v>
      </c>
      <c r="MK2" t="s">
        <v>866</v>
      </c>
      <c r="ML2" t="s">
        <v>858</v>
      </c>
      <c r="MM2" t="s">
        <v>862</v>
      </c>
      <c r="MN2" t="s">
        <v>864</v>
      </c>
      <c r="MO2" t="s">
        <v>866</v>
      </c>
      <c r="MP2" t="s">
        <v>858</v>
      </c>
      <c r="MQ2" t="s">
        <v>862</v>
      </c>
      <c r="MR2" t="s">
        <v>864</v>
      </c>
      <c r="MS2" t="s">
        <v>866</v>
      </c>
      <c r="MT2" t="s">
        <v>858</v>
      </c>
      <c r="MU2" t="s">
        <v>862</v>
      </c>
      <c r="MV2" t="s">
        <v>864</v>
      </c>
      <c r="MW2" t="s">
        <v>866</v>
      </c>
      <c r="MX2" t="s">
        <v>858</v>
      </c>
      <c r="MY2" t="s">
        <v>862</v>
      </c>
      <c r="MZ2" t="s">
        <v>864</v>
      </c>
      <c r="NA2" t="s">
        <v>866</v>
      </c>
      <c r="NB2" t="s">
        <v>858</v>
      </c>
      <c r="NC2" t="s">
        <v>862</v>
      </c>
      <c r="ND2" t="s">
        <v>864</v>
      </c>
      <c r="NE2" t="s">
        <v>866</v>
      </c>
      <c r="NF2" t="s">
        <v>858</v>
      </c>
      <c r="NG2" t="s">
        <v>862</v>
      </c>
      <c r="NH2" t="s">
        <v>864</v>
      </c>
      <c r="NI2" t="s">
        <v>866</v>
      </c>
      <c r="NJ2" t="s">
        <v>858</v>
      </c>
      <c r="NK2" t="s">
        <v>862</v>
      </c>
      <c r="NL2" t="s">
        <v>864</v>
      </c>
      <c r="NM2" t="s">
        <v>866</v>
      </c>
      <c r="NN2" t="s">
        <v>858</v>
      </c>
      <c r="NO2" t="s">
        <v>862</v>
      </c>
      <c r="NP2" t="s">
        <v>864</v>
      </c>
      <c r="NQ2" t="s">
        <v>866</v>
      </c>
      <c r="NR2" t="s">
        <v>858</v>
      </c>
      <c r="NS2" t="s">
        <v>862</v>
      </c>
      <c r="NT2" t="s">
        <v>864</v>
      </c>
      <c r="NU2" t="s">
        <v>866</v>
      </c>
      <c r="NV2" t="s">
        <v>858</v>
      </c>
      <c r="NW2" t="s">
        <v>862</v>
      </c>
      <c r="NX2" t="s">
        <v>864</v>
      </c>
      <c r="NY2" t="s">
        <v>866</v>
      </c>
      <c r="NZ2" t="s">
        <v>858</v>
      </c>
      <c r="OA2" t="s">
        <v>862</v>
      </c>
      <c r="OB2" t="s">
        <v>864</v>
      </c>
      <c r="OC2" t="s">
        <v>866</v>
      </c>
      <c r="OD2" t="s">
        <v>858</v>
      </c>
      <c r="OE2" t="s">
        <v>862</v>
      </c>
      <c r="OF2" t="s">
        <v>864</v>
      </c>
      <c r="OG2" t="s">
        <v>866</v>
      </c>
      <c r="OH2" t="s">
        <v>858</v>
      </c>
      <c r="OI2" t="s">
        <v>862</v>
      </c>
      <c r="OJ2" t="s">
        <v>864</v>
      </c>
      <c r="OK2" t="s">
        <v>866</v>
      </c>
      <c r="OL2" t="s">
        <v>858</v>
      </c>
      <c r="OM2" t="s">
        <v>862</v>
      </c>
      <c r="ON2" t="s">
        <v>864</v>
      </c>
      <c r="OO2" t="s">
        <v>866</v>
      </c>
      <c r="OP2" t="s">
        <v>858</v>
      </c>
      <c r="OQ2" t="s">
        <v>862</v>
      </c>
      <c r="OR2" t="s">
        <v>864</v>
      </c>
      <c r="OS2" t="s">
        <v>866</v>
      </c>
      <c r="OT2" t="s">
        <v>858</v>
      </c>
      <c r="OU2" t="s">
        <v>862</v>
      </c>
      <c r="OV2" t="s">
        <v>864</v>
      </c>
      <c r="OW2" t="s">
        <v>866</v>
      </c>
      <c r="OX2" t="s">
        <v>858</v>
      </c>
      <c r="OY2" t="s">
        <v>862</v>
      </c>
      <c r="OZ2" t="s">
        <v>864</v>
      </c>
      <c r="PA2" t="s">
        <v>866</v>
      </c>
      <c r="PB2" t="s">
        <v>858</v>
      </c>
      <c r="PC2" t="s">
        <v>862</v>
      </c>
      <c r="PD2" t="s">
        <v>864</v>
      </c>
      <c r="PE2" t="s">
        <v>866</v>
      </c>
      <c r="PF2" t="s">
        <v>858</v>
      </c>
      <c r="PG2" t="s">
        <v>862</v>
      </c>
      <c r="PH2" t="s">
        <v>864</v>
      </c>
      <c r="PI2" t="s">
        <v>866</v>
      </c>
      <c r="PJ2" t="s">
        <v>858</v>
      </c>
      <c r="PK2" t="s">
        <v>862</v>
      </c>
      <c r="PL2" t="s">
        <v>864</v>
      </c>
      <c r="PM2" t="s">
        <v>866</v>
      </c>
      <c r="PN2" t="s">
        <v>858</v>
      </c>
      <c r="PO2" t="s">
        <v>862</v>
      </c>
      <c r="PP2" t="s">
        <v>864</v>
      </c>
      <c r="PQ2" t="s">
        <v>866</v>
      </c>
      <c r="PR2" t="s">
        <v>858</v>
      </c>
      <c r="PS2" t="s">
        <v>862</v>
      </c>
      <c r="PT2" t="s">
        <v>864</v>
      </c>
      <c r="PU2" t="s">
        <v>866</v>
      </c>
      <c r="PV2" t="s">
        <v>858</v>
      </c>
      <c r="PW2" t="s">
        <v>862</v>
      </c>
      <c r="PX2" t="s">
        <v>864</v>
      </c>
      <c r="PY2" t="s">
        <v>866</v>
      </c>
      <c r="PZ2" t="s">
        <v>858</v>
      </c>
      <c r="QA2" t="s">
        <v>862</v>
      </c>
      <c r="QB2" t="s">
        <v>864</v>
      </c>
      <c r="QC2" t="s">
        <v>866</v>
      </c>
      <c r="QD2" t="s">
        <v>858</v>
      </c>
      <c r="QE2" t="s">
        <v>862</v>
      </c>
      <c r="QF2" t="s">
        <v>864</v>
      </c>
      <c r="QG2" t="s">
        <v>866</v>
      </c>
      <c r="QH2" t="s">
        <v>858</v>
      </c>
      <c r="QI2" t="s">
        <v>862</v>
      </c>
      <c r="QJ2" t="s">
        <v>864</v>
      </c>
      <c r="QK2" t="s">
        <v>866</v>
      </c>
      <c r="QL2" t="s">
        <v>858</v>
      </c>
      <c r="QM2" t="s">
        <v>862</v>
      </c>
      <c r="QN2" t="s">
        <v>864</v>
      </c>
      <c r="QO2" t="s">
        <v>866</v>
      </c>
      <c r="QP2" t="s">
        <v>858</v>
      </c>
      <c r="QQ2" t="s">
        <v>862</v>
      </c>
      <c r="QR2" t="s">
        <v>864</v>
      </c>
      <c r="QS2" t="s">
        <v>866</v>
      </c>
      <c r="QT2" t="s">
        <v>858</v>
      </c>
      <c r="QU2" t="s">
        <v>862</v>
      </c>
      <c r="QV2" t="s">
        <v>864</v>
      </c>
      <c r="QW2" t="s">
        <v>866</v>
      </c>
      <c r="QX2" t="s">
        <v>858</v>
      </c>
      <c r="QY2" t="s">
        <v>862</v>
      </c>
      <c r="QZ2" t="s">
        <v>864</v>
      </c>
      <c r="RA2" t="s">
        <v>866</v>
      </c>
      <c r="RB2" t="s">
        <v>858</v>
      </c>
      <c r="RC2" t="s">
        <v>862</v>
      </c>
      <c r="RD2" t="s">
        <v>864</v>
      </c>
      <c r="RE2" t="s">
        <v>866</v>
      </c>
      <c r="RF2" t="s">
        <v>858</v>
      </c>
      <c r="RG2" t="s">
        <v>862</v>
      </c>
      <c r="RH2" t="s">
        <v>864</v>
      </c>
      <c r="RI2" t="s">
        <v>866</v>
      </c>
      <c r="RJ2" t="s">
        <v>858</v>
      </c>
      <c r="RK2" t="s">
        <v>862</v>
      </c>
      <c r="RL2" t="s">
        <v>864</v>
      </c>
      <c r="RM2" t="s">
        <v>866</v>
      </c>
      <c r="RN2" t="s">
        <v>858</v>
      </c>
      <c r="RO2" t="s">
        <v>862</v>
      </c>
      <c r="RP2" t="s">
        <v>864</v>
      </c>
      <c r="RQ2" t="s">
        <v>866</v>
      </c>
      <c r="RR2" t="s">
        <v>858</v>
      </c>
      <c r="RS2" t="s">
        <v>862</v>
      </c>
      <c r="RT2" t="s">
        <v>864</v>
      </c>
      <c r="RU2" t="s">
        <v>866</v>
      </c>
      <c r="RV2" t="s">
        <v>858</v>
      </c>
      <c r="RW2" t="s">
        <v>862</v>
      </c>
      <c r="RX2" t="s">
        <v>864</v>
      </c>
      <c r="RY2" t="s">
        <v>866</v>
      </c>
      <c r="RZ2" t="s">
        <v>858</v>
      </c>
      <c r="SA2" t="s">
        <v>862</v>
      </c>
      <c r="SB2" t="s">
        <v>864</v>
      </c>
      <c r="SC2" t="s">
        <v>866</v>
      </c>
      <c r="SD2" t="s">
        <v>858</v>
      </c>
      <c r="SE2" t="s">
        <v>862</v>
      </c>
      <c r="SF2" t="s">
        <v>864</v>
      </c>
      <c r="SG2" t="s">
        <v>866</v>
      </c>
      <c r="SH2" t="s">
        <v>858</v>
      </c>
      <c r="SI2" t="s">
        <v>862</v>
      </c>
      <c r="SJ2" t="s">
        <v>864</v>
      </c>
      <c r="SK2" t="s">
        <v>866</v>
      </c>
      <c r="SL2" t="s">
        <v>858</v>
      </c>
      <c r="SM2" t="s">
        <v>862</v>
      </c>
      <c r="SN2" t="s">
        <v>864</v>
      </c>
      <c r="SO2" t="s">
        <v>866</v>
      </c>
      <c r="SP2" t="s">
        <v>858</v>
      </c>
      <c r="SQ2" t="s">
        <v>862</v>
      </c>
      <c r="SR2" t="s">
        <v>864</v>
      </c>
      <c r="SS2" t="s">
        <v>866</v>
      </c>
      <c r="ST2" t="s">
        <v>858</v>
      </c>
      <c r="SU2" t="s">
        <v>862</v>
      </c>
      <c r="SV2" t="s">
        <v>864</v>
      </c>
      <c r="SW2" t="s">
        <v>866</v>
      </c>
      <c r="SX2" t="s">
        <v>858</v>
      </c>
      <c r="SY2" t="s">
        <v>862</v>
      </c>
      <c r="SZ2" t="s">
        <v>864</v>
      </c>
      <c r="TA2" t="s">
        <v>866</v>
      </c>
      <c r="TB2" t="s">
        <v>858</v>
      </c>
      <c r="TC2" t="s">
        <v>862</v>
      </c>
      <c r="TD2" t="s">
        <v>864</v>
      </c>
      <c r="TE2" t="s">
        <v>866</v>
      </c>
      <c r="TF2" t="s">
        <v>858</v>
      </c>
      <c r="TG2" t="s">
        <v>862</v>
      </c>
      <c r="TH2" t="s">
        <v>864</v>
      </c>
      <c r="TI2" t="s">
        <v>866</v>
      </c>
      <c r="TJ2" t="s">
        <v>858</v>
      </c>
      <c r="TK2" t="s">
        <v>862</v>
      </c>
      <c r="TL2" t="s">
        <v>864</v>
      </c>
      <c r="TM2" t="s">
        <v>866</v>
      </c>
      <c r="TN2" t="s">
        <v>858</v>
      </c>
      <c r="TO2" t="s">
        <v>862</v>
      </c>
      <c r="TP2" t="s">
        <v>864</v>
      </c>
      <c r="TQ2" t="s">
        <v>866</v>
      </c>
      <c r="TR2" t="s">
        <v>858</v>
      </c>
      <c r="TS2" t="s">
        <v>862</v>
      </c>
      <c r="TT2" t="s">
        <v>864</v>
      </c>
      <c r="TU2" t="s">
        <v>866</v>
      </c>
      <c r="TV2" t="s">
        <v>858</v>
      </c>
      <c r="TW2" t="s">
        <v>862</v>
      </c>
      <c r="TX2" t="s">
        <v>864</v>
      </c>
      <c r="TY2" t="s">
        <v>866</v>
      </c>
      <c r="TZ2" t="s">
        <v>858</v>
      </c>
      <c r="UA2" t="s">
        <v>862</v>
      </c>
      <c r="UB2" t="s">
        <v>864</v>
      </c>
      <c r="UC2" t="s">
        <v>866</v>
      </c>
      <c r="UD2" t="s">
        <v>858</v>
      </c>
      <c r="UE2" t="s">
        <v>862</v>
      </c>
      <c r="UF2" t="s">
        <v>864</v>
      </c>
      <c r="UG2" t="s">
        <v>866</v>
      </c>
      <c r="UH2" t="s">
        <v>858</v>
      </c>
      <c r="UI2" t="s">
        <v>862</v>
      </c>
      <c r="UJ2" t="s">
        <v>864</v>
      </c>
      <c r="UK2" t="s">
        <v>866</v>
      </c>
      <c r="UL2" t="s">
        <v>858</v>
      </c>
      <c r="UM2" t="s">
        <v>862</v>
      </c>
      <c r="UN2" t="s">
        <v>864</v>
      </c>
      <c r="UO2" t="s">
        <v>866</v>
      </c>
      <c r="UP2" t="s">
        <v>858</v>
      </c>
      <c r="UQ2" t="s">
        <v>862</v>
      </c>
      <c r="UR2" t="s">
        <v>864</v>
      </c>
      <c r="US2" t="s">
        <v>866</v>
      </c>
      <c r="UT2" t="s">
        <v>858</v>
      </c>
      <c r="UU2" t="s">
        <v>862</v>
      </c>
      <c r="UV2" t="s">
        <v>864</v>
      </c>
      <c r="UW2" t="s">
        <v>866</v>
      </c>
      <c r="UX2" t="s">
        <v>858</v>
      </c>
      <c r="UY2" t="s">
        <v>862</v>
      </c>
      <c r="UZ2" t="s">
        <v>864</v>
      </c>
      <c r="VA2" t="s">
        <v>866</v>
      </c>
      <c r="VB2" t="s">
        <v>858</v>
      </c>
      <c r="VC2" t="s">
        <v>862</v>
      </c>
      <c r="VD2" t="s">
        <v>864</v>
      </c>
      <c r="VE2" t="s">
        <v>866</v>
      </c>
      <c r="VF2" t="s">
        <v>858</v>
      </c>
      <c r="VG2" t="s">
        <v>862</v>
      </c>
      <c r="VH2" t="s">
        <v>864</v>
      </c>
      <c r="VI2" t="s">
        <v>866</v>
      </c>
      <c r="VJ2" t="s">
        <v>858</v>
      </c>
      <c r="VK2" t="s">
        <v>862</v>
      </c>
      <c r="VL2" t="s">
        <v>864</v>
      </c>
      <c r="VM2" t="s">
        <v>866</v>
      </c>
      <c r="VN2" t="s">
        <v>858</v>
      </c>
      <c r="VO2" t="s">
        <v>862</v>
      </c>
      <c r="VP2" t="s">
        <v>864</v>
      </c>
      <c r="VQ2" t="s">
        <v>866</v>
      </c>
      <c r="VR2" t="s">
        <v>858</v>
      </c>
      <c r="VS2" t="s">
        <v>862</v>
      </c>
      <c r="VT2" t="s">
        <v>864</v>
      </c>
      <c r="VU2" t="s">
        <v>866</v>
      </c>
      <c r="VV2" t="s">
        <v>858</v>
      </c>
      <c r="VW2" t="s">
        <v>862</v>
      </c>
      <c r="VX2" t="s">
        <v>864</v>
      </c>
      <c r="VY2" t="s">
        <v>866</v>
      </c>
      <c r="VZ2" t="s">
        <v>858</v>
      </c>
      <c r="WA2" t="s">
        <v>862</v>
      </c>
      <c r="WB2" t="s">
        <v>864</v>
      </c>
      <c r="WC2" t="s">
        <v>866</v>
      </c>
      <c r="WD2" t="s">
        <v>858</v>
      </c>
      <c r="WE2" t="s">
        <v>862</v>
      </c>
      <c r="WF2" t="s">
        <v>864</v>
      </c>
      <c r="WG2" t="s">
        <v>866</v>
      </c>
      <c r="WH2" t="s">
        <v>858</v>
      </c>
      <c r="WI2" t="s">
        <v>862</v>
      </c>
      <c r="WJ2" t="s">
        <v>864</v>
      </c>
      <c r="WK2" t="s">
        <v>866</v>
      </c>
      <c r="WL2" t="s">
        <v>858</v>
      </c>
      <c r="WM2" t="s">
        <v>862</v>
      </c>
      <c r="WN2" t="s">
        <v>864</v>
      </c>
      <c r="WO2" t="s">
        <v>866</v>
      </c>
      <c r="WP2" t="s">
        <v>858</v>
      </c>
      <c r="WQ2" t="s">
        <v>862</v>
      </c>
      <c r="WR2" t="s">
        <v>864</v>
      </c>
      <c r="WS2" t="s">
        <v>866</v>
      </c>
      <c r="WT2" t="s">
        <v>858</v>
      </c>
      <c r="WU2" t="s">
        <v>862</v>
      </c>
      <c r="WV2" t="s">
        <v>864</v>
      </c>
      <c r="WW2" t="s">
        <v>866</v>
      </c>
      <c r="WX2" t="s">
        <v>858</v>
      </c>
      <c r="WY2" t="s">
        <v>862</v>
      </c>
      <c r="WZ2" t="s">
        <v>864</v>
      </c>
      <c r="XA2" t="s">
        <v>866</v>
      </c>
      <c r="XB2" t="s">
        <v>858</v>
      </c>
      <c r="XC2" t="s">
        <v>862</v>
      </c>
      <c r="XD2" t="s">
        <v>864</v>
      </c>
      <c r="XE2" t="s">
        <v>866</v>
      </c>
      <c r="XF2" t="s">
        <v>858</v>
      </c>
      <c r="XG2" t="s">
        <v>862</v>
      </c>
      <c r="XH2" t="s">
        <v>864</v>
      </c>
      <c r="XI2" t="s">
        <v>866</v>
      </c>
      <c r="XJ2" t="s">
        <v>858</v>
      </c>
      <c r="XK2" t="s">
        <v>862</v>
      </c>
      <c r="XL2" t="s">
        <v>864</v>
      </c>
      <c r="XM2" t="s">
        <v>866</v>
      </c>
      <c r="XN2" t="s">
        <v>858</v>
      </c>
      <c r="XO2" t="s">
        <v>862</v>
      </c>
      <c r="XP2" t="s">
        <v>864</v>
      </c>
      <c r="XQ2" t="s">
        <v>866</v>
      </c>
      <c r="XR2" t="s">
        <v>858</v>
      </c>
      <c r="XS2" t="s">
        <v>862</v>
      </c>
      <c r="XT2" t="s">
        <v>864</v>
      </c>
      <c r="XU2" t="s">
        <v>866</v>
      </c>
      <c r="XV2" t="s">
        <v>858</v>
      </c>
      <c r="XW2" t="s">
        <v>862</v>
      </c>
      <c r="XX2" t="s">
        <v>864</v>
      </c>
      <c r="XY2" t="s">
        <v>866</v>
      </c>
      <c r="XZ2" t="s">
        <v>858</v>
      </c>
      <c r="YA2" t="s">
        <v>862</v>
      </c>
      <c r="YB2" t="s">
        <v>864</v>
      </c>
      <c r="YC2" t="s">
        <v>866</v>
      </c>
      <c r="YD2" t="s">
        <v>858</v>
      </c>
      <c r="YE2" t="s">
        <v>862</v>
      </c>
      <c r="YF2" t="s">
        <v>864</v>
      </c>
      <c r="YG2" t="s">
        <v>866</v>
      </c>
      <c r="YH2" t="s">
        <v>858</v>
      </c>
      <c r="YI2" t="s">
        <v>862</v>
      </c>
      <c r="YJ2" t="s">
        <v>864</v>
      </c>
      <c r="YK2" t="s">
        <v>866</v>
      </c>
      <c r="YL2" t="s">
        <v>858</v>
      </c>
      <c r="YM2" t="s">
        <v>862</v>
      </c>
      <c r="YN2" t="s">
        <v>864</v>
      </c>
      <c r="YO2" t="s">
        <v>866</v>
      </c>
      <c r="YP2" t="s">
        <v>858</v>
      </c>
      <c r="YQ2" t="s">
        <v>862</v>
      </c>
      <c r="YR2" t="s">
        <v>864</v>
      </c>
      <c r="YS2" t="s">
        <v>866</v>
      </c>
      <c r="YT2" t="s">
        <v>858</v>
      </c>
      <c r="YU2" t="s">
        <v>862</v>
      </c>
      <c r="YV2" t="s">
        <v>864</v>
      </c>
      <c r="YW2" t="s">
        <v>866</v>
      </c>
      <c r="YX2" t="s">
        <v>858</v>
      </c>
      <c r="YY2" t="s">
        <v>862</v>
      </c>
      <c r="YZ2" t="s">
        <v>864</v>
      </c>
      <c r="ZA2" t="s">
        <v>866</v>
      </c>
      <c r="ZB2" t="s">
        <v>858</v>
      </c>
      <c r="ZC2" t="s">
        <v>862</v>
      </c>
      <c r="ZD2" t="s">
        <v>864</v>
      </c>
      <c r="ZE2" t="s">
        <v>866</v>
      </c>
      <c r="ZF2" t="s">
        <v>858</v>
      </c>
      <c r="ZG2" t="s">
        <v>862</v>
      </c>
      <c r="ZH2" t="s">
        <v>864</v>
      </c>
      <c r="ZI2" t="s">
        <v>866</v>
      </c>
      <c r="ZJ2" t="s">
        <v>858</v>
      </c>
      <c r="ZK2" t="s">
        <v>862</v>
      </c>
      <c r="ZL2" t="s">
        <v>864</v>
      </c>
      <c r="ZM2" t="s">
        <v>866</v>
      </c>
      <c r="ZN2" t="s">
        <v>858</v>
      </c>
      <c r="ZO2" t="s">
        <v>862</v>
      </c>
      <c r="ZP2" t="s">
        <v>864</v>
      </c>
      <c r="ZQ2" t="s">
        <v>866</v>
      </c>
      <c r="ZR2" t="s">
        <v>858</v>
      </c>
      <c r="ZS2" t="s">
        <v>862</v>
      </c>
      <c r="ZT2" t="s">
        <v>864</v>
      </c>
      <c r="ZU2" t="s">
        <v>866</v>
      </c>
      <c r="ZV2" t="s">
        <v>858</v>
      </c>
      <c r="ZW2" t="s">
        <v>862</v>
      </c>
      <c r="ZX2" t="s">
        <v>864</v>
      </c>
      <c r="ZY2" t="s">
        <v>866</v>
      </c>
      <c r="ZZ2" t="s">
        <v>858</v>
      </c>
      <c r="AAA2" t="s">
        <v>862</v>
      </c>
      <c r="AAB2" t="s">
        <v>864</v>
      </c>
      <c r="AAC2" t="s">
        <v>866</v>
      </c>
      <c r="AAD2" t="s">
        <v>858</v>
      </c>
      <c r="AAE2" t="s">
        <v>862</v>
      </c>
      <c r="AAF2" t="s">
        <v>864</v>
      </c>
      <c r="AAG2" t="s">
        <v>866</v>
      </c>
      <c r="AAH2" t="s">
        <v>858</v>
      </c>
      <c r="AAI2" t="s">
        <v>862</v>
      </c>
      <c r="AAJ2" t="s">
        <v>864</v>
      </c>
      <c r="AAK2" t="s">
        <v>866</v>
      </c>
      <c r="AAL2" t="s">
        <v>858</v>
      </c>
      <c r="AAM2" t="s">
        <v>862</v>
      </c>
      <c r="AAN2" t="s">
        <v>864</v>
      </c>
      <c r="AAO2" t="s">
        <v>866</v>
      </c>
      <c r="AAP2" t="s">
        <v>858</v>
      </c>
      <c r="AAQ2" t="s">
        <v>862</v>
      </c>
      <c r="AAR2" t="s">
        <v>864</v>
      </c>
      <c r="AAS2" t="s">
        <v>866</v>
      </c>
      <c r="AAT2" t="s">
        <v>858</v>
      </c>
      <c r="AAU2" t="s">
        <v>862</v>
      </c>
      <c r="AAV2" t="s">
        <v>864</v>
      </c>
      <c r="AAW2" t="s">
        <v>866</v>
      </c>
      <c r="AAX2" t="s">
        <v>858</v>
      </c>
      <c r="AAY2" t="s">
        <v>862</v>
      </c>
      <c r="AAZ2" t="s">
        <v>864</v>
      </c>
      <c r="ABA2" t="s">
        <v>866</v>
      </c>
      <c r="ABB2" t="s">
        <v>858</v>
      </c>
      <c r="ABC2" t="s">
        <v>862</v>
      </c>
      <c r="ABD2" t="s">
        <v>864</v>
      </c>
      <c r="ABE2" t="s">
        <v>866</v>
      </c>
      <c r="ABF2" t="s">
        <v>858</v>
      </c>
      <c r="ABG2" t="s">
        <v>862</v>
      </c>
      <c r="ABH2" t="s">
        <v>864</v>
      </c>
      <c r="ABI2" t="s">
        <v>866</v>
      </c>
      <c r="ABJ2" t="s">
        <v>858</v>
      </c>
      <c r="ABK2" t="s">
        <v>862</v>
      </c>
      <c r="ABL2" t="s">
        <v>864</v>
      </c>
      <c r="ABM2" t="s">
        <v>866</v>
      </c>
      <c r="ABN2" t="s">
        <v>858</v>
      </c>
      <c r="ABO2" t="s">
        <v>862</v>
      </c>
      <c r="ABP2" t="s">
        <v>864</v>
      </c>
      <c r="ABQ2" t="s">
        <v>866</v>
      </c>
      <c r="ABR2" t="s">
        <v>858</v>
      </c>
      <c r="ABS2" t="s">
        <v>862</v>
      </c>
      <c r="ABT2" t="s">
        <v>864</v>
      </c>
      <c r="ABU2" t="s">
        <v>866</v>
      </c>
      <c r="ABV2" t="s">
        <v>858</v>
      </c>
      <c r="ABW2" t="s">
        <v>862</v>
      </c>
      <c r="ABX2" t="s">
        <v>864</v>
      </c>
      <c r="ABY2" t="s">
        <v>866</v>
      </c>
      <c r="ABZ2" t="s">
        <v>858</v>
      </c>
      <c r="ACA2" t="s">
        <v>862</v>
      </c>
      <c r="ACB2" t="s">
        <v>864</v>
      </c>
      <c r="ACC2" t="s">
        <v>866</v>
      </c>
      <c r="ACD2" t="s">
        <v>858</v>
      </c>
      <c r="ACE2" t="s">
        <v>862</v>
      </c>
      <c r="ACF2" t="s">
        <v>864</v>
      </c>
      <c r="ACG2" t="s">
        <v>866</v>
      </c>
      <c r="ACH2" t="s">
        <v>858</v>
      </c>
      <c r="ACI2" t="s">
        <v>862</v>
      </c>
      <c r="ACJ2" t="s">
        <v>864</v>
      </c>
      <c r="ACK2" t="s">
        <v>866</v>
      </c>
      <c r="ACL2" t="s">
        <v>858</v>
      </c>
      <c r="ACM2" t="s">
        <v>862</v>
      </c>
      <c r="ACN2" t="s">
        <v>864</v>
      </c>
      <c r="ACO2" t="s">
        <v>866</v>
      </c>
      <c r="ACP2" t="s">
        <v>858</v>
      </c>
      <c r="ACQ2" t="s">
        <v>862</v>
      </c>
      <c r="ACR2" t="s">
        <v>864</v>
      </c>
      <c r="ACS2" t="s">
        <v>866</v>
      </c>
      <c r="ACT2" t="s">
        <v>858</v>
      </c>
      <c r="ACU2" t="s">
        <v>862</v>
      </c>
      <c r="ACV2" t="s">
        <v>864</v>
      </c>
      <c r="ACW2" t="s">
        <v>866</v>
      </c>
      <c r="ACX2" t="s">
        <v>858</v>
      </c>
      <c r="ACY2" t="s">
        <v>862</v>
      </c>
      <c r="ACZ2" t="s">
        <v>864</v>
      </c>
      <c r="ADA2" t="s">
        <v>866</v>
      </c>
      <c r="ADB2" t="s">
        <v>858</v>
      </c>
      <c r="ADC2" t="s">
        <v>862</v>
      </c>
      <c r="ADD2" t="s">
        <v>864</v>
      </c>
      <c r="ADE2" t="s">
        <v>866</v>
      </c>
      <c r="ADF2" t="s">
        <v>858</v>
      </c>
      <c r="ADG2" t="s">
        <v>862</v>
      </c>
      <c r="ADH2" t="s">
        <v>864</v>
      </c>
      <c r="ADI2" t="s">
        <v>866</v>
      </c>
      <c r="ADJ2" t="s">
        <v>858</v>
      </c>
      <c r="ADK2" t="s">
        <v>862</v>
      </c>
      <c r="ADL2" t="s">
        <v>864</v>
      </c>
      <c r="ADM2" t="s">
        <v>866</v>
      </c>
      <c r="ADN2" t="s">
        <v>858</v>
      </c>
      <c r="ADO2" t="s">
        <v>862</v>
      </c>
      <c r="ADP2" t="s">
        <v>864</v>
      </c>
      <c r="ADQ2" t="s">
        <v>866</v>
      </c>
      <c r="ADR2" t="s">
        <v>858</v>
      </c>
      <c r="ADS2" t="s">
        <v>862</v>
      </c>
      <c r="ADT2" t="s">
        <v>864</v>
      </c>
      <c r="ADU2" t="s">
        <v>866</v>
      </c>
      <c r="ADV2" t="s">
        <v>858</v>
      </c>
      <c r="ADW2" t="s">
        <v>862</v>
      </c>
      <c r="ADX2" t="s">
        <v>864</v>
      </c>
      <c r="ADY2" t="s">
        <v>866</v>
      </c>
      <c r="ADZ2" t="s">
        <v>858</v>
      </c>
      <c r="AEA2" t="s">
        <v>862</v>
      </c>
      <c r="AEB2" t="s">
        <v>864</v>
      </c>
      <c r="AEC2" t="s">
        <v>866</v>
      </c>
      <c r="AED2" t="s">
        <v>858</v>
      </c>
      <c r="AEE2" t="s">
        <v>862</v>
      </c>
      <c r="AEF2" t="s">
        <v>864</v>
      </c>
      <c r="AEG2" t="s">
        <v>866</v>
      </c>
      <c r="AEH2" t="s">
        <v>858</v>
      </c>
      <c r="AEI2" t="s">
        <v>862</v>
      </c>
      <c r="AEJ2" t="s">
        <v>864</v>
      </c>
      <c r="AEK2" t="s">
        <v>866</v>
      </c>
      <c r="AEL2" t="s">
        <v>858</v>
      </c>
      <c r="AEM2" t="s">
        <v>862</v>
      </c>
      <c r="AEN2" t="s">
        <v>864</v>
      </c>
      <c r="AEO2" t="s">
        <v>866</v>
      </c>
      <c r="AEP2" t="s">
        <v>858</v>
      </c>
      <c r="AEQ2" t="s">
        <v>862</v>
      </c>
      <c r="AER2" t="s">
        <v>864</v>
      </c>
      <c r="AES2" t="s">
        <v>866</v>
      </c>
      <c r="AET2" t="s">
        <v>858</v>
      </c>
      <c r="AEU2" t="s">
        <v>862</v>
      </c>
      <c r="AEV2" t="s">
        <v>864</v>
      </c>
      <c r="AEW2" t="s">
        <v>866</v>
      </c>
      <c r="AEX2" t="s">
        <v>858</v>
      </c>
      <c r="AEY2" t="s">
        <v>862</v>
      </c>
      <c r="AEZ2" t="s">
        <v>864</v>
      </c>
      <c r="AFA2" t="s">
        <v>866</v>
      </c>
      <c r="AFB2" t="s">
        <v>858</v>
      </c>
      <c r="AFC2" t="s">
        <v>862</v>
      </c>
      <c r="AFD2" t="s">
        <v>864</v>
      </c>
      <c r="AFE2" t="s">
        <v>866</v>
      </c>
      <c r="AFF2" t="s">
        <v>858</v>
      </c>
      <c r="AFG2" t="s">
        <v>862</v>
      </c>
      <c r="AFH2" t="s">
        <v>864</v>
      </c>
      <c r="AFI2" t="s">
        <v>866</v>
      </c>
      <c r="AFJ2" t="s">
        <v>858</v>
      </c>
      <c r="AFK2" t="s">
        <v>862</v>
      </c>
      <c r="AFL2" t="s">
        <v>864</v>
      </c>
      <c r="AFM2" t="s">
        <v>866</v>
      </c>
      <c r="AFN2" t="s">
        <v>858</v>
      </c>
      <c r="AFO2" t="s">
        <v>862</v>
      </c>
      <c r="AFP2" t="s">
        <v>864</v>
      </c>
      <c r="AFQ2" t="s">
        <v>866</v>
      </c>
      <c r="AFR2" t="s">
        <v>858</v>
      </c>
      <c r="AFS2" t="s">
        <v>862</v>
      </c>
      <c r="AFT2" t="s">
        <v>864</v>
      </c>
      <c r="AFU2" t="s">
        <v>866</v>
      </c>
      <c r="AFV2" t="s">
        <v>858</v>
      </c>
      <c r="AFW2" t="s">
        <v>862</v>
      </c>
      <c r="AFX2" t="s">
        <v>864</v>
      </c>
      <c r="AFY2" t="s">
        <v>866</v>
      </c>
      <c r="AFZ2" t="s">
        <v>858</v>
      </c>
      <c r="AGA2" t="s">
        <v>862</v>
      </c>
      <c r="AGB2" t="s">
        <v>864</v>
      </c>
      <c r="AGC2" t="s">
        <v>866</v>
      </c>
      <c r="AGD2" t="s">
        <v>858</v>
      </c>
      <c r="AGE2" t="s">
        <v>862</v>
      </c>
      <c r="AGF2" t="s">
        <v>864</v>
      </c>
      <c r="AGG2" t="s">
        <v>866</v>
      </c>
      <c r="AGH2" t="s">
        <v>858</v>
      </c>
      <c r="AGI2" t="s">
        <v>862</v>
      </c>
      <c r="AGJ2" t="s">
        <v>864</v>
      </c>
      <c r="AGK2" t="s">
        <v>866</v>
      </c>
      <c r="AGL2" t="s">
        <v>858</v>
      </c>
      <c r="AGM2" t="s">
        <v>862</v>
      </c>
      <c r="AGN2" t="s">
        <v>864</v>
      </c>
      <c r="AGO2" t="s">
        <v>866</v>
      </c>
      <c r="AGP2" t="s">
        <v>858</v>
      </c>
      <c r="AGQ2" t="s">
        <v>862</v>
      </c>
      <c r="AGR2" t="s">
        <v>864</v>
      </c>
      <c r="AGS2" t="s">
        <v>866</v>
      </c>
      <c r="AGT2" t="s">
        <v>858</v>
      </c>
      <c r="AGU2" t="s">
        <v>862</v>
      </c>
      <c r="AGV2" t="s">
        <v>864</v>
      </c>
      <c r="AGW2" t="s">
        <v>866</v>
      </c>
      <c r="AGX2" t="s">
        <v>858</v>
      </c>
      <c r="AGY2" t="s">
        <v>862</v>
      </c>
      <c r="AGZ2" t="s">
        <v>864</v>
      </c>
      <c r="AHA2" t="s">
        <v>866</v>
      </c>
      <c r="AHB2" t="s">
        <v>858</v>
      </c>
      <c r="AHC2" t="s">
        <v>862</v>
      </c>
      <c r="AHD2" t="s">
        <v>864</v>
      </c>
      <c r="AHE2" t="s">
        <v>866</v>
      </c>
      <c r="AHF2" t="s">
        <v>858</v>
      </c>
      <c r="AHG2" t="s">
        <v>862</v>
      </c>
      <c r="AHH2" t="s">
        <v>864</v>
      </c>
      <c r="AHI2" t="s">
        <v>866</v>
      </c>
      <c r="AHJ2" t="s">
        <v>858</v>
      </c>
      <c r="AHK2" t="s">
        <v>862</v>
      </c>
      <c r="AHL2" t="s">
        <v>864</v>
      </c>
      <c r="AHM2" t="s">
        <v>866</v>
      </c>
      <c r="AHN2" t="s">
        <v>858</v>
      </c>
      <c r="AHO2" t="s">
        <v>862</v>
      </c>
      <c r="AHP2" t="s">
        <v>864</v>
      </c>
      <c r="AHQ2" t="s">
        <v>866</v>
      </c>
      <c r="AHR2" t="s">
        <v>858</v>
      </c>
      <c r="AHS2" t="s">
        <v>862</v>
      </c>
      <c r="AHT2" t="s">
        <v>864</v>
      </c>
      <c r="AHU2" t="s">
        <v>866</v>
      </c>
      <c r="AHV2" t="s">
        <v>858</v>
      </c>
      <c r="AHW2" t="s">
        <v>862</v>
      </c>
      <c r="AHX2" t="s">
        <v>864</v>
      </c>
      <c r="AHY2" t="s">
        <v>866</v>
      </c>
      <c r="AHZ2" t="s">
        <v>858</v>
      </c>
      <c r="AIA2" t="s">
        <v>862</v>
      </c>
      <c r="AIB2" t="s">
        <v>864</v>
      </c>
      <c r="AIC2" t="s">
        <v>866</v>
      </c>
      <c r="AID2" t="s">
        <v>858</v>
      </c>
      <c r="AIE2" t="s">
        <v>862</v>
      </c>
      <c r="AIF2" t="s">
        <v>864</v>
      </c>
      <c r="AIG2" t="s">
        <v>866</v>
      </c>
      <c r="AIH2" t="s">
        <v>858</v>
      </c>
      <c r="AII2" t="s">
        <v>862</v>
      </c>
      <c r="AIJ2" t="s">
        <v>864</v>
      </c>
      <c r="AIK2" t="s">
        <v>866</v>
      </c>
      <c r="AIL2" t="s">
        <v>858</v>
      </c>
      <c r="AIM2" t="s">
        <v>862</v>
      </c>
      <c r="AIN2" t="s">
        <v>864</v>
      </c>
      <c r="AIO2" t="s">
        <v>866</v>
      </c>
      <c r="AIP2" t="s">
        <v>858</v>
      </c>
      <c r="AIQ2" t="s">
        <v>862</v>
      </c>
      <c r="AIR2" t="s">
        <v>864</v>
      </c>
      <c r="AIS2" t="s">
        <v>866</v>
      </c>
      <c r="AIT2" t="s">
        <v>858</v>
      </c>
      <c r="AIU2" t="s">
        <v>862</v>
      </c>
      <c r="AIV2" t="s">
        <v>864</v>
      </c>
      <c r="AIW2" t="s">
        <v>866</v>
      </c>
      <c r="AIX2" t="s">
        <v>858</v>
      </c>
      <c r="AIY2" t="s">
        <v>862</v>
      </c>
      <c r="AIZ2" t="s">
        <v>864</v>
      </c>
      <c r="AJA2" t="s">
        <v>866</v>
      </c>
      <c r="AJB2" t="s">
        <v>858</v>
      </c>
      <c r="AJC2" t="s">
        <v>862</v>
      </c>
      <c r="AJD2" t="s">
        <v>864</v>
      </c>
      <c r="AJE2" t="s">
        <v>866</v>
      </c>
      <c r="AJF2" t="s">
        <v>858</v>
      </c>
      <c r="AJG2" t="s">
        <v>862</v>
      </c>
      <c r="AJH2" t="s">
        <v>864</v>
      </c>
      <c r="AJI2" t="s">
        <v>866</v>
      </c>
      <c r="AJJ2" t="s">
        <v>858</v>
      </c>
      <c r="AJK2" t="s">
        <v>862</v>
      </c>
      <c r="AJL2" t="s">
        <v>864</v>
      </c>
      <c r="AJM2" t="s">
        <v>866</v>
      </c>
      <c r="AJN2" t="s">
        <v>858</v>
      </c>
      <c r="AJO2" t="s">
        <v>862</v>
      </c>
      <c r="AJP2" t="s">
        <v>864</v>
      </c>
      <c r="AJQ2" t="s">
        <v>866</v>
      </c>
      <c r="AJR2" t="s">
        <v>858</v>
      </c>
      <c r="AJS2" t="s">
        <v>862</v>
      </c>
      <c r="AJT2" t="s">
        <v>864</v>
      </c>
      <c r="AJU2" t="s">
        <v>866</v>
      </c>
      <c r="AJV2" t="s">
        <v>858</v>
      </c>
      <c r="AJW2" t="s">
        <v>862</v>
      </c>
      <c r="AJX2" t="s">
        <v>864</v>
      </c>
      <c r="AJY2" t="s">
        <v>866</v>
      </c>
      <c r="AJZ2" t="s">
        <v>858</v>
      </c>
      <c r="AKA2" t="s">
        <v>862</v>
      </c>
      <c r="AKB2" t="s">
        <v>864</v>
      </c>
      <c r="AKC2" t="s">
        <v>866</v>
      </c>
      <c r="AKD2" t="s">
        <v>858</v>
      </c>
      <c r="AKE2" t="s">
        <v>862</v>
      </c>
      <c r="AKF2" t="s">
        <v>864</v>
      </c>
      <c r="AKG2" t="s">
        <v>866</v>
      </c>
      <c r="AKH2" t="s">
        <v>858</v>
      </c>
      <c r="AKI2" t="s">
        <v>862</v>
      </c>
      <c r="AKJ2" t="s">
        <v>864</v>
      </c>
      <c r="AKK2" t="s">
        <v>866</v>
      </c>
      <c r="AKL2" t="s">
        <v>858</v>
      </c>
      <c r="AKM2" t="s">
        <v>862</v>
      </c>
      <c r="AKN2" t="s">
        <v>864</v>
      </c>
      <c r="AKO2" t="s">
        <v>866</v>
      </c>
      <c r="AKP2" t="s">
        <v>858</v>
      </c>
      <c r="AKQ2" t="s">
        <v>862</v>
      </c>
      <c r="AKR2" t="s">
        <v>864</v>
      </c>
      <c r="AKS2" t="s">
        <v>866</v>
      </c>
      <c r="AKT2" t="s">
        <v>858</v>
      </c>
      <c r="AKU2" t="s">
        <v>862</v>
      </c>
      <c r="AKV2" t="s">
        <v>864</v>
      </c>
      <c r="AKW2" t="s">
        <v>866</v>
      </c>
      <c r="AKX2" t="s">
        <v>858</v>
      </c>
      <c r="AKY2" t="s">
        <v>862</v>
      </c>
      <c r="AKZ2" t="s">
        <v>864</v>
      </c>
      <c r="ALA2" t="s">
        <v>866</v>
      </c>
      <c r="ALB2" t="s">
        <v>858</v>
      </c>
      <c r="ALC2" t="s">
        <v>862</v>
      </c>
      <c r="ALD2" t="s">
        <v>864</v>
      </c>
      <c r="ALE2" t="s">
        <v>866</v>
      </c>
      <c r="ALF2" t="s">
        <v>858</v>
      </c>
      <c r="ALG2" t="s">
        <v>862</v>
      </c>
      <c r="ALH2" t="s">
        <v>864</v>
      </c>
      <c r="ALI2" t="s">
        <v>866</v>
      </c>
      <c r="ALJ2" t="s">
        <v>858</v>
      </c>
      <c r="ALK2" t="s">
        <v>862</v>
      </c>
      <c r="ALL2" t="s">
        <v>864</v>
      </c>
      <c r="ALM2" t="s">
        <v>866</v>
      </c>
      <c r="ALN2" t="s">
        <v>858</v>
      </c>
      <c r="ALO2" t="s">
        <v>862</v>
      </c>
      <c r="ALP2" t="s">
        <v>864</v>
      </c>
      <c r="ALQ2" t="s">
        <v>866</v>
      </c>
      <c r="ALR2" t="s">
        <v>858</v>
      </c>
      <c r="ALS2" t="s">
        <v>862</v>
      </c>
      <c r="ALT2" t="s">
        <v>864</v>
      </c>
      <c r="ALU2" t="s">
        <v>866</v>
      </c>
      <c r="ALV2" t="s">
        <v>858</v>
      </c>
      <c r="ALW2" t="s">
        <v>862</v>
      </c>
      <c r="ALX2" t="s">
        <v>864</v>
      </c>
      <c r="ALY2" t="s">
        <v>866</v>
      </c>
      <c r="ALZ2" t="s">
        <v>858</v>
      </c>
      <c r="AMA2" t="s">
        <v>862</v>
      </c>
      <c r="AMB2" t="s">
        <v>864</v>
      </c>
      <c r="AMC2" t="s">
        <v>866</v>
      </c>
      <c r="AMD2" t="s">
        <v>858</v>
      </c>
      <c r="AME2" t="s">
        <v>862</v>
      </c>
      <c r="AMF2" t="s">
        <v>864</v>
      </c>
      <c r="AMG2" t="s">
        <v>866</v>
      </c>
      <c r="AMH2" t="s">
        <v>858</v>
      </c>
      <c r="AMI2" t="s">
        <v>862</v>
      </c>
      <c r="AMJ2" t="s">
        <v>864</v>
      </c>
      <c r="AMK2" t="s">
        <v>866</v>
      </c>
      <c r="AML2" t="s">
        <v>858</v>
      </c>
      <c r="AMM2" t="s">
        <v>862</v>
      </c>
      <c r="AMN2" t="s">
        <v>864</v>
      </c>
      <c r="AMO2" t="s">
        <v>866</v>
      </c>
      <c r="AMP2" t="s">
        <v>858</v>
      </c>
      <c r="AMQ2" t="s">
        <v>862</v>
      </c>
      <c r="AMR2" t="s">
        <v>864</v>
      </c>
      <c r="AMS2" t="s">
        <v>866</v>
      </c>
      <c r="AMT2" t="s">
        <v>858</v>
      </c>
      <c r="AMU2" t="s">
        <v>862</v>
      </c>
      <c r="AMV2" t="s">
        <v>864</v>
      </c>
      <c r="AMW2" t="s">
        <v>866</v>
      </c>
      <c r="AMX2" t="s">
        <v>858</v>
      </c>
      <c r="AMY2" t="s">
        <v>862</v>
      </c>
      <c r="AMZ2" t="s">
        <v>864</v>
      </c>
      <c r="ANA2" t="s">
        <v>866</v>
      </c>
      <c r="ANB2" t="s">
        <v>858</v>
      </c>
      <c r="ANC2" t="s">
        <v>862</v>
      </c>
      <c r="AND2" t="s">
        <v>864</v>
      </c>
      <c r="ANE2" t="s">
        <v>866</v>
      </c>
      <c r="ANF2" t="s">
        <v>858</v>
      </c>
      <c r="ANG2" t="s">
        <v>862</v>
      </c>
      <c r="ANH2" t="s">
        <v>864</v>
      </c>
      <c r="ANI2" t="s">
        <v>866</v>
      </c>
      <c r="ANJ2" t="s">
        <v>858</v>
      </c>
      <c r="ANK2" t="s">
        <v>862</v>
      </c>
      <c r="ANL2" t="s">
        <v>864</v>
      </c>
      <c r="ANM2" t="s">
        <v>866</v>
      </c>
      <c r="ANN2" t="s">
        <v>858</v>
      </c>
      <c r="ANO2" t="s">
        <v>862</v>
      </c>
      <c r="ANP2" t="s">
        <v>864</v>
      </c>
      <c r="ANQ2" t="s">
        <v>866</v>
      </c>
      <c r="ANR2" t="s">
        <v>858</v>
      </c>
      <c r="ANS2" t="s">
        <v>862</v>
      </c>
      <c r="ANT2" t="s">
        <v>864</v>
      </c>
      <c r="ANU2" t="s">
        <v>866</v>
      </c>
      <c r="ANV2" t="s">
        <v>858</v>
      </c>
      <c r="ANW2" t="s">
        <v>862</v>
      </c>
      <c r="ANX2" t="s">
        <v>864</v>
      </c>
      <c r="ANY2" t="s">
        <v>866</v>
      </c>
      <c r="ANZ2" t="s">
        <v>858</v>
      </c>
      <c r="AOA2" t="s">
        <v>862</v>
      </c>
      <c r="AOB2" t="s">
        <v>864</v>
      </c>
      <c r="AOC2" t="s">
        <v>866</v>
      </c>
      <c r="AOD2" t="s">
        <v>858</v>
      </c>
      <c r="AOE2" t="s">
        <v>862</v>
      </c>
      <c r="AOF2" t="s">
        <v>864</v>
      </c>
      <c r="AOG2" t="s">
        <v>866</v>
      </c>
      <c r="AOH2" t="s">
        <v>858</v>
      </c>
      <c r="AOI2" t="s">
        <v>862</v>
      </c>
      <c r="AOJ2" t="s">
        <v>864</v>
      </c>
      <c r="AOK2" t="s">
        <v>866</v>
      </c>
      <c r="AOL2" t="s">
        <v>858</v>
      </c>
      <c r="AOM2" t="s">
        <v>862</v>
      </c>
      <c r="AON2" t="s">
        <v>864</v>
      </c>
      <c r="AOO2" t="s">
        <v>866</v>
      </c>
      <c r="AOP2" t="s">
        <v>858</v>
      </c>
      <c r="AOQ2" t="s">
        <v>862</v>
      </c>
      <c r="AOR2" t="s">
        <v>864</v>
      </c>
      <c r="AOS2" t="s">
        <v>866</v>
      </c>
      <c r="AOT2" t="s">
        <v>858</v>
      </c>
      <c r="AOU2" t="s">
        <v>862</v>
      </c>
      <c r="AOV2" t="s">
        <v>864</v>
      </c>
      <c r="AOW2" t="s">
        <v>866</v>
      </c>
      <c r="AOX2" t="s">
        <v>858</v>
      </c>
      <c r="AOY2" t="s">
        <v>862</v>
      </c>
      <c r="AOZ2" t="s">
        <v>864</v>
      </c>
      <c r="APA2" t="s">
        <v>866</v>
      </c>
      <c r="APB2" t="s">
        <v>858</v>
      </c>
      <c r="APC2" t="s">
        <v>862</v>
      </c>
      <c r="APD2" t="s">
        <v>864</v>
      </c>
      <c r="APE2" t="s">
        <v>866</v>
      </c>
      <c r="APF2" t="s">
        <v>858</v>
      </c>
      <c r="APG2" t="s">
        <v>862</v>
      </c>
      <c r="APH2" t="s">
        <v>864</v>
      </c>
      <c r="API2" t="s">
        <v>866</v>
      </c>
      <c r="APJ2" t="s">
        <v>858</v>
      </c>
      <c r="APK2" t="s">
        <v>862</v>
      </c>
      <c r="APL2" t="s">
        <v>864</v>
      </c>
      <c r="APM2" t="s">
        <v>866</v>
      </c>
      <c r="APN2" t="s">
        <v>858</v>
      </c>
      <c r="APO2" t="s">
        <v>862</v>
      </c>
      <c r="APP2" t="s">
        <v>864</v>
      </c>
      <c r="APQ2" t="s">
        <v>866</v>
      </c>
      <c r="APR2" t="s">
        <v>858</v>
      </c>
      <c r="APS2" t="s">
        <v>862</v>
      </c>
      <c r="APT2" t="s">
        <v>864</v>
      </c>
      <c r="APU2" t="s">
        <v>866</v>
      </c>
      <c r="APV2" t="s">
        <v>858</v>
      </c>
      <c r="APW2" t="s">
        <v>862</v>
      </c>
      <c r="APX2" t="s">
        <v>864</v>
      </c>
      <c r="APY2" t="s">
        <v>866</v>
      </c>
      <c r="APZ2" t="s">
        <v>858</v>
      </c>
      <c r="AQA2" t="s">
        <v>862</v>
      </c>
      <c r="AQB2" t="s">
        <v>864</v>
      </c>
      <c r="AQC2" t="s">
        <v>866</v>
      </c>
      <c r="AQD2" t="s">
        <v>858</v>
      </c>
      <c r="AQE2" t="s">
        <v>862</v>
      </c>
      <c r="AQF2" t="s">
        <v>864</v>
      </c>
      <c r="AQG2" t="s">
        <v>866</v>
      </c>
      <c r="AQH2" t="s">
        <v>858</v>
      </c>
      <c r="AQI2" t="s">
        <v>862</v>
      </c>
      <c r="AQJ2" t="s">
        <v>864</v>
      </c>
      <c r="AQK2" t="s">
        <v>866</v>
      </c>
      <c r="AQL2" t="s">
        <v>858</v>
      </c>
      <c r="AQM2" t="s">
        <v>862</v>
      </c>
      <c r="AQN2" t="s">
        <v>864</v>
      </c>
      <c r="AQO2" t="s">
        <v>866</v>
      </c>
      <c r="AQP2" t="s">
        <v>858</v>
      </c>
      <c r="AQQ2" t="s">
        <v>862</v>
      </c>
      <c r="AQR2" t="s">
        <v>864</v>
      </c>
      <c r="AQS2" t="s">
        <v>866</v>
      </c>
      <c r="AQT2" t="s">
        <v>858</v>
      </c>
      <c r="AQU2" t="s">
        <v>862</v>
      </c>
      <c r="AQV2" t="s">
        <v>864</v>
      </c>
      <c r="AQW2" t="s">
        <v>866</v>
      </c>
      <c r="AQX2" t="s">
        <v>858</v>
      </c>
      <c r="AQY2" t="s">
        <v>862</v>
      </c>
      <c r="AQZ2" t="s">
        <v>864</v>
      </c>
      <c r="ARA2" t="s">
        <v>866</v>
      </c>
      <c r="ARB2" t="s">
        <v>858</v>
      </c>
      <c r="ARC2" t="s">
        <v>862</v>
      </c>
      <c r="ARD2" t="s">
        <v>864</v>
      </c>
      <c r="ARE2" t="s">
        <v>866</v>
      </c>
      <c r="ARF2" t="s">
        <v>858</v>
      </c>
      <c r="ARG2" t="s">
        <v>862</v>
      </c>
      <c r="ARH2" t="s">
        <v>864</v>
      </c>
      <c r="ARI2" t="s">
        <v>866</v>
      </c>
      <c r="ARJ2" t="s">
        <v>858</v>
      </c>
      <c r="ARK2" t="s">
        <v>862</v>
      </c>
      <c r="ARL2" t="s">
        <v>864</v>
      </c>
      <c r="ARM2" t="s">
        <v>866</v>
      </c>
      <c r="ARN2" t="s">
        <v>858</v>
      </c>
      <c r="ARO2" t="s">
        <v>862</v>
      </c>
      <c r="ARP2" t="s">
        <v>864</v>
      </c>
      <c r="ARQ2" t="s">
        <v>866</v>
      </c>
      <c r="ARR2" t="s">
        <v>858</v>
      </c>
      <c r="ARS2" t="s">
        <v>862</v>
      </c>
      <c r="ART2" t="s">
        <v>864</v>
      </c>
      <c r="ARU2" t="s">
        <v>866</v>
      </c>
      <c r="ARV2" t="s">
        <v>858</v>
      </c>
      <c r="ARW2" t="s">
        <v>862</v>
      </c>
      <c r="ARX2" t="s">
        <v>864</v>
      </c>
      <c r="ARY2" t="s">
        <v>866</v>
      </c>
      <c r="ARZ2" t="s">
        <v>858</v>
      </c>
      <c r="ASA2" t="s">
        <v>862</v>
      </c>
      <c r="ASB2" t="s">
        <v>864</v>
      </c>
      <c r="ASC2" t="s">
        <v>866</v>
      </c>
      <c r="ASD2" t="s">
        <v>858</v>
      </c>
      <c r="ASE2" t="s">
        <v>862</v>
      </c>
      <c r="ASF2" t="s">
        <v>864</v>
      </c>
      <c r="ASG2" t="s">
        <v>866</v>
      </c>
      <c r="ASH2" t="s">
        <v>858</v>
      </c>
      <c r="ASI2" t="s">
        <v>862</v>
      </c>
      <c r="ASJ2" t="s">
        <v>864</v>
      </c>
      <c r="ASK2" t="s">
        <v>866</v>
      </c>
      <c r="ASL2" t="s">
        <v>858</v>
      </c>
      <c r="ASM2" t="s">
        <v>862</v>
      </c>
      <c r="ASN2" t="s">
        <v>864</v>
      </c>
      <c r="ASO2" t="s">
        <v>866</v>
      </c>
      <c r="ASP2" t="s">
        <v>858</v>
      </c>
      <c r="ASQ2" t="s">
        <v>862</v>
      </c>
      <c r="ASR2" t="s">
        <v>864</v>
      </c>
      <c r="ASS2" t="s">
        <v>866</v>
      </c>
      <c r="AST2" t="s">
        <v>858</v>
      </c>
      <c r="ASU2" t="s">
        <v>862</v>
      </c>
      <c r="ASV2" t="s">
        <v>864</v>
      </c>
      <c r="ASW2" t="s">
        <v>866</v>
      </c>
      <c r="ASX2" t="s">
        <v>858</v>
      </c>
      <c r="ASY2" t="s">
        <v>862</v>
      </c>
      <c r="ASZ2" t="s">
        <v>864</v>
      </c>
      <c r="ATA2" t="s">
        <v>866</v>
      </c>
      <c r="ATB2" t="s">
        <v>858</v>
      </c>
      <c r="ATC2" t="s">
        <v>862</v>
      </c>
      <c r="ATD2" t="s">
        <v>864</v>
      </c>
      <c r="ATE2" t="s">
        <v>866</v>
      </c>
      <c r="ATF2" t="s">
        <v>858</v>
      </c>
      <c r="ATG2" t="s">
        <v>862</v>
      </c>
      <c r="ATH2" t="s">
        <v>864</v>
      </c>
      <c r="ATI2" t="s">
        <v>866</v>
      </c>
      <c r="ATJ2" t="s">
        <v>858</v>
      </c>
      <c r="ATK2" t="s">
        <v>862</v>
      </c>
      <c r="ATL2" t="s">
        <v>864</v>
      </c>
      <c r="ATM2" t="s">
        <v>866</v>
      </c>
      <c r="ATN2" t="s">
        <v>858</v>
      </c>
      <c r="ATO2" t="s">
        <v>862</v>
      </c>
      <c r="ATP2" t="s">
        <v>864</v>
      </c>
      <c r="ATQ2" t="s">
        <v>866</v>
      </c>
      <c r="ATR2" t="s">
        <v>858</v>
      </c>
      <c r="ATS2" t="s">
        <v>862</v>
      </c>
      <c r="ATT2" t="s">
        <v>864</v>
      </c>
      <c r="ATU2" t="s">
        <v>866</v>
      </c>
      <c r="ATV2" t="s">
        <v>858</v>
      </c>
      <c r="ATW2" t="s">
        <v>862</v>
      </c>
      <c r="ATX2" t="s">
        <v>864</v>
      </c>
      <c r="ATY2" t="s">
        <v>866</v>
      </c>
      <c r="ATZ2" t="s">
        <v>858</v>
      </c>
      <c r="AUA2" t="s">
        <v>862</v>
      </c>
      <c r="AUB2" t="s">
        <v>864</v>
      </c>
      <c r="AUC2" t="s">
        <v>866</v>
      </c>
      <c r="AUD2" t="s">
        <v>858</v>
      </c>
      <c r="AUE2" t="s">
        <v>862</v>
      </c>
      <c r="AUF2" t="s">
        <v>864</v>
      </c>
      <c r="AUG2" t="s">
        <v>866</v>
      </c>
      <c r="AUH2" t="s">
        <v>858</v>
      </c>
      <c r="AUI2" t="s">
        <v>862</v>
      </c>
      <c r="AUJ2" t="s">
        <v>864</v>
      </c>
      <c r="AUK2" t="s">
        <v>866</v>
      </c>
      <c r="AUL2" t="s">
        <v>858</v>
      </c>
      <c r="AUM2" t="s">
        <v>862</v>
      </c>
      <c r="AUN2" t="s">
        <v>864</v>
      </c>
      <c r="AUO2" t="s">
        <v>866</v>
      </c>
      <c r="AUP2" t="s">
        <v>858</v>
      </c>
      <c r="AUQ2" t="s">
        <v>862</v>
      </c>
      <c r="AUR2" t="s">
        <v>864</v>
      </c>
      <c r="AUS2" t="s">
        <v>866</v>
      </c>
      <c r="AUT2" t="s">
        <v>858</v>
      </c>
      <c r="AUU2" t="s">
        <v>862</v>
      </c>
      <c r="AUV2" t="s">
        <v>864</v>
      </c>
      <c r="AUW2" t="s">
        <v>866</v>
      </c>
      <c r="AUX2" t="s">
        <v>858</v>
      </c>
      <c r="AUY2" t="s">
        <v>862</v>
      </c>
      <c r="AUZ2" t="s">
        <v>864</v>
      </c>
      <c r="AVA2" t="s">
        <v>866</v>
      </c>
      <c r="AVB2" t="s">
        <v>858</v>
      </c>
      <c r="AVC2" t="s">
        <v>862</v>
      </c>
      <c r="AVD2" t="s">
        <v>864</v>
      </c>
      <c r="AVE2" t="s">
        <v>866</v>
      </c>
      <c r="AVF2" t="s">
        <v>858</v>
      </c>
      <c r="AVG2" t="s">
        <v>862</v>
      </c>
      <c r="AVH2" t="s">
        <v>864</v>
      </c>
      <c r="AVI2" t="s">
        <v>866</v>
      </c>
      <c r="AVJ2" t="s">
        <v>858</v>
      </c>
      <c r="AVK2" t="s">
        <v>862</v>
      </c>
      <c r="AVL2" t="s">
        <v>864</v>
      </c>
      <c r="AVM2" t="s">
        <v>866</v>
      </c>
      <c r="AVN2" t="s">
        <v>858</v>
      </c>
      <c r="AVO2" t="s">
        <v>862</v>
      </c>
      <c r="AVP2" t="s">
        <v>864</v>
      </c>
      <c r="AVQ2" t="s">
        <v>866</v>
      </c>
      <c r="AVR2" t="s">
        <v>858</v>
      </c>
      <c r="AVS2" t="s">
        <v>862</v>
      </c>
      <c r="AVT2" t="s">
        <v>864</v>
      </c>
      <c r="AVU2" t="s">
        <v>866</v>
      </c>
      <c r="AVV2" t="s">
        <v>858</v>
      </c>
      <c r="AVW2" t="s">
        <v>862</v>
      </c>
      <c r="AVX2" t="s">
        <v>864</v>
      </c>
      <c r="AVY2" t="s">
        <v>866</v>
      </c>
      <c r="AVZ2" t="s">
        <v>858</v>
      </c>
      <c r="AWA2" t="s">
        <v>862</v>
      </c>
      <c r="AWB2" t="s">
        <v>864</v>
      </c>
      <c r="AWC2" t="s">
        <v>866</v>
      </c>
      <c r="AWD2" t="s">
        <v>858</v>
      </c>
      <c r="AWE2" t="s">
        <v>862</v>
      </c>
      <c r="AWF2" t="s">
        <v>864</v>
      </c>
      <c r="AWG2" t="s">
        <v>866</v>
      </c>
      <c r="AWH2" t="s">
        <v>858</v>
      </c>
      <c r="AWI2" t="s">
        <v>862</v>
      </c>
      <c r="AWJ2" t="s">
        <v>864</v>
      </c>
      <c r="AWK2" t="s">
        <v>866</v>
      </c>
      <c r="AWL2" t="s">
        <v>858</v>
      </c>
      <c r="AWM2" t="s">
        <v>862</v>
      </c>
      <c r="AWN2" t="s">
        <v>864</v>
      </c>
      <c r="AWO2" t="s">
        <v>866</v>
      </c>
      <c r="AWP2" t="s">
        <v>858</v>
      </c>
      <c r="AWQ2" t="s">
        <v>862</v>
      </c>
      <c r="AWR2" t="s">
        <v>864</v>
      </c>
      <c r="AWS2" t="s">
        <v>866</v>
      </c>
      <c r="AWT2" t="s">
        <v>858</v>
      </c>
      <c r="AWU2" t="s">
        <v>862</v>
      </c>
      <c r="AWV2" t="s">
        <v>864</v>
      </c>
      <c r="AWW2" t="s">
        <v>866</v>
      </c>
      <c r="AWX2" t="s">
        <v>858</v>
      </c>
      <c r="AWY2" t="s">
        <v>862</v>
      </c>
      <c r="AWZ2" t="s">
        <v>864</v>
      </c>
      <c r="AXA2" t="s">
        <v>866</v>
      </c>
      <c r="AXB2" t="s">
        <v>858</v>
      </c>
      <c r="AXC2" t="s">
        <v>862</v>
      </c>
      <c r="AXD2" t="s">
        <v>864</v>
      </c>
      <c r="AXE2" t="s">
        <v>866</v>
      </c>
      <c r="AXF2" t="s">
        <v>858</v>
      </c>
      <c r="AXG2" t="s">
        <v>862</v>
      </c>
      <c r="AXH2" t="s">
        <v>864</v>
      </c>
      <c r="AXI2" t="s">
        <v>866</v>
      </c>
      <c r="AXJ2" t="s">
        <v>858</v>
      </c>
      <c r="AXK2" t="s">
        <v>862</v>
      </c>
      <c r="AXL2" t="s">
        <v>864</v>
      </c>
      <c r="AXM2" t="s">
        <v>866</v>
      </c>
      <c r="AXN2" t="s">
        <v>858</v>
      </c>
      <c r="AXO2" t="s">
        <v>862</v>
      </c>
      <c r="AXP2" t="s">
        <v>864</v>
      </c>
      <c r="AXQ2" t="s">
        <v>866</v>
      </c>
      <c r="AXR2" t="s">
        <v>858</v>
      </c>
      <c r="AXS2" t="s">
        <v>862</v>
      </c>
      <c r="AXT2" t="s">
        <v>864</v>
      </c>
      <c r="AXU2" t="s">
        <v>866</v>
      </c>
      <c r="AXV2" t="s">
        <v>858</v>
      </c>
      <c r="AXW2" t="s">
        <v>862</v>
      </c>
      <c r="AXX2" t="s">
        <v>864</v>
      </c>
      <c r="AXY2" t="s">
        <v>866</v>
      </c>
      <c r="AXZ2" t="s">
        <v>858</v>
      </c>
      <c r="AYA2" t="s">
        <v>862</v>
      </c>
      <c r="AYB2" t="s">
        <v>864</v>
      </c>
      <c r="AYC2" t="s">
        <v>866</v>
      </c>
      <c r="AYD2" t="s">
        <v>858</v>
      </c>
      <c r="AYE2" t="s">
        <v>862</v>
      </c>
      <c r="AYF2" t="s">
        <v>864</v>
      </c>
      <c r="AYG2" t="s">
        <v>866</v>
      </c>
      <c r="AYH2" t="s">
        <v>858</v>
      </c>
      <c r="AYI2" t="s">
        <v>862</v>
      </c>
      <c r="AYJ2" t="s">
        <v>864</v>
      </c>
      <c r="AYK2" t="s">
        <v>866</v>
      </c>
      <c r="AYL2" t="s">
        <v>858</v>
      </c>
      <c r="AYM2" t="s">
        <v>862</v>
      </c>
      <c r="AYN2" t="s">
        <v>864</v>
      </c>
      <c r="AYO2" t="s">
        <v>866</v>
      </c>
      <c r="AYP2" t="s">
        <v>858</v>
      </c>
      <c r="AYQ2" t="s">
        <v>862</v>
      </c>
      <c r="AYR2" t="s">
        <v>864</v>
      </c>
      <c r="AYS2" t="s">
        <v>866</v>
      </c>
      <c r="AYT2" t="s">
        <v>858</v>
      </c>
      <c r="AYU2" t="s">
        <v>862</v>
      </c>
      <c r="AYV2" t="s">
        <v>864</v>
      </c>
      <c r="AYW2" t="s">
        <v>866</v>
      </c>
      <c r="AYX2" t="s">
        <v>858</v>
      </c>
      <c r="AYY2" t="s">
        <v>862</v>
      </c>
      <c r="AYZ2" t="s">
        <v>864</v>
      </c>
      <c r="AZA2" t="s">
        <v>866</v>
      </c>
      <c r="AZB2" t="s">
        <v>858</v>
      </c>
      <c r="AZC2" t="s">
        <v>862</v>
      </c>
      <c r="AZD2" t="s">
        <v>864</v>
      </c>
      <c r="AZE2" t="s">
        <v>866</v>
      </c>
      <c r="AZF2" t="s">
        <v>858</v>
      </c>
      <c r="AZG2" t="s">
        <v>862</v>
      </c>
      <c r="AZH2" t="s">
        <v>864</v>
      </c>
      <c r="AZI2" t="s">
        <v>866</v>
      </c>
      <c r="AZJ2" t="s">
        <v>858</v>
      </c>
      <c r="AZK2" t="s">
        <v>862</v>
      </c>
      <c r="AZL2" t="s">
        <v>864</v>
      </c>
      <c r="AZM2" t="s">
        <v>866</v>
      </c>
      <c r="AZN2" t="s">
        <v>858</v>
      </c>
      <c r="AZO2" t="s">
        <v>862</v>
      </c>
      <c r="AZP2" t="s">
        <v>864</v>
      </c>
      <c r="AZQ2" t="s">
        <v>866</v>
      </c>
      <c r="AZR2" t="s">
        <v>858</v>
      </c>
      <c r="AZS2" t="s">
        <v>862</v>
      </c>
      <c r="AZT2" t="s">
        <v>864</v>
      </c>
      <c r="AZU2" t="s">
        <v>866</v>
      </c>
      <c r="AZV2" t="s">
        <v>858</v>
      </c>
      <c r="AZW2" t="s">
        <v>862</v>
      </c>
      <c r="AZX2" t="s">
        <v>864</v>
      </c>
      <c r="AZY2" t="s">
        <v>866</v>
      </c>
      <c r="AZZ2" t="s">
        <v>858</v>
      </c>
      <c r="BAA2" t="s">
        <v>862</v>
      </c>
      <c r="BAB2" t="s">
        <v>864</v>
      </c>
      <c r="BAC2" t="s">
        <v>866</v>
      </c>
      <c r="BAD2" t="s">
        <v>858</v>
      </c>
      <c r="BAE2" t="s">
        <v>862</v>
      </c>
      <c r="BAF2" t="s">
        <v>864</v>
      </c>
      <c r="BAG2" t="s">
        <v>866</v>
      </c>
      <c r="BAH2" t="s">
        <v>858</v>
      </c>
      <c r="BAI2" t="s">
        <v>862</v>
      </c>
      <c r="BAJ2" t="s">
        <v>864</v>
      </c>
      <c r="BAK2" t="s">
        <v>866</v>
      </c>
      <c r="BAL2" t="s">
        <v>858</v>
      </c>
      <c r="BAM2" t="s">
        <v>862</v>
      </c>
      <c r="BAN2" t="s">
        <v>864</v>
      </c>
      <c r="BAO2" t="s">
        <v>866</v>
      </c>
      <c r="BAP2" t="s">
        <v>858</v>
      </c>
      <c r="BAQ2" t="s">
        <v>862</v>
      </c>
      <c r="BAR2" t="s">
        <v>864</v>
      </c>
      <c r="BAS2" t="s">
        <v>866</v>
      </c>
      <c r="BAT2" t="s">
        <v>858</v>
      </c>
      <c r="BAU2" t="s">
        <v>862</v>
      </c>
      <c r="BAV2" t="s">
        <v>864</v>
      </c>
      <c r="BAW2" t="s">
        <v>866</v>
      </c>
      <c r="BAX2" t="s">
        <v>858</v>
      </c>
      <c r="BAY2" t="s">
        <v>862</v>
      </c>
      <c r="BAZ2" t="s">
        <v>864</v>
      </c>
      <c r="BBA2" t="s">
        <v>866</v>
      </c>
      <c r="BBB2" t="s">
        <v>858</v>
      </c>
      <c r="BBC2" t="s">
        <v>862</v>
      </c>
      <c r="BBD2" t="s">
        <v>864</v>
      </c>
      <c r="BBE2" t="s">
        <v>866</v>
      </c>
      <c r="BBF2" t="s">
        <v>858</v>
      </c>
      <c r="BBG2" t="s">
        <v>862</v>
      </c>
      <c r="BBH2" t="s">
        <v>864</v>
      </c>
      <c r="BBI2" t="s">
        <v>866</v>
      </c>
      <c r="BBJ2" t="s">
        <v>858</v>
      </c>
      <c r="BBK2" t="s">
        <v>862</v>
      </c>
      <c r="BBL2" t="s">
        <v>864</v>
      </c>
      <c r="BBM2" t="s">
        <v>866</v>
      </c>
      <c r="BBN2" t="s">
        <v>858</v>
      </c>
      <c r="BBO2" t="s">
        <v>862</v>
      </c>
      <c r="BBP2" t="s">
        <v>864</v>
      </c>
      <c r="BBQ2" t="s">
        <v>866</v>
      </c>
      <c r="BBR2" t="s">
        <v>858</v>
      </c>
      <c r="BBS2" t="s">
        <v>862</v>
      </c>
      <c r="BBT2" t="s">
        <v>864</v>
      </c>
      <c r="BBU2" t="s">
        <v>866</v>
      </c>
      <c r="BBV2" t="s">
        <v>858</v>
      </c>
      <c r="BBW2" t="s">
        <v>862</v>
      </c>
      <c r="BBX2" t="s">
        <v>864</v>
      </c>
      <c r="BBY2" t="s">
        <v>866</v>
      </c>
      <c r="BBZ2" t="s">
        <v>858</v>
      </c>
      <c r="BCA2" t="s">
        <v>862</v>
      </c>
      <c r="BCB2" t="s">
        <v>864</v>
      </c>
      <c r="BCC2" t="s">
        <v>866</v>
      </c>
      <c r="BCD2" t="s">
        <v>858</v>
      </c>
      <c r="BCE2" t="s">
        <v>862</v>
      </c>
      <c r="BCF2" t="s">
        <v>864</v>
      </c>
      <c r="BCG2" t="s">
        <v>866</v>
      </c>
      <c r="BCH2" t="s">
        <v>858</v>
      </c>
      <c r="BCI2" t="s">
        <v>862</v>
      </c>
      <c r="BCJ2" t="s">
        <v>864</v>
      </c>
      <c r="BCK2" t="s">
        <v>866</v>
      </c>
      <c r="BCL2" t="s">
        <v>858</v>
      </c>
      <c r="BCM2" t="s">
        <v>862</v>
      </c>
      <c r="BCN2" t="s">
        <v>864</v>
      </c>
      <c r="BCO2" t="s">
        <v>866</v>
      </c>
      <c r="BCP2" t="s">
        <v>858</v>
      </c>
      <c r="BCQ2" t="s">
        <v>862</v>
      </c>
      <c r="BCR2" t="s">
        <v>864</v>
      </c>
      <c r="BCS2" t="s">
        <v>866</v>
      </c>
      <c r="BCT2" t="s">
        <v>858</v>
      </c>
      <c r="BCU2" t="s">
        <v>862</v>
      </c>
      <c r="BCV2" t="s">
        <v>864</v>
      </c>
      <c r="BCW2" t="s">
        <v>866</v>
      </c>
      <c r="BCX2" t="s">
        <v>858</v>
      </c>
      <c r="BCY2" t="s">
        <v>862</v>
      </c>
      <c r="BCZ2" t="s">
        <v>864</v>
      </c>
      <c r="BDA2" t="s">
        <v>866</v>
      </c>
      <c r="BDB2" t="s">
        <v>858</v>
      </c>
      <c r="BDC2" t="s">
        <v>862</v>
      </c>
      <c r="BDD2" t="s">
        <v>864</v>
      </c>
      <c r="BDE2" t="s">
        <v>866</v>
      </c>
      <c r="BDF2" t="s">
        <v>858</v>
      </c>
      <c r="BDG2" t="s">
        <v>862</v>
      </c>
      <c r="BDH2" t="s">
        <v>864</v>
      </c>
      <c r="BDI2" t="s">
        <v>866</v>
      </c>
      <c r="BDJ2" t="s">
        <v>858</v>
      </c>
      <c r="BDK2" t="s">
        <v>862</v>
      </c>
      <c r="BDL2" t="s">
        <v>864</v>
      </c>
      <c r="BDM2" t="s">
        <v>866</v>
      </c>
      <c r="BDN2" t="s">
        <v>858</v>
      </c>
      <c r="BDO2" t="s">
        <v>862</v>
      </c>
      <c r="BDP2" t="s">
        <v>864</v>
      </c>
      <c r="BDQ2" t="s">
        <v>866</v>
      </c>
      <c r="BDR2" t="s">
        <v>858</v>
      </c>
      <c r="BDS2" t="s">
        <v>862</v>
      </c>
      <c r="BDT2" t="s">
        <v>864</v>
      </c>
      <c r="BDU2" t="s">
        <v>866</v>
      </c>
      <c r="BDV2" t="s">
        <v>858</v>
      </c>
      <c r="BDW2" t="s">
        <v>862</v>
      </c>
      <c r="BDX2" t="s">
        <v>864</v>
      </c>
      <c r="BDY2" t="s">
        <v>866</v>
      </c>
      <c r="BDZ2" t="s">
        <v>858</v>
      </c>
      <c r="BEA2" t="s">
        <v>862</v>
      </c>
      <c r="BEB2" t="s">
        <v>864</v>
      </c>
      <c r="BEC2" t="s">
        <v>866</v>
      </c>
      <c r="BED2" t="s">
        <v>858</v>
      </c>
      <c r="BEE2" t="s">
        <v>862</v>
      </c>
      <c r="BEF2" t="s">
        <v>864</v>
      </c>
      <c r="BEG2" t="s">
        <v>866</v>
      </c>
      <c r="BEH2" t="s">
        <v>858</v>
      </c>
      <c r="BEI2" t="s">
        <v>862</v>
      </c>
      <c r="BEJ2" t="s">
        <v>864</v>
      </c>
      <c r="BEK2" t="s">
        <v>866</v>
      </c>
    </row>
    <row r="3" spans="1:1498" x14ac:dyDescent="0.3">
      <c r="A3" t="s">
        <v>9</v>
      </c>
      <c r="B3">
        <v>1</v>
      </c>
      <c r="F3">
        <v>2</v>
      </c>
      <c r="G3">
        <v>0</v>
      </c>
      <c r="H3">
        <v>0</v>
      </c>
      <c r="I3">
        <v>0</v>
      </c>
      <c r="J3">
        <v>237</v>
      </c>
      <c r="K3">
        <v>45834</v>
      </c>
      <c r="L3">
        <v>1.4321831559587274E-2</v>
      </c>
      <c r="M3">
        <v>9.1225029501745426E-3</v>
      </c>
      <c r="N3">
        <v>176</v>
      </c>
      <c r="O3">
        <v>26808</v>
      </c>
      <c r="P3">
        <v>8.3767434753548812E-3</v>
      </c>
      <c r="Q3">
        <v>5.3356909518758808E-3</v>
      </c>
      <c r="Z3">
        <v>2</v>
      </c>
      <c r="AT3">
        <v>7</v>
      </c>
      <c r="AU3">
        <v>1174</v>
      </c>
      <c r="AV3">
        <v>3.6684186959365231E-4</v>
      </c>
      <c r="AW3">
        <v>2.3366536770748599E-4</v>
      </c>
      <c r="AX3">
        <v>4</v>
      </c>
      <c r="AY3">
        <v>8508</v>
      </c>
      <c r="AZ3">
        <v>2.6585099033243562E-3</v>
      </c>
      <c r="BA3">
        <v>1.6933772985138764E-3</v>
      </c>
      <c r="CD3">
        <v>16</v>
      </c>
      <c r="CH3">
        <v>2</v>
      </c>
      <c r="CL3">
        <v>3</v>
      </c>
      <c r="CP3">
        <v>1</v>
      </c>
      <c r="CQ3">
        <v>35</v>
      </c>
      <c r="CR3">
        <v>1.0936512296233247E-5</v>
      </c>
      <c r="CS3">
        <v>6.9661736539710474E-6</v>
      </c>
      <c r="DB3">
        <v>1</v>
      </c>
      <c r="DC3">
        <v>42</v>
      </c>
      <c r="DD3">
        <v>1.3123814755479897E-5</v>
      </c>
      <c r="DE3">
        <v>8.3594083847652569E-6</v>
      </c>
      <c r="DJ3">
        <v>5</v>
      </c>
      <c r="EH3">
        <v>342</v>
      </c>
      <c r="EI3">
        <v>47789</v>
      </c>
      <c r="EJ3">
        <v>1.4932713889276875E-2</v>
      </c>
      <c r="EK3">
        <v>9.5116135071320676E-3</v>
      </c>
      <c r="EP3">
        <v>6</v>
      </c>
      <c r="ET3">
        <v>1</v>
      </c>
      <c r="EU3">
        <v>21</v>
      </c>
      <c r="EV3">
        <v>6.5619073777399483E-6</v>
      </c>
      <c r="EW3">
        <v>4.1797041923826284E-6</v>
      </c>
      <c r="FF3">
        <v>6</v>
      </c>
      <c r="FG3">
        <v>1455</v>
      </c>
      <c r="FH3">
        <v>4.546464397434107E-4</v>
      </c>
      <c r="FI3">
        <v>2.8959379047222499E-4</v>
      </c>
      <c r="FJ3">
        <v>14</v>
      </c>
      <c r="FN3">
        <v>2</v>
      </c>
      <c r="FO3">
        <v>131</v>
      </c>
      <c r="FP3">
        <v>4.093380316590158E-5</v>
      </c>
      <c r="FQ3">
        <v>2.6073392819148777E-5</v>
      </c>
      <c r="GX3">
        <v>20</v>
      </c>
      <c r="HF3">
        <v>1</v>
      </c>
      <c r="HG3">
        <v>290</v>
      </c>
      <c r="HH3">
        <v>9.0616816168789753E-5</v>
      </c>
      <c r="HI3">
        <v>5.7719724561474391E-5</v>
      </c>
      <c r="ID3">
        <v>5</v>
      </c>
      <c r="IP3">
        <v>162</v>
      </c>
      <c r="IQ3">
        <v>249650</v>
      </c>
      <c r="IR3">
        <v>7.8008579850132279E-2</v>
      </c>
      <c r="IS3">
        <v>4.9688721506110631E-2</v>
      </c>
      <c r="IX3">
        <v>4</v>
      </c>
      <c r="JJ3">
        <v>12</v>
      </c>
      <c r="JK3">
        <v>1071</v>
      </c>
      <c r="JL3">
        <v>3.3465727626473736E-4</v>
      </c>
      <c r="JM3">
        <v>2.1316491381151404E-4</v>
      </c>
      <c r="JR3">
        <v>5</v>
      </c>
      <c r="JV3">
        <v>49</v>
      </c>
      <c r="JW3">
        <v>3875</v>
      </c>
      <c r="JX3">
        <v>1.2108281470829666E-3</v>
      </c>
      <c r="JY3">
        <v>7.7125494026108023E-4</v>
      </c>
      <c r="JZ3">
        <v>25</v>
      </c>
      <c r="KA3">
        <v>2749</v>
      </c>
      <c r="KB3">
        <v>8.5898492292414837E-4</v>
      </c>
      <c r="KC3">
        <v>5.4714318213618313E-4</v>
      </c>
      <c r="KL3">
        <v>176</v>
      </c>
      <c r="KM3">
        <v>24647</v>
      </c>
      <c r="KN3">
        <v>7.701491959007452E-3</v>
      </c>
      <c r="KO3">
        <v>4.9055794871264114E-3</v>
      </c>
      <c r="KT3">
        <v>1</v>
      </c>
      <c r="LB3">
        <v>4</v>
      </c>
      <c r="LF3">
        <v>1</v>
      </c>
      <c r="LJ3">
        <v>61</v>
      </c>
      <c r="LK3">
        <v>8046</v>
      </c>
      <c r="LL3">
        <v>2.514147941014077E-3</v>
      </c>
      <c r="LM3">
        <v>1.6014238062814585E-3</v>
      </c>
      <c r="LR3">
        <v>352</v>
      </c>
      <c r="LS3">
        <v>61231</v>
      </c>
      <c r="LT3">
        <v>1.9132959554590226E-2</v>
      </c>
      <c r="LU3">
        <v>1.2187022257322891E-2</v>
      </c>
      <c r="LV3">
        <v>1</v>
      </c>
      <c r="MD3">
        <v>11</v>
      </c>
      <c r="ML3">
        <v>94</v>
      </c>
      <c r="MM3">
        <v>25140</v>
      </c>
      <c r="MN3">
        <v>7.8555405464943943E-3</v>
      </c>
      <c r="MO3">
        <v>5.0037030188809176E-3</v>
      </c>
      <c r="MP3">
        <v>5</v>
      </c>
      <c r="MQ3">
        <v>717</v>
      </c>
      <c r="MR3">
        <v>2.2404226618283536E-4</v>
      </c>
      <c r="MS3">
        <v>1.4270704313992116E-4</v>
      </c>
      <c r="MT3">
        <v>69</v>
      </c>
      <c r="NJ3">
        <v>77</v>
      </c>
      <c r="NK3">
        <v>37765</v>
      </c>
      <c r="NL3">
        <v>1.1800496767635673E-2</v>
      </c>
      <c r="NM3">
        <v>7.5165013726347599E-3</v>
      </c>
      <c r="NR3">
        <v>35</v>
      </c>
      <c r="NS3">
        <v>4590</v>
      </c>
      <c r="NT3">
        <v>1.4342454697060171E-3</v>
      </c>
      <c r="NU3">
        <v>9.1356391633506018E-4</v>
      </c>
      <c r="NV3">
        <v>1</v>
      </c>
      <c r="NW3">
        <v>71</v>
      </c>
      <c r="NX3">
        <v>2.218549637235887E-5</v>
      </c>
      <c r="NY3">
        <v>1.4131380840912696E-5</v>
      </c>
      <c r="OD3">
        <v>4</v>
      </c>
      <c r="OH3">
        <v>1</v>
      </c>
      <c r="OT3">
        <v>110</v>
      </c>
      <c r="OU3">
        <v>14336</v>
      </c>
      <c r="OV3">
        <v>4.4795954365371374E-3</v>
      </c>
      <c r="OW3">
        <v>2.853344728666541E-3</v>
      </c>
      <c r="PB3">
        <v>839</v>
      </c>
      <c r="PC3">
        <v>105147</v>
      </c>
      <c r="PD3">
        <v>3.2855470240343916E-2</v>
      </c>
      <c r="PE3">
        <v>2.092777889125982E-2</v>
      </c>
      <c r="PN3">
        <v>3</v>
      </c>
      <c r="PR3">
        <v>15</v>
      </c>
      <c r="QD3">
        <v>32</v>
      </c>
      <c r="QH3">
        <v>22</v>
      </c>
      <c r="QT3">
        <v>3</v>
      </c>
      <c r="QU3">
        <v>1559</v>
      </c>
      <c r="QV3">
        <v>4.8714350485221802E-4</v>
      </c>
      <c r="QW3">
        <v>3.1029327790116752E-4</v>
      </c>
      <c r="RR3">
        <v>2</v>
      </c>
      <c r="RS3">
        <v>90</v>
      </c>
      <c r="RT3">
        <v>2.8122460190314061E-5</v>
      </c>
      <c r="RU3">
        <v>1.7913017967354122E-5</v>
      </c>
      <c r="SD3">
        <v>51</v>
      </c>
      <c r="SE3">
        <v>5865</v>
      </c>
      <c r="SF3">
        <v>1.8326469890687998E-3</v>
      </c>
      <c r="SG3">
        <v>1.1673316708725769E-3</v>
      </c>
      <c r="SH3">
        <v>51</v>
      </c>
      <c r="SI3">
        <v>7334</v>
      </c>
      <c r="SJ3">
        <v>2.2916680337307037E-3</v>
      </c>
      <c r="SK3">
        <v>1.4597119308063903E-3</v>
      </c>
      <c r="ST3">
        <v>1</v>
      </c>
      <c r="TF3">
        <v>4</v>
      </c>
      <c r="TV3">
        <v>123</v>
      </c>
      <c r="TW3">
        <v>41339</v>
      </c>
      <c r="TX3">
        <v>1.2917270908971034E-2</v>
      </c>
      <c r="TY3">
        <v>8.227847219471689E-3</v>
      </c>
      <c r="UH3">
        <v>1</v>
      </c>
      <c r="UI3">
        <v>50</v>
      </c>
      <c r="UJ3">
        <v>1.5623588994618922E-5</v>
      </c>
      <c r="UK3">
        <v>9.9516766485300672E-6</v>
      </c>
      <c r="UP3">
        <v>1</v>
      </c>
      <c r="VB3">
        <v>3</v>
      </c>
      <c r="VC3">
        <v>306</v>
      </c>
      <c r="VD3">
        <v>9.5616364647067818E-5</v>
      </c>
      <c r="VE3">
        <v>6.0904261089004012E-5</v>
      </c>
      <c r="VF3">
        <v>3</v>
      </c>
      <c r="VN3">
        <v>16</v>
      </c>
      <c r="VO3">
        <v>2489</v>
      </c>
      <c r="VP3">
        <v>7.7774226015212998E-4</v>
      </c>
      <c r="VQ3">
        <v>4.9539446356382678E-4</v>
      </c>
      <c r="WD3">
        <v>1</v>
      </c>
      <c r="WH3">
        <v>10</v>
      </c>
      <c r="WL3">
        <v>1</v>
      </c>
      <c r="WP3">
        <v>1</v>
      </c>
      <c r="XN3">
        <v>8</v>
      </c>
      <c r="XO3">
        <v>900</v>
      </c>
      <c r="XP3">
        <v>2.8122460190314061E-4</v>
      </c>
      <c r="XQ3">
        <v>1.7913017967354121E-4</v>
      </c>
      <c r="XV3">
        <v>2</v>
      </c>
      <c r="XW3">
        <v>50</v>
      </c>
      <c r="XX3">
        <v>1.5623588994618922E-5</v>
      </c>
      <c r="XY3">
        <v>9.9516766485300672E-6</v>
      </c>
      <c r="XZ3">
        <v>1</v>
      </c>
      <c r="YL3">
        <v>2</v>
      </c>
      <c r="YM3">
        <v>55</v>
      </c>
      <c r="YN3">
        <v>1.7185947894080816E-5</v>
      </c>
      <c r="YO3">
        <v>1.0946844313383075E-5</v>
      </c>
      <c r="ZB3">
        <v>23</v>
      </c>
      <c r="ZC3">
        <v>3100</v>
      </c>
      <c r="ZD3">
        <v>9.6866251766637322E-4</v>
      </c>
      <c r="ZE3">
        <v>6.1700395220886425E-4</v>
      </c>
      <c r="ZF3">
        <v>26</v>
      </c>
      <c r="ZG3">
        <v>10740</v>
      </c>
      <c r="ZH3">
        <v>3.3559469160441449E-3</v>
      </c>
      <c r="ZI3">
        <v>2.1376201441042587E-3</v>
      </c>
      <c r="ZJ3">
        <v>1</v>
      </c>
      <c r="ZK3">
        <v>150</v>
      </c>
      <c r="ZL3">
        <v>4.6870766983856773E-5</v>
      </c>
      <c r="ZM3">
        <v>2.9855029945590202E-5</v>
      </c>
      <c r="AAH3">
        <v>4</v>
      </c>
      <c r="AAL3">
        <v>6</v>
      </c>
      <c r="AAP3">
        <v>5</v>
      </c>
      <c r="AAQ3">
        <v>1922</v>
      </c>
      <c r="AAR3">
        <v>6.0057076095315143E-4</v>
      </c>
      <c r="AAS3">
        <v>3.825424503694958E-4</v>
      </c>
      <c r="ABB3">
        <v>5</v>
      </c>
      <c r="ABF3">
        <v>7</v>
      </c>
      <c r="ABG3">
        <v>8587</v>
      </c>
      <c r="ABH3">
        <v>2.6831951739358538E-3</v>
      </c>
      <c r="ABI3">
        <v>1.7091009476185538E-3</v>
      </c>
      <c r="ABJ3">
        <v>3</v>
      </c>
      <c r="ABK3">
        <v>392</v>
      </c>
      <c r="ABL3">
        <v>1.2248893771781236E-4</v>
      </c>
      <c r="ABM3">
        <v>7.8021144924475731E-5</v>
      </c>
      <c r="ADN3">
        <v>3</v>
      </c>
      <c r="ADO3">
        <v>192</v>
      </c>
      <c r="ADP3">
        <v>5.9994581739336663E-5</v>
      </c>
      <c r="ADQ3">
        <v>3.8214438330355462E-5</v>
      </c>
      <c r="ADR3">
        <v>5</v>
      </c>
      <c r="ADV3">
        <v>3</v>
      </c>
      <c r="ADZ3">
        <v>1</v>
      </c>
      <c r="AEL3">
        <v>1</v>
      </c>
      <c r="AEP3">
        <v>157</v>
      </c>
      <c r="AEQ3">
        <v>34534</v>
      </c>
      <c r="AER3">
        <v>1.0790900446803397E-2</v>
      </c>
      <c r="AES3">
        <v>6.8734240276067471E-3</v>
      </c>
      <c r="AGD3">
        <v>55</v>
      </c>
      <c r="AGE3">
        <v>7725</v>
      </c>
      <c r="AGF3">
        <v>2.4138444996686238E-3</v>
      </c>
      <c r="AGG3">
        <v>1.5375340421978955E-3</v>
      </c>
      <c r="AGH3">
        <v>3</v>
      </c>
      <c r="AGI3">
        <v>564</v>
      </c>
      <c r="AGJ3">
        <v>1.7623408385930147E-4</v>
      </c>
      <c r="AGK3">
        <v>1.1225491259541917E-4</v>
      </c>
      <c r="AGP3">
        <v>4</v>
      </c>
      <c r="AGQ3">
        <v>505</v>
      </c>
      <c r="AGR3">
        <v>1.5779824884565113E-4</v>
      </c>
      <c r="AGS3">
        <v>1.0051193415015369E-4</v>
      </c>
      <c r="AHV3">
        <v>1</v>
      </c>
      <c r="AHW3">
        <v>75</v>
      </c>
      <c r="AHX3">
        <v>2.3435383491928387E-5</v>
      </c>
      <c r="AHY3">
        <v>1.4927514972795101E-5</v>
      </c>
      <c r="AIL3">
        <v>1</v>
      </c>
      <c r="AIM3">
        <v>0</v>
      </c>
      <c r="AIN3">
        <v>0</v>
      </c>
      <c r="AIO3">
        <v>0</v>
      </c>
      <c r="AJB3">
        <v>37</v>
      </c>
      <c r="AJC3">
        <v>23550</v>
      </c>
      <c r="AJD3">
        <v>7.3587104164655132E-3</v>
      </c>
      <c r="AJE3">
        <v>4.6872397014576621E-3</v>
      </c>
      <c r="AJF3">
        <v>2</v>
      </c>
      <c r="AJG3">
        <v>82</v>
      </c>
      <c r="AJH3">
        <v>2.5622685951175035E-5</v>
      </c>
      <c r="AJI3">
        <v>1.6320749703589312E-5</v>
      </c>
      <c r="AJJ3">
        <v>101</v>
      </c>
      <c r="AJK3">
        <v>10053</v>
      </c>
      <c r="AJL3">
        <v>3.1412788032580807E-3</v>
      </c>
      <c r="AJM3">
        <v>2.0008841069534553E-3</v>
      </c>
      <c r="AJN3">
        <v>15</v>
      </c>
      <c r="AJO3">
        <v>12670</v>
      </c>
      <c r="AJP3">
        <v>3.9590174512364349E-3</v>
      </c>
      <c r="AJQ3">
        <v>2.5217548627375192E-3</v>
      </c>
      <c r="AJR3">
        <v>247</v>
      </c>
      <c r="AJS3">
        <v>121168</v>
      </c>
      <c r="AJT3">
        <v>3.7861580625999716E-2</v>
      </c>
      <c r="AJU3">
        <v>2.4116495122981824E-2</v>
      </c>
      <c r="AJV3">
        <v>378</v>
      </c>
      <c r="AJW3">
        <v>101998</v>
      </c>
      <c r="AJX3">
        <v>3.1871496605462818E-2</v>
      </c>
      <c r="AJY3">
        <v>2.0301022295935396E-2</v>
      </c>
      <c r="AJZ3">
        <v>77</v>
      </c>
      <c r="AKA3">
        <v>17468</v>
      </c>
      <c r="AKB3">
        <v>5.4582570511600668E-3</v>
      </c>
      <c r="AKC3">
        <v>3.4767177539304643E-3</v>
      </c>
      <c r="AKT3">
        <v>2</v>
      </c>
      <c r="ALB3">
        <v>1301</v>
      </c>
      <c r="ALC3">
        <v>514980</v>
      </c>
      <c r="ALD3">
        <v>0.16091671720897707</v>
      </c>
      <c r="ALE3">
        <v>0.10249828880920028</v>
      </c>
      <c r="ALJ3">
        <v>2</v>
      </c>
      <c r="ANZ3">
        <v>2</v>
      </c>
      <c r="AOA3">
        <v>309</v>
      </c>
      <c r="AOB3">
        <v>9.6553779986744946E-5</v>
      </c>
      <c r="AOC3">
        <v>6.1501361687915816E-5</v>
      </c>
      <c r="AOD3">
        <v>1</v>
      </c>
      <c r="AOE3">
        <v>375</v>
      </c>
      <c r="AOF3">
        <v>1.1717691745964193E-4</v>
      </c>
      <c r="AOG3">
        <v>7.4637574863975511E-5</v>
      </c>
      <c r="AOT3">
        <v>1</v>
      </c>
      <c r="AOX3">
        <v>1</v>
      </c>
      <c r="AOY3">
        <v>80</v>
      </c>
      <c r="AOZ3">
        <v>2.4997742391390277E-5</v>
      </c>
      <c r="APA3">
        <v>1.5922682637648107E-5</v>
      </c>
      <c r="APB3">
        <v>2</v>
      </c>
      <c r="APC3">
        <v>1200</v>
      </c>
      <c r="APD3">
        <v>3.7496613587085419E-4</v>
      </c>
      <c r="APE3">
        <v>2.3884023956472161E-4</v>
      </c>
      <c r="APF3">
        <v>6</v>
      </c>
      <c r="AQD3">
        <v>118</v>
      </c>
      <c r="AQE3">
        <v>17001</v>
      </c>
      <c r="AQF3">
        <v>5.3123327299503262E-3</v>
      </c>
      <c r="AQG3">
        <v>3.3837690940331936E-3</v>
      </c>
      <c r="AQH3">
        <v>109</v>
      </c>
      <c r="AQI3">
        <v>27751</v>
      </c>
      <c r="AQJ3">
        <v>8.6714043637933953E-3</v>
      </c>
      <c r="AQK3">
        <v>5.5233795734671584E-3</v>
      </c>
      <c r="AQX3">
        <v>5</v>
      </c>
      <c r="AQY3">
        <v>5005</v>
      </c>
      <c r="AQZ3">
        <v>1.5639212583613542E-3</v>
      </c>
      <c r="ARA3">
        <v>9.9616283251785986E-4</v>
      </c>
      <c r="ARB3">
        <v>2</v>
      </c>
      <c r="ARN3">
        <v>5</v>
      </c>
      <c r="ARO3">
        <v>3133</v>
      </c>
      <c r="ARP3">
        <v>9.7897408640282182E-4</v>
      </c>
      <c r="ARQ3">
        <v>6.2357205879689408E-4</v>
      </c>
      <c r="ASL3">
        <v>1</v>
      </c>
      <c r="ASX3">
        <v>2</v>
      </c>
      <c r="ASY3">
        <v>41</v>
      </c>
      <c r="ASZ3">
        <v>1.2811342975587518E-5</v>
      </c>
      <c r="ATA3">
        <v>8.160374851794656E-6</v>
      </c>
      <c r="ATB3">
        <v>1</v>
      </c>
      <c r="ATZ3">
        <v>5</v>
      </c>
      <c r="AUA3">
        <v>114</v>
      </c>
      <c r="AUB3">
        <v>3.5621782907731148E-5</v>
      </c>
      <c r="AUC3">
        <v>2.2689822758648553E-5</v>
      </c>
      <c r="AUD3">
        <v>11</v>
      </c>
      <c r="AUE3">
        <v>1324</v>
      </c>
      <c r="AUF3">
        <v>4.1371263657750907E-4</v>
      </c>
      <c r="AUG3">
        <v>2.6352039765307621E-4</v>
      </c>
      <c r="AUX3">
        <v>1</v>
      </c>
      <c r="AUY3">
        <v>150</v>
      </c>
      <c r="AUZ3">
        <v>4.6870766983856773E-5</v>
      </c>
      <c r="AVA3">
        <v>2.9855029945590202E-5</v>
      </c>
      <c r="AVB3">
        <v>2</v>
      </c>
      <c r="AVC3">
        <v>72</v>
      </c>
      <c r="AVD3">
        <v>2.2497968152251251E-5</v>
      </c>
      <c r="AVE3">
        <v>1.4330414373883298E-5</v>
      </c>
      <c r="AVF3">
        <v>121</v>
      </c>
      <c r="AVG3">
        <v>25148</v>
      </c>
      <c r="AVH3">
        <v>7.8580403207335336E-3</v>
      </c>
      <c r="AVI3">
        <v>5.0052952871446829E-3</v>
      </c>
      <c r="AVN3">
        <v>4</v>
      </c>
      <c r="AWD3">
        <v>3265</v>
      </c>
      <c r="AWE3">
        <v>1255396</v>
      </c>
      <c r="AWF3">
        <v>0.39227582258977234</v>
      </c>
      <c r="AWG3">
        <v>0.24986590115716106</v>
      </c>
      <c r="AWL3">
        <v>3</v>
      </c>
      <c r="AXV3">
        <v>15</v>
      </c>
      <c r="AXZ3">
        <v>2</v>
      </c>
      <c r="AYD3">
        <v>6</v>
      </c>
      <c r="AYE3">
        <v>4223</v>
      </c>
      <c r="AYF3">
        <v>1.3195683264855143E-3</v>
      </c>
      <c r="AYG3">
        <v>8.4051860973484948E-4</v>
      </c>
      <c r="AYX3">
        <v>1</v>
      </c>
      <c r="AYY3">
        <v>27</v>
      </c>
      <c r="AYZ3">
        <v>8.4367380570942192E-6</v>
      </c>
      <c r="AZA3">
        <v>5.3739053902062362E-6</v>
      </c>
      <c r="AZR3">
        <v>1</v>
      </c>
      <c r="AZZ3">
        <v>1</v>
      </c>
      <c r="BAD3">
        <v>9</v>
      </c>
      <c r="BAE3">
        <v>1166</v>
      </c>
      <c r="BAF3">
        <v>3.6434209535451327E-4</v>
      </c>
      <c r="BAG3">
        <v>2.3207309944372117E-4</v>
      </c>
      <c r="BAP3">
        <v>17</v>
      </c>
      <c r="BAQ3">
        <v>1537</v>
      </c>
      <c r="BAR3">
        <v>4.8026912569458573E-4</v>
      </c>
      <c r="BAS3">
        <v>3.059145401758143E-4</v>
      </c>
      <c r="BAT3">
        <v>4</v>
      </c>
      <c r="BAX3">
        <v>2</v>
      </c>
      <c r="BBF3">
        <v>1</v>
      </c>
      <c r="BBG3">
        <v>100</v>
      </c>
      <c r="BBH3">
        <v>3.1247177989237844E-5</v>
      </c>
      <c r="BBI3">
        <v>1.9903353297060134E-5</v>
      </c>
      <c r="BBJ3">
        <v>1091</v>
      </c>
      <c r="BBK3">
        <v>250679</v>
      </c>
      <c r="BBL3">
        <v>7.8330113311641539E-2</v>
      </c>
      <c r="BBM3">
        <v>4.9893527011537375E-2</v>
      </c>
      <c r="BBN3">
        <v>102</v>
      </c>
      <c r="BBZ3">
        <v>8</v>
      </c>
      <c r="BCH3">
        <v>1</v>
      </c>
      <c r="BCI3">
        <v>80</v>
      </c>
      <c r="BCJ3">
        <v>2.4997742391390277E-5</v>
      </c>
      <c r="BCK3">
        <v>1.5922682637648107E-5</v>
      </c>
      <c r="BCL3">
        <v>1</v>
      </c>
      <c r="BCT3">
        <v>7</v>
      </c>
      <c r="BCU3">
        <v>1296</v>
      </c>
      <c r="BCV3">
        <v>4.0496342674052252E-4</v>
      </c>
      <c r="BCW3">
        <v>2.5794745872989935E-4</v>
      </c>
      <c r="BDF3">
        <v>12</v>
      </c>
      <c r="BDG3">
        <v>1965</v>
      </c>
      <c r="BDH3">
        <v>6.1400704748852371E-4</v>
      </c>
      <c r="BDI3">
        <v>3.9110089228723164E-4</v>
      </c>
      <c r="BDN3">
        <v>1</v>
      </c>
      <c r="BDR3">
        <v>4</v>
      </c>
      <c r="BDS3">
        <v>503</v>
      </c>
      <c r="BDT3">
        <v>1.5717330528586636E-4</v>
      </c>
      <c r="BDU3">
        <v>1.0011386708421248E-4</v>
      </c>
      <c r="BEL3">
        <v>10740</v>
      </c>
      <c r="BEM3">
        <v>3200289</v>
      </c>
      <c r="BEN3">
        <v>0.99999999999999989</v>
      </c>
      <c r="BEO3">
        <v>0.63696482619695283</v>
      </c>
    </row>
    <row r="4" spans="1:1498" x14ac:dyDescent="0.3">
      <c r="A4" t="s">
        <v>295</v>
      </c>
      <c r="J4">
        <v>1</v>
      </c>
      <c r="K4">
        <v>30</v>
      </c>
      <c r="L4">
        <v>1.1627005658476087E-4</v>
      </c>
      <c r="M4">
        <v>4.0905874219890891E-5</v>
      </c>
      <c r="N4">
        <v>2</v>
      </c>
      <c r="O4">
        <v>250</v>
      </c>
      <c r="P4">
        <v>9.689171382063406E-4</v>
      </c>
      <c r="Q4">
        <v>3.4088228516575742E-4</v>
      </c>
      <c r="AX4">
        <v>13</v>
      </c>
      <c r="AY4">
        <v>959</v>
      </c>
      <c r="AZ4">
        <v>3.7167661421595227E-3</v>
      </c>
      <c r="BA4">
        <v>1.3076244458958455E-3</v>
      </c>
      <c r="CD4">
        <v>2</v>
      </c>
      <c r="CP4">
        <v>3</v>
      </c>
      <c r="CQ4">
        <v>473</v>
      </c>
      <c r="CR4">
        <v>1.8331912254863963E-3</v>
      </c>
      <c r="CS4">
        <v>6.4494928353361306E-4</v>
      </c>
      <c r="EH4">
        <v>90</v>
      </c>
      <c r="EI4">
        <v>12099</v>
      </c>
      <c r="EJ4">
        <v>4.6891713820634062E-2</v>
      </c>
      <c r="EK4">
        <v>1.6497339072881995E-2</v>
      </c>
      <c r="FF4">
        <v>12</v>
      </c>
      <c r="FG4">
        <v>690</v>
      </c>
      <c r="FH4">
        <v>2.6742113014495E-3</v>
      </c>
      <c r="FI4">
        <v>9.4083510705749048E-4</v>
      </c>
      <c r="GH4">
        <v>1</v>
      </c>
      <c r="GI4">
        <v>47</v>
      </c>
      <c r="GJ4">
        <v>1.8215642198279202E-4</v>
      </c>
      <c r="GK4">
        <v>6.4085869611162397E-5</v>
      </c>
      <c r="HJ4">
        <v>1</v>
      </c>
      <c r="HK4">
        <v>50</v>
      </c>
      <c r="HL4">
        <v>1.9378342764126813E-4</v>
      </c>
      <c r="HM4">
        <v>6.8176457033151483E-5</v>
      </c>
      <c r="ID4">
        <v>2</v>
      </c>
      <c r="IP4">
        <v>89</v>
      </c>
      <c r="IQ4">
        <v>40280</v>
      </c>
      <c r="IR4">
        <v>0.1561119293078056</v>
      </c>
      <c r="IS4">
        <v>5.4922953785906836E-2</v>
      </c>
      <c r="IX4">
        <v>2</v>
      </c>
      <c r="JB4">
        <v>5</v>
      </c>
      <c r="JJ4">
        <v>12</v>
      </c>
      <c r="JK4">
        <v>2716</v>
      </c>
      <c r="JL4">
        <v>1.0526315789473684E-2</v>
      </c>
      <c r="JM4">
        <v>3.7033451460407887E-3</v>
      </c>
      <c r="JR4">
        <v>6</v>
      </c>
      <c r="JV4">
        <v>1</v>
      </c>
      <c r="JW4">
        <v>0</v>
      </c>
      <c r="JX4">
        <v>0</v>
      </c>
      <c r="JY4">
        <v>0</v>
      </c>
      <c r="JZ4">
        <v>10</v>
      </c>
      <c r="KA4">
        <v>3615</v>
      </c>
      <c r="KB4">
        <v>1.4010541818463685E-2</v>
      </c>
      <c r="KC4">
        <v>4.9291578434968522E-3</v>
      </c>
      <c r="KL4">
        <v>3</v>
      </c>
      <c r="KM4">
        <v>599</v>
      </c>
      <c r="KN4">
        <v>2.3215254631423921E-3</v>
      </c>
      <c r="KO4">
        <v>8.1675395525715477E-4</v>
      </c>
      <c r="KP4">
        <v>4</v>
      </c>
      <c r="KQ4">
        <v>177</v>
      </c>
      <c r="KR4">
        <v>6.8599333385008915E-4</v>
      </c>
      <c r="KS4">
        <v>2.4134465789735625E-4</v>
      </c>
      <c r="LF4">
        <v>2</v>
      </c>
      <c r="LJ4">
        <v>6</v>
      </c>
      <c r="LK4">
        <v>840</v>
      </c>
      <c r="LL4">
        <v>3.2555615843733042E-3</v>
      </c>
      <c r="LM4">
        <v>1.1453644781569449E-3</v>
      </c>
      <c r="LR4">
        <v>20</v>
      </c>
      <c r="LS4">
        <v>3171</v>
      </c>
      <c r="LT4">
        <v>1.2289744981009224E-2</v>
      </c>
      <c r="LU4">
        <v>4.3237509050424675E-3</v>
      </c>
      <c r="ML4">
        <v>5</v>
      </c>
      <c r="MM4">
        <v>2030</v>
      </c>
      <c r="MN4">
        <v>7.8676071622354859E-3</v>
      </c>
      <c r="MO4">
        <v>2.7679641555459502E-3</v>
      </c>
      <c r="MP4">
        <v>2</v>
      </c>
      <c r="MQ4">
        <v>171</v>
      </c>
      <c r="MR4">
        <v>6.62739322533137E-4</v>
      </c>
      <c r="MS4">
        <v>2.3316348305337808E-4</v>
      </c>
      <c r="MT4">
        <v>2</v>
      </c>
      <c r="NJ4">
        <v>81</v>
      </c>
      <c r="NK4">
        <v>33495</v>
      </c>
      <c r="NL4">
        <v>0.12981551817688552</v>
      </c>
      <c r="NM4">
        <v>4.5671408566508177E-2</v>
      </c>
      <c r="OP4">
        <v>3</v>
      </c>
      <c r="OT4">
        <v>28</v>
      </c>
      <c r="OU4">
        <v>4256</v>
      </c>
      <c r="OV4">
        <v>1.6494845360824743E-2</v>
      </c>
      <c r="OW4">
        <v>5.803180022661854E-3</v>
      </c>
      <c r="PB4">
        <v>27</v>
      </c>
      <c r="PC4">
        <v>2371</v>
      </c>
      <c r="PD4">
        <v>9.189210138748934E-3</v>
      </c>
      <c r="PE4">
        <v>3.2329275925120434E-3</v>
      </c>
      <c r="PN4">
        <v>2</v>
      </c>
      <c r="PR4">
        <v>1</v>
      </c>
      <c r="QL4">
        <v>1</v>
      </c>
      <c r="RN4">
        <v>3</v>
      </c>
      <c r="TF4">
        <v>6</v>
      </c>
      <c r="TV4">
        <v>46</v>
      </c>
      <c r="TW4">
        <v>6072</v>
      </c>
      <c r="TX4">
        <v>2.3533059452755599E-2</v>
      </c>
      <c r="TY4">
        <v>8.2793489421059165E-3</v>
      </c>
      <c r="VB4">
        <v>21</v>
      </c>
      <c r="VC4">
        <v>1079</v>
      </c>
      <c r="VD4">
        <v>4.1818463684985662E-3</v>
      </c>
      <c r="VE4">
        <v>1.4712479427754089E-3</v>
      </c>
      <c r="VJ4">
        <v>13</v>
      </c>
      <c r="VK4">
        <v>407</v>
      </c>
      <c r="VL4">
        <v>1.5773971009999225E-3</v>
      </c>
      <c r="VM4">
        <v>5.5495636024985306E-4</v>
      </c>
      <c r="VN4">
        <v>31</v>
      </c>
      <c r="VO4">
        <v>7906</v>
      </c>
      <c r="VP4">
        <v>3.0641035578637316E-2</v>
      </c>
      <c r="VQ4">
        <v>1.0780061386081913E-2</v>
      </c>
      <c r="VV4">
        <v>2</v>
      </c>
      <c r="WH4">
        <v>1</v>
      </c>
      <c r="WT4">
        <v>1</v>
      </c>
      <c r="XN4">
        <v>3</v>
      </c>
      <c r="XO4">
        <v>128</v>
      </c>
      <c r="XP4">
        <v>4.9608557476164643E-4</v>
      </c>
      <c r="XQ4">
        <v>1.7453173000486779E-4</v>
      </c>
      <c r="XV4">
        <v>1</v>
      </c>
      <c r="XW4">
        <v>54</v>
      </c>
      <c r="XX4">
        <v>2.0928610185256958E-4</v>
      </c>
      <c r="XY4">
        <v>7.3630573595803597E-5</v>
      </c>
      <c r="YL4">
        <v>6</v>
      </c>
      <c r="YM4">
        <v>148</v>
      </c>
      <c r="YN4">
        <v>5.7359894581815365E-4</v>
      </c>
      <c r="YO4">
        <v>2.0180231281812839E-4</v>
      </c>
      <c r="ZV4">
        <v>1</v>
      </c>
      <c r="ZW4">
        <v>70</v>
      </c>
      <c r="ZX4">
        <v>2.7129679869777537E-4</v>
      </c>
      <c r="ZY4">
        <v>9.5447039846412082E-5</v>
      </c>
      <c r="AAH4">
        <v>2</v>
      </c>
      <c r="AAP4">
        <v>1</v>
      </c>
      <c r="AAQ4">
        <v>225</v>
      </c>
      <c r="AAR4">
        <v>8.7202542438570649E-4</v>
      </c>
      <c r="AAS4">
        <v>3.067940566491817E-4</v>
      </c>
      <c r="ABF4">
        <v>1</v>
      </c>
      <c r="ABG4">
        <v>160</v>
      </c>
      <c r="ABH4">
        <v>6.2010696845205796E-4</v>
      </c>
      <c r="ABI4">
        <v>2.1816466250608476E-4</v>
      </c>
      <c r="ABJ4">
        <v>2</v>
      </c>
      <c r="ABK4">
        <v>309</v>
      </c>
      <c r="ABL4">
        <v>1.1975815828230369E-3</v>
      </c>
      <c r="ABM4">
        <v>4.2133050446487616E-4</v>
      </c>
      <c r="ADN4">
        <v>2</v>
      </c>
      <c r="ADO4">
        <v>225</v>
      </c>
      <c r="ADP4">
        <v>8.7202542438570649E-4</v>
      </c>
      <c r="ADQ4">
        <v>3.067940566491817E-4</v>
      </c>
      <c r="ADZ4">
        <v>1</v>
      </c>
      <c r="AEP4">
        <v>31</v>
      </c>
      <c r="AEQ4">
        <v>6096</v>
      </c>
      <c r="AER4">
        <v>2.3626075498023411E-2</v>
      </c>
      <c r="AES4">
        <v>8.3120736414818291E-3</v>
      </c>
      <c r="AFF4">
        <v>1</v>
      </c>
      <c r="AGD4">
        <v>13</v>
      </c>
      <c r="AGE4">
        <v>2235</v>
      </c>
      <c r="AGF4">
        <v>8.6621192155646853E-3</v>
      </c>
      <c r="AGG4">
        <v>3.0474876293818715E-3</v>
      </c>
      <c r="AGH4">
        <v>2</v>
      </c>
      <c r="AGI4">
        <v>180</v>
      </c>
      <c r="AGJ4">
        <v>6.9762033950856517E-4</v>
      </c>
      <c r="AGK4">
        <v>2.4543524531934536E-4</v>
      </c>
      <c r="AGP4">
        <v>4</v>
      </c>
      <c r="AGQ4">
        <v>613</v>
      </c>
      <c r="AGR4">
        <v>2.3757848228819472E-3</v>
      </c>
      <c r="AGS4">
        <v>8.3584336322643717E-4</v>
      </c>
      <c r="AHR4">
        <v>1</v>
      </c>
      <c r="AHS4">
        <v>19</v>
      </c>
      <c r="AHT4">
        <v>7.3637702503681881E-5</v>
      </c>
      <c r="AHU4">
        <v>2.5907053672597563E-5</v>
      </c>
      <c r="AIP4">
        <v>24</v>
      </c>
      <c r="AJB4">
        <v>2</v>
      </c>
      <c r="AJC4">
        <v>400</v>
      </c>
      <c r="AJD4">
        <v>1.550267421130145E-3</v>
      </c>
      <c r="AJE4">
        <v>5.4541165626521186E-4</v>
      </c>
      <c r="AJF4">
        <v>1</v>
      </c>
      <c r="AJG4">
        <v>131</v>
      </c>
      <c r="AJH4">
        <v>5.0771258042012245E-4</v>
      </c>
      <c r="AJI4">
        <v>1.7862231742685688E-4</v>
      </c>
      <c r="AJJ4">
        <v>1</v>
      </c>
      <c r="AJK4">
        <v>31</v>
      </c>
      <c r="AJL4">
        <v>1.2014572513758623E-4</v>
      </c>
      <c r="AJM4">
        <v>4.226940336055392E-5</v>
      </c>
      <c r="AJR4">
        <v>1</v>
      </c>
      <c r="AJS4">
        <v>300</v>
      </c>
      <c r="AJT4">
        <v>1.1627005658476088E-3</v>
      </c>
      <c r="AJU4">
        <v>4.090587421989089E-4</v>
      </c>
      <c r="AJV4">
        <v>9</v>
      </c>
      <c r="AJW4">
        <v>2506</v>
      </c>
      <c r="AJX4">
        <v>9.712425393380358E-3</v>
      </c>
      <c r="AJY4">
        <v>3.4170040265015522E-3</v>
      </c>
      <c r="ALB4">
        <v>194</v>
      </c>
      <c r="ALC4">
        <v>73930</v>
      </c>
      <c r="ALD4">
        <v>0.28652817611037906</v>
      </c>
      <c r="ALE4">
        <v>0.10080570936921779</v>
      </c>
      <c r="AMD4">
        <v>1</v>
      </c>
      <c r="AMH4">
        <v>0</v>
      </c>
      <c r="AMI4">
        <v>2</v>
      </c>
      <c r="AMJ4">
        <v>7.7513371056507255E-6</v>
      </c>
      <c r="AMK4">
        <v>2.7270582813260593E-6</v>
      </c>
      <c r="ANN4">
        <v>1</v>
      </c>
      <c r="ANO4">
        <v>0</v>
      </c>
      <c r="ANP4">
        <v>0</v>
      </c>
      <c r="ANQ4">
        <v>0</v>
      </c>
      <c r="ANZ4">
        <v>85</v>
      </c>
      <c r="AOA4">
        <v>10185</v>
      </c>
      <c r="AOB4">
        <v>3.9473684210526314E-2</v>
      </c>
      <c r="AOC4">
        <v>1.3887544297652958E-2</v>
      </c>
      <c r="AOT4">
        <v>1</v>
      </c>
      <c r="APF4">
        <v>4</v>
      </c>
      <c r="AQD4">
        <v>29</v>
      </c>
      <c r="AQE4">
        <v>2117</v>
      </c>
      <c r="AQF4">
        <v>8.2047903263312918E-3</v>
      </c>
      <c r="AQG4">
        <v>2.8865911907836337E-3</v>
      </c>
      <c r="AQH4">
        <v>3</v>
      </c>
      <c r="AQI4">
        <v>256</v>
      </c>
      <c r="AQJ4">
        <v>9.9217114952329286E-4</v>
      </c>
      <c r="AQK4">
        <v>3.4906346000973559E-4</v>
      </c>
      <c r="ARN4">
        <v>1</v>
      </c>
      <c r="ARO4">
        <v>464</v>
      </c>
      <c r="ARP4">
        <v>1.7983102085109681E-3</v>
      </c>
      <c r="ARQ4">
        <v>6.326775212676458E-4</v>
      </c>
      <c r="AUD4">
        <v>17</v>
      </c>
      <c r="AUE4">
        <v>852</v>
      </c>
      <c r="AUF4">
        <v>3.3020696070072087E-3</v>
      </c>
      <c r="AUG4">
        <v>1.1617268278449012E-3</v>
      </c>
      <c r="AUX4">
        <v>1</v>
      </c>
      <c r="AUY4">
        <v>40</v>
      </c>
      <c r="AUZ4">
        <v>1.5502674211301449E-4</v>
      </c>
      <c r="AVA4">
        <v>5.4541165626521191E-5</v>
      </c>
      <c r="AVF4">
        <v>32</v>
      </c>
      <c r="AVG4">
        <v>4637</v>
      </c>
      <c r="AVH4">
        <v>1.7971475079451207E-2</v>
      </c>
      <c r="AVI4">
        <v>6.3226846252544683E-3</v>
      </c>
      <c r="AVN4">
        <v>1</v>
      </c>
      <c r="AWD4">
        <v>129</v>
      </c>
      <c r="AWE4">
        <v>15849</v>
      </c>
      <c r="AWF4">
        <v>6.142547089372917E-2</v>
      </c>
      <c r="AWG4">
        <v>2.1610573350368357E-2</v>
      </c>
      <c r="AXJ4">
        <v>1</v>
      </c>
      <c r="AXV4">
        <v>2</v>
      </c>
      <c r="AXZ4">
        <v>1</v>
      </c>
      <c r="AYD4">
        <v>6</v>
      </c>
      <c r="AYE4">
        <v>4569</v>
      </c>
      <c r="AYF4">
        <v>1.7707929617859081E-2</v>
      </c>
      <c r="AYG4">
        <v>6.2299646436893823E-3</v>
      </c>
      <c r="AZB4">
        <v>2</v>
      </c>
      <c r="AZC4">
        <v>81</v>
      </c>
      <c r="AZD4">
        <v>3.1392915277885436E-4</v>
      </c>
      <c r="AZE4">
        <v>1.1044586039370541E-4</v>
      </c>
      <c r="AZR4">
        <v>1</v>
      </c>
      <c r="BAD4">
        <v>4</v>
      </c>
      <c r="BAE4">
        <v>498</v>
      </c>
      <c r="BAF4">
        <v>1.9300829393070304E-3</v>
      </c>
      <c r="BAG4">
        <v>6.7903751205018877E-4</v>
      </c>
      <c r="BAP4">
        <v>3</v>
      </c>
      <c r="BAQ4">
        <v>243</v>
      </c>
      <c r="BAR4">
        <v>9.4178745833656307E-4</v>
      </c>
      <c r="BAS4">
        <v>3.3133758118111622E-4</v>
      </c>
      <c r="BAT4">
        <v>2</v>
      </c>
      <c r="BBJ4">
        <v>30</v>
      </c>
      <c r="BBK4">
        <v>4700</v>
      </c>
      <c r="BBL4">
        <v>1.8215642198279203E-2</v>
      </c>
      <c r="BBM4">
        <v>6.4085869611162395E-3</v>
      </c>
      <c r="BBN4">
        <v>24</v>
      </c>
      <c r="BBZ4">
        <v>1</v>
      </c>
      <c r="BCH4">
        <v>2</v>
      </c>
      <c r="BCI4">
        <v>100</v>
      </c>
      <c r="BCJ4">
        <v>3.8756685528253625E-4</v>
      </c>
      <c r="BCK4">
        <v>1.3635291406630297E-4</v>
      </c>
      <c r="BCT4">
        <v>1</v>
      </c>
      <c r="BCU4">
        <v>154</v>
      </c>
      <c r="BCV4">
        <v>5.968529571351058E-4</v>
      </c>
      <c r="BCW4">
        <v>2.0998348766210656E-4</v>
      </c>
      <c r="BDB4">
        <v>0</v>
      </c>
      <c r="BDC4">
        <v>3</v>
      </c>
      <c r="BDD4">
        <v>1.1627005658476087E-5</v>
      </c>
      <c r="BDE4">
        <v>4.0905874219890891E-6</v>
      </c>
      <c r="BDF4">
        <v>3</v>
      </c>
      <c r="BDG4">
        <v>439</v>
      </c>
      <c r="BDH4">
        <v>1.7014184946903342E-3</v>
      </c>
      <c r="BDI4">
        <v>5.9858929275106998E-4</v>
      </c>
      <c r="BDR4">
        <v>9</v>
      </c>
      <c r="BDS4">
        <v>1288</v>
      </c>
      <c r="BDT4">
        <v>4.9918610960390667E-3</v>
      </c>
      <c r="BDU4">
        <v>1.7562255331739823E-3</v>
      </c>
      <c r="BEL4">
        <v>1264</v>
      </c>
      <c r="BEM4">
        <v>258020</v>
      </c>
      <c r="BEN4">
        <v>1</v>
      </c>
      <c r="BEO4">
        <v>0.35181778887387494</v>
      </c>
    </row>
    <row r="5" spans="1:1498" x14ac:dyDescent="0.3">
      <c r="A5" t="s">
        <v>337</v>
      </c>
      <c r="J5">
        <v>10</v>
      </c>
      <c r="K5">
        <v>2340</v>
      </c>
      <c r="L5">
        <v>7.424811880968208E-4</v>
      </c>
      <c r="M5">
        <v>3.2720399155310311E-4</v>
      </c>
      <c r="N5">
        <v>2</v>
      </c>
      <c r="O5">
        <v>300</v>
      </c>
      <c r="P5">
        <v>9.5189895909848817E-5</v>
      </c>
      <c r="Q5">
        <v>4.1949229686295273E-5</v>
      </c>
      <c r="AP5">
        <v>1</v>
      </c>
      <c r="AT5">
        <v>6</v>
      </c>
      <c r="AU5">
        <v>1074</v>
      </c>
      <c r="AV5">
        <v>3.4077982735725881E-4</v>
      </c>
      <c r="AW5">
        <v>1.5017824227693706E-4</v>
      </c>
      <c r="AX5">
        <v>22</v>
      </c>
      <c r="AY5">
        <v>4336</v>
      </c>
      <c r="AZ5">
        <v>1.3758112955503483E-3</v>
      </c>
      <c r="BA5">
        <v>6.063061997325876E-4</v>
      </c>
      <c r="BZ5">
        <v>1</v>
      </c>
      <c r="CD5">
        <v>12</v>
      </c>
      <c r="CH5">
        <v>1</v>
      </c>
      <c r="CL5">
        <v>4</v>
      </c>
      <c r="CP5">
        <v>4</v>
      </c>
      <c r="CQ5">
        <v>1572</v>
      </c>
      <c r="CR5">
        <v>4.9879505456760782E-4</v>
      </c>
      <c r="CS5">
        <v>2.1981396355618722E-4</v>
      </c>
      <c r="CT5">
        <v>1</v>
      </c>
      <c r="CU5">
        <v>100</v>
      </c>
      <c r="CV5">
        <v>3.1729965303282939E-5</v>
      </c>
      <c r="CW5">
        <v>1.3983076562098424E-5</v>
      </c>
      <c r="DB5">
        <v>3</v>
      </c>
      <c r="DC5">
        <v>314</v>
      </c>
      <c r="DD5">
        <v>9.9632091052308431E-5</v>
      </c>
      <c r="DE5">
        <v>4.3906860404989053E-5</v>
      </c>
      <c r="DF5">
        <v>1</v>
      </c>
      <c r="DG5">
        <v>23</v>
      </c>
      <c r="DH5">
        <v>7.2978920197550765E-6</v>
      </c>
      <c r="DI5">
        <v>3.2161076092826375E-6</v>
      </c>
      <c r="DJ5">
        <v>1</v>
      </c>
      <c r="DN5">
        <v>1</v>
      </c>
      <c r="DZ5">
        <v>1</v>
      </c>
      <c r="EA5">
        <v>2500</v>
      </c>
      <c r="EB5">
        <v>7.9324913258207357E-4</v>
      </c>
      <c r="EC5">
        <v>3.4957691405246061E-4</v>
      </c>
      <c r="EH5">
        <v>282</v>
      </c>
      <c r="EI5">
        <v>70364</v>
      </c>
      <c r="EJ5">
        <v>2.232647278600201E-2</v>
      </c>
      <c r="EK5">
        <v>9.8390519921549343E-3</v>
      </c>
      <c r="ET5">
        <v>5</v>
      </c>
      <c r="EU5">
        <v>278</v>
      </c>
      <c r="EV5">
        <v>8.820930354312657E-5</v>
      </c>
      <c r="EW5">
        <v>3.8872952842633615E-5</v>
      </c>
      <c r="EX5">
        <v>1</v>
      </c>
      <c r="FB5">
        <v>1</v>
      </c>
      <c r="FF5">
        <v>30</v>
      </c>
      <c r="FG5">
        <v>8234</v>
      </c>
      <c r="FH5">
        <v>2.6126453430723173E-3</v>
      </c>
      <c r="FI5">
        <v>1.1513665241231841E-3</v>
      </c>
      <c r="FJ5">
        <v>2</v>
      </c>
      <c r="GT5">
        <v>2</v>
      </c>
      <c r="HN5">
        <v>3</v>
      </c>
      <c r="HZ5">
        <v>1</v>
      </c>
      <c r="IA5">
        <v>80</v>
      </c>
      <c r="IB5">
        <v>2.5383972242626353E-5</v>
      </c>
      <c r="IC5">
        <v>1.1186461249678738E-5</v>
      </c>
      <c r="ID5">
        <v>16</v>
      </c>
      <c r="IP5">
        <v>268</v>
      </c>
      <c r="IQ5">
        <v>1522410</v>
      </c>
      <c r="IR5">
        <v>0.48306016477370983</v>
      </c>
      <c r="IS5">
        <v>0.21287975588904262</v>
      </c>
      <c r="IX5">
        <v>23</v>
      </c>
      <c r="JB5">
        <v>1</v>
      </c>
      <c r="JF5">
        <v>2</v>
      </c>
      <c r="JJ5">
        <v>23</v>
      </c>
      <c r="JK5">
        <v>2239</v>
      </c>
      <c r="JL5">
        <v>7.1043392314050502E-4</v>
      </c>
      <c r="JM5">
        <v>3.1308108422538371E-4</v>
      </c>
      <c r="JR5">
        <v>7</v>
      </c>
      <c r="JV5">
        <v>27</v>
      </c>
      <c r="JW5">
        <v>3063</v>
      </c>
      <c r="JX5">
        <v>9.7188883723955651E-4</v>
      </c>
      <c r="JY5">
        <v>4.2830163509707472E-4</v>
      </c>
      <c r="JZ5">
        <v>54</v>
      </c>
      <c r="KA5">
        <v>35275</v>
      </c>
      <c r="KB5">
        <v>1.1192745260733057E-2</v>
      </c>
      <c r="KC5">
        <v>4.9325302572802189E-3</v>
      </c>
      <c r="KL5">
        <v>5</v>
      </c>
      <c r="KM5">
        <v>676</v>
      </c>
      <c r="KN5">
        <v>2.1449456545019269E-4</v>
      </c>
      <c r="KO5">
        <v>9.4525597559785339E-5</v>
      </c>
      <c r="KP5">
        <v>13</v>
      </c>
      <c r="KQ5">
        <v>557</v>
      </c>
      <c r="KR5">
        <v>1.7673590673928597E-4</v>
      </c>
      <c r="KS5">
        <v>7.7885736450888218E-5</v>
      </c>
      <c r="KX5">
        <v>1</v>
      </c>
      <c r="LF5">
        <v>7</v>
      </c>
      <c r="LJ5">
        <v>21</v>
      </c>
      <c r="LK5">
        <v>9736</v>
      </c>
      <c r="LL5">
        <v>3.0892294219276271E-3</v>
      </c>
      <c r="LM5">
        <v>1.3613923340859025E-3</v>
      </c>
      <c r="LR5">
        <v>79</v>
      </c>
      <c r="LS5">
        <v>3882</v>
      </c>
      <c r="LT5">
        <v>1.2317572530734437E-3</v>
      </c>
      <c r="LU5">
        <v>5.428230321406608E-4</v>
      </c>
      <c r="LV5">
        <v>3</v>
      </c>
      <c r="MH5">
        <v>1</v>
      </c>
      <c r="MI5">
        <v>38</v>
      </c>
      <c r="MJ5">
        <v>1.2057386815247518E-5</v>
      </c>
      <c r="MK5">
        <v>5.3135690935974012E-6</v>
      </c>
      <c r="ML5">
        <v>30</v>
      </c>
      <c r="MM5">
        <v>5850</v>
      </c>
      <c r="MN5">
        <v>1.856202970242052E-3</v>
      </c>
      <c r="MO5">
        <v>8.180099788827578E-4</v>
      </c>
      <c r="MP5">
        <v>6</v>
      </c>
      <c r="MQ5">
        <v>410</v>
      </c>
      <c r="MR5">
        <v>1.3009285774346005E-4</v>
      </c>
      <c r="MS5">
        <v>5.7330613904603539E-5</v>
      </c>
      <c r="MT5">
        <v>28</v>
      </c>
      <c r="MX5">
        <v>2</v>
      </c>
      <c r="NJ5">
        <v>932</v>
      </c>
      <c r="NK5">
        <v>436521</v>
      </c>
      <c r="NL5">
        <v>0.13850796184154374</v>
      </c>
      <c r="NM5">
        <v>6.1039065639637659E-2</v>
      </c>
      <c r="NN5">
        <v>3</v>
      </c>
      <c r="NV5">
        <v>2</v>
      </c>
      <c r="NW5">
        <v>182</v>
      </c>
      <c r="NX5">
        <v>5.7748536851974954E-5</v>
      </c>
      <c r="NY5">
        <v>2.5449199343019132E-5</v>
      </c>
      <c r="NZ5">
        <v>1</v>
      </c>
      <c r="OA5">
        <v>40</v>
      </c>
      <c r="OB5">
        <v>1.2691986121313177E-5</v>
      </c>
      <c r="OC5">
        <v>5.5932306248393692E-6</v>
      </c>
      <c r="OD5">
        <v>1</v>
      </c>
      <c r="OH5">
        <v>1</v>
      </c>
      <c r="OL5">
        <v>3</v>
      </c>
      <c r="OP5">
        <v>1</v>
      </c>
      <c r="OT5">
        <v>113</v>
      </c>
      <c r="OU5">
        <v>18258</v>
      </c>
      <c r="OV5">
        <v>5.7932570650733994E-3</v>
      </c>
      <c r="OW5">
        <v>2.5530301187079302E-3</v>
      </c>
      <c r="OX5">
        <v>1</v>
      </c>
      <c r="OY5">
        <v>125</v>
      </c>
      <c r="OZ5">
        <v>3.9662456629103677E-5</v>
      </c>
      <c r="PA5">
        <v>1.7478845702623031E-5</v>
      </c>
      <c r="PB5">
        <v>126</v>
      </c>
      <c r="PC5">
        <v>11920</v>
      </c>
      <c r="PD5">
        <v>3.7822118641513266E-3</v>
      </c>
      <c r="PE5">
        <v>1.6667827262021322E-3</v>
      </c>
      <c r="PF5">
        <v>3</v>
      </c>
      <c r="PJ5">
        <v>1</v>
      </c>
      <c r="PK5">
        <v>107</v>
      </c>
      <c r="PL5">
        <v>3.3951062874512746E-5</v>
      </c>
      <c r="PM5">
        <v>1.4961891921445314E-5</v>
      </c>
      <c r="PR5">
        <v>8</v>
      </c>
      <c r="QL5">
        <v>65</v>
      </c>
      <c r="QP5">
        <v>1</v>
      </c>
      <c r="QQ5">
        <v>104</v>
      </c>
      <c r="QR5">
        <v>3.2999163915414255E-5</v>
      </c>
      <c r="QS5">
        <v>1.454239962458236E-5</v>
      </c>
      <c r="QT5">
        <v>4</v>
      </c>
      <c r="QU5">
        <v>3399</v>
      </c>
      <c r="QV5">
        <v>1.0785015206585871E-3</v>
      </c>
      <c r="QW5">
        <v>4.7528477234572543E-4</v>
      </c>
      <c r="RB5">
        <v>3</v>
      </c>
      <c r="RC5">
        <v>101</v>
      </c>
      <c r="RD5">
        <v>3.2047264956315771E-5</v>
      </c>
      <c r="RE5">
        <v>1.4122907327719408E-5</v>
      </c>
      <c r="RN5">
        <v>26</v>
      </c>
      <c r="RR5">
        <v>6</v>
      </c>
      <c r="RS5">
        <v>1368</v>
      </c>
      <c r="RT5">
        <v>4.3406592534891064E-4</v>
      </c>
      <c r="RU5">
        <v>1.9128848736950642E-4</v>
      </c>
      <c r="SD5">
        <v>1</v>
      </c>
      <c r="SE5">
        <v>24</v>
      </c>
      <c r="SF5">
        <v>7.6151916727879056E-6</v>
      </c>
      <c r="SG5">
        <v>3.3559383749036215E-6</v>
      </c>
      <c r="TF5">
        <v>11</v>
      </c>
      <c r="TN5">
        <v>3</v>
      </c>
      <c r="TO5">
        <v>221</v>
      </c>
      <c r="TP5">
        <v>7.0123223320255293E-5</v>
      </c>
      <c r="TQ5">
        <v>3.0902599202237514E-5</v>
      </c>
      <c r="TR5">
        <v>2</v>
      </c>
      <c r="TV5">
        <v>64</v>
      </c>
      <c r="TW5">
        <v>20292</v>
      </c>
      <c r="TX5">
        <v>6.4386445593421745E-3</v>
      </c>
      <c r="TY5">
        <v>2.8374458959810121E-3</v>
      </c>
      <c r="UD5">
        <v>2</v>
      </c>
      <c r="UE5">
        <v>750</v>
      </c>
      <c r="UF5">
        <v>2.3797473977462205E-4</v>
      </c>
      <c r="UG5">
        <v>1.0487307421573818E-4</v>
      </c>
      <c r="UH5">
        <v>3</v>
      </c>
      <c r="UI5">
        <v>1600</v>
      </c>
      <c r="UJ5">
        <v>5.0767944485252702E-4</v>
      </c>
      <c r="UK5">
        <v>2.2372922499357478E-4</v>
      </c>
      <c r="VB5">
        <v>9</v>
      </c>
      <c r="VC5">
        <v>1027</v>
      </c>
      <c r="VD5">
        <v>3.2586674366471581E-4</v>
      </c>
      <c r="VE5">
        <v>1.4360619629275081E-4</v>
      </c>
      <c r="VF5">
        <v>32</v>
      </c>
      <c r="VJ5">
        <v>9</v>
      </c>
      <c r="VK5">
        <v>420</v>
      </c>
      <c r="VL5">
        <v>1.3326585427378835E-4</v>
      </c>
      <c r="VM5">
        <v>5.8728921560813376E-5</v>
      </c>
      <c r="VN5">
        <v>77</v>
      </c>
      <c r="VO5">
        <v>30347</v>
      </c>
      <c r="VP5">
        <v>9.6290925705872742E-3</v>
      </c>
      <c r="VQ5">
        <v>4.2434442443000089E-3</v>
      </c>
      <c r="VV5">
        <v>1</v>
      </c>
      <c r="VZ5">
        <v>3</v>
      </c>
      <c r="WA5">
        <v>210</v>
      </c>
      <c r="WB5">
        <v>6.6632927136894176E-5</v>
      </c>
      <c r="WC5">
        <v>2.9364460780406688E-5</v>
      </c>
      <c r="WD5">
        <v>5</v>
      </c>
      <c r="WH5">
        <v>4</v>
      </c>
      <c r="WL5">
        <v>2</v>
      </c>
      <c r="WT5">
        <v>1</v>
      </c>
      <c r="XN5">
        <v>31</v>
      </c>
      <c r="XO5">
        <v>4350</v>
      </c>
      <c r="XP5">
        <v>1.3802534906928079E-3</v>
      </c>
      <c r="XQ5">
        <v>6.0826383045128147E-4</v>
      </c>
      <c r="XV5">
        <v>8</v>
      </c>
      <c r="XW5">
        <v>724</v>
      </c>
      <c r="XX5">
        <v>2.2972494879576849E-4</v>
      </c>
      <c r="XY5">
        <v>1.0123747430959259E-4</v>
      </c>
      <c r="XZ5">
        <v>1</v>
      </c>
      <c r="YL5">
        <v>4</v>
      </c>
      <c r="YM5">
        <v>272</v>
      </c>
      <c r="YN5">
        <v>8.6305505624929602E-5</v>
      </c>
      <c r="YO5">
        <v>3.8033968248907714E-5</v>
      </c>
      <c r="ZB5">
        <v>23</v>
      </c>
      <c r="ZC5">
        <v>4032</v>
      </c>
      <c r="ZD5">
        <v>1.2793522010283681E-3</v>
      </c>
      <c r="ZE5">
        <v>5.6379764698380843E-4</v>
      </c>
      <c r="ZF5">
        <v>12</v>
      </c>
      <c r="ZG5">
        <v>4130</v>
      </c>
      <c r="ZH5">
        <v>1.3104475670255855E-3</v>
      </c>
      <c r="ZI5">
        <v>5.775010620146649E-4</v>
      </c>
      <c r="ZN5">
        <v>12</v>
      </c>
      <c r="ZR5">
        <v>2</v>
      </c>
      <c r="AAH5">
        <v>1</v>
      </c>
      <c r="AAL5">
        <v>2</v>
      </c>
      <c r="AAP5">
        <v>9</v>
      </c>
      <c r="AAQ5">
        <v>5704</v>
      </c>
      <c r="AAR5">
        <v>1.8098772208992591E-3</v>
      </c>
      <c r="AAS5">
        <v>7.9759468710209407E-4</v>
      </c>
      <c r="ABF5">
        <v>8</v>
      </c>
      <c r="ABG5">
        <v>20462</v>
      </c>
      <c r="ABH5">
        <v>6.4925855003577556E-3</v>
      </c>
      <c r="ABI5">
        <v>2.8612171261365796E-3</v>
      </c>
      <c r="ABJ5">
        <v>33</v>
      </c>
      <c r="ABK5">
        <v>7878</v>
      </c>
      <c r="ABL5">
        <v>2.4996866665926301E-3</v>
      </c>
      <c r="ABM5">
        <v>1.1015867715621138E-3</v>
      </c>
      <c r="ACX5">
        <v>3</v>
      </c>
      <c r="ACY5">
        <v>0</v>
      </c>
      <c r="ACZ5">
        <v>0</v>
      </c>
      <c r="ADA5">
        <v>0</v>
      </c>
      <c r="ADN5">
        <v>3</v>
      </c>
      <c r="ADO5">
        <v>898</v>
      </c>
      <c r="ADP5">
        <v>2.8493508842348083E-4</v>
      </c>
      <c r="ADQ5">
        <v>1.2556802752764385E-4</v>
      </c>
      <c r="ADV5">
        <v>1</v>
      </c>
      <c r="AEH5">
        <v>1</v>
      </c>
      <c r="AEL5">
        <v>1</v>
      </c>
      <c r="AEP5">
        <v>306</v>
      </c>
      <c r="AEQ5">
        <v>86138</v>
      </c>
      <c r="AER5">
        <v>2.7331557512941859E-2</v>
      </c>
      <c r="AES5">
        <v>1.204474248906034E-2</v>
      </c>
      <c r="AFF5">
        <v>4</v>
      </c>
      <c r="AGD5">
        <v>72</v>
      </c>
      <c r="AGE5">
        <v>21998</v>
      </c>
      <c r="AGF5">
        <v>6.9799577674161811E-3</v>
      </c>
      <c r="AGG5">
        <v>3.075997182130411E-3</v>
      </c>
      <c r="AGH5">
        <v>22</v>
      </c>
      <c r="AGI5">
        <v>8008</v>
      </c>
      <c r="AGJ5">
        <v>2.5409356214868978E-3</v>
      </c>
      <c r="AGK5">
        <v>1.1197647710928418E-3</v>
      </c>
      <c r="AGL5">
        <v>1</v>
      </c>
      <c r="AGM5">
        <v>275</v>
      </c>
      <c r="AGN5">
        <v>8.7257404584028086E-5</v>
      </c>
      <c r="AGO5">
        <v>3.8453460545770668E-5</v>
      </c>
      <c r="AGP5">
        <v>14</v>
      </c>
      <c r="AGQ5">
        <v>6196</v>
      </c>
      <c r="AGR5">
        <v>1.9659886501914108E-3</v>
      </c>
      <c r="AGS5">
        <v>8.6639142378761827E-4</v>
      </c>
      <c r="AGT5">
        <v>1</v>
      </c>
      <c r="AGU5">
        <v>90</v>
      </c>
      <c r="AGV5">
        <v>2.8556968772954648E-5</v>
      </c>
      <c r="AGW5">
        <v>1.2584768905888582E-5</v>
      </c>
      <c r="AGX5">
        <v>1</v>
      </c>
      <c r="AGY5">
        <v>34</v>
      </c>
      <c r="AGZ5">
        <v>1.07881882031162E-5</v>
      </c>
      <c r="AHA5">
        <v>4.7542460311134642E-6</v>
      </c>
      <c r="AHB5">
        <v>1</v>
      </c>
      <c r="AHC5">
        <v>95</v>
      </c>
      <c r="AHD5">
        <v>3.0143467038118793E-5</v>
      </c>
      <c r="AHE5">
        <v>1.3283922733993502E-5</v>
      </c>
      <c r="AHR5">
        <v>6</v>
      </c>
      <c r="AHS5">
        <v>782</v>
      </c>
      <c r="AHT5">
        <v>2.4812832867167258E-4</v>
      </c>
      <c r="AHU5">
        <v>1.0934765871560967E-4</v>
      </c>
      <c r="AHV5">
        <v>1</v>
      </c>
      <c r="AHW5">
        <v>55</v>
      </c>
      <c r="AHX5">
        <v>1.7451480916805618E-5</v>
      </c>
      <c r="AHY5">
        <v>7.6906921091541329E-6</v>
      </c>
      <c r="AIH5">
        <v>1</v>
      </c>
      <c r="AII5">
        <v>59</v>
      </c>
      <c r="AIJ5">
        <v>1.8720679528936935E-5</v>
      </c>
      <c r="AIK5">
        <v>8.2500151716380706E-6</v>
      </c>
      <c r="AJB5">
        <v>35</v>
      </c>
      <c r="AJC5">
        <v>109765</v>
      </c>
      <c r="AJD5">
        <v>3.4828396415148517E-2</v>
      </c>
      <c r="AJE5">
        <v>1.5348523988387335E-2</v>
      </c>
      <c r="AJF5">
        <v>2</v>
      </c>
      <c r="AJG5">
        <v>354</v>
      </c>
      <c r="AJH5">
        <v>1.1232407717362161E-4</v>
      </c>
      <c r="AJI5">
        <v>4.950009102982842E-5</v>
      </c>
      <c r="AJJ5">
        <v>11</v>
      </c>
      <c r="AJK5">
        <v>254</v>
      </c>
      <c r="AJL5">
        <v>8.0594111870338671E-5</v>
      </c>
      <c r="AJM5">
        <v>3.5517014467729998E-5</v>
      </c>
      <c r="AJN5">
        <v>2</v>
      </c>
      <c r="AJO5">
        <v>810</v>
      </c>
      <c r="AJP5">
        <v>2.5701271895659184E-4</v>
      </c>
      <c r="AJQ5">
        <v>1.1326292015299723E-4</v>
      </c>
      <c r="AJR5">
        <v>9</v>
      </c>
      <c r="AJS5">
        <v>3080</v>
      </c>
      <c r="AJT5">
        <v>9.7728293134111458E-4</v>
      </c>
      <c r="AJU5">
        <v>4.3067875811263147E-4</v>
      </c>
      <c r="AJV5">
        <v>33</v>
      </c>
      <c r="AJW5">
        <v>8102</v>
      </c>
      <c r="AJX5">
        <v>2.5707617888719838E-3</v>
      </c>
      <c r="AJY5">
        <v>1.1329088630612143E-3</v>
      </c>
      <c r="AJZ5">
        <v>2</v>
      </c>
      <c r="AKA5">
        <v>370</v>
      </c>
      <c r="AKB5">
        <v>1.1740087162214688E-4</v>
      </c>
      <c r="AKC5">
        <v>5.1737383279764165E-5</v>
      </c>
      <c r="AKD5">
        <v>2</v>
      </c>
      <c r="AKH5">
        <v>1</v>
      </c>
      <c r="AKI5">
        <v>42</v>
      </c>
      <c r="AKJ5">
        <v>1.3326585427378835E-5</v>
      </c>
      <c r="AKK5">
        <v>5.8728921560813381E-6</v>
      </c>
      <c r="AKT5">
        <v>2</v>
      </c>
      <c r="AKX5">
        <v>3</v>
      </c>
      <c r="ALB5">
        <v>879</v>
      </c>
      <c r="ALC5">
        <v>402842</v>
      </c>
      <c r="ALD5">
        <v>0.12782162682705106</v>
      </c>
      <c r="ALE5">
        <v>5.6329705284288531E-2</v>
      </c>
      <c r="ALJ5">
        <v>2</v>
      </c>
      <c r="ANN5">
        <v>2</v>
      </c>
      <c r="ANO5">
        <v>784</v>
      </c>
      <c r="ANP5">
        <v>2.4876292797773825E-4</v>
      </c>
      <c r="ANQ5">
        <v>1.0962732024685165E-4</v>
      </c>
      <c r="ANZ5">
        <v>4</v>
      </c>
      <c r="AOA5">
        <v>872</v>
      </c>
      <c r="AOB5">
        <v>2.7668529744462724E-4</v>
      </c>
      <c r="AOC5">
        <v>1.2193242762149825E-4</v>
      </c>
      <c r="AOD5">
        <v>10</v>
      </c>
      <c r="AOE5">
        <v>2650</v>
      </c>
      <c r="AOF5">
        <v>8.4084408053699796E-4</v>
      </c>
      <c r="AOG5">
        <v>3.7055152889560824E-4</v>
      </c>
      <c r="AOP5">
        <v>1</v>
      </c>
      <c r="AOT5">
        <v>7</v>
      </c>
      <c r="APF5">
        <v>42</v>
      </c>
      <c r="AQD5">
        <v>79</v>
      </c>
      <c r="AQE5">
        <v>14357</v>
      </c>
      <c r="AQF5">
        <v>4.5554711185923314E-3</v>
      </c>
      <c r="AQG5">
        <v>2.0075503020204706E-3</v>
      </c>
      <c r="AQH5">
        <v>18</v>
      </c>
      <c r="AQI5">
        <v>1790</v>
      </c>
      <c r="AQJ5">
        <v>5.679663789287646E-4</v>
      </c>
      <c r="AQK5">
        <v>2.5029707046156179E-4</v>
      </c>
      <c r="AQX5">
        <v>1</v>
      </c>
      <c r="AQY5">
        <v>300</v>
      </c>
      <c r="AQZ5">
        <v>9.5189895909848817E-5</v>
      </c>
      <c r="ARA5">
        <v>4.1949229686295273E-5</v>
      </c>
      <c r="ARN5">
        <v>15</v>
      </c>
      <c r="ARO5">
        <v>11166</v>
      </c>
      <c r="ARP5">
        <v>3.5429679257645732E-3</v>
      </c>
      <c r="ARQ5">
        <v>1.56135032892391E-3</v>
      </c>
      <c r="ARR5">
        <v>2</v>
      </c>
      <c r="ARZ5">
        <v>7</v>
      </c>
      <c r="ASA5">
        <v>1324</v>
      </c>
      <c r="ASB5">
        <v>4.2010474061546612E-4</v>
      </c>
      <c r="ASC5">
        <v>1.8513593368218312E-4</v>
      </c>
      <c r="ASL5">
        <v>1</v>
      </c>
      <c r="ASX5">
        <v>1</v>
      </c>
      <c r="ASY5">
        <v>47</v>
      </c>
      <c r="ASZ5">
        <v>1.4913083692542982E-5</v>
      </c>
      <c r="ATA5">
        <v>6.572045984186259E-6</v>
      </c>
      <c r="ATZ5">
        <v>1</v>
      </c>
      <c r="AUA5">
        <v>50</v>
      </c>
      <c r="AUB5">
        <v>1.5864982651641469E-5</v>
      </c>
      <c r="AUC5">
        <v>6.9915382810492119E-6</v>
      </c>
      <c r="AUD5">
        <v>23</v>
      </c>
      <c r="AUE5">
        <v>3050</v>
      </c>
      <c r="AUF5">
        <v>9.6776394175012966E-4</v>
      </c>
      <c r="AUG5">
        <v>4.2648383514400193E-4</v>
      </c>
      <c r="AUX5">
        <v>3</v>
      </c>
      <c r="AUY5">
        <v>5300</v>
      </c>
      <c r="AUZ5">
        <v>1.6816881610739959E-3</v>
      </c>
      <c r="AVA5">
        <v>7.4110305779121648E-4</v>
      </c>
      <c r="AVB5">
        <v>1</v>
      </c>
      <c r="AVC5">
        <v>5</v>
      </c>
      <c r="AVD5">
        <v>1.5864982651641471E-6</v>
      </c>
      <c r="AVE5">
        <v>6.9915382810492115E-7</v>
      </c>
      <c r="AVF5">
        <v>91</v>
      </c>
      <c r="AVG5">
        <v>23360</v>
      </c>
      <c r="AVH5">
        <v>7.4121198948468954E-3</v>
      </c>
      <c r="AVI5">
        <v>3.2664466849061918E-3</v>
      </c>
      <c r="AVN5">
        <v>6</v>
      </c>
      <c r="AWD5">
        <v>452</v>
      </c>
      <c r="AWE5">
        <v>98610</v>
      </c>
      <c r="AWF5">
        <v>3.1288918785567305E-2</v>
      </c>
      <c r="AWG5">
        <v>1.3788711797885255E-2</v>
      </c>
      <c r="AWP5">
        <v>3</v>
      </c>
      <c r="AXF5">
        <v>1</v>
      </c>
      <c r="AXG5">
        <v>190</v>
      </c>
      <c r="AXH5">
        <v>6.0286934076237587E-5</v>
      </c>
      <c r="AXI5">
        <v>2.6567845467987004E-5</v>
      </c>
      <c r="AXV5">
        <v>1</v>
      </c>
      <c r="AXZ5">
        <v>2</v>
      </c>
      <c r="AYD5">
        <v>8</v>
      </c>
      <c r="AYE5">
        <v>4287</v>
      </c>
      <c r="AYF5">
        <v>1.3602636125517396E-3</v>
      </c>
      <c r="AYG5">
        <v>5.9945449221715942E-4</v>
      </c>
      <c r="AYL5">
        <v>2</v>
      </c>
      <c r="AYM5">
        <v>1342</v>
      </c>
      <c r="AYN5">
        <v>4.2581613437005705E-4</v>
      </c>
      <c r="AYO5">
        <v>1.8765288746336084E-4</v>
      </c>
      <c r="AYX5">
        <v>1</v>
      </c>
      <c r="AYY5">
        <v>12</v>
      </c>
      <c r="AYZ5">
        <v>3.8075958363939528E-6</v>
      </c>
      <c r="AZA5">
        <v>1.6779691874518108E-6</v>
      </c>
      <c r="AZF5">
        <v>1</v>
      </c>
      <c r="AZG5">
        <v>34</v>
      </c>
      <c r="AZH5">
        <v>1.07881882031162E-5</v>
      </c>
      <c r="AZI5">
        <v>4.7542460311134642E-6</v>
      </c>
      <c r="AZR5">
        <v>1</v>
      </c>
      <c r="BAD5">
        <v>13</v>
      </c>
      <c r="BAE5">
        <v>2588</v>
      </c>
      <c r="BAF5">
        <v>8.211715020489625E-4</v>
      </c>
      <c r="BAG5">
        <v>3.6188202142710722E-4</v>
      </c>
      <c r="BAP5">
        <v>34</v>
      </c>
      <c r="BAQ5">
        <v>5197</v>
      </c>
      <c r="BAR5">
        <v>1.6490062968116145E-3</v>
      </c>
      <c r="BAS5">
        <v>7.2670048893225508E-4</v>
      </c>
      <c r="BAT5">
        <v>6</v>
      </c>
      <c r="BAX5">
        <v>2</v>
      </c>
      <c r="BBB5">
        <v>2</v>
      </c>
      <c r="BBC5">
        <v>56</v>
      </c>
      <c r="BBD5">
        <v>1.7768780569838448E-5</v>
      </c>
      <c r="BBE5">
        <v>7.8305228747751169E-6</v>
      </c>
      <c r="BBJ5">
        <v>111</v>
      </c>
      <c r="BBK5">
        <v>37096</v>
      </c>
      <c r="BBL5">
        <v>1.177054792890584E-2</v>
      </c>
      <c r="BBM5">
        <v>5.1871620814760312E-3</v>
      </c>
      <c r="BBN5">
        <v>44</v>
      </c>
      <c r="BBR5">
        <v>1</v>
      </c>
      <c r="BBS5">
        <v>346</v>
      </c>
      <c r="BBT5">
        <v>1.0978567994935898E-4</v>
      </c>
      <c r="BBU5">
        <v>4.8381444904860548E-5</v>
      </c>
      <c r="BBZ5">
        <v>27</v>
      </c>
      <c r="BCH5">
        <v>11</v>
      </c>
      <c r="BCI5">
        <v>7465</v>
      </c>
      <c r="BCJ5">
        <v>2.3686419098900716E-3</v>
      </c>
      <c r="BCK5">
        <v>1.0438366653606472E-3</v>
      </c>
      <c r="BCP5">
        <v>2</v>
      </c>
      <c r="BCT5">
        <v>15</v>
      </c>
      <c r="BCU5">
        <v>12514</v>
      </c>
      <c r="BCV5">
        <v>3.9706878580528272E-3</v>
      </c>
      <c r="BCW5">
        <v>1.7498422009809968E-3</v>
      </c>
      <c r="BDF5">
        <v>25</v>
      </c>
      <c r="BDG5">
        <v>2550</v>
      </c>
      <c r="BDH5">
        <v>8.0911411523371503E-4</v>
      </c>
      <c r="BDI5">
        <v>3.5656845233350982E-4</v>
      </c>
      <c r="BDR5">
        <v>49</v>
      </c>
      <c r="BDS5">
        <v>13787</v>
      </c>
      <c r="BDT5">
        <v>4.3746103163636195E-3</v>
      </c>
      <c r="BDU5">
        <v>1.9278467656165096E-3</v>
      </c>
      <c r="BED5">
        <v>2</v>
      </c>
      <c r="BEL5">
        <v>5244</v>
      </c>
      <c r="BEM5">
        <v>3151595</v>
      </c>
      <c r="BEN5">
        <v>1</v>
      </c>
      <c r="BEO5">
        <v>0.44068994177726595</v>
      </c>
    </row>
    <row r="6" spans="1:1498" x14ac:dyDescent="0.3">
      <c r="A6" t="s">
        <v>439</v>
      </c>
      <c r="B6">
        <v>5</v>
      </c>
      <c r="J6">
        <v>142</v>
      </c>
      <c r="K6">
        <v>20900</v>
      </c>
      <c r="L6">
        <v>1.2009465067396658E-2</v>
      </c>
      <c r="M6">
        <v>6.940007783434567E-3</v>
      </c>
      <c r="N6">
        <v>14</v>
      </c>
      <c r="O6">
        <v>1938</v>
      </c>
      <c r="P6">
        <v>1.1136049426131447E-3</v>
      </c>
      <c r="Q6">
        <v>6.435279944639325E-4</v>
      </c>
      <c r="AT6">
        <v>272</v>
      </c>
      <c r="AU6">
        <v>52398</v>
      </c>
      <c r="AV6">
        <v>3.0108705770404309E-2</v>
      </c>
      <c r="AW6">
        <v>1.7399164011311218E-2</v>
      </c>
      <c r="AX6">
        <v>1</v>
      </c>
      <c r="AY6">
        <v>78</v>
      </c>
      <c r="AZ6">
        <v>4.4820013170188486E-5</v>
      </c>
      <c r="BA6">
        <v>2.5900507517124219E-5</v>
      </c>
      <c r="BN6">
        <v>6</v>
      </c>
      <c r="BO6">
        <v>562</v>
      </c>
      <c r="BP6">
        <v>3.2293394104674267E-4</v>
      </c>
      <c r="BQ6">
        <v>1.8661647723876681E-4</v>
      </c>
      <c r="CD6">
        <v>6</v>
      </c>
      <c r="CP6">
        <v>2</v>
      </c>
      <c r="CQ6">
        <v>425</v>
      </c>
      <c r="CR6">
        <v>2.4421161022218087E-4</v>
      </c>
      <c r="CS6">
        <v>1.4112456018945888E-4</v>
      </c>
      <c r="DJ6">
        <v>1</v>
      </c>
      <c r="EH6">
        <v>410</v>
      </c>
      <c r="EI6">
        <v>69916</v>
      </c>
      <c r="EJ6">
        <v>4.0174821035985873E-2</v>
      </c>
      <c r="EK6">
        <v>2.3216152353426372E-2</v>
      </c>
      <c r="EP6">
        <v>4</v>
      </c>
      <c r="FF6">
        <v>6</v>
      </c>
      <c r="FG6">
        <v>1321</v>
      </c>
      <c r="FH6">
        <v>7.5906714612588449E-4</v>
      </c>
      <c r="FI6">
        <v>4.3864833884770633E-4</v>
      </c>
      <c r="FJ6">
        <v>326</v>
      </c>
      <c r="FN6">
        <v>4</v>
      </c>
      <c r="FO6">
        <v>333</v>
      </c>
      <c r="FP6">
        <v>1.91346979303497E-4</v>
      </c>
      <c r="FQ6">
        <v>1.1057524363079955E-4</v>
      </c>
      <c r="FZ6">
        <v>1</v>
      </c>
      <c r="GA6">
        <v>72</v>
      </c>
      <c r="GB6">
        <v>4.1372319849404757E-5</v>
      </c>
      <c r="GC6">
        <v>2.3908160785037742E-5</v>
      </c>
      <c r="GH6">
        <v>1</v>
      </c>
      <c r="GI6">
        <v>109</v>
      </c>
      <c r="GJ6">
        <v>6.2633095327571095E-5</v>
      </c>
      <c r="GK6">
        <v>3.6194298966237691E-5</v>
      </c>
      <c r="GT6">
        <v>1</v>
      </c>
      <c r="HJ6">
        <v>1</v>
      </c>
      <c r="HK6">
        <v>25</v>
      </c>
      <c r="HL6">
        <v>1.4365388836598874E-5</v>
      </c>
      <c r="HM6">
        <v>8.3014447170269934E-6</v>
      </c>
      <c r="ID6">
        <v>2</v>
      </c>
      <c r="IP6">
        <v>129</v>
      </c>
      <c r="IQ6">
        <v>153358</v>
      </c>
      <c r="IR6">
        <v>8.8121892048125205E-2</v>
      </c>
      <c r="IS6">
        <v>5.092371835655303E-2</v>
      </c>
      <c r="IX6">
        <v>2</v>
      </c>
      <c r="JF6">
        <v>12</v>
      </c>
      <c r="JJ6">
        <v>5</v>
      </c>
      <c r="JK6">
        <v>383</v>
      </c>
      <c r="JL6">
        <v>2.2007775697669473E-4</v>
      </c>
      <c r="JM6">
        <v>1.2717813306485355E-4</v>
      </c>
      <c r="JR6">
        <v>3</v>
      </c>
      <c r="JV6">
        <v>43</v>
      </c>
      <c r="JW6">
        <v>3309</v>
      </c>
      <c r="JX6">
        <v>1.9014028664122269E-3</v>
      </c>
      <c r="JY6">
        <v>1.0987792227456928E-3</v>
      </c>
      <c r="JZ6">
        <v>48</v>
      </c>
      <c r="KA6">
        <v>9196</v>
      </c>
      <c r="KB6">
        <v>5.28416462965453E-3</v>
      </c>
      <c r="KC6">
        <v>3.0536034247112091E-3</v>
      </c>
      <c r="KL6">
        <v>77</v>
      </c>
      <c r="KM6">
        <v>8499</v>
      </c>
      <c r="KN6">
        <v>4.8836575888901532E-3</v>
      </c>
      <c r="KO6">
        <v>2.8221591460004967E-3</v>
      </c>
      <c r="LB6">
        <v>7</v>
      </c>
      <c r="LJ6">
        <v>26</v>
      </c>
      <c r="LK6">
        <v>3660</v>
      </c>
      <c r="LL6">
        <v>2.103092925678075E-3</v>
      </c>
      <c r="LM6">
        <v>1.2153315065727519E-3</v>
      </c>
      <c r="LR6">
        <v>79</v>
      </c>
      <c r="LS6">
        <v>9410</v>
      </c>
      <c r="LT6">
        <v>5.4071323580958163E-3</v>
      </c>
      <c r="LU6">
        <v>3.1246637914889605E-3</v>
      </c>
      <c r="LV6">
        <v>4</v>
      </c>
      <c r="MH6">
        <v>5</v>
      </c>
      <c r="MI6">
        <v>187</v>
      </c>
      <c r="MJ6">
        <v>1.0745310849775958E-4</v>
      </c>
      <c r="MK6">
        <v>6.209480648336191E-5</v>
      </c>
      <c r="ML6">
        <v>98</v>
      </c>
      <c r="MM6">
        <v>16790</v>
      </c>
      <c r="MN6">
        <v>9.647795142659803E-3</v>
      </c>
      <c r="MO6">
        <v>5.5752502719553293E-3</v>
      </c>
      <c r="MP6">
        <v>5</v>
      </c>
      <c r="MQ6">
        <v>783</v>
      </c>
      <c r="MR6">
        <v>4.4992397836227674E-4</v>
      </c>
      <c r="MS6">
        <v>2.6000124853728542E-4</v>
      </c>
      <c r="MT6">
        <v>20</v>
      </c>
      <c r="MX6">
        <v>11</v>
      </c>
      <c r="NJ6">
        <v>71</v>
      </c>
      <c r="NK6">
        <v>32307</v>
      </c>
      <c r="NL6">
        <v>1.8564104685759992E-2</v>
      </c>
      <c r="NM6">
        <v>1.0727790978919644E-2</v>
      </c>
      <c r="NR6">
        <v>1</v>
      </c>
      <c r="NS6">
        <v>180</v>
      </c>
      <c r="NT6">
        <v>1.0343079962351189E-4</v>
      </c>
      <c r="NU6">
        <v>5.9770401962594353E-5</v>
      </c>
      <c r="NV6">
        <v>1</v>
      </c>
      <c r="NW6">
        <v>20</v>
      </c>
      <c r="NX6">
        <v>1.1492311069279099E-5</v>
      </c>
      <c r="NY6">
        <v>6.6411557736215947E-6</v>
      </c>
      <c r="NZ6">
        <v>1</v>
      </c>
      <c r="OA6">
        <v>50</v>
      </c>
      <c r="OB6">
        <v>2.8730777673197748E-5</v>
      </c>
      <c r="OC6">
        <v>1.6602889434053987E-5</v>
      </c>
      <c r="OD6">
        <v>9</v>
      </c>
      <c r="OT6">
        <v>114</v>
      </c>
      <c r="OU6">
        <v>16301</v>
      </c>
      <c r="OV6">
        <v>9.3668081370159289E-3</v>
      </c>
      <c r="OW6">
        <v>5.412874013290281E-3</v>
      </c>
      <c r="PB6">
        <v>693</v>
      </c>
      <c r="PC6">
        <v>79894</v>
      </c>
      <c r="PD6">
        <v>4.5908335028449217E-2</v>
      </c>
      <c r="PE6">
        <v>2.6529424968886186E-2</v>
      </c>
      <c r="PJ6">
        <v>2</v>
      </c>
      <c r="PK6">
        <v>12</v>
      </c>
      <c r="PL6">
        <v>6.8953866415674589E-6</v>
      </c>
      <c r="PM6">
        <v>3.9846934641729567E-6</v>
      </c>
      <c r="PN6">
        <v>2</v>
      </c>
      <c r="PR6">
        <v>13</v>
      </c>
      <c r="QH6">
        <v>1</v>
      </c>
      <c r="QT6">
        <v>1</v>
      </c>
      <c r="QU6">
        <v>213</v>
      </c>
      <c r="QV6">
        <v>1.223931128878224E-4</v>
      </c>
      <c r="QW6">
        <v>7.0728308989069985E-5</v>
      </c>
      <c r="RB6">
        <v>2</v>
      </c>
      <c r="RC6">
        <v>39</v>
      </c>
      <c r="RD6">
        <v>2.2410006585094243E-5</v>
      </c>
      <c r="RE6">
        <v>1.2950253758562109E-5</v>
      </c>
      <c r="RR6">
        <v>2</v>
      </c>
      <c r="RS6">
        <v>57</v>
      </c>
      <c r="RT6">
        <v>3.2753086547445429E-5</v>
      </c>
      <c r="RU6">
        <v>1.8927293954821544E-5</v>
      </c>
      <c r="SD6">
        <v>52</v>
      </c>
      <c r="SE6">
        <v>3197</v>
      </c>
      <c r="SF6">
        <v>1.837045924424264E-3</v>
      </c>
      <c r="SG6">
        <v>1.061588750413412E-3</v>
      </c>
      <c r="TF6">
        <v>1</v>
      </c>
      <c r="TN6">
        <v>1</v>
      </c>
      <c r="TO6">
        <v>65</v>
      </c>
      <c r="TP6">
        <v>3.7350010975157069E-5</v>
      </c>
      <c r="TQ6">
        <v>2.1583756264270185E-5</v>
      </c>
      <c r="TV6">
        <v>55</v>
      </c>
      <c r="TW6">
        <v>13202</v>
      </c>
      <c r="TX6">
        <v>7.5860745368311333E-3</v>
      </c>
      <c r="TY6">
        <v>4.3838269261676152E-3</v>
      </c>
      <c r="VF6">
        <v>4</v>
      </c>
      <c r="VN6">
        <v>19</v>
      </c>
      <c r="VO6">
        <v>2563</v>
      </c>
      <c r="VP6">
        <v>1.4727396635281166E-3</v>
      </c>
      <c r="VQ6">
        <v>8.510641123896074E-4</v>
      </c>
      <c r="VV6">
        <v>3</v>
      </c>
      <c r="WH6">
        <v>7</v>
      </c>
      <c r="XN6">
        <v>11</v>
      </c>
      <c r="XO6">
        <v>1466</v>
      </c>
      <c r="XP6">
        <v>8.4238640137815791E-4</v>
      </c>
      <c r="XQ6">
        <v>4.867967182064629E-4</v>
      </c>
      <c r="YL6">
        <v>2</v>
      </c>
      <c r="YM6">
        <v>107</v>
      </c>
      <c r="YN6">
        <v>6.1483864220643176E-5</v>
      </c>
      <c r="YO6">
        <v>3.5530183388875531E-5</v>
      </c>
      <c r="ZB6">
        <v>14</v>
      </c>
      <c r="ZC6">
        <v>2118</v>
      </c>
      <c r="ZD6">
        <v>1.2170357422366565E-3</v>
      </c>
      <c r="ZE6">
        <v>7.032983964265269E-4</v>
      </c>
      <c r="ZF6">
        <v>16</v>
      </c>
      <c r="ZG6">
        <v>3240</v>
      </c>
      <c r="ZH6">
        <v>1.8617543932232139E-3</v>
      </c>
      <c r="ZI6">
        <v>1.0758672353266983E-3</v>
      </c>
      <c r="ZJ6">
        <v>4</v>
      </c>
      <c r="ZK6">
        <v>868</v>
      </c>
      <c r="ZL6">
        <v>4.9876630040671284E-4</v>
      </c>
      <c r="ZM6">
        <v>2.8822616057517722E-4</v>
      </c>
      <c r="ZN6">
        <v>4</v>
      </c>
      <c r="AAH6">
        <v>2</v>
      </c>
      <c r="AAL6">
        <v>1</v>
      </c>
      <c r="AAP6">
        <v>1</v>
      </c>
      <c r="AAQ6">
        <v>500</v>
      </c>
      <c r="AAR6">
        <v>2.8730777673197745E-4</v>
      </c>
      <c r="AAS6">
        <v>1.6602889434053986E-4</v>
      </c>
      <c r="AAX6">
        <v>1</v>
      </c>
      <c r="AAY6">
        <v>35</v>
      </c>
      <c r="AAZ6">
        <v>2.0111544371238423E-5</v>
      </c>
      <c r="ABA6">
        <v>1.1622022603837791E-5</v>
      </c>
      <c r="ABF6">
        <v>1</v>
      </c>
      <c r="ABG6">
        <v>200</v>
      </c>
      <c r="ABH6">
        <v>1.1492311069279099E-4</v>
      </c>
      <c r="ABI6">
        <v>6.6411557736215947E-5</v>
      </c>
      <c r="ABJ6">
        <v>8</v>
      </c>
      <c r="ABK6">
        <v>1010</v>
      </c>
      <c r="ABL6">
        <v>5.8036170899859448E-4</v>
      </c>
      <c r="ABM6">
        <v>3.3537836656789052E-4</v>
      </c>
      <c r="ABN6">
        <v>1</v>
      </c>
      <c r="ABR6">
        <v>1</v>
      </c>
      <c r="ADF6">
        <v>1</v>
      </c>
      <c r="ADG6">
        <v>37</v>
      </c>
      <c r="ADH6">
        <v>2.1260775478166334E-5</v>
      </c>
      <c r="ADI6">
        <v>1.2286138181199951E-5</v>
      </c>
      <c r="ADN6">
        <v>2</v>
      </c>
      <c r="ADO6">
        <v>138</v>
      </c>
      <c r="ADP6">
        <v>7.9296946378025785E-5</v>
      </c>
      <c r="ADQ6">
        <v>4.5823974837989003E-5</v>
      </c>
      <c r="AEP6">
        <v>134</v>
      </c>
      <c r="AEQ6">
        <v>26964</v>
      </c>
      <c r="AER6">
        <v>1.549393378360208E-2</v>
      </c>
      <c r="AES6">
        <v>8.953606213996634E-3</v>
      </c>
      <c r="AGD6">
        <v>61</v>
      </c>
      <c r="AGE6">
        <v>10356</v>
      </c>
      <c r="AGF6">
        <v>5.9507186716727173E-3</v>
      </c>
      <c r="AGG6">
        <v>3.4387904595812617E-3</v>
      </c>
      <c r="AGH6">
        <v>1</v>
      </c>
      <c r="AGI6">
        <v>70</v>
      </c>
      <c r="AGJ6">
        <v>4.0223088742476845E-5</v>
      </c>
      <c r="AGK6">
        <v>2.3244045207675582E-5</v>
      </c>
      <c r="AGP6">
        <v>4</v>
      </c>
      <c r="AHR6">
        <v>1</v>
      </c>
      <c r="AHS6">
        <v>25</v>
      </c>
      <c r="AHT6">
        <v>1.4365388836598874E-5</v>
      </c>
      <c r="AHU6">
        <v>8.3014447170269934E-6</v>
      </c>
      <c r="AJB6">
        <v>12</v>
      </c>
      <c r="AJC6">
        <v>6765</v>
      </c>
      <c r="AJD6">
        <v>3.8872742191836552E-3</v>
      </c>
      <c r="AJE6">
        <v>2.2463709404275047E-3</v>
      </c>
      <c r="AJJ6">
        <v>158</v>
      </c>
      <c r="AJK6">
        <v>16530</v>
      </c>
      <c r="AJL6">
        <v>9.4983950987591759E-3</v>
      </c>
      <c r="AJM6">
        <v>5.488915246898248E-3</v>
      </c>
      <c r="AJN6">
        <v>8</v>
      </c>
      <c r="AJO6">
        <v>1908</v>
      </c>
      <c r="AJP6">
        <v>1.0963664760092261E-3</v>
      </c>
      <c r="AJQ6">
        <v>6.3356626080350012E-4</v>
      </c>
      <c r="AJR6">
        <v>65</v>
      </c>
      <c r="AJS6">
        <v>27815</v>
      </c>
      <c r="AJT6">
        <v>1.5982931619599908E-2</v>
      </c>
      <c r="AJU6">
        <v>9.2361873921642332E-3</v>
      </c>
      <c r="AJV6">
        <v>445</v>
      </c>
      <c r="AJW6">
        <v>109090</v>
      </c>
      <c r="AJX6">
        <v>6.2684810727382842E-2</v>
      </c>
      <c r="AJY6">
        <v>3.6224184167218988E-2</v>
      </c>
      <c r="AJZ6">
        <v>8</v>
      </c>
      <c r="AKA6">
        <v>1400</v>
      </c>
      <c r="AKB6">
        <v>8.0446177484953688E-4</v>
      </c>
      <c r="AKC6">
        <v>4.6488090415351164E-4</v>
      </c>
      <c r="AKT6">
        <v>3</v>
      </c>
      <c r="AKX6">
        <v>1</v>
      </c>
      <c r="ALB6">
        <v>861</v>
      </c>
      <c r="ALC6">
        <v>248994</v>
      </c>
      <c r="ALD6">
        <v>0.143075825119204</v>
      </c>
      <c r="ALE6">
        <v>8.2680397034856773E-2</v>
      </c>
      <c r="ALJ6">
        <v>2</v>
      </c>
      <c r="AMH6">
        <v>1</v>
      </c>
      <c r="AMI6">
        <v>89</v>
      </c>
      <c r="AMJ6">
        <v>5.114078425829199E-5</v>
      </c>
      <c r="AMK6">
        <v>2.9553143192616096E-5</v>
      </c>
      <c r="ANN6">
        <v>2</v>
      </c>
      <c r="ANO6">
        <v>570</v>
      </c>
      <c r="ANP6">
        <v>3.2753086547445434E-4</v>
      </c>
      <c r="ANQ6">
        <v>1.8927293954821545E-4</v>
      </c>
      <c r="ANV6">
        <v>1</v>
      </c>
      <c r="ANZ6">
        <v>2</v>
      </c>
      <c r="AOA6">
        <v>177</v>
      </c>
      <c r="AOB6">
        <v>1.0170695296312003E-4</v>
      </c>
      <c r="AOC6">
        <v>5.8774228596551116E-5</v>
      </c>
      <c r="AOD6">
        <v>1</v>
      </c>
      <c r="AOE6">
        <v>60</v>
      </c>
      <c r="AOF6">
        <v>3.44769332078373E-5</v>
      </c>
      <c r="AOG6">
        <v>1.9923467320864784E-5</v>
      </c>
      <c r="APB6">
        <v>1</v>
      </c>
      <c r="APC6">
        <v>600</v>
      </c>
      <c r="APD6">
        <v>3.4476933207837297E-4</v>
      </c>
      <c r="APE6">
        <v>1.9923467320864786E-4</v>
      </c>
      <c r="APF6">
        <v>120</v>
      </c>
      <c r="AQD6">
        <v>90</v>
      </c>
      <c r="AQE6">
        <v>12805</v>
      </c>
      <c r="AQF6">
        <v>7.3579521621059433E-3</v>
      </c>
      <c r="AQG6">
        <v>4.251999984061226E-3</v>
      </c>
      <c r="AQH6">
        <v>14</v>
      </c>
      <c r="AQI6">
        <v>1391</v>
      </c>
      <c r="AQJ6">
        <v>7.9929023486836133E-4</v>
      </c>
      <c r="AQK6">
        <v>4.6189238405538194E-4</v>
      </c>
      <c r="AQT6">
        <v>1</v>
      </c>
      <c r="AQX6">
        <v>3</v>
      </c>
      <c r="AQY6">
        <v>702</v>
      </c>
      <c r="AQZ6">
        <v>4.0338011853169634E-4</v>
      </c>
      <c r="ARA6">
        <v>2.3310456765411798E-4</v>
      </c>
      <c r="ARN6">
        <v>2</v>
      </c>
      <c r="ARO6">
        <v>813</v>
      </c>
      <c r="ARP6">
        <v>4.6716244496619537E-4</v>
      </c>
      <c r="ARQ6">
        <v>2.6996298219771785E-4</v>
      </c>
      <c r="ASD6">
        <v>1</v>
      </c>
      <c r="ASE6">
        <v>31</v>
      </c>
      <c r="ASF6">
        <v>1.7813082157382602E-5</v>
      </c>
      <c r="ASG6">
        <v>1.0293791449113472E-5</v>
      </c>
      <c r="ASL6">
        <v>3</v>
      </c>
      <c r="ATZ6">
        <v>3</v>
      </c>
      <c r="AUA6">
        <v>105</v>
      </c>
      <c r="AUB6">
        <v>6.0334633113715271E-5</v>
      </c>
      <c r="AUC6">
        <v>3.4866067811513371E-5</v>
      </c>
      <c r="AUD6">
        <v>14</v>
      </c>
      <c r="AUE6">
        <v>1311</v>
      </c>
      <c r="AUF6">
        <v>7.5332099059124491E-4</v>
      </c>
      <c r="AUG6">
        <v>4.3532776096089553E-4</v>
      </c>
      <c r="AUX6">
        <v>2</v>
      </c>
      <c r="AUY6">
        <v>81</v>
      </c>
      <c r="AUZ6">
        <v>4.654385983058035E-5</v>
      </c>
      <c r="AVA6">
        <v>2.6896680883167459E-5</v>
      </c>
      <c r="AVB6">
        <v>3</v>
      </c>
      <c r="AVC6">
        <v>86</v>
      </c>
      <c r="AVD6">
        <v>4.9416937597900126E-5</v>
      </c>
      <c r="AVE6">
        <v>2.8556969826572859E-5</v>
      </c>
      <c r="AVF6">
        <v>80</v>
      </c>
      <c r="AVG6">
        <v>12055</v>
      </c>
      <c r="AVH6">
        <v>6.9269904970079765E-3</v>
      </c>
      <c r="AVI6">
        <v>4.0029566425504167E-3</v>
      </c>
      <c r="AVN6">
        <v>2</v>
      </c>
      <c r="AWD6">
        <v>1551</v>
      </c>
      <c r="AWE6">
        <v>607751</v>
      </c>
      <c r="AWF6">
        <v>0.34922317723327206</v>
      </c>
      <c r="AWG6">
        <v>0.2018084531287149</v>
      </c>
      <c r="AWL6">
        <v>1</v>
      </c>
      <c r="AWP6">
        <v>1</v>
      </c>
      <c r="AXN6">
        <v>6</v>
      </c>
      <c r="AXO6">
        <v>1034</v>
      </c>
      <c r="AXP6">
        <v>5.9415248228172944E-4</v>
      </c>
      <c r="AXQ6">
        <v>3.4334775349623647E-4</v>
      </c>
      <c r="AXV6">
        <v>13</v>
      </c>
      <c r="AXZ6">
        <v>4</v>
      </c>
      <c r="AYD6">
        <v>7</v>
      </c>
      <c r="AYE6">
        <v>2778</v>
      </c>
      <c r="AYF6">
        <v>1.5962820075228667E-3</v>
      </c>
      <c r="AYG6">
        <v>9.2245653695603952E-4</v>
      </c>
      <c r="AYL6">
        <v>1</v>
      </c>
      <c r="AYM6">
        <v>29</v>
      </c>
      <c r="AYN6">
        <v>1.6663851050454694E-5</v>
      </c>
      <c r="AYO6">
        <v>9.629675871751312E-6</v>
      </c>
      <c r="AYP6">
        <v>1</v>
      </c>
      <c r="AYQ6">
        <v>18</v>
      </c>
      <c r="AYR6">
        <v>1.0343079962351189E-5</v>
      </c>
      <c r="AYS6">
        <v>5.9770401962594354E-6</v>
      </c>
      <c r="AYX6">
        <v>1</v>
      </c>
      <c r="AYY6">
        <v>51</v>
      </c>
      <c r="AYZ6">
        <v>2.9305393226661703E-5</v>
      </c>
      <c r="AZA6">
        <v>1.6934947222735067E-5</v>
      </c>
      <c r="AZB6">
        <v>2</v>
      </c>
      <c r="AZC6">
        <v>37</v>
      </c>
      <c r="AZD6">
        <v>2.1260775478166334E-5</v>
      </c>
      <c r="AZE6">
        <v>1.2286138181199951E-5</v>
      </c>
      <c r="BAD6">
        <v>8</v>
      </c>
      <c r="BAE6">
        <v>600</v>
      </c>
      <c r="BAF6">
        <v>3.4476933207837297E-4</v>
      </c>
      <c r="BAG6">
        <v>1.9923467320864786E-4</v>
      </c>
      <c r="BAP6">
        <v>3</v>
      </c>
      <c r="BAQ6">
        <v>208</v>
      </c>
      <c r="BAR6">
        <v>1.1952003512050262E-4</v>
      </c>
      <c r="BAS6">
        <v>6.9068020045664588E-5</v>
      </c>
      <c r="BAT6">
        <v>3</v>
      </c>
      <c r="BAX6">
        <v>1</v>
      </c>
      <c r="BBF6">
        <v>1</v>
      </c>
      <c r="BBG6">
        <v>100</v>
      </c>
      <c r="BBH6">
        <v>5.7461555346395495E-5</v>
      </c>
      <c r="BBI6">
        <v>3.3205778868107974E-5</v>
      </c>
      <c r="BBJ6">
        <v>626</v>
      </c>
      <c r="BBK6">
        <v>134454</v>
      </c>
      <c r="BBL6">
        <v>7.72593596254426E-2</v>
      </c>
      <c r="BBM6">
        <v>4.4646497919325893E-2</v>
      </c>
      <c r="BBN6">
        <v>164</v>
      </c>
      <c r="BBZ6">
        <v>6</v>
      </c>
      <c r="BCH6">
        <v>1</v>
      </c>
      <c r="BCI6">
        <v>100</v>
      </c>
      <c r="BCJ6">
        <v>5.7461555346395495E-5</v>
      </c>
      <c r="BCK6">
        <v>3.3205778868107974E-5</v>
      </c>
      <c r="BCT6">
        <v>1</v>
      </c>
      <c r="BCU6">
        <v>112</v>
      </c>
      <c r="BCV6">
        <v>6.4356941987962952E-5</v>
      </c>
      <c r="BCW6">
        <v>3.7190472332280935E-5</v>
      </c>
      <c r="BDF6">
        <v>6</v>
      </c>
      <c r="BDG6">
        <v>155</v>
      </c>
      <c r="BDH6">
        <v>8.9065410786913019E-5</v>
      </c>
      <c r="BDI6">
        <v>5.1468957245567361E-5</v>
      </c>
      <c r="BDR6">
        <v>6</v>
      </c>
      <c r="BDS6">
        <v>603</v>
      </c>
      <c r="BDT6">
        <v>3.4649317873876486E-4</v>
      </c>
      <c r="BDU6">
        <v>2.002308465746911E-4</v>
      </c>
      <c r="BEL6">
        <v>7428</v>
      </c>
      <c r="BEM6">
        <v>1740294</v>
      </c>
      <c r="BEN6">
        <v>1</v>
      </c>
      <c r="BEO6">
        <v>0.57787817729495083</v>
      </c>
    </row>
    <row r="7" spans="1:1498" x14ac:dyDescent="0.3">
      <c r="A7" t="s">
        <v>463</v>
      </c>
      <c r="F7">
        <v>8</v>
      </c>
      <c r="G7">
        <v>470</v>
      </c>
      <c r="H7">
        <v>2.6512670546278909E-5</v>
      </c>
      <c r="I7">
        <v>1.1887231249618882E-5</v>
      </c>
      <c r="J7">
        <v>87</v>
      </c>
      <c r="K7">
        <v>58034</v>
      </c>
      <c r="L7">
        <v>3.2736943031547879E-3</v>
      </c>
      <c r="M7">
        <v>1.4677948475327279E-3</v>
      </c>
      <c r="N7">
        <v>33</v>
      </c>
      <c r="O7">
        <v>6154</v>
      </c>
      <c r="P7">
        <v>3.4714675434425622E-4</v>
      </c>
      <c r="Q7">
        <v>1.5564685342586083E-4</v>
      </c>
      <c r="Z7">
        <v>3</v>
      </c>
      <c r="AP7">
        <v>4</v>
      </c>
      <c r="AT7">
        <v>46</v>
      </c>
      <c r="AU7">
        <v>7766</v>
      </c>
      <c r="AV7">
        <v>4.3807957332425961E-4</v>
      </c>
      <c r="AW7">
        <v>1.9641752741391538E-4</v>
      </c>
      <c r="AX7">
        <v>355</v>
      </c>
      <c r="AY7">
        <v>68317</v>
      </c>
      <c r="AZ7">
        <v>3.853757688744971E-3</v>
      </c>
      <c r="BA7">
        <v>1.7278722920855598E-3</v>
      </c>
      <c r="BF7">
        <v>2</v>
      </c>
      <c r="BV7">
        <v>3</v>
      </c>
      <c r="BZ7">
        <v>3</v>
      </c>
      <c r="CD7">
        <v>78</v>
      </c>
      <c r="CL7">
        <v>15</v>
      </c>
      <c r="CP7">
        <v>27</v>
      </c>
      <c r="CQ7">
        <v>10722</v>
      </c>
      <c r="CR7">
        <v>6.0482734807915421E-4</v>
      </c>
      <c r="CS7">
        <v>2.7118062437960351E-4</v>
      </c>
      <c r="CT7">
        <v>5</v>
      </c>
      <c r="CU7">
        <v>410</v>
      </c>
      <c r="CV7">
        <v>2.312807430632841E-5</v>
      </c>
      <c r="CW7">
        <v>1.0369712366688811E-5</v>
      </c>
      <c r="CX7">
        <v>2</v>
      </c>
      <c r="CY7">
        <v>39</v>
      </c>
      <c r="CZ7">
        <v>2.1999875559678245E-6</v>
      </c>
      <c r="DA7">
        <v>9.8638727390454552E-7</v>
      </c>
      <c r="DB7">
        <v>2</v>
      </c>
      <c r="DC7">
        <v>95</v>
      </c>
      <c r="DD7">
        <v>5.3589440465882902E-6</v>
      </c>
      <c r="DE7">
        <v>2.4027382313059442E-6</v>
      </c>
      <c r="DF7">
        <v>1</v>
      </c>
      <c r="DG7">
        <v>9</v>
      </c>
      <c r="DH7">
        <v>5.0768943599257484E-7</v>
      </c>
      <c r="DI7">
        <v>2.276278324395105E-7</v>
      </c>
      <c r="DJ7">
        <v>5</v>
      </c>
      <c r="DN7">
        <v>1</v>
      </c>
      <c r="DV7">
        <v>11</v>
      </c>
      <c r="DW7">
        <v>23005</v>
      </c>
      <c r="DX7">
        <v>1.2977106083343539E-3</v>
      </c>
      <c r="DY7">
        <v>5.8184203169677103E-4</v>
      </c>
      <c r="DZ7">
        <v>27</v>
      </c>
      <c r="EA7">
        <v>50250</v>
      </c>
      <c r="EB7">
        <v>2.8345993509585432E-3</v>
      </c>
      <c r="EC7">
        <v>1.2709220644539336E-3</v>
      </c>
      <c r="ED7">
        <v>13</v>
      </c>
      <c r="EH7">
        <v>1378</v>
      </c>
      <c r="EI7">
        <v>378673</v>
      </c>
      <c r="EJ7">
        <v>2.1360920199512922E-2</v>
      </c>
      <c r="EK7">
        <v>9.5773904659296402E-3</v>
      </c>
      <c r="EP7">
        <v>4</v>
      </c>
      <c r="ET7">
        <v>7</v>
      </c>
      <c r="EU7">
        <v>654</v>
      </c>
      <c r="EV7">
        <v>3.6892099015460441E-5</v>
      </c>
      <c r="EW7">
        <v>1.6540955823937764E-5</v>
      </c>
      <c r="EX7">
        <v>1</v>
      </c>
      <c r="FB7">
        <v>1</v>
      </c>
      <c r="FF7">
        <v>201</v>
      </c>
      <c r="FG7">
        <v>31709</v>
      </c>
      <c r="FH7">
        <v>1.7887027028765062E-3</v>
      </c>
      <c r="FI7">
        <v>8.0198343764715976E-4</v>
      </c>
      <c r="FJ7">
        <v>10</v>
      </c>
      <c r="GD7">
        <v>3</v>
      </c>
      <c r="GT7">
        <v>4</v>
      </c>
      <c r="HB7">
        <v>1</v>
      </c>
      <c r="HF7">
        <v>2</v>
      </c>
      <c r="HG7">
        <v>760</v>
      </c>
      <c r="HH7">
        <v>4.2871552372706321E-5</v>
      </c>
      <c r="HI7">
        <v>1.9221905850447554E-5</v>
      </c>
      <c r="HJ7">
        <v>2</v>
      </c>
      <c r="HK7">
        <v>44</v>
      </c>
      <c r="HL7">
        <v>2.4820372426303661E-6</v>
      </c>
      <c r="HM7">
        <v>1.1128471808153846E-6</v>
      </c>
      <c r="HN7">
        <v>5</v>
      </c>
      <c r="HR7">
        <v>16</v>
      </c>
      <c r="HZ7">
        <v>2</v>
      </c>
      <c r="IA7">
        <v>235</v>
      </c>
      <c r="IB7">
        <v>1.3256335273139455E-5</v>
      </c>
      <c r="IC7">
        <v>5.9436156248094409E-6</v>
      </c>
      <c r="ID7">
        <v>74</v>
      </c>
      <c r="IP7">
        <v>1290</v>
      </c>
      <c r="IQ7">
        <v>10361743</v>
      </c>
      <c r="IR7">
        <v>0.58450527328555679</v>
      </c>
      <c r="IS7">
        <v>0.26206901104280789</v>
      </c>
      <c r="IX7">
        <v>235</v>
      </c>
      <c r="JB7">
        <v>24</v>
      </c>
      <c r="JF7">
        <v>16</v>
      </c>
      <c r="JJ7">
        <v>206</v>
      </c>
      <c r="JK7">
        <v>60565</v>
      </c>
      <c r="JL7">
        <v>3.4164678545433665E-3</v>
      </c>
      <c r="JM7">
        <v>1.5318088524109948E-3</v>
      </c>
      <c r="JR7">
        <v>59</v>
      </c>
      <c r="JV7">
        <v>159</v>
      </c>
      <c r="JW7">
        <v>14693</v>
      </c>
      <c r="JX7">
        <v>8.2883120922654476E-4</v>
      </c>
      <c r="JY7">
        <v>3.7161508244819199E-4</v>
      </c>
      <c r="JZ7">
        <v>175</v>
      </c>
      <c r="KA7">
        <v>80997</v>
      </c>
      <c r="KB7">
        <v>4.5690356941211763E-3</v>
      </c>
      <c r="KC7">
        <v>2.0485746160114481E-3</v>
      </c>
      <c r="KH7">
        <v>5</v>
      </c>
      <c r="KL7">
        <v>58</v>
      </c>
      <c r="KM7">
        <v>13626</v>
      </c>
      <c r="KN7">
        <v>7.6864180609275833E-4</v>
      </c>
      <c r="KO7">
        <v>3.4462853831341889E-4</v>
      </c>
      <c r="KP7">
        <v>131</v>
      </c>
      <c r="KQ7">
        <v>17485</v>
      </c>
      <c r="KR7">
        <v>9.8632775425890789E-4</v>
      </c>
      <c r="KS7">
        <v>4.4223029446720458E-4</v>
      </c>
      <c r="LB7">
        <v>17</v>
      </c>
      <c r="LF7">
        <v>68</v>
      </c>
      <c r="LJ7">
        <v>109</v>
      </c>
      <c r="LK7">
        <v>36136</v>
      </c>
      <c r="LL7">
        <v>2.0384294954475207E-3</v>
      </c>
      <c r="LM7">
        <v>9.1395103922601684E-4</v>
      </c>
      <c r="LR7">
        <v>247</v>
      </c>
      <c r="LS7">
        <v>22318</v>
      </c>
      <c r="LT7">
        <v>1.2589569813869206E-3</v>
      </c>
      <c r="LU7">
        <v>5.6446644048722169E-4</v>
      </c>
      <c r="LV7">
        <v>35</v>
      </c>
      <c r="MH7">
        <v>1</v>
      </c>
      <c r="MI7">
        <v>38</v>
      </c>
      <c r="MJ7">
        <v>2.1435776186353162E-6</v>
      </c>
      <c r="MK7">
        <v>9.6109529252237757E-7</v>
      </c>
      <c r="ML7">
        <v>360</v>
      </c>
      <c r="MM7">
        <v>160998</v>
      </c>
      <c r="MN7">
        <v>9.0818870906591749E-3</v>
      </c>
      <c r="MO7">
        <v>4.0719584185662568E-3</v>
      </c>
      <c r="MP7">
        <v>8</v>
      </c>
      <c r="MQ7">
        <v>1275</v>
      </c>
      <c r="MR7">
        <v>7.1922670098948112E-5</v>
      </c>
      <c r="MS7">
        <v>3.2247276262263985E-5</v>
      </c>
      <c r="MT7">
        <v>103</v>
      </c>
      <c r="MX7">
        <v>1</v>
      </c>
      <c r="NJ7">
        <v>1244</v>
      </c>
      <c r="NK7">
        <v>756507</v>
      </c>
      <c r="NL7">
        <v>4.2674512461603871E-2</v>
      </c>
      <c r="NM7">
        <v>1.9133560959479642E-2</v>
      </c>
      <c r="NN7">
        <v>8</v>
      </c>
      <c r="NR7">
        <v>11</v>
      </c>
      <c r="NS7">
        <v>2010</v>
      </c>
      <c r="NT7">
        <v>1.1338397403834172E-4</v>
      </c>
      <c r="NU7">
        <v>5.0836882578157346E-5</v>
      </c>
      <c r="NV7">
        <v>23</v>
      </c>
      <c r="NW7">
        <v>2159</v>
      </c>
      <c r="NX7">
        <v>1.2178905470088546E-4</v>
      </c>
      <c r="NY7">
        <v>5.4605387804100352E-5</v>
      </c>
      <c r="NZ7">
        <v>8</v>
      </c>
      <c r="OA7">
        <v>388</v>
      </c>
      <c r="OB7">
        <v>2.1887055685013227E-5</v>
      </c>
      <c r="OC7">
        <v>9.8132887762811189E-6</v>
      </c>
      <c r="OD7">
        <v>11</v>
      </c>
      <c r="OH7">
        <v>1</v>
      </c>
      <c r="OL7">
        <v>2</v>
      </c>
      <c r="OP7">
        <v>4</v>
      </c>
      <c r="OT7">
        <v>498</v>
      </c>
      <c r="OU7">
        <v>93234</v>
      </c>
      <c r="OV7">
        <v>5.2593240972590802E-3</v>
      </c>
      <c r="OW7">
        <v>2.3580725921850359E-3</v>
      </c>
      <c r="OX7">
        <v>1</v>
      </c>
      <c r="OY7">
        <v>25</v>
      </c>
      <c r="OZ7">
        <v>1.4102484333127079E-6</v>
      </c>
      <c r="PA7">
        <v>6.3229953455419584E-7</v>
      </c>
      <c r="PB7">
        <v>568</v>
      </c>
      <c r="PC7">
        <v>62465</v>
      </c>
      <c r="PD7">
        <v>3.5236467354751323E-3</v>
      </c>
      <c r="PE7">
        <v>1.5798636170371136E-3</v>
      </c>
      <c r="PJ7">
        <v>6</v>
      </c>
      <c r="PK7">
        <v>604</v>
      </c>
      <c r="PL7">
        <v>3.4071602148835025E-5</v>
      </c>
      <c r="PM7">
        <v>1.527635675482937E-5</v>
      </c>
      <c r="PN7">
        <v>4</v>
      </c>
      <c r="PR7">
        <v>30</v>
      </c>
      <c r="QL7">
        <v>173</v>
      </c>
      <c r="QP7">
        <v>11</v>
      </c>
      <c r="QQ7">
        <v>5728</v>
      </c>
      <c r="QR7">
        <v>3.2311612104060763E-4</v>
      </c>
      <c r="QS7">
        <v>1.4487246935705733E-4</v>
      </c>
      <c r="QT7">
        <v>56</v>
      </c>
      <c r="QU7">
        <v>37544</v>
      </c>
      <c r="QV7">
        <v>2.1178546872116922E-3</v>
      </c>
      <c r="QW7">
        <v>9.4956214901210912E-4</v>
      </c>
      <c r="RN7">
        <v>141</v>
      </c>
      <c r="RR7">
        <v>52</v>
      </c>
      <c r="RS7">
        <v>47364</v>
      </c>
      <c r="RT7">
        <v>2.6718002718169242E-3</v>
      </c>
      <c r="RU7">
        <v>1.1979294061849972E-3</v>
      </c>
      <c r="RV7">
        <v>2</v>
      </c>
      <c r="SD7">
        <v>4</v>
      </c>
      <c r="SE7">
        <v>785</v>
      </c>
      <c r="SF7">
        <v>4.4281800806019029E-5</v>
      </c>
      <c r="SG7">
        <v>1.9854205385001747E-5</v>
      </c>
      <c r="SX7">
        <v>2</v>
      </c>
      <c r="SY7">
        <v>40</v>
      </c>
      <c r="SZ7">
        <v>2.2563974933003327E-6</v>
      </c>
      <c r="TA7">
        <v>1.0116792552867133E-6</v>
      </c>
      <c r="TF7">
        <v>68</v>
      </c>
      <c r="TN7">
        <v>9</v>
      </c>
      <c r="TO7">
        <v>1140</v>
      </c>
      <c r="TP7">
        <v>6.4307328559059482E-5</v>
      </c>
      <c r="TQ7">
        <v>2.8832858775671331E-5</v>
      </c>
      <c r="TR7">
        <v>1</v>
      </c>
      <c r="TV7">
        <v>371</v>
      </c>
      <c r="TW7">
        <v>99574</v>
      </c>
      <c r="TX7">
        <v>5.6169630999471833E-3</v>
      </c>
      <c r="TY7">
        <v>2.5184237541479798E-3</v>
      </c>
      <c r="UD7">
        <v>8</v>
      </c>
      <c r="UE7">
        <v>7336</v>
      </c>
      <c r="UF7">
        <v>4.1382330027128105E-4</v>
      </c>
      <c r="UG7">
        <v>1.8554197541958322E-4</v>
      </c>
      <c r="UH7">
        <v>25</v>
      </c>
      <c r="UI7">
        <v>11875</v>
      </c>
      <c r="UJ7">
        <v>6.6986800582353632E-4</v>
      </c>
      <c r="UK7">
        <v>3.0034227891324302E-4</v>
      </c>
      <c r="UP7">
        <v>2</v>
      </c>
      <c r="VB7">
        <v>146</v>
      </c>
      <c r="VC7">
        <v>35924</v>
      </c>
      <c r="VD7">
        <v>2.0264705887330287E-3</v>
      </c>
      <c r="VE7">
        <v>9.0858913917299725E-4</v>
      </c>
      <c r="VF7">
        <v>220</v>
      </c>
      <c r="VJ7">
        <v>35</v>
      </c>
      <c r="VK7">
        <v>4910</v>
      </c>
      <c r="VL7">
        <v>2.7697279230261583E-4</v>
      </c>
      <c r="VM7">
        <v>1.2418362858644406E-4</v>
      </c>
      <c r="VN7">
        <v>382</v>
      </c>
      <c r="VO7">
        <v>75506</v>
      </c>
      <c r="VP7">
        <v>4.2592887282283734E-3</v>
      </c>
      <c r="VQ7">
        <v>1.9096963462419644E-3</v>
      </c>
      <c r="VZ7">
        <v>5</v>
      </c>
      <c r="WA7">
        <v>143</v>
      </c>
      <c r="WB7">
        <v>8.0666210385486904E-6</v>
      </c>
      <c r="WC7">
        <v>3.6167533376500002E-6</v>
      </c>
      <c r="WD7">
        <v>5</v>
      </c>
      <c r="WH7">
        <v>33</v>
      </c>
      <c r="WL7">
        <v>8</v>
      </c>
      <c r="WT7">
        <v>7</v>
      </c>
      <c r="XF7">
        <v>1</v>
      </c>
      <c r="XN7">
        <v>484</v>
      </c>
      <c r="XO7">
        <v>149758</v>
      </c>
      <c r="XP7">
        <v>8.4478393950417809E-3</v>
      </c>
      <c r="XQ7">
        <v>3.7876765478306903E-3</v>
      </c>
      <c r="XV7">
        <v>83</v>
      </c>
      <c r="XW7">
        <v>13487</v>
      </c>
      <c r="XX7">
        <v>7.6080082480353966E-4</v>
      </c>
      <c r="XY7">
        <v>3.4111295290129755E-4</v>
      </c>
      <c r="YL7">
        <v>40</v>
      </c>
      <c r="YM7">
        <v>2168</v>
      </c>
      <c r="YN7">
        <v>1.2229674413687805E-4</v>
      </c>
      <c r="YO7">
        <v>5.4833015636539862E-5</v>
      </c>
      <c r="YT7">
        <v>2</v>
      </c>
      <c r="YU7">
        <v>446</v>
      </c>
      <c r="YV7">
        <v>2.5158832050298712E-5</v>
      </c>
      <c r="YW7">
        <v>1.1280223696446853E-5</v>
      </c>
      <c r="ZB7">
        <v>105</v>
      </c>
      <c r="ZC7">
        <v>20128</v>
      </c>
      <c r="ZD7">
        <v>1.1354192186287275E-3</v>
      </c>
      <c r="ZE7">
        <v>5.0907700126027414E-4</v>
      </c>
      <c r="ZF7">
        <v>28</v>
      </c>
      <c r="ZG7">
        <v>8540</v>
      </c>
      <c r="ZH7">
        <v>4.8174086481962106E-4</v>
      </c>
      <c r="ZI7">
        <v>2.1599352100371328E-4</v>
      </c>
      <c r="ZJ7">
        <v>2</v>
      </c>
      <c r="ZK7">
        <v>310</v>
      </c>
      <c r="ZL7">
        <v>1.7487080573077578E-5</v>
      </c>
      <c r="ZM7">
        <v>7.8405142284720287E-6</v>
      </c>
      <c r="ZN7">
        <v>87</v>
      </c>
      <c r="ZR7">
        <v>4</v>
      </c>
      <c r="ZV7">
        <v>2</v>
      </c>
      <c r="ZW7">
        <v>120</v>
      </c>
      <c r="ZX7">
        <v>6.7691924799009981E-6</v>
      </c>
      <c r="ZY7">
        <v>3.0350377658601398E-6</v>
      </c>
      <c r="AAH7">
        <v>19</v>
      </c>
      <c r="AAL7">
        <v>5</v>
      </c>
      <c r="AAP7">
        <v>50</v>
      </c>
      <c r="AAQ7">
        <v>43003</v>
      </c>
      <c r="AAR7">
        <v>2.4257965351098553E-3</v>
      </c>
      <c r="AAS7">
        <v>1.0876310753773633E-3</v>
      </c>
      <c r="ABF7">
        <v>50</v>
      </c>
      <c r="ABG7">
        <v>117328</v>
      </c>
      <c r="ABH7">
        <v>6.6184651273485358E-3</v>
      </c>
      <c r="ABI7">
        <v>2.9674575916069875E-3</v>
      </c>
      <c r="ABJ7">
        <v>279</v>
      </c>
      <c r="ABK7">
        <v>121374</v>
      </c>
      <c r="ABL7">
        <v>6.8466997337958647E-3</v>
      </c>
      <c r="ABM7">
        <v>3.0697889482792385E-3</v>
      </c>
      <c r="ABN7">
        <v>1</v>
      </c>
      <c r="ABV7">
        <v>1</v>
      </c>
      <c r="ABW7">
        <v>100</v>
      </c>
      <c r="ABX7">
        <v>5.6409937332508318E-6</v>
      </c>
      <c r="ABY7">
        <v>2.5291981382167834E-6</v>
      </c>
      <c r="ACX7">
        <v>16</v>
      </c>
      <c r="ACY7">
        <v>1675</v>
      </c>
      <c r="ACZ7">
        <v>9.4486645031951439E-5</v>
      </c>
      <c r="ADA7">
        <v>4.2364068815131121E-5</v>
      </c>
      <c r="ADN7">
        <v>10</v>
      </c>
      <c r="ADO7">
        <v>12979</v>
      </c>
      <c r="ADP7">
        <v>7.3214457663862552E-4</v>
      </c>
      <c r="ADQ7">
        <v>3.2826462635915631E-4</v>
      </c>
      <c r="ADR7">
        <v>4</v>
      </c>
      <c r="ADV7">
        <v>4</v>
      </c>
      <c r="AEL7">
        <v>4</v>
      </c>
      <c r="AEP7">
        <v>1949</v>
      </c>
      <c r="AEQ7">
        <v>498028</v>
      </c>
      <c r="AER7">
        <v>2.8093728269834452E-2</v>
      </c>
      <c r="AES7">
        <v>1.2596114903798281E-2</v>
      </c>
      <c r="AFB7">
        <v>1</v>
      </c>
      <c r="AFC7">
        <v>70</v>
      </c>
      <c r="AFD7">
        <v>3.9486956132755822E-6</v>
      </c>
      <c r="AFE7">
        <v>1.7704386967517483E-6</v>
      </c>
      <c r="AFF7">
        <v>1</v>
      </c>
      <c r="AFR7">
        <v>2</v>
      </c>
      <c r="AGD7">
        <v>378</v>
      </c>
      <c r="AGE7">
        <v>72212</v>
      </c>
      <c r="AGF7">
        <v>4.0734743946550904E-3</v>
      </c>
      <c r="AGG7">
        <v>1.8263845595691036E-3</v>
      </c>
      <c r="AGH7">
        <v>47</v>
      </c>
      <c r="AGI7">
        <v>15248</v>
      </c>
      <c r="AGJ7">
        <v>8.6013872444608687E-4</v>
      </c>
      <c r="AGK7">
        <v>3.856521321152951E-4</v>
      </c>
      <c r="AGL7">
        <v>1</v>
      </c>
      <c r="AGM7">
        <v>150</v>
      </c>
      <c r="AGN7">
        <v>8.4614905998762476E-6</v>
      </c>
      <c r="AGO7">
        <v>3.7937972073251748E-6</v>
      </c>
      <c r="AGP7">
        <v>269</v>
      </c>
      <c r="AGQ7">
        <v>175612</v>
      </c>
      <c r="AGR7">
        <v>9.9062619148364509E-3</v>
      </c>
      <c r="AGS7">
        <v>4.4415754344852574E-3</v>
      </c>
      <c r="AGT7">
        <v>5</v>
      </c>
      <c r="AGU7">
        <v>666</v>
      </c>
      <c r="AGV7">
        <v>3.7569018263450538E-5</v>
      </c>
      <c r="AGW7">
        <v>1.6844459600523777E-5</v>
      </c>
      <c r="AGX7">
        <v>4</v>
      </c>
      <c r="AGY7">
        <v>382</v>
      </c>
      <c r="AGZ7">
        <v>2.1548596061018178E-5</v>
      </c>
      <c r="AHA7">
        <v>9.6615368879881125E-6</v>
      </c>
      <c r="AHB7">
        <v>6</v>
      </c>
      <c r="AHC7">
        <v>1216</v>
      </c>
      <c r="AHD7">
        <v>6.859448379633012E-5</v>
      </c>
      <c r="AHE7">
        <v>3.0755049360716082E-5</v>
      </c>
      <c r="AHN7">
        <v>2</v>
      </c>
      <c r="AHO7">
        <v>124</v>
      </c>
      <c r="AHP7">
        <v>6.9948322292310319E-6</v>
      </c>
      <c r="AHQ7">
        <v>3.1362056913888111E-6</v>
      </c>
      <c r="AHR7">
        <v>25</v>
      </c>
      <c r="AHS7">
        <v>2187</v>
      </c>
      <c r="AHT7">
        <v>1.2336853294619569E-4</v>
      </c>
      <c r="AHU7">
        <v>5.5313563282801049E-5</v>
      </c>
      <c r="AHV7">
        <v>14</v>
      </c>
      <c r="AHW7">
        <v>1045</v>
      </c>
      <c r="AHX7">
        <v>5.8948384512471192E-5</v>
      </c>
      <c r="AHY7">
        <v>2.6430120544365386E-5</v>
      </c>
      <c r="AIL7">
        <v>47</v>
      </c>
      <c r="AIM7">
        <v>5960</v>
      </c>
      <c r="AIN7">
        <v>3.3620322650174957E-4</v>
      </c>
      <c r="AIO7">
        <v>1.5074020903772028E-4</v>
      </c>
      <c r="AIT7">
        <v>1</v>
      </c>
      <c r="AIU7">
        <v>127</v>
      </c>
      <c r="AIV7">
        <v>7.1640620412285562E-6</v>
      </c>
      <c r="AIW7">
        <v>3.2120816355353148E-6</v>
      </c>
      <c r="AJB7">
        <v>308</v>
      </c>
      <c r="AJC7">
        <v>504056</v>
      </c>
      <c r="AJD7">
        <v>2.8433767372074814E-2</v>
      </c>
      <c r="AJE7">
        <v>1.274857496756999E-2</v>
      </c>
      <c r="AJF7">
        <v>21</v>
      </c>
      <c r="AJG7">
        <v>2654</v>
      </c>
      <c r="AJH7">
        <v>1.4971197368047708E-4</v>
      </c>
      <c r="AJI7">
        <v>6.7124918588273429E-5</v>
      </c>
      <c r="AJJ7">
        <v>51</v>
      </c>
      <c r="AJK7">
        <v>953</v>
      </c>
      <c r="AJL7">
        <v>5.3758670277880429E-5</v>
      </c>
      <c r="AJM7">
        <v>2.4103258257205944E-5</v>
      </c>
      <c r="AJN7">
        <v>28</v>
      </c>
      <c r="AJO7">
        <v>14232</v>
      </c>
      <c r="AJP7">
        <v>8.0282622811625839E-4</v>
      </c>
      <c r="AJQ7">
        <v>3.5995547903101258E-4</v>
      </c>
      <c r="AJR7">
        <v>116</v>
      </c>
      <c r="AJS7">
        <v>61023</v>
      </c>
      <c r="AJT7">
        <v>3.4423036058416553E-3</v>
      </c>
      <c r="AJU7">
        <v>1.5433925798840277E-3</v>
      </c>
      <c r="AJV7">
        <v>421</v>
      </c>
      <c r="AJW7">
        <v>145918</v>
      </c>
      <c r="AJX7">
        <v>8.231225235684949E-3</v>
      </c>
      <c r="AJY7">
        <v>3.6905553393231658E-3</v>
      </c>
      <c r="AJZ7">
        <v>9</v>
      </c>
      <c r="AKA7">
        <v>1856</v>
      </c>
      <c r="AKB7">
        <v>1.0469684368913544E-4</v>
      </c>
      <c r="AKC7">
        <v>4.6941917445303501E-5</v>
      </c>
      <c r="AKD7">
        <v>7</v>
      </c>
      <c r="AKH7">
        <v>2</v>
      </c>
      <c r="AKI7">
        <v>194</v>
      </c>
      <c r="AKJ7">
        <v>1.0943527842506613E-5</v>
      </c>
      <c r="AKK7">
        <v>4.9066443881405594E-6</v>
      </c>
      <c r="AKL7">
        <v>3</v>
      </c>
      <c r="AKM7">
        <v>26</v>
      </c>
      <c r="AKN7">
        <v>1.4666583706452164E-6</v>
      </c>
      <c r="AKO7">
        <v>6.5759151593636368E-7</v>
      </c>
      <c r="AKP7">
        <v>1</v>
      </c>
      <c r="AKT7">
        <v>15</v>
      </c>
      <c r="AKX7">
        <v>4</v>
      </c>
      <c r="ALB7">
        <v>2230</v>
      </c>
      <c r="ALC7">
        <v>1644918</v>
      </c>
      <c r="ALD7">
        <v>9.2789721297114922E-2</v>
      </c>
      <c r="ALE7">
        <v>4.160323543119275E-2</v>
      </c>
      <c r="ALF7">
        <v>55</v>
      </c>
      <c r="ALJ7">
        <v>14</v>
      </c>
      <c r="AMH7">
        <v>2</v>
      </c>
      <c r="AMI7">
        <v>112</v>
      </c>
      <c r="AMJ7">
        <v>6.3179129812409314E-6</v>
      </c>
      <c r="AMK7">
        <v>2.8327019148027975E-6</v>
      </c>
      <c r="AMT7">
        <v>2</v>
      </c>
      <c r="AMU7">
        <v>199</v>
      </c>
      <c r="AMV7">
        <v>1.1225577529169155E-5</v>
      </c>
      <c r="AMW7">
        <v>5.033104295051399E-6</v>
      </c>
      <c r="AMX7">
        <v>2</v>
      </c>
      <c r="AMY7">
        <v>446</v>
      </c>
      <c r="AMZ7">
        <v>2.5158832050298712E-5</v>
      </c>
      <c r="ANA7">
        <v>1.1280223696446853E-5</v>
      </c>
      <c r="ANN7">
        <v>29</v>
      </c>
      <c r="ANO7">
        <v>2448</v>
      </c>
      <c r="ANP7">
        <v>1.3809152658998038E-4</v>
      </c>
      <c r="ANQ7">
        <v>6.1914770423546848E-5</v>
      </c>
      <c r="ANV7">
        <v>1</v>
      </c>
      <c r="ANZ7">
        <v>38</v>
      </c>
      <c r="AOA7">
        <v>5143</v>
      </c>
      <c r="AOB7">
        <v>2.9011630770109029E-4</v>
      </c>
      <c r="AOC7">
        <v>1.3007666024848917E-4</v>
      </c>
      <c r="AOD7">
        <v>60</v>
      </c>
      <c r="AOE7">
        <v>54145</v>
      </c>
      <c r="AOF7">
        <v>3.0543160568686631E-3</v>
      </c>
      <c r="AOG7">
        <v>1.3694343319374774E-3</v>
      </c>
      <c r="AOT7">
        <v>39</v>
      </c>
      <c r="AOX7">
        <v>2</v>
      </c>
      <c r="AOY7">
        <v>550</v>
      </c>
      <c r="AOZ7">
        <v>3.1025465532879575E-5</v>
      </c>
      <c r="APA7">
        <v>1.3910589760192307E-5</v>
      </c>
      <c r="APB7">
        <v>7</v>
      </c>
      <c r="APC7">
        <v>1278</v>
      </c>
      <c r="APD7">
        <v>7.2091899910945633E-5</v>
      </c>
      <c r="APE7">
        <v>3.2323152206410489E-5</v>
      </c>
      <c r="APF7">
        <v>212</v>
      </c>
      <c r="APR7">
        <v>2</v>
      </c>
      <c r="APZ7">
        <v>1</v>
      </c>
      <c r="AQD7">
        <v>435</v>
      </c>
      <c r="AQE7">
        <v>82429</v>
      </c>
      <c r="AQF7">
        <v>4.6498147243813279E-3</v>
      </c>
      <c r="AQG7">
        <v>2.0847927333507124E-3</v>
      </c>
      <c r="AQH7">
        <v>105</v>
      </c>
      <c r="AQI7">
        <v>17883</v>
      </c>
      <c r="AQJ7">
        <v>1.0087789093172462E-3</v>
      </c>
      <c r="AQK7">
        <v>4.5229650305730738E-4</v>
      </c>
      <c r="AQX7">
        <v>12</v>
      </c>
      <c r="AQY7">
        <v>5996</v>
      </c>
      <c r="AQZ7">
        <v>3.3823398424571988E-4</v>
      </c>
      <c r="ARA7">
        <v>1.5165072036747831E-4</v>
      </c>
      <c r="ARF7">
        <v>1</v>
      </c>
      <c r="ARG7">
        <v>298</v>
      </c>
      <c r="ARH7">
        <v>1.6810161325087478E-5</v>
      </c>
      <c r="ARI7">
        <v>7.5370104518860142E-6</v>
      </c>
      <c r="ARJ7">
        <v>8</v>
      </c>
      <c r="ARK7">
        <v>5609</v>
      </c>
      <c r="ARL7">
        <v>3.1640333849803915E-4</v>
      </c>
      <c r="ARM7">
        <v>1.4186272357257938E-4</v>
      </c>
      <c r="ARN7">
        <v>76</v>
      </c>
      <c r="ARO7">
        <v>87404</v>
      </c>
      <c r="ARP7">
        <v>4.9304541626105569E-3</v>
      </c>
      <c r="ARQ7">
        <v>2.2106203407269973E-3</v>
      </c>
      <c r="ARR7">
        <v>3</v>
      </c>
      <c r="ARZ7">
        <v>80</v>
      </c>
      <c r="ASA7">
        <v>21334</v>
      </c>
      <c r="ASB7">
        <v>1.2034496030517326E-3</v>
      </c>
      <c r="ASC7">
        <v>5.3957913080716858E-4</v>
      </c>
      <c r="ASD7">
        <v>13</v>
      </c>
      <c r="ASE7">
        <v>724</v>
      </c>
      <c r="ASF7">
        <v>4.0840794628736023E-5</v>
      </c>
      <c r="ASG7">
        <v>1.8311394520689512E-5</v>
      </c>
      <c r="ASL7">
        <v>4</v>
      </c>
      <c r="AST7">
        <v>1</v>
      </c>
      <c r="ASX7">
        <v>5</v>
      </c>
      <c r="ASY7">
        <v>277</v>
      </c>
      <c r="ASZ7">
        <v>1.5625552641104805E-5</v>
      </c>
      <c r="ATA7">
        <v>7.00587884286049E-6</v>
      </c>
      <c r="ATB7">
        <v>1</v>
      </c>
      <c r="ATV7">
        <v>4</v>
      </c>
      <c r="ATW7">
        <v>720</v>
      </c>
      <c r="ATX7">
        <v>4.0615154879405989E-5</v>
      </c>
      <c r="ATY7">
        <v>1.8210226595160841E-5</v>
      </c>
      <c r="ATZ7">
        <v>20</v>
      </c>
      <c r="AUA7">
        <v>4026</v>
      </c>
      <c r="AUB7">
        <v>2.2710640770067851E-4</v>
      </c>
      <c r="AUC7">
        <v>1.018255170446077E-4</v>
      </c>
      <c r="AUD7">
        <v>103</v>
      </c>
      <c r="AUE7">
        <v>15950</v>
      </c>
      <c r="AUF7">
        <v>8.9973850045350771E-4</v>
      </c>
      <c r="AUG7">
        <v>4.0340710304557695E-4</v>
      </c>
      <c r="AUX7">
        <v>14</v>
      </c>
      <c r="AUY7">
        <v>7655</v>
      </c>
      <c r="AUZ7">
        <v>4.3181807028035119E-4</v>
      </c>
      <c r="AVA7">
        <v>1.9361011748049477E-4</v>
      </c>
      <c r="AVB7">
        <v>6</v>
      </c>
      <c r="AVC7">
        <v>537</v>
      </c>
      <c r="AVD7">
        <v>3.0292136347556967E-5</v>
      </c>
      <c r="AVE7">
        <v>1.3581794002224127E-5</v>
      </c>
      <c r="AVF7">
        <v>631</v>
      </c>
      <c r="AVG7">
        <v>221356</v>
      </c>
      <c r="AVH7">
        <v>1.2486678088174712E-2</v>
      </c>
      <c r="AVI7">
        <v>5.5985318308311429E-3</v>
      </c>
      <c r="AVN7">
        <v>73</v>
      </c>
      <c r="AWD7">
        <v>2323</v>
      </c>
      <c r="AWE7">
        <v>497030</v>
      </c>
      <c r="AWF7">
        <v>2.8037431152376609E-2</v>
      </c>
      <c r="AWG7">
        <v>1.2570873506378878E-2</v>
      </c>
      <c r="AWP7">
        <v>3</v>
      </c>
      <c r="AXB7">
        <v>5</v>
      </c>
      <c r="AXC7">
        <v>190</v>
      </c>
      <c r="AXD7">
        <v>1.071788809317658E-5</v>
      </c>
      <c r="AXE7">
        <v>4.8054764626118885E-6</v>
      </c>
      <c r="AXF7">
        <v>15</v>
      </c>
      <c r="AXG7">
        <v>5920</v>
      </c>
      <c r="AXH7">
        <v>3.3394682900844924E-4</v>
      </c>
      <c r="AXI7">
        <v>1.4972852978243357E-4</v>
      </c>
      <c r="AXJ7">
        <v>2</v>
      </c>
      <c r="AXR7">
        <v>10</v>
      </c>
      <c r="AXV7">
        <v>15</v>
      </c>
      <c r="AXZ7">
        <v>88</v>
      </c>
      <c r="AYD7">
        <v>132</v>
      </c>
      <c r="AYE7">
        <v>77576</v>
      </c>
      <c r="AYF7">
        <v>4.3760572985066656E-3</v>
      </c>
      <c r="AYG7">
        <v>1.9620507477030517E-3</v>
      </c>
      <c r="AYH7">
        <v>2</v>
      </c>
      <c r="AYL7">
        <v>78</v>
      </c>
      <c r="AYM7">
        <v>11709</v>
      </c>
      <c r="AYN7">
        <v>6.6050395622633986E-4</v>
      </c>
      <c r="AYO7">
        <v>2.9614381000380314E-4</v>
      </c>
      <c r="AYP7">
        <v>5</v>
      </c>
      <c r="AYQ7">
        <v>745</v>
      </c>
      <c r="AYR7">
        <v>4.2025403312718697E-5</v>
      </c>
      <c r="AYS7">
        <v>1.8842526129715035E-5</v>
      </c>
      <c r="AZB7">
        <v>2</v>
      </c>
      <c r="AZC7">
        <v>96</v>
      </c>
      <c r="AZD7">
        <v>5.4153539839207988E-6</v>
      </c>
      <c r="AZE7">
        <v>2.428030212688112E-6</v>
      </c>
      <c r="AZF7">
        <v>3</v>
      </c>
      <c r="AZG7">
        <v>234</v>
      </c>
      <c r="AZH7">
        <v>1.3199925335806946E-5</v>
      </c>
      <c r="AZI7">
        <v>5.9183236434272731E-6</v>
      </c>
      <c r="AZR7">
        <v>4</v>
      </c>
      <c r="AZZ7">
        <v>6</v>
      </c>
      <c r="BAD7">
        <v>68</v>
      </c>
      <c r="BAE7">
        <v>13214</v>
      </c>
      <c r="BAF7">
        <v>7.4540091191176497E-4</v>
      </c>
      <c r="BAG7">
        <v>3.3420824198396575E-4</v>
      </c>
      <c r="BAL7">
        <v>2</v>
      </c>
      <c r="BAM7">
        <v>320</v>
      </c>
      <c r="BAN7">
        <v>1.8051179946402662E-5</v>
      </c>
      <c r="BAO7">
        <v>8.093434042293706E-6</v>
      </c>
      <c r="BAP7">
        <v>241</v>
      </c>
      <c r="BAQ7">
        <v>33323</v>
      </c>
      <c r="BAR7">
        <v>1.8797483417311747E-3</v>
      </c>
      <c r="BAS7">
        <v>8.4280469559797869E-4</v>
      </c>
      <c r="BAT7">
        <v>10</v>
      </c>
      <c r="BAX7">
        <v>2</v>
      </c>
      <c r="BBB7">
        <v>9</v>
      </c>
      <c r="BBC7">
        <v>368</v>
      </c>
      <c r="BBD7">
        <v>2.075885693836306E-5</v>
      </c>
      <c r="BBE7">
        <v>9.3074491486377625E-6</v>
      </c>
      <c r="BBF7">
        <v>4</v>
      </c>
      <c r="BBG7">
        <v>632</v>
      </c>
      <c r="BBH7">
        <v>3.5651080394145261E-5</v>
      </c>
      <c r="BBI7">
        <v>1.598453223353007E-5</v>
      </c>
      <c r="BBJ7">
        <v>617</v>
      </c>
      <c r="BBK7">
        <v>154557</v>
      </c>
      <c r="BBL7">
        <v>8.7185506843004881E-3</v>
      </c>
      <c r="BBM7">
        <v>3.9090527664837138E-3</v>
      </c>
      <c r="BBN7">
        <v>290</v>
      </c>
      <c r="BBR7">
        <v>16</v>
      </c>
      <c r="BBS7">
        <v>3365</v>
      </c>
      <c r="BBT7">
        <v>1.898194391238905E-4</v>
      </c>
      <c r="BBU7">
        <v>8.5107517350994764E-5</v>
      </c>
      <c r="BBZ7">
        <v>77</v>
      </c>
      <c r="BCH7">
        <v>98</v>
      </c>
      <c r="BCI7">
        <v>58085</v>
      </c>
      <c r="BCJ7">
        <v>3.2765712099587455E-3</v>
      </c>
      <c r="BCK7">
        <v>1.4690847385832185E-3</v>
      </c>
      <c r="BCP7">
        <v>9</v>
      </c>
      <c r="BCT7">
        <v>70</v>
      </c>
      <c r="BCU7">
        <v>16984</v>
      </c>
      <c r="BCV7">
        <v>9.5806637565532134E-4</v>
      </c>
      <c r="BCW7">
        <v>4.2955901179473846E-4</v>
      </c>
      <c r="BDF7">
        <v>68</v>
      </c>
      <c r="BDG7">
        <v>16087</v>
      </c>
      <c r="BDH7">
        <v>9.0746666186806134E-4</v>
      </c>
      <c r="BDI7">
        <v>4.0687210449493394E-4</v>
      </c>
      <c r="BDR7">
        <v>42</v>
      </c>
      <c r="BDS7">
        <v>7665</v>
      </c>
      <c r="BDT7">
        <v>4.3238216965367629E-4</v>
      </c>
      <c r="BDU7">
        <v>1.9386303729431644E-4</v>
      </c>
      <c r="BED7">
        <v>7</v>
      </c>
      <c r="BEL7">
        <v>23567</v>
      </c>
      <c r="BEM7">
        <v>17727373</v>
      </c>
      <c r="BEN7">
        <v>1.0000000000000002</v>
      </c>
      <c r="BEO7">
        <v>0.448360387870745</v>
      </c>
    </row>
    <row r="8" spans="1:1498" x14ac:dyDescent="0.3">
      <c r="A8" t="s">
        <v>531</v>
      </c>
      <c r="J8">
        <v>6</v>
      </c>
      <c r="K8">
        <v>2902</v>
      </c>
      <c r="L8">
        <v>1.419326313977283E-3</v>
      </c>
      <c r="M8">
        <v>5.0262274854625632E-4</v>
      </c>
      <c r="N8">
        <v>2</v>
      </c>
      <c r="O8">
        <v>384</v>
      </c>
      <c r="P8">
        <v>1.878088575352435E-4</v>
      </c>
      <c r="Q8">
        <v>6.6508316830379892E-5</v>
      </c>
      <c r="AP8">
        <v>2</v>
      </c>
      <c r="AT8">
        <v>4</v>
      </c>
      <c r="AU8">
        <v>692</v>
      </c>
      <c r="AV8">
        <v>3.3844721201663674E-4</v>
      </c>
      <c r="AW8">
        <v>1.1985352928808042E-4</v>
      </c>
      <c r="AX8">
        <v>59</v>
      </c>
      <c r="AY8">
        <v>14213</v>
      </c>
      <c r="AZ8">
        <v>6.9513731566365001E-3</v>
      </c>
      <c r="BA8">
        <v>2.4616737164327848E-3</v>
      </c>
      <c r="BN8">
        <v>8</v>
      </c>
      <c r="BO8">
        <v>615</v>
      </c>
      <c r="BP8">
        <v>3.0078762339628843E-4</v>
      </c>
      <c r="BQ8">
        <v>1.0651722617365529E-4</v>
      </c>
      <c r="BV8">
        <v>1</v>
      </c>
      <c r="BZ8">
        <v>2</v>
      </c>
      <c r="CD8">
        <v>15</v>
      </c>
      <c r="CH8">
        <v>1</v>
      </c>
      <c r="CL8">
        <v>3</v>
      </c>
      <c r="CP8">
        <v>7</v>
      </c>
      <c r="CQ8">
        <v>1430</v>
      </c>
      <c r="CR8">
        <v>6.9939236009218281E-4</v>
      </c>
      <c r="CS8">
        <v>2.476742006964668E-4</v>
      </c>
      <c r="CT8">
        <v>1</v>
      </c>
      <c r="CU8">
        <v>206</v>
      </c>
      <c r="CV8">
        <v>1.0075162669859417E-4</v>
      </c>
      <c r="CW8">
        <v>3.567894079963088E-5</v>
      </c>
      <c r="CX8">
        <v>2</v>
      </c>
      <c r="CY8">
        <v>30</v>
      </c>
      <c r="CZ8">
        <v>1.46725669949409E-5</v>
      </c>
      <c r="DA8">
        <v>5.1959622523734286E-6</v>
      </c>
      <c r="DB8">
        <v>1</v>
      </c>
      <c r="DC8">
        <v>93</v>
      </c>
      <c r="DD8">
        <v>4.5484957684316785E-5</v>
      </c>
      <c r="DE8">
        <v>1.610748298235763E-5</v>
      </c>
      <c r="DV8">
        <v>1</v>
      </c>
      <c r="DW8">
        <v>300</v>
      </c>
      <c r="DX8">
        <v>1.4672566994940899E-4</v>
      </c>
      <c r="DY8">
        <v>5.1959622523734291E-5</v>
      </c>
      <c r="EH8">
        <v>190</v>
      </c>
      <c r="EI8">
        <v>38903</v>
      </c>
      <c r="EJ8">
        <v>1.9026895793472859E-2</v>
      </c>
      <c r="EK8">
        <v>6.7379506501361172E-3</v>
      </c>
      <c r="ET8">
        <v>2</v>
      </c>
      <c r="EU8">
        <v>79</v>
      </c>
      <c r="EV8">
        <v>3.8637759753344367E-5</v>
      </c>
      <c r="EW8">
        <v>1.3682700597916697E-5</v>
      </c>
      <c r="FF8">
        <v>27</v>
      </c>
      <c r="FG8">
        <v>2967</v>
      </c>
      <c r="FH8">
        <v>1.4511168757996549E-3</v>
      </c>
      <c r="FI8">
        <v>5.1388066675973215E-4</v>
      </c>
      <c r="FJ8">
        <v>4</v>
      </c>
      <c r="GD8">
        <v>5</v>
      </c>
      <c r="GX8">
        <v>1</v>
      </c>
      <c r="HJ8">
        <v>3</v>
      </c>
      <c r="HK8">
        <v>270</v>
      </c>
      <c r="HL8">
        <v>1.3205310295446809E-4</v>
      </c>
      <c r="HM8">
        <v>4.676366027136086E-5</v>
      </c>
      <c r="ID8">
        <v>16</v>
      </c>
      <c r="IH8">
        <v>1</v>
      </c>
      <c r="IP8">
        <v>268</v>
      </c>
      <c r="IQ8">
        <v>873236</v>
      </c>
      <c r="IR8">
        <v>0.42708712374647367</v>
      </c>
      <c r="IS8">
        <v>0.1512433764471188</v>
      </c>
      <c r="IX8">
        <v>8</v>
      </c>
      <c r="JB8">
        <v>1</v>
      </c>
      <c r="JF8">
        <v>3</v>
      </c>
      <c r="JJ8">
        <v>16</v>
      </c>
      <c r="JK8">
        <v>3935</v>
      </c>
      <c r="JL8">
        <v>1.9245517041697479E-3</v>
      </c>
      <c r="JM8">
        <v>6.8153704876964811E-4</v>
      </c>
      <c r="JR8">
        <v>19</v>
      </c>
      <c r="JV8">
        <v>32</v>
      </c>
      <c r="JW8">
        <v>3916</v>
      </c>
      <c r="JX8">
        <v>1.9152590784062853E-3</v>
      </c>
      <c r="JY8">
        <v>6.7824627267647826E-4</v>
      </c>
      <c r="JZ8">
        <v>72</v>
      </c>
      <c r="KA8">
        <v>27396</v>
      </c>
      <c r="KB8">
        <v>1.3398988179780028E-2</v>
      </c>
      <c r="KC8">
        <v>4.7449527288674154E-3</v>
      </c>
      <c r="KH8">
        <v>1</v>
      </c>
      <c r="KL8">
        <v>2</v>
      </c>
      <c r="KM8">
        <v>540</v>
      </c>
      <c r="KN8">
        <v>2.6410620590893618E-4</v>
      </c>
      <c r="KO8">
        <v>9.352732054272172E-5</v>
      </c>
      <c r="KP8">
        <v>19</v>
      </c>
      <c r="KQ8">
        <v>2837</v>
      </c>
      <c r="KR8">
        <v>1.3875357521549109E-3</v>
      </c>
      <c r="KS8">
        <v>4.9136483033278061E-4</v>
      </c>
      <c r="KX8">
        <v>1</v>
      </c>
      <c r="LF8">
        <v>9</v>
      </c>
      <c r="LJ8">
        <v>17</v>
      </c>
      <c r="LK8">
        <v>1780</v>
      </c>
      <c r="LL8">
        <v>8.7057230836649338E-4</v>
      </c>
      <c r="LM8">
        <v>3.082937603074901E-4</v>
      </c>
      <c r="LR8">
        <v>27</v>
      </c>
      <c r="LS8">
        <v>1212</v>
      </c>
      <c r="LT8">
        <v>5.9277170659561228E-4</v>
      </c>
      <c r="LU8">
        <v>2.0991687499588652E-4</v>
      </c>
      <c r="LV8">
        <v>3</v>
      </c>
      <c r="ML8">
        <v>28</v>
      </c>
      <c r="MM8">
        <v>5846</v>
      </c>
      <c r="MN8">
        <v>2.859194221747483E-3</v>
      </c>
      <c r="MO8">
        <v>1.0125198442458355E-3</v>
      </c>
      <c r="MP8">
        <v>3</v>
      </c>
      <c r="MQ8">
        <v>429</v>
      </c>
      <c r="MR8">
        <v>2.0981770802765484E-4</v>
      </c>
      <c r="MS8">
        <v>7.4302260208940028E-5</v>
      </c>
      <c r="MT8">
        <v>9</v>
      </c>
      <c r="NJ8">
        <v>315</v>
      </c>
      <c r="NK8">
        <v>150509</v>
      </c>
      <c r="NL8">
        <v>7.3611779528051993E-2</v>
      </c>
      <c r="NM8">
        <v>2.6067969421415746E-2</v>
      </c>
      <c r="NN8">
        <v>1</v>
      </c>
      <c r="NR8">
        <v>1</v>
      </c>
      <c r="NS8">
        <v>180</v>
      </c>
      <c r="NT8">
        <v>8.8035401969645388E-5</v>
      </c>
      <c r="NU8">
        <v>3.1175773514240573E-5</v>
      </c>
      <c r="NV8">
        <v>8</v>
      </c>
      <c r="NW8">
        <v>653</v>
      </c>
      <c r="NX8">
        <v>3.1937287492321358E-4</v>
      </c>
      <c r="NY8">
        <v>1.1309877835999497E-4</v>
      </c>
      <c r="OL8">
        <v>3</v>
      </c>
      <c r="OP8">
        <v>2</v>
      </c>
      <c r="OT8">
        <v>68</v>
      </c>
      <c r="OU8">
        <v>14377</v>
      </c>
      <c r="OV8">
        <v>7.0315831895421772E-3</v>
      </c>
      <c r="OW8">
        <v>2.4900783100790928E-3</v>
      </c>
      <c r="PB8">
        <v>138</v>
      </c>
      <c r="PC8">
        <v>13468</v>
      </c>
      <c r="PD8">
        <v>6.5870044095954674E-3</v>
      </c>
      <c r="PE8">
        <v>2.332640653832178E-3</v>
      </c>
      <c r="PN8">
        <v>3</v>
      </c>
      <c r="PR8">
        <v>17</v>
      </c>
      <c r="PZ8">
        <v>1</v>
      </c>
      <c r="QA8">
        <v>34</v>
      </c>
      <c r="QB8">
        <v>1.662890926093302E-5</v>
      </c>
      <c r="QC8">
        <v>5.8887572193565528E-6</v>
      </c>
      <c r="QL8">
        <v>31</v>
      </c>
      <c r="QP8">
        <v>10</v>
      </c>
      <c r="QQ8">
        <v>1639</v>
      </c>
      <c r="QR8">
        <v>8.0161124349027106E-4</v>
      </c>
      <c r="QS8">
        <v>2.8387273772133498E-4</v>
      </c>
      <c r="QT8">
        <v>2</v>
      </c>
      <c r="QU8">
        <v>1380</v>
      </c>
      <c r="QV8">
        <v>6.7493808176728135E-4</v>
      </c>
      <c r="QW8">
        <v>2.3901426360917774E-4</v>
      </c>
      <c r="RN8">
        <v>44</v>
      </c>
      <c r="RR8">
        <v>1</v>
      </c>
      <c r="RS8">
        <v>120</v>
      </c>
      <c r="RT8">
        <v>5.8690267979763599E-5</v>
      </c>
      <c r="RU8">
        <v>2.0783849009493715E-5</v>
      </c>
      <c r="RV8">
        <v>1</v>
      </c>
      <c r="SD8">
        <v>1</v>
      </c>
      <c r="SE8">
        <v>15</v>
      </c>
      <c r="SF8">
        <v>7.3362834974704499E-6</v>
      </c>
      <c r="SG8">
        <v>2.5979811261867143E-6</v>
      </c>
      <c r="SX8">
        <v>2</v>
      </c>
      <c r="SY8">
        <v>17</v>
      </c>
      <c r="SZ8">
        <v>8.3144546304665099E-6</v>
      </c>
      <c r="TA8">
        <v>2.9443786096782764E-6</v>
      </c>
      <c r="TF8">
        <v>12</v>
      </c>
      <c r="TN8">
        <v>5</v>
      </c>
      <c r="TO8">
        <v>521</v>
      </c>
      <c r="TP8">
        <v>2.548135801454736E-4</v>
      </c>
      <c r="TQ8">
        <v>9.0236544449551884E-5</v>
      </c>
      <c r="TV8">
        <v>93</v>
      </c>
      <c r="TW8">
        <v>22217</v>
      </c>
      <c r="TX8">
        <v>1.0866014030886731E-2</v>
      </c>
      <c r="TY8">
        <v>3.8479564453660158E-3</v>
      </c>
      <c r="UD8">
        <v>1</v>
      </c>
      <c r="UE8">
        <v>1300</v>
      </c>
      <c r="UF8">
        <v>6.358112364474389E-4</v>
      </c>
      <c r="UG8">
        <v>2.2515836426951526E-4</v>
      </c>
      <c r="UH8">
        <v>5</v>
      </c>
      <c r="UI8">
        <v>4000</v>
      </c>
      <c r="UJ8">
        <v>1.9563422659921201E-3</v>
      </c>
      <c r="UK8">
        <v>6.9279496698312383E-4</v>
      </c>
      <c r="UP8">
        <v>1</v>
      </c>
      <c r="VB8">
        <v>29</v>
      </c>
      <c r="VC8">
        <v>4014</v>
      </c>
      <c r="VD8">
        <v>1.9631894639230924E-3</v>
      </c>
      <c r="VE8">
        <v>6.9521974936756481E-4</v>
      </c>
      <c r="VF8">
        <v>63</v>
      </c>
      <c r="VJ8">
        <v>12</v>
      </c>
      <c r="VK8">
        <v>865</v>
      </c>
      <c r="VL8">
        <v>4.230590150207959E-4</v>
      </c>
      <c r="VM8">
        <v>1.4981691161010055E-4</v>
      </c>
      <c r="VN8">
        <v>105</v>
      </c>
      <c r="VO8">
        <v>41437</v>
      </c>
      <c r="VP8">
        <v>2.0266238618978867E-2</v>
      </c>
      <c r="VQ8">
        <v>7.1768362617199259E-3</v>
      </c>
      <c r="WH8">
        <v>19</v>
      </c>
      <c r="WL8">
        <v>1</v>
      </c>
      <c r="XB8">
        <v>3</v>
      </c>
      <c r="XC8">
        <v>31</v>
      </c>
      <c r="XD8">
        <v>1.5161652561438929E-5</v>
      </c>
      <c r="XE8">
        <v>5.3691609941192097E-6</v>
      </c>
      <c r="XN8">
        <v>64</v>
      </c>
      <c r="XO8">
        <v>8090</v>
      </c>
      <c r="XP8">
        <v>3.9567022329690628E-3</v>
      </c>
      <c r="XQ8">
        <v>1.4011778207233679E-3</v>
      </c>
      <c r="XV8">
        <v>8</v>
      </c>
      <c r="XW8">
        <v>2197</v>
      </c>
      <c r="XX8">
        <v>1.0745209895961718E-3</v>
      </c>
      <c r="XY8">
        <v>3.805176356154808E-4</v>
      </c>
      <c r="YL8">
        <v>6</v>
      </c>
      <c r="YM8">
        <v>191</v>
      </c>
      <c r="YN8">
        <v>9.3415343201123729E-5</v>
      </c>
      <c r="YO8">
        <v>3.3080959673444161E-5</v>
      </c>
      <c r="ZB8">
        <v>17</v>
      </c>
      <c r="ZC8">
        <v>3006</v>
      </c>
      <c r="ZD8">
        <v>1.470191212893078E-3</v>
      </c>
      <c r="ZE8">
        <v>5.2063541768781758E-4</v>
      </c>
      <c r="ZF8">
        <v>6</v>
      </c>
      <c r="ZG8">
        <v>1620</v>
      </c>
      <c r="ZH8">
        <v>7.9231861772680859E-4</v>
      </c>
      <c r="ZI8">
        <v>2.8058196162816519E-4</v>
      </c>
      <c r="ZJ8">
        <v>1</v>
      </c>
      <c r="ZK8">
        <v>700</v>
      </c>
      <c r="ZL8">
        <v>3.4235989654862097E-4</v>
      </c>
      <c r="ZM8">
        <v>1.2123911922204667E-4</v>
      </c>
      <c r="ZN8">
        <v>14</v>
      </c>
      <c r="ZR8">
        <v>2</v>
      </c>
      <c r="AAH8">
        <v>3</v>
      </c>
      <c r="AAL8">
        <v>8</v>
      </c>
      <c r="AAP8">
        <v>8</v>
      </c>
      <c r="AAQ8">
        <v>5595</v>
      </c>
      <c r="AAR8">
        <v>2.7364337445564776E-3</v>
      </c>
      <c r="AAS8">
        <v>9.6904696006764452E-4</v>
      </c>
      <c r="ABF8">
        <v>2</v>
      </c>
      <c r="ABG8">
        <v>12500</v>
      </c>
      <c r="ABH8">
        <v>6.1135695812253744E-3</v>
      </c>
      <c r="ABI8">
        <v>2.1649842718222622E-3</v>
      </c>
      <c r="ABJ8">
        <v>41</v>
      </c>
      <c r="ABK8">
        <v>7101</v>
      </c>
      <c r="ABL8">
        <v>3.4729966077025106E-3</v>
      </c>
      <c r="ABM8">
        <v>1.2298842651367907E-3</v>
      </c>
      <c r="ABN8">
        <v>2</v>
      </c>
      <c r="ABR8">
        <v>1</v>
      </c>
      <c r="ACX8">
        <v>6</v>
      </c>
      <c r="ACY8">
        <v>40</v>
      </c>
      <c r="ACZ8">
        <v>1.9563422659921197E-5</v>
      </c>
      <c r="ADA8">
        <v>6.927949669831239E-6</v>
      </c>
      <c r="ADN8">
        <v>4</v>
      </c>
      <c r="ADO8">
        <v>1250</v>
      </c>
      <c r="ADP8">
        <v>6.1135695812253744E-4</v>
      </c>
      <c r="ADQ8">
        <v>2.164984271822262E-4</v>
      </c>
      <c r="AEL8">
        <v>1</v>
      </c>
      <c r="AEP8">
        <v>211</v>
      </c>
      <c r="AEQ8">
        <v>47682</v>
      </c>
      <c r="AER8">
        <v>2.3320577981759065E-2</v>
      </c>
      <c r="AES8">
        <v>8.2584624039223273E-3</v>
      </c>
      <c r="AFF8">
        <v>1</v>
      </c>
      <c r="AFR8">
        <v>1</v>
      </c>
      <c r="AGD8">
        <v>115</v>
      </c>
      <c r="AGE8">
        <v>31665</v>
      </c>
      <c r="AGF8">
        <v>1.5486894463160119E-2</v>
      </c>
      <c r="AGG8">
        <v>5.4843381573801541E-3</v>
      </c>
      <c r="AGH8">
        <v>9</v>
      </c>
      <c r="AGI8">
        <v>3150</v>
      </c>
      <c r="AGJ8">
        <v>1.5406195344687943E-3</v>
      </c>
      <c r="AGK8">
        <v>5.4557603649920999E-4</v>
      </c>
      <c r="AGP8">
        <v>16</v>
      </c>
      <c r="AGQ8">
        <v>10640</v>
      </c>
      <c r="AGR8">
        <v>5.2038704275390391E-3</v>
      </c>
      <c r="AGS8">
        <v>1.8428346121751094E-3</v>
      </c>
      <c r="AGT8">
        <v>1</v>
      </c>
      <c r="AGU8">
        <v>110</v>
      </c>
      <c r="AGV8">
        <v>5.3799412314783293E-5</v>
      </c>
      <c r="AGW8">
        <v>1.9051861592035908E-5</v>
      </c>
      <c r="AGX8">
        <v>1</v>
      </c>
      <c r="AGY8">
        <v>34</v>
      </c>
      <c r="AGZ8">
        <v>1.662890926093302E-5</v>
      </c>
      <c r="AHA8">
        <v>5.8887572193565528E-6</v>
      </c>
      <c r="AHB8">
        <v>1</v>
      </c>
      <c r="AHC8">
        <v>45</v>
      </c>
      <c r="AHD8">
        <v>2.2008850492411347E-5</v>
      </c>
      <c r="AHE8">
        <v>7.7939433785601434E-6</v>
      </c>
      <c r="AHR8">
        <v>15</v>
      </c>
      <c r="AHS8">
        <v>1348</v>
      </c>
      <c r="AHT8">
        <v>6.5928734363934435E-4</v>
      </c>
      <c r="AHU8">
        <v>2.3347190387331275E-4</v>
      </c>
      <c r="AHV8">
        <v>3</v>
      </c>
      <c r="AHW8">
        <v>176</v>
      </c>
      <c r="AHX8">
        <v>8.6079059703653276E-5</v>
      </c>
      <c r="AHY8">
        <v>3.0482978547257449E-5</v>
      </c>
      <c r="AIL8">
        <v>3</v>
      </c>
      <c r="AIM8">
        <v>55</v>
      </c>
      <c r="AIN8">
        <v>2.6899706157391646E-5</v>
      </c>
      <c r="AIO8">
        <v>9.5259307960179538E-6</v>
      </c>
      <c r="AJB8">
        <v>23</v>
      </c>
      <c r="AJC8">
        <v>10828</v>
      </c>
      <c r="AJD8">
        <v>5.2958185140406684E-3</v>
      </c>
      <c r="AJE8">
        <v>1.8753959756233163E-3</v>
      </c>
      <c r="AJF8">
        <v>2</v>
      </c>
      <c r="AJG8">
        <v>123</v>
      </c>
      <c r="AJH8">
        <v>6.0157524679257683E-5</v>
      </c>
      <c r="AJI8">
        <v>2.1303445234731058E-5</v>
      </c>
      <c r="AJJ8">
        <v>4</v>
      </c>
      <c r="AJK8">
        <v>116</v>
      </c>
      <c r="AJL8">
        <v>5.6733925713771474E-5</v>
      </c>
      <c r="AJM8">
        <v>2.009105404251059E-5</v>
      </c>
      <c r="AJN8">
        <v>1</v>
      </c>
      <c r="AJO8">
        <v>400</v>
      </c>
      <c r="AJP8">
        <v>1.9563422659921197E-4</v>
      </c>
      <c r="AJQ8">
        <v>6.9279496698312388E-5</v>
      </c>
      <c r="AJR8">
        <v>10</v>
      </c>
      <c r="AJS8">
        <v>5577</v>
      </c>
      <c r="AJT8">
        <v>2.7276302043595132E-3</v>
      </c>
      <c r="AJU8">
        <v>9.659293827162204E-4</v>
      </c>
      <c r="AJV8">
        <v>32</v>
      </c>
      <c r="AJW8">
        <v>10266</v>
      </c>
      <c r="AJX8">
        <v>5.0209524256687758E-3</v>
      </c>
      <c r="AJY8">
        <v>1.7780582827621875E-3</v>
      </c>
      <c r="AJZ8">
        <v>2</v>
      </c>
      <c r="AKA8">
        <v>380</v>
      </c>
      <c r="AKB8">
        <v>1.8585251526925139E-4</v>
      </c>
      <c r="AKC8">
        <v>6.5815521863396768E-5</v>
      </c>
      <c r="AKD8">
        <v>1</v>
      </c>
      <c r="AKH8">
        <v>2</v>
      </c>
      <c r="AKI8">
        <v>198</v>
      </c>
      <c r="AKJ8">
        <v>9.6838942166609931E-5</v>
      </c>
      <c r="AKK8">
        <v>3.4293350865664632E-5</v>
      </c>
      <c r="AKT8">
        <v>2</v>
      </c>
      <c r="AKX8">
        <v>18</v>
      </c>
      <c r="ALB8">
        <v>568</v>
      </c>
      <c r="ALC8">
        <v>406798</v>
      </c>
      <c r="ALD8">
        <v>0.1989590302802656</v>
      </c>
      <c r="ALE8">
        <v>7.0456901744700207E-2</v>
      </c>
      <c r="ALF8">
        <v>3</v>
      </c>
      <c r="ALJ8">
        <v>4</v>
      </c>
      <c r="ANN8">
        <v>2</v>
      </c>
      <c r="ANO8">
        <v>552</v>
      </c>
      <c r="ANP8">
        <v>2.6997523270691254E-4</v>
      </c>
      <c r="ANQ8">
        <v>9.5605705443671093E-5</v>
      </c>
      <c r="ANZ8">
        <v>9</v>
      </c>
      <c r="AOA8">
        <v>1020</v>
      </c>
      <c r="AOB8">
        <v>4.988672778279906E-4</v>
      </c>
      <c r="AOC8">
        <v>1.7666271658069659E-4</v>
      </c>
      <c r="AOD8">
        <v>7</v>
      </c>
      <c r="AOE8">
        <v>1935</v>
      </c>
      <c r="AOF8">
        <v>9.4638057117368802E-4</v>
      </c>
      <c r="AOG8">
        <v>3.3513956527808614E-4</v>
      </c>
      <c r="AOT8">
        <v>6</v>
      </c>
      <c r="APF8">
        <v>10</v>
      </c>
      <c r="APR8">
        <v>1</v>
      </c>
      <c r="APZ8">
        <v>1</v>
      </c>
      <c r="AQD8">
        <v>102</v>
      </c>
      <c r="AQE8">
        <v>17477</v>
      </c>
      <c r="AQF8">
        <v>8.5477484456860705E-3</v>
      </c>
      <c r="AQG8">
        <v>3.0269944094910139E-3</v>
      </c>
      <c r="AQH8">
        <v>27</v>
      </c>
      <c r="AQI8">
        <v>4279</v>
      </c>
      <c r="AQJ8">
        <v>2.0927971390450701E-3</v>
      </c>
      <c r="AQK8">
        <v>7.4111741593019676E-4</v>
      </c>
      <c r="ARF8">
        <v>1</v>
      </c>
      <c r="ARG8">
        <v>373</v>
      </c>
      <c r="ARH8">
        <v>1.8242891630376517E-4</v>
      </c>
      <c r="ARI8">
        <v>6.4603130671176304E-5</v>
      </c>
      <c r="ARJ8">
        <v>2</v>
      </c>
      <c r="ARK8">
        <v>1072</v>
      </c>
      <c r="ARL8">
        <v>5.2429972728588808E-4</v>
      </c>
      <c r="ARM8">
        <v>1.8566905115147719E-4</v>
      </c>
      <c r="ARN8">
        <v>8</v>
      </c>
      <c r="ARO8">
        <v>10596</v>
      </c>
      <c r="ARP8">
        <v>5.1823506626131255E-3</v>
      </c>
      <c r="ARQ8">
        <v>1.8352138675382951E-3</v>
      </c>
      <c r="ARR8">
        <v>1</v>
      </c>
      <c r="ARZ8">
        <v>11</v>
      </c>
      <c r="ASA8">
        <v>2540</v>
      </c>
      <c r="ASB8">
        <v>1.242277338904996E-3</v>
      </c>
      <c r="ASC8">
        <v>4.3992480403428366E-4</v>
      </c>
      <c r="ASD8">
        <v>4</v>
      </c>
      <c r="ASE8">
        <v>230</v>
      </c>
      <c r="ASF8">
        <v>1.1248968029454689E-4</v>
      </c>
      <c r="ASG8">
        <v>3.9835710601529619E-5</v>
      </c>
      <c r="ASL8">
        <v>4</v>
      </c>
      <c r="AST8">
        <v>1</v>
      </c>
      <c r="ASX8">
        <v>4</v>
      </c>
      <c r="ASY8">
        <v>476</v>
      </c>
      <c r="ASZ8">
        <v>2.3280472965306226E-4</v>
      </c>
      <c r="ATA8">
        <v>8.2442601070991734E-5</v>
      </c>
      <c r="ATN8">
        <v>1</v>
      </c>
      <c r="ATZ8">
        <v>1</v>
      </c>
      <c r="AUA8">
        <v>650</v>
      </c>
      <c r="AUB8">
        <v>3.1790561822371945E-4</v>
      </c>
      <c r="AUC8">
        <v>1.1257918213475763E-4</v>
      </c>
      <c r="AUD8">
        <v>13</v>
      </c>
      <c r="AUE8">
        <v>1375</v>
      </c>
      <c r="AUF8">
        <v>6.724926539347912E-4</v>
      </c>
      <c r="AUG8">
        <v>2.3814826990044882E-4</v>
      </c>
      <c r="AUX8">
        <v>2</v>
      </c>
      <c r="AUY8">
        <v>1000</v>
      </c>
      <c r="AUZ8">
        <v>4.8908556649803002E-4</v>
      </c>
      <c r="AVA8">
        <v>1.7319874174578096E-4</v>
      </c>
      <c r="AVB8">
        <v>3</v>
      </c>
      <c r="AVC8">
        <v>152</v>
      </c>
      <c r="AVD8">
        <v>7.4341006107700553E-5</v>
      </c>
      <c r="AVE8">
        <v>2.6326208745358708E-5</v>
      </c>
      <c r="AVF8">
        <v>102</v>
      </c>
      <c r="AVG8">
        <v>20147</v>
      </c>
      <c r="AVH8">
        <v>9.8536069082358103E-3</v>
      </c>
      <c r="AVI8">
        <v>3.4894350499522493E-3</v>
      </c>
      <c r="AVN8">
        <v>5</v>
      </c>
      <c r="AWD8">
        <v>380</v>
      </c>
      <c r="AWE8">
        <v>57124</v>
      </c>
      <c r="AWF8">
        <v>2.7938523900633463E-2</v>
      </c>
      <c r="AWG8">
        <v>9.8938049234859916E-3</v>
      </c>
      <c r="AWP8">
        <v>2</v>
      </c>
      <c r="AXN8">
        <v>1</v>
      </c>
      <c r="AXO8">
        <v>107</v>
      </c>
      <c r="AXP8">
        <v>5.2332155615289209E-5</v>
      </c>
      <c r="AXQ8">
        <v>1.8532265366798564E-5</v>
      </c>
      <c r="AXV8">
        <v>4</v>
      </c>
      <c r="AXZ8">
        <v>3</v>
      </c>
      <c r="AYD8">
        <v>11</v>
      </c>
      <c r="AYE8">
        <v>6729</v>
      </c>
      <c r="AYF8">
        <v>3.2910567769652435E-3</v>
      </c>
      <c r="AYG8">
        <v>1.1654543332073602E-3</v>
      </c>
      <c r="AYH8">
        <v>2</v>
      </c>
      <c r="AYL8">
        <v>6</v>
      </c>
      <c r="AYM8">
        <v>1038</v>
      </c>
      <c r="AYN8">
        <v>5.0767081802495506E-4</v>
      </c>
      <c r="AYO8">
        <v>1.7978029393212063E-4</v>
      </c>
      <c r="AZF8">
        <v>1</v>
      </c>
      <c r="AZG8">
        <v>105</v>
      </c>
      <c r="AZH8">
        <v>5.1353984482293146E-5</v>
      </c>
      <c r="AZI8">
        <v>1.8185867883307002E-5</v>
      </c>
      <c r="AZR8">
        <v>1</v>
      </c>
      <c r="AZZ8">
        <v>1</v>
      </c>
      <c r="BAD8">
        <v>18</v>
      </c>
      <c r="BAE8">
        <v>5288</v>
      </c>
      <c r="BAF8">
        <v>2.5862844756415824E-3</v>
      </c>
      <c r="BAG8">
        <v>9.1587494635168973E-4</v>
      </c>
      <c r="BAP8">
        <v>54</v>
      </c>
      <c r="BAQ8">
        <v>10577</v>
      </c>
      <c r="BAR8">
        <v>5.1730580368496626E-3</v>
      </c>
      <c r="BAS8">
        <v>1.8319230914451252E-3</v>
      </c>
      <c r="BAT8">
        <v>4</v>
      </c>
      <c r="BBJ8">
        <v>203</v>
      </c>
      <c r="BBK8">
        <v>56057</v>
      </c>
      <c r="BBL8">
        <v>2.7416669601180065E-2</v>
      </c>
      <c r="BBM8">
        <v>9.7090018660432442E-3</v>
      </c>
      <c r="BBN8">
        <v>51</v>
      </c>
      <c r="BBR8">
        <v>3</v>
      </c>
      <c r="BBS8">
        <v>236</v>
      </c>
      <c r="BBT8">
        <v>1.1542419369353507E-4</v>
      </c>
      <c r="BBU8">
        <v>4.0874903052004305E-5</v>
      </c>
      <c r="BBZ8">
        <v>16</v>
      </c>
      <c r="BCH8">
        <v>25</v>
      </c>
      <c r="BCI8">
        <v>9820</v>
      </c>
      <c r="BCJ8">
        <v>4.8028202630106542E-3</v>
      </c>
      <c r="BCK8">
        <v>1.700811643943569E-3</v>
      </c>
      <c r="BCP8">
        <v>1</v>
      </c>
      <c r="BCT8">
        <v>25</v>
      </c>
      <c r="BCU8">
        <v>10038</v>
      </c>
      <c r="BCV8">
        <v>4.9094409165072244E-3</v>
      </c>
      <c r="BCW8">
        <v>1.7385689696441493E-3</v>
      </c>
      <c r="BDF8">
        <v>23</v>
      </c>
      <c r="BDG8">
        <v>5229</v>
      </c>
      <c r="BDH8">
        <v>2.5574284272181988E-3</v>
      </c>
      <c r="BDI8">
        <v>9.0565622058868872E-4</v>
      </c>
      <c r="BDJ8">
        <v>1</v>
      </c>
      <c r="BDK8">
        <v>70</v>
      </c>
      <c r="BDL8">
        <v>3.4235989654862095E-5</v>
      </c>
      <c r="BDM8">
        <v>1.2123911922204668E-5</v>
      </c>
      <c r="BDR8">
        <v>26</v>
      </c>
      <c r="BDS8">
        <v>5471</v>
      </c>
      <c r="BDT8">
        <v>2.675787134310722E-3</v>
      </c>
      <c r="BDU8">
        <v>9.4757031609116768E-4</v>
      </c>
      <c r="BEL8">
        <v>4333</v>
      </c>
      <c r="BEM8">
        <v>2044632</v>
      </c>
      <c r="BEN8">
        <v>1</v>
      </c>
      <c r="BEO8">
        <v>0.35412768973315945</v>
      </c>
    </row>
    <row r="9" spans="1:1498" x14ac:dyDescent="0.3">
      <c r="A9" t="s">
        <v>543</v>
      </c>
      <c r="F9">
        <v>5</v>
      </c>
      <c r="G9">
        <v>259</v>
      </c>
      <c r="H9">
        <v>1.5162345398228171E-4</v>
      </c>
      <c r="I9">
        <v>7.1825851982171659E-5</v>
      </c>
      <c r="J9">
        <v>11</v>
      </c>
      <c r="K9">
        <v>4506</v>
      </c>
      <c r="L9">
        <v>2.6378968480469554E-3</v>
      </c>
      <c r="M9">
        <v>1.249603432554693E-3</v>
      </c>
      <c r="N9">
        <v>22</v>
      </c>
      <c r="O9">
        <v>5643</v>
      </c>
      <c r="P9">
        <v>3.3035179568417596E-3</v>
      </c>
      <c r="Q9">
        <v>1.5649161495575085E-3</v>
      </c>
      <c r="Z9">
        <v>1</v>
      </c>
      <c r="AX9">
        <v>115</v>
      </c>
      <c r="AY9">
        <v>44638</v>
      </c>
      <c r="AZ9">
        <v>2.6131921771664447E-2</v>
      </c>
      <c r="BA9">
        <v>1.2379005331197601E-2</v>
      </c>
      <c r="BB9">
        <v>4</v>
      </c>
      <c r="BC9">
        <v>546</v>
      </c>
      <c r="BD9">
        <v>3.1963863271940472E-4</v>
      </c>
      <c r="BE9">
        <v>1.5141666093538891E-4</v>
      </c>
      <c r="BV9">
        <v>2</v>
      </c>
      <c r="BZ9">
        <v>1</v>
      </c>
      <c r="CD9">
        <v>9</v>
      </c>
      <c r="CP9">
        <v>2</v>
      </c>
      <c r="CQ9">
        <v>530</v>
      </c>
      <c r="CR9">
        <v>3.1027193285949542E-4</v>
      </c>
      <c r="CS9">
        <v>1.4697954266622E-4</v>
      </c>
      <c r="DB9">
        <v>1</v>
      </c>
      <c r="DC9">
        <v>685</v>
      </c>
      <c r="DD9">
        <v>4.0101183775236672E-4</v>
      </c>
      <c r="DE9">
        <v>1.8996412589879376E-4</v>
      </c>
      <c r="DF9">
        <v>1</v>
      </c>
      <c r="DG9">
        <v>4</v>
      </c>
      <c r="DH9">
        <v>2.3416749649773238E-6</v>
      </c>
      <c r="DI9">
        <v>1.1092795672922264E-6</v>
      </c>
      <c r="DV9">
        <v>1</v>
      </c>
      <c r="DW9">
        <v>60</v>
      </c>
      <c r="DX9">
        <v>3.5125124474659855E-5</v>
      </c>
      <c r="DY9">
        <v>1.6639193509383398E-5</v>
      </c>
      <c r="DZ9">
        <v>3</v>
      </c>
      <c r="EA9">
        <v>870</v>
      </c>
      <c r="EB9">
        <v>5.0931430488256795E-4</v>
      </c>
      <c r="EC9">
        <v>2.4126830588605923E-4</v>
      </c>
      <c r="EH9">
        <v>99</v>
      </c>
      <c r="EI9">
        <v>22475</v>
      </c>
      <c r="EJ9">
        <v>1.3157286209466337E-2</v>
      </c>
      <c r="EK9">
        <v>6.232764568723197E-3</v>
      </c>
      <c r="FF9">
        <v>5</v>
      </c>
      <c r="FG9">
        <v>1020</v>
      </c>
      <c r="FH9">
        <v>5.9712711606921753E-4</v>
      </c>
      <c r="FI9">
        <v>2.8286628965951772E-4</v>
      </c>
      <c r="HF9">
        <v>2</v>
      </c>
      <c r="HG9">
        <v>160</v>
      </c>
      <c r="HH9">
        <v>9.366699859909295E-5</v>
      </c>
      <c r="HI9">
        <v>4.4371182691689053E-5</v>
      </c>
      <c r="ID9">
        <v>3</v>
      </c>
      <c r="IP9">
        <v>354</v>
      </c>
      <c r="IQ9">
        <v>1024927</v>
      </c>
      <c r="IR9">
        <v>0.60001147420732837</v>
      </c>
      <c r="IS9">
        <v>0.28423264476652993</v>
      </c>
      <c r="IX9">
        <v>18</v>
      </c>
      <c r="JF9">
        <v>1</v>
      </c>
      <c r="JJ9">
        <v>15</v>
      </c>
      <c r="JK9">
        <v>1624</v>
      </c>
      <c r="JL9">
        <v>9.5072003578079343E-4</v>
      </c>
      <c r="JM9">
        <v>4.5036750432064391E-4</v>
      </c>
      <c r="JR9">
        <v>18</v>
      </c>
      <c r="JV9">
        <v>3</v>
      </c>
      <c r="JW9">
        <v>120</v>
      </c>
      <c r="JX9">
        <v>7.0250248949319709E-5</v>
      </c>
      <c r="JY9">
        <v>3.3278387018766795E-5</v>
      </c>
      <c r="JZ9">
        <v>7</v>
      </c>
      <c r="KA9">
        <v>674</v>
      </c>
      <c r="KB9">
        <v>3.9457223159867908E-4</v>
      </c>
      <c r="KC9">
        <v>1.8691360708874015E-4</v>
      </c>
      <c r="KH9">
        <v>3</v>
      </c>
      <c r="KL9">
        <v>8</v>
      </c>
      <c r="KM9">
        <v>2110</v>
      </c>
      <c r="KN9">
        <v>1.2352335440255382E-3</v>
      </c>
      <c r="KO9">
        <v>5.8514497174664941E-4</v>
      </c>
      <c r="KP9">
        <v>1</v>
      </c>
      <c r="KQ9">
        <v>246</v>
      </c>
      <c r="KR9">
        <v>1.4401301034610542E-4</v>
      </c>
      <c r="KS9">
        <v>6.8220693388471918E-5</v>
      </c>
      <c r="LF9">
        <v>6</v>
      </c>
      <c r="LJ9">
        <v>3</v>
      </c>
      <c r="LK9">
        <v>420</v>
      </c>
      <c r="LL9">
        <v>2.4587587132261898E-4</v>
      </c>
      <c r="LM9">
        <v>1.1647435456568378E-4</v>
      </c>
      <c r="LR9">
        <v>67</v>
      </c>
      <c r="LS9">
        <v>7010</v>
      </c>
      <c r="LT9">
        <v>4.1037853761227601E-3</v>
      </c>
      <c r="LU9">
        <v>1.9440124416796269E-3</v>
      </c>
      <c r="LV9">
        <v>1</v>
      </c>
      <c r="LZ9">
        <v>2</v>
      </c>
      <c r="ML9">
        <v>27</v>
      </c>
      <c r="MM9">
        <v>4978</v>
      </c>
      <c r="MN9">
        <v>2.9142144939142793E-3</v>
      </c>
      <c r="MO9">
        <v>1.3804984214951758E-3</v>
      </c>
      <c r="MP9">
        <v>1</v>
      </c>
      <c r="MQ9">
        <v>0</v>
      </c>
      <c r="MR9">
        <v>0</v>
      </c>
      <c r="MS9">
        <v>0</v>
      </c>
      <c r="MT9">
        <v>8</v>
      </c>
      <c r="NJ9">
        <v>36</v>
      </c>
      <c r="NK9">
        <v>15946</v>
      </c>
      <c r="NL9">
        <v>9.3350872478821009E-3</v>
      </c>
      <c r="NM9">
        <v>4.4221429950104607E-3</v>
      </c>
      <c r="NR9">
        <v>13</v>
      </c>
      <c r="NS9">
        <v>2232</v>
      </c>
      <c r="NT9">
        <v>1.3066546304573467E-3</v>
      </c>
      <c r="NU9">
        <v>6.1897799854906228E-4</v>
      </c>
      <c r="OL9">
        <v>2</v>
      </c>
      <c r="OT9">
        <v>21</v>
      </c>
      <c r="OU9">
        <v>2821</v>
      </c>
      <c r="OV9">
        <v>1.6514662690502576E-3</v>
      </c>
      <c r="OW9">
        <v>7.8231941483284263E-4</v>
      </c>
      <c r="PB9">
        <v>21</v>
      </c>
      <c r="PC9">
        <v>1940</v>
      </c>
      <c r="PD9">
        <v>1.135712358014002E-3</v>
      </c>
      <c r="PE9">
        <v>5.3800059013672981E-4</v>
      </c>
      <c r="PR9">
        <v>3</v>
      </c>
      <c r="PZ9">
        <v>4</v>
      </c>
      <c r="QA9">
        <v>412</v>
      </c>
      <c r="QB9">
        <v>2.4119252139266436E-4</v>
      </c>
      <c r="QC9">
        <v>1.1425579543109932E-4</v>
      </c>
      <c r="QL9">
        <v>13</v>
      </c>
      <c r="QP9">
        <v>12</v>
      </c>
      <c r="QQ9">
        <v>832</v>
      </c>
      <c r="QR9">
        <v>4.8706839271528337E-4</v>
      </c>
      <c r="QS9">
        <v>2.307301499967831E-4</v>
      </c>
      <c r="QT9">
        <v>21</v>
      </c>
      <c r="QU9">
        <v>13868</v>
      </c>
      <c r="QV9">
        <v>8.1185871035763819E-3</v>
      </c>
      <c r="QW9">
        <v>3.8458722598021487E-3</v>
      </c>
      <c r="RN9">
        <v>23</v>
      </c>
      <c r="RR9">
        <v>4</v>
      </c>
      <c r="RS9">
        <v>751</v>
      </c>
      <c r="RT9">
        <v>4.3964947467449255E-4</v>
      </c>
      <c r="RU9">
        <v>2.082672387591155E-4</v>
      </c>
      <c r="ST9">
        <v>1</v>
      </c>
      <c r="TF9">
        <v>2</v>
      </c>
      <c r="TR9">
        <v>7</v>
      </c>
      <c r="TV9">
        <v>156</v>
      </c>
      <c r="TW9">
        <v>43373</v>
      </c>
      <c r="TX9">
        <v>2.5391367063990367E-2</v>
      </c>
      <c r="TY9">
        <v>1.2028195668041433E-2</v>
      </c>
      <c r="TZ9">
        <v>2</v>
      </c>
      <c r="UP9">
        <v>1</v>
      </c>
      <c r="VB9">
        <v>13</v>
      </c>
      <c r="VC9">
        <v>2614</v>
      </c>
      <c r="VD9">
        <v>1.5302845896126812E-3</v>
      </c>
      <c r="VE9">
        <v>7.249141972254699E-4</v>
      </c>
      <c r="VF9">
        <v>22</v>
      </c>
      <c r="VN9">
        <v>66</v>
      </c>
      <c r="VO9">
        <v>14812</v>
      </c>
      <c r="VP9">
        <v>8.6712223953110297E-3</v>
      </c>
      <c r="VQ9">
        <v>4.1076622376831143E-3</v>
      </c>
      <c r="WH9">
        <v>1</v>
      </c>
      <c r="XJ9">
        <v>5</v>
      </c>
      <c r="XN9">
        <v>3</v>
      </c>
      <c r="XO9">
        <v>164</v>
      </c>
      <c r="XP9">
        <v>9.6008673564070276E-5</v>
      </c>
      <c r="XQ9">
        <v>4.5480462258981281E-5</v>
      </c>
      <c r="XV9">
        <v>9</v>
      </c>
      <c r="XW9">
        <v>1814</v>
      </c>
      <c r="XX9">
        <v>1.0619495966172163E-3</v>
      </c>
      <c r="XY9">
        <v>5.0305828376702466E-4</v>
      </c>
      <c r="YP9">
        <v>8</v>
      </c>
      <c r="YQ9">
        <v>484</v>
      </c>
      <c r="YR9">
        <v>2.8334267076225619E-4</v>
      </c>
      <c r="YS9">
        <v>1.3422282764235938E-4</v>
      </c>
      <c r="ZB9">
        <v>3</v>
      </c>
      <c r="ZC9">
        <v>540</v>
      </c>
      <c r="ZD9">
        <v>3.1612612027193869E-4</v>
      </c>
      <c r="ZE9">
        <v>1.4975274158445057E-4</v>
      </c>
      <c r="ZF9">
        <v>7</v>
      </c>
      <c r="ZG9">
        <v>896</v>
      </c>
      <c r="ZH9">
        <v>5.2453519215492057E-4</v>
      </c>
      <c r="ZI9">
        <v>2.4847862307345871E-4</v>
      </c>
      <c r="ZN9">
        <v>3</v>
      </c>
      <c r="ZR9">
        <v>1</v>
      </c>
      <c r="ZV9">
        <v>1</v>
      </c>
      <c r="ZW9">
        <v>30</v>
      </c>
      <c r="ZX9">
        <v>1.7562562237329927E-5</v>
      </c>
      <c r="ZY9">
        <v>8.3195967546916988E-6</v>
      </c>
      <c r="AAH9">
        <v>2</v>
      </c>
      <c r="AAP9">
        <v>15</v>
      </c>
      <c r="AAQ9">
        <v>11740</v>
      </c>
      <c r="AAR9">
        <v>6.8728160222084455E-3</v>
      </c>
      <c r="AAS9">
        <v>3.2557355300026846E-3</v>
      </c>
      <c r="ABB9">
        <v>10</v>
      </c>
      <c r="ABF9">
        <v>4</v>
      </c>
      <c r="ABG9">
        <v>5262</v>
      </c>
      <c r="ABH9">
        <v>3.0804734164276695E-3</v>
      </c>
      <c r="ABI9">
        <v>1.4592572707729239E-3</v>
      </c>
      <c r="ABJ9">
        <v>21</v>
      </c>
      <c r="ABK9">
        <v>3677</v>
      </c>
      <c r="ABL9">
        <v>2.1525847115554048E-3</v>
      </c>
      <c r="ABM9">
        <v>1.0197052422333791E-3</v>
      </c>
      <c r="ABR9">
        <v>1</v>
      </c>
      <c r="ACH9">
        <v>1</v>
      </c>
      <c r="ADN9">
        <v>3</v>
      </c>
      <c r="ADO9">
        <v>745</v>
      </c>
      <c r="ADP9">
        <v>4.3613696222702657E-4</v>
      </c>
      <c r="ADQ9">
        <v>2.0660331940817715E-4</v>
      </c>
      <c r="ADZ9">
        <v>1</v>
      </c>
      <c r="AED9">
        <v>2</v>
      </c>
      <c r="AEH9">
        <v>1</v>
      </c>
      <c r="AEL9">
        <v>2</v>
      </c>
      <c r="AEP9">
        <v>133</v>
      </c>
      <c r="AEQ9">
        <v>32126</v>
      </c>
      <c r="AER9">
        <v>1.8807162481215375E-2</v>
      </c>
      <c r="AES9">
        <v>8.909178844707516E-3</v>
      </c>
      <c r="AFB9">
        <v>1</v>
      </c>
      <c r="AFC9">
        <v>280</v>
      </c>
      <c r="AFD9">
        <v>1.6391724754841267E-4</v>
      </c>
      <c r="AFE9">
        <v>7.7649569710455842E-5</v>
      </c>
      <c r="AFJ9">
        <v>1</v>
      </c>
      <c r="AGD9">
        <v>36</v>
      </c>
      <c r="AGE9">
        <v>7412</v>
      </c>
      <c r="AGF9">
        <v>4.339123710102981E-3</v>
      </c>
      <c r="AGG9">
        <v>2.0554950381924957E-3</v>
      </c>
      <c r="AGH9">
        <v>2</v>
      </c>
      <c r="AGI9">
        <v>200</v>
      </c>
      <c r="AGJ9">
        <v>1.1708374824886619E-4</v>
      </c>
      <c r="AGK9">
        <v>5.5463978364611318E-5</v>
      </c>
      <c r="AGP9">
        <v>9</v>
      </c>
      <c r="AGQ9">
        <v>5010</v>
      </c>
      <c r="AGR9">
        <v>2.9329478936340981E-3</v>
      </c>
      <c r="AGS9">
        <v>1.3893726580335136E-3</v>
      </c>
      <c r="AHB9">
        <v>1</v>
      </c>
      <c r="AHC9">
        <v>83</v>
      </c>
      <c r="AHD9">
        <v>4.8589755523279469E-5</v>
      </c>
      <c r="AHE9">
        <v>2.3017551021313698E-5</v>
      </c>
      <c r="AHV9">
        <v>1</v>
      </c>
      <c r="AHW9">
        <v>46</v>
      </c>
      <c r="AHX9">
        <v>2.6929262097239222E-5</v>
      </c>
      <c r="AHY9">
        <v>1.2756715023860603E-5</v>
      </c>
      <c r="AJB9">
        <v>49</v>
      </c>
      <c r="AJC9">
        <v>43905</v>
      </c>
      <c r="AJD9">
        <v>2.570280983433235E-2</v>
      </c>
      <c r="AJE9">
        <v>1.21757298504913E-2</v>
      </c>
      <c r="AJF9">
        <v>21</v>
      </c>
      <c r="AJG9">
        <v>1792</v>
      </c>
      <c r="AJH9">
        <v>1.0490703843098411E-3</v>
      </c>
      <c r="AJI9">
        <v>4.9695724614691743E-4</v>
      </c>
      <c r="AJN9">
        <v>2</v>
      </c>
      <c r="AJO9">
        <v>1700</v>
      </c>
      <c r="AJP9">
        <v>9.9521186011536258E-4</v>
      </c>
      <c r="AJQ9">
        <v>4.7144381609919619E-4</v>
      </c>
      <c r="AJR9">
        <v>23</v>
      </c>
      <c r="AJS9">
        <v>25660</v>
      </c>
      <c r="AJT9">
        <v>1.5021844900329533E-2</v>
      </c>
      <c r="AJU9">
        <v>7.1160284241796323E-3</v>
      </c>
      <c r="AJV9">
        <v>16</v>
      </c>
      <c r="AJW9">
        <v>4150</v>
      </c>
      <c r="AJX9">
        <v>2.4294877761639735E-3</v>
      </c>
      <c r="AJY9">
        <v>1.1508775510656849E-3</v>
      </c>
      <c r="AKD9">
        <v>6</v>
      </c>
      <c r="AKT9">
        <v>3</v>
      </c>
      <c r="ALB9">
        <v>487</v>
      </c>
      <c r="ALC9">
        <v>171418</v>
      </c>
      <c r="ALD9">
        <v>0.10035130978662073</v>
      </c>
      <c r="ALE9">
        <v>4.7537621216524717E-2</v>
      </c>
      <c r="ANN9">
        <v>1</v>
      </c>
      <c r="ANO9">
        <v>8</v>
      </c>
      <c r="ANP9">
        <v>4.6833499299546475E-6</v>
      </c>
      <c r="ANQ9">
        <v>2.2185591345844528E-6</v>
      </c>
      <c r="ANZ9">
        <v>18</v>
      </c>
      <c r="AOA9">
        <v>2529</v>
      </c>
      <c r="AOB9">
        <v>1.480523996606913E-3</v>
      </c>
      <c r="AOC9">
        <v>7.0134200642051015E-4</v>
      </c>
      <c r="AOD9">
        <v>20</v>
      </c>
      <c r="AOE9">
        <v>8160</v>
      </c>
      <c r="AOF9">
        <v>4.7770169285537402E-3</v>
      </c>
      <c r="AOG9">
        <v>2.2629303172761418E-3</v>
      </c>
      <c r="AOT9">
        <v>1</v>
      </c>
      <c r="APB9">
        <v>6</v>
      </c>
      <c r="APC9">
        <v>2404</v>
      </c>
      <c r="APD9">
        <v>1.4073466539513716E-3</v>
      </c>
      <c r="APE9">
        <v>6.6667701994262802E-4</v>
      </c>
      <c r="APF9">
        <v>3</v>
      </c>
      <c r="APZ9">
        <v>7</v>
      </c>
      <c r="AQD9">
        <v>16</v>
      </c>
      <c r="AQE9">
        <v>5977</v>
      </c>
      <c r="AQF9">
        <v>3.4990478164173659E-3</v>
      </c>
      <c r="AQG9">
        <v>1.6575409934264094E-3</v>
      </c>
      <c r="AQH9">
        <v>11</v>
      </c>
      <c r="AQI9">
        <v>1381</v>
      </c>
      <c r="AQJ9">
        <v>8.0846328165842102E-4</v>
      </c>
      <c r="AQK9">
        <v>3.8297877060764114E-4</v>
      </c>
      <c r="AQX9">
        <v>2</v>
      </c>
      <c r="AQY9">
        <v>430</v>
      </c>
      <c r="AQZ9">
        <v>2.5173005873506231E-4</v>
      </c>
      <c r="ARA9">
        <v>1.1924755348391433E-4</v>
      </c>
      <c r="ARJ9">
        <v>1</v>
      </c>
      <c r="ARK9">
        <v>243</v>
      </c>
      <c r="ARL9">
        <v>1.4225675412237243E-4</v>
      </c>
      <c r="ARM9">
        <v>6.7388733713002747E-5</v>
      </c>
      <c r="ARN9">
        <v>19</v>
      </c>
      <c r="ARO9">
        <v>16017</v>
      </c>
      <c r="ARP9">
        <v>9.3766519785104495E-3</v>
      </c>
      <c r="ARQ9">
        <v>4.4418327073298975E-3</v>
      </c>
      <c r="ATV9">
        <v>1</v>
      </c>
      <c r="ATW9">
        <v>200</v>
      </c>
      <c r="ATX9">
        <v>1.1708374824886619E-4</v>
      </c>
      <c r="ATY9">
        <v>5.5463978364611318E-5</v>
      </c>
      <c r="ATZ9">
        <v>5</v>
      </c>
      <c r="AUA9">
        <v>360</v>
      </c>
      <c r="AUB9">
        <v>2.1075074684795915E-4</v>
      </c>
      <c r="AUC9">
        <v>9.9835161056300372E-5</v>
      </c>
      <c r="AUD9">
        <v>19</v>
      </c>
      <c r="AUE9">
        <v>2680</v>
      </c>
      <c r="AUF9">
        <v>1.5689222265348069E-3</v>
      </c>
      <c r="AUG9">
        <v>7.4321731008579169E-4</v>
      </c>
      <c r="AVB9">
        <v>2</v>
      </c>
      <c r="AVC9">
        <v>31</v>
      </c>
      <c r="AVD9">
        <v>1.8147980978574259E-5</v>
      </c>
      <c r="AVE9">
        <v>8.596916646514754E-6</v>
      </c>
      <c r="AVF9">
        <v>63</v>
      </c>
      <c r="AVG9">
        <v>11505</v>
      </c>
      <c r="AVH9">
        <v>6.7352426180160279E-3</v>
      </c>
      <c r="AVI9">
        <v>3.1905653554242662E-3</v>
      </c>
      <c r="AVN9">
        <v>7</v>
      </c>
      <c r="AWD9">
        <v>72</v>
      </c>
      <c r="AWE9">
        <v>7447</v>
      </c>
      <c r="AWF9">
        <v>4.3596133660465325E-3</v>
      </c>
      <c r="AWG9">
        <v>2.0652012344063025E-3</v>
      </c>
      <c r="AXR9">
        <v>1</v>
      </c>
      <c r="AXV9">
        <v>1</v>
      </c>
      <c r="AXZ9">
        <v>4</v>
      </c>
      <c r="AYD9">
        <v>5</v>
      </c>
      <c r="AYE9">
        <v>1730</v>
      </c>
      <c r="AYF9">
        <v>1.0127744223526925E-3</v>
      </c>
      <c r="AYG9">
        <v>4.7976341285388792E-4</v>
      </c>
      <c r="AYP9">
        <v>3</v>
      </c>
      <c r="AYQ9">
        <v>630</v>
      </c>
      <c r="AYR9">
        <v>3.6881380698392847E-4</v>
      </c>
      <c r="AYS9">
        <v>1.7471153184852564E-4</v>
      </c>
      <c r="AZV9">
        <v>2</v>
      </c>
      <c r="AZZ9">
        <v>2</v>
      </c>
      <c r="BAD9">
        <v>18</v>
      </c>
      <c r="BAE9">
        <v>2740</v>
      </c>
      <c r="BAF9">
        <v>1.6040473510094669E-3</v>
      </c>
      <c r="BAG9">
        <v>7.5985650359517505E-4</v>
      </c>
      <c r="BAP9">
        <v>230</v>
      </c>
      <c r="BAQ9">
        <v>63868</v>
      </c>
      <c r="BAR9">
        <v>3.7389524165792928E-2</v>
      </c>
      <c r="BAS9">
        <v>1.771186685095498E-2</v>
      </c>
      <c r="BAT9">
        <v>1</v>
      </c>
      <c r="BBB9">
        <v>7</v>
      </c>
      <c r="BBC9">
        <v>574</v>
      </c>
      <c r="BBD9">
        <v>3.3603035747424597E-4</v>
      </c>
      <c r="BBE9">
        <v>1.5918161790643448E-4</v>
      </c>
      <c r="BBF9">
        <v>4</v>
      </c>
      <c r="BBG9">
        <v>630</v>
      </c>
      <c r="BBH9">
        <v>3.6881380698392847E-4</v>
      </c>
      <c r="BBI9">
        <v>1.7471153184852564E-4</v>
      </c>
      <c r="BBJ9">
        <v>114</v>
      </c>
      <c r="BBK9">
        <v>34848</v>
      </c>
      <c r="BBL9">
        <v>2.0400672294882446E-2</v>
      </c>
      <c r="BBM9">
        <v>9.6640435902498757E-3</v>
      </c>
      <c r="BBN9">
        <v>39</v>
      </c>
      <c r="BBZ9">
        <v>5</v>
      </c>
      <c r="BCH9">
        <v>3</v>
      </c>
      <c r="BCI9">
        <v>455</v>
      </c>
      <c r="BCJ9">
        <v>2.6636552726617057E-4</v>
      </c>
      <c r="BCK9">
        <v>1.2618055077949074E-4</v>
      </c>
      <c r="BCP9">
        <v>1</v>
      </c>
      <c r="BCT9">
        <v>2</v>
      </c>
      <c r="BCU9">
        <v>470</v>
      </c>
      <c r="BCV9">
        <v>2.7514680838483556E-4</v>
      </c>
      <c r="BCW9">
        <v>1.3034034915683661E-4</v>
      </c>
      <c r="BDF9">
        <v>3</v>
      </c>
      <c r="BDG9">
        <v>344</v>
      </c>
      <c r="BDH9">
        <v>2.0138404698804985E-4</v>
      </c>
      <c r="BDI9">
        <v>9.5398042787131474E-5</v>
      </c>
      <c r="BDR9">
        <v>2</v>
      </c>
      <c r="BDS9">
        <v>278</v>
      </c>
      <c r="BDT9">
        <v>1.62746410065924E-4</v>
      </c>
      <c r="BDU9">
        <v>7.7094929926809728E-5</v>
      </c>
      <c r="BEL9">
        <v>2889</v>
      </c>
      <c r="BEM9">
        <v>1708179</v>
      </c>
      <c r="BEN9">
        <v>0.99999999999999967</v>
      </c>
      <c r="BEO9">
        <v>0.47371201549441716</v>
      </c>
    </row>
    <row r="10" spans="1:1498" x14ac:dyDescent="0.3">
      <c r="A10" t="s">
        <v>563</v>
      </c>
      <c r="J10">
        <v>29</v>
      </c>
      <c r="K10">
        <v>6888</v>
      </c>
      <c r="L10">
        <v>1.6820184221065279E-2</v>
      </c>
      <c r="M10">
        <v>6.9579412251956673E-3</v>
      </c>
      <c r="N10">
        <v>5</v>
      </c>
      <c r="O10">
        <v>968</v>
      </c>
      <c r="P10">
        <v>2.3638121843773505E-3</v>
      </c>
      <c r="Q10">
        <v>9.7782913850020408E-4</v>
      </c>
      <c r="AT10">
        <v>1</v>
      </c>
      <c r="AU10">
        <v>272</v>
      </c>
      <c r="AV10">
        <v>6.6421168817214801E-4</v>
      </c>
      <c r="AW10">
        <v>2.7476190668600773E-4</v>
      </c>
      <c r="AX10">
        <v>15</v>
      </c>
      <c r="AY10">
        <v>2929</v>
      </c>
      <c r="AZ10">
        <v>7.1524854215302266E-3</v>
      </c>
      <c r="BA10">
        <v>2.9587412672180762E-3</v>
      </c>
      <c r="BN10">
        <v>11</v>
      </c>
      <c r="BO10">
        <v>1761</v>
      </c>
      <c r="BP10">
        <v>4.3002822899674735E-3</v>
      </c>
      <c r="BQ10">
        <v>1.7788813149781605E-3</v>
      </c>
      <c r="BV10">
        <v>1</v>
      </c>
      <c r="CD10">
        <v>3</v>
      </c>
      <c r="CP10">
        <v>1</v>
      </c>
      <c r="CQ10">
        <v>250</v>
      </c>
      <c r="CR10">
        <v>6.1048868398175368E-4</v>
      </c>
      <c r="CS10">
        <v>2.525385171746395E-4</v>
      </c>
      <c r="EH10">
        <v>18</v>
      </c>
      <c r="EI10">
        <v>5995</v>
      </c>
      <c r="EJ10">
        <v>1.4639518641882454E-2</v>
      </c>
      <c r="EK10">
        <v>6.0558736418478551E-3</v>
      </c>
      <c r="FF10">
        <v>4</v>
      </c>
      <c r="FG10">
        <v>293</v>
      </c>
      <c r="FH10">
        <v>7.1549273762661536E-4</v>
      </c>
      <c r="FI10">
        <v>2.9597514212867745E-4</v>
      </c>
      <c r="GP10">
        <v>5</v>
      </c>
      <c r="GQ10">
        <v>959</v>
      </c>
      <c r="GR10">
        <v>2.3418345917540074E-3</v>
      </c>
      <c r="GS10">
        <v>9.6873775188191708E-4</v>
      </c>
      <c r="HJ10">
        <v>1</v>
      </c>
      <c r="HK10">
        <v>134</v>
      </c>
      <c r="HL10">
        <v>3.2722193461421999E-4</v>
      </c>
      <c r="HM10">
        <v>1.3536064520560675E-4</v>
      </c>
      <c r="HR10">
        <v>1</v>
      </c>
      <c r="IP10">
        <v>45</v>
      </c>
      <c r="IQ10">
        <v>197094</v>
      </c>
      <c r="IR10">
        <v>0.48129462672279905</v>
      </c>
      <c r="IS10">
        <v>0.19909530601607356</v>
      </c>
      <c r="IX10">
        <v>1</v>
      </c>
      <c r="JJ10">
        <v>6</v>
      </c>
      <c r="JK10">
        <v>755</v>
      </c>
      <c r="JL10">
        <v>1.8436758256248963E-3</v>
      </c>
      <c r="JM10">
        <v>7.6266632186741126E-4</v>
      </c>
      <c r="JR10">
        <v>3</v>
      </c>
      <c r="JV10">
        <v>1</v>
      </c>
      <c r="JW10">
        <v>99</v>
      </c>
      <c r="JX10">
        <v>2.4175351885677448E-4</v>
      </c>
      <c r="JY10">
        <v>1.0000525280115723E-4</v>
      </c>
      <c r="JZ10">
        <v>9</v>
      </c>
      <c r="KA10">
        <v>1833</v>
      </c>
      <c r="KB10">
        <v>4.4761030309542179E-3</v>
      </c>
      <c r="KC10">
        <v>1.8516124079244567E-3</v>
      </c>
      <c r="KL10">
        <v>2</v>
      </c>
      <c r="KM10">
        <v>420</v>
      </c>
      <c r="KN10">
        <v>1.0256209890893463E-3</v>
      </c>
      <c r="KO10">
        <v>4.2426470885339432E-4</v>
      </c>
      <c r="KT10">
        <v>1</v>
      </c>
      <c r="LB10">
        <v>1</v>
      </c>
      <c r="LF10">
        <v>2</v>
      </c>
      <c r="LJ10">
        <v>4</v>
      </c>
      <c r="LK10">
        <v>468</v>
      </c>
      <c r="LL10">
        <v>1.1428348164138429E-3</v>
      </c>
      <c r="LM10">
        <v>4.7275210415092508E-4</v>
      </c>
      <c r="LR10">
        <v>23</v>
      </c>
      <c r="LS10">
        <v>3004</v>
      </c>
      <c r="LT10">
        <v>7.3356320267247525E-3</v>
      </c>
      <c r="LU10">
        <v>3.0345028223704678E-3</v>
      </c>
      <c r="ML10">
        <v>7</v>
      </c>
      <c r="MM10">
        <v>962</v>
      </c>
      <c r="MN10">
        <v>2.3491604559617882E-3</v>
      </c>
      <c r="MO10">
        <v>9.7176821408801275E-4</v>
      </c>
      <c r="MT10">
        <v>11</v>
      </c>
      <c r="NJ10">
        <v>12</v>
      </c>
      <c r="NK10">
        <v>5634</v>
      </c>
      <c r="NL10">
        <v>1.3757972982212801E-2</v>
      </c>
      <c r="NM10">
        <v>5.6912080230476754E-3</v>
      </c>
      <c r="NR10">
        <v>3</v>
      </c>
      <c r="NS10">
        <v>630</v>
      </c>
      <c r="NT10">
        <v>1.5384314836340194E-3</v>
      </c>
      <c r="NU10">
        <v>6.3639706328009148E-4</v>
      </c>
      <c r="NV10">
        <v>2</v>
      </c>
      <c r="NW10">
        <v>174</v>
      </c>
      <c r="NX10">
        <v>4.2490012405130056E-4</v>
      </c>
      <c r="NY10">
        <v>1.7576680795354909E-4</v>
      </c>
      <c r="OH10">
        <v>1</v>
      </c>
      <c r="OT10">
        <v>14</v>
      </c>
      <c r="OU10">
        <v>1890</v>
      </c>
      <c r="OV10">
        <v>4.6152944509020577E-3</v>
      </c>
      <c r="OW10">
        <v>1.9091911898402745E-3</v>
      </c>
      <c r="PB10">
        <v>11</v>
      </c>
      <c r="PC10">
        <v>1061</v>
      </c>
      <c r="PD10">
        <v>2.5909139748185629E-3</v>
      </c>
      <c r="PE10">
        <v>1.0717734668891699E-3</v>
      </c>
      <c r="PR10">
        <v>1</v>
      </c>
      <c r="QL10">
        <v>1</v>
      </c>
      <c r="QT10">
        <v>2</v>
      </c>
      <c r="QU10">
        <v>1188</v>
      </c>
      <c r="QV10">
        <v>2.9010422262812936E-3</v>
      </c>
      <c r="QW10">
        <v>1.2000630336138868E-3</v>
      </c>
      <c r="RB10">
        <v>3</v>
      </c>
      <c r="RC10">
        <v>447</v>
      </c>
      <c r="RD10">
        <v>1.0915537669593757E-3</v>
      </c>
      <c r="RE10">
        <v>4.5153886870825537E-4</v>
      </c>
      <c r="RN10">
        <v>3</v>
      </c>
      <c r="RR10">
        <v>1</v>
      </c>
      <c r="RS10">
        <v>450</v>
      </c>
      <c r="RT10">
        <v>1.0988796311671566E-3</v>
      </c>
      <c r="RU10">
        <v>4.5456933091435103E-4</v>
      </c>
      <c r="TB10">
        <v>1</v>
      </c>
      <c r="TC10">
        <v>149</v>
      </c>
      <c r="TD10">
        <v>3.6385125565312524E-4</v>
      </c>
      <c r="TE10">
        <v>1.5051295623608513E-4</v>
      </c>
      <c r="TF10">
        <v>2</v>
      </c>
      <c r="TR10">
        <v>1</v>
      </c>
      <c r="TV10">
        <v>33</v>
      </c>
      <c r="TW10">
        <v>8099</v>
      </c>
      <c r="TX10">
        <v>1.9777391406272892E-2</v>
      </c>
      <c r="TY10">
        <v>8.181237802389621E-3</v>
      </c>
      <c r="VF10">
        <v>4</v>
      </c>
      <c r="VN10">
        <v>13</v>
      </c>
      <c r="VO10">
        <v>4777</v>
      </c>
      <c r="VP10">
        <v>1.166521777352335E-2</v>
      </c>
      <c r="VQ10">
        <v>4.8255059861730112E-3</v>
      </c>
      <c r="XJ10">
        <v>1</v>
      </c>
      <c r="YL10">
        <v>5</v>
      </c>
      <c r="YM10">
        <v>453</v>
      </c>
      <c r="YN10">
        <v>1.1062054953749378E-3</v>
      </c>
      <c r="YO10">
        <v>4.5759979312044675E-4</v>
      </c>
      <c r="ZB10">
        <v>2</v>
      </c>
      <c r="ZC10">
        <v>420</v>
      </c>
      <c r="ZD10">
        <v>1.0256209890893463E-3</v>
      </c>
      <c r="ZE10">
        <v>4.2426470885339432E-4</v>
      </c>
      <c r="ZF10">
        <v>4</v>
      </c>
      <c r="ZG10">
        <v>860</v>
      </c>
      <c r="ZH10">
        <v>2.1000810728972327E-3</v>
      </c>
      <c r="ZI10">
        <v>8.6873249908075978E-4</v>
      </c>
      <c r="ZN10">
        <v>5</v>
      </c>
      <c r="AAH10">
        <v>1</v>
      </c>
      <c r="AAP10">
        <v>1</v>
      </c>
      <c r="AAQ10">
        <v>1500</v>
      </c>
      <c r="AAR10">
        <v>3.6629321038905223E-3</v>
      </c>
      <c r="AAS10">
        <v>1.5152311030478369E-3</v>
      </c>
      <c r="ABF10">
        <v>3</v>
      </c>
      <c r="ABG10">
        <v>12731</v>
      </c>
      <c r="ABH10">
        <v>3.1088525743086827E-2</v>
      </c>
      <c r="ABI10">
        <v>1.2860271448601341E-2</v>
      </c>
      <c r="ABJ10">
        <v>3</v>
      </c>
      <c r="ABK10">
        <v>177</v>
      </c>
      <c r="ABL10">
        <v>4.3222598825908161E-4</v>
      </c>
      <c r="ABM10">
        <v>1.7879727015964475E-4</v>
      </c>
      <c r="ACH10">
        <v>1</v>
      </c>
      <c r="ADN10">
        <v>1</v>
      </c>
      <c r="ADO10">
        <v>63</v>
      </c>
      <c r="ADP10">
        <v>1.5384314836340194E-4</v>
      </c>
      <c r="ADQ10">
        <v>6.3639706328009148E-5</v>
      </c>
      <c r="AEL10">
        <v>1</v>
      </c>
      <c r="AEP10">
        <v>38</v>
      </c>
      <c r="AEQ10">
        <v>9368</v>
      </c>
      <c r="AER10">
        <v>2.2876231966164274E-2</v>
      </c>
      <c r="AES10">
        <v>9.4631233155680911E-3</v>
      </c>
      <c r="AGD10">
        <v>7</v>
      </c>
      <c r="AGE10">
        <v>998</v>
      </c>
      <c r="AGF10">
        <v>2.4370708264551608E-3</v>
      </c>
      <c r="AGG10">
        <v>1.0081337605611607E-3</v>
      </c>
      <c r="AGP10">
        <v>2</v>
      </c>
      <c r="AHR10">
        <v>1</v>
      </c>
      <c r="AHS10">
        <v>42</v>
      </c>
      <c r="AHT10">
        <v>1.0256209890893463E-4</v>
      </c>
      <c r="AHU10">
        <v>4.2426470885339432E-5</v>
      </c>
      <c r="AHV10">
        <v>1</v>
      </c>
      <c r="AHW10">
        <v>99</v>
      </c>
      <c r="AHX10">
        <v>2.4175351885677448E-4</v>
      </c>
      <c r="AHY10">
        <v>1.0000525280115723E-4</v>
      </c>
      <c r="AJB10">
        <v>9</v>
      </c>
      <c r="AJC10">
        <v>7065</v>
      </c>
      <c r="AJD10">
        <v>1.7252410209324359E-2</v>
      </c>
      <c r="AJE10">
        <v>7.1367384953553116E-3</v>
      </c>
      <c r="AJJ10">
        <v>2</v>
      </c>
      <c r="AJK10">
        <v>165</v>
      </c>
      <c r="AJL10">
        <v>4.0292253142795747E-4</v>
      </c>
      <c r="AJM10">
        <v>1.6667542133526206E-4</v>
      </c>
      <c r="AJN10">
        <v>1</v>
      </c>
      <c r="AJO10">
        <v>210</v>
      </c>
      <c r="AJP10">
        <v>5.1281049454467316E-4</v>
      </c>
      <c r="AJQ10">
        <v>2.1213235442669716E-4</v>
      </c>
      <c r="AJR10">
        <v>9</v>
      </c>
      <c r="AJS10">
        <v>3983</v>
      </c>
      <c r="AJT10">
        <v>9.7263057131973009E-3</v>
      </c>
      <c r="AJU10">
        <v>4.023443655626356E-3</v>
      </c>
      <c r="AJV10">
        <v>8</v>
      </c>
      <c r="AJW10">
        <v>1692</v>
      </c>
      <c r="AJX10">
        <v>4.1317874131885091E-3</v>
      </c>
      <c r="AJY10">
        <v>1.7091806842379599E-3</v>
      </c>
      <c r="AJZ10">
        <v>1</v>
      </c>
      <c r="AKA10">
        <v>190</v>
      </c>
      <c r="AKB10">
        <v>4.6397139982613285E-4</v>
      </c>
      <c r="AKC10">
        <v>1.9192927305272599E-4</v>
      </c>
      <c r="ALB10">
        <v>210</v>
      </c>
      <c r="ALC10">
        <v>49392</v>
      </c>
      <c r="ALD10">
        <v>0.12061302831690712</v>
      </c>
      <c r="ALE10">
        <v>4.9893529761159169E-2</v>
      </c>
      <c r="AMD10">
        <v>1</v>
      </c>
      <c r="ANZ10">
        <v>1</v>
      </c>
      <c r="AOA10">
        <v>143</v>
      </c>
      <c r="AOB10">
        <v>3.4919952723756314E-4</v>
      </c>
      <c r="AOC10">
        <v>1.4445203182389377E-4</v>
      </c>
      <c r="AOD10">
        <v>1</v>
      </c>
      <c r="AOE10">
        <v>60</v>
      </c>
      <c r="AOF10">
        <v>1.4651728415562089E-4</v>
      </c>
      <c r="AOG10">
        <v>6.0609244121913475E-5</v>
      </c>
      <c r="AOT10">
        <v>2</v>
      </c>
      <c r="AOX10">
        <v>1</v>
      </c>
      <c r="AOY10">
        <v>30</v>
      </c>
      <c r="AOZ10">
        <v>7.3258642077810444E-5</v>
      </c>
      <c r="APA10">
        <v>3.0304622060956738E-5</v>
      </c>
      <c r="APF10">
        <v>2</v>
      </c>
      <c r="AQD10">
        <v>31</v>
      </c>
      <c r="AQE10">
        <v>6117</v>
      </c>
      <c r="AQF10">
        <v>1.493743711966555E-2</v>
      </c>
      <c r="AQG10">
        <v>6.1791124382290785E-3</v>
      </c>
      <c r="AQH10">
        <v>12</v>
      </c>
      <c r="AQI10">
        <v>2688</v>
      </c>
      <c r="AQJ10">
        <v>6.5639743301718163E-3</v>
      </c>
      <c r="AQK10">
        <v>2.7152941366617236E-3</v>
      </c>
      <c r="ARJ10">
        <v>1</v>
      </c>
      <c r="ARK10">
        <v>483</v>
      </c>
      <c r="ARL10">
        <v>1.1794641374527483E-3</v>
      </c>
      <c r="ARM10">
        <v>4.8790441518140347E-4</v>
      </c>
      <c r="ARN10">
        <v>1</v>
      </c>
      <c r="ARO10">
        <v>1269</v>
      </c>
      <c r="ARP10">
        <v>3.0988405598913818E-3</v>
      </c>
      <c r="ARQ10">
        <v>1.28188551317847E-3</v>
      </c>
      <c r="AUD10">
        <v>4</v>
      </c>
      <c r="AUE10">
        <v>564</v>
      </c>
      <c r="AUF10">
        <v>1.3772624710628363E-3</v>
      </c>
      <c r="AUG10">
        <v>5.6972689474598661E-4</v>
      </c>
      <c r="AVF10">
        <v>23</v>
      </c>
      <c r="AVG10">
        <v>3418</v>
      </c>
      <c r="AVH10">
        <v>8.3466012873985376E-3</v>
      </c>
      <c r="AVI10">
        <v>3.4527066068116711E-3</v>
      </c>
      <c r="AVN10">
        <v>1</v>
      </c>
      <c r="AWD10">
        <v>42</v>
      </c>
      <c r="AWE10">
        <v>6561</v>
      </c>
      <c r="AWF10">
        <v>1.6021665022417145E-2</v>
      </c>
      <c r="AWG10">
        <v>6.6276208447312388E-3</v>
      </c>
      <c r="AWP10">
        <v>1</v>
      </c>
      <c r="AXB10">
        <v>1</v>
      </c>
      <c r="AXC10">
        <v>40</v>
      </c>
      <c r="AXD10">
        <v>9.7678189437080601E-5</v>
      </c>
      <c r="AXE10">
        <v>4.0406162747942319E-5</v>
      </c>
      <c r="AXV10">
        <v>1</v>
      </c>
      <c r="AXZ10">
        <v>1</v>
      </c>
      <c r="AYD10">
        <v>2</v>
      </c>
      <c r="AYE10">
        <v>567</v>
      </c>
      <c r="AYF10">
        <v>1.3845883352706174E-3</v>
      </c>
      <c r="AYG10">
        <v>5.7275735695208239E-4</v>
      </c>
      <c r="AYP10">
        <v>2</v>
      </c>
      <c r="AYQ10">
        <v>200</v>
      </c>
      <c r="AYR10">
        <v>4.8839094718540292E-4</v>
      </c>
      <c r="AYS10">
        <v>2.0203081373971159E-4</v>
      </c>
      <c r="AZR10">
        <v>1</v>
      </c>
      <c r="AZV10">
        <v>11</v>
      </c>
      <c r="BAD10">
        <v>5</v>
      </c>
      <c r="BAE10">
        <v>1192</v>
      </c>
      <c r="BAF10">
        <v>2.9108100452250019E-3</v>
      </c>
      <c r="BAG10">
        <v>1.2041036498886811E-3</v>
      </c>
      <c r="BAP10">
        <v>4</v>
      </c>
      <c r="BAQ10">
        <v>464</v>
      </c>
      <c r="BAR10">
        <v>1.133066997470135E-3</v>
      </c>
      <c r="BAS10">
        <v>4.6871148787613084E-4</v>
      </c>
      <c r="BAT10">
        <v>1</v>
      </c>
      <c r="BBB10">
        <v>5</v>
      </c>
      <c r="BBC10">
        <v>237</v>
      </c>
      <c r="BBD10">
        <v>5.787432724147025E-4</v>
      </c>
      <c r="BBE10">
        <v>2.3940651428155823E-4</v>
      </c>
      <c r="BBF10">
        <v>1</v>
      </c>
      <c r="BBG10">
        <v>210</v>
      </c>
      <c r="BBH10">
        <v>5.1281049454467316E-4</v>
      </c>
      <c r="BBI10">
        <v>2.1213235442669716E-4</v>
      </c>
      <c r="BBJ10">
        <v>146</v>
      </c>
      <c r="BBK10">
        <v>39959</v>
      </c>
      <c r="BBL10">
        <v>9.757806929290759E-2</v>
      </c>
      <c r="BBM10">
        <v>4.0364746431125677E-2</v>
      </c>
      <c r="BBN10">
        <v>8</v>
      </c>
      <c r="BBZ10">
        <v>1</v>
      </c>
      <c r="BCT10">
        <v>1</v>
      </c>
      <c r="BCU10">
        <v>242</v>
      </c>
      <c r="BCV10">
        <v>5.9095304609433762E-4</v>
      </c>
      <c r="BCW10">
        <v>2.4445728462505102E-4</v>
      </c>
      <c r="BDF10">
        <v>14</v>
      </c>
      <c r="BDG10">
        <v>5854</v>
      </c>
      <c r="BDH10">
        <v>1.4295203024116744E-2</v>
      </c>
      <c r="BDI10">
        <v>5.9134419181613579E-3</v>
      </c>
      <c r="BDR10">
        <v>1</v>
      </c>
      <c r="BDS10">
        <v>219</v>
      </c>
      <c r="BDT10">
        <v>5.347880871680162E-4</v>
      </c>
      <c r="BDU10">
        <v>2.2122374104498418E-4</v>
      </c>
      <c r="BEL10">
        <v>966</v>
      </c>
      <c r="BEM10">
        <v>409508</v>
      </c>
      <c r="BEN10">
        <v>1.0000000000000004</v>
      </c>
      <c r="BEO10">
        <v>0.4136661723646089</v>
      </c>
    </row>
    <row r="11" spans="1:1498" x14ac:dyDescent="0.3">
      <c r="A11" t="s">
        <v>569</v>
      </c>
      <c r="J11">
        <v>12</v>
      </c>
      <c r="K11">
        <v>9784</v>
      </c>
      <c r="L11">
        <v>2.5129900317719611E-2</v>
      </c>
      <c r="M11">
        <v>1.4189066703405868E-2</v>
      </c>
      <c r="N11">
        <v>11</v>
      </c>
      <c r="O11">
        <v>3614</v>
      </c>
      <c r="P11">
        <v>9.2824468262713272E-3</v>
      </c>
      <c r="Q11">
        <v>5.2411372716791504E-3</v>
      </c>
      <c r="Z11">
        <v>4</v>
      </c>
      <c r="AX11">
        <v>61</v>
      </c>
      <c r="AY11">
        <v>31566</v>
      </c>
      <c r="AZ11">
        <v>8.1076291233558584E-2</v>
      </c>
      <c r="BA11">
        <v>4.5778013037582756E-2</v>
      </c>
      <c r="BB11">
        <v>1</v>
      </c>
      <c r="BC11">
        <v>125</v>
      </c>
      <c r="BD11">
        <v>3.2105862016710462E-4</v>
      </c>
      <c r="BE11">
        <v>1.8127895931375037E-4</v>
      </c>
      <c r="BF11">
        <v>1</v>
      </c>
      <c r="CD11">
        <v>2</v>
      </c>
      <c r="CL11">
        <v>1</v>
      </c>
      <c r="CP11">
        <v>2</v>
      </c>
      <c r="CQ11">
        <v>725</v>
      </c>
      <c r="CR11">
        <v>1.8621399969692067E-3</v>
      </c>
      <c r="CS11">
        <v>1.0514179640197521E-3</v>
      </c>
      <c r="DJ11">
        <v>1</v>
      </c>
      <c r="DZ11">
        <v>1</v>
      </c>
      <c r="EA11">
        <v>3000</v>
      </c>
      <c r="EB11">
        <v>7.7054068840105103E-3</v>
      </c>
      <c r="EC11">
        <v>4.3506950235300086E-3</v>
      </c>
      <c r="EH11">
        <v>14</v>
      </c>
      <c r="EI11">
        <v>7043</v>
      </c>
      <c r="EJ11">
        <v>1.8089726894695343E-2</v>
      </c>
      <c r="EK11">
        <v>1.0213981683573951E-2</v>
      </c>
      <c r="FF11">
        <v>1</v>
      </c>
      <c r="FG11">
        <v>653</v>
      </c>
      <c r="FH11">
        <v>1.6772102317529544E-3</v>
      </c>
      <c r="FI11">
        <v>9.4700128345503196E-4</v>
      </c>
      <c r="HF11">
        <v>2</v>
      </c>
      <c r="HG11">
        <v>200</v>
      </c>
      <c r="HH11">
        <v>5.1369379226736734E-4</v>
      </c>
      <c r="HI11">
        <v>2.9004633490200058E-4</v>
      </c>
      <c r="HN11">
        <v>1</v>
      </c>
      <c r="IP11">
        <v>41</v>
      </c>
      <c r="IQ11">
        <v>81735</v>
      </c>
      <c r="IR11">
        <v>0.20993381055486635</v>
      </c>
      <c r="IS11">
        <v>0.11853468591607509</v>
      </c>
      <c r="IX11">
        <v>4</v>
      </c>
      <c r="JB11">
        <v>2</v>
      </c>
      <c r="JJ11">
        <v>2</v>
      </c>
      <c r="JK11">
        <v>434</v>
      </c>
      <c r="JL11">
        <v>1.1147155292201871E-3</v>
      </c>
      <c r="JM11">
        <v>6.2940054673734128E-4</v>
      </c>
      <c r="JR11">
        <v>2</v>
      </c>
      <c r="JV11">
        <v>5</v>
      </c>
      <c r="JW11">
        <v>757</v>
      </c>
      <c r="JX11">
        <v>1.9443310037319853E-3</v>
      </c>
      <c r="JY11">
        <v>1.0978253776040723E-3</v>
      </c>
      <c r="KL11">
        <v>5</v>
      </c>
      <c r="KM11">
        <v>2370</v>
      </c>
      <c r="KN11">
        <v>6.0872714383683035E-3</v>
      </c>
      <c r="KO11">
        <v>3.4370490685887069E-3</v>
      </c>
      <c r="KP11">
        <v>1</v>
      </c>
      <c r="KQ11">
        <v>159</v>
      </c>
      <c r="KR11">
        <v>4.0838656485255704E-4</v>
      </c>
      <c r="KS11">
        <v>2.3058683624709047E-4</v>
      </c>
      <c r="LB11">
        <v>1</v>
      </c>
      <c r="LF11">
        <v>3</v>
      </c>
      <c r="LJ11">
        <v>5</v>
      </c>
      <c r="LK11">
        <v>810</v>
      </c>
      <c r="LL11">
        <v>2.0804598586828377E-3</v>
      </c>
      <c r="LM11">
        <v>1.1746876563531025E-3</v>
      </c>
      <c r="LR11">
        <v>4</v>
      </c>
      <c r="LS11">
        <v>258</v>
      </c>
      <c r="LT11">
        <v>6.6266499202490383E-4</v>
      </c>
      <c r="LU11">
        <v>3.7415977202358075E-4</v>
      </c>
      <c r="ML11">
        <v>7</v>
      </c>
      <c r="MM11">
        <v>2210</v>
      </c>
      <c r="MN11">
        <v>5.6763164045544089E-3</v>
      </c>
      <c r="MO11">
        <v>3.2050120006671067E-3</v>
      </c>
      <c r="MT11">
        <v>4</v>
      </c>
      <c r="NJ11">
        <v>4</v>
      </c>
      <c r="NK11">
        <v>3144</v>
      </c>
      <c r="NL11">
        <v>8.075266414443014E-3</v>
      </c>
      <c r="NM11">
        <v>4.5595283846594495E-3</v>
      </c>
      <c r="NR11">
        <v>2</v>
      </c>
      <c r="NS11">
        <v>420</v>
      </c>
      <c r="NT11">
        <v>1.0787569637614714E-3</v>
      </c>
      <c r="NU11">
        <v>6.0909730329420124E-4</v>
      </c>
      <c r="NV11">
        <v>1</v>
      </c>
      <c r="NW11">
        <v>152</v>
      </c>
      <c r="NX11">
        <v>3.9040728212319916E-4</v>
      </c>
      <c r="NY11">
        <v>2.2043521452552045E-4</v>
      </c>
      <c r="OD11">
        <v>1</v>
      </c>
      <c r="OT11">
        <v>2</v>
      </c>
      <c r="OU11">
        <v>422</v>
      </c>
      <c r="OV11">
        <v>1.0838939016841452E-3</v>
      </c>
      <c r="OW11">
        <v>6.1199776664322121E-4</v>
      </c>
      <c r="PB11">
        <v>4</v>
      </c>
      <c r="PC11">
        <v>562</v>
      </c>
      <c r="PD11">
        <v>1.4434795562713021E-3</v>
      </c>
      <c r="PE11">
        <v>8.150302010746217E-4</v>
      </c>
      <c r="PR11">
        <v>1</v>
      </c>
      <c r="QT11">
        <v>2</v>
      </c>
      <c r="QU11">
        <v>5243</v>
      </c>
      <c r="QV11">
        <v>1.3466482764289035E-2</v>
      </c>
      <c r="QW11">
        <v>7.6035646694559457E-3</v>
      </c>
      <c r="TV11">
        <v>32</v>
      </c>
      <c r="TW11">
        <v>15384</v>
      </c>
      <c r="TX11">
        <v>3.9513326501205898E-2</v>
      </c>
      <c r="TY11">
        <v>2.2310364080661886E-2</v>
      </c>
      <c r="UH11">
        <v>9</v>
      </c>
      <c r="UI11">
        <v>6900</v>
      </c>
      <c r="UJ11">
        <v>1.7722435833224172E-2</v>
      </c>
      <c r="UK11">
        <v>1.000659855411902E-2</v>
      </c>
      <c r="VF11">
        <v>1</v>
      </c>
      <c r="VN11">
        <v>12</v>
      </c>
      <c r="VO11">
        <v>2755</v>
      </c>
      <c r="VP11">
        <v>7.076131988482985E-3</v>
      </c>
      <c r="VQ11">
        <v>3.9953882632750579E-3</v>
      </c>
      <c r="WL11">
        <v>1</v>
      </c>
      <c r="XN11">
        <v>1</v>
      </c>
      <c r="XO11">
        <v>50</v>
      </c>
      <c r="XP11">
        <v>1.2842344806684184E-4</v>
      </c>
      <c r="XQ11">
        <v>7.2511583725500144E-5</v>
      </c>
      <c r="YL11">
        <v>1</v>
      </c>
      <c r="YM11">
        <v>793</v>
      </c>
      <c r="YN11">
        <v>2.0367958863401116E-3</v>
      </c>
      <c r="YO11">
        <v>1.1500337178864323E-3</v>
      </c>
      <c r="YX11">
        <v>1</v>
      </c>
      <c r="ZB11">
        <v>6</v>
      </c>
      <c r="ZC11">
        <v>1260</v>
      </c>
      <c r="ZD11">
        <v>3.2362708912844142E-3</v>
      </c>
      <c r="ZE11">
        <v>1.8272919098826037E-3</v>
      </c>
      <c r="ZF11">
        <v>2</v>
      </c>
      <c r="ZG11">
        <v>390</v>
      </c>
      <c r="ZH11">
        <v>1.0017028949213663E-3</v>
      </c>
      <c r="ZI11">
        <v>5.6559035305890116E-4</v>
      </c>
      <c r="ZV11">
        <v>1</v>
      </c>
      <c r="ZW11">
        <v>30</v>
      </c>
      <c r="ZX11">
        <v>7.7054068840105096E-5</v>
      </c>
      <c r="ZY11">
        <v>4.3506950235300086E-5</v>
      </c>
      <c r="AAP11">
        <v>1</v>
      </c>
      <c r="AAQ11">
        <v>1200</v>
      </c>
      <c r="AAR11">
        <v>3.082162753604204E-3</v>
      </c>
      <c r="AAS11">
        <v>1.7402780094120036E-3</v>
      </c>
      <c r="ABB11">
        <v>1</v>
      </c>
      <c r="ABJ11">
        <v>7</v>
      </c>
      <c r="ABK11">
        <v>1158</v>
      </c>
      <c r="ABL11">
        <v>2.9742870572280569E-3</v>
      </c>
      <c r="ABM11">
        <v>1.6793682790825835E-3</v>
      </c>
      <c r="ACX11">
        <v>9</v>
      </c>
      <c r="ACY11">
        <v>735</v>
      </c>
      <c r="ACZ11">
        <v>1.8878246865825751E-3</v>
      </c>
      <c r="ADA11">
        <v>1.0659202807648523E-3</v>
      </c>
      <c r="ADV11">
        <v>2</v>
      </c>
      <c r="AEP11">
        <v>23</v>
      </c>
      <c r="AEQ11">
        <v>6088</v>
      </c>
      <c r="AER11">
        <v>1.5636839036618663E-2</v>
      </c>
      <c r="AES11">
        <v>8.8290104344168983E-3</v>
      </c>
      <c r="AGD11">
        <v>2</v>
      </c>
      <c r="AGE11">
        <v>420</v>
      </c>
      <c r="AGF11">
        <v>1.0787569637614714E-3</v>
      </c>
      <c r="AGG11">
        <v>6.0909730329420124E-4</v>
      </c>
      <c r="AGP11">
        <v>4</v>
      </c>
      <c r="AGQ11">
        <v>5652</v>
      </c>
      <c r="AGR11">
        <v>1.4516986569475801E-2</v>
      </c>
      <c r="AGS11">
        <v>8.1967094243305377E-3</v>
      </c>
      <c r="AHR11">
        <v>2</v>
      </c>
      <c r="AHS11">
        <v>176</v>
      </c>
      <c r="AHT11">
        <v>4.5205053719528328E-4</v>
      </c>
      <c r="AHU11">
        <v>2.5524077471376054E-4</v>
      </c>
      <c r="AHV11">
        <v>2</v>
      </c>
      <c r="AIT11">
        <v>1</v>
      </c>
      <c r="AIU11">
        <v>221</v>
      </c>
      <c r="AIV11">
        <v>5.6763164045544093E-4</v>
      </c>
      <c r="AIW11">
        <v>3.2050120006671065E-4</v>
      </c>
      <c r="AJB11">
        <v>10</v>
      </c>
      <c r="AJC11">
        <v>7528</v>
      </c>
      <c r="AJD11">
        <v>1.9335434340943706E-2</v>
      </c>
      <c r="AJE11">
        <v>1.0917344045711302E-2</v>
      </c>
      <c r="AJR11">
        <v>28</v>
      </c>
      <c r="AJS11">
        <v>25368</v>
      </c>
      <c r="AJT11">
        <v>6.5156920611192867E-2</v>
      </c>
      <c r="AJU11">
        <v>3.6789477118969759E-2</v>
      </c>
      <c r="AJV11">
        <v>11</v>
      </c>
      <c r="AJW11">
        <v>5350</v>
      </c>
      <c r="AJX11">
        <v>1.3741308943152076E-2</v>
      </c>
      <c r="AJY11">
        <v>7.758739458628516E-3</v>
      </c>
      <c r="AJZ11">
        <v>1</v>
      </c>
      <c r="AKA11">
        <v>190</v>
      </c>
      <c r="AKB11">
        <v>4.8800910265399899E-4</v>
      </c>
      <c r="AKC11">
        <v>2.7554401815690059E-4</v>
      </c>
      <c r="AKT11">
        <v>1</v>
      </c>
      <c r="ALB11">
        <v>145</v>
      </c>
      <c r="ALC11">
        <v>60230</v>
      </c>
      <c r="ALD11">
        <v>0.15469888554131767</v>
      </c>
      <c r="ALE11">
        <v>8.7347453755737478E-2</v>
      </c>
      <c r="ALJ11">
        <v>1</v>
      </c>
      <c r="ANZ11">
        <v>1</v>
      </c>
      <c r="AOA11">
        <v>550</v>
      </c>
      <c r="AOB11">
        <v>1.4126579287352602E-3</v>
      </c>
      <c r="AOC11">
        <v>7.9762742098050162E-4</v>
      </c>
      <c r="AOD11">
        <v>1</v>
      </c>
      <c r="AOE11">
        <v>1200</v>
      </c>
      <c r="AOF11">
        <v>3.082162753604204E-3</v>
      </c>
      <c r="AOG11">
        <v>1.7402780094120036E-3</v>
      </c>
      <c r="APB11">
        <v>1</v>
      </c>
      <c r="APC11">
        <v>324</v>
      </c>
      <c r="APD11">
        <v>8.3218394347313513E-4</v>
      </c>
      <c r="APE11">
        <v>4.6987506254124098E-4</v>
      </c>
      <c r="AQD11">
        <v>16</v>
      </c>
      <c r="AQE11">
        <v>5205</v>
      </c>
      <c r="AQF11">
        <v>1.3368880943758234E-2</v>
      </c>
      <c r="AQG11">
        <v>7.5484558658245656E-3</v>
      </c>
      <c r="AQH11">
        <v>1</v>
      </c>
      <c r="AQI11">
        <v>714</v>
      </c>
      <c r="AQJ11">
        <v>1.8338868383945015E-3</v>
      </c>
      <c r="AQK11">
        <v>1.0354654156001421E-3</v>
      </c>
      <c r="AQX11">
        <v>26</v>
      </c>
      <c r="AQY11">
        <v>19568</v>
      </c>
      <c r="AQZ11">
        <v>5.0259800635439222E-2</v>
      </c>
      <c r="ARA11">
        <v>2.8378133406811737E-2</v>
      </c>
      <c r="ARJ11">
        <v>1</v>
      </c>
      <c r="ARK11">
        <v>554</v>
      </c>
      <c r="ARL11">
        <v>1.4229318045806075E-3</v>
      </c>
      <c r="ARM11">
        <v>8.0342834767854168E-4</v>
      </c>
      <c r="ARN11">
        <v>3</v>
      </c>
      <c r="ARO11">
        <v>11248</v>
      </c>
      <c r="ARP11">
        <v>2.889013887711674E-2</v>
      </c>
      <c r="ARQ11">
        <v>1.6312205874888512E-2</v>
      </c>
      <c r="ATZ11">
        <v>1</v>
      </c>
      <c r="AUA11">
        <v>400</v>
      </c>
      <c r="AUB11">
        <v>1.0273875845347347E-3</v>
      </c>
      <c r="AUC11">
        <v>5.8009266980400115E-4</v>
      </c>
      <c r="AUD11">
        <v>2</v>
      </c>
      <c r="AUE11">
        <v>402</v>
      </c>
      <c r="AUF11">
        <v>1.0325245224574084E-3</v>
      </c>
      <c r="AUG11">
        <v>5.8299313315302124E-4</v>
      </c>
      <c r="AVB11">
        <v>1</v>
      </c>
      <c r="AVC11">
        <v>47</v>
      </c>
      <c r="AVD11">
        <v>1.2071804118283132E-4</v>
      </c>
      <c r="AVE11">
        <v>6.8160888701970139E-5</v>
      </c>
      <c r="AVF11">
        <v>9</v>
      </c>
      <c r="AVG11">
        <v>4658</v>
      </c>
      <c r="AVH11">
        <v>1.1963928421906985E-2</v>
      </c>
      <c r="AVI11">
        <v>6.7551791398675941E-3</v>
      </c>
      <c r="AVN11">
        <v>3</v>
      </c>
      <c r="AWD11">
        <v>82</v>
      </c>
      <c r="AWE11">
        <v>27837</v>
      </c>
      <c r="AWF11">
        <v>7.1498470476733522E-2</v>
      </c>
      <c r="AWG11">
        <v>4.0370099123334953E-2</v>
      </c>
      <c r="AXB11">
        <v>1</v>
      </c>
      <c r="AXC11">
        <v>27</v>
      </c>
      <c r="AXD11">
        <v>6.9348661956094594E-5</v>
      </c>
      <c r="AXE11">
        <v>3.9156255211770082E-5</v>
      </c>
      <c r="AXZ11">
        <v>1</v>
      </c>
      <c r="AYD11">
        <v>1</v>
      </c>
      <c r="AYE11">
        <v>500</v>
      </c>
      <c r="AYF11">
        <v>1.2842344806684185E-3</v>
      </c>
      <c r="AYG11">
        <v>7.2511583725500147E-4</v>
      </c>
      <c r="AYX11">
        <v>1</v>
      </c>
      <c r="AYY11">
        <v>5</v>
      </c>
      <c r="AYZ11">
        <v>1.2842344806684183E-5</v>
      </c>
      <c r="AZA11">
        <v>7.2511583725500152E-6</v>
      </c>
      <c r="AZR11">
        <v>2</v>
      </c>
      <c r="AZZ11">
        <v>1</v>
      </c>
      <c r="BAD11">
        <v>3</v>
      </c>
      <c r="BAE11">
        <v>1998</v>
      </c>
      <c r="BAF11">
        <v>5.1318009847510001E-3</v>
      </c>
      <c r="BAG11">
        <v>2.897562885670986E-3</v>
      </c>
      <c r="BAP11">
        <v>11</v>
      </c>
      <c r="BAQ11">
        <v>2920</v>
      </c>
      <c r="BAR11">
        <v>7.4999293671035635E-3</v>
      </c>
      <c r="BAS11">
        <v>4.2346764895692087E-3</v>
      </c>
      <c r="BBB11">
        <v>3</v>
      </c>
      <c r="BBC11">
        <v>308</v>
      </c>
      <c r="BBD11">
        <v>7.9108844009174572E-4</v>
      </c>
      <c r="BBE11">
        <v>4.466713557490809E-4</v>
      </c>
      <c r="BBF11">
        <v>5</v>
      </c>
      <c r="BBG11">
        <v>1292</v>
      </c>
      <c r="BBH11">
        <v>3.318461898047193E-3</v>
      </c>
      <c r="BBI11">
        <v>1.8736993234669238E-3</v>
      </c>
      <c r="BBJ11">
        <v>28</v>
      </c>
      <c r="BBK11">
        <v>9355</v>
      </c>
      <c r="BBL11">
        <v>2.4028027133306106E-2</v>
      </c>
      <c r="BBM11">
        <v>1.3566917315041078E-2</v>
      </c>
      <c r="BBN11">
        <v>1</v>
      </c>
      <c r="BBR11">
        <v>1</v>
      </c>
      <c r="BBS11">
        <v>51</v>
      </c>
      <c r="BBT11">
        <v>1.3099191702817866E-4</v>
      </c>
      <c r="BBU11">
        <v>7.3961815400010145E-5</v>
      </c>
      <c r="BBZ11">
        <v>2</v>
      </c>
      <c r="BCH11">
        <v>6</v>
      </c>
      <c r="BCI11">
        <v>2910</v>
      </c>
      <c r="BCJ11">
        <v>7.4742446774901947E-3</v>
      </c>
      <c r="BCK11">
        <v>4.2201741728241085E-3</v>
      </c>
      <c r="BEL11">
        <v>751</v>
      </c>
      <c r="BEM11">
        <v>389337</v>
      </c>
      <c r="BEN11">
        <v>0.99999999999999989</v>
      </c>
      <c r="BEO11">
        <v>0.56462884945870118</v>
      </c>
    </row>
    <row r="12" spans="1:1498" x14ac:dyDescent="0.3">
      <c r="A12" t="s">
        <v>573</v>
      </c>
      <c r="F12">
        <v>21</v>
      </c>
      <c r="G12">
        <v>1575</v>
      </c>
      <c r="H12">
        <v>1.5528147799572723E-4</v>
      </c>
      <c r="I12">
        <v>7.3125932094470159E-5</v>
      </c>
      <c r="J12">
        <v>408</v>
      </c>
      <c r="K12">
        <v>121611</v>
      </c>
      <c r="L12">
        <v>1.1989800520976753E-2</v>
      </c>
      <c r="M12">
        <v>5.6462969701210229E-3</v>
      </c>
      <c r="N12">
        <v>27</v>
      </c>
      <c r="O12">
        <v>5282</v>
      </c>
      <c r="P12">
        <v>5.2075985191963898E-4</v>
      </c>
      <c r="Q12">
        <v>2.4523884020507392E-4</v>
      </c>
      <c r="Z12">
        <v>3</v>
      </c>
      <c r="AT12">
        <v>36</v>
      </c>
      <c r="AU12">
        <v>7026</v>
      </c>
      <c r="AV12">
        <v>6.9270327898284423E-4</v>
      </c>
      <c r="AW12">
        <v>3.2621130088618882E-4</v>
      </c>
      <c r="AX12">
        <v>34</v>
      </c>
      <c r="AY12">
        <v>19124</v>
      </c>
      <c r="AZ12">
        <v>1.8854622128192304E-3</v>
      </c>
      <c r="BA12">
        <v>8.8791131769818885E-4</v>
      </c>
      <c r="BB12">
        <v>3</v>
      </c>
      <c r="BC12">
        <v>120</v>
      </c>
      <c r="BD12">
        <v>1.183096975205541E-5</v>
      </c>
      <c r="BE12">
        <v>5.5714995881501075E-6</v>
      </c>
      <c r="BF12">
        <v>1</v>
      </c>
      <c r="BN12">
        <v>2</v>
      </c>
      <c r="BO12">
        <v>182</v>
      </c>
      <c r="BP12">
        <v>1.7943637457284038E-5</v>
      </c>
      <c r="BQ12">
        <v>8.4501077086943301E-6</v>
      </c>
      <c r="BV12">
        <v>8</v>
      </c>
      <c r="BZ12">
        <v>1</v>
      </c>
      <c r="CD12">
        <v>38</v>
      </c>
      <c r="CH12">
        <v>13</v>
      </c>
      <c r="CL12">
        <v>1</v>
      </c>
      <c r="CP12">
        <v>16</v>
      </c>
      <c r="CQ12">
        <v>3604</v>
      </c>
      <c r="CR12">
        <v>3.5532345822006411E-4</v>
      </c>
      <c r="CS12">
        <v>1.6733070429744156E-4</v>
      </c>
      <c r="CT12">
        <v>3</v>
      </c>
      <c r="CU12">
        <v>76</v>
      </c>
      <c r="CV12">
        <v>7.4929475096350928E-6</v>
      </c>
      <c r="CW12">
        <v>3.5286164058284013E-6</v>
      </c>
      <c r="DB12">
        <v>2</v>
      </c>
      <c r="DC12">
        <v>117</v>
      </c>
      <c r="DD12">
        <v>1.1535195508254025E-5</v>
      </c>
      <c r="DE12">
        <v>5.4322120984463549E-6</v>
      </c>
      <c r="DF12">
        <v>1</v>
      </c>
      <c r="DG12">
        <v>0</v>
      </c>
      <c r="DH12">
        <v>0</v>
      </c>
      <c r="DI12">
        <v>0</v>
      </c>
      <c r="DJ12">
        <v>4</v>
      </c>
      <c r="DN12">
        <v>1</v>
      </c>
      <c r="DZ12">
        <v>6</v>
      </c>
      <c r="EA12">
        <v>4740</v>
      </c>
      <c r="EB12">
        <v>4.6732330520618868E-4</v>
      </c>
      <c r="EC12">
        <v>2.2007423373192925E-4</v>
      </c>
      <c r="EH12">
        <v>730</v>
      </c>
      <c r="EI12">
        <v>249685</v>
      </c>
      <c r="EJ12">
        <v>2.4616797354516291E-2</v>
      </c>
      <c r="EK12">
        <v>1.1592665622227164E-2</v>
      </c>
      <c r="EL12">
        <v>1</v>
      </c>
      <c r="EP12">
        <v>23</v>
      </c>
      <c r="FF12">
        <v>62</v>
      </c>
      <c r="FG12">
        <v>9655</v>
      </c>
      <c r="FH12">
        <v>9.519001079674581E-4</v>
      </c>
      <c r="FI12">
        <v>4.4827357102991076E-4</v>
      </c>
      <c r="FJ12">
        <v>12</v>
      </c>
      <c r="FN12">
        <v>2</v>
      </c>
      <c r="FO12">
        <v>151</v>
      </c>
      <c r="FP12">
        <v>1.4887303604669723E-5</v>
      </c>
      <c r="FQ12">
        <v>7.0108036484222184E-6</v>
      </c>
      <c r="GH12">
        <v>1</v>
      </c>
      <c r="GI12">
        <v>75</v>
      </c>
      <c r="GJ12">
        <v>7.3943560950346305E-6</v>
      </c>
      <c r="GK12">
        <v>3.4821872425938171E-6</v>
      </c>
      <c r="GL12">
        <v>1</v>
      </c>
      <c r="GP12">
        <v>1</v>
      </c>
      <c r="GQ12">
        <v>30</v>
      </c>
      <c r="GR12">
        <v>2.9577424380138524E-6</v>
      </c>
      <c r="GS12">
        <v>1.3928748970375269E-6</v>
      </c>
      <c r="HB12">
        <v>4</v>
      </c>
      <c r="HF12">
        <v>1</v>
      </c>
      <c r="HG12">
        <v>28</v>
      </c>
      <c r="HH12">
        <v>2.7605596088129288E-6</v>
      </c>
      <c r="HI12">
        <v>1.3000165705683585E-6</v>
      </c>
      <c r="HJ12">
        <v>1</v>
      </c>
      <c r="HK12">
        <v>154</v>
      </c>
      <c r="HL12">
        <v>1.5183077848471108E-5</v>
      </c>
      <c r="HM12">
        <v>7.1500911381259709E-6</v>
      </c>
      <c r="HN12">
        <v>2</v>
      </c>
      <c r="HR12">
        <v>46</v>
      </c>
      <c r="HV12">
        <v>1</v>
      </c>
      <c r="HW12">
        <v>24</v>
      </c>
      <c r="HX12">
        <v>2.3661939504110818E-6</v>
      </c>
      <c r="HY12">
        <v>1.1142999176300215E-6</v>
      </c>
      <c r="HZ12">
        <v>3</v>
      </c>
      <c r="IA12">
        <v>480</v>
      </c>
      <c r="IB12">
        <v>4.7323879008221639E-5</v>
      </c>
      <c r="IC12">
        <v>2.228599835260043E-5</v>
      </c>
      <c r="ID12">
        <v>17</v>
      </c>
      <c r="IL12">
        <v>3</v>
      </c>
      <c r="IP12">
        <v>559</v>
      </c>
      <c r="IQ12">
        <v>4097067</v>
      </c>
      <c r="IR12">
        <v>0.40393563124287002</v>
      </c>
      <c r="IS12">
        <v>0.1902233925260283</v>
      </c>
      <c r="IX12">
        <v>91</v>
      </c>
      <c r="JB12">
        <v>17</v>
      </c>
      <c r="JF12">
        <v>13</v>
      </c>
      <c r="JJ12">
        <v>107</v>
      </c>
      <c r="JK12">
        <v>20786</v>
      </c>
      <c r="JL12">
        <v>2.0493211438851978E-3</v>
      </c>
      <c r="JM12">
        <v>9.6507658699406776E-4</v>
      </c>
      <c r="JR12">
        <v>53</v>
      </c>
      <c r="JV12">
        <v>81</v>
      </c>
      <c r="JW12">
        <v>8118</v>
      </c>
      <c r="JX12">
        <v>8.0036510372654844E-4</v>
      </c>
      <c r="JY12">
        <v>3.7691194713835479E-4</v>
      </c>
      <c r="JZ12">
        <v>177</v>
      </c>
      <c r="KA12">
        <v>60488</v>
      </c>
      <c r="KB12">
        <v>5.96359748635273E-3</v>
      </c>
      <c r="KC12">
        <v>2.808407225733531E-3</v>
      </c>
      <c r="KH12">
        <v>10</v>
      </c>
      <c r="KL12">
        <v>43</v>
      </c>
      <c r="KM12">
        <v>9994</v>
      </c>
      <c r="KN12">
        <v>9.8532259751701466E-4</v>
      </c>
      <c r="KO12">
        <v>4.6401305736643478E-4</v>
      </c>
      <c r="KP12">
        <v>14</v>
      </c>
      <c r="KQ12">
        <v>2210</v>
      </c>
      <c r="KR12">
        <v>2.1788702626702046E-4</v>
      </c>
      <c r="KS12">
        <v>1.0260845074843115E-4</v>
      </c>
      <c r="KT12">
        <v>1</v>
      </c>
      <c r="LF12">
        <v>20</v>
      </c>
      <c r="LJ12">
        <v>104</v>
      </c>
      <c r="LK12">
        <v>27086</v>
      </c>
      <c r="LL12">
        <v>2.6704470558681069E-3</v>
      </c>
      <c r="LM12">
        <v>1.2575803153719485E-3</v>
      </c>
      <c r="LN12">
        <v>2</v>
      </c>
      <c r="LR12">
        <v>669</v>
      </c>
      <c r="LS12">
        <v>83555</v>
      </c>
      <c r="LT12">
        <v>8.237805646941581E-3</v>
      </c>
      <c r="LU12">
        <v>3.8793887340656851E-3</v>
      </c>
      <c r="LV12">
        <v>12</v>
      </c>
      <c r="LZ12">
        <v>1</v>
      </c>
      <c r="MD12">
        <v>91</v>
      </c>
      <c r="ML12">
        <v>176</v>
      </c>
      <c r="MM12">
        <v>39742</v>
      </c>
      <c r="MN12">
        <v>3.9182199990515504E-3</v>
      </c>
      <c r="MO12">
        <v>1.8451878052688465E-3</v>
      </c>
      <c r="MP12">
        <v>4</v>
      </c>
      <c r="MQ12">
        <v>410</v>
      </c>
      <c r="MR12">
        <v>4.0422479986189317E-5</v>
      </c>
      <c r="MS12">
        <v>1.9035956926179535E-5</v>
      </c>
      <c r="MT12">
        <v>150</v>
      </c>
      <c r="MX12">
        <v>1</v>
      </c>
      <c r="NF12">
        <v>7</v>
      </c>
      <c r="NJ12">
        <v>271</v>
      </c>
      <c r="NK12">
        <v>160266</v>
      </c>
      <c r="NL12">
        <v>1.5800851652357603E-2</v>
      </c>
      <c r="NM12">
        <v>7.4410162749538765E-3</v>
      </c>
      <c r="NN12">
        <v>7</v>
      </c>
      <c r="NR12">
        <v>47</v>
      </c>
      <c r="NS12">
        <v>8026</v>
      </c>
      <c r="NT12">
        <v>7.9129469358330592E-4</v>
      </c>
      <c r="NU12">
        <v>3.7264046412077305E-4</v>
      </c>
      <c r="NV12">
        <v>19</v>
      </c>
      <c r="NW12">
        <v>1298</v>
      </c>
      <c r="NX12">
        <v>1.2797165615139935E-4</v>
      </c>
      <c r="NY12">
        <v>6.0265053878490333E-5</v>
      </c>
      <c r="NZ12">
        <v>2</v>
      </c>
      <c r="OA12">
        <v>230</v>
      </c>
      <c r="OB12">
        <v>2.26760253581062E-5</v>
      </c>
      <c r="OC12">
        <v>1.0678707543954373E-5</v>
      </c>
      <c r="OD12">
        <v>2</v>
      </c>
      <c r="OH12">
        <v>5</v>
      </c>
      <c r="OL12">
        <v>2</v>
      </c>
      <c r="OP12">
        <v>4</v>
      </c>
      <c r="OT12">
        <v>243</v>
      </c>
      <c r="OU12">
        <v>45478</v>
      </c>
      <c r="OV12">
        <v>4.4837403531997992E-3</v>
      </c>
      <c r="OW12">
        <v>2.1115054855824216E-3</v>
      </c>
      <c r="OX12">
        <v>3</v>
      </c>
      <c r="OY12">
        <v>498</v>
      </c>
      <c r="OZ12">
        <v>4.909852447102995E-5</v>
      </c>
      <c r="PA12">
        <v>2.3121723290822947E-5</v>
      </c>
      <c r="PB12">
        <v>488</v>
      </c>
      <c r="PC12">
        <v>61514</v>
      </c>
      <c r="PD12">
        <v>6.0647522777328034E-3</v>
      </c>
      <c r="PE12">
        <v>2.8560435472122143E-3</v>
      </c>
      <c r="PF12">
        <v>4</v>
      </c>
      <c r="PJ12">
        <v>1</v>
      </c>
      <c r="PK12">
        <v>0</v>
      </c>
      <c r="PL12">
        <v>0</v>
      </c>
      <c r="PM12">
        <v>0</v>
      </c>
      <c r="PN12">
        <v>6</v>
      </c>
      <c r="PR12">
        <v>25</v>
      </c>
      <c r="QD12">
        <v>18</v>
      </c>
      <c r="QH12">
        <v>6</v>
      </c>
      <c r="QL12">
        <v>2</v>
      </c>
      <c r="QP12">
        <v>1</v>
      </c>
      <c r="QQ12">
        <v>30</v>
      </c>
      <c r="QR12">
        <v>2.9577424380138524E-6</v>
      </c>
      <c r="QS12">
        <v>1.3928748970375269E-6</v>
      </c>
      <c r="QT12">
        <v>39</v>
      </c>
      <c r="QU12">
        <v>30162</v>
      </c>
      <c r="QV12">
        <v>2.9737142471791271E-3</v>
      </c>
      <c r="QW12">
        <v>1.4003964214815295E-3</v>
      </c>
      <c r="RB12">
        <v>5</v>
      </c>
      <c r="RC12">
        <v>944</v>
      </c>
      <c r="RD12">
        <v>9.3070295382835882E-5</v>
      </c>
      <c r="RE12">
        <v>4.3829130093447513E-5</v>
      </c>
      <c r="RR12">
        <v>31</v>
      </c>
      <c r="RS12">
        <v>11952</v>
      </c>
      <c r="RT12">
        <v>1.1783645873047189E-3</v>
      </c>
      <c r="RU12">
        <v>5.5492135897975076E-4</v>
      </c>
      <c r="RV12">
        <v>1</v>
      </c>
      <c r="RZ12">
        <v>1</v>
      </c>
      <c r="SD12">
        <v>3</v>
      </c>
      <c r="SE12">
        <v>221</v>
      </c>
      <c r="SF12">
        <v>2.1788702626702045E-5</v>
      </c>
      <c r="SG12">
        <v>1.0260845074843114E-5</v>
      </c>
      <c r="TB12">
        <v>1</v>
      </c>
      <c r="TC12">
        <v>108</v>
      </c>
      <c r="TD12">
        <v>1.0647872776849868E-5</v>
      </c>
      <c r="TE12">
        <v>5.0143496293350972E-6</v>
      </c>
      <c r="TF12">
        <v>25</v>
      </c>
      <c r="TN12">
        <v>1</v>
      </c>
      <c r="TO12">
        <v>103</v>
      </c>
      <c r="TP12">
        <v>1.015491570384756E-5</v>
      </c>
      <c r="TQ12">
        <v>4.7822038131621754E-6</v>
      </c>
      <c r="TR12">
        <v>9</v>
      </c>
      <c r="TV12">
        <v>327</v>
      </c>
      <c r="TW12">
        <v>111936</v>
      </c>
      <c r="TX12">
        <v>1.1035928584717285E-2</v>
      </c>
      <c r="TY12">
        <v>5.1970948158264205E-3</v>
      </c>
      <c r="TZ12">
        <v>1</v>
      </c>
      <c r="UD12">
        <v>2</v>
      </c>
      <c r="UE12">
        <v>720</v>
      </c>
      <c r="UF12">
        <v>7.0985818512332455E-5</v>
      </c>
      <c r="UG12">
        <v>3.3428997528900647E-5</v>
      </c>
      <c r="UH12">
        <v>7</v>
      </c>
      <c r="UI12">
        <v>1345</v>
      </c>
      <c r="UJ12">
        <v>1.3260545263762104E-4</v>
      </c>
      <c r="UK12">
        <v>6.2447224550515789E-5</v>
      </c>
      <c r="VB12">
        <v>22</v>
      </c>
      <c r="VC12">
        <v>2429</v>
      </c>
      <c r="VD12">
        <v>2.3947854606452156E-4</v>
      </c>
      <c r="VE12">
        <v>1.1277643749680509E-4</v>
      </c>
      <c r="VF12">
        <v>45</v>
      </c>
      <c r="VJ12">
        <v>2</v>
      </c>
      <c r="VK12">
        <v>966</v>
      </c>
      <c r="VL12">
        <v>9.5239306504046049E-5</v>
      </c>
      <c r="VM12">
        <v>4.4850571684608363E-5</v>
      </c>
      <c r="VN12">
        <v>166</v>
      </c>
      <c r="VO12">
        <v>43246</v>
      </c>
      <c r="VP12">
        <v>4.263684315811569E-3</v>
      </c>
      <c r="VQ12">
        <v>2.0078755932428295E-3</v>
      </c>
      <c r="VR12">
        <v>1</v>
      </c>
      <c r="VV12">
        <v>2</v>
      </c>
      <c r="VZ12">
        <v>8</v>
      </c>
      <c r="WA12">
        <v>787</v>
      </c>
      <c r="WB12">
        <v>7.7591443290563392E-5</v>
      </c>
      <c r="WC12">
        <v>3.653975146561779E-5</v>
      </c>
      <c r="WD12">
        <v>1</v>
      </c>
      <c r="WH12">
        <v>16</v>
      </c>
      <c r="WL12">
        <v>7</v>
      </c>
      <c r="WT12">
        <v>1</v>
      </c>
      <c r="XN12">
        <v>39</v>
      </c>
      <c r="XO12">
        <v>5304</v>
      </c>
      <c r="XP12">
        <v>5.2292886304084905E-4</v>
      </c>
      <c r="XQ12">
        <v>2.4626028179623477E-4</v>
      </c>
      <c r="XV12">
        <v>27</v>
      </c>
      <c r="XW12">
        <v>3189</v>
      </c>
      <c r="XX12">
        <v>3.144080211608725E-4</v>
      </c>
      <c r="XY12">
        <v>1.480626015550891E-4</v>
      </c>
      <c r="XZ12">
        <v>1</v>
      </c>
      <c r="YL12">
        <v>19</v>
      </c>
      <c r="YM12">
        <v>629</v>
      </c>
      <c r="YN12">
        <v>6.2013999783690438E-5</v>
      </c>
      <c r="YO12">
        <v>2.9203943674553479E-5</v>
      </c>
      <c r="YX12">
        <v>3</v>
      </c>
      <c r="ZB12">
        <v>15</v>
      </c>
      <c r="ZC12">
        <v>2574</v>
      </c>
      <c r="ZD12">
        <v>2.5377430118158853E-4</v>
      </c>
      <c r="ZE12">
        <v>1.1950866616581981E-4</v>
      </c>
      <c r="ZF12">
        <v>28</v>
      </c>
      <c r="ZG12">
        <v>8376</v>
      </c>
      <c r="ZH12">
        <v>8.2580168869346752E-4</v>
      </c>
      <c r="ZI12">
        <v>3.8889067125287753E-4</v>
      </c>
      <c r="ZJ12">
        <v>2</v>
      </c>
      <c r="ZK12">
        <v>1100</v>
      </c>
      <c r="ZL12">
        <v>1.0845055606050792E-4</v>
      </c>
      <c r="ZM12">
        <v>5.1072079558042651E-5</v>
      </c>
      <c r="ZN12">
        <v>38</v>
      </c>
      <c r="ZR12">
        <v>4</v>
      </c>
      <c r="AAH12">
        <v>10</v>
      </c>
      <c r="AAL12">
        <v>7</v>
      </c>
      <c r="AAP12">
        <v>33</v>
      </c>
      <c r="AAQ12">
        <v>29240</v>
      </c>
      <c r="AAR12">
        <v>2.8828129629175012E-3</v>
      </c>
      <c r="AAS12">
        <v>1.3575887329792429E-3</v>
      </c>
      <c r="AAX12">
        <v>1</v>
      </c>
      <c r="AAY12">
        <v>0</v>
      </c>
      <c r="AAZ12">
        <v>0</v>
      </c>
      <c r="ABA12">
        <v>0</v>
      </c>
      <c r="ABB12">
        <v>1</v>
      </c>
      <c r="ABF12">
        <v>32</v>
      </c>
      <c r="ABG12">
        <v>33140</v>
      </c>
      <c r="ABH12">
        <v>3.2673194798593023E-3</v>
      </c>
      <c r="ABI12">
        <v>1.5386624695941213E-3</v>
      </c>
      <c r="ABJ12">
        <v>101</v>
      </c>
      <c r="ABK12">
        <v>30799</v>
      </c>
      <c r="ABL12">
        <v>3.0365169782796213E-3</v>
      </c>
      <c r="ABM12">
        <v>1.4299717984619597E-3</v>
      </c>
      <c r="ABV12">
        <v>1</v>
      </c>
      <c r="ABW12">
        <v>18</v>
      </c>
      <c r="ABX12">
        <v>1.7746454628083113E-6</v>
      </c>
      <c r="ABY12">
        <v>8.3572493822251613E-7</v>
      </c>
      <c r="ACX12">
        <v>1</v>
      </c>
      <c r="ACY12">
        <v>300</v>
      </c>
      <c r="ACZ12">
        <v>2.9577424380138522E-5</v>
      </c>
      <c r="ADA12">
        <v>1.3928748970375268E-5</v>
      </c>
      <c r="ADN12">
        <v>14</v>
      </c>
      <c r="ADO12">
        <v>4504</v>
      </c>
      <c r="ADP12">
        <v>4.4405573136047967E-4</v>
      </c>
      <c r="ADQ12">
        <v>2.0911695120856737E-4</v>
      </c>
      <c r="ADR12">
        <v>8</v>
      </c>
      <c r="ADV12">
        <v>8</v>
      </c>
      <c r="ADZ12">
        <v>2</v>
      </c>
      <c r="AED12">
        <v>2</v>
      </c>
      <c r="AEL12">
        <v>8</v>
      </c>
      <c r="AEP12">
        <v>1123</v>
      </c>
      <c r="AEQ12">
        <v>304524</v>
      </c>
      <c r="AER12">
        <v>3.0023451939791012E-2</v>
      </c>
      <c r="AES12">
        <v>1.4138794504848527E-2</v>
      </c>
      <c r="AFB12">
        <v>3</v>
      </c>
      <c r="AFC12">
        <v>260</v>
      </c>
      <c r="AFD12">
        <v>2.5633767796120055E-5</v>
      </c>
      <c r="AFE12">
        <v>1.2071582440991899E-5</v>
      </c>
      <c r="AFF12">
        <v>1</v>
      </c>
      <c r="AFJ12">
        <v>2</v>
      </c>
      <c r="AGD12">
        <v>180</v>
      </c>
      <c r="AGE12">
        <v>50596</v>
      </c>
      <c r="AGF12">
        <v>4.9883312131249625E-3</v>
      </c>
      <c r="AGG12">
        <v>2.3491299430170236E-3</v>
      </c>
      <c r="AGH12">
        <v>16</v>
      </c>
      <c r="AGI12">
        <v>3718</v>
      </c>
      <c r="AGJ12">
        <v>3.6656287948451675E-4</v>
      </c>
      <c r="AGK12">
        <v>1.7262362890618416E-4</v>
      </c>
      <c r="AGL12">
        <v>2</v>
      </c>
      <c r="AGM12">
        <v>200</v>
      </c>
      <c r="AGN12">
        <v>1.9718282920092349E-5</v>
      </c>
      <c r="AGO12">
        <v>9.2858326469168456E-6</v>
      </c>
      <c r="AGP12">
        <v>32</v>
      </c>
      <c r="AGQ12">
        <v>16123</v>
      </c>
      <c r="AGR12">
        <v>1.5895893776032447E-3</v>
      </c>
      <c r="AGS12">
        <v>7.4857739883120152E-4</v>
      </c>
      <c r="AGT12">
        <v>3</v>
      </c>
      <c r="AGU12">
        <v>264</v>
      </c>
      <c r="AGV12">
        <v>2.6028133454521901E-5</v>
      </c>
      <c r="AGW12">
        <v>1.2257299093930237E-5</v>
      </c>
      <c r="AGX12">
        <v>5</v>
      </c>
      <c r="AGY12">
        <v>274</v>
      </c>
      <c r="AGZ12">
        <v>2.7014047600526516E-5</v>
      </c>
      <c r="AHA12">
        <v>1.2721590726276079E-5</v>
      </c>
      <c r="AHB12">
        <v>9</v>
      </c>
      <c r="AHC12">
        <v>861</v>
      </c>
      <c r="AHD12">
        <v>8.4887207970997563E-5</v>
      </c>
      <c r="AHE12">
        <v>3.9975509544977022E-5</v>
      </c>
      <c r="AHR12">
        <v>10</v>
      </c>
      <c r="AHS12">
        <v>440</v>
      </c>
      <c r="AHT12">
        <v>4.3380222424203169E-5</v>
      </c>
      <c r="AHU12">
        <v>2.0428831823217062E-5</v>
      </c>
      <c r="AHV12">
        <v>14</v>
      </c>
      <c r="AHW12">
        <v>1727</v>
      </c>
      <c r="AHX12">
        <v>1.7026737301499743E-4</v>
      </c>
      <c r="AHY12">
        <v>8.0183164906126963E-5</v>
      </c>
      <c r="AIL12">
        <v>26</v>
      </c>
      <c r="AIM12">
        <v>962</v>
      </c>
      <c r="AIN12">
        <v>9.4844940845644193E-5</v>
      </c>
      <c r="AIO12">
        <v>4.466485503167003E-5</v>
      </c>
      <c r="AIX12">
        <v>5</v>
      </c>
      <c r="AIY12">
        <v>880</v>
      </c>
      <c r="AIZ12">
        <v>8.6760444848406337E-5</v>
      </c>
      <c r="AJA12">
        <v>4.0857663646434125E-5</v>
      </c>
      <c r="AJB12">
        <v>157</v>
      </c>
      <c r="AJC12">
        <v>127172</v>
      </c>
      <c r="AJD12">
        <v>1.2538067377569921E-2</v>
      </c>
      <c r="AJE12">
        <v>5.9044895468685459E-3</v>
      </c>
      <c r="AJF12">
        <v>12</v>
      </c>
      <c r="AJG12">
        <v>3810</v>
      </c>
      <c r="AJH12">
        <v>3.7563328962775922E-4</v>
      </c>
      <c r="AJI12">
        <v>1.768951119237659E-4</v>
      </c>
      <c r="AJJ12">
        <v>55</v>
      </c>
      <c r="AJK12">
        <v>3128</v>
      </c>
      <c r="AJL12">
        <v>3.0839394487024434E-4</v>
      </c>
      <c r="AJM12">
        <v>1.4523042259777946E-4</v>
      </c>
      <c r="AJN12">
        <v>25</v>
      </c>
      <c r="AJO12">
        <v>15341</v>
      </c>
      <c r="AJP12">
        <v>1.5124908913856836E-3</v>
      </c>
      <c r="AJQ12">
        <v>7.1226979318175668E-4</v>
      </c>
      <c r="AJR12">
        <v>98</v>
      </c>
      <c r="AJS12">
        <v>88376</v>
      </c>
      <c r="AJT12">
        <v>8.7131148567304063E-3</v>
      </c>
      <c r="AJU12">
        <v>4.1032237300196155E-3</v>
      </c>
      <c r="AJV12">
        <v>551</v>
      </c>
      <c r="AJW12">
        <v>205762</v>
      </c>
      <c r="AJX12">
        <v>2.028636665102021E-2</v>
      </c>
      <c r="AJY12">
        <v>9.5533574854745201E-3</v>
      </c>
      <c r="AJZ12">
        <v>127</v>
      </c>
      <c r="AKA12">
        <v>29937</v>
      </c>
      <c r="AKB12">
        <v>2.9515311788940232E-3</v>
      </c>
      <c r="AKC12">
        <v>1.3899498597537481E-3</v>
      </c>
      <c r="AKD12">
        <v>1</v>
      </c>
      <c r="AKL12">
        <v>2</v>
      </c>
      <c r="AKM12">
        <v>58</v>
      </c>
      <c r="AKN12">
        <v>5.7183020468267812E-6</v>
      </c>
      <c r="AKO12">
        <v>2.6928914676058854E-6</v>
      </c>
      <c r="AKT12">
        <v>17</v>
      </c>
      <c r="AKX12">
        <v>1</v>
      </c>
      <c r="ALB12">
        <v>3287</v>
      </c>
      <c r="ALC12">
        <v>2020876</v>
      </c>
      <c r="ALD12">
        <v>0.19924102357212273</v>
      </c>
      <c r="ALE12">
        <v>9.3827581680853644E-2</v>
      </c>
      <c r="ALF12">
        <v>1</v>
      </c>
      <c r="ALJ12">
        <v>8</v>
      </c>
      <c r="ALZ12">
        <v>1</v>
      </c>
      <c r="AMA12">
        <v>8</v>
      </c>
      <c r="AMB12">
        <v>7.8873131680369393E-7</v>
      </c>
      <c r="AMC12">
        <v>3.7143330587667382E-7</v>
      </c>
      <c r="ANN12">
        <v>31</v>
      </c>
      <c r="ANO12">
        <v>4298</v>
      </c>
      <c r="ANP12">
        <v>4.2374589995278455E-4</v>
      </c>
      <c r="ANQ12">
        <v>1.9955254358224302E-4</v>
      </c>
      <c r="ANV12">
        <v>1</v>
      </c>
      <c r="ANZ12">
        <v>25</v>
      </c>
      <c r="AOA12">
        <v>3257</v>
      </c>
      <c r="AOB12">
        <v>3.2111223735370388E-4</v>
      </c>
      <c r="AOC12">
        <v>1.5121978465504083E-4</v>
      </c>
      <c r="AOD12">
        <v>50</v>
      </c>
      <c r="AOE12">
        <v>25025</v>
      </c>
      <c r="AOF12">
        <v>2.4672501503765552E-3</v>
      </c>
      <c r="AOG12">
        <v>1.1618898099454704E-3</v>
      </c>
      <c r="AOT12">
        <v>15</v>
      </c>
      <c r="AOX12">
        <v>2</v>
      </c>
      <c r="AOY12">
        <v>505</v>
      </c>
      <c r="AOZ12">
        <v>4.9788664373233177E-5</v>
      </c>
      <c r="APA12">
        <v>2.3446727433465036E-5</v>
      </c>
      <c r="APB12">
        <v>3</v>
      </c>
      <c r="APC12">
        <v>360</v>
      </c>
      <c r="APD12">
        <v>3.5492909256166228E-5</v>
      </c>
      <c r="APE12">
        <v>1.6714498764450323E-5</v>
      </c>
      <c r="APF12">
        <v>14</v>
      </c>
      <c r="APJ12">
        <v>2</v>
      </c>
      <c r="APN12">
        <v>1</v>
      </c>
      <c r="APO12">
        <v>105</v>
      </c>
      <c r="APP12">
        <v>1.0352098533048483E-5</v>
      </c>
      <c r="APQ12">
        <v>4.8750621396313437E-6</v>
      </c>
      <c r="APZ12">
        <v>2</v>
      </c>
      <c r="AQD12">
        <v>299</v>
      </c>
      <c r="AQE12">
        <v>73064</v>
      </c>
      <c r="AQF12">
        <v>7.2034831163681366E-3</v>
      </c>
      <c r="AQG12">
        <v>3.3923003825716623E-3</v>
      </c>
      <c r="AQH12">
        <v>163</v>
      </c>
      <c r="AQI12">
        <v>36185</v>
      </c>
      <c r="AQJ12">
        <v>3.5675303373177082E-3</v>
      </c>
      <c r="AQK12">
        <v>1.6800392716434303E-3</v>
      </c>
      <c r="AQT12">
        <v>3</v>
      </c>
      <c r="AQX12">
        <v>9</v>
      </c>
      <c r="AQY12">
        <v>2112</v>
      </c>
      <c r="AQZ12">
        <v>2.082250676361752E-4</v>
      </c>
      <c r="ARA12">
        <v>9.8058392751441899E-5</v>
      </c>
      <c r="ARB12">
        <v>2</v>
      </c>
      <c r="ARJ12">
        <v>2</v>
      </c>
      <c r="ARK12">
        <v>297</v>
      </c>
      <c r="ARL12">
        <v>2.9281650136337137E-5</v>
      </c>
      <c r="ARM12">
        <v>1.3789461480671517E-5</v>
      </c>
      <c r="ARN12">
        <v>55</v>
      </c>
      <c r="ARO12">
        <v>53057</v>
      </c>
      <c r="ARP12">
        <v>5.2309646844566991E-3</v>
      </c>
      <c r="ARQ12">
        <v>2.4633921137373355E-3</v>
      </c>
      <c r="ARR12">
        <v>5</v>
      </c>
      <c r="ARZ12">
        <v>21</v>
      </c>
      <c r="ASA12">
        <v>1097</v>
      </c>
      <c r="ASB12">
        <v>1.0815478181670653E-4</v>
      </c>
      <c r="ASC12">
        <v>5.0932792068338902E-5</v>
      </c>
      <c r="AST12">
        <v>2</v>
      </c>
      <c r="ASX12">
        <v>1</v>
      </c>
      <c r="ASY12">
        <v>101</v>
      </c>
      <c r="ASZ12">
        <v>9.9577328746466368E-6</v>
      </c>
      <c r="ATA12">
        <v>4.689345486693007E-6</v>
      </c>
      <c r="ATZ12">
        <v>11</v>
      </c>
      <c r="AUA12">
        <v>1002</v>
      </c>
      <c r="AUB12">
        <v>9.878859742966267E-5</v>
      </c>
      <c r="AUC12">
        <v>4.6522021561053398E-5</v>
      </c>
      <c r="AUD12">
        <v>42</v>
      </c>
      <c r="AUE12">
        <v>6883</v>
      </c>
      <c r="AUF12">
        <v>6.7860470669497822E-4</v>
      </c>
      <c r="AUG12">
        <v>3.1957193054364327E-4</v>
      </c>
      <c r="AUX12">
        <v>7</v>
      </c>
      <c r="AUY12">
        <v>3185</v>
      </c>
      <c r="AUZ12">
        <v>3.1401365550247064E-4</v>
      </c>
      <c r="AVA12">
        <v>1.4787688490215076E-4</v>
      </c>
      <c r="AVB12">
        <v>8</v>
      </c>
      <c r="AVC12">
        <v>314</v>
      </c>
      <c r="AVD12">
        <v>3.0957704184544987E-5</v>
      </c>
      <c r="AVE12">
        <v>1.4578757255659449E-5</v>
      </c>
      <c r="AVF12">
        <v>456</v>
      </c>
      <c r="AVG12">
        <v>131214</v>
      </c>
      <c r="AVH12">
        <v>1.2936573875384987E-2</v>
      </c>
      <c r="AVI12">
        <v>6.0921562246627351E-3</v>
      </c>
      <c r="AVN12">
        <v>7</v>
      </c>
      <c r="AWD12">
        <v>2879</v>
      </c>
      <c r="AWE12">
        <v>1092640</v>
      </c>
      <c r="AWF12">
        <v>0.10772492324904852</v>
      </c>
      <c r="AWG12">
        <v>5.0730360916636109E-2</v>
      </c>
      <c r="AWL12">
        <v>1</v>
      </c>
      <c r="AWP12">
        <v>5</v>
      </c>
      <c r="AXF12">
        <v>4</v>
      </c>
      <c r="AXG12">
        <v>1050</v>
      </c>
      <c r="AXH12">
        <v>1.0352098533048483E-4</v>
      </c>
      <c r="AXI12">
        <v>4.8750621396313439E-5</v>
      </c>
      <c r="AXV12">
        <v>8</v>
      </c>
      <c r="AXZ12">
        <v>10</v>
      </c>
      <c r="AYD12">
        <v>26</v>
      </c>
      <c r="AYE12">
        <v>15184</v>
      </c>
      <c r="AYF12">
        <v>1.497012039293411E-3</v>
      </c>
      <c r="AYG12">
        <v>7.049804145539269E-4</v>
      </c>
      <c r="AYH12">
        <v>2</v>
      </c>
      <c r="AYP12">
        <v>2</v>
      </c>
      <c r="AYQ12">
        <v>205</v>
      </c>
      <c r="AYR12">
        <v>2.0211239993094659E-5</v>
      </c>
      <c r="AYS12">
        <v>9.5179784630897674E-6</v>
      </c>
      <c r="AZB12">
        <v>2</v>
      </c>
      <c r="AZC12">
        <v>67</v>
      </c>
      <c r="AZD12">
        <v>6.6056247782309366E-6</v>
      </c>
      <c r="AZE12">
        <v>3.1107539367171435E-6</v>
      </c>
      <c r="AZJ12">
        <v>1</v>
      </c>
      <c r="AZK12">
        <v>12</v>
      </c>
      <c r="AZL12">
        <v>1.1830969752055409E-6</v>
      </c>
      <c r="AZM12">
        <v>5.5714995881501075E-7</v>
      </c>
      <c r="AZR12">
        <v>5</v>
      </c>
      <c r="AZZ12">
        <v>10</v>
      </c>
      <c r="BAD12">
        <v>45</v>
      </c>
      <c r="BAE12">
        <v>7995</v>
      </c>
      <c r="BAF12">
        <v>7.8823835973069166E-4</v>
      </c>
      <c r="BAG12">
        <v>3.7120116006050092E-4</v>
      </c>
      <c r="BAH12">
        <v>19</v>
      </c>
      <c r="BAP12">
        <v>92</v>
      </c>
      <c r="BAQ12">
        <v>18286</v>
      </c>
      <c r="BAR12">
        <v>1.8028426073840435E-3</v>
      </c>
      <c r="BAS12">
        <v>8.4900367890760719E-4</v>
      </c>
      <c r="BAT12">
        <v>10</v>
      </c>
      <c r="BAX12">
        <v>2</v>
      </c>
      <c r="BBB12">
        <v>7</v>
      </c>
      <c r="BBC12">
        <v>203</v>
      </c>
      <c r="BBD12">
        <v>2.0014057163893734E-5</v>
      </c>
      <c r="BBE12">
        <v>9.425120136620599E-6</v>
      </c>
      <c r="BBF12">
        <v>7</v>
      </c>
      <c r="BBG12">
        <v>1204</v>
      </c>
      <c r="BBH12">
        <v>1.1870406317895594E-4</v>
      </c>
      <c r="BBI12">
        <v>5.5900712534439413E-5</v>
      </c>
      <c r="BBJ12">
        <v>695</v>
      </c>
      <c r="BBK12">
        <v>377800</v>
      </c>
      <c r="BBL12">
        <v>3.7247836436054449E-2</v>
      </c>
      <c r="BBM12">
        <v>1.7540937870025922E-2</v>
      </c>
      <c r="BBN12">
        <v>205</v>
      </c>
      <c r="BBR12">
        <v>1</v>
      </c>
      <c r="BBS12">
        <v>67</v>
      </c>
      <c r="BBT12">
        <v>6.6056247782309366E-6</v>
      </c>
      <c r="BBU12">
        <v>3.1107539367171435E-6</v>
      </c>
      <c r="BBZ12">
        <v>70</v>
      </c>
      <c r="BCH12">
        <v>32</v>
      </c>
      <c r="BCI12">
        <v>14950</v>
      </c>
      <c r="BCJ12">
        <v>1.473941648276903E-3</v>
      </c>
      <c r="BCK12">
        <v>6.9411599035703426E-4</v>
      </c>
      <c r="BCL12">
        <v>1</v>
      </c>
      <c r="BCP12">
        <v>1</v>
      </c>
      <c r="BCT12">
        <v>19</v>
      </c>
      <c r="BCU12">
        <v>8202</v>
      </c>
      <c r="BCV12">
        <v>8.0864678255298725E-4</v>
      </c>
      <c r="BCW12">
        <v>3.8081199685005985E-4</v>
      </c>
      <c r="BDF12">
        <v>50</v>
      </c>
      <c r="BDG12">
        <v>5255</v>
      </c>
      <c r="BDH12">
        <v>5.1809788372542641E-4</v>
      </c>
      <c r="BDI12">
        <v>2.4398525279774013E-4</v>
      </c>
      <c r="BDR12">
        <v>37</v>
      </c>
      <c r="BDS12">
        <v>7766</v>
      </c>
      <c r="BDT12">
        <v>7.6566092578718588E-4</v>
      </c>
      <c r="BDU12">
        <v>3.6056888167978113E-4</v>
      </c>
      <c r="BED12">
        <v>3</v>
      </c>
      <c r="BEL12">
        <v>17492</v>
      </c>
      <c r="BEM12">
        <v>10142871</v>
      </c>
      <c r="BEN12">
        <v>1</v>
      </c>
      <c r="BEO12">
        <v>0.4709250133263308</v>
      </c>
    </row>
    <row r="13" spans="1:1498" x14ac:dyDescent="0.3">
      <c r="A13" t="s">
        <v>603</v>
      </c>
      <c r="F13">
        <v>12</v>
      </c>
      <c r="G13">
        <v>746</v>
      </c>
      <c r="H13">
        <v>1.3693033036185951E-4</v>
      </c>
      <c r="I13">
        <v>6.9642121646302415E-5</v>
      </c>
      <c r="J13">
        <v>431</v>
      </c>
      <c r="K13">
        <v>112931</v>
      </c>
      <c r="L13">
        <v>2.0728792410315222E-2</v>
      </c>
      <c r="M13">
        <v>1.0542566272973964E-2</v>
      </c>
      <c r="N13">
        <v>22</v>
      </c>
      <c r="O13">
        <v>5886</v>
      </c>
      <c r="P13">
        <v>1.0803913197183713E-3</v>
      </c>
      <c r="Q13">
        <v>5.4948194103235392E-4</v>
      </c>
      <c r="Z13">
        <v>6</v>
      </c>
      <c r="AL13">
        <v>1</v>
      </c>
      <c r="AT13">
        <v>13</v>
      </c>
      <c r="AU13">
        <v>3256</v>
      </c>
      <c r="AV13">
        <v>5.9764766174023399E-4</v>
      </c>
      <c r="AW13">
        <v>3.0396078831147543E-4</v>
      </c>
      <c r="AX13">
        <v>11</v>
      </c>
      <c r="AY13">
        <v>7269</v>
      </c>
      <c r="AZ13">
        <v>1.3342447337806392E-3</v>
      </c>
      <c r="BA13">
        <v>6.7859059282435955E-4</v>
      </c>
      <c r="BB13">
        <v>1</v>
      </c>
      <c r="BC13">
        <v>110</v>
      </c>
      <c r="BD13">
        <v>2.0190799383116015E-5</v>
      </c>
      <c r="BE13">
        <v>1.0268945551063358E-5</v>
      </c>
      <c r="BF13">
        <v>1</v>
      </c>
      <c r="BR13">
        <v>1</v>
      </c>
      <c r="BS13">
        <v>85</v>
      </c>
      <c r="BT13">
        <v>1.5601981341498736E-5</v>
      </c>
      <c r="BU13">
        <v>7.9350942894580496E-6</v>
      </c>
      <c r="BV13">
        <v>6</v>
      </c>
      <c r="BZ13">
        <v>1</v>
      </c>
      <c r="CD13">
        <v>27</v>
      </c>
      <c r="CH13">
        <v>5</v>
      </c>
      <c r="CL13">
        <v>1</v>
      </c>
      <c r="CP13">
        <v>4</v>
      </c>
      <c r="CQ13">
        <v>588</v>
      </c>
      <c r="CR13">
        <v>1.0792900033883832E-4</v>
      </c>
      <c r="CS13">
        <v>5.4892181672956866E-5</v>
      </c>
      <c r="DB13">
        <v>1</v>
      </c>
      <c r="DC13">
        <v>59</v>
      </c>
      <c r="DD13">
        <v>1.082961057821677E-5</v>
      </c>
      <c r="DE13">
        <v>5.5078889773885285E-6</v>
      </c>
      <c r="DJ13">
        <v>3</v>
      </c>
      <c r="DZ13">
        <v>1</v>
      </c>
      <c r="EA13">
        <v>320</v>
      </c>
      <c r="EB13">
        <v>5.8736870932701129E-5</v>
      </c>
      <c r="EC13">
        <v>2.9873296148547952E-5</v>
      </c>
      <c r="EH13">
        <v>254</v>
      </c>
      <c r="EI13">
        <v>57331</v>
      </c>
      <c r="EJ13">
        <v>1.0523261085758401E-2</v>
      </c>
      <c r="EK13">
        <v>5.3520810671637579E-3</v>
      </c>
      <c r="EL13">
        <v>4</v>
      </c>
      <c r="EP13">
        <v>11</v>
      </c>
      <c r="FF13">
        <v>44</v>
      </c>
      <c r="FG13">
        <v>8027</v>
      </c>
      <c r="FH13">
        <v>1.473377696802475E-3</v>
      </c>
      <c r="FI13">
        <v>7.4935296307623259E-4</v>
      </c>
      <c r="FJ13">
        <v>1</v>
      </c>
      <c r="FN13">
        <v>2</v>
      </c>
      <c r="FO13">
        <v>412</v>
      </c>
      <c r="FP13">
        <v>7.5623721325852704E-5</v>
      </c>
      <c r="FQ13">
        <v>3.8461868791255486E-5</v>
      </c>
      <c r="GX13">
        <v>4</v>
      </c>
      <c r="HF13">
        <v>5</v>
      </c>
      <c r="HG13">
        <v>1120</v>
      </c>
      <c r="HH13">
        <v>2.0557904826445396E-4</v>
      </c>
      <c r="HI13">
        <v>1.0455653651991783E-4</v>
      </c>
      <c r="HJ13">
        <v>2</v>
      </c>
      <c r="HK13">
        <v>95</v>
      </c>
      <c r="HL13">
        <v>1.7437508558145648E-5</v>
      </c>
      <c r="HM13">
        <v>8.8686347941001725E-6</v>
      </c>
      <c r="HR13">
        <v>1</v>
      </c>
      <c r="HZ13">
        <v>1</v>
      </c>
      <c r="IA13">
        <v>35</v>
      </c>
      <c r="IB13">
        <v>6.4243452582641863E-6</v>
      </c>
      <c r="IC13">
        <v>3.2673917662474321E-6</v>
      </c>
      <c r="ID13">
        <v>3</v>
      </c>
      <c r="IP13">
        <v>193</v>
      </c>
      <c r="IQ13">
        <v>898162</v>
      </c>
      <c r="IR13">
        <v>0.16486007959580223</v>
      </c>
      <c r="IS13">
        <v>8.384706067303789E-2</v>
      </c>
      <c r="IX13">
        <v>52</v>
      </c>
      <c r="JB13">
        <v>1</v>
      </c>
      <c r="JF13">
        <v>2</v>
      </c>
      <c r="JJ13">
        <v>41</v>
      </c>
      <c r="JK13">
        <v>6867</v>
      </c>
      <c r="JL13">
        <v>1.2604565396714333E-3</v>
      </c>
      <c r="JM13">
        <v>6.4106226453774617E-4</v>
      </c>
      <c r="JR13">
        <v>29</v>
      </c>
      <c r="JV13">
        <v>54</v>
      </c>
      <c r="JW13">
        <v>8754</v>
      </c>
      <c r="JX13">
        <v>1.6068205254527053E-3</v>
      </c>
      <c r="JY13">
        <v>8.1722135776371495E-4</v>
      </c>
      <c r="JZ13">
        <v>145</v>
      </c>
      <c r="KA13">
        <v>36367</v>
      </c>
      <c r="KB13">
        <v>6.6752618287798183E-3</v>
      </c>
      <c r="KC13">
        <v>3.3950067532320105E-3</v>
      </c>
      <c r="KH13">
        <v>1</v>
      </c>
      <c r="KL13">
        <v>250</v>
      </c>
      <c r="KM13">
        <v>32630</v>
      </c>
      <c r="KN13">
        <v>5.9893253079188686E-3</v>
      </c>
      <c r="KO13">
        <v>3.0461426666472491E-3</v>
      </c>
      <c r="KP13">
        <v>2</v>
      </c>
      <c r="KQ13">
        <v>15</v>
      </c>
      <c r="KR13">
        <v>2.7532908249703653E-6</v>
      </c>
      <c r="KS13">
        <v>1.4003107569631853E-6</v>
      </c>
      <c r="KT13">
        <v>4</v>
      </c>
      <c r="LB13">
        <v>4</v>
      </c>
      <c r="LF13">
        <v>3</v>
      </c>
      <c r="LJ13">
        <v>48</v>
      </c>
      <c r="LK13">
        <v>5372</v>
      </c>
      <c r="LL13">
        <v>9.8604522078272029E-4</v>
      </c>
      <c r="LM13">
        <v>5.014979590937487E-4</v>
      </c>
      <c r="LN13">
        <v>8</v>
      </c>
      <c r="LR13">
        <v>508</v>
      </c>
      <c r="LS13">
        <v>138336</v>
      </c>
      <c r="LT13">
        <v>2.5391949304206698E-2</v>
      </c>
      <c r="LU13">
        <v>1.2914225925017279E-2</v>
      </c>
      <c r="LV13">
        <v>4</v>
      </c>
      <c r="LZ13">
        <v>1</v>
      </c>
      <c r="MD13">
        <v>26</v>
      </c>
      <c r="MH13">
        <v>5</v>
      </c>
      <c r="MI13">
        <v>190</v>
      </c>
      <c r="MJ13">
        <v>3.4875017116291295E-5</v>
      </c>
      <c r="MK13">
        <v>1.7737269588200345E-5</v>
      </c>
      <c r="ML13">
        <v>131</v>
      </c>
      <c r="MM13">
        <v>29329</v>
      </c>
      <c r="MN13">
        <v>5.3834177737037232E-3</v>
      </c>
      <c r="MO13">
        <v>2.7379809460648841E-3</v>
      </c>
      <c r="MP13">
        <v>3</v>
      </c>
      <c r="MQ13">
        <v>663</v>
      </c>
      <c r="MR13">
        <v>1.2169545446369016E-4</v>
      </c>
      <c r="MS13">
        <v>6.1893735457772792E-5</v>
      </c>
      <c r="MT13">
        <v>110</v>
      </c>
      <c r="NF13">
        <v>2</v>
      </c>
      <c r="NJ13">
        <v>166</v>
      </c>
      <c r="NK13">
        <v>87411</v>
      </c>
      <c r="NL13">
        <v>1.6044526953432309E-2</v>
      </c>
      <c r="NM13">
        <v>8.1601709051272661E-3</v>
      </c>
      <c r="NN13">
        <v>1</v>
      </c>
      <c r="NR13">
        <v>38</v>
      </c>
      <c r="NS13">
        <v>6220</v>
      </c>
      <c r="NT13">
        <v>1.1416979287543782E-3</v>
      </c>
      <c r="NU13">
        <v>5.8066219388740084E-4</v>
      </c>
      <c r="NZ13">
        <v>2</v>
      </c>
      <c r="OA13">
        <v>90</v>
      </c>
      <c r="OB13">
        <v>1.6519744949822192E-5</v>
      </c>
      <c r="OC13">
        <v>8.4018645417791119E-6</v>
      </c>
      <c r="OH13">
        <v>1</v>
      </c>
      <c r="OP13">
        <v>1</v>
      </c>
      <c r="OT13">
        <v>90</v>
      </c>
      <c r="OU13">
        <v>9552</v>
      </c>
      <c r="OV13">
        <v>1.7532955973411288E-3</v>
      </c>
      <c r="OW13">
        <v>8.9171789003415639E-4</v>
      </c>
      <c r="PB13">
        <v>400</v>
      </c>
      <c r="PC13">
        <v>50662</v>
      </c>
      <c r="PD13">
        <v>9.2991479849765767E-3</v>
      </c>
      <c r="PE13">
        <v>4.7295029046179257E-3</v>
      </c>
      <c r="PF13">
        <v>1</v>
      </c>
      <c r="PJ13">
        <v>1</v>
      </c>
      <c r="PK13">
        <v>0</v>
      </c>
      <c r="PL13">
        <v>0</v>
      </c>
      <c r="PM13">
        <v>0</v>
      </c>
      <c r="PR13">
        <v>3</v>
      </c>
      <c r="QD13">
        <v>83</v>
      </c>
      <c r="QH13">
        <v>11</v>
      </c>
      <c r="QP13">
        <v>1</v>
      </c>
      <c r="QQ13">
        <v>30</v>
      </c>
      <c r="QR13">
        <v>5.5065816499407306E-6</v>
      </c>
      <c r="QS13">
        <v>2.8006215139263706E-6</v>
      </c>
      <c r="QT13">
        <v>10</v>
      </c>
      <c r="QU13">
        <v>10500</v>
      </c>
      <c r="QV13">
        <v>1.9273035774792558E-3</v>
      </c>
      <c r="QW13">
        <v>9.8021752987422959E-4</v>
      </c>
      <c r="RJ13">
        <v>3</v>
      </c>
      <c r="RK13">
        <v>0</v>
      </c>
      <c r="RL13">
        <v>0</v>
      </c>
      <c r="RM13">
        <v>0</v>
      </c>
      <c r="RR13">
        <v>7</v>
      </c>
      <c r="RS13">
        <v>1903</v>
      </c>
      <c r="RT13">
        <v>3.49300829327907E-4</v>
      </c>
      <c r="RU13">
        <v>1.776527580333961E-4</v>
      </c>
      <c r="SD13">
        <v>5</v>
      </c>
      <c r="SE13">
        <v>741</v>
      </c>
      <c r="SF13">
        <v>1.3601256675353605E-4</v>
      </c>
      <c r="SG13">
        <v>6.9175351393981351E-5</v>
      </c>
      <c r="ST13">
        <v>1</v>
      </c>
      <c r="TB13">
        <v>1</v>
      </c>
      <c r="TC13">
        <v>139</v>
      </c>
      <c r="TD13">
        <v>2.5513828311392052E-5</v>
      </c>
      <c r="TE13">
        <v>1.2976213014525517E-5</v>
      </c>
      <c r="TF13">
        <v>24</v>
      </c>
      <c r="TR13">
        <v>1</v>
      </c>
      <c r="TV13">
        <v>159</v>
      </c>
      <c r="TW13">
        <v>59128</v>
      </c>
      <c r="TX13">
        <v>1.0853105326589851E-2</v>
      </c>
      <c r="TY13">
        <v>5.5198382958479477E-3</v>
      </c>
      <c r="TZ13">
        <v>1</v>
      </c>
      <c r="UD13">
        <v>2</v>
      </c>
      <c r="UE13">
        <v>1875</v>
      </c>
      <c r="UF13">
        <v>3.4416135312129566E-4</v>
      </c>
      <c r="UG13">
        <v>1.7503884462039817E-4</v>
      </c>
      <c r="UH13">
        <v>10</v>
      </c>
      <c r="UI13">
        <v>4516</v>
      </c>
      <c r="UJ13">
        <v>8.2892409103774471E-4</v>
      </c>
      <c r="UK13">
        <v>4.2158689189638297E-4</v>
      </c>
      <c r="UT13">
        <v>2</v>
      </c>
      <c r="UU13">
        <v>306</v>
      </c>
      <c r="UV13">
        <v>5.6167132829395452E-5</v>
      </c>
      <c r="UW13">
        <v>2.856633944204898E-5</v>
      </c>
      <c r="VB13">
        <v>8</v>
      </c>
      <c r="VC13">
        <v>2263</v>
      </c>
      <c r="VD13">
        <v>4.1537980912719581E-4</v>
      </c>
      <c r="VE13">
        <v>2.1126021620051255E-4</v>
      </c>
      <c r="VF13">
        <v>4</v>
      </c>
      <c r="VN13">
        <v>72</v>
      </c>
      <c r="VO13">
        <v>21522</v>
      </c>
      <c r="VP13">
        <v>3.9504216756674803E-3</v>
      </c>
      <c r="VQ13">
        <v>2.0091658740907783E-3</v>
      </c>
      <c r="VV13">
        <v>1</v>
      </c>
      <c r="WD13">
        <v>1</v>
      </c>
      <c r="WH13">
        <v>12</v>
      </c>
      <c r="WL13">
        <v>2</v>
      </c>
      <c r="XN13">
        <v>17</v>
      </c>
      <c r="XO13">
        <v>1452</v>
      </c>
      <c r="XP13">
        <v>2.6651855185713137E-4</v>
      </c>
      <c r="XQ13">
        <v>1.3555008127403634E-4</v>
      </c>
      <c r="XR13">
        <v>1</v>
      </c>
      <c r="XV13">
        <v>2</v>
      </c>
      <c r="XW13">
        <v>805</v>
      </c>
      <c r="XX13">
        <v>1.4775994094007628E-4</v>
      </c>
      <c r="XY13">
        <v>7.5150010623690943E-5</v>
      </c>
      <c r="YL13">
        <v>3</v>
      </c>
      <c r="YM13">
        <v>317</v>
      </c>
      <c r="YN13">
        <v>5.8186212767707053E-5</v>
      </c>
      <c r="YO13">
        <v>2.9593233997155314E-5</v>
      </c>
      <c r="YX13">
        <v>1</v>
      </c>
      <c r="ZB13">
        <v>56</v>
      </c>
      <c r="ZC13">
        <v>9814</v>
      </c>
      <c r="ZD13">
        <v>1.8013864104172777E-3</v>
      </c>
      <c r="ZE13">
        <v>9.1617665125577998E-4</v>
      </c>
      <c r="ZF13">
        <v>28</v>
      </c>
      <c r="ZG13">
        <v>15940</v>
      </c>
      <c r="ZH13">
        <v>2.9258303833351752E-3</v>
      </c>
      <c r="ZI13">
        <v>1.4880635643995449E-3</v>
      </c>
      <c r="ZJ13">
        <v>2</v>
      </c>
      <c r="ZK13">
        <v>440</v>
      </c>
      <c r="ZL13">
        <v>8.0763197532464058E-5</v>
      </c>
      <c r="ZM13">
        <v>4.1075782204253431E-5</v>
      </c>
      <c r="ZN13">
        <v>2</v>
      </c>
      <c r="ZR13">
        <v>1</v>
      </c>
      <c r="AAH13">
        <v>8</v>
      </c>
      <c r="AAP13">
        <v>9</v>
      </c>
      <c r="AAQ13">
        <v>4526</v>
      </c>
      <c r="AAR13">
        <v>8.3075961825439162E-4</v>
      </c>
      <c r="AAS13">
        <v>4.225204324010251E-4</v>
      </c>
      <c r="ABB13">
        <v>2</v>
      </c>
      <c r="ABF13">
        <v>18</v>
      </c>
      <c r="ABG13">
        <v>43135</v>
      </c>
      <c r="ABH13">
        <v>7.9175466490064468E-3</v>
      </c>
      <c r="ABI13">
        <v>4.0268269667737997E-3</v>
      </c>
      <c r="ABJ13">
        <v>31</v>
      </c>
      <c r="ABK13">
        <v>11055</v>
      </c>
      <c r="ABL13">
        <v>2.0291753380031591E-3</v>
      </c>
      <c r="ABM13">
        <v>1.0320290278818675E-3</v>
      </c>
      <c r="ADN13">
        <v>10</v>
      </c>
      <c r="ADO13">
        <v>3584</v>
      </c>
      <c r="ADP13">
        <v>6.5785295444625261E-4</v>
      </c>
      <c r="ADQ13">
        <v>3.3458091686373707E-4</v>
      </c>
      <c r="ADR13">
        <v>6</v>
      </c>
      <c r="ADV13">
        <v>1</v>
      </c>
      <c r="AEH13">
        <v>3</v>
      </c>
      <c r="AEL13">
        <v>2</v>
      </c>
      <c r="AEP13">
        <v>455</v>
      </c>
      <c r="AEQ13">
        <v>119302</v>
      </c>
      <c r="AER13">
        <v>2.1898206800040967E-2</v>
      </c>
      <c r="AES13">
        <v>1.1137324928481462E-2</v>
      </c>
      <c r="AGD13">
        <v>45</v>
      </c>
      <c r="AGE13">
        <v>7653</v>
      </c>
      <c r="AGF13">
        <v>1.4047289788998805E-3</v>
      </c>
      <c r="AGG13">
        <v>7.1443854820261716E-4</v>
      </c>
      <c r="AGH13">
        <v>11</v>
      </c>
      <c r="AGI13">
        <v>1392</v>
      </c>
      <c r="AGJ13">
        <v>2.5550538855724991E-4</v>
      </c>
      <c r="AGK13">
        <v>1.299488382461836E-4</v>
      </c>
      <c r="AGP13">
        <v>11</v>
      </c>
      <c r="AGQ13">
        <v>5907</v>
      </c>
      <c r="AGR13">
        <v>1.08424592687333E-3</v>
      </c>
      <c r="AGS13">
        <v>5.5144237609210231E-4</v>
      </c>
      <c r="AGT13">
        <v>2</v>
      </c>
      <c r="AGU13">
        <v>236</v>
      </c>
      <c r="AGV13">
        <v>4.3318442312867079E-5</v>
      </c>
      <c r="AGW13">
        <v>2.2031555909554114E-5</v>
      </c>
      <c r="AGX13">
        <v>2</v>
      </c>
      <c r="AGY13">
        <v>161</v>
      </c>
      <c r="AGZ13">
        <v>2.9551988188015254E-5</v>
      </c>
      <c r="AHA13">
        <v>1.5030002124738189E-5</v>
      </c>
      <c r="AHB13">
        <v>4</v>
      </c>
      <c r="AHC13">
        <v>532</v>
      </c>
      <c r="AHD13">
        <v>9.7650047925615626E-5</v>
      </c>
      <c r="AHE13">
        <v>4.9664354846960969E-5</v>
      </c>
      <c r="AHR13">
        <v>3</v>
      </c>
      <c r="AHS13">
        <v>105</v>
      </c>
      <c r="AHT13">
        <v>1.9273035774792559E-5</v>
      </c>
      <c r="AHU13">
        <v>9.8021752987422972E-6</v>
      </c>
      <c r="AHV13">
        <v>2</v>
      </c>
      <c r="AHW13">
        <v>128</v>
      </c>
      <c r="AHX13">
        <v>2.3494748373080451E-5</v>
      </c>
      <c r="AHY13">
        <v>1.1949318459419182E-5</v>
      </c>
      <c r="AIL13">
        <v>12</v>
      </c>
      <c r="AIM13">
        <v>881</v>
      </c>
      <c r="AIN13">
        <v>1.6170994778659279E-4</v>
      </c>
      <c r="AIO13">
        <v>8.2244918458971076E-5</v>
      </c>
      <c r="AIX13">
        <v>1</v>
      </c>
      <c r="AIY13">
        <v>91</v>
      </c>
      <c r="AIZ13">
        <v>1.6703297671486885E-5</v>
      </c>
      <c r="AJA13">
        <v>8.4952185922433247E-6</v>
      </c>
      <c r="AJB13">
        <v>99</v>
      </c>
      <c r="AJC13">
        <v>123652</v>
      </c>
      <c r="AJD13">
        <v>2.2696661139282374E-2</v>
      </c>
      <c r="AJE13">
        <v>1.1543415048000785E-2</v>
      </c>
      <c r="AJF13">
        <v>3</v>
      </c>
      <c r="AJG13">
        <v>75</v>
      </c>
      <c r="AJH13">
        <v>1.3766454124851827E-5</v>
      </c>
      <c r="AJI13">
        <v>7.0015537848159266E-6</v>
      </c>
      <c r="AJJ13">
        <v>98</v>
      </c>
      <c r="AJK13">
        <v>6667</v>
      </c>
      <c r="AJL13">
        <v>1.223745995338495E-3</v>
      </c>
      <c r="AJM13">
        <v>6.2239145444490372E-4</v>
      </c>
      <c r="AJN13">
        <v>3</v>
      </c>
      <c r="AJO13">
        <v>2845</v>
      </c>
      <c r="AJP13">
        <v>5.2220749313604601E-4</v>
      </c>
      <c r="AJQ13">
        <v>2.6559227357068416E-4</v>
      </c>
      <c r="AJR13">
        <v>197</v>
      </c>
      <c r="AJS13">
        <v>162044</v>
      </c>
      <c r="AJT13">
        <v>2.9743617229433191E-2</v>
      </c>
      <c r="AJU13">
        <v>1.5127463753422827E-2</v>
      </c>
      <c r="AJV13">
        <v>371</v>
      </c>
      <c r="AJW13">
        <v>165834</v>
      </c>
      <c r="AJX13">
        <v>3.0439282044542371E-2</v>
      </c>
      <c r="AJY13">
        <v>1.5481275604682191E-2</v>
      </c>
      <c r="AJZ13">
        <v>73</v>
      </c>
      <c r="AKA13">
        <v>15441</v>
      </c>
      <c r="AKB13">
        <v>2.8342375752244942E-3</v>
      </c>
      <c r="AKC13">
        <v>1.4414798932179029E-3</v>
      </c>
      <c r="AKH13">
        <v>1</v>
      </c>
      <c r="AKI13">
        <v>65</v>
      </c>
      <c r="AKJ13">
        <v>1.1930926908204917E-5</v>
      </c>
      <c r="AKK13">
        <v>6.0680132801738028E-6</v>
      </c>
      <c r="AKT13">
        <v>2</v>
      </c>
      <c r="AKX13">
        <v>1</v>
      </c>
      <c r="ALB13">
        <v>1693</v>
      </c>
      <c r="ALC13">
        <v>735582</v>
      </c>
      <c r="ALD13">
        <v>0.13501807810755675</v>
      </c>
      <c r="ALE13">
        <v>6.8669559148566248E-2</v>
      </c>
      <c r="ALJ13">
        <v>5</v>
      </c>
      <c r="ALN13">
        <v>1</v>
      </c>
      <c r="AMT13">
        <v>1</v>
      </c>
      <c r="AMU13">
        <v>71</v>
      </c>
      <c r="AMV13">
        <v>1.3032243238193062E-5</v>
      </c>
      <c r="AMW13">
        <v>6.6281375829590771E-6</v>
      </c>
      <c r="ANN13">
        <v>1</v>
      </c>
      <c r="ANO13">
        <v>80</v>
      </c>
      <c r="ANP13">
        <v>1.4684217733175282E-5</v>
      </c>
      <c r="ANQ13">
        <v>7.4683240371369881E-6</v>
      </c>
      <c r="ANZ13">
        <v>9</v>
      </c>
      <c r="AOA13">
        <v>1010</v>
      </c>
      <c r="AOB13">
        <v>1.8538824888133794E-4</v>
      </c>
      <c r="AOC13">
        <v>9.4287590968854474E-5</v>
      </c>
      <c r="AOD13">
        <v>17</v>
      </c>
      <c r="AOE13">
        <v>7350</v>
      </c>
      <c r="AOF13">
        <v>1.3491125042354791E-3</v>
      </c>
      <c r="AOG13">
        <v>6.8615227091196082E-4</v>
      </c>
      <c r="AOT13">
        <v>6</v>
      </c>
      <c r="APB13">
        <v>4</v>
      </c>
      <c r="APC13">
        <v>2980</v>
      </c>
      <c r="APD13">
        <v>5.4698711056077925E-4</v>
      </c>
      <c r="APE13">
        <v>2.7819507038335281E-4</v>
      </c>
      <c r="APF13">
        <v>7</v>
      </c>
      <c r="APN13">
        <v>1</v>
      </c>
      <c r="APO13">
        <v>105</v>
      </c>
      <c r="APP13">
        <v>1.9273035774792559E-5</v>
      </c>
      <c r="APQ13">
        <v>9.8021752987422972E-6</v>
      </c>
      <c r="AQD13">
        <v>250</v>
      </c>
      <c r="AQE13">
        <v>59898</v>
      </c>
      <c r="AQF13">
        <v>1.0994440922271663E-2</v>
      </c>
      <c r="AQG13">
        <v>5.5917209147053918E-3</v>
      </c>
      <c r="AQH13">
        <v>135</v>
      </c>
      <c r="AQI13">
        <v>33298</v>
      </c>
      <c r="AQJ13">
        <v>6.1119385259908818E-3</v>
      </c>
      <c r="AQK13">
        <v>3.1085031723573427E-3</v>
      </c>
      <c r="AQX13">
        <v>17</v>
      </c>
      <c r="AQY13">
        <v>20199</v>
      </c>
      <c r="AQZ13">
        <v>3.7075814249050939E-3</v>
      </c>
      <c r="ARA13">
        <v>1.8856584653266252E-3</v>
      </c>
      <c r="ARB13">
        <v>24</v>
      </c>
      <c r="ARJ13">
        <v>1</v>
      </c>
      <c r="ARK13">
        <v>910</v>
      </c>
      <c r="ARL13">
        <v>1.6703297671486882E-4</v>
      </c>
      <c r="ARM13">
        <v>8.4952185922433234E-5</v>
      </c>
      <c r="ARN13">
        <v>17</v>
      </c>
      <c r="ARO13">
        <v>16750</v>
      </c>
      <c r="ARP13">
        <v>3.0745080878835747E-3</v>
      </c>
      <c r="ARQ13">
        <v>1.5636803452755569E-3</v>
      </c>
      <c r="ARR13">
        <v>3</v>
      </c>
      <c r="ARZ13">
        <v>3</v>
      </c>
      <c r="ASA13">
        <v>76</v>
      </c>
      <c r="ASB13">
        <v>1.3950006846516518E-5</v>
      </c>
      <c r="ASC13">
        <v>7.0949078352801385E-6</v>
      </c>
      <c r="ASL13">
        <v>2</v>
      </c>
      <c r="ASX13">
        <v>1</v>
      </c>
      <c r="ASY13">
        <v>17</v>
      </c>
      <c r="ASZ13">
        <v>3.1203962682997474E-6</v>
      </c>
      <c r="ATA13">
        <v>1.5870188578916099E-6</v>
      </c>
      <c r="ATB13">
        <v>3</v>
      </c>
      <c r="ATN13">
        <v>1</v>
      </c>
      <c r="ATV13">
        <v>1</v>
      </c>
      <c r="ATW13">
        <v>700</v>
      </c>
      <c r="ATX13">
        <v>1.2848690516528371E-4</v>
      </c>
      <c r="ATY13">
        <v>6.5347835324948653E-5</v>
      </c>
      <c r="ATZ13">
        <v>3</v>
      </c>
      <c r="AUA13">
        <v>300</v>
      </c>
      <c r="AUB13">
        <v>5.5065816499407306E-5</v>
      </c>
      <c r="AUC13">
        <v>2.8006215139263706E-5</v>
      </c>
      <c r="AUD13">
        <v>24</v>
      </c>
      <c r="AUE13">
        <v>4703</v>
      </c>
      <c r="AUF13">
        <v>8.6324844998904185E-4</v>
      </c>
      <c r="AUG13">
        <v>4.3904409933319069E-4</v>
      </c>
      <c r="AUX13">
        <v>1</v>
      </c>
      <c r="AUY13">
        <v>300</v>
      </c>
      <c r="AUZ13">
        <v>5.5065816499407306E-5</v>
      </c>
      <c r="AVA13">
        <v>2.8006215139263706E-5</v>
      </c>
      <c r="AVB13">
        <v>3</v>
      </c>
      <c r="AVC13">
        <v>185</v>
      </c>
      <c r="AVD13">
        <v>3.3957253507967839E-5</v>
      </c>
      <c r="AVE13">
        <v>1.7270499335879284E-5</v>
      </c>
      <c r="AVF13">
        <v>216</v>
      </c>
      <c r="AVG13">
        <v>57183</v>
      </c>
      <c r="AVH13">
        <v>1.0496095282952027E-2</v>
      </c>
      <c r="AVI13">
        <v>5.3382646676950552E-3</v>
      </c>
      <c r="AVN13">
        <v>5</v>
      </c>
      <c r="AVV13">
        <v>4</v>
      </c>
      <c r="AVW13">
        <v>283</v>
      </c>
      <c r="AVX13">
        <v>5.194542023110756E-5</v>
      </c>
      <c r="AVY13">
        <v>2.6419196281372095E-5</v>
      </c>
      <c r="AWD13">
        <v>3561</v>
      </c>
      <c r="AWE13">
        <v>1584393</v>
      </c>
      <c r="AWF13">
        <v>0.2908196473364848</v>
      </c>
      <c r="AWG13">
        <v>0.14790950407714479</v>
      </c>
      <c r="AWL13">
        <v>3</v>
      </c>
      <c r="AWP13">
        <v>2</v>
      </c>
      <c r="AXF13">
        <v>1</v>
      </c>
      <c r="AXG13">
        <v>55</v>
      </c>
      <c r="AXH13">
        <v>1.0095399691558007E-5</v>
      </c>
      <c r="AXI13">
        <v>5.1344727755316789E-6</v>
      </c>
      <c r="AXR13">
        <v>1</v>
      </c>
      <c r="AXV13">
        <v>14</v>
      </c>
      <c r="AXZ13">
        <v>5</v>
      </c>
      <c r="AYD13">
        <v>16</v>
      </c>
      <c r="AYE13">
        <v>10105</v>
      </c>
      <c r="AYF13">
        <v>1.8548002524217029E-3</v>
      </c>
      <c r="AYG13">
        <v>9.4334267994086577E-4</v>
      </c>
      <c r="AYH13">
        <v>2</v>
      </c>
      <c r="AYL13">
        <v>1</v>
      </c>
      <c r="AYM13">
        <v>612</v>
      </c>
      <c r="AYN13">
        <v>1.123342656587909E-4</v>
      </c>
      <c r="AYO13">
        <v>5.713267888409796E-5</v>
      </c>
      <c r="AYP13">
        <v>1</v>
      </c>
      <c r="AYQ13">
        <v>50</v>
      </c>
      <c r="AYR13">
        <v>9.1776360832345516E-6</v>
      </c>
      <c r="AYS13">
        <v>4.6677025232106174E-6</v>
      </c>
      <c r="AYX13">
        <v>1</v>
      </c>
      <c r="AYY13">
        <v>15</v>
      </c>
      <c r="AYZ13">
        <v>2.7532908249703653E-6</v>
      </c>
      <c r="AZA13">
        <v>1.4003107569631853E-6</v>
      </c>
      <c r="AZB13">
        <v>2</v>
      </c>
      <c r="AZC13">
        <v>183</v>
      </c>
      <c r="AZD13">
        <v>3.359014806463846E-5</v>
      </c>
      <c r="AZE13">
        <v>1.7083791234950859E-5</v>
      </c>
      <c r="AZJ13">
        <v>1</v>
      </c>
      <c r="AZK13">
        <v>8</v>
      </c>
      <c r="AZL13">
        <v>1.4684217733175282E-6</v>
      </c>
      <c r="AZM13">
        <v>7.4683240371369885E-7</v>
      </c>
      <c r="AZR13">
        <v>1</v>
      </c>
      <c r="AZZ13">
        <v>3</v>
      </c>
      <c r="BAD13">
        <v>17</v>
      </c>
      <c r="BAE13">
        <v>3479</v>
      </c>
      <c r="BAF13">
        <v>6.385799186714601E-4</v>
      </c>
      <c r="BAG13">
        <v>3.2477874156499475E-4</v>
      </c>
      <c r="BAH13">
        <v>1</v>
      </c>
      <c r="BAP13">
        <v>20</v>
      </c>
      <c r="BAQ13">
        <v>4313</v>
      </c>
      <c r="BAR13">
        <v>7.9166288853981242E-4</v>
      </c>
      <c r="BAS13">
        <v>4.0263601965214785E-4</v>
      </c>
      <c r="BAT13">
        <v>6</v>
      </c>
      <c r="BBB13">
        <v>3</v>
      </c>
      <c r="BBC13">
        <v>172</v>
      </c>
      <c r="BBD13">
        <v>3.1571068126326859E-5</v>
      </c>
      <c r="BBE13">
        <v>1.6056896679844525E-5</v>
      </c>
      <c r="BBF13">
        <v>17</v>
      </c>
      <c r="BBG13">
        <v>2084</v>
      </c>
      <c r="BBH13">
        <v>3.8252387194921613E-4</v>
      </c>
      <c r="BBI13">
        <v>1.9454984116741854E-4</v>
      </c>
      <c r="BBJ13">
        <v>1388</v>
      </c>
      <c r="BBK13">
        <v>549222</v>
      </c>
      <c r="BBL13">
        <v>0.10081119289812493</v>
      </c>
      <c r="BBM13">
        <v>5.1272098304055637E-2</v>
      </c>
      <c r="BBN13">
        <v>100</v>
      </c>
      <c r="BBZ13">
        <v>14</v>
      </c>
      <c r="BCH13">
        <v>3</v>
      </c>
      <c r="BCI13">
        <v>430</v>
      </c>
      <c r="BCJ13">
        <v>7.8927670315817147E-5</v>
      </c>
      <c r="BCK13">
        <v>4.014224169961131E-5</v>
      </c>
      <c r="BCL13">
        <v>4</v>
      </c>
      <c r="BCP13">
        <v>1</v>
      </c>
      <c r="BCT13">
        <v>11</v>
      </c>
      <c r="BCU13">
        <v>1916</v>
      </c>
      <c r="BCV13">
        <v>3.5168701470954803E-4</v>
      </c>
      <c r="BCW13">
        <v>1.7886636068943087E-4</v>
      </c>
      <c r="BDF13">
        <v>23</v>
      </c>
      <c r="BDG13">
        <v>30083</v>
      </c>
      <c r="BDH13">
        <v>5.5218165258388999E-3</v>
      </c>
      <c r="BDI13">
        <v>2.8083699001149004E-3</v>
      </c>
      <c r="BDR13">
        <v>9</v>
      </c>
      <c r="BDS13">
        <v>3034</v>
      </c>
      <c r="BDT13">
        <v>5.568989575306726E-4</v>
      </c>
      <c r="BDU13">
        <v>2.832361891084203E-4</v>
      </c>
      <c r="BED13">
        <v>1</v>
      </c>
      <c r="BEL13">
        <v>12923</v>
      </c>
      <c r="BEM13">
        <v>5448026</v>
      </c>
      <c r="BEN13">
        <v>1.0000000000000002</v>
      </c>
      <c r="BEO13">
        <v>0.50859529413434079</v>
      </c>
    </row>
    <row r="14" spans="1:1498" x14ac:dyDescent="0.3">
      <c r="A14" t="s">
        <v>619</v>
      </c>
      <c r="F14">
        <v>1</v>
      </c>
      <c r="G14">
        <v>2</v>
      </c>
      <c r="H14">
        <v>3.3122124585559415E-6</v>
      </c>
      <c r="I14">
        <v>1.3743144747610582E-6</v>
      </c>
      <c r="N14">
        <v>1</v>
      </c>
      <c r="O14">
        <v>76</v>
      </c>
      <c r="P14">
        <v>1.2586407342512579E-4</v>
      </c>
      <c r="Q14">
        <v>5.2223950040920212E-5</v>
      </c>
      <c r="AT14">
        <v>2</v>
      </c>
      <c r="AU14">
        <v>356</v>
      </c>
      <c r="AV14">
        <v>5.8957381762295765E-4</v>
      </c>
      <c r="AW14">
        <v>2.4462797650746839E-4</v>
      </c>
      <c r="AX14">
        <v>2</v>
      </c>
      <c r="AY14">
        <v>656</v>
      </c>
      <c r="AZ14">
        <v>1.0864056864063488E-3</v>
      </c>
      <c r="BA14">
        <v>4.5077514772162713E-4</v>
      </c>
      <c r="CD14">
        <v>5</v>
      </c>
      <c r="EH14">
        <v>101</v>
      </c>
      <c r="EI14">
        <v>26926</v>
      </c>
      <c r="EJ14">
        <v>4.4592316329538639E-2</v>
      </c>
      <c r="EK14">
        <v>1.8502395773708127E-2</v>
      </c>
      <c r="ET14">
        <v>1</v>
      </c>
      <c r="EU14">
        <v>19</v>
      </c>
      <c r="EV14">
        <v>3.1466018356281447E-5</v>
      </c>
      <c r="EW14">
        <v>1.3055987510230053E-5</v>
      </c>
      <c r="FF14">
        <v>26</v>
      </c>
      <c r="FG14">
        <v>869</v>
      </c>
      <c r="FH14">
        <v>1.4391563132425567E-3</v>
      </c>
      <c r="FI14">
        <v>5.9713963928367982E-4</v>
      </c>
      <c r="FJ14">
        <v>2</v>
      </c>
      <c r="ID14">
        <v>2</v>
      </c>
      <c r="IP14">
        <v>86</v>
      </c>
      <c r="IQ14">
        <v>269726</v>
      </c>
      <c r="IR14">
        <v>0.44669490879822993</v>
      </c>
      <c r="IS14">
        <v>0.1853441730097006</v>
      </c>
      <c r="IX14">
        <v>4</v>
      </c>
      <c r="JB14">
        <v>2</v>
      </c>
      <c r="JJ14">
        <v>8</v>
      </c>
      <c r="JK14">
        <v>1377</v>
      </c>
      <c r="JL14">
        <v>2.2804582777157657E-3</v>
      </c>
      <c r="JM14">
        <v>9.4621551587298857E-4</v>
      </c>
      <c r="JR14">
        <v>4</v>
      </c>
      <c r="JV14">
        <v>3</v>
      </c>
      <c r="JW14">
        <v>300</v>
      </c>
      <c r="JX14">
        <v>4.9683186878339124E-4</v>
      </c>
      <c r="JY14">
        <v>2.0614717121415874E-4</v>
      </c>
      <c r="JZ14">
        <v>11</v>
      </c>
      <c r="KA14">
        <v>1477</v>
      </c>
      <c r="KB14">
        <v>2.4460689006435628E-3</v>
      </c>
      <c r="KC14">
        <v>1.0149312396110415E-3</v>
      </c>
      <c r="LJ14">
        <v>1</v>
      </c>
      <c r="LK14">
        <v>48</v>
      </c>
      <c r="LL14">
        <v>7.94930990053426E-5</v>
      </c>
      <c r="LM14">
        <v>3.2983547394265399E-5</v>
      </c>
      <c r="LR14">
        <v>21</v>
      </c>
      <c r="LS14">
        <v>1133</v>
      </c>
      <c r="LT14">
        <v>1.876368357771941E-3</v>
      </c>
      <c r="LU14">
        <v>7.7854914995213948E-4</v>
      </c>
      <c r="ML14">
        <v>2</v>
      </c>
      <c r="MM14">
        <v>240</v>
      </c>
      <c r="MN14">
        <v>3.9746549502671298E-4</v>
      </c>
      <c r="MO14">
        <v>1.64917736971327E-4</v>
      </c>
      <c r="MT14">
        <v>1</v>
      </c>
      <c r="NJ14">
        <v>142</v>
      </c>
      <c r="NK14">
        <v>75009</v>
      </c>
      <c r="NL14">
        <v>0.12422287215191131</v>
      </c>
      <c r="NM14">
        <v>5.1542977218676109E-2</v>
      </c>
      <c r="OT14">
        <v>24</v>
      </c>
      <c r="OU14">
        <v>3712</v>
      </c>
      <c r="OV14">
        <v>6.1474663230798275E-3</v>
      </c>
      <c r="OW14">
        <v>2.5507276651565241E-3</v>
      </c>
      <c r="PB14">
        <v>16</v>
      </c>
      <c r="PC14">
        <v>966</v>
      </c>
      <c r="PD14">
        <v>1.5997986174825197E-3</v>
      </c>
      <c r="PE14">
        <v>6.6379389130959111E-4</v>
      </c>
      <c r="PR14">
        <v>7</v>
      </c>
      <c r="PZ14">
        <v>5</v>
      </c>
      <c r="QA14">
        <v>275</v>
      </c>
      <c r="QB14">
        <v>4.5542921305144197E-4</v>
      </c>
      <c r="QC14">
        <v>1.8896824027964552E-4</v>
      </c>
      <c r="QL14">
        <v>3</v>
      </c>
      <c r="QT14">
        <v>1</v>
      </c>
      <c r="QU14">
        <v>149</v>
      </c>
      <c r="QV14">
        <v>2.4675982816241764E-4</v>
      </c>
      <c r="QW14">
        <v>1.0238642836969884E-4</v>
      </c>
      <c r="RN14">
        <v>1</v>
      </c>
      <c r="RR14">
        <v>4</v>
      </c>
      <c r="RS14">
        <v>110</v>
      </c>
      <c r="RT14">
        <v>1.821716852205768E-4</v>
      </c>
      <c r="RU14">
        <v>7.5587296111858198E-5</v>
      </c>
      <c r="TF14">
        <v>1</v>
      </c>
      <c r="TV14">
        <v>35</v>
      </c>
      <c r="TW14">
        <v>6048</v>
      </c>
      <c r="TX14">
        <v>1.0016130474673167E-2</v>
      </c>
      <c r="TY14">
        <v>4.1559269716774398E-3</v>
      </c>
      <c r="VB14">
        <v>2</v>
      </c>
      <c r="VC14">
        <v>6544</v>
      </c>
      <c r="VD14">
        <v>1.0837559164395041E-2</v>
      </c>
      <c r="VE14">
        <v>4.4967569614181822E-3</v>
      </c>
      <c r="VF14">
        <v>11</v>
      </c>
      <c r="VN14">
        <v>10</v>
      </c>
      <c r="VO14">
        <v>1743</v>
      </c>
      <c r="VP14">
        <v>2.8865931576315031E-3</v>
      </c>
      <c r="VQ14">
        <v>1.1977150647542623E-3</v>
      </c>
      <c r="WL14">
        <v>11</v>
      </c>
      <c r="XN14">
        <v>61</v>
      </c>
      <c r="XO14">
        <v>13090</v>
      </c>
      <c r="XP14">
        <v>2.1678430541248638E-2</v>
      </c>
      <c r="XQ14">
        <v>8.9948882373111268E-3</v>
      </c>
      <c r="YL14">
        <v>3</v>
      </c>
      <c r="YM14">
        <v>153</v>
      </c>
      <c r="YN14">
        <v>2.5338425307952955E-4</v>
      </c>
      <c r="YO14">
        <v>1.0513505731922096E-4</v>
      </c>
      <c r="ZF14">
        <v>6</v>
      </c>
      <c r="ZG14">
        <v>2250</v>
      </c>
      <c r="ZH14">
        <v>3.7262390158754343E-3</v>
      </c>
      <c r="ZI14">
        <v>1.5461037841061906E-3</v>
      </c>
      <c r="AAH14">
        <v>1</v>
      </c>
      <c r="AAP14">
        <v>2</v>
      </c>
      <c r="AAQ14">
        <v>190</v>
      </c>
      <c r="AAR14">
        <v>3.1466018356281444E-4</v>
      </c>
      <c r="AAS14">
        <v>1.3055987510230053E-4</v>
      </c>
      <c r="ABJ14">
        <v>24</v>
      </c>
      <c r="ABK14">
        <v>3853</v>
      </c>
      <c r="ABL14">
        <v>6.3809773014080213E-3</v>
      </c>
      <c r="ABM14">
        <v>2.6476168356271788E-3</v>
      </c>
      <c r="ADN14">
        <v>3</v>
      </c>
      <c r="ADO14">
        <v>455</v>
      </c>
      <c r="ADP14">
        <v>7.535283343214767E-4</v>
      </c>
      <c r="ADQ14">
        <v>3.1265654300814075E-4</v>
      </c>
      <c r="ADR14">
        <v>1</v>
      </c>
      <c r="AEP14">
        <v>107</v>
      </c>
      <c r="AEQ14">
        <v>25076</v>
      </c>
      <c r="AER14">
        <v>4.1528519805374399E-2</v>
      </c>
      <c r="AES14">
        <v>1.7231154884554147E-2</v>
      </c>
      <c r="AGD14">
        <v>10</v>
      </c>
      <c r="AGE14">
        <v>1100</v>
      </c>
      <c r="AGF14">
        <v>1.8217168522057679E-3</v>
      </c>
      <c r="AGG14">
        <v>7.5587296111858206E-4</v>
      </c>
      <c r="AGP14">
        <v>109</v>
      </c>
      <c r="AGQ14">
        <v>46778</v>
      </c>
      <c r="AGR14">
        <v>7.7469337193164914E-2</v>
      </c>
      <c r="AGS14">
        <v>3.2143841250186392E-2</v>
      </c>
      <c r="AHV14">
        <v>1</v>
      </c>
      <c r="AHW14">
        <v>26</v>
      </c>
      <c r="AHX14">
        <v>4.3058761961227241E-5</v>
      </c>
      <c r="AHY14">
        <v>1.7866088171893758E-5</v>
      </c>
      <c r="AIL14">
        <v>15</v>
      </c>
      <c r="AIM14">
        <v>2115</v>
      </c>
      <c r="AIN14">
        <v>3.5026646749229083E-3</v>
      </c>
      <c r="AIO14">
        <v>1.4533375570598191E-3</v>
      </c>
      <c r="AJB14">
        <v>3</v>
      </c>
      <c r="AJC14">
        <v>145</v>
      </c>
      <c r="AJD14">
        <v>2.4013540324530576E-4</v>
      </c>
      <c r="AJE14">
        <v>9.9637799420176725E-5</v>
      </c>
      <c r="AJJ14">
        <v>1</v>
      </c>
      <c r="AJK14">
        <v>20</v>
      </c>
      <c r="AJL14">
        <v>3.3122124585559418E-5</v>
      </c>
      <c r="AJM14">
        <v>1.3743144747610582E-5</v>
      </c>
      <c r="AJV14">
        <v>14</v>
      </c>
      <c r="AJW14">
        <v>3688</v>
      </c>
      <c r="AJX14">
        <v>6.1077197735771565E-3</v>
      </c>
      <c r="AJY14">
        <v>2.5342358914593912E-3</v>
      </c>
      <c r="AJZ14">
        <v>1</v>
      </c>
      <c r="AKA14">
        <v>190</v>
      </c>
      <c r="AKB14">
        <v>3.1466018356281444E-4</v>
      </c>
      <c r="AKC14">
        <v>1.3055987510230053E-4</v>
      </c>
      <c r="AKT14">
        <v>1</v>
      </c>
      <c r="AKX14">
        <v>1</v>
      </c>
      <c r="ALB14">
        <v>133</v>
      </c>
      <c r="ALC14">
        <v>48502</v>
      </c>
      <c r="ALD14">
        <v>8.0324464332440143E-2</v>
      </c>
      <c r="ALE14">
        <v>3.3328500327430427E-2</v>
      </c>
      <c r="ALJ14">
        <v>1</v>
      </c>
      <c r="ANZ14">
        <v>2</v>
      </c>
      <c r="AOA14">
        <v>75</v>
      </c>
      <c r="AOB14">
        <v>1.2420796719584781E-4</v>
      </c>
      <c r="AOC14">
        <v>5.1536792803539685E-5</v>
      </c>
      <c r="AOT14">
        <v>1</v>
      </c>
      <c r="APF14">
        <v>1</v>
      </c>
      <c r="AQD14">
        <v>6</v>
      </c>
      <c r="AQE14">
        <v>479</v>
      </c>
      <c r="AQF14">
        <v>7.9327488382414805E-4</v>
      </c>
      <c r="AQG14">
        <v>3.2914831670527347E-4</v>
      </c>
      <c r="AQH14">
        <v>5</v>
      </c>
      <c r="AQI14">
        <v>766</v>
      </c>
      <c r="AQJ14">
        <v>1.2685773716269255E-3</v>
      </c>
      <c r="AQK14">
        <v>5.2636244383348532E-4</v>
      </c>
      <c r="ARN14">
        <v>2</v>
      </c>
      <c r="ARO14">
        <v>648</v>
      </c>
      <c r="ARP14">
        <v>1.0731568365721252E-3</v>
      </c>
      <c r="ARQ14">
        <v>4.4527788982258286E-4</v>
      </c>
      <c r="ATZ14">
        <v>2</v>
      </c>
      <c r="AUA14">
        <v>118</v>
      </c>
      <c r="AUB14">
        <v>1.9542053505480056E-4</v>
      </c>
      <c r="AUC14">
        <v>8.1084554010902432E-5</v>
      </c>
      <c r="AUD14">
        <v>12</v>
      </c>
      <c r="AUE14">
        <v>1493</v>
      </c>
      <c r="AUF14">
        <v>2.4725666003120104E-3</v>
      </c>
      <c r="AUG14">
        <v>1.02592575540913E-3</v>
      </c>
      <c r="AUX14">
        <v>1</v>
      </c>
      <c r="AUY14">
        <v>100</v>
      </c>
      <c r="AUZ14">
        <v>1.6561062292779708E-4</v>
      </c>
      <c r="AVA14">
        <v>6.8715723738052909E-5</v>
      </c>
      <c r="AVF14">
        <v>32</v>
      </c>
      <c r="AVG14">
        <v>7422</v>
      </c>
      <c r="AVH14">
        <v>1.2291620433701099E-2</v>
      </c>
      <c r="AVI14">
        <v>5.1000810158382875E-3</v>
      </c>
      <c r="AVJ14">
        <v>8</v>
      </c>
      <c r="AVN14">
        <v>1</v>
      </c>
      <c r="AWD14">
        <v>113</v>
      </c>
      <c r="AWE14">
        <v>15194</v>
      </c>
      <c r="AWF14">
        <v>2.5162878047649488E-2</v>
      </c>
      <c r="AWG14">
        <v>1.0440667064759759E-2</v>
      </c>
      <c r="AXJ14">
        <v>1</v>
      </c>
      <c r="AXZ14">
        <v>2</v>
      </c>
      <c r="AYD14">
        <v>5</v>
      </c>
      <c r="AYE14">
        <v>3702</v>
      </c>
      <c r="AYF14">
        <v>6.1309052607870481E-3</v>
      </c>
      <c r="AYG14">
        <v>2.5438560927827187E-3</v>
      </c>
      <c r="AZR14">
        <v>1</v>
      </c>
      <c r="BAD14">
        <v>1</v>
      </c>
      <c r="BAE14">
        <v>146</v>
      </c>
      <c r="BAF14">
        <v>2.4179150947458374E-4</v>
      </c>
      <c r="BAG14">
        <v>1.0032495665755725E-4</v>
      </c>
      <c r="BAP14">
        <v>114</v>
      </c>
      <c r="BAQ14">
        <v>16726</v>
      </c>
      <c r="BAR14">
        <v>2.7700032790903339E-2</v>
      </c>
      <c r="BAS14">
        <v>1.149339195242673E-2</v>
      </c>
      <c r="BAT14">
        <v>1</v>
      </c>
      <c r="BBJ14">
        <v>33</v>
      </c>
      <c r="BBK14">
        <v>6628</v>
      </c>
      <c r="BBL14">
        <v>1.0976672087654391E-2</v>
      </c>
      <c r="BBM14">
        <v>4.5544781693581471E-3</v>
      </c>
      <c r="BBN14">
        <v>12</v>
      </c>
      <c r="BBZ14">
        <v>4</v>
      </c>
      <c r="BCH14">
        <v>5</v>
      </c>
      <c r="BCI14">
        <v>4760</v>
      </c>
      <c r="BCJ14">
        <v>7.8830656513631404E-3</v>
      </c>
      <c r="BCK14">
        <v>3.2708684499313185E-3</v>
      </c>
      <c r="BCT14">
        <v>1</v>
      </c>
      <c r="BCU14">
        <v>84</v>
      </c>
      <c r="BCV14">
        <v>1.3911292325934955E-4</v>
      </c>
      <c r="BCW14">
        <v>5.7721207939964447E-5</v>
      </c>
      <c r="BDR14">
        <v>1</v>
      </c>
      <c r="BDS14">
        <v>93</v>
      </c>
      <c r="BDT14">
        <v>1.5401787932285129E-4</v>
      </c>
      <c r="BDU14">
        <v>6.3905623076389209E-5</v>
      </c>
      <c r="BEL14">
        <v>1424</v>
      </c>
      <c r="BEM14">
        <v>603826</v>
      </c>
      <c r="BEN14">
        <v>1.0000000000000002</v>
      </c>
      <c r="BEO14">
        <v>0.41492340601853545</v>
      </c>
    </row>
    <row r="15" spans="1:1498" x14ac:dyDescent="0.3">
      <c r="A15" t="s">
        <v>623</v>
      </c>
      <c r="AT15">
        <v>3</v>
      </c>
      <c r="AU15">
        <v>574</v>
      </c>
      <c r="AV15">
        <v>5.9181297885041873E-4</v>
      </c>
      <c r="AW15">
        <v>3.1210816559785028E-4</v>
      </c>
      <c r="AX15">
        <v>31</v>
      </c>
      <c r="AY15">
        <v>5504</v>
      </c>
      <c r="AZ15">
        <v>5.6748059853531443E-3</v>
      </c>
      <c r="BA15">
        <v>2.9927584380671913E-3</v>
      </c>
      <c r="BN15">
        <v>1</v>
      </c>
      <c r="BO15">
        <v>67</v>
      </c>
      <c r="BP15">
        <v>6.90792153013555E-5</v>
      </c>
      <c r="BQ15">
        <v>3.6430744068041754E-5</v>
      </c>
      <c r="CD15">
        <v>5</v>
      </c>
      <c r="CP15">
        <v>4</v>
      </c>
      <c r="CQ15">
        <v>486</v>
      </c>
      <c r="CR15">
        <v>5.0108206920087715E-4</v>
      </c>
      <c r="CS15">
        <v>2.6425883010549689E-4</v>
      </c>
      <c r="EH15">
        <v>89</v>
      </c>
      <c r="EI15">
        <v>26067</v>
      </c>
      <c r="EJ15">
        <v>2.6875938884484085E-2</v>
      </c>
      <c r="EK15">
        <v>1.4173734412263351E-2</v>
      </c>
      <c r="FF15">
        <v>10</v>
      </c>
      <c r="FG15">
        <v>871</v>
      </c>
      <c r="FH15">
        <v>8.9802979891762146E-4</v>
      </c>
      <c r="FI15">
        <v>4.7359967288454279E-4</v>
      </c>
      <c r="FJ15">
        <v>1</v>
      </c>
      <c r="GX15">
        <v>2</v>
      </c>
      <c r="HB15">
        <v>1</v>
      </c>
      <c r="HV15">
        <v>1</v>
      </c>
      <c r="HW15">
        <v>19</v>
      </c>
      <c r="HX15">
        <v>1.958962821978738E-5</v>
      </c>
      <c r="HY15">
        <v>1.0331106526758109E-5</v>
      </c>
      <c r="ID15">
        <v>6</v>
      </c>
      <c r="IP15">
        <v>98</v>
      </c>
      <c r="IQ15">
        <v>203790</v>
      </c>
      <c r="IR15">
        <v>0.21011422815318265</v>
      </c>
      <c r="IS15">
        <v>0.11080927363621237</v>
      </c>
      <c r="IX15">
        <v>1</v>
      </c>
      <c r="JF15">
        <v>1</v>
      </c>
      <c r="JJ15">
        <v>8</v>
      </c>
      <c r="JK15">
        <v>1951</v>
      </c>
      <c r="JL15">
        <v>2.0115455082529042E-3</v>
      </c>
      <c r="JM15">
        <v>1.0608415175634249E-3</v>
      </c>
      <c r="JR15">
        <v>3</v>
      </c>
      <c r="JV15">
        <v>15</v>
      </c>
      <c r="JW15">
        <v>1350</v>
      </c>
      <c r="JX15">
        <v>1.3918946366691034E-3</v>
      </c>
      <c r="JY15">
        <v>7.3405230584860253E-4</v>
      </c>
      <c r="JZ15">
        <v>25</v>
      </c>
      <c r="KA15">
        <v>27442</v>
      </c>
      <c r="KB15">
        <v>2.8293609347758174E-2</v>
      </c>
      <c r="KC15">
        <v>1.492138027933137E-2</v>
      </c>
      <c r="KP15">
        <v>1</v>
      </c>
      <c r="KQ15">
        <v>0</v>
      </c>
      <c r="KR15">
        <v>0</v>
      </c>
      <c r="KS15">
        <v>0</v>
      </c>
      <c r="KX15">
        <v>1</v>
      </c>
      <c r="LF15">
        <v>1</v>
      </c>
      <c r="LJ15">
        <v>10</v>
      </c>
      <c r="LK15">
        <v>2086</v>
      </c>
      <c r="LL15">
        <v>2.1507349719198147E-3</v>
      </c>
      <c r="LM15">
        <v>1.1342467481482851E-3</v>
      </c>
      <c r="LR15">
        <v>12</v>
      </c>
      <c r="LS15">
        <v>215</v>
      </c>
      <c r="LT15">
        <v>2.216721088028572E-4</v>
      </c>
      <c r="LU15">
        <v>1.1690462648699967E-4</v>
      </c>
      <c r="ML15">
        <v>4</v>
      </c>
      <c r="MM15">
        <v>486</v>
      </c>
      <c r="MN15">
        <v>5.0108206920087715E-4</v>
      </c>
      <c r="MO15">
        <v>2.6425883010549689E-4</v>
      </c>
      <c r="MP15">
        <v>10</v>
      </c>
      <c r="MQ15">
        <v>1655</v>
      </c>
      <c r="MR15">
        <v>1.7063597212499007E-3</v>
      </c>
      <c r="MS15">
        <v>8.9989375272550901E-4</v>
      </c>
      <c r="MT15">
        <v>14</v>
      </c>
      <c r="NJ15">
        <v>1184</v>
      </c>
      <c r="NK15">
        <v>462069</v>
      </c>
      <c r="NL15">
        <v>0.47640841694152292</v>
      </c>
      <c r="NM15">
        <v>0.25124652956382071</v>
      </c>
      <c r="NV15">
        <v>6</v>
      </c>
      <c r="NW15">
        <v>543</v>
      </c>
      <c r="NX15">
        <v>5.5985095386023936E-4</v>
      </c>
      <c r="NY15">
        <v>2.9525214968577124E-4</v>
      </c>
      <c r="OP15">
        <v>1</v>
      </c>
      <c r="OT15">
        <v>53</v>
      </c>
      <c r="OU15">
        <v>23106</v>
      </c>
      <c r="OV15">
        <v>2.3823049981389854E-2</v>
      </c>
      <c r="OW15">
        <v>1.2563713021435415E-2</v>
      </c>
      <c r="OX15">
        <v>2</v>
      </c>
      <c r="OY15">
        <v>75</v>
      </c>
      <c r="OZ15">
        <v>7.7327479814950182E-5</v>
      </c>
      <c r="PA15">
        <v>4.0780683658255698E-5</v>
      </c>
      <c r="PB15">
        <v>40</v>
      </c>
      <c r="PC15">
        <v>2906</v>
      </c>
      <c r="PD15">
        <v>2.99618208456327E-3</v>
      </c>
      <c r="PE15">
        <v>1.5801155561452141E-3</v>
      </c>
      <c r="PN15">
        <v>5</v>
      </c>
      <c r="PR15">
        <v>4</v>
      </c>
      <c r="QP15">
        <v>3</v>
      </c>
      <c r="QQ15">
        <v>311</v>
      </c>
      <c r="QR15">
        <v>3.2065128296599344E-4</v>
      </c>
      <c r="QS15">
        <v>1.6910390156956695E-4</v>
      </c>
      <c r="RN15">
        <v>1</v>
      </c>
      <c r="RR15">
        <v>1</v>
      </c>
      <c r="RS15">
        <v>35</v>
      </c>
      <c r="RT15">
        <v>3.6086157246976751E-5</v>
      </c>
      <c r="RU15">
        <v>1.9030985707185992E-5</v>
      </c>
      <c r="TF15">
        <v>5</v>
      </c>
      <c r="TN15">
        <v>1</v>
      </c>
      <c r="TO15">
        <v>60</v>
      </c>
      <c r="TP15">
        <v>6.1861983851960143E-5</v>
      </c>
      <c r="TQ15">
        <v>3.2624546926604555E-5</v>
      </c>
      <c r="TV15">
        <v>32</v>
      </c>
      <c r="TW15">
        <v>4813</v>
      </c>
      <c r="TX15">
        <v>4.9623621379914036E-3</v>
      </c>
      <c r="TY15">
        <v>2.617032405962462E-3</v>
      </c>
      <c r="VF15">
        <v>9</v>
      </c>
      <c r="VJ15">
        <v>11</v>
      </c>
      <c r="VK15">
        <v>1493</v>
      </c>
      <c r="VL15">
        <v>1.5393323648496085E-3</v>
      </c>
      <c r="VM15">
        <v>8.1180747602367675E-4</v>
      </c>
      <c r="VN15">
        <v>32</v>
      </c>
      <c r="VO15">
        <v>6333</v>
      </c>
      <c r="VP15">
        <v>6.5295323955743938E-3</v>
      </c>
      <c r="VQ15">
        <v>3.4435209281031111E-3</v>
      </c>
      <c r="WD15">
        <v>2</v>
      </c>
      <c r="WH15">
        <v>5</v>
      </c>
      <c r="XB15">
        <v>1</v>
      </c>
      <c r="XC15">
        <v>158</v>
      </c>
      <c r="XD15">
        <v>1.6290322414349505E-4</v>
      </c>
      <c r="XE15">
        <v>8.5911306906725333E-5</v>
      </c>
      <c r="XN15">
        <v>23</v>
      </c>
      <c r="XO15">
        <v>2130</v>
      </c>
      <c r="XP15">
        <v>2.1961004267445853E-3</v>
      </c>
      <c r="XQ15">
        <v>1.1581714158944618E-3</v>
      </c>
      <c r="XV15">
        <v>8</v>
      </c>
      <c r="XW15">
        <v>974</v>
      </c>
      <c r="XX15">
        <v>1.004226204530153E-3</v>
      </c>
      <c r="XY15">
        <v>5.296051451085473E-4</v>
      </c>
      <c r="ZF15">
        <v>3</v>
      </c>
      <c r="ZG15">
        <v>370</v>
      </c>
      <c r="ZH15">
        <v>3.8148223375375425E-4</v>
      </c>
      <c r="ZI15">
        <v>2.0118470604739476E-4</v>
      </c>
      <c r="ZN15">
        <v>13</v>
      </c>
      <c r="AAL15">
        <v>1</v>
      </c>
      <c r="AAP15">
        <v>2</v>
      </c>
      <c r="AAQ15">
        <v>190</v>
      </c>
      <c r="AAR15">
        <v>1.958962821978738E-4</v>
      </c>
      <c r="AAS15">
        <v>1.0331106526758109E-4</v>
      </c>
      <c r="ABJ15">
        <v>3</v>
      </c>
      <c r="ABK15">
        <v>1247</v>
      </c>
      <c r="ABL15">
        <v>1.2856982310565717E-3</v>
      </c>
      <c r="ABM15">
        <v>6.7804683362459803E-4</v>
      </c>
      <c r="ADF15">
        <v>3</v>
      </c>
      <c r="ADG15">
        <v>44</v>
      </c>
      <c r="ADH15">
        <v>4.5365454824770779E-5</v>
      </c>
      <c r="ADI15">
        <v>2.3924667746176674E-5</v>
      </c>
      <c r="ADN15">
        <v>1</v>
      </c>
      <c r="ADO15">
        <v>81</v>
      </c>
      <c r="ADP15">
        <v>8.3513678200146201E-5</v>
      </c>
      <c r="ADQ15">
        <v>4.4043138350916151E-5</v>
      </c>
      <c r="ADR15">
        <v>1</v>
      </c>
      <c r="AEP15">
        <v>77</v>
      </c>
      <c r="AEQ15">
        <v>16840</v>
      </c>
      <c r="AER15">
        <v>1.7362596801116816E-2</v>
      </c>
      <c r="AES15">
        <v>9.1566228374003449E-3</v>
      </c>
      <c r="AGD15">
        <v>43</v>
      </c>
      <c r="AGE15">
        <v>8097</v>
      </c>
      <c r="AGF15">
        <v>8.3482747208220229E-3</v>
      </c>
      <c r="AGG15">
        <v>4.4026826077452853E-3</v>
      </c>
      <c r="AGH15">
        <v>8</v>
      </c>
      <c r="AGI15">
        <v>990</v>
      </c>
      <c r="AGJ15">
        <v>1.0207227335573424E-3</v>
      </c>
      <c r="AGK15">
        <v>5.3830502428897523E-4</v>
      </c>
      <c r="AGP15">
        <v>5</v>
      </c>
      <c r="AGQ15">
        <v>228</v>
      </c>
      <c r="AGR15">
        <v>2.3507553863744856E-4</v>
      </c>
      <c r="AGS15">
        <v>1.239732783210973E-4</v>
      </c>
      <c r="AHF15">
        <v>2</v>
      </c>
      <c r="AHG15">
        <v>162</v>
      </c>
      <c r="AHH15">
        <v>1.670273564002924E-4</v>
      </c>
      <c r="AHI15">
        <v>8.8086276701832301E-5</v>
      </c>
      <c r="AHR15">
        <v>5</v>
      </c>
      <c r="AHS15">
        <v>471</v>
      </c>
      <c r="AHT15">
        <v>4.8561657323788719E-4</v>
      </c>
      <c r="AHU15">
        <v>2.5610269337384577E-4</v>
      </c>
      <c r="AHV15">
        <v>1</v>
      </c>
      <c r="AHW15">
        <v>24</v>
      </c>
      <c r="AHX15">
        <v>2.474479354078406E-5</v>
      </c>
      <c r="AHY15">
        <v>1.3049818770641823E-5</v>
      </c>
      <c r="AJB15">
        <v>6</v>
      </c>
      <c r="AJC15">
        <v>2531</v>
      </c>
      <c r="AJD15">
        <v>2.6095446854885189E-3</v>
      </c>
      <c r="AJE15">
        <v>1.3762121378539357E-3</v>
      </c>
      <c r="AJJ15">
        <v>4</v>
      </c>
      <c r="AJK15">
        <v>159</v>
      </c>
      <c r="AJL15">
        <v>1.639342572076944E-4</v>
      </c>
      <c r="AJM15">
        <v>8.6455049355502078E-5</v>
      </c>
      <c r="AJV15">
        <v>4</v>
      </c>
      <c r="AJW15">
        <v>700</v>
      </c>
      <c r="AJX15">
        <v>7.2172314493953505E-4</v>
      </c>
      <c r="AJY15">
        <v>3.8061971414371981E-4</v>
      </c>
      <c r="AKT15">
        <v>2</v>
      </c>
      <c r="ALB15">
        <v>194</v>
      </c>
      <c r="ALC15">
        <v>98996</v>
      </c>
      <c r="ALD15">
        <v>0.10206814922347744</v>
      </c>
      <c r="ALE15">
        <v>5.3828327459102411E-2</v>
      </c>
      <c r="ALF15">
        <v>3</v>
      </c>
      <c r="ALJ15">
        <v>2</v>
      </c>
      <c r="AMT15">
        <v>1</v>
      </c>
      <c r="AMU15">
        <v>98</v>
      </c>
      <c r="AMV15">
        <v>1.010412402915349E-4</v>
      </c>
      <c r="AMW15">
        <v>5.3286759980120777E-5</v>
      </c>
      <c r="AMX15">
        <v>2</v>
      </c>
      <c r="AMY15">
        <v>154</v>
      </c>
      <c r="AMZ15">
        <v>1.5877909188669772E-4</v>
      </c>
      <c r="ANA15">
        <v>8.3736337111618364E-5</v>
      </c>
      <c r="ANN15">
        <v>1</v>
      </c>
      <c r="AOT15">
        <v>2</v>
      </c>
      <c r="APF15">
        <v>6</v>
      </c>
      <c r="APN15">
        <v>1</v>
      </c>
      <c r="APO15">
        <v>34</v>
      </c>
      <c r="APP15">
        <v>3.5055124182777419E-5</v>
      </c>
      <c r="APQ15">
        <v>1.848724325840925E-5</v>
      </c>
      <c r="AQD15">
        <v>40</v>
      </c>
      <c r="AQE15">
        <v>3961</v>
      </c>
      <c r="AQF15">
        <v>4.0839219672935689E-3</v>
      </c>
      <c r="AQG15">
        <v>2.1537638396046774E-3</v>
      </c>
      <c r="AQH15">
        <v>2</v>
      </c>
      <c r="AQI15">
        <v>225</v>
      </c>
      <c r="AQJ15">
        <v>2.3198243944485056E-4</v>
      </c>
      <c r="AQK15">
        <v>1.2234205097476708E-4</v>
      </c>
      <c r="ARN15">
        <v>2</v>
      </c>
      <c r="ARO15">
        <v>1080</v>
      </c>
      <c r="ARP15">
        <v>1.1135157093352826E-3</v>
      </c>
      <c r="ARQ15">
        <v>5.8724184467888203E-4</v>
      </c>
      <c r="ARZ15">
        <v>3</v>
      </c>
      <c r="ASA15">
        <v>1897</v>
      </c>
      <c r="ASB15">
        <v>1.9558697227861402E-3</v>
      </c>
      <c r="ASC15">
        <v>1.0314794253294807E-3</v>
      </c>
      <c r="ATN15">
        <v>1</v>
      </c>
      <c r="ATZ15">
        <v>1</v>
      </c>
      <c r="AUA15">
        <v>150</v>
      </c>
      <c r="AUB15">
        <v>1.5465495962990036E-4</v>
      </c>
      <c r="AUC15">
        <v>8.1561367316511396E-5</v>
      </c>
      <c r="AUD15">
        <v>8</v>
      </c>
      <c r="AUE15">
        <v>524</v>
      </c>
      <c r="AUF15">
        <v>5.4026132564045199E-4</v>
      </c>
      <c r="AUG15">
        <v>2.8492104315901314E-4</v>
      </c>
      <c r="AUX15">
        <v>1</v>
      </c>
      <c r="AUY15">
        <v>200</v>
      </c>
      <c r="AUZ15">
        <v>2.0620661283986716E-4</v>
      </c>
      <c r="AVA15">
        <v>1.0874848975534852E-4</v>
      </c>
      <c r="AVF15">
        <v>61</v>
      </c>
      <c r="AVG15">
        <v>11828</v>
      </c>
      <c r="AVH15">
        <v>1.2195059083349743E-2</v>
      </c>
      <c r="AVI15">
        <v>6.4313856841313119E-3</v>
      </c>
      <c r="AWD15">
        <v>105</v>
      </c>
      <c r="AWE15">
        <v>10429</v>
      </c>
      <c r="AWF15">
        <v>1.0752643826534873E-2</v>
      </c>
      <c r="AWG15">
        <v>5.6706899982926487E-3</v>
      </c>
      <c r="AXV15">
        <v>4</v>
      </c>
      <c r="AXZ15">
        <v>2</v>
      </c>
      <c r="AYD15">
        <v>2</v>
      </c>
      <c r="AYE15">
        <v>592</v>
      </c>
      <c r="AYF15">
        <v>6.1037157400600675E-4</v>
      </c>
      <c r="AYG15">
        <v>3.2189552967583162E-4</v>
      </c>
      <c r="AZB15">
        <v>2</v>
      </c>
      <c r="AZC15">
        <v>282</v>
      </c>
      <c r="AZD15">
        <v>2.9075132410421271E-4</v>
      </c>
      <c r="AZE15">
        <v>1.5333537055504143E-4</v>
      </c>
      <c r="AZR15">
        <v>1</v>
      </c>
      <c r="BAD15">
        <v>6</v>
      </c>
      <c r="BAE15">
        <v>733</v>
      </c>
      <c r="BAF15">
        <v>7.5574723605811313E-4</v>
      </c>
      <c r="BAG15">
        <v>3.9856321495335232E-4</v>
      </c>
      <c r="BAP15">
        <v>11</v>
      </c>
      <c r="BAQ15">
        <v>895</v>
      </c>
      <c r="BAR15">
        <v>9.2277459245840559E-4</v>
      </c>
      <c r="BAS15">
        <v>4.8664949165518463E-4</v>
      </c>
      <c r="BAT15">
        <v>3</v>
      </c>
      <c r="BBJ15">
        <v>56</v>
      </c>
      <c r="BBK15">
        <v>24561</v>
      </c>
      <c r="BBL15">
        <v>2.5323203089799885E-2</v>
      </c>
      <c r="BBM15">
        <v>1.3354858284405576E-2</v>
      </c>
      <c r="BBN15">
        <v>17</v>
      </c>
      <c r="BBR15">
        <v>4</v>
      </c>
      <c r="BBS15">
        <v>677</v>
      </c>
      <c r="BBT15">
        <v>6.9800938446295039E-4</v>
      </c>
      <c r="BBU15">
        <v>3.6811363782185473E-4</v>
      </c>
      <c r="BBZ15">
        <v>3</v>
      </c>
      <c r="BCH15">
        <v>3</v>
      </c>
      <c r="BCI15">
        <v>320</v>
      </c>
      <c r="BCJ15">
        <v>3.2993058054378745E-4</v>
      </c>
      <c r="BCK15">
        <v>1.7399758360855765E-4</v>
      </c>
      <c r="BCT15">
        <v>5</v>
      </c>
      <c r="BCU15">
        <v>1092</v>
      </c>
      <c r="BCV15">
        <v>1.1258881061056746E-3</v>
      </c>
      <c r="BCW15">
        <v>5.9376675406420292E-4</v>
      </c>
      <c r="BDF15">
        <v>3</v>
      </c>
      <c r="BDG15">
        <v>135</v>
      </c>
      <c r="BDH15">
        <v>1.3918946366691033E-4</v>
      </c>
      <c r="BDI15">
        <v>7.3405230584860253E-5</v>
      </c>
      <c r="BDJ15">
        <v>2</v>
      </c>
      <c r="BDK15">
        <v>99</v>
      </c>
      <c r="BDL15">
        <v>1.0207227335573424E-4</v>
      </c>
      <c r="BDM15">
        <v>5.3830502428897516E-5</v>
      </c>
      <c r="BDR15">
        <v>3</v>
      </c>
      <c r="BDS15">
        <v>1236</v>
      </c>
      <c r="BDT15">
        <v>1.2743568673503792E-3</v>
      </c>
      <c r="BDU15">
        <v>6.7206566668805384E-4</v>
      </c>
      <c r="BEL15">
        <v>2534</v>
      </c>
      <c r="BEM15">
        <v>969901</v>
      </c>
      <c r="BEN15">
        <v>0.99999999999999967</v>
      </c>
      <c r="BEO15">
        <v>0.5273763448110117</v>
      </c>
    </row>
    <row r="16" spans="1:1498" x14ac:dyDescent="0.3">
      <c r="A16" t="s">
        <v>627</v>
      </c>
      <c r="F16">
        <v>5</v>
      </c>
      <c r="G16">
        <v>1269</v>
      </c>
      <c r="H16">
        <v>1.9490312208998812E-4</v>
      </c>
      <c r="I16">
        <v>9.9043840597016602E-5</v>
      </c>
      <c r="J16">
        <v>97</v>
      </c>
      <c r="K16">
        <v>24899</v>
      </c>
      <c r="L16">
        <v>3.8241866327175839E-3</v>
      </c>
      <c r="M16">
        <v>1.9433353719662068E-3</v>
      </c>
      <c r="N16">
        <v>16</v>
      </c>
      <c r="O16">
        <v>4070</v>
      </c>
      <c r="P16">
        <v>6.2510299992612421E-4</v>
      </c>
      <c r="Q16">
        <v>3.1765833824259855E-4</v>
      </c>
      <c r="V16">
        <v>1</v>
      </c>
      <c r="W16">
        <v>500</v>
      </c>
      <c r="X16">
        <v>7.6793980334904693E-5</v>
      </c>
      <c r="Y16">
        <v>3.9024365877469114E-5</v>
      </c>
      <c r="Z16">
        <v>2</v>
      </c>
      <c r="AP16">
        <v>1</v>
      </c>
      <c r="AT16">
        <v>9</v>
      </c>
      <c r="AU16">
        <v>1456</v>
      </c>
      <c r="AV16">
        <v>2.2362407073524246E-4</v>
      </c>
      <c r="AW16">
        <v>1.1363895343519005E-4</v>
      </c>
      <c r="AX16">
        <v>240</v>
      </c>
      <c r="AY16">
        <v>49864</v>
      </c>
      <c r="AZ16">
        <v>7.6585100708393755E-3</v>
      </c>
      <c r="BA16">
        <v>3.8918219602282395E-3</v>
      </c>
      <c r="BB16">
        <v>3</v>
      </c>
      <c r="BC16">
        <v>285</v>
      </c>
      <c r="BD16">
        <v>4.3772568790895677E-5</v>
      </c>
      <c r="BE16">
        <v>2.2243888550157392E-5</v>
      </c>
      <c r="BF16">
        <v>1</v>
      </c>
      <c r="BN16">
        <v>66</v>
      </c>
      <c r="BO16">
        <v>7162</v>
      </c>
      <c r="BP16">
        <v>1.0999969743171749E-3</v>
      </c>
      <c r="BQ16">
        <v>5.5898501682886753E-4</v>
      </c>
      <c r="BZ16">
        <v>2</v>
      </c>
      <c r="CD16">
        <v>33</v>
      </c>
      <c r="CL16">
        <v>1</v>
      </c>
      <c r="CP16">
        <v>7</v>
      </c>
      <c r="CQ16">
        <v>2440</v>
      </c>
      <c r="CR16">
        <v>3.7475462403433488E-4</v>
      </c>
      <c r="CS16">
        <v>1.9043890548204925E-4</v>
      </c>
      <c r="CX16">
        <v>1</v>
      </c>
      <c r="CY16">
        <v>405</v>
      </c>
      <c r="CZ16">
        <v>6.2203124071272801E-5</v>
      </c>
      <c r="DA16">
        <v>3.1609736360749979E-5</v>
      </c>
      <c r="DB16">
        <v>19</v>
      </c>
      <c r="DC16">
        <v>7509</v>
      </c>
      <c r="DD16">
        <v>1.1532919966695987E-3</v>
      </c>
      <c r="DE16">
        <v>5.8606792674783116E-4</v>
      </c>
      <c r="DF16">
        <v>5</v>
      </c>
      <c r="DG16">
        <v>970</v>
      </c>
      <c r="DH16">
        <v>1.4898032184971509E-4</v>
      </c>
      <c r="DI16">
        <v>7.5707269802290073E-5</v>
      </c>
      <c r="DJ16">
        <v>1</v>
      </c>
      <c r="DV16">
        <v>3</v>
      </c>
      <c r="DW16">
        <v>535</v>
      </c>
      <c r="DX16">
        <v>8.2169558958348024E-5</v>
      </c>
      <c r="DY16">
        <v>4.1756071488891946E-5</v>
      </c>
      <c r="DZ16">
        <v>5</v>
      </c>
      <c r="EA16">
        <v>770</v>
      </c>
      <c r="EB16">
        <v>1.1826272971575322E-4</v>
      </c>
      <c r="EC16">
        <v>6.0097523451302429E-5</v>
      </c>
      <c r="EH16">
        <v>315</v>
      </c>
      <c r="EI16">
        <v>106173</v>
      </c>
      <c r="EJ16">
        <v>1.6306894548195672E-2</v>
      </c>
      <c r="EK16">
        <v>8.2866679966170555E-3</v>
      </c>
      <c r="ET16">
        <v>18</v>
      </c>
      <c r="EU16">
        <v>3816</v>
      </c>
      <c r="EV16">
        <v>5.8609165791599258E-4</v>
      </c>
      <c r="EW16">
        <v>2.9783396037684425E-4</v>
      </c>
      <c r="FB16">
        <v>1</v>
      </c>
      <c r="FF16">
        <v>29</v>
      </c>
      <c r="FG16">
        <v>5574</v>
      </c>
      <c r="FH16">
        <v>8.5609929277351748E-4</v>
      </c>
      <c r="FI16">
        <v>4.3504363080202566E-4</v>
      </c>
      <c r="FJ16">
        <v>6</v>
      </c>
      <c r="FN16">
        <v>2</v>
      </c>
      <c r="FO16">
        <v>356</v>
      </c>
      <c r="FP16">
        <v>5.4677313998452143E-5</v>
      </c>
      <c r="FQ16">
        <v>2.7785348504758007E-5</v>
      </c>
      <c r="FZ16">
        <v>2</v>
      </c>
      <c r="GA16">
        <v>124</v>
      </c>
      <c r="GB16">
        <v>1.9044907123056364E-5</v>
      </c>
      <c r="GC16">
        <v>9.6780427376123394E-6</v>
      </c>
      <c r="GL16">
        <v>5</v>
      </c>
      <c r="GT16">
        <v>1</v>
      </c>
      <c r="GX16">
        <v>1</v>
      </c>
      <c r="HJ16">
        <v>1</v>
      </c>
      <c r="HK16">
        <v>114</v>
      </c>
      <c r="HL16">
        <v>1.7509027516358269E-5</v>
      </c>
      <c r="HM16">
        <v>8.8975554200629572E-6</v>
      </c>
      <c r="HN16">
        <v>3</v>
      </c>
      <c r="HR16">
        <v>2</v>
      </c>
      <c r="HZ16">
        <v>3</v>
      </c>
      <c r="IA16">
        <v>990</v>
      </c>
      <c r="IB16">
        <v>1.5205208106311129E-4</v>
      </c>
      <c r="IC16">
        <v>7.7268244437388834E-5</v>
      </c>
      <c r="ID16">
        <v>1</v>
      </c>
      <c r="IP16">
        <v>991</v>
      </c>
      <c r="IQ16">
        <v>3099544</v>
      </c>
      <c r="IR16">
        <v>0.47605264196634367</v>
      </c>
      <c r="IS16">
        <v>0.24191547821862824</v>
      </c>
      <c r="IX16">
        <v>13</v>
      </c>
      <c r="JF16">
        <v>7</v>
      </c>
      <c r="JJ16">
        <v>43</v>
      </c>
      <c r="JK16">
        <v>6022</v>
      </c>
      <c r="JL16">
        <v>9.2490669915359209E-4</v>
      </c>
      <c r="JM16">
        <v>4.7000946262823798E-4</v>
      </c>
      <c r="JN16">
        <v>2</v>
      </c>
      <c r="JO16">
        <v>188</v>
      </c>
      <c r="JP16">
        <v>2.8874536605924163E-5</v>
      </c>
      <c r="JQ16">
        <v>1.4673161569928386E-5</v>
      </c>
      <c r="JR16">
        <v>34</v>
      </c>
      <c r="JV16">
        <v>135</v>
      </c>
      <c r="JW16">
        <v>17086</v>
      </c>
      <c r="JX16">
        <v>2.624203896004363E-3</v>
      </c>
      <c r="JY16">
        <v>1.3335406307648744E-3</v>
      </c>
      <c r="JZ16">
        <v>437</v>
      </c>
      <c r="KA16">
        <v>137365</v>
      </c>
      <c r="KB16">
        <v>2.1097610217408365E-2</v>
      </c>
      <c r="KC16">
        <v>1.0721164037517088E-2</v>
      </c>
      <c r="KH16">
        <v>2</v>
      </c>
      <c r="KL16">
        <v>35</v>
      </c>
      <c r="KM16">
        <v>10556</v>
      </c>
      <c r="KN16">
        <v>1.6212745128305079E-3</v>
      </c>
      <c r="KO16">
        <v>8.2388241240512791E-4</v>
      </c>
      <c r="KP16">
        <v>44</v>
      </c>
      <c r="KQ16">
        <v>9712</v>
      </c>
      <c r="KR16">
        <v>1.4916462740251887E-3</v>
      </c>
      <c r="KS16">
        <v>7.5800928280395996E-4</v>
      </c>
      <c r="LB16">
        <v>6</v>
      </c>
      <c r="LF16">
        <v>10</v>
      </c>
      <c r="LJ16">
        <v>85</v>
      </c>
      <c r="LK16">
        <v>14018</v>
      </c>
      <c r="LL16">
        <v>2.1529960326693879E-3</v>
      </c>
      <c r="LM16">
        <v>1.0940871217407239E-3</v>
      </c>
      <c r="LR16">
        <v>118</v>
      </c>
      <c r="LS16">
        <v>10382</v>
      </c>
      <c r="LT16">
        <v>1.5945502076739611E-3</v>
      </c>
      <c r="LU16">
        <v>8.1030193307976865E-4</v>
      </c>
      <c r="LV16">
        <v>10</v>
      </c>
      <c r="LZ16">
        <v>1</v>
      </c>
      <c r="MH16">
        <v>7</v>
      </c>
      <c r="MI16">
        <v>262</v>
      </c>
      <c r="MJ16">
        <v>4.0240045695490056E-5</v>
      </c>
      <c r="MK16">
        <v>2.0448767719793816E-5</v>
      </c>
      <c r="ML16">
        <v>214</v>
      </c>
      <c r="MM16">
        <v>59740</v>
      </c>
      <c r="MN16">
        <v>9.175344770414413E-3</v>
      </c>
      <c r="MO16">
        <v>4.6626312350400096E-3</v>
      </c>
      <c r="MP16">
        <v>1</v>
      </c>
      <c r="MQ16">
        <v>133</v>
      </c>
      <c r="MR16">
        <v>2.0427198769084646E-5</v>
      </c>
      <c r="MS16">
        <v>1.0380481323406784E-5</v>
      </c>
      <c r="MT16">
        <v>19</v>
      </c>
      <c r="NJ16">
        <v>120</v>
      </c>
      <c r="NK16">
        <v>56888</v>
      </c>
      <c r="NL16">
        <v>8.7373119065841161E-3</v>
      </c>
      <c r="NM16">
        <v>4.4400362520749257E-3</v>
      </c>
      <c r="NR16">
        <v>9</v>
      </c>
      <c r="NS16">
        <v>1716</v>
      </c>
      <c r="NT16">
        <v>2.6355694050939288E-4</v>
      </c>
      <c r="NU16">
        <v>1.3393162369147398E-4</v>
      </c>
      <c r="NV16">
        <v>37</v>
      </c>
      <c r="NW16">
        <v>3553</v>
      </c>
      <c r="NX16">
        <v>5.456980242598327E-4</v>
      </c>
      <c r="NY16">
        <v>2.7730714392529548E-4</v>
      </c>
      <c r="NZ16">
        <v>2</v>
      </c>
      <c r="OA16">
        <v>350</v>
      </c>
      <c r="OB16">
        <v>5.3755786234433281E-5</v>
      </c>
      <c r="OC16">
        <v>2.7317056114228379E-5</v>
      </c>
      <c r="OD16">
        <v>7</v>
      </c>
      <c r="OL16">
        <v>1</v>
      </c>
      <c r="OP16">
        <v>2</v>
      </c>
      <c r="OT16">
        <v>229</v>
      </c>
      <c r="OU16">
        <v>37752</v>
      </c>
      <c r="OV16">
        <v>5.7982526912066443E-3</v>
      </c>
      <c r="OW16">
        <v>2.9464957212124278E-3</v>
      </c>
      <c r="OX16">
        <v>3</v>
      </c>
      <c r="OY16">
        <v>79</v>
      </c>
      <c r="OZ16">
        <v>1.2133448892914941E-5</v>
      </c>
      <c r="PA16">
        <v>6.1658498086401195E-6</v>
      </c>
      <c r="PB16">
        <v>250</v>
      </c>
      <c r="PC16">
        <v>22871</v>
      </c>
      <c r="PD16">
        <v>3.5127102484792103E-3</v>
      </c>
      <c r="PE16">
        <v>1.7850525439671921E-3</v>
      </c>
      <c r="PF16">
        <v>2</v>
      </c>
      <c r="PJ16">
        <v>21</v>
      </c>
      <c r="PK16">
        <v>3156</v>
      </c>
      <c r="PL16">
        <v>4.8472360387391843E-4</v>
      </c>
      <c r="PM16">
        <v>2.4632179741858502E-4</v>
      </c>
      <c r="PN16">
        <v>2</v>
      </c>
      <c r="PR16">
        <v>35</v>
      </c>
      <c r="PV16">
        <v>3</v>
      </c>
      <c r="PZ16">
        <v>1</v>
      </c>
      <c r="QA16">
        <v>147</v>
      </c>
      <c r="QB16">
        <v>2.2577430218461978E-5</v>
      </c>
      <c r="QC16">
        <v>1.1473163567975919E-5</v>
      </c>
      <c r="QL16">
        <v>25</v>
      </c>
      <c r="QP16">
        <v>13</v>
      </c>
      <c r="QQ16">
        <v>2491</v>
      </c>
      <c r="QR16">
        <v>3.8258761002849515E-4</v>
      </c>
      <c r="QS16">
        <v>1.944193908015511E-4</v>
      </c>
      <c r="QT16">
        <v>17</v>
      </c>
      <c r="QU16">
        <v>17348</v>
      </c>
      <c r="QV16">
        <v>2.6644439416998534E-3</v>
      </c>
      <c r="QW16">
        <v>1.3539893984846683E-3</v>
      </c>
      <c r="RB16">
        <v>2</v>
      </c>
      <c r="RC16">
        <v>133</v>
      </c>
      <c r="RD16">
        <v>2.0427198769084646E-5</v>
      </c>
      <c r="RE16">
        <v>1.0380481323406784E-5</v>
      </c>
      <c r="RR16">
        <v>5</v>
      </c>
      <c r="RS16">
        <v>3931</v>
      </c>
      <c r="RT16">
        <v>6.0375427339302064E-4</v>
      </c>
      <c r="RU16">
        <v>3.0680956452866216E-4</v>
      </c>
      <c r="RV16">
        <v>1</v>
      </c>
      <c r="SD16">
        <v>30</v>
      </c>
      <c r="SE16">
        <v>2408</v>
      </c>
      <c r="SF16">
        <v>3.6983980929290098E-4</v>
      </c>
      <c r="SG16">
        <v>1.8794134606589123E-4</v>
      </c>
      <c r="SH16">
        <v>2</v>
      </c>
      <c r="SI16">
        <v>286</v>
      </c>
      <c r="SJ16">
        <v>4.3926156751565483E-5</v>
      </c>
      <c r="SK16">
        <v>2.2321937281912333E-5</v>
      </c>
      <c r="TB16">
        <v>6</v>
      </c>
      <c r="TC16">
        <v>1005</v>
      </c>
      <c r="TD16">
        <v>1.5435590047315842E-4</v>
      </c>
      <c r="TE16">
        <v>7.8438975413712918E-5</v>
      </c>
      <c r="TF16">
        <v>12</v>
      </c>
      <c r="TN16">
        <v>1</v>
      </c>
      <c r="TO16">
        <v>25</v>
      </c>
      <c r="TP16">
        <v>3.8396990167452345E-6</v>
      </c>
      <c r="TQ16">
        <v>1.9512182938734555E-6</v>
      </c>
      <c r="TR16">
        <v>3</v>
      </c>
      <c r="TV16">
        <v>154</v>
      </c>
      <c r="TW16">
        <v>34281</v>
      </c>
      <c r="TX16">
        <v>5.2651488797217354E-3</v>
      </c>
      <c r="TY16">
        <v>2.675588573291037E-3</v>
      </c>
      <c r="UD16">
        <v>2</v>
      </c>
      <c r="UE16">
        <v>880</v>
      </c>
      <c r="UF16">
        <v>1.3515740538943226E-4</v>
      </c>
      <c r="UG16">
        <v>6.8682883944345635E-5</v>
      </c>
      <c r="UH16">
        <v>3</v>
      </c>
      <c r="UI16">
        <v>2500</v>
      </c>
      <c r="UJ16">
        <v>3.8396990167452347E-4</v>
      </c>
      <c r="UK16">
        <v>1.9512182938734556E-4</v>
      </c>
      <c r="UP16">
        <v>4</v>
      </c>
      <c r="UT16">
        <v>1</v>
      </c>
      <c r="UU16">
        <v>0</v>
      </c>
      <c r="UV16">
        <v>0</v>
      </c>
      <c r="UW16">
        <v>0</v>
      </c>
      <c r="UX16">
        <v>5</v>
      </c>
      <c r="VB16">
        <v>75</v>
      </c>
      <c r="VC16">
        <v>15873</v>
      </c>
      <c r="VD16">
        <v>2.4379016997118845E-3</v>
      </c>
      <c r="VE16">
        <v>1.2388675191461343E-3</v>
      </c>
      <c r="VF16">
        <v>113</v>
      </c>
      <c r="VJ16">
        <v>1</v>
      </c>
      <c r="VK16">
        <v>74</v>
      </c>
      <c r="VL16">
        <v>1.1365509089565895E-5</v>
      </c>
      <c r="VM16">
        <v>5.7756061498654284E-6</v>
      </c>
      <c r="VN16">
        <v>439</v>
      </c>
      <c r="VO16">
        <v>162063</v>
      </c>
      <c r="VP16">
        <v>2.4890925670031316E-2</v>
      </c>
      <c r="VQ16">
        <v>1.2648811614400552E-2</v>
      </c>
      <c r="VV16">
        <v>2</v>
      </c>
      <c r="VZ16">
        <v>2</v>
      </c>
      <c r="WA16">
        <v>128</v>
      </c>
      <c r="WB16">
        <v>1.9659258965735601E-5</v>
      </c>
      <c r="WC16">
        <v>9.9902376646320923E-6</v>
      </c>
      <c r="WD16">
        <v>2</v>
      </c>
      <c r="WH16">
        <v>18</v>
      </c>
      <c r="WL16">
        <v>1</v>
      </c>
      <c r="WP16">
        <v>1</v>
      </c>
      <c r="WT16">
        <v>12</v>
      </c>
      <c r="XB16">
        <v>21</v>
      </c>
      <c r="XC16">
        <v>3578</v>
      </c>
      <c r="XD16">
        <v>5.4953772327657796E-4</v>
      </c>
      <c r="XE16">
        <v>2.7925836221916894E-4</v>
      </c>
      <c r="XJ16">
        <v>4</v>
      </c>
      <c r="XN16">
        <v>41</v>
      </c>
      <c r="XO16">
        <v>8102</v>
      </c>
      <c r="XP16">
        <v>1.2443696573467956E-3</v>
      </c>
      <c r="XQ16">
        <v>6.3235082467850946E-4</v>
      </c>
      <c r="XV16">
        <v>36</v>
      </c>
      <c r="XW16">
        <v>2831</v>
      </c>
      <c r="XX16">
        <v>4.3480751665623038E-4</v>
      </c>
      <c r="XY16">
        <v>2.2095595959823012E-4</v>
      </c>
      <c r="YL16">
        <v>11</v>
      </c>
      <c r="YM16">
        <v>732</v>
      </c>
      <c r="YN16">
        <v>1.1242638721030047E-4</v>
      </c>
      <c r="YO16">
        <v>5.7131671644614781E-5</v>
      </c>
      <c r="YP16">
        <v>2</v>
      </c>
      <c r="YQ16">
        <v>128</v>
      </c>
      <c r="YR16">
        <v>1.9659258965735601E-5</v>
      </c>
      <c r="YS16">
        <v>9.9902376646320923E-6</v>
      </c>
      <c r="YT16">
        <v>1</v>
      </c>
      <c r="YU16">
        <v>65</v>
      </c>
      <c r="YV16">
        <v>9.9832174435376095E-6</v>
      </c>
      <c r="YW16">
        <v>5.0731675640709844E-6</v>
      </c>
      <c r="YX16">
        <v>2</v>
      </c>
      <c r="ZB16">
        <v>18</v>
      </c>
      <c r="ZC16">
        <v>3360</v>
      </c>
      <c r="ZD16">
        <v>5.1605554785055948E-4</v>
      </c>
      <c r="ZE16">
        <v>2.6224373869659245E-4</v>
      </c>
      <c r="ZF16">
        <v>22</v>
      </c>
      <c r="ZG16">
        <v>7332</v>
      </c>
      <c r="ZH16">
        <v>1.1261069276310425E-3</v>
      </c>
      <c r="ZI16">
        <v>5.7225330122720702E-4</v>
      </c>
      <c r="ZJ16">
        <v>12</v>
      </c>
      <c r="ZK16">
        <v>3510</v>
      </c>
      <c r="ZL16">
        <v>5.3909374195103092E-4</v>
      </c>
      <c r="ZM16">
        <v>2.7395104845983313E-4</v>
      </c>
      <c r="ZN16">
        <v>54</v>
      </c>
      <c r="ZR16">
        <v>2</v>
      </c>
      <c r="ZV16">
        <v>1</v>
      </c>
      <c r="ZW16">
        <v>100</v>
      </c>
      <c r="ZX16">
        <v>1.5358796066980938E-5</v>
      </c>
      <c r="ZY16">
        <v>7.8048731754938221E-6</v>
      </c>
      <c r="ZZ16">
        <v>5</v>
      </c>
      <c r="AAA16">
        <v>353</v>
      </c>
      <c r="AAB16">
        <v>5.4216550116442712E-5</v>
      </c>
      <c r="AAC16">
        <v>2.7551202309493191E-5</v>
      </c>
      <c r="AAH16">
        <v>5</v>
      </c>
      <c r="AAL16">
        <v>4</v>
      </c>
      <c r="AAP16">
        <v>34</v>
      </c>
      <c r="AAQ16">
        <v>29020</v>
      </c>
      <c r="AAR16">
        <v>4.4571226186378684E-3</v>
      </c>
      <c r="AAS16">
        <v>2.264974195528307E-3</v>
      </c>
      <c r="ABF16">
        <v>21</v>
      </c>
      <c r="ABG16">
        <v>25705</v>
      </c>
      <c r="ABH16">
        <v>3.9479785290174501E-3</v>
      </c>
      <c r="ABI16">
        <v>2.0062426497606872E-3</v>
      </c>
      <c r="ABJ16">
        <v>48</v>
      </c>
      <c r="ABK16">
        <v>21223</v>
      </c>
      <c r="ABL16">
        <v>3.2595972892953645E-3</v>
      </c>
      <c r="ABM16">
        <v>1.6564282340350539E-3</v>
      </c>
      <c r="ABV16">
        <v>1</v>
      </c>
      <c r="ABW16">
        <v>28</v>
      </c>
      <c r="ABX16">
        <v>4.3004628987546628E-6</v>
      </c>
      <c r="ABY16">
        <v>2.1853644891382702E-6</v>
      </c>
      <c r="ACX16">
        <v>7</v>
      </c>
      <c r="ACY16">
        <v>40</v>
      </c>
      <c r="ACZ16">
        <v>6.143518426792375E-6</v>
      </c>
      <c r="ADA16">
        <v>3.1219492701975288E-6</v>
      </c>
      <c r="ADN16">
        <v>5</v>
      </c>
      <c r="ADO16">
        <v>2645</v>
      </c>
      <c r="ADP16">
        <v>4.062401559716458E-4</v>
      </c>
      <c r="ADQ16">
        <v>2.0643889549181159E-4</v>
      </c>
      <c r="ADV16">
        <v>4</v>
      </c>
      <c r="ADZ16">
        <v>2</v>
      </c>
      <c r="AEL16">
        <v>1</v>
      </c>
      <c r="AEP16">
        <v>394</v>
      </c>
      <c r="AEQ16">
        <v>93798</v>
      </c>
      <c r="AER16">
        <v>1.4406243534906781E-2</v>
      </c>
      <c r="AES16">
        <v>7.3208149411496956E-3</v>
      </c>
      <c r="AFB16">
        <v>1</v>
      </c>
      <c r="AFC16">
        <v>160</v>
      </c>
      <c r="AFD16">
        <v>2.45740737071695E-5</v>
      </c>
      <c r="AFE16">
        <v>1.2487797080790115E-5</v>
      </c>
      <c r="AFF16">
        <v>1</v>
      </c>
      <c r="AFR16">
        <v>1</v>
      </c>
      <c r="AGD16">
        <v>480</v>
      </c>
      <c r="AGE16">
        <v>182097</v>
      </c>
      <c r="AGF16">
        <v>2.796790687409028E-2</v>
      </c>
      <c r="AGG16">
        <v>1.4212439906378986E-2</v>
      </c>
      <c r="AGH16">
        <v>27</v>
      </c>
      <c r="AGI16">
        <v>6874</v>
      </c>
      <c r="AGJ16">
        <v>1.0557636416442698E-3</v>
      </c>
      <c r="AGK16">
        <v>5.3650698208344534E-4</v>
      </c>
      <c r="AGL16">
        <v>2</v>
      </c>
      <c r="AGM16">
        <v>3475</v>
      </c>
      <c r="AGN16">
        <v>5.3371816332758765E-4</v>
      </c>
      <c r="AGO16">
        <v>2.7121934284841031E-4</v>
      </c>
      <c r="AGP16">
        <v>45</v>
      </c>
      <c r="AGQ16">
        <v>21345</v>
      </c>
      <c r="AGR16">
        <v>3.2783350204970813E-3</v>
      </c>
      <c r="AGS16">
        <v>1.6659501793091563E-3</v>
      </c>
      <c r="AGT16">
        <v>2</v>
      </c>
      <c r="AGU16">
        <v>440</v>
      </c>
      <c r="AGV16">
        <v>6.7578702694716131E-5</v>
      </c>
      <c r="AGW16">
        <v>3.4341441972172817E-5</v>
      </c>
      <c r="AHB16">
        <v>4</v>
      </c>
      <c r="AHC16">
        <v>1216</v>
      </c>
      <c r="AHD16">
        <v>1.8676296017448822E-4</v>
      </c>
      <c r="AHE16">
        <v>9.4907257814004877E-5</v>
      </c>
      <c r="AHR16">
        <v>40</v>
      </c>
      <c r="AHS16">
        <v>6577</v>
      </c>
      <c r="AHT16">
        <v>1.0101480173253363E-3</v>
      </c>
      <c r="AHU16">
        <v>5.1332650875222864E-4</v>
      </c>
      <c r="AHV16">
        <v>3</v>
      </c>
      <c r="AHW16">
        <v>94</v>
      </c>
      <c r="AHX16">
        <v>1.4437268302962081E-5</v>
      </c>
      <c r="AHY16">
        <v>7.3365807849641928E-6</v>
      </c>
      <c r="AHZ16">
        <v>1</v>
      </c>
      <c r="AIA16">
        <v>79</v>
      </c>
      <c r="AIB16">
        <v>1.2133448892914941E-5</v>
      </c>
      <c r="AIC16">
        <v>6.1658498086401195E-6</v>
      </c>
      <c r="AID16">
        <v>4</v>
      </c>
      <c r="AIE16">
        <v>445</v>
      </c>
      <c r="AIF16">
        <v>6.834664249806518E-5</v>
      </c>
      <c r="AIG16">
        <v>3.4731685630947508E-5</v>
      </c>
      <c r="AIL16">
        <v>24</v>
      </c>
      <c r="AIM16">
        <v>2191</v>
      </c>
      <c r="AIN16">
        <v>3.3651122182755237E-4</v>
      </c>
      <c r="AIO16">
        <v>1.7100477127506965E-4</v>
      </c>
      <c r="AIT16">
        <v>1</v>
      </c>
      <c r="AIU16">
        <v>243</v>
      </c>
      <c r="AIV16">
        <v>3.7321874442763679E-5</v>
      </c>
      <c r="AIW16">
        <v>1.8965841816449989E-5</v>
      </c>
      <c r="AJB16">
        <v>127</v>
      </c>
      <c r="AJC16">
        <v>473792</v>
      </c>
      <c r="AJD16">
        <v>7.276874706167033E-2</v>
      </c>
      <c r="AJE16">
        <v>3.697886471563569E-2</v>
      </c>
      <c r="AJF16">
        <v>12</v>
      </c>
      <c r="AJG16">
        <v>801</v>
      </c>
      <c r="AJH16">
        <v>1.2302395649651732E-4</v>
      </c>
      <c r="AJI16">
        <v>6.2517034135705518E-5</v>
      </c>
      <c r="AJJ16">
        <v>39</v>
      </c>
      <c r="AJK16">
        <v>3680</v>
      </c>
      <c r="AJL16">
        <v>5.6520369526489851E-4</v>
      </c>
      <c r="AJM16">
        <v>2.8721933285817268E-4</v>
      </c>
      <c r="AJN16">
        <v>17</v>
      </c>
      <c r="AJO16">
        <v>9676</v>
      </c>
      <c r="AJP16">
        <v>1.4861171074410757E-3</v>
      </c>
      <c r="AJQ16">
        <v>7.5519952846078221E-4</v>
      </c>
      <c r="AJR16">
        <v>119</v>
      </c>
      <c r="AJS16">
        <v>83856</v>
      </c>
      <c r="AJT16">
        <v>1.2879272029927535E-2</v>
      </c>
      <c r="AJU16">
        <v>6.5448544500420992E-3</v>
      </c>
      <c r="AJV16">
        <v>456</v>
      </c>
      <c r="AJW16">
        <v>161734</v>
      </c>
      <c r="AJX16">
        <v>2.4840395230970952E-2</v>
      </c>
      <c r="AJY16">
        <v>1.2623133581653179E-2</v>
      </c>
      <c r="AJZ16">
        <v>6</v>
      </c>
      <c r="AKA16">
        <v>1120</v>
      </c>
      <c r="AKB16">
        <v>1.7201851595018651E-4</v>
      </c>
      <c r="AKC16">
        <v>8.7414579565530808E-5</v>
      </c>
      <c r="AKD16">
        <v>5</v>
      </c>
      <c r="AKP16">
        <v>1</v>
      </c>
      <c r="AKT16">
        <v>9</v>
      </c>
      <c r="AKX16">
        <v>9</v>
      </c>
      <c r="ALB16">
        <v>1383</v>
      </c>
      <c r="ALC16">
        <v>589448</v>
      </c>
      <c r="ALD16">
        <v>9.0532116240897798E-2</v>
      </c>
      <c r="ALE16">
        <v>4.6005668835484827E-2</v>
      </c>
      <c r="ALF16">
        <v>11</v>
      </c>
      <c r="ALJ16">
        <v>21</v>
      </c>
      <c r="ALZ16">
        <v>1</v>
      </c>
      <c r="AMA16">
        <v>13</v>
      </c>
      <c r="AMB16">
        <v>1.9966434887075218E-6</v>
      </c>
      <c r="AMC16">
        <v>1.0146335128141969E-6</v>
      </c>
      <c r="ANN16">
        <v>14</v>
      </c>
      <c r="ANO16">
        <v>1160</v>
      </c>
      <c r="ANP16">
        <v>1.7816203437697888E-4</v>
      </c>
      <c r="ANQ16">
        <v>9.0536528835728343E-5</v>
      </c>
      <c r="ANZ16">
        <v>21</v>
      </c>
      <c r="AOA16">
        <v>3428</v>
      </c>
      <c r="AOB16">
        <v>5.2649952917610651E-4</v>
      </c>
      <c r="AOC16">
        <v>2.6755105245592821E-4</v>
      </c>
      <c r="AOD16">
        <v>42</v>
      </c>
      <c r="AOE16">
        <v>16310</v>
      </c>
      <c r="AOF16">
        <v>2.5050196385245911E-3</v>
      </c>
      <c r="AOG16">
        <v>1.2729748149230423E-3</v>
      </c>
      <c r="AOP16">
        <v>2</v>
      </c>
      <c r="AOT16">
        <v>12</v>
      </c>
      <c r="APB16">
        <v>6</v>
      </c>
      <c r="APC16">
        <v>6050</v>
      </c>
      <c r="APD16">
        <v>9.2920716205234673E-4</v>
      </c>
      <c r="APE16">
        <v>4.7219482711737622E-4</v>
      </c>
      <c r="APF16">
        <v>9</v>
      </c>
      <c r="APZ16">
        <v>6</v>
      </c>
      <c r="AQD16">
        <v>349</v>
      </c>
      <c r="AQE16">
        <v>62272</v>
      </c>
      <c r="AQF16">
        <v>9.5642294868303699E-3</v>
      </c>
      <c r="AQG16">
        <v>4.8602506238435133E-3</v>
      </c>
      <c r="AQH16">
        <v>48</v>
      </c>
      <c r="AQI16">
        <v>8916</v>
      </c>
      <c r="AQJ16">
        <v>1.3693902573320206E-3</v>
      </c>
      <c r="AQK16">
        <v>6.9588249232702918E-4</v>
      </c>
      <c r="AQT16">
        <v>1</v>
      </c>
      <c r="AQX16">
        <v>33</v>
      </c>
      <c r="AQY16">
        <v>16498</v>
      </c>
      <c r="AQZ16">
        <v>2.5338941751305152E-3</v>
      </c>
      <c r="ARA16">
        <v>1.2876479764929707E-3</v>
      </c>
      <c r="ARF16">
        <v>3</v>
      </c>
      <c r="ARG16">
        <v>673</v>
      </c>
      <c r="ARH16">
        <v>1.0336469753078172E-4</v>
      </c>
      <c r="ARI16">
        <v>5.2526796471073425E-5</v>
      </c>
      <c r="ARJ16">
        <v>4</v>
      </c>
      <c r="ARK16">
        <v>2379</v>
      </c>
      <c r="ARL16">
        <v>3.6538575843347653E-4</v>
      </c>
      <c r="ARM16">
        <v>1.8567793284499803E-4</v>
      </c>
      <c r="ARN16">
        <v>31</v>
      </c>
      <c r="ARO16">
        <v>34639</v>
      </c>
      <c r="ARP16">
        <v>5.3201333696415269E-3</v>
      </c>
      <c r="ARQ16">
        <v>2.7035300192593051E-3</v>
      </c>
      <c r="ARR16">
        <v>1</v>
      </c>
      <c r="ARZ16">
        <v>34</v>
      </c>
      <c r="ASA16">
        <v>8581</v>
      </c>
      <c r="ASB16">
        <v>1.3179382905076343E-3</v>
      </c>
      <c r="ASC16">
        <v>6.6973616718912484E-4</v>
      </c>
      <c r="ASL16">
        <v>1</v>
      </c>
      <c r="ASP16">
        <v>1</v>
      </c>
      <c r="ASQ16">
        <v>28</v>
      </c>
      <c r="ASR16">
        <v>4.3004628987546628E-6</v>
      </c>
      <c r="ASS16">
        <v>2.1853644891382702E-6</v>
      </c>
      <c r="ASX16">
        <v>2</v>
      </c>
      <c r="ASY16">
        <v>43</v>
      </c>
      <c r="ASZ16">
        <v>6.6042823088018033E-6</v>
      </c>
      <c r="ATA16">
        <v>3.3560954654623435E-6</v>
      </c>
      <c r="ATV16">
        <v>1</v>
      </c>
      <c r="ATW16">
        <v>750</v>
      </c>
      <c r="ATX16">
        <v>1.1519097050235704E-4</v>
      </c>
      <c r="ATY16">
        <v>5.8536548816203668E-5</v>
      </c>
      <c r="ATZ16">
        <v>5</v>
      </c>
      <c r="AUA16">
        <v>395</v>
      </c>
      <c r="AUB16">
        <v>6.066724446457471E-5</v>
      </c>
      <c r="AUC16">
        <v>3.0829249043200598E-5</v>
      </c>
      <c r="AUD16">
        <v>45</v>
      </c>
      <c r="AUE16">
        <v>4479</v>
      </c>
      <c r="AUF16">
        <v>6.8792047584007618E-4</v>
      </c>
      <c r="AUG16">
        <v>3.4958026953036829E-4</v>
      </c>
      <c r="AUX16">
        <v>11</v>
      </c>
      <c r="AUY16">
        <v>7830</v>
      </c>
      <c r="AUZ16">
        <v>1.2025937320446075E-3</v>
      </c>
      <c r="AVA16">
        <v>6.1112156964116622E-4</v>
      </c>
      <c r="AVB16">
        <v>1</v>
      </c>
      <c r="AVC16">
        <v>26</v>
      </c>
      <c r="AVD16">
        <v>3.9932869774150436E-6</v>
      </c>
      <c r="AVE16">
        <v>2.0292670256283938E-6</v>
      </c>
      <c r="AVF16">
        <v>158</v>
      </c>
      <c r="AVG16">
        <v>30888</v>
      </c>
      <c r="AVH16">
        <v>4.7440249291690719E-3</v>
      </c>
      <c r="AVI16">
        <v>2.4107692264465318E-3</v>
      </c>
      <c r="AVN16">
        <v>6</v>
      </c>
      <c r="AWD16">
        <v>1008</v>
      </c>
      <c r="AWE16">
        <v>222589</v>
      </c>
      <c r="AWF16">
        <v>3.4186990577532203E-2</v>
      </c>
      <c r="AWG16">
        <v>1.7372789152599943E-2</v>
      </c>
      <c r="AWH16">
        <v>10</v>
      </c>
      <c r="AWX16">
        <v>1</v>
      </c>
      <c r="AWY16">
        <v>94</v>
      </c>
      <c r="AWZ16">
        <v>1.4437268302962081E-5</v>
      </c>
      <c r="AXA16">
        <v>7.3365807849641928E-6</v>
      </c>
      <c r="AXB16">
        <v>1</v>
      </c>
      <c r="AXC16">
        <v>4</v>
      </c>
      <c r="AXD16">
        <v>6.1435184267923752E-7</v>
      </c>
      <c r="AXE16">
        <v>3.1219492701975288E-7</v>
      </c>
      <c r="AXF16">
        <v>2</v>
      </c>
      <c r="AXG16">
        <v>160</v>
      </c>
      <c r="AXH16">
        <v>2.45740737071695E-5</v>
      </c>
      <c r="AXI16">
        <v>1.2487797080790115E-5</v>
      </c>
      <c r="AXN16">
        <v>1</v>
      </c>
      <c r="AXO16">
        <v>388</v>
      </c>
      <c r="AXP16">
        <v>5.9592128739886042E-5</v>
      </c>
      <c r="AXQ16">
        <v>3.028290792091603E-5</v>
      </c>
      <c r="AXR16">
        <v>1</v>
      </c>
      <c r="AXV16">
        <v>1</v>
      </c>
      <c r="AXZ16">
        <v>10</v>
      </c>
      <c r="AYD16">
        <v>24</v>
      </c>
      <c r="AYE16">
        <v>11577</v>
      </c>
      <c r="AYF16">
        <v>1.7780878206743833E-3</v>
      </c>
      <c r="AYG16">
        <v>9.0357016752691977E-4</v>
      </c>
      <c r="AYP16">
        <v>3</v>
      </c>
      <c r="AYQ16">
        <v>1405</v>
      </c>
      <c r="AYR16">
        <v>2.1579108474108219E-4</v>
      </c>
      <c r="AYS16">
        <v>1.0965846811568821E-4</v>
      </c>
      <c r="AYX16">
        <v>2</v>
      </c>
      <c r="AYY16">
        <v>139</v>
      </c>
      <c r="AYZ16">
        <v>2.1348726533103505E-5</v>
      </c>
      <c r="AZA16">
        <v>1.0848773713936414E-5</v>
      </c>
      <c r="AZR16">
        <v>1</v>
      </c>
      <c r="AZZ16">
        <v>3</v>
      </c>
      <c r="BAD16">
        <v>36</v>
      </c>
      <c r="BAE16">
        <v>7428</v>
      </c>
      <c r="BAF16">
        <v>1.1408513718553441E-3</v>
      </c>
      <c r="BAG16">
        <v>5.7974597947568112E-4</v>
      </c>
      <c r="BAP16">
        <v>320</v>
      </c>
      <c r="BAQ16">
        <v>96617</v>
      </c>
      <c r="BAR16">
        <v>1.4839207996034973E-2</v>
      </c>
      <c r="BAS16">
        <v>7.5408343159668661E-3</v>
      </c>
      <c r="BAT16">
        <v>4</v>
      </c>
      <c r="BBF16">
        <v>1</v>
      </c>
      <c r="BBG16">
        <v>210</v>
      </c>
      <c r="BBH16">
        <v>3.2253471740659967E-5</v>
      </c>
      <c r="BBI16">
        <v>1.6390233668537028E-5</v>
      </c>
      <c r="BBJ16">
        <v>1121</v>
      </c>
      <c r="BBK16">
        <v>235045</v>
      </c>
      <c r="BBL16">
        <v>3.6100082215635348E-2</v>
      </c>
      <c r="BBM16">
        <v>1.8344964155339455E-2</v>
      </c>
      <c r="BBN16">
        <v>201</v>
      </c>
      <c r="BBR16">
        <v>5</v>
      </c>
      <c r="BBS16">
        <v>967</v>
      </c>
      <c r="BBT16">
        <v>1.4851955796770568E-4</v>
      </c>
      <c r="BBU16">
        <v>7.5473123607025264E-5</v>
      </c>
      <c r="BBZ16">
        <v>21</v>
      </c>
      <c r="BCH16">
        <v>10</v>
      </c>
      <c r="BCI16">
        <v>3410</v>
      </c>
      <c r="BCJ16">
        <v>5.2373494588405E-4</v>
      </c>
      <c r="BCK16">
        <v>2.6614617528433933E-4</v>
      </c>
      <c r="BCP16">
        <v>1</v>
      </c>
      <c r="BCT16">
        <v>24</v>
      </c>
      <c r="BCU16">
        <v>7812</v>
      </c>
      <c r="BCV16">
        <v>1.199829148752551E-3</v>
      </c>
      <c r="BCW16">
        <v>6.0971669246957739E-4</v>
      </c>
      <c r="BDF16">
        <v>18</v>
      </c>
      <c r="BDG16">
        <v>2409</v>
      </c>
      <c r="BDH16">
        <v>3.699933972535708E-4</v>
      </c>
      <c r="BDI16">
        <v>1.8801939479764617E-4</v>
      </c>
      <c r="BDR16">
        <v>35</v>
      </c>
      <c r="BDS16">
        <v>9195</v>
      </c>
      <c r="BDT16">
        <v>1.4122412983588973E-3</v>
      </c>
      <c r="BDU16">
        <v>7.1765808848665695E-4</v>
      </c>
      <c r="BED16">
        <v>1</v>
      </c>
      <c r="BEL16">
        <v>12121</v>
      </c>
      <c r="BEM16">
        <v>6510927</v>
      </c>
      <c r="BEN16">
        <v>1.0000000000000002</v>
      </c>
      <c r="BEO16">
        <v>0.50816959489898461</v>
      </c>
    </row>
    <row r="17" spans="1:1497" x14ac:dyDescent="0.3">
      <c r="A17" t="s">
        <v>649</v>
      </c>
      <c r="F17">
        <v>1</v>
      </c>
      <c r="G17">
        <v>57</v>
      </c>
      <c r="H17">
        <v>1.9933310835502974E-5</v>
      </c>
      <c r="I17">
        <v>8.4002306084360717E-6</v>
      </c>
      <c r="J17">
        <v>53</v>
      </c>
      <c r="K17">
        <v>11624</v>
      </c>
      <c r="L17">
        <v>4.0649965816120454E-3</v>
      </c>
      <c r="M17">
        <v>1.7130575542536998E-3</v>
      </c>
      <c r="N17">
        <v>19</v>
      </c>
      <c r="O17">
        <v>4138</v>
      </c>
      <c r="P17">
        <v>1.4470884252159879E-3</v>
      </c>
      <c r="Q17">
        <v>6.0982726767909586E-4</v>
      </c>
      <c r="R17">
        <v>5</v>
      </c>
      <c r="S17">
        <v>740</v>
      </c>
      <c r="T17">
        <v>2.587833336538983E-4</v>
      </c>
      <c r="U17">
        <v>1.0905562544285426E-4</v>
      </c>
      <c r="Z17">
        <v>1</v>
      </c>
      <c r="AH17">
        <v>1</v>
      </c>
      <c r="AI17">
        <v>139</v>
      </c>
      <c r="AJ17">
        <v>4.860930186201603E-5</v>
      </c>
      <c r="AK17">
        <v>2.0484772887238841E-5</v>
      </c>
      <c r="AT17">
        <v>13</v>
      </c>
      <c r="AU17">
        <v>2326</v>
      </c>
      <c r="AV17">
        <v>8.1341896497157758E-4</v>
      </c>
      <c r="AW17">
        <v>3.4278835781091757E-4</v>
      </c>
      <c r="AX17">
        <v>328</v>
      </c>
      <c r="AY17">
        <v>82755</v>
      </c>
      <c r="AZ17">
        <v>2.8940019968281556E-2</v>
      </c>
      <c r="BA17">
        <v>1.2195808491247843E-2</v>
      </c>
      <c r="BB17">
        <v>3</v>
      </c>
      <c r="BC17">
        <v>240</v>
      </c>
      <c r="BD17">
        <v>8.3929729833696735E-5</v>
      </c>
      <c r="BE17">
        <v>3.5369392035520298E-5</v>
      </c>
      <c r="BF17">
        <v>1</v>
      </c>
      <c r="BN17">
        <v>467</v>
      </c>
      <c r="BO17">
        <v>56972</v>
      </c>
      <c r="BP17">
        <v>1.9923519033689045E-2</v>
      </c>
      <c r="BQ17">
        <v>8.3961041793652602E-3</v>
      </c>
      <c r="BR17">
        <v>3</v>
      </c>
      <c r="BS17">
        <v>639</v>
      </c>
      <c r="BT17">
        <v>2.2346290568221757E-4</v>
      </c>
      <c r="BU17">
        <v>9.4171006294572804E-5</v>
      </c>
      <c r="BV17">
        <v>3</v>
      </c>
      <c r="BZ17">
        <v>1</v>
      </c>
      <c r="CD17">
        <v>15</v>
      </c>
      <c r="CH17">
        <v>3</v>
      </c>
      <c r="CP17">
        <v>7</v>
      </c>
      <c r="CQ17">
        <v>1637</v>
      </c>
      <c r="CR17">
        <v>5.7247069890733982E-4</v>
      </c>
      <c r="CS17">
        <v>2.4124872817561139E-4</v>
      </c>
      <c r="DB17">
        <v>12</v>
      </c>
      <c r="DC17">
        <v>3384</v>
      </c>
      <c r="DD17">
        <v>1.1834091906551239E-3</v>
      </c>
      <c r="DE17">
        <v>4.9870842770083628E-4</v>
      </c>
      <c r="DJ17">
        <v>1</v>
      </c>
      <c r="EH17">
        <v>253</v>
      </c>
      <c r="EI17">
        <v>49621</v>
      </c>
      <c r="EJ17">
        <v>1.7352821350324441E-2</v>
      </c>
      <c r="EK17">
        <v>7.3127691758106371E-3</v>
      </c>
      <c r="EL17">
        <v>2</v>
      </c>
      <c r="ET17">
        <v>1</v>
      </c>
      <c r="EU17">
        <v>24</v>
      </c>
      <c r="EV17">
        <v>8.3929729833696739E-6</v>
      </c>
      <c r="EW17">
        <v>3.53693920355203E-6</v>
      </c>
      <c r="EX17">
        <v>1</v>
      </c>
      <c r="FF17">
        <v>10</v>
      </c>
      <c r="FG17">
        <v>1377</v>
      </c>
      <c r="FH17">
        <v>4.8154682492083505E-4</v>
      </c>
      <c r="FI17">
        <v>2.0293188680379774E-4</v>
      </c>
      <c r="FJ17">
        <v>3</v>
      </c>
      <c r="FN17">
        <v>7</v>
      </c>
      <c r="FO17">
        <v>716</v>
      </c>
      <c r="FP17">
        <v>2.5039036067052862E-4</v>
      </c>
      <c r="FQ17">
        <v>1.0551868623930223E-4</v>
      </c>
      <c r="FZ17">
        <v>1</v>
      </c>
      <c r="GA17">
        <v>41</v>
      </c>
      <c r="GB17">
        <v>1.4337995513256526E-5</v>
      </c>
      <c r="GC17">
        <v>6.0422711394013845E-6</v>
      </c>
      <c r="GH17">
        <v>1</v>
      </c>
      <c r="GI17">
        <v>77</v>
      </c>
      <c r="GJ17">
        <v>2.6927454988311036E-5</v>
      </c>
      <c r="GK17">
        <v>1.134767994472943E-5</v>
      </c>
      <c r="GL17">
        <v>7</v>
      </c>
      <c r="GX17">
        <v>7</v>
      </c>
      <c r="HJ17">
        <v>7</v>
      </c>
      <c r="HK17">
        <v>602</v>
      </c>
      <c r="HL17">
        <v>2.1052373899952266E-4</v>
      </c>
      <c r="HM17">
        <v>8.8718225022430092E-5</v>
      </c>
      <c r="HN17">
        <v>26</v>
      </c>
      <c r="HR17">
        <v>4</v>
      </c>
      <c r="HZ17">
        <v>3</v>
      </c>
      <c r="IA17">
        <v>405</v>
      </c>
      <c r="IB17">
        <v>1.4163141909436324E-4</v>
      </c>
      <c r="IC17">
        <v>5.9685849059940508E-5</v>
      </c>
      <c r="ID17">
        <v>3</v>
      </c>
      <c r="IP17">
        <v>389</v>
      </c>
      <c r="IQ17">
        <v>779477</v>
      </c>
      <c r="IR17">
        <v>0.27258872508991849</v>
      </c>
      <c r="IS17">
        <v>0.1148734483152969</v>
      </c>
      <c r="IT17">
        <v>1</v>
      </c>
      <c r="IU17">
        <v>100</v>
      </c>
      <c r="IV17">
        <v>3.4970720764040309E-5</v>
      </c>
      <c r="IW17">
        <v>1.4737246681466793E-5</v>
      </c>
      <c r="IX17">
        <v>4</v>
      </c>
      <c r="JB17">
        <v>11</v>
      </c>
      <c r="JF17">
        <v>5</v>
      </c>
      <c r="JJ17">
        <v>26</v>
      </c>
      <c r="JK17">
        <v>3982</v>
      </c>
      <c r="JL17">
        <v>1.3925341008240849E-3</v>
      </c>
      <c r="JM17">
        <v>5.8683716285600764E-4</v>
      </c>
      <c r="JR17">
        <v>3</v>
      </c>
      <c r="JV17">
        <v>141</v>
      </c>
      <c r="JW17">
        <v>41813</v>
      </c>
      <c r="JX17">
        <v>1.4622307473068174E-2</v>
      </c>
      <c r="JY17">
        <v>6.1620849549217102E-3</v>
      </c>
      <c r="JZ17">
        <v>535</v>
      </c>
      <c r="KA17">
        <v>184302</v>
      </c>
      <c r="KB17">
        <v>6.4451737782541568E-2</v>
      </c>
      <c r="KC17">
        <v>2.7161040378876927E-2</v>
      </c>
      <c r="KH17">
        <v>1</v>
      </c>
      <c r="KL17">
        <v>26</v>
      </c>
      <c r="KM17">
        <v>7466</v>
      </c>
      <c r="KN17">
        <v>2.6109140122432492E-3</v>
      </c>
      <c r="KO17">
        <v>1.1002828372383108E-3</v>
      </c>
      <c r="KP17">
        <v>18</v>
      </c>
      <c r="KQ17">
        <v>4537</v>
      </c>
      <c r="KR17">
        <v>1.5866216010645088E-3</v>
      </c>
      <c r="KS17">
        <v>6.6862888193814838E-4</v>
      </c>
      <c r="LB17">
        <v>4</v>
      </c>
      <c r="LF17">
        <v>6</v>
      </c>
      <c r="LJ17">
        <v>131</v>
      </c>
      <c r="LK17">
        <v>37416</v>
      </c>
      <c r="LL17">
        <v>1.3084644881073321E-2</v>
      </c>
      <c r="LM17">
        <v>5.5140882183376148E-3</v>
      </c>
      <c r="LR17">
        <v>107</v>
      </c>
      <c r="LS17">
        <v>10464</v>
      </c>
      <c r="LT17">
        <v>3.6593362207491776E-3</v>
      </c>
      <c r="LU17">
        <v>1.5421054927486852E-3</v>
      </c>
      <c r="LV17">
        <v>2</v>
      </c>
      <c r="LZ17">
        <v>1</v>
      </c>
      <c r="MH17">
        <v>7</v>
      </c>
      <c r="MI17">
        <v>263</v>
      </c>
      <c r="MJ17">
        <v>9.1972995609426004E-5</v>
      </c>
      <c r="MK17">
        <v>3.8758958772257663E-5</v>
      </c>
      <c r="ML17">
        <v>82</v>
      </c>
      <c r="MM17">
        <v>16486</v>
      </c>
      <c r="MN17">
        <v>5.7652730251596847E-3</v>
      </c>
      <c r="MO17">
        <v>2.4295824879066153E-3</v>
      </c>
      <c r="MP17">
        <v>2</v>
      </c>
      <c r="MQ17">
        <v>331</v>
      </c>
      <c r="MR17">
        <v>1.1575308572897341E-4</v>
      </c>
      <c r="MS17">
        <v>4.8780286515655084E-5</v>
      </c>
      <c r="MT17">
        <v>28</v>
      </c>
      <c r="NF17">
        <v>8</v>
      </c>
      <c r="NJ17">
        <v>102</v>
      </c>
      <c r="NK17">
        <v>45952</v>
      </c>
      <c r="NL17">
        <v>1.6069745605491802E-2</v>
      </c>
      <c r="NM17">
        <v>6.7720595950676206E-3</v>
      </c>
      <c r="NN17">
        <v>1</v>
      </c>
      <c r="NR17">
        <v>5</v>
      </c>
      <c r="NS17">
        <v>900</v>
      </c>
      <c r="NT17">
        <v>3.1473648687636277E-4</v>
      </c>
      <c r="NU17">
        <v>1.3263522013320114E-4</v>
      </c>
      <c r="NV17">
        <v>80</v>
      </c>
      <c r="NW17">
        <v>9583</v>
      </c>
      <c r="NX17">
        <v>3.3512441708179828E-3</v>
      </c>
      <c r="NY17">
        <v>1.4122703494849626E-3</v>
      </c>
      <c r="OD17">
        <v>1</v>
      </c>
      <c r="OH17">
        <v>2</v>
      </c>
      <c r="OT17">
        <v>290</v>
      </c>
      <c r="OU17">
        <v>61639</v>
      </c>
      <c r="OV17">
        <v>2.1555602571746806E-2</v>
      </c>
      <c r="OW17">
        <v>9.0838914819893167E-3</v>
      </c>
      <c r="OX17">
        <v>22</v>
      </c>
      <c r="OY17">
        <v>4424</v>
      </c>
      <c r="OZ17">
        <v>1.5471046866011432E-3</v>
      </c>
      <c r="PA17">
        <v>6.519757931880909E-4</v>
      </c>
      <c r="PB17">
        <v>309</v>
      </c>
      <c r="PC17">
        <v>30666</v>
      </c>
      <c r="PD17">
        <v>1.07241212295006E-2</v>
      </c>
      <c r="PE17">
        <v>4.5193240673386068E-3</v>
      </c>
      <c r="PF17">
        <v>4</v>
      </c>
      <c r="PJ17">
        <v>21</v>
      </c>
      <c r="PK17">
        <v>4372</v>
      </c>
      <c r="PL17">
        <v>1.5289199118038422E-3</v>
      </c>
      <c r="PM17">
        <v>6.4431242491372819E-4</v>
      </c>
      <c r="PN17">
        <v>1</v>
      </c>
      <c r="PR17">
        <v>9</v>
      </c>
      <c r="PZ17">
        <v>1</v>
      </c>
      <c r="QA17">
        <v>124</v>
      </c>
      <c r="QB17">
        <v>4.3363693747409981E-5</v>
      </c>
      <c r="QC17">
        <v>1.8274185885018822E-5</v>
      </c>
      <c r="QL17">
        <v>1</v>
      </c>
      <c r="QP17">
        <v>2</v>
      </c>
      <c r="QQ17">
        <v>433</v>
      </c>
      <c r="QR17">
        <v>1.5142322090829454E-4</v>
      </c>
      <c r="QS17">
        <v>6.381227813075121E-5</v>
      </c>
      <c r="QT17">
        <v>4</v>
      </c>
      <c r="QU17">
        <v>2903</v>
      </c>
      <c r="QV17">
        <v>1.01520002378009E-3</v>
      </c>
      <c r="QW17">
        <v>4.2782227116298097E-4</v>
      </c>
      <c r="RB17">
        <v>9</v>
      </c>
      <c r="RC17">
        <v>2750</v>
      </c>
      <c r="RD17">
        <v>9.6169482101110841E-4</v>
      </c>
      <c r="RE17">
        <v>4.0527428374033679E-4</v>
      </c>
      <c r="RR17">
        <v>1</v>
      </c>
      <c r="RS17">
        <v>1000</v>
      </c>
      <c r="RT17">
        <v>3.4970720764040307E-4</v>
      </c>
      <c r="RU17">
        <v>1.4737246681466792E-4</v>
      </c>
      <c r="SD17">
        <v>5</v>
      </c>
      <c r="SE17">
        <v>589</v>
      </c>
      <c r="SF17">
        <v>2.0597754530019742E-4</v>
      </c>
      <c r="SG17">
        <v>8.6802382953839402E-5</v>
      </c>
      <c r="SX17">
        <v>3</v>
      </c>
      <c r="SY17">
        <v>105</v>
      </c>
      <c r="SZ17">
        <v>3.6719256802242325E-5</v>
      </c>
      <c r="TA17">
        <v>1.5474109015540133E-5</v>
      </c>
      <c r="TB17">
        <v>1</v>
      </c>
      <c r="TC17">
        <v>65</v>
      </c>
      <c r="TD17">
        <v>2.27309684966262E-5</v>
      </c>
      <c r="TE17">
        <v>9.5792103429534154E-6</v>
      </c>
      <c r="TF17">
        <v>2</v>
      </c>
      <c r="TJ17">
        <v>1</v>
      </c>
      <c r="TR17">
        <v>2</v>
      </c>
      <c r="TV17">
        <v>81</v>
      </c>
      <c r="TW17">
        <v>11981</v>
      </c>
      <c r="TX17">
        <v>4.1898420547396694E-3</v>
      </c>
      <c r="TY17">
        <v>1.7656695249065363E-3</v>
      </c>
      <c r="UD17">
        <v>3</v>
      </c>
      <c r="UE17">
        <v>520</v>
      </c>
      <c r="UF17">
        <v>1.818477479730096E-4</v>
      </c>
      <c r="UG17">
        <v>7.6633682743627323E-5</v>
      </c>
      <c r="UH17">
        <v>1</v>
      </c>
      <c r="UI17">
        <v>500</v>
      </c>
      <c r="UJ17">
        <v>1.7485360382020154E-4</v>
      </c>
      <c r="UK17">
        <v>7.368623340733396E-5</v>
      </c>
      <c r="UL17">
        <v>8</v>
      </c>
      <c r="UP17">
        <v>8</v>
      </c>
      <c r="UT17">
        <v>5</v>
      </c>
      <c r="UU17">
        <v>329</v>
      </c>
      <c r="UV17">
        <v>1.1505367131369261E-4</v>
      </c>
      <c r="UW17">
        <v>4.8485541582025748E-5</v>
      </c>
      <c r="VB17">
        <v>8</v>
      </c>
      <c r="VC17">
        <v>993</v>
      </c>
      <c r="VD17">
        <v>3.4725925718692024E-4</v>
      </c>
      <c r="VE17">
        <v>1.4634085954696525E-4</v>
      </c>
      <c r="VF17">
        <v>26</v>
      </c>
      <c r="VN17">
        <v>150</v>
      </c>
      <c r="VO17">
        <v>39094</v>
      </c>
      <c r="VP17">
        <v>1.3671453575493918E-2</v>
      </c>
      <c r="VQ17">
        <v>5.7613792176526282E-3</v>
      </c>
      <c r="VZ17">
        <v>2</v>
      </c>
      <c r="WA17">
        <v>276</v>
      </c>
      <c r="WB17">
        <v>9.6519189308751254E-5</v>
      </c>
      <c r="WC17">
        <v>4.0674800840848345E-5</v>
      </c>
      <c r="WD17">
        <v>5</v>
      </c>
      <c r="WH17">
        <v>14</v>
      </c>
      <c r="WL17">
        <v>1</v>
      </c>
      <c r="XB17">
        <v>13</v>
      </c>
      <c r="XC17">
        <v>2374</v>
      </c>
      <c r="XD17">
        <v>8.3020491093831693E-4</v>
      </c>
      <c r="XE17">
        <v>3.4986223621802164E-4</v>
      </c>
      <c r="XJ17">
        <v>1</v>
      </c>
      <c r="XN17">
        <v>25</v>
      </c>
      <c r="XO17">
        <v>4456</v>
      </c>
      <c r="XP17">
        <v>1.5582953172456361E-3</v>
      </c>
      <c r="XQ17">
        <v>6.5669171212616028E-4</v>
      </c>
      <c r="XV17">
        <v>26</v>
      </c>
      <c r="XW17">
        <v>2509</v>
      </c>
      <c r="XX17">
        <v>8.7741538396977133E-4</v>
      </c>
      <c r="XY17">
        <v>3.6975751923800184E-4</v>
      </c>
      <c r="XZ17">
        <v>1</v>
      </c>
      <c r="YL17">
        <v>9</v>
      </c>
      <c r="YM17">
        <v>346</v>
      </c>
      <c r="YN17">
        <v>1.2099869384357946E-4</v>
      </c>
      <c r="YO17">
        <v>5.0990873517875103E-5</v>
      </c>
      <c r="YT17">
        <v>83</v>
      </c>
      <c r="YU17">
        <v>4964</v>
      </c>
      <c r="YV17">
        <v>1.7359465787269608E-3</v>
      </c>
      <c r="YW17">
        <v>7.3155692526801158E-4</v>
      </c>
      <c r="ZB17">
        <v>13</v>
      </c>
      <c r="ZC17">
        <v>2208</v>
      </c>
      <c r="ZD17">
        <v>7.7215351447001003E-4</v>
      </c>
      <c r="ZE17">
        <v>3.2539840672678676E-4</v>
      </c>
      <c r="ZF17">
        <v>19</v>
      </c>
      <c r="ZG17">
        <v>2700</v>
      </c>
      <c r="ZH17">
        <v>9.4420946062908826E-4</v>
      </c>
      <c r="ZI17">
        <v>3.9790566039960338E-4</v>
      </c>
      <c r="ZJ17">
        <v>20</v>
      </c>
      <c r="ZK17">
        <v>5488</v>
      </c>
      <c r="ZL17">
        <v>1.9191931555305321E-3</v>
      </c>
      <c r="ZM17">
        <v>8.0878009787889752E-4</v>
      </c>
      <c r="ZN17">
        <v>72</v>
      </c>
      <c r="ZR17">
        <v>1</v>
      </c>
      <c r="AAH17">
        <v>7</v>
      </c>
      <c r="AAL17">
        <v>6</v>
      </c>
      <c r="AAP17">
        <v>8</v>
      </c>
      <c r="AAQ17">
        <v>8646</v>
      </c>
      <c r="AAR17">
        <v>3.0235685172589248E-3</v>
      </c>
      <c r="AAS17">
        <v>1.274182348079619E-3</v>
      </c>
      <c r="AAT17">
        <v>1</v>
      </c>
      <c r="AAU17">
        <v>85</v>
      </c>
      <c r="AAV17">
        <v>2.9725112649434263E-5</v>
      </c>
      <c r="AAW17">
        <v>1.2526659679246774E-5</v>
      </c>
      <c r="ABB17">
        <v>2</v>
      </c>
      <c r="ABF17">
        <v>3</v>
      </c>
      <c r="ABG17">
        <v>4662</v>
      </c>
      <c r="ABH17">
        <v>1.6303350020195591E-3</v>
      </c>
      <c r="ABI17">
        <v>6.870504402899818E-4</v>
      </c>
      <c r="ABJ17">
        <v>11</v>
      </c>
      <c r="ABK17">
        <v>1698</v>
      </c>
      <c r="ABL17">
        <v>5.9380283857340445E-4</v>
      </c>
      <c r="ABM17">
        <v>2.5023844865130611E-4</v>
      </c>
      <c r="ACX17">
        <v>1</v>
      </c>
      <c r="ACY17">
        <v>111</v>
      </c>
      <c r="ACZ17">
        <v>3.8817500048084738E-5</v>
      </c>
      <c r="ADA17">
        <v>1.6358343816428139E-5</v>
      </c>
      <c r="ADF17">
        <v>6</v>
      </c>
      <c r="ADG17">
        <v>532</v>
      </c>
      <c r="ADH17">
        <v>1.8604423446469444E-4</v>
      </c>
      <c r="ADI17">
        <v>7.8402152345403341E-5</v>
      </c>
      <c r="ADJ17">
        <v>2</v>
      </c>
      <c r="ADK17">
        <v>49</v>
      </c>
      <c r="ADL17">
        <v>1.7135653174379751E-5</v>
      </c>
      <c r="ADM17">
        <v>7.2212508739187281E-6</v>
      </c>
      <c r="ADN17">
        <v>3</v>
      </c>
      <c r="ADO17">
        <v>633</v>
      </c>
      <c r="ADP17">
        <v>2.2136466243637514E-4</v>
      </c>
      <c r="ADQ17">
        <v>9.3286771493684802E-5</v>
      </c>
      <c r="ADV17">
        <v>2</v>
      </c>
      <c r="ADZ17">
        <v>4</v>
      </c>
      <c r="AEH17">
        <v>1</v>
      </c>
      <c r="AEP17">
        <v>181</v>
      </c>
      <c r="AEQ17">
        <v>41552</v>
      </c>
      <c r="AER17">
        <v>1.4531033891874028E-2</v>
      </c>
      <c r="AES17">
        <v>6.1236207410830818E-3</v>
      </c>
      <c r="AET17">
        <v>1</v>
      </c>
      <c r="AGD17">
        <v>218</v>
      </c>
      <c r="AGE17">
        <v>89348</v>
      </c>
      <c r="AGF17">
        <v>3.1245639588254735E-2</v>
      </c>
      <c r="AGG17">
        <v>1.3167435164956949E-2</v>
      </c>
      <c r="AGH17">
        <v>14</v>
      </c>
      <c r="AGI17">
        <v>1618</v>
      </c>
      <c r="AGJ17">
        <v>5.6582626196217218E-4</v>
      </c>
      <c r="AGK17">
        <v>2.3844865130613269E-4</v>
      </c>
      <c r="AGL17">
        <v>1</v>
      </c>
      <c r="AGM17">
        <v>3500</v>
      </c>
      <c r="AGN17">
        <v>1.2239752267414108E-3</v>
      </c>
      <c r="AGO17">
        <v>5.1580363385133774E-4</v>
      </c>
      <c r="AGP17">
        <v>7</v>
      </c>
      <c r="AGQ17">
        <v>1804</v>
      </c>
      <c r="AGR17">
        <v>6.3087180258328713E-4</v>
      </c>
      <c r="AGS17">
        <v>2.6585993013366092E-4</v>
      </c>
      <c r="AHR17">
        <v>40</v>
      </c>
      <c r="AHS17">
        <v>6671</v>
      </c>
      <c r="AHT17">
        <v>2.332896782169129E-3</v>
      </c>
      <c r="AHU17">
        <v>9.8312172612064971E-4</v>
      </c>
      <c r="AHV17">
        <v>2</v>
      </c>
      <c r="AHW17">
        <v>38</v>
      </c>
      <c r="AHX17">
        <v>1.3288873890335317E-5</v>
      </c>
      <c r="AHY17">
        <v>5.6001537389573809E-6</v>
      </c>
      <c r="AIH17">
        <v>5</v>
      </c>
      <c r="AII17">
        <v>600</v>
      </c>
      <c r="AIJ17">
        <v>2.0982432458424184E-4</v>
      </c>
      <c r="AIK17">
        <v>8.8423480088800749E-5</v>
      </c>
      <c r="AIL17">
        <v>86</v>
      </c>
      <c r="AIM17">
        <v>22010</v>
      </c>
      <c r="AIN17">
        <v>7.6970556401652719E-3</v>
      </c>
      <c r="AIO17">
        <v>3.2436679945908411E-3</v>
      </c>
      <c r="AIT17">
        <v>1</v>
      </c>
      <c r="AIU17">
        <v>506</v>
      </c>
      <c r="AIV17">
        <v>1.7695184706604394E-4</v>
      </c>
      <c r="AIW17">
        <v>7.4570468208221975E-5</v>
      </c>
      <c r="AJB17">
        <v>45</v>
      </c>
      <c r="AJC17">
        <v>41400</v>
      </c>
      <c r="AJD17">
        <v>1.4477878396312687E-2</v>
      </c>
      <c r="AJE17">
        <v>6.101220126127252E-3</v>
      </c>
      <c r="AJF17">
        <v>4</v>
      </c>
      <c r="AJG17">
        <v>352</v>
      </c>
      <c r="AJH17">
        <v>1.2309693708942188E-4</v>
      </c>
      <c r="AJI17">
        <v>5.1875108318763112E-5</v>
      </c>
      <c r="AJJ17">
        <v>18</v>
      </c>
      <c r="AJK17">
        <v>1456</v>
      </c>
      <c r="AJL17">
        <v>5.0917369432442686E-4</v>
      </c>
      <c r="AJM17">
        <v>2.1457431168215649E-4</v>
      </c>
      <c r="AJN17">
        <v>12</v>
      </c>
      <c r="AJO17">
        <v>5266</v>
      </c>
      <c r="AJP17">
        <v>1.8415581554343625E-3</v>
      </c>
      <c r="AJQ17">
        <v>7.7606341024604125E-4</v>
      </c>
      <c r="AJR17">
        <v>36</v>
      </c>
      <c r="AJS17">
        <v>21600</v>
      </c>
      <c r="AJT17">
        <v>7.5536756850327061E-3</v>
      </c>
      <c r="AJU17">
        <v>3.183245283196827E-3</v>
      </c>
      <c r="AJV17">
        <v>250</v>
      </c>
      <c r="AJW17">
        <v>126744</v>
      </c>
      <c r="AJX17">
        <v>4.4323290325175249E-2</v>
      </c>
      <c r="AJY17">
        <v>1.8678575933958271E-2</v>
      </c>
      <c r="AJZ17">
        <v>1</v>
      </c>
      <c r="AKA17">
        <v>190</v>
      </c>
      <c r="AKB17">
        <v>6.6444369451676584E-5</v>
      </c>
      <c r="AKC17">
        <v>2.8000768694786907E-5</v>
      </c>
      <c r="AKD17">
        <v>2</v>
      </c>
      <c r="AKT17">
        <v>4</v>
      </c>
      <c r="ALB17">
        <v>1164</v>
      </c>
      <c r="ALC17">
        <v>474576</v>
      </c>
      <c r="ALD17">
        <v>0.16596264777315192</v>
      </c>
      <c r="ALE17">
        <v>6.9939435811037842E-2</v>
      </c>
      <c r="ALF17">
        <v>3</v>
      </c>
      <c r="ALJ17">
        <v>12</v>
      </c>
      <c r="ALZ17">
        <v>2</v>
      </c>
      <c r="AMA17">
        <v>41</v>
      </c>
      <c r="AMB17">
        <v>1.4337995513256526E-5</v>
      </c>
      <c r="AMC17">
        <v>6.0422711394013845E-6</v>
      </c>
      <c r="AMH17">
        <v>1</v>
      </c>
      <c r="AMI17">
        <v>56</v>
      </c>
      <c r="AMJ17">
        <v>1.9583603627862571E-5</v>
      </c>
      <c r="AMK17">
        <v>8.2528581416214036E-6</v>
      </c>
      <c r="AML17">
        <v>2</v>
      </c>
      <c r="AMM17">
        <v>323</v>
      </c>
      <c r="AMN17">
        <v>1.1295542806785019E-4</v>
      </c>
      <c r="AMO17">
        <v>4.7601306781137739E-5</v>
      </c>
      <c r="AMP17">
        <v>1</v>
      </c>
      <c r="AMQ17">
        <v>129</v>
      </c>
      <c r="AMR17">
        <v>4.5112229785611997E-5</v>
      </c>
      <c r="AMS17">
        <v>1.9011048219092163E-5</v>
      </c>
      <c r="AMT17">
        <v>9</v>
      </c>
      <c r="AMU17">
        <v>1539</v>
      </c>
      <c r="AMV17">
        <v>5.3819939255858032E-4</v>
      </c>
      <c r="AMW17">
        <v>2.2680622642777393E-4</v>
      </c>
      <c r="AMX17">
        <v>5</v>
      </c>
      <c r="AMY17">
        <v>401</v>
      </c>
      <c r="AMZ17">
        <v>1.4023259026380163E-4</v>
      </c>
      <c r="ANA17">
        <v>5.9096359192681835E-5</v>
      </c>
      <c r="ANN17">
        <v>1</v>
      </c>
      <c r="ANO17">
        <v>44</v>
      </c>
      <c r="ANP17">
        <v>1.5387117136177735E-5</v>
      </c>
      <c r="ANQ17">
        <v>6.484388539845389E-6</v>
      </c>
      <c r="ANZ17">
        <v>8</v>
      </c>
      <c r="AOA17">
        <v>1090</v>
      </c>
      <c r="AOB17">
        <v>3.8118085632803935E-4</v>
      </c>
      <c r="AOC17">
        <v>1.6063598882798803E-4</v>
      </c>
      <c r="AOD17">
        <v>4</v>
      </c>
      <c r="AOE17">
        <v>1190</v>
      </c>
      <c r="AOF17">
        <v>4.1615157709207966E-4</v>
      </c>
      <c r="AOG17">
        <v>1.7537323550945484E-4</v>
      </c>
      <c r="AOT17">
        <v>3</v>
      </c>
      <c r="APB17">
        <v>5</v>
      </c>
      <c r="APC17">
        <v>1190</v>
      </c>
      <c r="APD17">
        <v>4.1615157709207966E-4</v>
      </c>
      <c r="APE17">
        <v>1.7537323550945484E-4</v>
      </c>
      <c r="APF17">
        <v>22</v>
      </c>
      <c r="APZ17">
        <v>3</v>
      </c>
      <c r="AQD17">
        <v>204</v>
      </c>
      <c r="AQE17">
        <v>29557</v>
      </c>
      <c r="AQF17">
        <v>1.0336295936227393E-2</v>
      </c>
      <c r="AQG17">
        <v>4.3558880016411399E-3</v>
      </c>
      <c r="AQH17">
        <v>25</v>
      </c>
      <c r="AQI17">
        <v>3171</v>
      </c>
      <c r="AQJ17">
        <v>1.108921555427718E-3</v>
      </c>
      <c r="AQK17">
        <v>4.6731809226931197E-4</v>
      </c>
      <c r="AQL17">
        <v>2</v>
      </c>
      <c r="AQX17">
        <v>10</v>
      </c>
      <c r="AQY17">
        <v>3210</v>
      </c>
      <c r="AQZ17">
        <v>1.1225601365256938E-3</v>
      </c>
      <c r="ARA17">
        <v>4.7306561847508402E-4</v>
      </c>
      <c r="ARB17">
        <v>1</v>
      </c>
      <c r="ARF17">
        <v>1</v>
      </c>
      <c r="ARG17">
        <v>225</v>
      </c>
      <c r="ARH17">
        <v>7.8684121719090693E-5</v>
      </c>
      <c r="ARI17">
        <v>3.3158805033300286E-5</v>
      </c>
      <c r="ARJ17">
        <v>1</v>
      </c>
      <c r="ARK17">
        <v>1931</v>
      </c>
      <c r="ARL17">
        <v>6.7528461795361835E-4</v>
      </c>
      <c r="ARM17">
        <v>2.8457623341912375E-4</v>
      </c>
      <c r="ARN17">
        <v>11</v>
      </c>
      <c r="ARO17">
        <v>5424</v>
      </c>
      <c r="ARP17">
        <v>1.8968118942415462E-3</v>
      </c>
      <c r="ARQ17">
        <v>7.9934826000275876E-4</v>
      </c>
      <c r="ARR17">
        <v>2</v>
      </c>
      <c r="ARZ17">
        <v>9</v>
      </c>
      <c r="ASA17">
        <v>11965</v>
      </c>
      <c r="ASB17">
        <v>4.1842467394174231E-3</v>
      </c>
      <c r="ASC17">
        <v>1.7633115654375018E-3</v>
      </c>
      <c r="ASL17">
        <v>2</v>
      </c>
      <c r="ASX17">
        <v>11</v>
      </c>
      <c r="ASY17">
        <v>1423</v>
      </c>
      <c r="ASZ17">
        <v>4.9763335647229356E-4</v>
      </c>
      <c r="ATA17">
        <v>2.0971102027727244E-4</v>
      </c>
      <c r="ATB17">
        <v>1</v>
      </c>
      <c r="ATN17">
        <v>1</v>
      </c>
      <c r="ATV17">
        <v>2</v>
      </c>
      <c r="ATW17">
        <v>62</v>
      </c>
      <c r="ATX17">
        <v>2.168184687370499E-5</v>
      </c>
      <c r="ATY17">
        <v>9.1370929425094109E-6</v>
      </c>
      <c r="ATZ17">
        <v>6</v>
      </c>
      <c r="AUA17">
        <v>98</v>
      </c>
      <c r="AUB17">
        <v>3.4271306348759502E-5</v>
      </c>
      <c r="AUC17">
        <v>1.4442501747837456E-5</v>
      </c>
      <c r="AUD17">
        <v>32</v>
      </c>
      <c r="AUE17">
        <v>2367</v>
      </c>
      <c r="AUF17">
        <v>8.2775696048483405E-4</v>
      </c>
      <c r="AUG17">
        <v>3.4883062895031897E-4</v>
      </c>
      <c r="AUX17">
        <v>6</v>
      </c>
      <c r="AUY17">
        <v>2635</v>
      </c>
      <c r="AUZ17">
        <v>9.2147849213246205E-4</v>
      </c>
      <c r="AVA17">
        <v>3.8832645005664997E-4</v>
      </c>
      <c r="AVB17">
        <v>1</v>
      </c>
      <c r="AVC17">
        <v>17</v>
      </c>
      <c r="AVD17">
        <v>5.9450225298868525E-6</v>
      </c>
      <c r="AVE17">
        <v>2.5053319358493545E-6</v>
      </c>
      <c r="AVF17">
        <v>99</v>
      </c>
      <c r="AVG17">
        <v>17314</v>
      </c>
      <c r="AVH17">
        <v>6.0548305930859386E-3</v>
      </c>
      <c r="AVI17">
        <v>2.5516068904291606E-3</v>
      </c>
      <c r="AVN17">
        <v>10</v>
      </c>
      <c r="AWD17">
        <v>453</v>
      </c>
      <c r="AWE17">
        <v>91318</v>
      </c>
      <c r="AWF17">
        <v>3.1934562787306331E-2</v>
      </c>
      <c r="AWG17">
        <v>1.3457758924581845E-2</v>
      </c>
      <c r="AWP17">
        <v>1</v>
      </c>
      <c r="AXB17">
        <v>1</v>
      </c>
      <c r="AXC17">
        <v>26</v>
      </c>
      <c r="AXD17">
        <v>9.0923873986504804E-6</v>
      </c>
      <c r="AXE17">
        <v>3.8316841371813663E-6</v>
      </c>
      <c r="AXF17">
        <v>1</v>
      </c>
      <c r="AXG17">
        <v>40</v>
      </c>
      <c r="AXH17">
        <v>1.3988288305616123E-5</v>
      </c>
      <c r="AXI17">
        <v>5.8948986725867172E-6</v>
      </c>
      <c r="AXV17">
        <v>4</v>
      </c>
      <c r="AXZ17">
        <v>3</v>
      </c>
      <c r="AYD17">
        <v>11</v>
      </c>
      <c r="AYE17">
        <v>2095</v>
      </c>
      <c r="AYF17">
        <v>7.3263660000664446E-4</v>
      </c>
      <c r="AYG17">
        <v>3.0874531797672928E-4</v>
      </c>
      <c r="AYL17">
        <v>1</v>
      </c>
      <c r="AYM17">
        <v>25</v>
      </c>
      <c r="AYN17">
        <v>8.7426801910100771E-6</v>
      </c>
      <c r="AYO17">
        <v>3.6843116703666981E-6</v>
      </c>
      <c r="AYP17">
        <v>3</v>
      </c>
      <c r="AYQ17">
        <v>240</v>
      </c>
      <c r="AYR17">
        <v>8.3929729833696735E-5</v>
      </c>
      <c r="AYS17">
        <v>3.5369392035520298E-5</v>
      </c>
      <c r="AYT17">
        <v>4</v>
      </c>
      <c r="AYU17">
        <v>962</v>
      </c>
      <c r="AYV17">
        <v>3.3641833375006773E-4</v>
      </c>
      <c r="AYW17">
        <v>1.4177231307571054E-4</v>
      </c>
      <c r="AYX17">
        <v>5</v>
      </c>
      <c r="AYY17">
        <v>401</v>
      </c>
      <c r="AYZ17">
        <v>1.4023259026380163E-4</v>
      </c>
      <c r="AZA17">
        <v>5.9096359192681835E-5</v>
      </c>
      <c r="AZB17">
        <v>8</v>
      </c>
      <c r="AZC17">
        <v>662</v>
      </c>
      <c r="AZD17">
        <v>2.3150617145794683E-4</v>
      </c>
      <c r="AZE17">
        <v>9.7560573031310168E-5</v>
      </c>
      <c r="AZJ17">
        <v>1</v>
      </c>
      <c r="AZK17">
        <v>40</v>
      </c>
      <c r="AZL17">
        <v>1.3988288305616123E-5</v>
      </c>
      <c r="AZM17">
        <v>5.8948986725867172E-6</v>
      </c>
      <c r="AZN17">
        <v>1</v>
      </c>
      <c r="AZO17">
        <v>192</v>
      </c>
      <c r="AZP17">
        <v>6.7143783866957391E-5</v>
      </c>
      <c r="AZQ17">
        <v>2.829551362841624E-5</v>
      </c>
      <c r="AZR17">
        <v>1</v>
      </c>
      <c r="BAD17">
        <v>16</v>
      </c>
      <c r="BAE17">
        <v>2934</v>
      </c>
      <c r="BAF17">
        <v>1.0260409472169427E-3</v>
      </c>
      <c r="BAG17">
        <v>4.3239081763423571E-4</v>
      </c>
      <c r="BAP17">
        <v>109</v>
      </c>
      <c r="BAQ17">
        <v>23673</v>
      </c>
      <c r="BAR17">
        <v>8.2786187264712614E-3</v>
      </c>
      <c r="BAS17">
        <v>3.4887484069036339E-3</v>
      </c>
      <c r="BAT17">
        <v>5</v>
      </c>
      <c r="BBJ17">
        <v>1053</v>
      </c>
      <c r="BBK17">
        <v>216269</v>
      </c>
      <c r="BBL17">
        <v>7.5630828089182325E-2</v>
      </c>
      <c r="BBM17">
        <v>3.1872096025541419E-2</v>
      </c>
      <c r="BBN17">
        <v>159</v>
      </c>
      <c r="BBR17">
        <v>4</v>
      </c>
      <c r="BBS17">
        <v>863</v>
      </c>
      <c r="BBT17">
        <v>3.0179732019366783E-4</v>
      </c>
      <c r="BBU17">
        <v>1.271824388610584E-4</v>
      </c>
      <c r="BBZ17">
        <v>8</v>
      </c>
      <c r="BCH17">
        <v>3</v>
      </c>
      <c r="BCI17">
        <v>480</v>
      </c>
      <c r="BCJ17">
        <v>1.6785945966739347E-4</v>
      </c>
      <c r="BCK17">
        <v>7.0738784071040596E-5</v>
      </c>
      <c r="BCT17">
        <v>25</v>
      </c>
      <c r="BCU17">
        <v>8770</v>
      </c>
      <c r="BCV17">
        <v>3.0669322110063349E-3</v>
      </c>
      <c r="BCW17">
        <v>1.2924565339646377E-3</v>
      </c>
      <c r="BDF17">
        <v>182</v>
      </c>
      <c r="BDG17">
        <v>18978</v>
      </c>
      <c r="BDH17">
        <v>6.6367433865995697E-3</v>
      </c>
      <c r="BDI17">
        <v>2.796834675208768E-3</v>
      </c>
      <c r="BDN17">
        <v>1</v>
      </c>
      <c r="BDR17">
        <v>10</v>
      </c>
      <c r="BDS17">
        <v>1316</v>
      </c>
      <c r="BDT17">
        <v>4.6021468525477043E-4</v>
      </c>
      <c r="BDU17">
        <v>1.9394216632810299E-4</v>
      </c>
      <c r="BDZ17">
        <v>3</v>
      </c>
      <c r="BEA17">
        <v>808</v>
      </c>
      <c r="BEB17">
        <v>2.8256342377344569E-4</v>
      </c>
      <c r="BEC17">
        <v>1.1907695318625169E-4</v>
      </c>
      <c r="BEL17">
        <v>9028</v>
      </c>
      <c r="BEM17">
        <v>2859535</v>
      </c>
      <c r="BEN17">
        <v>1.0000000000000004</v>
      </c>
      <c r="BEO17">
        <v>0.42141672689288162</v>
      </c>
    </row>
    <row r="18" spans="1:1497" x14ac:dyDescent="0.3">
      <c r="A18" t="s">
        <v>679</v>
      </c>
      <c r="F18">
        <v>1</v>
      </c>
      <c r="G18">
        <v>129</v>
      </c>
      <c r="H18">
        <v>9.0116082088066463E-5</v>
      </c>
      <c r="I18">
        <v>4.0434194289124549E-5</v>
      </c>
      <c r="J18">
        <v>10</v>
      </c>
      <c r="K18">
        <v>2664</v>
      </c>
      <c r="L18">
        <v>1.8610018812605354E-3</v>
      </c>
      <c r="M18">
        <v>8.3501312857540934E-4</v>
      </c>
      <c r="N18">
        <v>1</v>
      </c>
      <c r="O18">
        <v>180</v>
      </c>
      <c r="P18">
        <v>1.2574337035544159E-4</v>
      </c>
      <c r="Q18">
        <v>5.6419805984824952E-5</v>
      </c>
      <c r="R18">
        <v>2</v>
      </c>
      <c r="S18">
        <v>130</v>
      </c>
      <c r="T18">
        <v>9.0814656367818917E-5</v>
      </c>
      <c r="U18">
        <v>4.0747637655706911E-5</v>
      </c>
      <c r="AD18">
        <v>1</v>
      </c>
      <c r="AE18">
        <v>321</v>
      </c>
      <c r="AF18">
        <v>2.2424234380053748E-4</v>
      </c>
      <c r="AG18">
        <v>1.0061532067293783E-4</v>
      </c>
      <c r="AP18">
        <v>9</v>
      </c>
      <c r="AT18">
        <v>1</v>
      </c>
      <c r="AU18">
        <v>178</v>
      </c>
      <c r="AV18">
        <v>1.2434622179593668E-4</v>
      </c>
      <c r="AW18">
        <v>5.5792919251660229E-5</v>
      </c>
      <c r="AX18">
        <v>83</v>
      </c>
      <c r="AY18">
        <v>12110</v>
      </c>
      <c r="AZ18">
        <v>8.4597345278022082E-3</v>
      </c>
      <c r="BA18">
        <v>3.7957991693123899E-3</v>
      </c>
      <c r="BN18">
        <v>72</v>
      </c>
      <c r="BO18">
        <v>9366</v>
      </c>
      <c r="BP18">
        <v>6.5428467041614771E-3</v>
      </c>
      <c r="BQ18">
        <v>2.9357105714103919E-3</v>
      </c>
      <c r="BZ18">
        <v>1</v>
      </c>
      <c r="CD18">
        <v>2</v>
      </c>
      <c r="CP18">
        <v>4</v>
      </c>
      <c r="CQ18">
        <v>477</v>
      </c>
      <c r="CR18">
        <v>3.3321993144192017E-4</v>
      </c>
      <c r="CS18">
        <v>1.4951248585978613E-4</v>
      </c>
      <c r="DB18">
        <v>8</v>
      </c>
      <c r="DC18">
        <v>1783</v>
      </c>
      <c r="DD18">
        <v>1.2455579407986241E-3</v>
      </c>
      <c r="DE18">
        <v>5.5886952261634943E-4</v>
      </c>
      <c r="DF18">
        <v>4</v>
      </c>
      <c r="DG18">
        <v>317</v>
      </c>
      <c r="DH18">
        <v>2.2144804668152766E-4</v>
      </c>
      <c r="DI18">
        <v>9.9361547206608394E-5</v>
      </c>
      <c r="EH18">
        <v>132</v>
      </c>
      <c r="EI18">
        <v>31965</v>
      </c>
      <c r="EJ18">
        <v>2.2329926852287168E-2</v>
      </c>
      <c r="EK18">
        <v>1.0019217212805165E-2</v>
      </c>
      <c r="ET18">
        <v>6</v>
      </c>
      <c r="EU18">
        <v>880</v>
      </c>
      <c r="EV18">
        <v>6.147453661821588E-4</v>
      </c>
      <c r="EW18">
        <v>2.7583016259247753E-4</v>
      </c>
      <c r="FF18">
        <v>7</v>
      </c>
      <c r="FG18">
        <v>1015</v>
      </c>
      <c r="FH18">
        <v>7.0905289394874007E-4</v>
      </c>
      <c r="FI18">
        <v>3.1814501708109629E-4</v>
      </c>
      <c r="FN18">
        <v>3</v>
      </c>
      <c r="FO18">
        <v>335</v>
      </c>
      <c r="FP18">
        <v>2.3402238371707183E-4</v>
      </c>
      <c r="FQ18">
        <v>1.0500352780509089E-4</v>
      </c>
      <c r="FZ18">
        <v>1</v>
      </c>
      <c r="GA18">
        <v>173</v>
      </c>
      <c r="GB18">
        <v>1.208533503971744E-4</v>
      </c>
      <c r="GC18">
        <v>5.4225702418748427E-5</v>
      </c>
      <c r="GD18">
        <v>2</v>
      </c>
      <c r="GH18">
        <v>1</v>
      </c>
      <c r="GI18">
        <v>45</v>
      </c>
      <c r="GJ18">
        <v>3.1435842588860398E-5</v>
      </c>
      <c r="GK18">
        <v>1.4104951496206238E-5</v>
      </c>
      <c r="HJ18">
        <v>2</v>
      </c>
      <c r="HK18">
        <v>196</v>
      </c>
      <c r="HL18">
        <v>1.3692055883148083E-4</v>
      </c>
      <c r="HM18">
        <v>6.1434899850142731E-5</v>
      </c>
      <c r="HN18">
        <v>1</v>
      </c>
      <c r="ID18">
        <v>1</v>
      </c>
      <c r="IP18">
        <v>416</v>
      </c>
      <c r="IQ18">
        <v>470487</v>
      </c>
      <c r="IR18">
        <v>0.32867011715789246</v>
      </c>
      <c r="IS18">
        <v>0.14747102921323521</v>
      </c>
      <c r="IX18">
        <v>4</v>
      </c>
      <c r="JB18">
        <v>5</v>
      </c>
      <c r="JJ18">
        <v>23</v>
      </c>
      <c r="JK18">
        <v>4905</v>
      </c>
      <c r="JL18">
        <v>3.4265068421857831E-3</v>
      </c>
      <c r="JM18">
        <v>1.5374397130864799E-3</v>
      </c>
      <c r="JR18">
        <v>35</v>
      </c>
      <c r="JV18">
        <v>111</v>
      </c>
      <c r="JW18">
        <v>15618</v>
      </c>
      <c r="JX18">
        <v>1.0910333101173814E-2</v>
      </c>
      <c r="JY18">
        <v>4.8953584992833116E-3</v>
      </c>
      <c r="JZ18">
        <v>106</v>
      </c>
      <c r="KA18">
        <v>22066</v>
      </c>
      <c r="KB18">
        <v>1.5414740057017633E-2</v>
      </c>
      <c r="KC18">
        <v>6.9164413270063748E-3</v>
      </c>
      <c r="KL18">
        <v>1</v>
      </c>
      <c r="KM18">
        <v>180</v>
      </c>
      <c r="KN18">
        <v>1.2574337035544159E-4</v>
      </c>
      <c r="KO18">
        <v>5.6419805984824952E-5</v>
      </c>
      <c r="KP18">
        <v>61</v>
      </c>
      <c r="KQ18">
        <v>14914</v>
      </c>
      <c r="KR18">
        <v>1.0418536808228088E-2</v>
      </c>
      <c r="KS18">
        <v>4.6746943692093298E-3</v>
      </c>
      <c r="LF18">
        <v>2</v>
      </c>
      <c r="LJ18">
        <v>7</v>
      </c>
      <c r="LK18">
        <v>614</v>
      </c>
      <c r="LL18">
        <v>4.2892460776800629E-4</v>
      </c>
      <c r="LM18">
        <v>1.9245422708156956E-4</v>
      </c>
      <c r="LR18">
        <v>17</v>
      </c>
      <c r="LS18">
        <v>1237</v>
      </c>
      <c r="LT18">
        <v>8.6413638405378459E-4</v>
      </c>
      <c r="LU18">
        <v>3.8772944446238038E-4</v>
      </c>
      <c r="LV18">
        <v>2</v>
      </c>
      <c r="MH18">
        <v>3</v>
      </c>
      <c r="MI18">
        <v>113</v>
      </c>
      <c r="MJ18">
        <v>7.8938893612027212E-5</v>
      </c>
      <c r="MK18">
        <v>3.5419100423806777E-5</v>
      </c>
      <c r="ML18">
        <v>14</v>
      </c>
      <c r="MM18">
        <v>2304</v>
      </c>
      <c r="MN18">
        <v>1.6095151405496522E-3</v>
      </c>
      <c r="MO18">
        <v>7.2217351660575936E-4</v>
      </c>
      <c r="MP18">
        <v>5</v>
      </c>
      <c r="MQ18">
        <v>660</v>
      </c>
      <c r="MR18">
        <v>4.6105902463661913E-4</v>
      </c>
      <c r="MS18">
        <v>2.0687262194435816E-4</v>
      </c>
      <c r="MT18">
        <v>9</v>
      </c>
      <c r="NJ18">
        <v>69</v>
      </c>
      <c r="NK18">
        <v>28402</v>
      </c>
      <c r="NL18">
        <v>1.9840906693529177E-2</v>
      </c>
      <c r="NM18">
        <v>8.902418497672213E-3</v>
      </c>
      <c r="NV18">
        <v>22</v>
      </c>
      <c r="NW18">
        <v>1925</v>
      </c>
      <c r="NX18">
        <v>1.3447554885234725E-3</v>
      </c>
      <c r="NY18">
        <v>6.0337848067104464E-4</v>
      </c>
      <c r="NZ18">
        <v>1</v>
      </c>
      <c r="OA18">
        <v>40</v>
      </c>
      <c r="OB18">
        <v>2.7942971190098128E-5</v>
      </c>
      <c r="OC18">
        <v>1.2537734663294433E-5</v>
      </c>
      <c r="OL18">
        <v>3</v>
      </c>
      <c r="OT18">
        <v>70</v>
      </c>
      <c r="OU18">
        <v>9683</v>
      </c>
      <c r="OV18">
        <v>6.7642947508430046E-3</v>
      </c>
      <c r="OW18">
        <v>3.0350721186170001E-3</v>
      </c>
      <c r="OX18">
        <v>1</v>
      </c>
      <c r="OY18">
        <v>14</v>
      </c>
      <c r="OZ18">
        <v>9.7800399165343447E-6</v>
      </c>
      <c r="PA18">
        <v>4.3882071321530519E-6</v>
      </c>
      <c r="PB18">
        <v>58</v>
      </c>
      <c r="PC18">
        <v>3552</v>
      </c>
      <c r="PD18">
        <v>2.4813358416807137E-3</v>
      </c>
      <c r="PE18">
        <v>1.1133508381005457E-3</v>
      </c>
      <c r="PJ18">
        <v>6</v>
      </c>
      <c r="PK18">
        <v>177</v>
      </c>
      <c r="PL18">
        <v>1.2364764751618423E-4</v>
      </c>
      <c r="PM18">
        <v>5.5479475885077867E-5</v>
      </c>
      <c r="PN18">
        <v>1</v>
      </c>
      <c r="PR18">
        <v>44</v>
      </c>
      <c r="QL18">
        <v>11</v>
      </c>
      <c r="QP18">
        <v>8</v>
      </c>
      <c r="QQ18">
        <v>1571</v>
      </c>
      <c r="QR18">
        <v>1.097460193491104E-3</v>
      </c>
      <c r="QS18">
        <v>4.9241952890088892E-4</v>
      </c>
      <c r="QT18">
        <v>2</v>
      </c>
      <c r="QU18">
        <v>1050</v>
      </c>
      <c r="QV18">
        <v>7.3350299374007593E-4</v>
      </c>
      <c r="QW18">
        <v>3.2911553491147888E-4</v>
      </c>
      <c r="RB18">
        <v>3</v>
      </c>
      <c r="RC18">
        <v>447</v>
      </c>
      <c r="RD18">
        <v>3.122627030493466E-4</v>
      </c>
      <c r="RE18">
        <v>1.4010918486231531E-4</v>
      </c>
      <c r="RF18">
        <v>8</v>
      </c>
      <c r="RG18">
        <v>493</v>
      </c>
      <c r="RH18">
        <v>3.4439711991795944E-4</v>
      </c>
      <c r="RI18">
        <v>1.5452757972510389E-4</v>
      </c>
      <c r="RN18">
        <v>40</v>
      </c>
      <c r="RR18">
        <v>2</v>
      </c>
      <c r="RS18">
        <v>462</v>
      </c>
      <c r="RT18">
        <v>3.2274131724563339E-4</v>
      </c>
      <c r="RU18">
        <v>1.4481083536105072E-4</v>
      </c>
      <c r="RZ18">
        <v>1</v>
      </c>
      <c r="SD18">
        <v>1</v>
      </c>
      <c r="SE18">
        <v>16</v>
      </c>
      <c r="SF18">
        <v>1.1177188476039251E-5</v>
      </c>
      <c r="SG18">
        <v>5.0150938653177735E-6</v>
      </c>
      <c r="SX18">
        <v>1</v>
      </c>
      <c r="SY18">
        <v>160</v>
      </c>
      <c r="SZ18">
        <v>1.1177188476039251E-4</v>
      </c>
      <c r="TA18">
        <v>5.0150938653177733E-5</v>
      </c>
      <c r="TF18">
        <v>4</v>
      </c>
      <c r="TV18">
        <v>59</v>
      </c>
      <c r="TW18">
        <v>6767</v>
      </c>
      <c r="TX18">
        <v>4.7272521510848507E-3</v>
      </c>
      <c r="TY18">
        <v>2.1210712616628359E-3</v>
      </c>
      <c r="UD18">
        <v>1</v>
      </c>
      <c r="UE18">
        <v>420</v>
      </c>
      <c r="UF18">
        <v>2.9340119749603037E-4</v>
      </c>
      <c r="UG18">
        <v>1.3164621396459156E-4</v>
      </c>
      <c r="UH18">
        <v>2</v>
      </c>
      <c r="UI18">
        <v>200</v>
      </c>
      <c r="UJ18">
        <v>1.3971485595049065E-4</v>
      </c>
      <c r="UK18">
        <v>6.2688673316472164E-5</v>
      </c>
      <c r="UT18">
        <v>4</v>
      </c>
      <c r="UU18">
        <v>219</v>
      </c>
      <c r="UV18">
        <v>1.5298776726578725E-4</v>
      </c>
      <c r="UW18">
        <v>6.8644097281537022E-5</v>
      </c>
      <c r="VB18">
        <v>16</v>
      </c>
      <c r="VC18">
        <v>1604</v>
      </c>
      <c r="VD18">
        <v>1.1205131447229349E-3</v>
      </c>
      <c r="VE18">
        <v>5.0276315999810682E-4</v>
      </c>
      <c r="VF18">
        <v>100</v>
      </c>
      <c r="VN18">
        <v>403</v>
      </c>
      <c r="VO18">
        <v>185217</v>
      </c>
      <c r="VP18">
        <v>0.12938783237291013</v>
      </c>
      <c r="VQ18">
        <v>5.8055040028285126E-2</v>
      </c>
      <c r="VZ18">
        <v>20</v>
      </c>
      <c r="WA18">
        <v>998</v>
      </c>
      <c r="WB18">
        <v>6.9717713119294832E-4</v>
      </c>
      <c r="WC18">
        <v>3.1281647984919613E-4</v>
      </c>
      <c r="WH18">
        <v>4</v>
      </c>
      <c r="WT18">
        <v>2</v>
      </c>
      <c r="XN18">
        <v>26</v>
      </c>
      <c r="XO18">
        <v>3304</v>
      </c>
      <c r="XP18">
        <v>2.3080894203021053E-3</v>
      </c>
      <c r="XQ18">
        <v>1.0356168831881203E-3</v>
      </c>
      <c r="XV18">
        <v>9</v>
      </c>
      <c r="XW18">
        <v>292</v>
      </c>
      <c r="XX18">
        <v>2.0398368968771634E-4</v>
      </c>
      <c r="XY18">
        <v>9.1525463042049367E-5</v>
      </c>
      <c r="YL18">
        <v>1</v>
      </c>
      <c r="YM18">
        <v>13</v>
      </c>
      <c r="YN18">
        <v>9.0814656367818924E-6</v>
      </c>
      <c r="YO18">
        <v>4.0747637655706911E-6</v>
      </c>
      <c r="YT18">
        <v>27</v>
      </c>
      <c r="YU18">
        <v>2923</v>
      </c>
      <c r="YV18">
        <v>2.0419326197164207E-3</v>
      </c>
      <c r="YW18">
        <v>9.1619496052024077E-4</v>
      </c>
      <c r="ZB18">
        <v>4</v>
      </c>
      <c r="ZC18">
        <v>612</v>
      </c>
      <c r="ZD18">
        <v>4.2752745920850139E-4</v>
      </c>
      <c r="ZE18">
        <v>1.9182734034840483E-4</v>
      </c>
      <c r="ZF18">
        <v>4</v>
      </c>
      <c r="ZG18">
        <v>1372</v>
      </c>
      <c r="ZH18">
        <v>9.5844391182036586E-4</v>
      </c>
      <c r="ZI18">
        <v>4.3004429895099908E-4</v>
      </c>
      <c r="ZN18">
        <v>89</v>
      </c>
      <c r="AAH18">
        <v>1</v>
      </c>
      <c r="AAL18">
        <v>1</v>
      </c>
      <c r="AAP18">
        <v>6</v>
      </c>
      <c r="AAQ18">
        <v>1235</v>
      </c>
      <c r="AAR18">
        <v>8.6273923549427974E-4</v>
      </c>
      <c r="AAS18">
        <v>3.8710255772921563E-4</v>
      </c>
      <c r="AAX18">
        <v>1</v>
      </c>
      <c r="AAY18">
        <v>70</v>
      </c>
      <c r="AAZ18">
        <v>4.8900199582671722E-5</v>
      </c>
      <c r="ABA18">
        <v>2.194103566076526E-5</v>
      </c>
      <c r="ABF18">
        <v>4</v>
      </c>
      <c r="ABG18">
        <v>2950</v>
      </c>
      <c r="ABH18">
        <v>2.0607941252697372E-3</v>
      </c>
      <c r="ABI18">
        <v>9.2465793141796452E-4</v>
      </c>
      <c r="ABJ18">
        <v>6</v>
      </c>
      <c r="ABK18">
        <v>1081</v>
      </c>
      <c r="ABL18">
        <v>7.5515879641240198E-4</v>
      </c>
      <c r="ABM18">
        <v>3.3883227927553207E-4</v>
      </c>
      <c r="ADN18">
        <v>1</v>
      </c>
      <c r="ADO18">
        <v>79</v>
      </c>
      <c r="ADP18">
        <v>5.5187368100443801E-5</v>
      </c>
      <c r="ADQ18">
        <v>2.4762025960006508E-5</v>
      </c>
      <c r="AEP18">
        <v>85</v>
      </c>
      <c r="AEQ18">
        <v>15552</v>
      </c>
      <c r="AER18">
        <v>1.0864227198710153E-2</v>
      </c>
      <c r="AES18">
        <v>4.874671237088876E-3</v>
      </c>
      <c r="AFR18">
        <v>1</v>
      </c>
      <c r="AGD18">
        <v>285</v>
      </c>
      <c r="AGE18">
        <v>89917</v>
      </c>
      <c r="AGF18">
        <v>6.2813703512501332E-2</v>
      </c>
      <c r="AGG18">
        <v>2.8183887192986142E-2</v>
      </c>
      <c r="AGH18">
        <v>66</v>
      </c>
      <c r="AGI18">
        <v>17440</v>
      </c>
      <c r="AGJ18">
        <v>1.2183135438882784E-2</v>
      </c>
      <c r="AGK18">
        <v>5.4664523131963735E-3</v>
      </c>
      <c r="AGP18">
        <v>3</v>
      </c>
      <c r="AGQ18">
        <v>550</v>
      </c>
      <c r="AGR18">
        <v>3.8421585386384929E-4</v>
      </c>
      <c r="AGS18">
        <v>1.7239385162029847E-4</v>
      </c>
      <c r="AHB18">
        <v>1</v>
      </c>
      <c r="AHC18">
        <v>26</v>
      </c>
      <c r="AHD18">
        <v>1.8162931273563785E-5</v>
      </c>
      <c r="AHE18">
        <v>8.1495275311413822E-6</v>
      </c>
      <c r="AHR18">
        <v>19</v>
      </c>
      <c r="AHS18">
        <v>2647</v>
      </c>
      <c r="AHT18">
        <v>1.8491261185047438E-3</v>
      </c>
      <c r="AHU18">
        <v>8.2968459134350912E-4</v>
      </c>
      <c r="AHV18">
        <v>1</v>
      </c>
      <c r="AHW18">
        <v>89</v>
      </c>
      <c r="AHX18">
        <v>6.2173110897968342E-5</v>
      </c>
      <c r="AHY18">
        <v>2.7896459625830114E-5</v>
      </c>
      <c r="AHZ18">
        <v>1</v>
      </c>
      <c r="AIA18">
        <v>71</v>
      </c>
      <c r="AIB18">
        <v>4.9598773862424176E-5</v>
      </c>
      <c r="AIC18">
        <v>2.2254479027347622E-5</v>
      </c>
      <c r="AIL18">
        <v>5</v>
      </c>
      <c r="AIM18">
        <v>308</v>
      </c>
      <c r="AIN18">
        <v>2.151608781637556E-4</v>
      </c>
      <c r="AIO18">
        <v>9.654055690736714E-5</v>
      </c>
      <c r="AJB18">
        <v>23</v>
      </c>
      <c r="AJC18">
        <v>23211</v>
      </c>
      <c r="AJD18">
        <v>1.6214607607334192E-2</v>
      </c>
      <c r="AJE18">
        <v>7.2753339817431774E-3</v>
      </c>
      <c r="AJF18">
        <v>13</v>
      </c>
      <c r="AJG18">
        <v>1441</v>
      </c>
      <c r="AJH18">
        <v>1.0066455371232851E-3</v>
      </c>
      <c r="AJI18">
        <v>4.5167189124518199E-4</v>
      </c>
      <c r="AJJ18">
        <v>2</v>
      </c>
      <c r="AJK18">
        <v>116</v>
      </c>
      <c r="AJL18">
        <v>8.1034616451284574E-5</v>
      </c>
      <c r="AJM18">
        <v>3.6359430523553862E-5</v>
      </c>
      <c r="AJR18">
        <v>14</v>
      </c>
      <c r="AJS18">
        <v>10619</v>
      </c>
      <c r="AJT18">
        <v>7.418160276691301E-3</v>
      </c>
      <c r="AJU18">
        <v>3.3284551097380898E-3</v>
      </c>
      <c r="AJV18">
        <v>21</v>
      </c>
      <c r="AJW18">
        <v>6454</v>
      </c>
      <c r="AJX18">
        <v>4.5085984015223327E-3</v>
      </c>
      <c r="AJY18">
        <v>2.022963487922557E-3</v>
      </c>
      <c r="AJZ18">
        <v>1</v>
      </c>
      <c r="AKA18">
        <v>180</v>
      </c>
      <c r="AKB18">
        <v>1.2574337035544159E-4</v>
      </c>
      <c r="AKC18">
        <v>5.6419805984824952E-5</v>
      </c>
      <c r="AKH18">
        <v>2</v>
      </c>
      <c r="AKI18">
        <v>65</v>
      </c>
      <c r="AKJ18">
        <v>4.5407328183909458E-5</v>
      </c>
      <c r="AKK18">
        <v>2.0373818827853455E-5</v>
      </c>
      <c r="AKP18">
        <v>2</v>
      </c>
      <c r="AKT18">
        <v>1</v>
      </c>
      <c r="AKX18">
        <v>2</v>
      </c>
      <c r="ALB18">
        <v>289</v>
      </c>
      <c r="ALC18">
        <v>85426</v>
      </c>
      <c r="ALD18">
        <v>5.9676406422133066E-2</v>
      </c>
      <c r="ALE18">
        <v>2.6776213033664759E-2</v>
      </c>
      <c r="ALF18">
        <v>13</v>
      </c>
      <c r="ALJ18">
        <v>34</v>
      </c>
      <c r="ANF18">
        <v>1</v>
      </c>
      <c r="ANG18">
        <v>64</v>
      </c>
      <c r="ANH18">
        <v>4.4708753904157004E-5</v>
      </c>
      <c r="ANI18">
        <v>2.0060375461271094E-5</v>
      </c>
      <c r="ANN18">
        <v>45</v>
      </c>
      <c r="ANO18">
        <v>5438</v>
      </c>
      <c r="ANP18">
        <v>3.7988469332938405E-3</v>
      </c>
      <c r="ANQ18">
        <v>1.7045050274748783E-3</v>
      </c>
      <c r="ANZ18">
        <v>2</v>
      </c>
      <c r="AOA18">
        <v>84</v>
      </c>
      <c r="AOB18">
        <v>5.8680239499206072E-5</v>
      </c>
      <c r="AOC18">
        <v>2.6329242792918313E-5</v>
      </c>
      <c r="AOD18">
        <v>1</v>
      </c>
      <c r="AOE18">
        <v>200</v>
      </c>
      <c r="AOF18">
        <v>1.3971485595049065E-4</v>
      </c>
      <c r="AOG18">
        <v>6.2688673316472164E-5</v>
      </c>
      <c r="AOT18">
        <v>3</v>
      </c>
      <c r="APF18">
        <v>3</v>
      </c>
      <c r="AQD18">
        <v>242</v>
      </c>
      <c r="AQE18">
        <v>32550</v>
      </c>
      <c r="AQF18">
        <v>2.2738592805942353E-2</v>
      </c>
      <c r="AQG18">
        <v>1.0202581582255846E-2</v>
      </c>
      <c r="AQH18">
        <v>10</v>
      </c>
      <c r="AQI18">
        <v>921</v>
      </c>
      <c r="AQJ18">
        <v>6.4338691165200944E-4</v>
      </c>
      <c r="AQK18">
        <v>2.8868134062235432E-4</v>
      </c>
      <c r="AQL18">
        <v>1</v>
      </c>
      <c r="AQX18">
        <v>1</v>
      </c>
      <c r="AQY18">
        <v>700</v>
      </c>
      <c r="AQZ18">
        <v>4.8900199582671729E-4</v>
      </c>
      <c r="ARA18">
        <v>2.194103566076526E-4</v>
      </c>
      <c r="ARF18">
        <v>3</v>
      </c>
      <c r="ARG18">
        <v>946</v>
      </c>
      <c r="ARH18">
        <v>6.6085126864582071E-4</v>
      </c>
      <c r="ARI18">
        <v>2.9651742478691337E-4</v>
      </c>
      <c r="ARN18">
        <v>6</v>
      </c>
      <c r="ARO18">
        <v>2076</v>
      </c>
      <c r="ARP18">
        <v>1.450240204766093E-3</v>
      </c>
      <c r="ARQ18">
        <v>6.5070842902498107E-4</v>
      </c>
      <c r="ARZ18">
        <v>79</v>
      </c>
      <c r="ASA18">
        <v>41570</v>
      </c>
      <c r="ASB18">
        <v>2.9039732809309479E-2</v>
      </c>
      <c r="ASC18">
        <v>1.3029840748828741E-2</v>
      </c>
      <c r="ASD18">
        <v>2</v>
      </c>
      <c r="ASE18">
        <v>43</v>
      </c>
      <c r="ASF18">
        <v>3.003869402935549E-5</v>
      </c>
      <c r="ASG18">
        <v>1.3478064763041516E-5</v>
      </c>
      <c r="ASX18">
        <v>3</v>
      </c>
      <c r="ASY18">
        <v>137</v>
      </c>
      <c r="ASZ18">
        <v>9.5704676326086095E-5</v>
      </c>
      <c r="ATA18">
        <v>4.2941741221783436E-5</v>
      </c>
      <c r="ATB18">
        <v>1</v>
      </c>
      <c r="ATZ18">
        <v>3</v>
      </c>
      <c r="AUA18">
        <v>82</v>
      </c>
      <c r="AUB18">
        <v>5.7283090939701164E-5</v>
      </c>
      <c r="AUC18">
        <v>2.570235605975359E-5</v>
      </c>
      <c r="AUD18">
        <v>19</v>
      </c>
      <c r="AUE18">
        <v>1257</v>
      </c>
      <c r="AUF18">
        <v>8.7810786964883367E-4</v>
      </c>
      <c r="AUG18">
        <v>3.9399831179402761E-4</v>
      </c>
      <c r="AUX18">
        <v>1</v>
      </c>
      <c r="AUY18">
        <v>190</v>
      </c>
      <c r="AUZ18">
        <v>1.3272911315296611E-4</v>
      </c>
      <c r="AVA18">
        <v>5.9554239650648562E-5</v>
      </c>
      <c r="AVF18">
        <v>47</v>
      </c>
      <c r="AVG18">
        <v>4953</v>
      </c>
      <c r="AVH18">
        <v>3.4600384076139009E-3</v>
      </c>
      <c r="AVI18">
        <v>1.5524849946824332E-3</v>
      </c>
      <c r="AVN18">
        <v>2</v>
      </c>
      <c r="AWD18">
        <v>113</v>
      </c>
      <c r="AWE18">
        <v>16129</v>
      </c>
      <c r="AWF18">
        <v>1.1267304558127317E-2</v>
      </c>
      <c r="AWG18">
        <v>5.0555280596068985E-3</v>
      </c>
      <c r="AXB18">
        <v>1</v>
      </c>
      <c r="AXC18">
        <v>6</v>
      </c>
      <c r="AXD18">
        <v>4.1914456785147192E-6</v>
      </c>
      <c r="AXE18">
        <v>1.8806601994941651E-6</v>
      </c>
      <c r="AXN18">
        <v>2</v>
      </c>
      <c r="AXO18">
        <v>247</v>
      </c>
      <c r="AXP18">
        <v>1.7254784709885596E-4</v>
      </c>
      <c r="AXQ18">
        <v>7.7420511545843134E-5</v>
      </c>
      <c r="AXV18">
        <v>2</v>
      </c>
      <c r="AXZ18">
        <v>3</v>
      </c>
      <c r="AYD18">
        <v>4</v>
      </c>
      <c r="AYE18">
        <v>1338</v>
      </c>
      <c r="AYF18">
        <v>9.3469238630878237E-4</v>
      </c>
      <c r="AYG18">
        <v>4.1938722448719881E-4</v>
      </c>
      <c r="AYL18">
        <v>1</v>
      </c>
      <c r="AYM18">
        <v>13</v>
      </c>
      <c r="AYN18">
        <v>9.0814656367818924E-6</v>
      </c>
      <c r="AYO18">
        <v>4.0747637655706911E-6</v>
      </c>
      <c r="AYX18">
        <v>1</v>
      </c>
      <c r="AYY18">
        <v>48</v>
      </c>
      <c r="AYZ18">
        <v>3.3531565428117753E-5</v>
      </c>
      <c r="AZA18">
        <v>1.5045281595953321E-5</v>
      </c>
      <c r="AZB18">
        <v>1</v>
      </c>
      <c r="AZC18">
        <v>74</v>
      </c>
      <c r="AZD18">
        <v>5.1694496701681538E-5</v>
      </c>
      <c r="AZE18">
        <v>2.3194809127094703E-5</v>
      </c>
      <c r="BAD18">
        <v>13</v>
      </c>
      <c r="BAE18">
        <v>2271</v>
      </c>
      <c r="BAF18">
        <v>1.5864621893178213E-3</v>
      </c>
      <c r="BAG18">
        <v>7.1182988550854147E-4</v>
      </c>
      <c r="BAP18">
        <v>162</v>
      </c>
      <c r="BAQ18">
        <v>29595</v>
      </c>
      <c r="BAR18">
        <v>2.0674305809273853E-2</v>
      </c>
      <c r="BAS18">
        <v>9.2763564340049686E-3</v>
      </c>
      <c r="BAT18">
        <v>2</v>
      </c>
      <c r="BBJ18">
        <v>735</v>
      </c>
      <c r="BBK18">
        <v>173750</v>
      </c>
      <c r="BBL18">
        <v>0.12137728110698874</v>
      </c>
      <c r="BBM18">
        <v>5.4460784943685198E-2</v>
      </c>
      <c r="BBN18">
        <v>46</v>
      </c>
      <c r="BBR18">
        <v>8</v>
      </c>
      <c r="BBS18">
        <v>1716</v>
      </c>
      <c r="BBT18">
        <v>1.1987534640552097E-3</v>
      </c>
      <c r="BBU18">
        <v>5.3786881705533121E-4</v>
      </c>
      <c r="BBZ18">
        <v>4</v>
      </c>
      <c r="BCH18">
        <v>1</v>
      </c>
      <c r="BCI18">
        <v>20</v>
      </c>
      <c r="BCJ18">
        <v>1.3971485595049064E-5</v>
      </c>
      <c r="BCK18">
        <v>6.2688673316472166E-6</v>
      </c>
      <c r="BCP18">
        <v>1</v>
      </c>
      <c r="BCT18">
        <v>12</v>
      </c>
      <c r="BCU18">
        <v>3568</v>
      </c>
      <c r="BCV18">
        <v>2.492513030156753E-3</v>
      </c>
      <c r="BCW18">
        <v>1.1183659319658635E-3</v>
      </c>
      <c r="BDB18">
        <v>1</v>
      </c>
      <c r="BDC18">
        <v>580</v>
      </c>
      <c r="BDD18">
        <v>4.0517308225642286E-4</v>
      </c>
      <c r="BDE18">
        <v>1.8179715261776929E-4</v>
      </c>
      <c r="BDF18">
        <v>18</v>
      </c>
      <c r="BDG18">
        <v>2739</v>
      </c>
      <c r="BDH18">
        <v>1.9133949522419694E-3</v>
      </c>
      <c r="BDI18">
        <v>8.5852138106908634E-4</v>
      </c>
      <c r="BDR18">
        <v>9</v>
      </c>
      <c r="BDS18">
        <v>1360</v>
      </c>
      <c r="BDT18">
        <v>9.5006102046333641E-4</v>
      </c>
      <c r="BDU18">
        <v>4.2628297855201074E-4</v>
      </c>
      <c r="BEL18">
        <v>4822</v>
      </c>
      <c r="BEM18">
        <v>1431487</v>
      </c>
      <c r="BEN18">
        <v>1.0000000000000002</v>
      </c>
      <c r="BEO18">
        <v>0.44869010449888425</v>
      </c>
    </row>
    <row r="19" spans="1:1497" x14ac:dyDescent="0.3">
      <c r="A19" t="s">
        <v>687</v>
      </c>
      <c r="J19">
        <v>38</v>
      </c>
      <c r="K19">
        <v>7171</v>
      </c>
      <c r="L19">
        <v>4.9138079304789709E-3</v>
      </c>
      <c r="M19">
        <v>2.4408757335221314E-3</v>
      </c>
      <c r="N19">
        <v>3</v>
      </c>
      <c r="O19">
        <v>576</v>
      </c>
      <c r="P19">
        <v>3.9469437567366997E-4</v>
      </c>
      <c r="Q19">
        <v>1.9605974376080712E-4</v>
      </c>
      <c r="AP19">
        <v>1</v>
      </c>
      <c r="AT19">
        <v>5</v>
      </c>
      <c r="AU19">
        <v>3450</v>
      </c>
      <c r="AV19">
        <v>2.3640548542954191E-3</v>
      </c>
      <c r="AW19">
        <v>1.1743161735673342E-3</v>
      </c>
      <c r="AX19">
        <v>186</v>
      </c>
      <c r="AY19">
        <v>141687</v>
      </c>
      <c r="AZ19">
        <v>9.7088649316102921E-2</v>
      </c>
      <c r="BA19">
        <v>4.822763353166229E-2</v>
      </c>
      <c r="BN19">
        <v>21</v>
      </c>
      <c r="BO19">
        <v>1976</v>
      </c>
      <c r="BP19">
        <v>1.35402098321384E-3</v>
      </c>
      <c r="BQ19">
        <v>6.7259384317943554E-4</v>
      </c>
      <c r="BZ19">
        <v>2</v>
      </c>
      <c r="CD19">
        <v>5</v>
      </c>
      <c r="CP19">
        <v>9</v>
      </c>
      <c r="CQ19">
        <v>1519</v>
      </c>
      <c r="CR19">
        <v>1.0408693691810846E-3</v>
      </c>
      <c r="CS19">
        <v>5.1703949786921185E-4</v>
      </c>
      <c r="DB19">
        <v>6</v>
      </c>
      <c r="DC19">
        <v>684</v>
      </c>
      <c r="DD19">
        <v>4.6869957111248309E-4</v>
      </c>
      <c r="DE19">
        <v>2.3282094571595844E-4</v>
      </c>
      <c r="DF19">
        <v>2</v>
      </c>
      <c r="DG19">
        <v>136</v>
      </c>
      <c r="DH19">
        <v>9.3191727589616522E-5</v>
      </c>
      <c r="DI19">
        <v>4.6291883943523901E-5</v>
      </c>
      <c r="EH19">
        <v>154</v>
      </c>
      <c r="EI19">
        <v>27959</v>
      </c>
      <c r="EJ19">
        <v>1.9158437585868295E-2</v>
      </c>
      <c r="EK19">
        <v>9.5167263468895931E-3</v>
      </c>
      <c r="ET19">
        <v>1</v>
      </c>
      <c r="EU19">
        <v>285</v>
      </c>
      <c r="EV19">
        <v>1.9529148796353462E-4</v>
      </c>
      <c r="EW19">
        <v>9.7008727381649355E-5</v>
      </c>
      <c r="FB19">
        <v>1</v>
      </c>
      <c r="FF19">
        <v>6</v>
      </c>
      <c r="FG19">
        <v>1263</v>
      </c>
      <c r="FH19">
        <v>8.6544964665945343E-4</v>
      </c>
      <c r="FI19">
        <v>4.2990183397551978E-4</v>
      </c>
      <c r="FJ19">
        <v>6</v>
      </c>
      <c r="FN19">
        <v>4</v>
      </c>
      <c r="FO19">
        <v>675</v>
      </c>
      <c r="FP19">
        <v>4.6253247149258199E-4</v>
      </c>
      <c r="FQ19">
        <v>2.2975751221969583E-4</v>
      </c>
      <c r="GD19">
        <v>3</v>
      </c>
      <c r="GT19">
        <v>10</v>
      </c>
      <c r="GX19">
        <v>2</v>
      </c>
      <c r="HJ19">
        <v>1</v>
      </c>
      <c r="HK19">
        <v>188</v>
      </c>
      <c r="HL19">
        <v>1.2882385872682283E-4</v>
      </c>
      <c r="HM19">
        <v>6.3991721921930104E-5</v>
      </c>
      <c r="HN19">
        <v>2</v>
      </c>
      <c r="HR19">
        <v>9</v>
      </c>
      <c r="IP19">
        <v>337</v>
      </c>
      <c r="IQ19">
        <v>414939</v>
      </c>
      <c r="IR19">
        <v>0.28433001657579332</v>
      </c>
      <c r="IS19">
        <v>0.14123755905619018</v>
      </c>
      <c r="IX19">
        <v>3</v>
      </c>
      <c r="JB19">
        <v>1</v>
      </c>
      <c r="JF19">
        <v>1</v>
      </c>
      <c r="JJ19">
        <v>6</v>
      </c>
      <c r="JK19">
        <v>1585</v>
      </c>
      <c r="JL19">
        <v>1.0860947663936926E-3</v>
      </c>
      <c r="JM19">
        <v>5.3950467684180429E-4</v>
      </c>
      <c r="JN19">
        <v>1</v>
      </c>
      <c r="JO19">
        <v>25</v>
      </c>
      <c r="JP19">
        <v>1.7130832277503036E-5</v>
      </c>
      <c r="JQ19">
        <v>8.5095374896183641E-6</v>
      </c>
      <c r="JR19">
        <v>13</v>
      </c>
      <c r="JV19">
        <v>106</v>
      </c>
      <c r="JW19">
        <v>15908</v>
      </c>
      <c r="JX19">
        <v>1.0900691194820733E-2</v>
      </c>
      <c r="JY19">
        <v>5.4147888953939571E-3</v>
      </c>
      <c r="JZ19">
        <v>191</v>
      </c>
      <c r="KA19">
        <v>56271</v>
      </c>
      <c r="KB19">
        <v>3.8558762523494938E-2</v>
      </c>
      <c r="KC19">
        <v>1.91536073631326E-2</v>
      </c>
      <c r="KL19">
        <v>7</v>
      </c>
      <c r="KM19">
        <v>1406</v>
      </c>
      <c r="KN19">
        <v>9.6343800728677085E-4</v>
      </c>
      <c r="KO19">
        <v>4.785763884161368E-4</v>
      </c>
      <c r="KP19">
        <v>3</v>
      </c>
      <c r="KQ19">
        <v>421</v>
      </c>
      <c r="KR19">
        <v>2.8848321555315114E-4</v>
      </c>
      <c r="KS19">
        <v>1.4330061132517325E-4</v>
      </c>
      <c r="LF19">
        <v>3</v>
      </c>
      <c r="LJ19">
        <v>45</v>
      </c>
      <c r="LK19">
        <v>12810</v>
      </c>
      <c r="LL19">
        <v>8.7778384589925571E-3</v>
      </c>
      <c r="LM19">
        <v>4.36028700968045E-3</v>
      </c>
      <c r="LR19">
        <v>25</v>
      </c>
      <c r="LS19">
        <v>1649</v>
      </c>
      <c r="LT19">
        <v>1.1299496970241004E-3</v>
      </c>
      <c r="LU19">
        <v>5.6128909281522726E-4</v>
      </c>
      <c r="LV19">
        <v>2</v>
      </c>
      <c r="ML19">
        <v>66</v>
      </c>
      <c r="MM19">
        <v>14224</v>
      </c>
      <c r="MN19">
        <v>9.746758332608128E-3</v>
      </c>
      <c r="MO19">
        <v>4.8415864500932649E-3</v>
      </c>
      <c r="MP19">
        <v>26</v>
      </c>
      <c r="MQ19">
        <v>5097</v>
      </c>
      <c r="MR19">
        <v>3.4926340847373193E-3</v>
      </c>
      <c r="MS19">
        <v>1.7349245033833921E-3</v>
      </c>
      <c r="MT19">
        <v>9</v>
      </c>
      <c r="MX19">
        <v>4</v>
      </c>
      <c r="NB19">
        <v>1</v>
      </c>
      <c r="NJ19">
        <v>76</v>
      </c>
      <c r="NK19">
        <v>38311</v>
      </c>
      <c r="NL19">
        <v>2.6251972615336756E-2</v>
      </c>
      <c r="NM19">
        <v>1.3040355630590765E-2</v>
      </c>
      <c r="NR19">
        <v>1</v>
      </c>
      <c r="NS19">
        <v>126</v>
      </c>
      <c r="NT19">
        <v>8.6339394678615312E-5</v>
      </c>
      <c r="NU19">
        <v>4.2888068947676554E-5</v>
      </c>
      <c r="NV19">
        <v>24</v>
      </c>
      <c r="NW19">
        <v>2260</v>
      </c>
      <c r="NX19">
        <v>1.5486272378862746E-3</v>
      </c>
      <c r="NY19">
        <v>7.6926218906150012E-4</v>
      </c>
      <c r="OD19">
        <v>3</v>
      </c>
      <c r="OT19">
        <v>157</v>
      </c>
      <c r="OU19">
        <v>28507</v>
      </c>
      <c r="OV19">
        <v>1.9533945429391162E-2</v>
      </c>
      <c r="OW19">
        <v>9.7032554086620287E-3</v>
      </c>
      <c r="OX19">
        <v>4</v>
      </c>
      <c r="OY19">
        <v>49</v>
      </c>
      <c r="OZ19">
        <v>3.3576431263905953E-5</v>
      </c>
      <c r="PA19">
        <v>1.6678693479651994E-5</v>
      </c>
      <c r="PB19">
        <v>148</v>
      </c>
      <c r="PC19">
        <v>15592</v>
      </c>
      <c r="PD19">
        <v>1.0684157474833094E-2</v>
      </c>
      <c r="PE19">
        <v>5.3072283415251812E-3</v>
      </c>
      <c r="PJ19">
        <v>2</v>
      </c>
      <c r="PK19">
        <v>86</v>
      </c>
      <c r="PL19">
        <v>5.893006303461045E-5</v>
      </c>
      <c r="PM19">
        <v>2.9272808964287173E-5</v>
      </c>
      <c r="PN19">
        <v>2</v>
      </c>
      <c r="PR19">
        <v>24</v>
      </c>
      <c r="QP19">
        <v>4</v>
      </c>
      <c r="QQ19">
        <v>577</v>
      </c>
      <c r="QR19">
        <v>3.9537960896477011E-4</v>
      </c>
      <c r="QS19">
        <v>1.9640012526039185E-4</v>
      </c>
      <c r="QT19">
        <v>3</v>
      </c>
      <c r="QU19">
        <v>2163</v>
      </c>
      <c r="QV19">
        <v>1.4821596086495629E-3</v>
      </c>
      <c r="QW19">
        <v>7.3624518360178087E-4</v>
      </c>
      <c r="RB19">
        <v>2</v>
      </c>
      <c r="RC19">
        <v>251</v>
      </c>
      <c r="RD19">
        <v>1.7199355606613048E-4</v>
      </c>
      <c r="RE19">
        <v>8.5435756395768378E-5</v>
      </c>
      <c r="RN19">
        <v>3</v>
      </c>
      <c r="RV19">
        <v>1</v>
      </c>
      <c r="SX19">
        <v>1</v>
      </c>
      <c r="SY19">
        <v>99</v>
      </c>
      <c r="SZ19">
        <v>6.7838095818912033E-5</v>
      </c>
      <c r="TA19">
        <v>3.3697768458888726E-5</v>
      </c>
      <c r="TV19">
        <v>69</v>
      </c>
      <c r="TW19">
        <v>9507</v>
      </c>
      <c r="TX19">
        <v>6.5145128984888554E-3</v>
      </c>
      <c r="TY19">
        <v>3.2360069165520717E-3</v>
      </c>
      <c r="TZ19">
        <v>1</v>
      </c>
      <c r="UH19">
        <v>2</v>
      </c>
      <c r="UI19">
        <v>525</v>
      </c>
      <c r="UJ19">
        <v>3.5974747782756381E-4</v>
      </c>
      <c r="UK19">
        <v>1.7870028728198564E-4</v>
      </c>
      <c r="VB19">
        <v>29</v>
      </c>
      <c r="VC19">
        <v>4280</v>
      </c>
      <c r="VD19">
        <v>2.9327984859085199E-3</v>
      </c>
      <c r="VE19">
        <v>1.456832818222664E-3</v>
      </c>
      <c r="VF19">
        <v>32</v>
      </c>
      <c r="VJ19">
        <v>25</v>
      </c>
      <c r="VK19">
        <v>2500</v>
      </c>
      <c r="VL19">
        <v>1.7130832277503037E-3</v>
      </c>
      <c r="VM19">
        <v>8.5095374896183645E-4</v>
      </c>
      <c r="VN19">
        <v>104</v>
      </c>
      <c r="VO19">
        <v>26474</v>
      </c>
      <c r="VP19">
        <v>1.8140866148584615E-2</v>
      </c>
      <c r="VQ19">
        <v>9.0112598200062632E-3</v>
      </c>
      <c r="WH19">
        <v>15</v>
      </c>
      <c r="WX19">
        <v>1</v>
      </c>
      <c r="XB19">
        <v>7</v>
      </c>
      <c r="XC19">
        <v>957</v>
      </c>
      <c r="XD19">
        <v>6.5576825958281622E-4</v>
      </c>
      <c r="XE19">
        <v>3.2574509510259101E-4</v>
      </c>
      <c r="XN19">
        <v>24</v>
      </c>
      <c r="XO19">
        <v>2956</v>
      </c>
      <c r="XP19">
        <v>2.0255496084919593E-3</v>
      </c>
      <c r="XQ19">
        <v>1.0061677127724755E-3</v>
      </c>
      <c r="XV19">
        <v>12</v>
      </c>
      <c r="XW19">
        <v>1189</v>
      </c>
      <c r="XX19">
        <v>8.1474238311804448E-4</v>
      </c>
      <c r="XY19">
        <v>4.0471360300624938E-4</v>
      </c>
      <c r="YL19">
        <v>1</v>
      </c>
      <c r="YM19">
        <v>11</v>
      </c>
      <c r="YN19">
        <v>7.5375662021013361E-6</v>
      </c>
      <c r="YO19">
        <v>3.7441964954320802E-6</v>
      </c>
      <c r="YT19">
        <v>2</v>
      </c>
      <c r="YU19">
        <v>292</v>
      </c>
      <c r="YV19">
        <v>2.0008812100123547E-4</v>
      </c>
      <c r="YW19">
        <v>9.9391397878742497E-5</v>
      </c>
      <c r="ZF19">
        <v>13</v>
      </c>
      <c r="ZG19">
        <v>2876</v>
      </c>
      <c r="ZH19">
        <v>1.9707309452039494E-3</v>
      </c>
      <c r="ZI19">
        <v>9.7893719280569657E-4</v>
      </c>
      <c r="ZN19">
        <v>19</v>
      </c>
      <c r="ZZ19">
        <v>1</v>
      </c>
      <c r="AAA19">
        <v>25</v>
      </c>
      <c r="AAB19">
        <v>1.7130832277503036E-5</v>
      </c>
      <c r="AAC19">
        <v>8.5095374896183641E-6</v>
      </c>
      <c r="AAH19">
        <v>1</v>
      </c>
      <c r="AAP19">
        <v>2</v>
      </c>
      <c r="AAQ19">
        <v>455</v>
      </c>
      <c r="AAR19">
        <v>3.1178114745055525E-4</v>
      </c>
      <c r="AAS19">
        <v>1.5487358231105423E-4</v>
      </c>
      <c r="ABF19">
        <v>4</v>
      </c>
      <c r="ABG19">
        <v>5731</v>
      </c>
      <c r="ABH19">
        <v>3.9270719912947961E-3</v>
      </c>
      <c r="ABI19">
        <v>1.9507263741201139E-3</v>
      </c>
      <c r="ABJ19">
        <v>6</v>
      </c>
      <c r="ABK19">
        <v>1231</v>
      </c>
      <c r="ABL19">
        <v>8.435221813442496E-4</v>
      </c>
      <c r="ABM19">
        <v>4.1900962598880823E-4</v>
      </c>
      <c r="ABN19">
        <v>2</v>
      </c>
      <c r="ADN19">
        <v>3</v>
      </c>
      <c r="ADO19">
        <v>628</v>
      </c>
      <c r="ADP19">
        <v>4.3032650681087628E-4</v>
      </c>
      <c r="ADQ19">
        <v>2.137595817392133E-4</v>
      </c>
      <c r="ADR19">
        <v>2</v>
      </c>
      <c r="ADZ19">
        <v>2</v>
      </c>
      <c r="AEL19">
        <v>1</v>
      </c>
      <c r="AEP19">
        <v>89</v>
      </c>
      <c r="AEQ19">
        <v>18970</v>
      </c>
      <c r="AER19">
        <v>1.2998875532169305E-2</v>
      </c>
      <c r="AES19">
        <v>6.457037047122415E-3</v>
      </c>
      <c r="AGD19">
        <v>161</v>
      </c>
      <c r="AGE19">
        <v>47593</v>
      </c>
      <c r="AGF19">
        <v>3.2612308023328082E-2</v>
      </c>
      <c r="AGG19">
        <v>1.6199776709736272E-2</v>
      </c>
      <c r="AGH19">
        <v>14</v>
      </c>
      <c r="AGI19">
        <v>1222</v>
      </c>
      <c r="AGJ19">
        <v>8.3735508172434845E-4</v>
      </c>
      <c r="AGK19">
        <v>4.1594619249254566E-4</v>
      </c>
      <c r="AGP19">
        <v>9</v>
      </c>
      <c r="AGQ19">
        <v>696</v>
      </c>
      <c r="AGR19">
        <v>4.7692237060568455E-4</v>
      </c>
      <c r="AGS19">
        <v>2.3690552371097526E-4</v>
      </c>
      <c r="AGX19">
        <v>1</v>
      </c>
      <c r="AGY19">
        <v>15</v>
      </c>
      <c r="AGZ19">
        <v>1.0278499366501823E-5</v>
      </c>
      <c r="AHA19">
        <v>5.1057224937710188E-6</v>
      </c>
      <c r="AHF19">
        <v>2</v>
      </c>
      <c r="AHG19">
        <v>244</v>
      </c>
      <c r="AHH19">
        <v>1.6719692302842964E-4</v>
      </c>
      <c r="AHI19">
        <v>8.3053085898675237E-5</v>
      </c>
      <c r="AHR19">
        <v>40</v>
      </c>
      <c r="AHS19">
        <v>8484</v>
      </c>
      <c r="AHT19">
        <v>5.8135192416934305E-3</v>
      </c>
      <c r="AHU19">
        <v>2.8877966424768883E-3</v>
      </c>
      <c r="AHV19">
        <v>2</v>
      </c>
      <c r="AHW19">
        <v>188</v>
      </c>
      <c r="AHX19">
        <v>1.2882385872682283E-4</v>
      </c>
      <c r="AHY19">
        <v>6.3991721921930104E-5</v>
      </c>
      <c r="AIH19">
        <v>1</v>
      </c>
      <c r="AII19">
        <v>72</v>
      </c>
      <c r="AIJ19">
        <v>4.9336796959208747E-5</v>
      </c>
      <c r="AIK19">
        <v>2.450746797010089E-5</v>
      </c>
      <c r="AIL19">
        <v>3</v>
      </c>
      <c r="AIM19">
        <v>167</v>
      </c>
      <c r="AIN19">
        <v>1.1443395961372029E-4</v>
      </c>
      <c r="AIO19">
        <v>5.6843710430650673E-5</v>
      </c>
      <c r="AJB19">
        <v>16</v>
      </c>
      <c r="AJC19">
        <v>3615</v>
      </c>
      <c r="AJD19">
        <v>2.4771183473269393E-3</v>
      </c>
      <c r="AJE19">
        <v>1.2304791209988154E-3</v>
      </c>
      <c r="AJF19">
        <v>7</v>
      </c>
      <c r="AJG19">
        <v>1430</v>
      </c>
      <c r="AJH19">
        <v>9.7988360627317378E-4</v>
      </c>
      <c r="AJI19">
        <v>4.8674554440617044E-4</v>
      </c>
      <c r="AJJ19">
        <v>10</v>
      </c>
      <c r="AJK19">
        <v>892</v>
      </c>
      <c r="AJL19">
        <v>6.1122809566130842E-4</v>
      </c>
      <c r="AJM19">
        <v>3.0362029762958325E-4</v>
      </c>
      <c r="AJN19">
        <v>5</v>
      </c>
      <c r="AJO19">
        <v>2280</v>
      </c>
      <c r="AJP19">
        <v>1.562331903708277E-3</v>
      </c>
      <c r="AJQ19">
        <v>7.7606981905319484E-4</v>
      </c>
      <c r="AJR19">
        <v>22</v>
      </c>
      <c r="AJS19">
        <v>13208</v>
      </c>
      <c r="AJT19">
        <v>9.050561308850404E-3</v>
      </c>
      <c r="AJU19">
        <v>4.4957588465151738E-3</v>
      </c>
      <c r="AJV19">
        <v>57</v>
      </c>
      <c r="AJW19">
        <v>16240</v>
      </c>
      <c r="AJX19">
        <v>1.1128188647465974E-2</v>
      </c>
      <c r="AJY19">
        <v>5.5277955532560897E-3</v>
      </c>
      <c r="AJZ19">
        <v>1</v>
      </c>
      <c r="AKA19">
        <v>54</v>
      </c>
      <c r="AKB19">
        <v>3.7002597719406558E-5</v>
      </c>
      <c r="AKC19">
        <v>1.8380600977575668E-5</v>
      </c>
      <c r="AKT19">
        <v>1</v>
      </c>
      <c r="ALB19">
        <v>578</v>
      </c>
      <c r="ALC19">
        <v>164486</v>
      </c>
      <c r="ALD19">
        <v>0.11271128311989459</v>
      </c>
      <c r="ALE19">
        <v>5.5987991340694654E-2</v>
      </c>
      <c r="ALF19">
        <v>9</v>
      </c>
      <c r="ALJ19">
        <v>6</v>
      </c>
      <c r="AMT19">
        <v>5</v>
      </c>
      <c r="AMU19">
        <v>562</v>
      </c>
      <c r="AMV19">
        <v>3.8510110959826828E-4</v>
      </c>
      <c r="AMW19">
        <v>1.9129440276662084E-4</v>
      </c>
      <c r="AMX19">
        <v>3</v>
      </c>
      <c r="AMY19">
        <v>247</v>
      </c>
      <c r="AMZ19">
        <v>1.6925262290173E-4</v>
      </c>
      <c r="ANA19">
        <v>8.4074230397429442E-5</v>
      </c>
      <c r="ANF19">
        <v>1</v>
      </c>
      <c r="ANG19">
        <v>21</v>
      </c>
      <c r="ANH19">
        <v>1.4389899113102551E-5</v>
      </c>
      <c r="ANI19">
        <v>7.1480114912794263E-6</v>
      </c>
      <c r="ANZ19">
        <v>2</v>
      </c>
      <c r="AOA19">
        <v>340</v>
      </c>
      <c r="AOB19">
        <v>2.3297931897404132E-4</v>
      </c>
      <c r="AOC19">
        <v>1.1572970985880976E-4</v>
      </c>
      <c r="APB19">
        <v>6</v>
      </c>
      <c r="APC19">
        <v>4914</v>
      </c>
      <c r="APD19">
        <v>3.3672363924659972E-3</v>
      </c>
      <c r="APE19">
        <v>1.6726346889593857E-3</v>
      </c>
      <c r="APF19">
        <v>8</v>
      </c>
      <c r="AQD19">
        <v>145</v>
      </c>
      <c r="AQE19">
        <v>22370</v>
      </c>
      <c r="AQF19">
        <v>1.5328668721909718E-2</v>
      </c>
      <c r="AQG19">
        <v>7.6143341457105126E-3</v>
      </c>
      <c r="AQH19">
        <v>8</v>
      </c>
      <c r="AQI19">
        <v>1611</v>
      </c>
      <c r="AQJ19">
        <v>1.1039108319622958E-3</v>
      </c>
      <c r="AQK19">
        <v>5.4835459583100739E-4</v>
      </c>
      <c r="ARN19">
        <v>3</v>
      </c>
      <c r="ARO19">
        <v>4609</v>
      </c>
      <c r="ARP19">
        <v>3.15824023868046E-3</v>
      </c>
      <c r="ARQ19">
        <v>1.5688183315860416E-3</v>
      </c>
      <c r="ARZ19">
        <v>3</v>
      </c>
      <c r="ASA19">
        <v>316</v>
      </c>
      <c r="ASB19">
        <v>2.1653371998763839E-4</v>
      </c>
      <c r="ASC19">
        <v>1.0756055386877613E-4</v>
      </c>
      <c r="ASX19">
        <v>11</v>
      </c>
      <c r="ASY19">
        <v>742</v>
      </c>
      <c r="ASZ19">
        <v>5.0844310199629013E-4</v>
      </c>
      <c r="ATA19">
        <v>2.5256307269187306E-4</v>
      </c>
      <c r="ATZ19">
        <v>1</v>
      </c>
      <c r="AUA19">
        <v>60</v>
      </c>
      <c r="AUB19">
        <v>4.111399746600729E-5</v>
      </c>
      <c r="AUC19">
        <v>2.0422889975084075E-5</v>
      </c>
      <c r="AUD19">
        <v>14</v>
      </c>
      <c r="AUE19">
        <v>1074</v>
      </c>
      <c r="AUF19">
        <v>7.3594055464153043E-4</v>
      </c>
      <c r="AUG19">
        <v>3.6556973055400493E-4</v>
      </c>
      <c r="AUX19">
        <v>1</v>
      </c>
      <c r="AUY19">
        <v>440</v>
      </c>
      <c r="AUZ19">
        <v>3.0150264808405348E-4</v>
      </c>
      <c r="AVA19">
        <v>1.4976785981728321E-4</v>
      </c>
      <c r="AVF19">
        <v>61</v>
      </c>
      <c r="AVG19">
        <v>8179</v>
      </c>
      <c r="AVH19">
        <v>5.6045230879078938E-3</v>
      </c>
      <c r="AVI19">
        <v>2.7839802851035442E-3</v>
      </c>
      <c r="AVN19">
        <v>2</v>
      </c>
      <c r="AWD19">
        <v>359</v>
      </c>
      <c r="AWE19">
        <v>84805</v>
      </c>
      <c r="AWF19">
        <v>5.8111209251745802E-2</v>
      </c>
      <c r="AWG19">
        <v>2.8866053072283415E-2</v>
      </c>
      <c r="AWP19">
        <v>1</v>
      </c>
      <c r="AXB19">
        <v>2</v>
      </c>
      <c r="AXC19">
        <v>72</v>
      </c>
      <c r="AXD19">
        <v>4.9336796959208747E-5</v>
      </c>
      <c r="AXE19">
        <v>2.450746797010089E-5</v>
      </c>
      <c r="AXV19">
        <v>1</v>
      </c>
      <c r="AXZ19">
        <v>4</v>
      </c>
      <c r="AYD19">
        <v>9</v>
      </c>
      <c r="AYE19">
        <v>3345</v>
      </c>
      <c r="AYF19">
        <v>2.2921053587299065E-3</v>
      </c>
      <c r="AYG19">
        <v>1.1385761161109371E-3</v>
      </c>
      <c r="AYH19">
        <v>2</v>
      </c>
      <c r="AYL19">
        <v>17</v>
      </c>
      <c r="AYM19">
        <v>4810</v>
      </c>
      <c r="AYN19">
        <v>3.2959721301915844E-3</v>
      </c>
      <c r="AYO19">
        <v>1.6372350130025733E-3</v>
      </c>
      <c r="AZZ19">
        <v>1</v>
      </c>
      <c r="BAD19">
        <v>6</v>
      </c>
      <c r="BAE19">
        <v>1396</v>
      </c>
      <c r="BAF19">
        <v>9.5658567437576956E-4</v>
      </c>
      <c r="BAG19">
        <v>4.7517257342028944E-4</v>
      </c>
      <c r="BAP19">
        <v>41</v>
      </c>
      <c r="BAQ19">
        <v>5988</v>
      </c>
      <c r="BAR19">
        <v>4.1031769471075279E-3</v>
      </c>
      <c r="BAS19">
        <v>2.0382044195133907E-3</v>
      </c>
      <c r="BAT19">
        <v>4</v>
      </c>
      <c r="BBJ19">
        <v>630</v>
      </c>
      <c r="BBK19">
        <v>165658</v>
      </c>
      <c r="BBL19">
        <v>0.11351437653706392</v>
      </c>
      <c r="BBM19">
        <v>5.6386918458207959E-2</v>
      </c>
      <c r="BBN19">
        <v>16</v>
      </c>
      <c r="BBZ19">
        <v>9</v>
      </c>
      <c r="BCT19">
        <v>4</v>
      </c>
      <c r="BCU19">
        <v>1040</v>
      </c>
      <c r="BCV19">
        <v>7.1264262274412632E-4</v>
      </c>
      <c r="BCW19">
        <v>3.5399675956812398E-4</v>
      </c>
      <c r="BDF19">
        <v>38</v>
      </c>
      <c r="BDG19">
        <v>6062</v>
      </c>
      <c r="BDH19">
        <v>4.1538842106489367E-3</v>
      </c>
      <c r="BDI19">
        <v>2.0633926504826611E-3</v>
      </c>
      <c r="BDR19">
        <v>9</v>
      </c>
      <c r="BDS19">
        <v>1278</v>
      </c>
      <c r="BDT19">
        <v>8.7572814602595531E-4</v>
      </c>
      <c r="BDU19">
        <v>4.3500755646929079E-4</v>
      </c>
      <c r="BED19">
        <v>1</v>
      </c>
      <c r="BEL19">
        <v>4624</v>
      </c>
      <c r="BEM19">
        <v>1459357</v>
      </c>
      <c r="BEN19">
        <v>0.99999999999999956</v>
      </c>
      <c r="BEO19">
        <v>0.49673812408947959</v>
      </c>
    </row>
    <row r="20" spans="1:1497" x14ac:dyDescent="0.3">
      <c r="A20" t="s">
        <v>693</v>
      </c>
      <c r="F20">
        <v>2</v>
      </c>
      <c r="G20">
        <v>46</v>
      </c>
      <c r="H20">
        <v>2.065445898338753E-5</v>
      </c>
      <c r="I20">
        <v>1.0208982306502056E-5</v>
      </c>
      <c r="J20">
        <v>50</v>
      </c>
      <c r="K20">
        <v>8743</v>
      </c>
      <c r="L20">
        <v>3.9256942367773299E-3</v>
      </c>
      <c r="M20">
        <v>1.940372441429293E-3</v>
      </c>
      <c r="N20">
        <v>24</v>
      </c>
      <c r="O20">
        <v>3476</v>
      </c>
      <c r="P20">
        <v>1.5607586831794576E-3</v>
      </c>
      <c r="Q20">
        <v>7.7144396733480754E-4</v>
      </c>
      <c r="R20">
        <v>2</v>
      </c>
      <c r="S20">
        <v>307</v>
      </c>
      <c r="T20">
        <v>1.3784606321521676E-4</v>
      </c>
      <c r="U20">
        <v>6.8133860176002861E-5</v>
      </c>
      <c r="Z20">
        <v>5</v>
      </c>
      <c r="AH20">
        <v>5</v>
      </c>
      <c r="AI20">
        <v>601</v>
      </c>
      <c r="AJ20">
        <v>2.6985499671773708E-4</v>
      </c>
      <c r="AK20">
        <v>1.3338257317842904E-4</v>
      </c>
      <c r="AP20">
        <v>1</v>
      </c>
      <c r="AT20">
        <v>12</v>
      </c>
      <c r="AU20">
        <v>3548</v>
      </c>
      <c r="AV20">
        <v>1.5930874015882381E-3</v>
      </c>
      <c r="AW20">
        <v>7.8742324398846299E-4</v>
      </c>
      <c r="AX20">
        <v>7</v>
      </c>
      <c r="AY20">
        <v>1681</v>
      </c>
      <c r="AZ20">
        <v>7.5478577284944428E-4</v>
      </c>
      <c r="BA20">
        <v>3.7307172298325995E-4</v>
      </c>
      <c r="BN20">
        <v>120</v>
      </c>
      <c r="BO20">
        <v>13013</v>
      </c>
      <c r="BP20">
        <v>5.8429668424091717E-3</v>
      </c>
      <c r="BQ20">
        <v>2.888032320750245E-3</v>
      </c>
      <c r="BV20">
        <v>1</v>
      </c>
      <c r="BZ20">
        <v>1</v>
      </c>
      <c r="CD20">
        <v>17</v>
      </c>
      <c r="CH20">
        <v>1</v>
      </c>
      <c r="CP20">
        <v>3</v>
      </c>
      <c r="CQ20">
        <v>1410</v>
      </c>
      <c r="CR20">
        <v>6.3310406883861775E-4</v>
      </c>
      <c r="CS20">
        <v>3.1292750113408476E-4</v>
      </c>
      <c r="EH20">
        <v>165</v>
      </c>
      <c r="EI20">
        <v>19907</v>
      </c>
      <c r="EJ20">
        <v>8.938441630049903E-3</v>
      </c>
      <c r="EK20">
        <v>4.4180480603377486E-3</v>
      </c>
      <c r="EL20">
        <v>1</v>
      </c>
      <c r="EP20">
        <v>3</v>
      </c>
      <c r="FF20">
        <v>2</v>
      </c>
      <c r="FG20">
        <v>775</v>
      </c>
      <c r="FH20">
        <v>3.4798273287228986E-4</v>
      </c>
      <c r="FI20">
        <v>1.7199915842476291E-4</v>
      </c>
      <c r="FN20">
        <v>3</v>
      </c>
      <c r="FO20">
        <v>361</v>
      </c>
      <c r="FP20">
        <v>1.6209260202180214E-4</v>
      </c>
      <c r="FQ20">
        <v>8.0118317666244405E-5</v>
      </c>
      <c r="FV20">
        <v>1</v>
      </c>
      <c r="FW20">
        <v>364</v>
      </c>
      <c r="FX20">
        <v>1.6343963195550131E-4</v>
      </c>
      <c r="FY20">
        <v>8.0784120860146711E-5</v>
      </c>
      <c r="FZ20">
        <v>1</v>
      </c>
      <c r="GA20">
        <v>129</v>
      </c>
      <c r="GB20">
        <v>5.7922287149065029E-5</v>
      </c>
      <c r="GC20">
        <v>2.8629537337799245E-5</v>
      </c>
      <c r="GD20">
        <v>1</v>
      </c>
      <c r="GX20">
        <v>1</v>
      </c>
      <c r="HJ20">
        <v>2</v>
      </c>
      <c r="HK20">
        <v>65</v>
      </c>
      <c r="HL20">
        <v>2.9185648563482378E-5</v>
      </c>
      <c r="HM20">
        <v>1.4425735867883341E-5</v>
      </c>
      <c r="HN20">
        <v>2</v>
      </c>
      <c r="HR20">
        <v>7</v>
      </c>
      <c r="IP20">
        <v>300</v>
      </c>
      <c r="IQ20">
        <v>354064</v>
      </c>
      <c r="IR20">
        <v>0.15897826881508961</v>
      </c>
      <c r="IS20">
        <v>7.8578980681942259E-2</v>
      </c>
      <c r="IT20">
        <v>3</v>
      </c>
      <c r="IU20">
        <v>358</v>
      </c>
      <c r="IV20">
        <v>1.6074557208810294E-4</v>
      </c>
      <c r="IW20">
        <v>7.9452514472342086E-5</v>
      </c>
      <c r="IX20">
        <v>4</v>
      </c>
      <c r="JB20">
        <v>3</v>
      </c>
      <c r="JF20">
        <v>2</v>
      </c>
      <c r="JJ20">
        <v>19</v>
      </c>
      <c r="JK20">
        <v>5388</v>
      </c>
      <c r="JL20">
        <v>2.4192657609237393E-3</v>
      </c>
      <c r="JM20">
        <v>1.1957825362485452E-3</v>
      </c>
      <c r="JR20">
        <v>4</v>
      </c>
      <c r="JV20">
        <v>206</v>
      </c>
      <c r="JW20">
        <v>29511</v>
      </c>
      <c r="JX20">
        <v>1.3250733457798898E-2</v>
      </c>
      <c r="JY20">
        <v>6.5495060184170041E-3</v>
      </c>
      <c r="JZ20">
        <v>338</v>
      </c>
      <c r="KA20">
        <v>128612</v>
      </c>
      <c r="KB20">
        <v>5.774807127763993E-2</v>
      </c>
      <c r="KC20">
        <v>2.8543426791387879E-2</v>
      </c>
      <c r="KD20">
        <v>2</v>
      </c>
      <c r="KE20">
        <v>104</v>
      </c>
      <c r="KF20">
        <v>4.6697037701571801E-5</v>
      </c>
      <c r="KG20">
        <v>2.3081177388613345E-5</v>
      </c>
      <c r="KH20">
        <v>1</v>
      </c>
      <c r="KL20">
        <v>28</v>
      </c>
      <c r="KM20">
        <v>3794</v>
      </c>
      <c r="KN20">
        <v>1.7035438561515714E-3</v>
      </c>
      <c r="KO20">
        <v>8.4201910588845225E-4</v>
      </c>
      <c r="LJ20">
        <v>123</v>
      </c>
      <c r="LK20">
        <v>19078</v>
      </c>
      <c r="LL20">
        <v>8.5662123583710274E-3</v>
      </c>
      <c r="LM20">
        <v>4.2340644444227443E-3</v>
      </c>
      <c r="LR20">
        <v>230</v>
      </c>
      <c r="LS20">
        <v>31929</v>
      </c>
      <c r="LT20">
        <v>1.4336439584360443E-2</v>
      </c>
      <c r="LU20">
        <v>7.0861433927022644E-3</v>
      </c>
      <c r="LV20">
        <v>1</v>
      </c>
      <c r="ML20">
        <v>20</v>
      </c>
      <c r="MM20">
        <v>2986</v>
      </c>
      <c r="MN20">
        <v>1.3407437940085904E-3</v>
      </c>
      <c r="MO20">
        <v>6.6269611233076388E-4</v>
      </c>
      <c r="MP20">
        <v>5</v>
      </c>
      <c r="MQ20">
        <v>678</v>
      </c>
      <c r="MR20">
        <v>3.0442876501601617E-4</v>
      </c>
      <c r="MS20">
        <v>1.5047152182192161E-4</v>
      </c>
      <c r="MT20">
        <v>63</v>
      </c>
      <c r="NF20">
        <v>32</v>
      </c>
      <c r="NJ20">
        <v>80</v>
      </c>
      <c r="NK20">
        <v>35886</v>
      </c>
      <c r="NL20">
        <v>1.6113172066909671E-2</v>
      </c>
      <c r="NM20">
        <v>7.9643378054594094E-3</v>
      </c>
      <c r="NN20">
        <v>1</v>
      </c>
      <c r="NR20">
        <v>3</v>
      </c>
      <c r="NS20">
        <v>540</v>
      </c>
      <c r="NT20">
        <v>2.424653880658536E-4</v>
      </c>
      <c r="NU20">
        <v>1.1984457490241544E-4</v>
      </c>
      <c r="NV20">
        <v>3</v>
      </c>
      <c r="NW20">
        <v>131</v>
      </c>
      <c r="NX20">
        <v>5.8820307104864484E-5</v>
      </c>
      <c r="NY20">
        <v>2.9073406133734117E-5</v>
      </c>
      <c r="OD20">
        <v>2</v>
      </c>
      <c r="OH20">
        <v>2</v>
      </c>
      <c r="OT20">
        <v>181</v>
      </c>
      <c r="OU20">
        <v>18288</v>
      </c>
      <c r="OV20">
        <v>8.2114944758302413E-3</v>
      </c>
      <c r="OW20">
        <v>4.0587362700284695E-3</v>
      </c>
      <c r="OX20">
        <v>2</v>
      </c>
      <c r="OY20">
        <v>40</v>
      </c>
      <c r="OZ20">
        <v>1.7960399115989157E-5</v>
      </c>
      <c r="PA20">
        <v>8.877375918697441E-6</v>
      </c>
      <c r="PB20">
        <v>568</v>
      </c>
      <c r="PC20">
        <v>51719</v>
      </c>
      <c r="PD20">
        <v>2.3222347046996078E-2</v>
      </c>
      <c r="PE20">
        <v>1.1478225128477824E-2</v>
      </c>
      <c r="PF20">
        <v>5</v>
      </c>
      <c r="PR20">
        <v>3</v>
      </c>
      <c r="QD20">
        <v>1</v>
      </c>
      <c r="QT20">
        <v>3</v>
      </c>
      <c r="QU20">
        <v>1202</v>
      </c>
      <c r="QV20">
        <v>5.3970999343547416E-4</v>
      </c>
      <c r="QW20">
        <v>2.6676514635685808E-4</v>
      </c>
      <c r="RB20">
        <v>7</v>
      </c>
      <c r="RC20">
        <v>331</v>
      </c>
      <c r="RD20">
        <v>1.4862230268481027E-4</v>
      </c>
      <c r="RE20">
        <v>7.346028572722132E-5</v>
      </c>
      <c r="RR20">
        <v>3</v>
      </c>
      <c r="RS20">
        <v>196</v>
      </c>
      <c r="RT20">
        <v>8.8005955668346862E-5</v>
      </c>
      <c r="RU20">
        <v>4.349914200161746E-5</v>
      </c>
      <c r="SD20">
        <v>94</v>
      </c>
      <c r="SE20">
        <v>9327</v>
      </c>
      <c r="SF20">
        <v>4.1879160638707714E-3</v>
      </c>
      <c r="SG20">
        <v>2.0699821298422755E-3</v>
      </c>
      <c r="SH20">
        <v>7</v>
      </c>
      <c r="SI20">
        <v>682</v>
      </c>
      <c r="SJ20">
        <v>3.0622480492761508E-4</v>
      </c>
      <c r="SK20">
        <v>1.5135925941379136E-4</v>
      </c>
      <c r="TF20">
        <v>3</v>
      </c>
      <c r="TV20">
        <v>68</v>
      </c>
      <c r="TW20">
        <v>13827</v>
      </c>
      <c r="TX20">
        <v>6.208460964419551E-3</v>
      </c>
      <c r="TY20">
        <v>3.0686869206957377E-3</v>
      </c>
      <c r="TZ20">
        <v>1</v>
      </c>
      <c r="UD20">
        <v>1</v>
      </c>
      <c r="UE20">
        <v>336</v>
      </c>
      <c r="UF20">
        <v>1.5086735257430892E-4</v>
      </c>
      <c r="UG20">
        <v>7.4569957717058501E-5</v>
      </c>
      <c r="UH20">
        <v>1</v>
      </c>
      <c r="UI20">
        <v>970</v>
      </c>
      <c r="UJ20">
        <v>4.3553967856273701E-4</v>
      </c>
      <c r="UK20">
        <v>2.1527636602841293E-4</v>
      </c>
      <c r="UP20">
        <v>2</v>
      </c>
      <c r="UX20">
        <v>1</v>
      </c>
      <c r="VB20">
        <v>5</v>
      </c>
      <c r="VC20">
        <v>179</v>
      </c>
      <c r="VD20">
        <v>8.0372786044051472E-5</v>
      </c>
      <c r="VE20">
        <v>3.9726257236171043E-5</v>
      </c>
      <c r="VF20">
        <v>14</v>
      </c>
      <c r="VN20">
        <v>29</v>
      </c>
      <c r="VO20">
        <v>4775</v>
      </c>
      <c r="VP20">
        <v>2.1440226444712053E-3</v>
      </c>
      <c r="VQ20">
        <v>1.059736750294507E-3</v>
      </c>
      <c r="WD20">
        <v>2</v>
      </c>
      <c r="WH20">
        <v>5</v>
      </c>
      <c r="WL20">
        <v>1</v>
      </c>
      <c r="XJ20">
        <v>1</v>
      </c>
      <c r="XN20">
        <v>8</v>
      </c>
      <c r="XO20">
        <v>896</v>
      </c>
      <c r="XP20">
        <v>4.0231294019815706E-4</v>
      </c>
      <c r="XQ20">
        <v>1.9885322057882265E-4</v>
      </c>
      <c r="XV20">
        <v>4</v>
      </c>
      <c r="XW20">
        <v>102</v>
      </c>
      <c r="XX20">
        <v>4.5799017745772347E-5</v>
      </c>
      <c r="XY20">
        <v>2.2637308592678473E-5</v>
      </c>
      <c r="YL20">
        <v>3</v>
      </c>
      <c r="YM20">
        <v>198</v>
      </c>
      <c r="YN20">
        <v>8.8903975624146317E-5</v>
      </c>
      <c r="YO20">
        <v>4.3943010797552328E-5</v>
      </c>
      <c r="ZB20">
        <v>4</v>
      </c>
      <c r="ZC20">
        <v>532</v>
      </c>
      <c r="ZD20">
        <v>2.3887330824265578E-4</v>
      </c>
      <c r="ZE20">
        <v>1.1806909971867595E-4</v>
      </c>
      <c r="ZF20">
        <v>12</v>
      </c>
      <c r="ZG20">
        <v>3530</v>
      </c>
      <c r="ZH20">
        <v>1.5850052219860431E-3</v>
      </c>
      <c r="ZI20">
        <v>7.8342842482504913E-4</v>
      </c>
      <c r="ZJ20">
        <v>16</v>
      </c>
      <c r="ZK20">
        <v>3390</v>
      </c>
      <c r="ZL20">
        <v>1.522143825080081E-3</v>
      </c>
      <c r="ZM20">
        <v>7.5235760910960807E-4</v>
      </c>
      <c r="ZN20">
        <v>1</v>
      </c>
      <c r="AAH20">
        <v>5</v>
      </c>
      <c r="AAL20">
        <v>1</v>
      </c>
      <c r="AAP20">
        <v>3</v>
      </c>
      <c r="AAQ20">
        <v>625</v>
      </c>
      <c r="AAR20">
        <v>2.8063123618733053E-4</v>
      </c>
      <c r="AAS20">
        <v>1.3870899872964751E-4</v>
      </c>
      <c r="ABF20">
        <v>4</v>
      </c>
      <c r="ABG20">
        <v>5831</v>
      </c>
      <c r="ABH20">
        <v>2.618177181133319E-3</v>
      </c>
      <c r="ABI20">
        <v>1.2940994745481193E-3</v>
      </c>
      <c r="ABJ20">
        <v>5</v>
      </c>
      <c r="ABK20">
        <v>414</v>
      </c>
      <c r="ABL20">
        <v>1.8589013085048775E-4</v>
      </c>
      <c r="ABM20">
        <v>9.1880840758518505E-5</v>
      </c>
      <c r="ABZ20">
        <v>3</v>
      </c>
      <c r="ACA20">
        <v>676</v>
      </c>
      <c r="ACB20">
        <v>3.0353074506021675E-4</v>
      </c>
      <c r="ACC20">
        <v>1.5002765302598675E-4</v>
      </c>
      <c r="ADJ20">
        <v>33</v>
      </c>
      <c r="ADK20">
        <v>1400</v>
      </c>
      <c r="ADL20">
        <v>6.286139690596204E-4</v>
      </c>
      <c r="ADM20">
        <v>3.107081571544104E-4</v>
      </c>
      <c r="ADN20">
        <v>3</v>
      </c>
      <c r="ADO20">
        <v>273</v>
      </c>
      <c r="ADP20">
        <v>1.2257972396662598E-4</v>
      </c>
      <c r="ADQ20">
        <v>6.0588090645110033E-5</v>
      </c>
      <c r="ADZ20">
        <v>1</v>
      </c>
      <c r="AEH20">
        <v>7</v>
      </c>
      <c r="AEL20">
        <v>1</v>
      </c>
      <c r="AEP20">
        <v>117</v>
      </c>
      <c r="AEQ20">
        <v>25982</v>
      </c>
      <c r="AER20">
        <v>1.1666177245790756E-2</v>
      </c>
      <c r="AES20">
        <v>5.7662995279899225E-3</v>
      </c>
      <c r="AET20">
        <v>27</v>
      </c>
      <c r="AFV20">
        <v>2</v>
      </c>
      <c r="AFW20">
        <v>160</v>
      </c>
      <c r="AFX20">
        <v>7.1841596463956628E-5</v>
      </c>
      <c r="AFY20">
        <v>3.5509503674789764E-5</v>
      </c>
      <c r="AGD20">
        <v>30</v>
      </c>
      <c r="AGE20">
        <v>5107</v>
      </c>
      <c r="AGF20">
        <v>2.2930939571339155E-3</v>
      </c>
      <c r="AGG20">
        <v>1.1334189704196957E-3</v>
      </c>
      <c r="AGH20">
        <v>3</v>
      </c>
      <c r="AGI20">
        <v>1144</v>
      </c>
      <c r="AGJ20">
        <v>5.136674147172899E-4</v>
      </c>
      <c r="AGK20">
        <v>2.5389295127474677E-4</v>
      </c>
      <c r="AGP20">
        <v>5</v>
      </c>
      <c r="AGQ20">
        <v>1876</v>
      </c>
      <c r="AGR20">
        <v>8.4234271853989137E-4</v>
      </c>
      <c r="AGS20">
        <v>4.1634893058690997E-4</v>
      </c>
      <c r="AHN20">
        <v>2</v>
      </c>
      <c r="AHO20">
        <v>262</v>
      </c>
      <c r="AHP20">
        <v>1.1764061420972897E-4</v>
      </c>
      <c r="AHQ20">
        <v>5.8146812267468234E-5</v>
      </c>
      <c r="AHR20">
        <v>1</v>
      </c>
      <c r="AHS20">
        <v>12</v>
      </c>
      <c r="AHT20">
        <v>5.3881197347967471E-6</v>
      </c>
      <c r="AHU20">
        <v>2.6632127756092323E-6</v>
      </c>
      <c r="AHV20">
        <v>1</v>
      </c>
      <c r="AHW20">
        <v>31</v>
      </c>
      <c r="AHX20">
        <v>1.3919309314891595E-5</v>
      </c>
      <c r="AHY20">
        <v>6.8799663369905161E-6</v>
      </c>
      <c r="AID20">
        <v>3</v>
      </c>
      <c r="AIE20">
        <v>346</v>
      </c>
      <c r="AIF20">
        <v>1.5535745235330619E-4</v>
      </c>
      <c r="AIG20">
        <v>7.6789301696732863E-5</v>
      </c>
      <c r="AIL20">
        <v>9</v>
      </c>
      <c r="AIM20">
        <v>459</v>
      </c>
      <c r="AIN20">
        <v>2.0609557985597557E-4</v>
      </c>
      <c r="AIO20">
        <v>1.0186788866705313E-4</v>
      </c>
      <c r="AJB20">
        <v>41</v>
      </c>
      <c r="AJC20">
        <v>17957</v>
      </c>
      <c r="AJD20">
        <v>8.0628721731454325E-3</v>
      </c>
      <c r="AJE20">
        <v>3.9852759843012481E-3</v>
      </c>
      <c r="AJJ20">
        <v>123</v>
      </c>
      <c r="AJK20">
        <v>13631</v>
      </c>
      <c r="AJL20">
        <v>6.1204550087512041E-3</v>
      </c>
      <c r="AJM20">
        <v>3.0251877786941204E-3</v>
      </c>
      <c r="AJN20">
        <v>8</v>
      </c>
      <c r="AJO20">
        <v>3022</v>
      </c>
      <c r="AJP20">
        <v>1.3569081532129807E-3</v>
      </c>
      <c r="AJQ20">
        <v>6.7068575065759161E-4</v>
      </c>
      <c r="AJR20">
        <v>34</v>
      </c>
      <c r="AJS20">
        <v>18572</v>
      </c>
      <c r="AJT20">
        <v>8.3390133095537656E-3</v>
      </c>
      <c r="AJU20">
        <v>4.121765639051222E-3</v>
      </c>
      <c r="AJV20">
        <v>168</v>
      </c>
      <c r="AJW20">
        <v>38306</v>
      </c>
      <c r="AJX20">
        <v>1.7199776213427016E-2</v>
      </c>
      <c r="AJY20">
        <v>8.5014190485406035E-3</v>
      </c>
      <c r="AJZ20">
        <v>9</v>
      </c>
      <c r="AKA20">
        <v>1590</v>
      </c>
      <c r="AKB20">
        <v>7.1392586486056892E-4</v>
      </c>
      <c r="AKC20">
        <v>3.5287569276822327E-4</v>
      </c>
      <c r="AKH20">
        <v>6</v>
      </c>
      <c r="AKI20">
        <v>629</v>
      </c>
      <c r="AKJ20">
        <v>2.8242727609892944E-4</v>
      </c>
      <c r="AKK20">
        <v>1.3959673632151724E-4</v>
      </c>
      <c r="AKT20">
        <v>2</v>
      </c>
      <c r="ALB20">
        <v>575</v>
      </c>
      <c r="ALC20">
        <v>149762</v>
      </c>
      <c r="ALD20">
        <v>6.7244632310219196E-2</v>
      </c>
      <c r="ALE20">
        <v>3.3237339308399151E-2</v>
      </c>
      <c r="ALF20">
        <v>2</v>
      </c>
      <c r="ALJ20">
        <v>1</v>
      </c>
      <c r="ALZ20">
        <v>1</v>
      </c>
      <c r="AMA20">
        <v>16</v>
      </c>
      <c r="AMB20">
        <v>7.1841596463956619E-6</v>
      </c>
      <c r="AMC20">
        <v>3.550950367478976E-6</v>
      </c>
      <c r="AMX20">
        <v>0</v>
      </c>
      <c r="AMY20">
        <v>1</v>
      </c>
      <c r="AMZ20">
        <v>4.4900997789972887E-7</v>
      </c>
      <c r="ANA20">
        <v>2.21934397967436E-7</v>
      </c>
      <c r="ANJ20">
        <v>1</v>
      </c>
      <c r="ANK20">
        <v>102</v>
      </c>
      <c r="ANL20">
        <v>4.5799017745772347E-5</v>
      </c>
      <c r="ANM20">
        <v>2.2637308592678473E-5</v>
      </c>
      <c r="ANN20">
        <v>2</v>
      </c>
      <c r="ANO20">
        <v>100</v>
      </c>
      <c r="ANP20">
        <v>4.4900997789972886E-5</v>
      </c>
      <c r="ANQ20">
        <v>2.2193439796743602E-5</v>
      </c>
      <c r="ANR20">
        <v>1</v>
      </c>
      <c r="ANS20">
        <v>45</v>
      </c>
      <c r="ANT20">
        <v>2.02054490054878E-5</v>
      </c>
      <c r="ANU20">
        <v>9.9870479085346201E-6</v>
      </c>
      <c r="ANV20">
        <v>2</v>
      </c>
      <c r="ANZ20">
        <v>1</v>
      </c>
      <c r="AOA20">
        <v>260</v>
      </c>
      <c r="AOB20">
        <v>1.1674259425392951E-4</v>
      </c>
      <c r="AOC20">
        <v>5.7702943471533366E-5</v>
      </c>
      <c r="AOD20">
        <v>1</v>
      </c>
      <c r="AOE20">
        <v>450</v>
      </c>
      <c r="AOF20">
        <v>2.0205449005487801E-4</v>
      </c>
      <c r="AOG20">
        <v>9.9870479085346201E-5</v>
      </c>
      <c r="AOL20">
        <v>2</v>
      </c>
      <c r="AOM20">
        <v>282</v>
      </c>
      <c r="AON20">
        <v>1.2662081376772354E-4</v>
      </c>
      <c r="AOO20">
        <v>6.2585500226816957E-5</v>
      </c>
      <c r="AOT20">
        <v>1</v>
      </c>
      <c r="APB20">
        <v>1</v>
      </c>
      <c r="APC20">
        <v>700</v>
      </c>
      <c r="APD20">
        <v>3.143069845298102E-4</v>
      </c>
      <c r="APE20">
        <v>1.553540785772052E-4</v>
      </c>
      <c r="APF20">
        <v>19</v>
      </c>
      <c r="AQD20">
        <v>157</v>
      </c>
      <c r="AQE20">
        <v>18917</v>
      </c>
      <c r="AQF20">
        <v>8.4939217519291715E-3</v>
      </c>
      <c r="AQG20">
        <v>4.1983330063499868E-3</v>
      </c>
      <c r="AQH20">
        <v>16</v>
      </c>
      <c r="AQI20">
        <v>2497</v>
      </c>
      <c r="AQJ20">
        <v>1.1211779148156231E-3</v>
      </c>
      <c r="AQK20">
        <v>5.5417019172468776E-4</v>
      </c>
      <c r="AQP20">
        <v>3</v>
      </c>
      <c r="AQQ20">
        <v>296</v>
      </c>
      <c r="AQR20">
        <v>1.3290695345831975E-4</v>
      </c>
      <c r="AQS20">
        <v>6.5692581798361055E-5</v>
      </c>
      <c r="AQX20">
        <v>17</v>
      </c>
      <c r="AQY20">
        <v>27900</v>
      </c>
      <c r="AQZ20">
        <v>1.2527378383402435E-2</v>
      </c>
      <c r="ARA20">
        <v>6.1919697032914644E-3</v>
      </c>
      <c r="ARN20">
        <v>3</v>
      </c>
      <c r="ARO20">
        <v>2668</v>
      </c>
      <c r="ARP20">
        <v>1.1979586210364766E-3</v>
      </c>
      <c r="ARQ20">
        <v>5.9212097377711929E-4</v>
      </c>
      <c r="ARR20">
        <v>1</v>
      </c>
      <c r="ARZ20">
        <v>1</v>
      </c>
      <c r="ASA20">
        <v>234</v>
      </c>
      <c r="ASB20">
        <v>1.0506833482853656E-4</v>
      </c>
      <c r="ASC20">
        <v>5.1932649124380024E-5</v>
      </c>
      <c r="ASL20">
        <v>1</v>
      </c>
      <c r="ATJ20">
        <v>3</v>
      </c>
      <c r="ATK20">
        <v>384</v>
      </c>
      <c r="ATL20">
        <v>1.7241983151349591E-4</v>
      </c>
      <c r="ATM20">
        <v>8.5222808819495434E-5</v>
      </c>
      <c r="AUD20">
        <v>18</v>
      </c>
      <c r="AUE20">
        <v>1857</v>
      </c>
      <c r="AUF20">
        <v>8.3381152895979659E-4</v>
      </c>
      <c r="AUG20">
        <v>4.1213217702552868E-4</v>
      </c>
      <c r="AUH20">
        <v>16</v>
      </c>
      <c r="AUI20">
        <v>451</v>
      </c>
      <c r="AUJ20">
        <v>2.0250350003277773E-4</v>
      </c>
      <c r="AUK20">
        <v>1.0009241348331365E-4</v>
      </c>
      <c r="AVF20">
        <v>70</v>
      </c>
      <c r="AVG20">
        <v>8974</v>
      </c>
      <c r="AVH20">
        <v>4.0294155416721669E-3</v>
      </c>
      <c r="AVI20">
        <v>1.9916392873597709E-3</v>
      </c>
      <c r="AVN20">
        <v>2</v>
      </c>
      <c r="AVR20">
        <v>3</v>
      </c>
      <c r="AVS20">
        <v>265</v>
      </c>
      <c r="AVT20">
        <v>1.1898764414342815E-4</v>
      </c>
      <c r="AVU20">
        <v>5.881261546137054E-5</v>
      </c>
      <c r="AWD20">
        <v>2530</v>
      </c>
      <c r="AWE20">
        <v>904352</v>
      </c>
      <c r="AWF20">
        <v>0.40606307153357563</v>
      </c>
      <c r="AWG20">
        <v>0.20070681667064669</v>
      </c>
      <c r="AWP20">
        <v>1</v>
      </c>
      <c r="AWX20">
        <v>1</v>
      </c>
      <c r="AWY20">
        <v>113</v>
      </c>
      <c r="AWZ20">
        <v>5.0738127502669367E-5</v>
      </c>
      <c r="AXA20">
        <v>2.5078586970320269E-5</v>
      </c>
      <c r="AXV20">
        <v>11</v>
      </c>
      <c r="AXZ20">
        <v>2</v>
      </c>
      <c r="AYD20">
        <v>3</v>
      </c>
      <c r="AYE20">
        <v>795</v>
      </c>
      <c r="AYF20">
        <v>3.5696293243028446E-4</v>
      </c>
      <c r="AYG20">
        <v>1.7643784638411163E-4</v>
      </c>
      <c r="AYX20">
        <v>1</v>
      </c>
      <c r="AYY20">
        <v>116</v>
      </c>
      <c r="AYZ20">
        <v>5.2085157436368548E-5</v>
      </c>
      <c r="AZA20">
        <v>2.5744390164222578E-5</v>
      </c>
      <c r="AZB20">
        <v>1</v>
      </c>
      <c r="AZC20">
        <v>160</v>
      </c>
      <c r="AZD20">
        <v>7.1841596463956628E-5</v>
      </c>
      <c r="AZE20">
        <v>3.5509503674789764E-5</v>
      </c>
      <c r="BAD20">
        <v>8</v>
      </c>
      <c r="BAE20">
        <v>962</v>
      </c>
      <c r="BAF20">
        <v>4.3194759873953919E-4</v>
      </c>
      <c r="BAG20">
        <v>2.1350089084467343E-4</v>
      </c>
      <c r="BAL20">
        <v>1</v>
      </c>
      <c r="BAM20">
        <v>160</v>
      </c>
      <c r="BAN20">
        <v>7.1841596463956628E-5</v>
      </c>
      <c r="BAO20">
        <v>3.5509503674789764E-5</v>
      </c>
      <c r="BAP20">
        <v>23</v>
      </c>
      <c r="BAQ20">
        <v>3717</v>
      </c>
      <c r="BAR20">
        <v>1.6689700878532922E-3</v>
      </c>
      <c r="BAS20">
        <v>8.2493015724495965E-4</v>
      </c>
      <c r="BAT20">
        <v>6</v>
      </c>
      <c r="BAX20">
        <v>1</v>
      </c>
      <c r="BBF20">
        <v>1</v>
      </c>
      <c r="BBG20">
        <v>180</v>
      </c>
      <c r="BBH20">
        <v>8.0821796021951199E-5</v>
      </c>
      <c r="BBI20">
        <v>3.994819163413848E-5</v>
      </c>
      <c r="BBJ20">
        <v>838</v>
      </c>
      <c r="BBK20">
        <v>176747</v>
      </c>
      <c r="BBL20">
        <v>7.9361166563843386E-2</v>
      </c>
      <c r="BBM20">
        <v>3.922623903755041E-2</v>
      </c>
      <c r="BBN20">
        <v>101</v>
      </c>
      <c r="BBR20">
        <v>1</v>
      </c>
      <c r="BBS20">
        <v>23</v>
      </c>
      <c r="BBT20">
        <v>1.0327229491693765E-5</v>
      </c>
      <c r="BBU20">
        <v>5.1044911532510279E-6</v>
      </c>
      <c r="BBZ20">
        <v>2</v>
      </c>
      <c r="BCH20">
        <v>1</v>
      </c>
      <c r="BCI20">
        <v>80</v>
      </c>
      <c r="BCJ20">
        <v>3.5920798231978314E-5</v>
      </c>
      <c r="BCK20">
        <v>1.7754751837394882E-5</v>
      </c>
      <c r="BCT20">
        <v>11</v>
      </c>
      <c r="BCU20">
        <v>3350</v>
      </c>
      <c r="BCV20">
        <v>1.5041834259640918E-3</v>
      </c>
      <c r="BCW20">
        <v>7.4348023319091062E-4</v>
      </c>
      <c r="BCX20">
        <v>3</v>
      </c>
      <c r="BCY20">
        <v>333</v>
      </c>
      <c r="BCZ20">
        <v>1.4952032264060972E-4</v>
      </c>
      <c r="BDA20">
        <v>7.3904154523156195E-5</v>
      </c>
      <c r="BDB20">
        <v>1</v>
      </c>
      <c r="BDC20">
        <v>47</v>
      </c>
      <c r="BDD20">
        <v>2.1103468961287258E-5</v>
      </c>
      <c r="BDE20">
        <v>1.0430916704469492E-5</v>
      </c>
      <c r="BDF20">
        <v>42</v>
      </c>
      <c r="BDG20">
        <v>2878</v>
      </c>
      <c r="BDH20">
        <v>1.2922507163954198E-3</v>
      </c>
      <c r="BDI20">
        <v>6.3872719735028082E-4</v>
      </c>
      <c r="BDR20">
        <v>4</v>
      </c>
      <c r="BDS20">
        <v>638</v>
      </c>
      <c r="BDT20">
        <v>2.8646836590002703E-4</v>
      </c>
      <c r="BDU20">
        <v>1.4159414590322417E-4</v>
      </c>
      <c r="BEL20">
        <v>8143</v>
      </c>
      <c r="BEM20">
        <v>2227122</v>
      </c>
      <c r="BEN20">
        <v>1</v>
      </c>
      <c r="BEO20">
        <v>0.49427498027003203</v>
      </c>
    </row>
    <row r="21" spans="1:1497" x14ac:dyDescent="0.3">
      <c r="A21" t="s">
        <v>719</v>
      </c>
      <c r="F21">
        <v>1</v>
      </c>
      <c r="G21">
        <v>70</v>
      </c>
      <c r="H21">
        <v>2.3730551118319172E-5</v>
      </c>
      <c r="I21">
        <v>1.5028692995362361E-5</v>
      </c>
      <c r="J21">
        <v>93</v>
      </c>
      <c r="K21">
        <v>21342</v>
      </c>
      <c r="L21">
        <v>7.235106028102397E-3</v>
      </c>
      <c r="M21">
        <v>4.5820337986717643E-3</v>
      </c>
      <c r="N21">
        <v>14</v>
      </c>
      <c r="O21">
        <v>2100</v>
      </c>
      <c r="P21">
        <v>7.1191653354957512E-4</v>
      </c>
      <c r="Q21">
        <v>4.508607898608708E-4</v>
      </c>
      <c r="Z21">
        <v>3</v>
      </c>
      <c r="AT21">
        <v>30</v>
      </c>
      <c r="AU21">
        <v>5124</v>
      </c>
      <c r="AV21">
        <v>1.7370763418609633E-3</v>
      </c>
      <c r="AW21">
        <v>1.1001003272605248E-3</v>
      </c>
      <c r="AX21">
        <v>4</v>
      </c>
      <c r="AY21">
        <v>2694</v>
      </c>
      <c r="AZ21">
        <v>9.1328721018216923E-4</v>
      </c>
      <c r="BA21">
        <v>5.7838998470723145E-4</v>
      </c>
      <c r="BV21">
        <v>3</v>
      </c>
      <c r="CD21">
        <v>8</v>
      </c>
      <c r="CP21">
        <v>4</v>
      </c>
      <c r="CQ21">
        <v>435</v>
      </c>
      <c r="CR21">
        <v>1.474684248066977E-4</v>
      </c>
      <c r="CS21">
        <v>9.3392592185466099E-5</v>
      </c>
      <c r="DZ21">
        <v>1</v>
      </c>
      <c r="EA21">
        <v>100</v>
      </c>
      <c r="EB21">
        <v>3.3900787311884528E-5</v>
      </c>
      <c r="EC21">
        <v>2.1469561421946229E-5</v>
      </c>
      <c r="EH21">
        <v>206</v>
      </c>
      <c r="EI21">
        <v>45773</v>
      </c>
      <c r="EJ21">
        <v>1.5517407376268907E-2</v>
      </c>
      <c r="EK21">
        <v>9.8272623496674476E-3</v>
      </c>
      <c r="EL21">
        <v>1</v>
      </c>
      <c r="EP21">
        <v>3</v>
      </c>
      <c r="ET21">
        <v>1</v>
      </c>
      <c r="EU21">
        <v>0</v>
      </c>
      <c r="EV21">
        <v>0</v>
      </c>
      <c r="EW21">
        <v>0</v>
      </c>
      <c r="FB21">
        <v>1</v>
      </c>
      <c r="FF21">
        <v>6</v>
      </c>
      <c r="FG21">
        <v>1314</v>
      </c>
      <c r="FH21">
        <v>4.4545634527816272E-4</v>
      </c>
      <c r="FI21">
        <v>2.8211003708437346E-4</v>
      </c>
      <c r="FJ21">
        <v>27</v>
      </c>
      <c r="GX21">
        <v>1</v>
      </c>
      <c r="ID21">
        <v>2</v>
      </c>
      <c r="IP21">
        <v>538</v>
      </c>
      <c r="IQ21">
        <v>1248106</v>
      </c>
      <c r="IR21">
        <v>0.42311776048686955</v>
      </c>
      <c r="IS21">
        <v>0.26796288428099618</v>
      </c>
      <c r="IX21">
        <v>6</v>
      </c>
      <c r="JF21">
        <v>4</v>
      </c>
      <c r="JJ21">
        <v>3</v>
      </c>
      <c r="JK21">
        <v>69</v>
      </c>
      <c r="JL21">
        <v>2.3391543245200326E-5</v>
      </c>
      <c r="JM21">
        <v>1.4813997381142898E-5</v>
      </c>
      <c r="JR21">
        <v>8</v>
      </c>
      <c r="JV21">
        <v>19</v>
      </c>
      <c r="JW21">
        <v>2390</v>
      </c>
      <c r="JX21">
        <v>8.1022881675404035E-4</v>
      </c>
      <c r="JY21">
        <v>5.1312251798451484E-4</v>
      </c>
      <c r="JZ21">
        <v>17</v>
      </c>
      <c r="KA21">
        <v>2167</v>
      </c>
      <c r="KB21">
        <v>7.3463006104853776E-4</v>
      </c>
      <c r="KC21">
        <v>4.6524539601357478E-4</v>
      </c>
      <c r="KH21">
        <v>1</v>
      </c>
      <c r="KL21">
        <v>93</v>
      </c>
      <c r="KM21">
        <v>12686</v>
      </c>
      <c r="KN21">
        <v>4.3006538783856713E-3</v>
      </c>
      <c r="KO21">
        <v>2.7236285619880985E-3</v>
      </c>
      <c r="KT21">
        <v>1</v>
      </c>
      <c r="LB21">
        <v>17</v>
      </c>
      <c r="LF21">
        <v>3</v>
      </c>
      <c r="LJ21">
        <v>50</v>
      </c>
      <c r="LK21">
        <v>7414</v>
      </c>
      <c r="LL21">
        <v>2.5134043713031192E-3</v>
      </c>
      <c r="LM21">
        <v>1.5917532838230933E-3</v>
      </c>
      <c r="LR21">
        <v>57</v>
      </c>
      <c r="LS21">
        <v>6949</v>
      </c>
      <c r="LT21">
        <v>2.3557657103028561E-3</v>
      </c>
      <c r="LU21">
        <v>1.4919198232110434E-3</v>
      </c>
      <c r="MH21">
        <v>3</v>
      </c>
      <c r="MI21">
        <v>114</v>
      </c>
      <c r="MJ21">
        <v>3.8646897535548368E-5</v>
      </c>
      <c r="MK21">
        <v>2.4475300021018702E-5</v>
      </c>
      <c r="ML21">
        <v>140</v>
      </c>
      <c r="MM21">
        <v>32116</v>
      </c>
      <c r="MN21">
        <v>1.0887576853084837E-2</v>
      </c>
      <c r="MO21">
        <v>6.895164346272251E-3</v>
      </c>
      <c r="MP21">
        <v>3</v>
      </c>
      <c r="MQ21">
        <v>619</v>
      </c>
      <c r="MR21">
        <v>2.0984587346056525E-4</v>
      </c>
      <c r="MS21">
        <v>1.3289658520184715E-4</v>
      </c>
      <c r="MT21">
        <v>19</v>
      </c>
      <c r="NJ21">
        <v>56</v>
      </c>
      <c r="NK21">
        <v>29589</v>
      </c>
      <c r="NL21">
        <v>1.0030903957713513E-2</v>
      </c>
      <c r="NM21">
        <v>6.3526285291396695E-3</v>
      </c>
      <c r="NR21">
        <v>10</v>
      </c>
      <c r="NS21">
        <v>1268</v>
      </c>
      <c r="NT21">
        <v>4.2986198311469585E-4</v>
      </c>
      <c r="NU21">
        <v>2.7223403883027818E-4</v>
      </c>
      <c r="NV21">
        <v>1</v>
      </c>
      <c r="NW21">
        <v>114</v>
      </c>
      <c r="NX21">
        <v>3.8646897535548368E-5</v>
      </c>
      <c r="NY21">
        <v>2.4475300021018702E-5</v>
      </c>
      <c r="OT21">
        <v>54</v>
      </c>
      <c r="OU21">
        <v>4471</v>
      </c>
      <c r="OV21">
        <v>1.5157042007143573E-3</v>
      </c>
      <c r="OW21">
        <v>9.5990409117521585E-4</v>
      </c>
      <c r="PB21">
        <v>217</v>
      </c>
      <c r="PC21">
        <v>22833</v>
      </c>
      <c r="PD21">
        <v>7.7405667669225948E-3</v>
      </c>
      <c r="PE21">
        <v>4.9021449594729826E-3</v>
      </c>
      <c r="PF21">
        <v>1</v>
      </c>
      <c r="PN21">
        <v>3</v>
      </c>
      <c r="PR21">
        <v>4</v>
      </c>
      <c r="QH21">
        <v>10</v>
      </c>
      <c r="QT21">
        <v>3</v>
      </c>
      <c r="QU21">
        <v>754</v>
      </c>
      <c r="QV21">
        <v>2.5561193633160935E-4</v>
      </c>
      <c r="QW21">
        <v>1.6188049312147455E-4</v>
      </c>
      <c r="RR21">
        <v>3</v>
      </c>
      <c r="RS21">
        <v>318</v>
      </c>
      <c r="RT21">
        <v>1.0780450365179281E-4</v>
      </c>
      <c r="RU21">
        <v>6.8273205321789005E-5</v>
      </c>
      <c r="SD21">
        <v>2</v>
      </c>
      <c r="SE21">
        <v>21</v>
      </c>
      <c r="SF21">
        <v>7.119165335495752E-6</v>
      </c>
      <c r="SG21">
        <v>4.5086078986087083E-6</v>
      </c>
      <c r="TV21">
        <v>89</v>
      </c>
      <c r="TW21">
        <v>23922</v>
      </c>
      <c r="TX21">
        <v>8.1097463407490168E-3</v>
      </c>
      <c r="TY21">
        <v>5.1359484833579765E-3</v>
      </c>
      <c r="VB21">
        <v>2</v>
      </c>
      <c r="VC21">
        <v>259</v>
      </c>
      <c r="VD21">
        <v>8.7803039137780933E-5</v>
      </c>
      <c r="VE21">
        <v>5.5606164082840735E-5</v>
      </c>
      <c r="VF21">
        <v>2</v>
      </c>
      <c r="VN21">
        <v>17</v>
      </c>
      <c r="VO21">
        <v>3376</v>
      </c>
      <c r="VP21">
        <v>1.1444905796492218E-3</v>
      </c>
      <c r="VQ21">
        <v>7.2481239360490466E-4</v>
      </c>
      <c r="WD21">
        <v>2</v>
      </c>
      <c r="WH21">
        <v>12</v>
      </c>
      <c r="XN21">
        <v>9</v>
      </c>
      <c r="XO21">
        <v>1150</v>
      </c>
      <c r="XP21">
        <v>3.8985905408667209E-4</v>
      </c>
      <c r="XQ21">
        <v>2.4689995635238164E-4</v>
      </c>
      <c r="XV21">
        <v>5</v>
      </c>
      <c r="XW21">
        <v>161</v>
      </c>
      <c r="XX21">
        <v>5.4580267572134096E-5</v>
      </c>
      <c r="XY21">
        <v>3.4565993889333429E-5</v>
      </c>
      <c r="YL21">
        <v>3</v>
      </c>
      <c r="YM21">
        <v>57</v>
      </c>
      <c r="YN21">
        <v>1.9323448767774184E-5</v>
      </c>
      <c r="YO21">
        <v>1.2237650010509351E-5</v>
      </c>
      <c r="ZB21">
        <v>64</v>
      </c>
      <c r="ZC21">
        <v>9772</v>
      </c>
      <c r="ZD21">
        <v>3.3127849361173564E-3</v>
      </c>
      <c r="ZE21">
        <v>2.0980055421525854E-3</v>
      </c>
      <c r="ZF21">
        <v>64</v>
      </c>
      <c r="ZG21">
        <v>36710</v>
      </c>
      <c r="ZH21">
        <v>1.2444979022192812E-2</v>
      </c>
      <c r="ZI21">
        <v>7.8814759979964604E-3</v>
      </c>
      <c r="ZN21">
        <v>1</v>
      </c>
      <c r="AAH21">
        <v>4</v>
      </c>
      <c r="AAP21">
        <v>4</v>
      </c>
      <c r="AAQ21">
        <v>1385</v>
      </c>
      <c r="AAR21">
        <v>4.6952590426960076E-4</v>
      </c>
      <c r="AAS21">
        <v>2.9735342569395528E-4</v>
      </c>
      <c r="ABB21">
        <v>1</v>
      </c>
      <c r="ABF21">
        <v>5</v>
      </c>
      <c r="ABG21">
        <v>2991</v>
      </c>
      <c r="ABH21">
        <v>1.0139725484984664E-3</v>
      </c>
      <c r="ABI21">
        <v>6.4215458213041172E-4</v>
      </c>
      <c r="ABJ21">
        <v>13</v>
      </c>
      <c r="ABK21">
        <v>3384</v>
      </c>
      <c r="ABL21">
        <v>1.1472026426341726E-3</v>
      </c>
      <c r="ABM21">
        <v>7.2652995851866034E-4</v>
      </c>
      <c r="ADN21">
        <v>2</v>
      </c>
      <c r="ADO21">
        <v>173</v>
      </c>
      <c r="ADP21">
        <v>5.8648362049560238E-5</v>
      </c>
      <c r="ADQ21">
        <v>3.7142341259966979E-5</v>
      </c>
      <c r="ADZ21">
        <v>1</v>
      </c>
      <c r="AEL21">
        <v>1</v>
      </c>
      <c r="AEP21">
        <v>137</v>
      </c>
      <c r="AEQ21">
        <v>32914</v>
      </c>
      <c r="AER21">
        <v>1.1158105135833674E-2</v>
      </c>
      <c r="AES21">
        <v>7.0664914464193818E-3</v>
      </c>
      <c r="AGD21">
        <v>53</v>
      </c>
      <c r="AGE21">
        <v>7740</v>
      </c>
      <c r="AGF21">
        <v>2.6239209379398626E-3</v>
      </c>
      <c r="AGG21">
        <v>1.6617440540586381E-3</v>
      </c>
      <c r="AGP21">
        <v>3</v>
      </c>
      <c r="AGQ21">
        <v>2110</v>
      </c>
      <c r="AGR21">
        <v>7.153066122807636E-4</v>
      </c>
      <c r="AGS21">
        <v>4.5300774600306543E-4</v>
      </c>
      <c r="AHB21">
        <v>1</v>
      </c>
      <c r="AHC21">
        <v>22</v>
      </c>
      <c r="AHD21">
        <v>7.4581732086145972E-6</v>
      </c>
      <c r="AHE21">
        <v>4.7233035128281706E-6</v>
      </c>
      <c r="AHR21">
        <v>1</v>
      </c>
      <c r="AHS21">
        <v>164</v>
      </c>
      <c r="AHT21">
        <v>5.5597291191490628E-5</v>
      </c>
      <c r="AHU21">
        <v>3.5210080731991814E-5</v>
      </c>
      <c r="AHV21">
        <v>2</v>
      </c>
      <c r="AHW21">
        <v>77</v>
      </c>
      <c r="AHX21">
        <v>2.6103606230151088E-5</v>
      </c>
      <c r="AHY21">
        <v>1.6531562294898595E-5</v>
      </c>
      <c r="AIL21">
        <v>1</v>
      </c>
      <c r="AIM21">
        <v>0</v>
      </c>
      <c r="AIN21">
        <v>0</v>
      </c>
      <c r="AIO21">
        <v>0</v>
      </c>
      <c r="AJB21">
        <v>29</v>
      </c>
      <c r="AJC21">
        <v>24732</v>
      </c>
      <c r="AJD21">
        <v>8.3843427179752829E-3</v>
      </c>
      <c r="AJE21">
        <v>5.3098519308757411E-3</v>
      </c>
      <c r="AJJ21">
        <v>3</v>
      </c>
      <c r="AJK21">
        <v>213</v>
      </c>
      <c r="AJL21">
        <v>7.2208676974314047E-5</v>
      </c>
      <c r="AJM21">
        <v>4.5730165828745468E-5</v>
      </c>
      <c r="AJN21">
        <v>36</v>
      </c>
      <c r="AJO21">
        <v>22034</v>
      </c>
      <c r="AJP21">
        <v>7.4696994763006376E-3</v>
      </c>
      <c r="AJQ21">
        <v>4.7306031637116318E-3</v>
      </c>
      <c r="AJR21">
        <v>118</v>
      </c>
      <c r="AJS21">
        <v>61997</v>
      </c>
      <c r="AJT21">
        <v>2.1017471109749053E-2</v>
      </c>
      <c r="AJU21">
        <v>1.3310483994764003E-2</v>
      </c>
      <c r="AJV21">
        <v>278</v>
      </c>
      <c r="AJW21">
        <v>67518</v>
      </c>
      <c r="AJX21">
        <v>2.2889133577238197E-2</v>
      </c>
      <c r="AJY21">
        <v>1.4495818480869655E-2</v>
      </c>
      <c r="AJZ21">
        <v>4</v>
      </c>
      <c r="AKA21">
        <v>566</v>
      </c>
      <c r="AKB21">
        <v>1.9187845618526644E-4</v>
      </c>
      <c r="AKC21">
        <v>1.2151771764821566E-4</v>
      </c>
      <c r="AKT21">
        <v>1</v>
      </c>
      <c r="ALB21">
        <v>1205</v>
      </c>
      <c r="ALC21">
        <v>357456</v>
      </c>
      <c r="ALD21">
        <v>0.12118039829356997</v>
      </c>
      <c r="ALE21">
        <v>7.674423547643211E-2</v>
      </c>
      <c r="ALF21">
        <v>1</v>
      </c>
      <c r="ANZ21">
        <v>3</v>
      </c>
      <c r="AOA21">
        <v>240</v>
      </c>
      <c r="AOB21">
        <v>8.1361889548522878E-5</v>
      </c>
      <c r="AOC21">
        <v>5.1526947412670947E-5</v>
      </c>
      <c r="AOD21">
        <v>2</v>
      </c>
      <c r="AOE21">
        <v>840</v>
      </c>
      <c r="AOF21">
        <v>2.8476661341983006E-4</v>
      </c>
      <c r="AOG21">
        <v>1.8034431594434833E-4</v>
      </c>
      <c r="AOT21">
        <v>2</v>
      </c>
      <c r="APF21">
        <v>6</v>
      </c>
      <c r="AQD21">
        <v>82</v>
      </c>
      <c r="AQE21">
        <v>7343</v>
      </c>
      <c r="AQF21">
        <v>2.4893348123116812E-3</v>
      </c>
      <c r="AQG21">
        <v>1.5765098952135116E-3</v>
      </c>
      <c r="AQH21">
        <v>16</v>
      </c>
      <c r="AQI21">
        <v>2122</v>
      </c>
      <c r="AQJ21">
        <v>7.1937470675818979E-4</v>
      </c>
      <c r="AQK21">
        <v>4.55584093373699E-4</v>
      </c>
      <c r="AQX21">
        <v>8</v>
      </c>
      <c r="AQY21">
        <v>22756</v>
      </c>
      <c r="AQZ21">
        <v>7.7144631606924441E-3</v>
      </c>
      <c r="ARA21">
        <v>4.8856133971780834E-3</v>
      </c>
      <c r="ARN21">
        <v>9</v>
      </c>
      <c r="ARO21">
        <v>5981</v>
      </c>
      <c r="ARP21">
        <v>2.0276060891238137E-3</v>
      </c>
      <c r="ARQ21">
        <v>1.2840944686466039E-3</v>
      </c>
      <c r="ASL21">
        <v>3</v>
      </c>
      <c r="ATZ21">
        <v>1</v>
      </c>
      <c r="AUA21">
        <v>30</v>
      </c>
      <c r="AUB21">
        <v>1.017023619356536E-5</v>
      </c>
      <c r="AUC21">
        <v>6.4408684265838683E-6</v>
      </c>
      <c r="AUD21">
        <v>7</v>
      </c>
      <c r="AUE21">
        <v>636</v>
      </c>
      <c r="AUF21">
        <v>2.1560900730358562E-4</v>
      </c>
      <c r="AUG21">
        <v>1.3654641064357801E-4</v>
      </c>
      <c r="AVF21">
        <v>55</v>
      </c>
      <c r="AVG21">
        <v>8827</v>
      </c>
      <c r="AVH21">
        <v>2.9924224960200477E-3</v>
      </c>
      <c r="AVI21">
        <v>1.8951181867151935E-3</v>
      </c>
      <c r="AVN21">
        <v>3</v>
      </c>
      <c r="AWD21">
        <v>1633</v>
      </c>
      <c r="AWE21">
        <v>648734</v>
      </c>
      <c r="AWF21">
        <v>0.21992593355988099</v>
      </c>
      <c r="AWG21">
        <v>0.13928034459504865</v>
      </c>
      <c r="AWL21">
        <v>6</v>
      </c>
      <c r="AWP21">
        <v>2</v>
      </c>
      <c r="AXV21">
        <v>4</v>
      </c>
      <c r="AXZ21">
        <v>4</v>
      </c>
      <c r="AYD21">
        <v>8</v>
      </c>
      <c r="AYE21">
        <v>4010</v>
      </c>
      <c r="AYF21">
        <v>1.3594215712065697E-3</v>
      </c>
      <c r="AYG21">
        <v>8.6092941302004381E-4</v>
      </c>
      <c r="AYX21">
        <v>1</v>
      </c>
      <c r="AYY21">
        <v>20</v>
      </c>
      <c r="AYZ21">
        <v>6.7801574623769059E-6</v>
      </c>
      <c r="AZA21">
        <v>4.2939122843892461E-6</v>
      </c>
      <c r="AZZ21">
        <v>1</v>
      </c>
      <c r="BAD21">
        <v>7</v>
      </c>
      <c r="BAE21">
        <v>2944</v>
      </c>
      <c r="BAF21">
        <v>9.9803917846188052E-4</v>
      </c>
      <c r="BAG21">
        <v>6.32063888262097E-4</v>
      </c>
      <c r="BAH21">
        <v>5</v>
      </c>
      <c r="BAP21">
        <v>11</v>
      </c>
      <c r="BAQ21">
        <v>1004</v>
      </c>
      <c r="BAR21">
        <v>3.4036390461132069E-4</v>
      </c>
      <c r="BAS21">
        <v>2.1555439667634015E-4</v>
      </c>
      <c r="BAT21">
        <v>2</v>
      </c>
      <c r="BBF21">
        <v>1</v>
      </c>
      <c r="BBG21">
        <v>180</v>
      </c>
      <c r="BBH21">
        <v>6.1021417161392158E-5</v>
      </c>
      <c r="BBI21">
        <v>3.864521055950321E-5</v>
      </c>
      <c r="BBJ21">
        <v>457</v>
      </c>
      <c r="BBK21">
        <v>128108</v>
      </c>
      <c r="BBL21">
        <v>4.3429620609509036E-2</v>
      </c>
      <c r="BBM21">
        <v>2.7504225746426875E-2</v>
      </c>
      <c r="BBN21">
        <v>304</v>
      </c>
      <c r="BBZ21">
        <v>4</v>
      </c>
      <c r="BCH21">
        <v>1</v>
      </c>
      <c r="BCI21">
        <v>100</v>
      </c>
      <c r="BCJ21">
        <v>3.3900787311884528E-5</v>
      </c>
      <c r="BCK21">
        <v>2.1469561421946229E-5</v>
      </c>
      <c r="BCL21">
        <v>2</v>
      </c>
      <c r="BCT21">
        <v>10</v>
      </c>
      <c r="BCU21">
        <v>3204</v>
      </c>
      <c r="BCV21">
        <v>1.0861812254727803E-3</v>
      </c>
      <c r="BCW21">
        <v>6.8788474795915722E-4</v>
      </c>
      <c r="BDF21">
        <v>6</v>
      </c>
      <c r="BDG21">
        <v>470</v>
      </c>
      <c r="BDH21">
        <v>1.593337003658573E-4</v>
      </c>
      <c r="BDI21">
        <v>1.0090693868314727E-4</v>
      </c>
      <c r="BDR21">
        <v>4</v>
      </c>
      <c r="BDS21">
        <v>402</v>
      </c>
      <c r="BDT21">
        <v>1.3628116499377581E-4</v>
      </c>
      <c r="BDU21">
        <v>8.6307636916223835E-5</v>
      </c>
      <c r="BED21">
        <v>1</v>
      </c>
      <c r="BEL21">
        <v>6600</v>
      </c>
      <c r="BEM21">
        <v>2949784</v>
      </c>
      <c r="BEN21">
        <v>0.99999999999999989</v>
      </c>
      <c r="BEO21">
        <v>0.63330568769474216</v>
      </c>
    </row>
    <row r="22" spans="1:1497" x14ac:dyDescent="0.3">
      <c r="A22" t="s">
        <v>721</v>
      </c>
      <c r="F22">
        <v>21</v>
      </c>
      <c r="G22">
        <v>1361</v>
      </c>
      <c r="H22">
        <v>3.2441606300488888E-3</v>
      </c>
      <c r="I22">
        <v>9.9900246557625412E-4</v>
      </c>
      <c r="N22">
        <v>2</v>
      </c>
      <c r="O22">
        <v>380</v>
      </c>
      <c r="P22">
        <v>9.0579062411357664E-4</v>
      </c>
      <c r="Q22">
        <v>2.7892794777294383E-4</v>
      </c>
      <c r="Z22">
        <v>1</v>
      </c>
      <c r="AT22">
        <v>1</v>
      </c>
      <c r="AU22">
        <v>162</v>
      </c>
      <c r="AV22">
        <v>3.8615284501684053E-4</v>
      </c>
      <c r="AW22">
        <v>1.1891138826109711E-4</v>
      </c>
      <c r="AX22">
        <v>136</v>
      </c>
      <c r="AY22">
        <v>14503</v>
      </c>
      <c r="AZ22">
        <v>3.4570214267155792E-2</v>
      </c>
      <c r="BA22">
        <v>1.064550533302896E-2</v>
      </c>
      <c r="BN22">
        <v>9</v>
      </c>
      <c r="BO22">
        <v>982</v>
      </c>
      <c r="BP22">
        <v>2.3407536654724533E-3</v>
      </c>
      <c r="BQ22">
        <v>7.2080853871850229E-4</v>
      </c>
      <c r="BZ22">
        <v>4</v>
      </c>
      <c r="CD22">
        <v>5</v>
      </c>
      <c r="EH22">
        <v>49</v>
      </c>
      <c r="EI22">
        <v>5185</v>
      </c>
      <c r="EJ22">
        <v>1.2359274700076039E-2</v>
      </c>
      <c r="EK22">
        <v>3.8058984452702996E-3</v>
      </c>
      <c r="FF22">
        <v>6</v>
      </c>
      <c r="FG22">
        <v>883</v>
      </c>
      <c r="FH22">
        <v>2.1047713712954953E-3</v>
      </c>
      <c r="FI22">
        <v>6.481404681144984E-4</v>
      </c>
      <c r="FJ22">
        <v>1</v>
      </c>
      <c r="ID22">
        <v>2</v>
      </c>
      <c r="IP22">
        <v>129</v>
      </c>
      <c r="IQ22">
        <v>219233</v>
      </c>
      <c r="IR22">
        <v>0.52257683130603094</v>
      </c>
      <c r="IS22">
        <v>0.16092160730027841</v>
      </c>
      <c r="IX22">
        <v>3</v>
      </c>
      <c r="JJ22">
        <v>7</v>
      </c>
      <c r="JK22">
        <v>512</v>
      </c>
      <c r="JL22">
        <v>1.2204336830161874E-3</v>
      </c>
      <c r="JM22">
        <v>3.7581870857828224E-4</v>
      </c>
      <c r="JR22">
        <v>6</v>
      </c>
      <c r="JV22">
        <v>1</v>
      </c>
      <c r="JW22">
        <v>0</v>
      </c>
      <c r="JX22">
        <v>0</v>
      </c>
      <c r="JY22">
        <v>0</v>
      </c>
      <c r="JZ22">
        <v>3</v>
      </c>
      <c r="KA22">
        <v>2717</v>
      </c>
      <c r="KB22">
        <v>6.4764029624120728E-3</v>
      </c>
      <c r="KC22">
        <v>1.9943348265765485E-3</v>
      </c>
      <c r="KP22">
        <v>3</v>
      </c>
      <c r="KQ22">
        <v>165</v>
      </c>
      <c r="KR22">
        <v>3.9330382362826353E-4</v>
      </c>
      <c r="KS22">
        <v>1.2111345100667298E-4</v>
      </c>
      <c r="LF22">
        <v>5</v>
      </c>
      <c r="LR22">
        <v>25</v>
      </c>
      <c r="LS22">
        <v>1556</v>
      </c>
      <c r="LT22">
        <v>3.7089742397913819E-3</v>
      </c>
      <c r="LU22">
        <v>1.1421365440386858E-3</v>
      </c>
      <c r="ML22">
        <v>2</v>
      </c>
      <c r="MM22">
        <v>246</v>
      </c>
      <c r="MN22">
        <v>5.863802461366838E-4</v>
      </c>
      <c r="MO22">
        <v>1.8056914513722155E-4</v>
      </c>
      <c r="MP22">
        <v>1</v>
      </c>
      <c r="MQ22">
        <v>109</v>
      </c>
      <c r="MR22">
        <v>2.59818889548368E-4</v>
      </c>
      <c r="MS22">
        <v>8.0008279755923366E-5</v>
      </c>
      <c r="NJ22">
        <v>26</v>
      </c>
      <c r="NK22">
        <v>10958</v>
      </c>
      <c r="NL22">
        <v>2.6120141207990982E-2</v>
      </c>
      <c r="NM22">
        <v>8.0434011886734696E-3</v>
      </c>
      <c r="NN22">
        <v>1</v>
      </c>
      <c r="NV22">
        <v>2</v>
      </c>
      <c r="NW22">
        <v>101</v>
      </c>
      <c r="NX22">
        <v>2.4074961325124011E-4</v>
      </c>
      <c r="NY22">
        <v>7.4136112434387711E-5</v>
      </c>
      <c r="NZ22">
        <v>1</v>
      </c>
      <c r="OA22">
        <v>50</v>
      </c>
      <c r="OB22">
        <v>1.1918297685704955E-4</v>
      </c>
      <c r="OC22">
        <v>3.6701045759597873E-5</v>
      </c>
      <c r="OT22">
        <v>59</v>
      </c>
      <c r="OU22">
        <v>4216</v>
      </c>
      <c r="OV22">
        <v>1.0049508608586418E-2</v>
      </c>
      <c r="OW22">
        <v>3.0946321784492926E-3</v>
      </c>
      <c r="PB22">
        <v>22</v>
      </c>
      <c r="PC22">
        <v>807</v>
      </c>
      <c r="PD22">
        <v>1.9236132464727797E-3</v>
      </c>
      <c r="PE22">
        <v>5.9235487855990973E-4</v>
      </c>
      <c r="PN22">
        <v>2</v>
      </c>
      <c r="PR22">
        <v>8</v>
      </c>
      <c r="PZ22">
        <v>8</v>
      </c>
      <c r="QA22">
        <v>398</v>
      </c>
      <c r="QB22">
        <v>9.4869649578211443E-4</v>
      </c>
      <c r="QC22">
        <v>2.9214032424639908E-4</v>
      </c>
      <c r="QL22">
        <v>37</v>
      </c>
      <c r="QP22">
        <v>9</v>
      </c>
      <c r="QQ22">
        <v>453</v>
      </c>
      <c r="QR22">
        <v>1.079797770324869E-3</v>
      </c>
      <c r="QS22">
        <v>3.3251147458195676E-4</v>
      </c>
      <c r="QT22">
        <v>2</v>
      </c>
      <c r="QU22">
        <v>1037</v>
      </c>
      <c r="QV22">
        <v>2.4718549400152079E-3</v>
      </c>
      <c r="QW22">
        <v>7.6117968905405986E-4</v>
      </c>
      <c r="RN22">
        <v>3</v>
      </c>
      <c r="TB22">
        <v>1</v>
      </c>
      <c r="TC22">
        <v>129</v>
      </c>
      <c r="TD22">
        <v>3.0749208029118785E-4</v>
      </c>
      <c r="TE22">
        <v>9.4688698059762513E-5</v>
      </c>
      <c r="TR22">
        <v>1</v>
      </c>
      <c r="TV22">
        <v>58</v>
      </c>
      <c r="TW22">
        <v>10338</v>
      </c>
      <c r="TX22">
        <v>2.4642272294963567E-2</v>
      </c>
      <c r="TY22">
        <v>7.5883082212544568E-3</v>
      </c>
      <c r="VB22">
        <v>4</v>
      </c>
      <c r="VC22">
        <v>201</v>
      </c>
      <c r="VD22">
        <v>4.7911556696533922E-4</v>
      </c>
      <c r="VE22">
        <v>1.4753820395358344E-4</v>
      </c>
      <c r="VF22">
        <v>5</v>
      </c>
      <c r="VN22">
        <v>16</v>
      </c>
      <c r="VO22">
        <v>2424</v>
      </c>
      <c r="VP22">
        <v>5.7779907180297626E-3</v>
      </c>
      <c r="VQ22">
        <v>1.7792666984253048E-3</v>
      </c>
      <c r="XB22">
        <v>3</v>
      </c>
      <c r="XN22">
        <v>5</v>
      </c>
      <c r="XO22">
        <v>334</v>
      </c>
      <c r="XP22">
        <v>7.9614228540509106E-4</v>
      </c>
      <c r="XQ22">
        <v>2.4516298567411378E-4</v>
      </c>
      <c r="YP22">
        <v>16</v>
      </c>
      <c r="YQ22">
        <v>588</v>
      </c>
      <c r="YR22">
        <v>1.4015918078389028E-3</v>
      </c>
      <c r="YS22">
        <v>4.3160429813287102E-4</v>
      </c>
      <c r="ZF22">
        <v>4</v>
      </c>
      <c r="ZG22">
        <v>410</v>
      </c>
      <c r="ZH22">
        <v>9.7730041022780633E-4</v>
      </c>
      <c r="ZI22">
        <v>3.0094857522870255E-4</v>
      </c>
      <c r="ZN22">
        <v>6</v>
      </c>
      <c r="AAH22">
        <v>1</v>
      </c>
      <c r="AAP22">
        <v>4</v>
      </c>
      <c r="AAQ22">
        <v>1001</v>
      </c>
      <c r="AAR22">
        <v>2.3860431966781321E-3</v>
      </c>
      <c r="AAS22">
        <v>7.3475493610714948E-4</v>
      </c>
      <c r="ABJ22">
        <v>5</v>
      </c>
      <c r="ABK22">
        <v>553</v>
      </c>
      <c r="ABL22">
        <v>1.3181637240389681E-3</v>
      </c>
      <c r="ABM22">
        <v>4.0591356610115249E-4</v>
      </c>
      <c r="ACX22">
        <v>1</v>
      </c>
      <c r="ACY22">
        <v>270</v>
      </c>
      <c r="ACZ22">
        <v>6.4358807502806759E-4</v>
      </c>
      <c r="ADA22">
        <v>1.9818564710182853E-4</v>
      </c>
      <c r="ADN22">
        <v>1</v>
      </c>
      <c r="ADO22">
        <v>70</v>
      </c>
      <c r="ADP22">
        <v>1.6685616759986937E-4</v>
      </c>
      <c r="ADQ22">
        <v>5.1381464063437026E-5</v>
      </c>
      <c r="ADR22">
        <v>2</v>
      </c>
      <c r="ADV22">
        <v>1</v>
      </c>
      <c r="AED22">
        <v>1</v>
      </c>
      <c r="AEP22">
        <v>53</v>
      </c>
      <c r="AEQ22">
        <v>9372</v>
      </c>
      <c r="AER22">
        <v>2.233965718208537E-2</v>
      </c>
      <c r="AES22">
        <v>6.8792440171790252E-3</v>
      </c>
      <c r="AFV22">
        <v>1</v>
      </c>
      <c r="AFW22">
        <v>51</v>
      </c>
      <c r="AFX22">
        <v>1.2156663639419054E-4</v>
      </c>
      <c r="AFY22">
        <v>3.7435066674789831E-5</v>
      </c>
      <c r="AGD22">
        <v>3</v>
      </c>
      <c r="AGE22">
        <v>290</v>
      </c>
      <c r="AGF22">
        <v>6.9126126577088737E-4</v>
      </c>
      <c r="AGG22">
        <v>2.1286606540566768E-4</v>
      </c>
      <c r="AGP22">
        <v>6</v>
      </c>
      <c r="AGQ22">
        <v>185</v>
      </c>
      <c r="AGR22">
        <v>4.4097701437108337E-4</v>
      </c>
      <c r="AGS22">
        <v>1.3579386931051213E-4</v>
      </c>
      <c r="AJB22">
        <v>8</v>
      </c>
      <c r="AJC22">
        <v>16894</v>
      </c>
      <c r="AJD22">
        <v>4.0269544220459905E-2</v>
      </c>
      <c r="AJE22">
        <v>1.2400549341252929E-2</v>
      </c>
      <c r="AJF22">
        <v>29</v>
      </c>
      <c r="AJG22">
        <v>2244</v>
      </c>
      <c r="AJH22">
        <v>5.3489320013443836E-3</v>
      </c>
      <c r="AJI22">
        <v>1.6471429336907526E-3</v>
      </c>
      <c r="AJJ22">
        <v>1</v>
      </c>
      <c r="AJK22">
        <v>67</v>
      </c>
      <c r="AJL22">
        <v>1.597051889884464E-4</v>
      </c>
      <c r="AJM22">
        <v>4.917940131786115E-5</v>
      </c>
      <c r="AJN22">
        <v>1</v>
      </c>
      <c r="AJO22">
        <v>32</v>
      </c>
      <c r="AJP22">
        <v>7.6277105188511711E-5</v>
      </c>
      <c r="AJQ22">
        <v>2.348866928614264E-5</v>
      </c>
      <c r="AJR22">
        <v>1</v>
      </c>
      <c r="AJS22">
        <v>50</v>
      </c>
      <c r="AJT22">
        <v>1.1918297685704955E-4</v>
      </c>
      <c r="AJU22">
        <v>3.6701045759597873E-5</v>
      </c>
      <c r="AJV22">
        <v>3</v>
      </c>
      <c r="AJW22">
        <v>600</v>
      </c>
      <c r="AJX22">
        <v>1.4301957222845948E-3</v>
      </c>
      <c r="AJY22">
        <v>4.404125491151745E-4</v>
      </c>
      <c r="AKD22">
        <v>5</v>
      </c>
      <c r="AKT22">
        <v>1</v>
      </c>
      <c r="ALB22">
        <v>210</v>
      </c>
      <c r="ALC22">
        <v>45364</v>
      </c>
      <c r="ALD22">
        <v>0.10813233124286392</v>
      </c>
      <c r="ALE22">
        <v>3.3298124796767962E-2</v>
      </c>
      <c r="ALF22">
        <v>1</v>
      </c>
      <c r="ALN22">
        <v>1</v>
      </c>
      <c r="ANZ22">
        <v>1</v>
      </c>
      <c r="AOA22">
        <v>45</v>
      </c>
      <c r="AOB22">
        <v>1.0726467917134459E-4</v>
      </c>
      <c r="AOC22">
        <v>3.3030941183638086E-5</v>
      </c>
      <c r="AOD22">
        <v>2</v>
      </c>
      <c r="AOE22">
        <v>220</v>
      </c>
      <c r="AOF22">
        <v>5.24405098171018E-4</v>
      </c>
      <c r="AOG22">
        <v>1.6148460134223064E-4</v>
      </c>
      <c r="AOT22">
        <v>7</v>
      </c>
      <c r="AQD22">
        <v>8</v>
      </c>
      <c r="AQE22">
        <v>316</v>
      </c>
      <c r="AQF22">
        <v>7.5323641373655317E-4</v>
      </c>
      <c r="AQG22">
        <v>2.3195060920065856E-4</v>
      </c>
      <c r="AQH22">
        <v>2</v>
      </c>
      <c r="AQI22">
        <v>224</v>
      </c>
      <c r="AQJ22">
        <v>5.3393973631958201E-4</v>
      </c>
      <c r="AQK22">
        <v>1.6442068500299847E-4</v>
      </c>
      <c r="ARN22">
        <v>4</v>
      </c>
      <c r="ARO22">
        <v>1717</v>
      </c>
      <c r="ARP22">
        <v>4.0927434252710816E-3</v>
      </c>
      <c r="ARQ22">
        <v>1.2603139113845909E-3</v>
      </c>
      <c r="ATN22">
        <v>1</v>
      </c>
      <c r="ATZ22">
        <v>4</v>
      </c>
      <c r="AUA22">
        <v>125</v>
      </c>
      <c r="AUB22">
        <v>2.979574421426239E-4</v>
      </c>
      <c r="AUC22">
        <v>9.1752614398994692E-5</v>
      </c>
      <c r="AUD22">
        <v>8</v>
      </c>
      <c r="AUE22">
        <v>1207</v>
      </c>
      <c r="AUF22">
        <v>2.8770770613291761E-3</v>
      </c>
      <c r="AUG22">
        <v>8.8596324463669266E-4</v>
      </c>
      <c r="AUX22">
        <v>1</v>
      </c>
      <c r="AUY22">
        <v>320</v>
      </c>
      <c r="AUZ22">
        <v>7.6277105188511717E-4</v>
      </c>
      <c r="AVA22">
        <v>2.348866928614264E-4</v>
      </c>
      <c r="AVF22">
        <v>31</v>
      </c>
      <c r="AVG22">
        <v>3596</v>
      </c>
      <c r="AVH22">
        <v>8.5716396955590034E-3</v>
      </c>
      <c r="AVI22">
        <v>2.639539211030279E-3</v>
      </c>
      <c r="AWD22">
        <v>47</v>
      </c>
      <c r="AWE22">
        <v>8111</v>
      </c>
      <c r="AWF22">
        <v>1.9333862505750577E-2</v>
      </c>
      <c r="AWG22">
        <v>5.9536436431219669E-3</v>
      </c>
      <c r="AXB22">
        <v>3</v>
      </c>
      <c r="AXC22">
        <v>128</v>
      </c>
      <c r="AXD22">
        <v>3.0510842075404684E-4</v>
      </c>
      <c r="AXE22">
        <v>9.3954677144570561E-5</v>
      </c>
      <c r="AYD22">
        <v>1</v>
      </c>
      <c r="AYE22">
        <v>518</v>
      </c>
      <c r="AYF22">
        <v>1.2347356402390333E-3</v>
      </c>
      <c r="AYG22">
        <v>3.8022283406943395E-4</v>
      </c>
      <c r="BAD22">
        <v>26</v>
      </c>
      <c r="BAE22">
        <v>3481</v>
      </c>
      <c r="BAF22">
        <v>8.2975188487877903E-3</v>
      </c>
      <c r="BAG22">
        <v>2.5551268057832041E-3</v>
      </c>
      <c r="BAP22">
        <v>145</v>
      </c>
      <c r="BAQ22">
        <v>15926</v>
      </c>
      <c r="BAR22">
        <v>3.7962161788507427E-2</v>
      </c>
      <c r="BAS22">
        <v>1.1690017095347114E-2</v>
      </c>
      <c r="BAT22">
        <v>1</v>
      </c>
      <c r="BBJ22">
        <v>151</v>
      </c>
      <c r="BBK22">
        <v>19686</v>
      </c>
      <c r="BBL22">
        <v>4.6924721648157551E-2</v>
      </c>
      <c r="BBM22">
        <v>1.4449935736468874E-2</v>
      </c>
      <c r="BBN22">
        <v>46</v>
      </c>
      <c r="BBZ22">
        <v>2</v>
      </c>
      <c r="BCH22">
        <v>8</v>
      </c>
      <c r="BCI22">
        <v>1630</v>
      </c>
      <c r="BCJ22">
        <v>3.8853650455398154E-3</v>
      </c>
      <c r="BCK22">
        <v>1.1964540917628907E-3</v>
      </c>
      <c r="BCT22">
        <v>5</v>
      </c>
      <c r="BCU22">
        <v>2934</v>
      </c>
      <c r="BCV22">
        <v>6.9936570819716676E-3</v>
      </c>
      <c r="BCW22">
        <v>2.1536173651732033E-3</v>
      </c>
      <c r="BDF22">
        <v>9</v>
      </c>
      <c r="BDG22">
        <v>1858</v>
      </c>
      <c r="BDH22">
        <v>4.4288394200079611E-3</v>
      </c>
      <c r="BDI22">
        <v>1.363810860426657E-3</v>
      </c>
      <c r="BEL22">
        <v>1574</v>
      </c>
      <c r="BEM22">
        <v>419523</v>
      </c>
      <c r="BEN22">
        <v>1.0000000000000002</v>
      </c>
      <c r="BEO22">
        <v>0.30793865640407542</v>
      </c>
    </row>
    <row r="23" spans="1:1497" x14ac:dyDescent="0.3">
      <c r="A23" t="s">
        <v>723</v>
      </c>
      <c r="F23">
        <v>1</v>
      </c>
      <c r="G23">
        <v>34</v>
      </c>
      <c r="H23">
        <v>1.2659245866383893E-5</v>
      </c>
      <c r="I23">
        <v>5.5040905105594357E-6</v>
      </c>
      <c r="J23">
        <v>122</v>
      </c>
      <c r="K23">
        <v>97878</v>
      </c>
      <c r="L23">
        <v>3.6442990203233022E-2</v>
      </c>
      <c r="M23">
        <v>1.5844981499780485E-2</v>
      </c>
      <c r="N23">
        <v>28</v>
      </c>
      <c r="O23">
        <v>5160</v>
      </c>
      <c r="P23">
        <v>1.9212267256041439E-3</v>
      </c>
      <c r="Q23">
        <v>8.3532667748490266E-4</v>
      </c>
      <c r="Z23">
        <v>6</v>
      </c>
      <c r="AP23">
        <v>1</v>
      </c>
      <c r="AT23">
        <v>4</v>
      </c>
      <c r="AU23">
        <v>2282</v>
      </c>
      <c r="AV23">
        <v>8.4965879609082487E-4</v>
      </c>
      <c r="AW23">
        <v>3.6942160426754799E-4</v>
      </c>
      <c r="AX23">
        <v>93</v>
      </c>
      <c r="AY23">
        <v>33825</v>
      </c>
      <c r="AZ23">
        <v>1.2594087983248094E-2</v>
      </c>
      <c r="BA23">
        <v>5.4757606329315566E-3</v>
      </c>
      <c r="BB23">
        <v>2</v>
      </c>
      <c r="BC23">
        <v>205</v>
      </c>
      <c r="BD23">
        <v>7.6327805959079358E-5</v>
      </c>
      <c r="BE23">
        <v>3.3186428078373066E-5</v>
      </c>
      <c r="BF23">
        <v>1</v>
      </c>
      <c r="BJ23">
        <v>1</v>
      </c>
      <c r="BN23">
        <v>16</v>
      </c>
      <c r="BO23">
        <v>1848</v>
      </c>
      <c r="BP23">
        <v>6.8806724591404227E-4</v>
      </c>
      <c r="BQ23">
        <v>2.9916350775040695E-4</v>
      </c>
      <c r="BR23">
        <v>1</v>
      </c>
      <c r="BS23">
        <v>82</v>
      </c>
      <c r="BT23">
        <v>3.0531122383631742E-5</v>
      </c>
      <c r="BU23">
        <v>1.3274571231349227E-5</v>
      </c>
      <c r="BV23">
        <v>2</v>
      </c>
      <c r="BZ23">
        <v>1</v>
      </c>
      <c r="CD23">
        <v>16</v>
      </c>
      <c r="CH23">
        <v>3</v>
      </c>
      <c r="CP23">
        <v>7</v>
      </c>
      <c r="CQ23">
        <v>2180</v>
      </c>
      <c r="CR23">
        <v>8.1168105849167317E-4</v>
      </c>
      <c r="CS23">
        <v>3.5290933273586972E-4</v>
      </c>
      <c r="DB23">
        <v>1</v>
      </c>
      <c r="DC23">
        <v>10</v>
      </c>
      <c r="DD23">
        <v>3.7233076077599687E-6</v>
      </c>
      <c r="DE23">
        <v>1.6188501501645398E-6</v>
      </c>
      <c r="DR23">
        <v>1</v>
      </c>
      <c r="DS23">
        <v>61</v>
      </c>
      <c r="DT23">
        <v>2.271217640733581E-5</v>
      </c>
      <c r="DU23">
        <v>9.8749859160036944E-6</v>
      </c>
      <c r="DV23">
        <v>1</v>
      </c>
      <c r="DW23">
        <v>300</v>
      </c>
      <c r="DX23">
        <v>1.1169922823279906E-4</v>
      </c>
      <c r="DY23">
        <v>4.85655045049362E-5</v>
      </c>
      <c r="EH23">
        <v>140</v>
      </c>
      <c r="EI23">
        <v>33547</v>
      </c>
      <c r="EJ23">
        <v>1.2490580031752367E-2</v>
      </c>
      <c r="EK23">
        <v>5.4307565987569825E-3</v>
      </c>
      <c r="EP23">
        <v>7</v>
      </c>
      <c r="ET23">
        <v>2</v>
      </c>
      <c r="EU23">
        <v>200</v>
      </c>
      <c r="EV23">
        <v>7.4466152155199371E-5</v>
      </c>
      <c r="EW23">
        <v>3.2377003003290798E-5</v>
      </c>
      <c r="FF23">
        <v>23</v>
      </c>
      <c r="FG23">
        <v>3238</v>
      </c>
      <c r="FH23">
        <v>1.2056070033926779E-3</v>
      </c>
      <c r="FI23">
        <v>5.2418367862327802E-4</v>
      </c>
      <c r="GH23">
        <v>1</v>
      </c>
      <c r="GI23">
        <v>122</v>
      </c>
      <c r="GJ23">
        <v>4.542435281467162E-5</v>
      </c>
      <c r="GK23">
        <v>1.9749971832007389E-5</v>
      </c>
      <c r="GP23">
        <v>1</v>
      </c>
      <c r="GQ23">
        <v>35</v>
      </c>
      <c r="GR23">
        <v>1.3031576627159891E-5</v>
      </c>
      <c r="GS23">
        <v>5.6659755255758898E-6</v>
      </c>
      <c r="HF23">
        <v>1</v>
      </c>
      <c r="HG23">
        <v>80</v>
      </c>
      <c r="HH23">
        <v>2.978646086207975E-5</v>
      </c>
      <c r="HI23">
        <v>1.2950801201316319E-5</v>
      </c>
      <c r="HJ23">
        <v>2</v>
      </c>
      <c r="HK23">
        <v>93</v>
      </c>
      <c r="HL23">
        <v>3.4626760752167713E-5</v>
      </c>
      <c r="HM23">
        <v>1.5055306396530222E-5</v>
      </c>
      <c r="HN23">
        <v>3</v>
      </c>
      <c r="HR23">
        <v>4</v>
      </c>
      <c r="ID23">
        <v>6</v>
      </c>
      <c r="IL23">
        <v>2</v>
      </c>
      <c r="IP23">
        <v>305</v>
      </c>
      <c r="IQ23">
        <v>907317</v>
      </c>
      <c r="IR23">
        <v>0.33782202887499518</v>
      </c>
      <c r="IS23">
        <v>0.14688102616968399</v>
      </c>
      <c r="IX23">
        <v>40</v>
      </c>
      <c r="JB23">
        <v>16</v>
      </c>
      <c r="JF23">
        <v>3</v>
      </c>
      <c r="JJ23">
        <v>18</v>
      </c>
      <c r="JK23">
        <v>1736</v>
      </c>
      <c r="JL23">
        <v>6.463662007071306E-4</v>
      </c>
      <c r="JM23">
        <v>2.8103238606856412E-4</v>
      </c>
      <c r="JR23">
        <v>17</v>
      </c>
      <c r="JV23">
        <v>28</v>
      </c>
      <c r="JW23">
        <v>2179</v>
      </c>
      <c r="JX23">
        <v>8.113087277308972E-4</v>
      </c>
      <c r="JY23">
        <v>3.5274744772085327E-4</v>
      </c>
      <c r="JZ23">
        <v>29</v>
      </c>
      <c r="KA23">
        <v>11057</v>
      </c>
      <c r="KB23">
        <v>4.1168612219001973E-3</v>
      </c>
      <c r="KC23">
        <v>1.7899626110369317E-3</v>
      </c>
      <c r="KH23">
        <v>1</v>
      </c>
      <c r="KL23">
        <v>3</v>
      </c>
      <c r="KM23">
        <v>766</v>
      </c>
      <c r="KN23">
        <v>2.852053627544136E-4</v>
      </c>
      <c r="KO23">
        <v>1.2400392150260377E-4</v>
      </c>
      <c r="KP23">
        <v>2</v>
      </c>
      <c r="KQ23">
        <v>234</v>
      </c>
      <c r="KR23">
        <v>8.7125398021583266E-5</v>
      </c>
      <c r="KS23">
        <v>3.7881093513850233E-5</v>
      </c>
      <c r="LF23">
        <v>6</v>
      </c>
      <c r="LJ23">
        <v>24</v>
      </c>
      <c r="LK23">
        <v>4700</v>
      </c>
      <c r="LL23">
        <v>1.7499545756471853E-3</v>
      </c>
      <c r="LM23">
        <v>7.6085957057733377E-4</v>
      </c>
      <c r="LR23">
        <v>124</v>
      </c>
      <c r="LS23">
        <v>28720</v>
      </c>
      <c r="LT23">
        <v>1.069333944948663E-2</v>
      </c>
      <c r="LU23">
        <v>4.6493376312725584E-3</v>
      </c>
      <c r="LV23">
        <v>1</v>
      </c>
      <c r="LZ23">
        <v>3</v>
      </c>
      <c r="MD23">
        <v>1</v>
      </c>
      <c r="ML23">
        <v>44</v>
      </c>
      <c r="MM23">
        <v>11236</v>
      </c>
      <c r="MN23">
        <v>4.1835084280791007E-3</v>
      </c>
      <c r="MO23">
        <v>1.8189400287248771E-3</v>
      </c>
      <c r="MT23">
        <v>20</v>
      </c>
      <c r="NJ23">
        <v>79</v>
      </c>
      <c r="NK23">
        <v>43411</v>
      </c>
      <c r="NL23">
        <v>1.6163250656046801E-2</v>
      </c>
      <c r="NM23">
        <v>7.027590386879284E-3</v>
      </c>
      <c r="NR23">
        <v>13</v>
      </c>
      <c r="NS23">
        <v>2530</v>
      </c>
      <c r="NT23">
        <v>9.4199682476327207E-4</v>
      </c>
      <c r="NU23">
        <v>4.0956908799162861E-4</v>
      </c>
      <c r="NV23">
        <v>55</v>
      </c>
      <c r="NW23">
        <v>8064</v>
      </c>
      <c r="NX23">
        <v>3.0024752548976387E-3</v>
      </c>
      <c r="NY23">
        <v>1.3054407610926849E-3</v>
      </c>
      <c r="NZ23">
        <v>1</v>
      </c>
      <c r="OA23">
        <v>110</v>
      </c>
      <c r="OB23">
        <v>4.0956383685359653E-5</v>
      </c>
      <c r="OC23">
        <v>1.780735165180994E-5</v>
      </c>
      <c r="OH23">
        <v>1</v>
      </c>
      <c r="OT23">
        <v>70</v>
      </c>
      <c r="OU23">
        <v>12395</v>
      </c>
      <c r="OV23">
        <v>4.6150397798184811E-3</v>
      </c>
      <c r="OW23">
        <v>2.0065647611289474E-3</v>
      </c>
      <c r="OX23">
        <v>5</v>
      </c>
      <c r="OY23">
        <v>151</v>
      </c>
      <c r="OZ23">
        <v>5.6221944877175528E-5</v>
      </c>
      <c r="PA23">
        <v>2.4444637267484552E-5</v>
      </c>
      <c r="PB23">
        <v>47</v>
      </c>
      <c r="PC23">
        <v>6965</v>
      </c>
      <c r="PD23">
        <v>2.5932837488048181E-3</v>
      </c>
      <c r="PE23">
        <v>1.127529129589602E-3</v>
      </c>
      <c r="PF23">
        <v>3</v>
      </c>
      <c r="PJ23">
        <v>17</v>
      </c>
      <c r="PK23">
        <v>1104</v>
      </c>
      <c r="PL23">
        <v>4.1105315989670057E-4</v>
      </c>
      <c r="PM23">
        <v>1.7872105657816521E-4</v>
      </c>
      <c r="PN23">
        <v>1</v>
      </c>
      <c r="PR23">
        <v>3</v>
      </c>
      <c r="QL23">
        <v>2</v>
      </c>
      <c r="QT23">
        <v>23</v>
      </c>
      <c r="QU23">
        <v>26733</v>
      </c>
      <c r="QV23">
        <v>9.9535182278247241E-3</v>
      </c>
      <c r="QW23">
        <v>4.3276721064348647E-3</v>
      </c>
      <c r="RB23">
        <v>3</v>
      </c>
      <c r="RC23">
        <v>744</v>
      </c>
      <c r="RD23">
        <v>2.770140860173417E-4</v>
      </c>
      <c r="RE23">
        <v>1.2044245117224177E-4</v>
      </c>
      <c r="RN23">
        <v>24</v>
      </c>
      <c r="RR23">
        <v>4</v>
      </c>
      <c r="RS23">
        <v>1150</v>
      </c>
      <c r="RT23">
        <v>4.2818037489239643E-4</v>
      </c>
      <c r="RU23">
        <v>1.8616776726892208E-4</v>
      </c>
      <c r="SL23">
        <v>3</v>
      </c>
      <c r="SM23">
        <v>270</v>
      </c>
      <c r="SN23">
        <v>1.0052930540951915E-4</v>
      </c>
      <c r="SO23">
        <v>4.370895405444258E-5</v>
      </c>
      <c r="SX23">
        <v>1</v>
      </c>
      <c r="SY23">
        <v>6</v>
      </c>
      <c r="SZ23">
        <v>2.2339845646559813E-6</v>
      </c>
      <c r="TA23">
        <v>9.713100900987239E-7</v>
      </c>
      <c r="TB23">
        <v>5</v>
      </c>
      <c r="TC23">
        <v>643</v>
      </c>
      <c r="TD23">
        <v>2.3940867917896598E-4</v>
      </c>
      <c r="TE23">
        <v>1.0409206465557991E-4</v>
      </c>
      <c r="TF23">
        <v>2</v>
      </c>
      <c r="TR23">
        <v>7</v>
      </c>
      <c r="TV23">
        <v>194</v>
      </c>
      <c r="TW23">
        <v>59618</v>
      </c>
      <c r="TX23">
        <v>2.2197615295943381E-2</v>
      </c>
      <c r="TY23">
        <v>9.6512608252509544E-3</v>
      </c>
      <c r="TZ23">
        <v>2</v>
      </c>
      <c r="UD23">
        <v>5</v>
      </c>
      <c r="UE23">
        <v>7042</v>
      </c>
      <c r="UF23">
        <v>2.6219532173845702E-3</v>
      </c>
      <c r="UG23">
        <v>1.1399942757458689E-3</v>
      </c>
      <c r="UH23">
        <v>9</v>
      </c>
      <c r="UI23">
        <v>7470</v>
      </c>
      <c r="UJ23">
        <v>2.7813107829966965E-3</v>
      </c>
      <c r="UK23">
        <v>1.2092810621729113E-3</v>
      </c>
      <c r="UP23">
        <v>3</v>
      </c>
      <c r="UX23">
        <v>1</v>
      </c>
      <c r="VB23">
        <v>3</v>
      </c>
      <c r="VC23">
        <v>35</v>
      </c>
      <c r="VD23">
        <v>1.3031576627159891E-5</v>
      </c>
      <c r="VE23">
        <v>5.6659755255758898E-6</v>
      </c>
      <c r="VF23">
        <v>9</v>
      </c>
      <c r="VJ23">
        <v>1</v>
      </c>
      <c r="VK23">
        <v>48</v>
      </c>
      <c r="VL23">
        <v>1.7871876517247851E-5</v>
      </c>
      <c r="VM23">
        <v>7.7704807207897912E-6</v>
      </c>
      <c r="VN23">
        <v>186</v>
      </c>
      <c r="VO23">
        <v>54423</v>
      </c>
      <c r="VP23">
        <v>2.0263356993712078E-2</v>
      </c>
      <c r="VQ23">
        <v>8.8102681722404749E-3</v>
      </c>
      <c r="WD23">
        <v>1</v>
      </c>
      <c r="WH23">
        <v>4</v>
      </c>
      <c r="XJ23">
        <v>2</v>
      </c>
      <c r="XN23">
        <v>14</v>
      </c>
      <c r="XO23">
        <v>3140</v>
      </c>
      <c r="XP23">
        <v>1.1691185888366303E-3</v>
      </c>
      <c r="XQ23">
        <v>5.0831894715166559E-4</v>
      </c>
      <c r="XR23">
        <v>1</v>
      </c>
      <c r="XV23">
        <v>11</v>
      </c>
      <c r="XW23">
        <v>710</v>
      </c>
      <c r="XX23">
        <v>2.6435484015095777E-4</v>
      </c>
      <c r="XY23">
        <v>1.1493836066168234E-4</v>
      </c>
      <c r="YL23">
        <v>18</v>
      </c>
      <c r="YM23">
        <v>3478</v>
      </c>
      <c r="YN23">
        <v>1.2949663859789171E-3</v>
      </c>
      <c r="YO23">
        <v>5.6303608222722703E-4</v>
      </c>
      <c r="YX23">
        <v>1</v>
      </c>
      <c r="ZB23">
        <v>16</v>
      </c>
      <c r="ZC23">
        <v>3090</v>
      </c>
      <c r="ZD23">
        <v>1.1505020507978304E-3</v>
      </c>
      <c r="ZE23">
        <v>5.0022469640084288E-4</v>
      </c>
      <c r="ZF23">
        <v>12</v>
      </c>
      <c r="ZG23">
        <v>6070</v>
      </c>
      <c r="ZH23">
        <v>2.2600477179103009E-3</v>
      </c>
      <c r="ZI23">
        <v>9.8264204114987576E-4</v>
      </c>
      <c r="ZJ23">
        <v>1</v>
      </c>
      <c r="ZK23">
        <v>230</v>
      </c>
      <c r="ZL23">
        <v>8.5636074978479281E-5</v>
      </c>
      <c r="ZM23">
        <v>3.7233553453784417E-5</v>
      </c>
      <c r="ZN23">
        <v>12</v>
      </c>
      <c r="ZR23">
        <v>2</v>
      </c>
      <c r="ZV23">
        <v>1</v>
      </c>
      <c r="ZW23">
        <v>125</v>
      </c>
      <c r="ZX23">
        <v>4.6541345096999609E-5</v>
      </c>
      <c r="ZY23">
        <v>2.0235626877056749E-5</v>
      </c>
      <c r="AAH23">
        <v>2</v>
      </c>
      <c r="AAP23">
        <v>10</v>
      </c>
      <c r="AAQ23">
        <v>11940</v>
      </c>
      <c r="AAR23">
        <v>4.4456292836654024E-3</v>
      </c>
      <c r="AAS23">
        <v>1.9329070792964607E-3</v>
      </c>
      <c r="ABB23">
        <v>1</v>
      </c>
      <c r="ABF23">
        <v>9</v>
      </c>
      <c r="ABG23">
        <v>31230</v>
      </c>
      <c r="ABH23">
        <v>1.1627889659034383E-2</v>
      </c>
      <c r="ABI23">
        <v>5.0556690189638579E-3</v>
      </c>
      <c r="ABJ23">
        <v>26</v>
      </c>
      <c r="ABK23">
        <v>7037</v>
      </c>
      <c r="ABL23">
        <v>2.6200915635806901E-3</v>
      </c>
      <c r="ABM23">
        <v>1.1391848506707867E-3</v>
      </c>
      <c r="ABV23">
        <v>1</v>
      </c>
      <c r="ABW23">
        <v>30</v>
      </c>
      <c r="ABX23">
        <v>1.1169922823279907E-5</v>
      </c>
      <c r="ABY23">
        <v>4.8565504504936201E-6</v>
      </c>
      <c r="ACX23">
        <v>5</v>
      </c>
      <c r="ACY23">
        <v>0</v>
      </c>
      <c r="ACZ23">
        <v>0</v>
      </c>
      <c r="ADA23">
        <v>0</v>
      </c>
      <c r="ADN23">
        <v>3</v>
      </c>
      <c r="ADO23">
        <v>850</v>
      </c>
      <c r="ADP23">
        <v>3.1648114665959736E-4</v>
      </c>
      <c r="ADQ23">
        <v>1.3760226276398591E-4</v>
      </c>
      <c r="ADR23">
        <v>3</v>
      </c>
      <c r="ADV23">
        <v>3</v>
      </c>
      <c r="AEH23">
        <v>1</v>
      </c>
      <c r="AEL23">
        <v>1</v>
      </c>
      <c r="AEP23">
        <v>201</v>
      </c>
      <c r="AEQ23">
        <v>54236</v>
      </c>
      <c r="AER23">
        <v>2.0193731141446968E-2</v>
      </c>
      <c r="AES23">
        <v>8.7799956744323993E-3</v>
      </c>
      <c r="AEX23">
        <v>2</v>
      </c>
      <c r="AEY23">
        <v>93</v>
      </c>
      <c r="AEZ23">
        <v>3.4626760752167713E-5</v>
      </c>
      <c r="AFA23">
        <v>1.5055306396530222E-5</v>
      </c>
      <c r="AFJ23">
        <v>1</v>
      </c>
      <c r="AFR23">
        <v>1</v>
      </c>
      <c r="AGD23">
        <v>67</v>
      </c>
      <c r="AGE23">
        <v>15850</v>
      </c>
      <c r="AGF23">
        <v>5.9014425582995505E-3</v>
      </c>
      <c r="AGG23">
        <v>2.5658774880107957E-3</v>
      </c>
      <c r="AGH23">
        <v>9</v>
      </c>
      <c r="AGI23">
        <v>3078</v>
      </c>
      <c r="AGJ23">
        <v>1.1460340816685183E-3</v>
      </c>
      <c r="AGK23">
        <v>4.9828207622064542E-4</v>
      </c>
      <c r="AGP23">
        <v>13</v>
      </c>
      <c r="AGQ23">
        <v>6130</v>
      </c>
      <c r="AGR23">
        <v>2.2823875635568608E-3</v>
      </c>
      <c r="AGS23">
        <v>9.9235514205086293E-4</v>
      </c>
      <c r="AGT23">
        <v>2</v>
      </c>
      <c r="AGU23">
        <v>184</v>
      </c>
      <c r="AGV23">
        <v>6.850885998278342E-5</v>
      </c>
      <c r="AGW23">
        <v>2.9786842763027536E-5</v>
      </c>
      <c r="AGX23">
        <v>2</v>
      </c>
      <c r="AGY23">
        <v>202</v>
      </c>
      <c r="AGZ23">
        <v>7.5210813676751363E-5</v>
      </c>
      <c r="AHA23">
        <v>3.2700773033323709E-5</v>
      </c>
      <c r="AHB23">
        <v>5</v>
      </c>
      <c r="AHC23">
        <v>735</v>
      </c>
      <c r="AHD23">
        <v>2.736631091703577E-4</v>
      </c>
      <c r="AHE23">
        <v>1.1898548603709368E-4</v>
      </c>
      <c r="AHN23">
        <v>1</v>
      </c>
      <c r="AHO23">
        <v>158</v>
      </c>
      <c r="AHP23">
        <v>5.8828260202607507E-5</v>
      </c>
      <c r="AHQ23">
        <v>2.5577832372599729E-5</v>
      </c>
      <c r="AHR23">
        <v>6</v>
      </c>
      <c r="AHS23">
        <v>529</v>
      </c>
      <c r="AHT23">
        <v>1.9696297245050236E-4</v>
      </c>
      <c r="AHU23">
        <v>8.5637172943704164E-5</v>
      </c>
      <c r="AHV23">
        <v>3</v>
      </c>
      <c r="AHW23">
        <v>149</v>
      </c>
      <c r="AHX23">
        <v>5.5477283355623535E-5</v>
      </c>
      <c r="AHY23">
        <v>2.4120867237451644E-5</v>
      </c>
      <c r="AHZ23">
        <v>2</v>
      </c>
      <c r="AIA23">
        <v>104</v>
      </c>
      <c r="AIB23">
        <v>3.8722399120703677E-5</v>
      </c>
      <c r="AIC23">
        <v>1.6836041561711215E-5</v>
      </c>
      <c r="AIT23">
        <v>3</v>
      </c>
      <c r="AIU23">
        <v>612</v>
      </c>
      <c r="AIV23">
        <v>2.2786642559491008E-4</v>
      </c>
      <c r="AIW23">
        <v>9.9073629190069842E-5</v>
      </c>
      <c r="AJB23">
        <v>76</v>
      </c>
      <c r="AJC23">
        <v>188914</v>
      </c>
      <c r="AJD23">
        <v>7.033849334123668E-2</v>
      </c>
      <c r="AJE23">
        <v>3.0582345726818391E-2</v>
      </c>
      <c r="AJF23">
        <v>1</v>
      </c>
      <c r="AJG23">
        <v>115</v>
      </c>
      <c r="AJH23">
        <v>4.2818037489239641E-5</v>
      </c>
      <c r="AJI23">
        <v>1.8616776726892208E-5</v>
      </c>
      <c r="AJJ23">
        <v>1</v>
      </c>
      <c r="AJK23">
        <v>83</v>
      </c>
      <c r="AJL23">
        <v>3.0903453144407738E-5</v>
      </c>
      <c r="AJM23">
        <v>1.3436456246365681E-5</v>
      </c>
      <c r="AJN23">
        <v>8</v>
      </c>
      <c r="AJO23">
        <v>11446</v>
      </c>
      <c r="AJP23">
        <v>4.2616978878420603E-3</v>
      </c>
      <c r="AJQ23">
        <v>1.8529358818783325E-3</v>
      </c>
      <c r="AJR23">
        <v>43</v>
      </c>
      <c r="AJS23">
        <v>44166</v>
      </c>
      <c r="AJT23">
        <v>1.6444360380432677E-2</v>
      </c>
      <c r="AJU23">
        <v>7.1498135732167073E-3</v>
      </c>
      <c r="AJV23">
        <v>54</v>
      </c>
      <c r="AJW23">
        <v>21620</v>
      </c>
      <c r="AJX23">
        <v>8.0497910479770517E-3</v>
      </c>
      <c r="AJY23">
        <v>3.4999540246557354E-3</v>
      </c>
      <c r="AJZ23">
        <v>2</v>
      </c>
      <c r="AKA23">
        <v>890</v>
      </c>
      <c r="AKB23">
        <v>3.313743770906372E-4</v>
      </c>
      <c r="AKC23">
        <v>1.4407766336464406E-4</v>
      </c>
      <c r="AKT23">
        <v>1</v>
      </c>
      <c r="ALB23">
        <v>917</v>
      </c>
      <c r="ALC23">
        <v>365632</v>
      </c>
      <c r="ALD23">
        <v>0.13613604072404928</v>
      </c>
      <c r="ALE23">
        <v>5.9190341810496108E-2</v>
      </c>
      <c r="ALJ23">
        <v>8</v>
      </c>
      <c r="ANN23">
        <v>1</v>
      </c>
      <c r="ANO23">
        <v>14</v>
      </c>
      <c r="ANP23">
        <v>5.2126306508639565E-6</v>
      </c>
      <c r="ANQ23">
        <v>2.266390210230356E-6</v>
      </c>
      <c r="ANZ23">
        <v>8</v>
      </c>
      <c r="AOA23">
        <v>1178</v>
      </c>
      <c r="AOB23">
        <v>4.386056361941243E-4</v>
      </c>
      <c r="AOC23">
        <v>1.9070054768938281E-4</v>
      </c>
      <c r="AOD23">
        <v>52</v>
      </c>
      <c r="AOE23">
        <v>32780</v>
      </c>
      <c r="AOF23">
        <v>1.2205002338237177E-2</v>
      </c>
      <c r="AOG23">
        <v>5.3065907922393617E-3</v>
      </c>
      <c r="AOT23">
        <v>6</v>
      </c>
      <c r="AOX23">
        <v>1</v>
      </c>
      <c r="AOY23">
        <v>175</v>
      </c>
      <c r="AOZ23">
        <v>6.5157883135799448E-5</v>
      </c>
      <c r="APA23">
        <v>2.832987762787945E-5</v>
      </c>
      <c r="APB23">
        <v>2</v>
      </c>
      <c r="APC23">
        <v>704</v>
      </c>
      <c r="APD23">
        <v>2.621208555863018E-4</v>
      </c>
      <c r="APE23">
        <v>1.1396705057158361E-4</v>
      </c>
      <c r="APF23">
        <v>5</v>
      </c>
      <c r="APN23">
        <v>1</v>
      </c>
      <c r="APO23">
        <v>51</v>
      </c>
      <c r="APP23">
        <v>1.8988868799575842E-5</v>
      </c>
      <c r="APQ23">
        <v>8.2561357658391535E-6</v>
      </c>
      <c r="APZ23">
        <v>1</v>
      </c>
      <c r="AQD23">
        <v>127</v>
      </c>
      <c r="AQE23">
        <v>25722</v>
      </c>
      <c r="AQF23">
        <v>9.5770918286801916E-3</v>
      </c>
      <c r="AQG23">
        <v>4.1640063562532297E-3</v>
      </c>
      <c r="AQH23">
        <v>64</v>
      </c>
      <c r="AQI23">
        <v>12470</v>
      </c>
      <c r="AQJ23">
        <v>4.6429645868766812E-3</v>
      </c>
      <c r="AQK23">
        <v>2.0187061372551815E-3</v>
      </c>
      <c r="AQX23">
        <v>19</v>
      </c>
      <c r="AQY23">
        <v>13986</v>
      </c>
      <c r="AQZ23">
        <v>5.2074180202130926E-3</v>
      </c>
      <c r="ARA23">
        <v>2.2641238200201254E-3</v>
      </c>
      <c r="ARJ23">
        <v>5</v>
      </c>
      <c r="ARK23">
        <v>2300</v>
      </c>
      <c r="ARL23">
        <v>8.5636074978479287E-4</v>
      </c>
      <c r="ARM23">
        <v>3.7233553453784417E-4</v>
      </c>
      <c r="ARN23">
        <v>17</v>
      </c>
      <c r="ARO23">
        <v>15555</v>
      </c>
      <c r="ARP23">
        <v>5.7916049838706313E-3</v>
      </c>
      <c r="ARQ23">
        <v>2.518121408580942E-3</v>
      </c>
      <c r="ARZ23">
        <v>1</v>
      </c>
      <c r="ASA23">
        <v>42</v>
      </c>
      <c r="ASB23">
        <v>1.563789195259187E-5</v>
      </c>
      <c r="ASC23">
        <v>6.7991706306910675E-6</v>
      </c>
      <c r="ASL23">
        <v>5</v>
      </c>
      <c r="ASX23">
        <v>1</v>
      </c>
      <c r="ASY23">
        <v>143</v>
      </c>
      <c r="ASZ23">
        <v>5.3243298790967552E-5</v>
      </c>
      <c r="ATA23">
        <v>2.314955714735292E-5</v>
      </c>
      <c r="ATZ23">
        <v>3</v>
      </c>
      <c r="AUA23">
        <v>220</v>
      </c>
      <c r="AUB23">
        <v>8.1912767370719307E-5</v>
      </c>
      <c r="AUC23">
        <v>3.5614703303619879E-5</v>
      </c>
      <c r="AUD23">
        <v>12</v>
      </c>
      <c r="AUE23">
        <v>1653</v>
      </c>
      <c r="AUF23">
        <v>6.1546274756272288E-4</v>
      </c>
      <c r="AUG23">
        <v>2.6759592982219843E-4</v>
      </c>
      <c r="AUX23">
        <v>1</v>
      </c>
      <c r="AUY23">
        <v>400</v>
      </c>
      <c r="AUZ23">
        <v>1.4893230431039874E-4</v>
      </c>
      <c r="AVA23">
        <v>6.4754006006581595E-5</v>
      </c>
      <c r="AVB23">
        <v>4</v>
      </c>
      <c r="AVC23">
        <v>108</v>
      </c>
      <c r="AVD23">
        <v>4.0211722163807661E-5</v>
      </c>
      <c r="AVE23">
        <v>1.7483581621777032E-5</v>
      </c>
      <c r="AVF23">
        <v>166</v>
      </c>
      <c r="AVG23">
        <v>49532</v>
      </c>
      <c r="AVH23">
        <v>1.8442287242756678E-2</v>
      </c>
      <c r="AVI23">
        <v>8.0184885637949992E-3</v>
      </c>
      <c r="AVN23">
        <v>5</v>
      </c>
      <c r="AWD23">
        <v>565</v>
      </c>
      <c r="AWE23">
        <v>113261</v>
      </c>
      <c r="AWF23">
        <v>4.2170554296250183E-2</v>
      </c>
      <c r="AWG23">
        <v>1.8335258685778597E-2</v>
      </c>
      <c r="AWL23">
        <v>1</v>
      </c>
      <c r="AWP23">
        <v>5</v>
      </c>
      <c r="AWX23">
        <v>2</v>
      </c>
      <c r="AWY23">
        <v>623</v>
      </c>
      <c r="AWZ23">
        <v>2.3196206396344606E-4</v>
      </c>
      <c r="AXA23">
        <v>1.0085436435525084E-4</v>
      </c>
      <c r="AXV23">
        <v>1</v>
      </c>
      <c r="AXZ23">
        <v>6</v>
      </c>
      <c r="AYD23">
        <v>11</v>
      </c>
      <c r="AYE23">
        <v>6638</v>
      </c>
      <c r="AYF23">
        <v>2.4715315900310673E-3</v>
      </c>
      <c r="AYG23">
        <v>1.0745927296792216E-3</v>
      </c>
      <c r="AYP23">
        <v>4</v>
      </c>
      <c r="AYQ23">
        <v>950</v>
      </c>
      <c r="AYR23">
        <v>3.5371422273719705E-4</v>
      </c>
      <c r="AYS23">
        <v>1.5379076426563128E-4</v>
      </c>
      <c r="AZB23">
        <v>2</v>
      </c>
      <c r="AZC23">
        <v>166</v>
      </c>
      <c r="AZD23">
        <v>6.1806906288815476E-5</v>
      </c>
      <c r="AZE23">
        <v>2.6872912492731362E-5</v>
      </c>
      <c r="AZV23">
        <v>6</v>
      </c>
      <c r="AZZ23">
        <v>4</v>
      </c>
      <c r="BAD23">
        <v>23</v>
      </c>
      <c r="BAE23">
        <v>6799</v>
      </c>
      <c r="BAF23">
        <v>2.5314768425160027E-3</v>
      </c>
      <c r="BAG23">
        <v>1.1006562170968706E-3</v>
      </c>
      <c r="BAP23">
        <v>68</v>
      </c>
      <c r="BAQ23">
        <v>9233</v>
      </c>
      <c r="BAR23">
        <v>3.4377299142447793E-3</v>
      </c>
      <c r="BAS23">
        <v>1.4946843436469198E-3</v>
      </c>
      <c r="BAT23">
        <v>1</v>
      </c>
      <c r="BAX23">
        <v>1</v>
      </c>
      <c r="BBB23">
        <v>5</v>
      </c>
      <c r="BBC23">
        <v>216</v>
      </c>
      <c r="BBD23">
        <v>8.0423444327615322E-5</v>
      </c>
      <c r="BBE23">
        <v>3.4967163243554063E-5</v>
      </c>
      <c r="BBF23">
        <v>4</v>
      </c>
      <c r="BBG23">
        <v>472</v>
      </c>
      <c r="BBH23">
        <v>1.7574011908627052E-4</v>
      </c>
      <c r="BBI23">
        <v>7.640972708776629E-5</v>
      </c>
      <c r="BBJ23">
        <v>810</v>
      </c>
      <c r="BBK23">
        <v>207179</v>
      </c>
      <c r="BBL23">
        <v>7.7139114686810256E-2</v>
      </c>
      <c r="BBM23">
        <v>3.3539175526093923E-2</v>
      </c>
      <c r="BBN23">
        <v>67</v>
      </c>
      <c r="BBZ23">
        <v>7</v>
      </c>
      <c r="BCH23">
        <v>8</v>
      </c>
      <c r="BCI23">
        <v>4680</v>
      </c>
      <c r="BCJ23">
        <v>1.7425079604316653E-3</v>
      </c>
      <c r="BCK23">
        <v>7.5762187027700464E-4</v>
      </c>
      <c r="BCP23">
        <v>1</v>
      </c>
      <c r="BCT23">
        <v>5</v>
      </c>
      <c r="BCU23">
        <v>2080</v>
      </c>
      <c r="BCV23">
        <v>7.7444798241407353E-4</v>
      </c>
      <c r="BCW23">
        <v>3.3672083123422429E-4</v>
      </c>
      <c r="BCX23">
        <v>9</v>
      </c>
      <c r="BCY23">
        <v>1912</v>
      </c>
      <c r="BCZ23">
        <v>7.1189641460370602E-4</v>
      </c>
      <c r="BDA23">
        <v>3.0952414871146002E-4</v>
      </c>
      <c r="BDB23">
        <v>0</v>
      </c>
      <c r="BDC23">
        <v>8</v>
      </c>
      <c r="BDD23">
        <v>2.9786460862079752E-6</v>
      </c>
      <c r="BDE23">
        <v>1.2950801201316319E-6</v>
      </c>
      <c r="BDF23">
        <v>30</v>
      </c>
      <c r="BDG23">
        <v>9038</v>
      </c>
      <c r="BDH23">
        <v>3.3651254158934599E-3</v>
      </c>
      <c r="BDI23">
        <v>1.4631167657187113E-3</v>
      </c>
      <c r="BDR23">
        <v>4</v>
      </c>
      <c r="BDS23">
        <v>603</v>
      </c>
      <c r="BDT23">
        <v>2.2451544874792611E-4</v>
      </c>
      <c r="BDU23">
        <v>9.7616664054921764E-5</v>
      </c>
      <c r="BED23">
        <v>1</v>
      </c>
      <c r="BEL23">
        <v>5715</v>
      </c>
      <c r="BEM23">
        <v>2685784</v>
      </c>
      <c r="BEN23">
        <v>0.99999999999999956</v>
      </c>
      <c r="BEO23">
        <v>0.43478818317095186</v>
      </c>
    </row>
    <row r="24" spans="1:1497" x14ac:dyDescent="0.3">
      <c r="A24" t="s">
        <v>733</v>
      </c>
      <c r="B24">
        <v>2</v>
      </c>
      <c r="F24">
        <v>11</v>
      </c>
      <c r="G24">
        <v>759</v>
      </c>
      <c r="H24">
        <v>2.2197071390343836E-4</v>
      </c>
      <c r="I24">
        <v>1.0796713531610686E-4</v>
      </c>
      <c r="J24">
        <v>15</v>
      </c>
      <c r="K24">
        <v>5942</v>
      </c>
      <c r="L24">
        <v>1.7377470118764568E-3</v>
      </c>
      <c r="M24">
        <v>8.4524468781068112E-4</v>
      </c>
      <c r="N24">
        <v>10</v>
      </c>
      <c r="O24">
        <v>2222</v>
      </c>
      <c r="P24">
        <v>6.4982730736948616E-4</v>
      </c>
      <c r="Q24">
        <v>3.160777004906317E-4</v>
      </c>
      <c r="V24">
        <v>1</v>
      </c>
      <c r="W24">
        <v>300</v>
      </c>
      <c r="X24">
        <v>8.7735460040884726E-5</v>
      </c>
      <c r="Y24">
        <v>4.267475704193947E-5</v>
      </c>
      <c r="Z24">
        <v>7</v>
      </c>
      <c r="AL24">
        <v>3</v>
      </c>
      <c r="AX24">
        <v>262</v>
      </c>
      <c r="AY24">
        <v>38288</v>
      </c>
      <c r="AZ24">
        <v>1.1197384313484647E-2</v>
      </c>
      <c r="BA24">
        <v>5.4464369920725949E-3</v>
      </c>
      <c r="BZ24">
        <v>1</v>
      </c>
      <c r="CD24">
        <v>20</v>
      </c>
      <c r="CP24">
        <v>10</v>
      </c>
      <c r="CQ24">
        <v>4635</v>
      </c>
      <c r="CR24">
        <v>1.3555128576316689E-3</v>
      </c>
      <c r="CS24">
        <v>6.5932499629796479E-4</v>
      </c>
      <c r="DJ24">
        <v>1</v>
      </c>
      <c r="DN24">
        <v>2</v>
      </c>
      <c r="DV24">
        <v>5</v>
      </c>
      <c r="DW24">
        <v>2950</v>
      </c>
      <c r="DX24">
        <v>8.6273202373536649E-4</v>
      </c>
      <c r="DY24">
        <v>4.1963511091240482E-4</v>
      </c>
      <c r="DZ24">
        <v>8</v>
      </c>
      <c r="EA24">
        <v>9630</v>
      </c>
      <c r="EB24">
        <v>2.8163082673123997E-3</v>
      </c>
      <c r="EC24">
        <v>1.369859701046257E-3</v>
      </c>
      <c r="EH24">
        <v>163</v>
      </c>
      <c r="EI24">
        <v>40068</v>
      </c>
      <c r="EJ24">
        <v>1.1717948043060564E-2</v>
      </c>
      <c r="EK24">
        <v>5.6996405505214355E-3</v>
      </c>
      <c r="EP24">
        <v>1</v>
      </c>
      <c r="EX24">
        <v>1</v>
      </c>
      <c r="FF24">
        <v>16</v>
      </c>
      <c r="FG24">
        <v>2827</v>
      </c>
      <c r="FH24">
        <v>8.2676048511860377E-4</v>
      </c>
      <c r="FI24">
        <v>4.0213846052520962E-4</v>
      </c>
      <c r="HZ24">
        <v>2</v>
      </c>
      <c r="IA24">
        <v>400</v>
      </c>
      <c r="IB24">
        <v>1.169806133878463E-4</v>
      </c>
      <c r="IC24">
        <v>5.6899676055919293E-5</v>
      </c>
      <c r="ID24">
        <v>1</v>
      </c>
      <c r="IP24">
        <v>593</v>
      </c>
      <c r="IQ24">
        <v>2497737</v>
      </c>
      <c r="IR24">
        <v>0.73046701585379759</v>
      </c>
      <c r="IS24">
        <v>0.35530106543220924</v>
      </c>
      <c r="IX24">
        <v>34</v>
      </c>
      <c r="JB24">
        <v>1</v>
      </c>
      <c r="JF24">
        <v>11</v>
      </c>
      <c r="JJ24">
        <v>20</v>
      </c>
      <c r="JK24">
        <v>2637</v>
      </c>
      <c r="JL24">
        <v>7.7119469375937677E-4</v>
      </c>
      <c r="JM24">
        <v>3.7511111439864796E-4</v>
      </c>
      <c r="JR24">
        <v>15</v>
      </c>
      <c r="JV24">
        <v>6</v>
      </c>
      <c r="JW24">
        <v>32</v>
      </c>
      <c r="JX24">
        <v>9.3584490710277046E-6</v>
      </c>
      <c r="JY24">
        <v>4.5519740844735433E-6</v>
      </c>
      <c r="JZ24">
        <v>7</v>
      </c>
      <c r="KA24">
        <v>124</v>
      </c>
      <c r="KB24">
        <v>3.6263990150232355E-5</v>
      </c>
      <c r="KC24">
        <v>1.7638899577334982E-5</v>
      </c>
      <c r="KH24">
        <v>9</v>
      </c>
      <c r="KL24">
        <v>1</v>
      </c>
      <c r="KM24">
        <v>100</v>
      </c>
      <c r="KN24">
        <v>2.9245153346961575E-5</v>
      </c>
      <c r="KO24">
        <v>1.4224919013979823E-5</v>
      </c>
      <c r="KP24">
        <v>7</v>
      </c>
      <c r="KQ24">
        <v>1174</v>
      </c>
      <c r="KR24">
        <v>3.4333810029332887E-4</v>
      </c>
      <c r="KS24">
        <v>1.6700054922412312E-4</v>
      </c>
      <c r="LF24">
        <v>19</v>
      </c>
      <c r="LJ24">
        <v>4</v>
      </c>
      <c r="LK24">
        <v>524</v>
      </c>
      <c r="LL24">
        <v>1.5324460353807864E-4</v>
      </c>
      <c r="LM24">
        <v>7.4538575633254276E-5</v>
      </c>
      <c r="LR24">
        <v>65</v>
      </c>
      <c r="LS24">
        <v>5354</v>
      </c>
      <c r="LT24">
        <v>1.5657855101963228E-3</v>
      </c>
      <c r="LU24">
        <v>7.6160216400847976E-4</v>
      </c>
      <c r="LV24">
        <v>2</v>
      </c>
      <c r="LZ24">
        <v>1</v>
      </c>
      <c r="MD24">
        <v>1</v>
      </c>
      <c r="ML24">
        <v>21</v>
      </c>
      <c r="MM24">
        <v>4044</v>
      </c>
      <c r="MN24">
        <v>1.1826740013511261E-3</v>
      </c>
      <c r="MO24">
        <v>5.7525572492534403E-4</v>
      </c>
      <c r="MT24">
        <v>16</v>
      </c>
      <c r="NJ24">
        <v>58</v>
      </c>
      <c r="NK24">
        <v>28040</v>
      </c>
      <c r="NL24">
        <v>8.2003409984880253E-3</v>
      </c>
      <c r="NM24">
        <v>3.9886672915199423E-3</v>
      </c>
      <c r="NR24">
        <v>10</v>
      </c>
      <c r="NS24">
        <v>1800</v>
      </c>
      <c r="NT24">
        <v>5.264127602453083E-4</v>
      </c>
      <c r="NU24">
        <v>2.5604854225163681E-4</v>
      </c>
      <c r="NV24">
        <v>1</v>
      </c>
      <c r="NW24">
        <v>0</v>
      </c>
      <c r="NX24">
        <v>0</v>
      </c>
      <c r="NY24">
        <v>0</v>
      </c>
      <c r="NZ24">
        <v>3</v>
      </c>
      <c r="OA24">
        <v>620</v>
      </c>
      <c r="OB24">
        <v>1.8131995075116176E-4</v>
      </c>
      <c r="OC24">
        <v>8.8194497886674912E-5</v>
      </c>
      <c r="OH24">
        <v>1</v>
      </c>
      <c r="OT24">
        <v>63</v>
      </c>
      <c r="OU24">
        <v>8296</v>
      </c>
      <c r="OV24">
        <v>2.4261779216639321E-3</v>
      </c>
      <c r="OW24">
        <v>1.1800992813997661E-3</v>
      </c>
      <c r="OX24">
        <v>1</v>
      </c>
      <c r="OY24">
        <v>75</v>
      </c>
      <c r="OZ24">
        <v>2.1933865010221182E-5</v>
      </c>
      <c r="PA24">
        <v>1.0668689260484868E-5</v>
      </c>
      <c r="PB24">
        <v>26</v>
      </c>
      <c r="PC24">
        <v>1998</v>
      </c>
      <c r="PD24">
        <v>5.8431816387229227E-4</v>
      </c>
      <c r="PE24">
        <v>2.8421388189931688E-4</v>
      </c>
      <c r="PF24">
        <v>2</v>
      </c>
      <c r="PR24">
        <v>4</v>
      </c>
      <c r="PZ24">
        <v>6</v>
      </c>
      <c r="QA24">
        <v>927</v>
      </c>
      <c r="QB24">
        <v>2.7110257152633381E-4</v>
      </c>
      <c r="QC24">
        <v>1.3186499925959297E-4</v>
      </c>
      <c r="QL24">
        <v>46</v>
      </c>
      <c r="QP24">
        <v>55</v>
      </c>
      <c r="QQ24">
        <v>7765</v>
      </c>
      <c r="QR24">
        <v>2.2708861573915661E-3</v>
      </c>
      <c r="QS24">
        <v>1.1045649614355333E-3</v>
      </c>
      <c r="QT24">
        <v>27</v>
      </c>
      <c r="QU24">
        <v>21299</v>
      </c>
      <c r="QV24">
        <v>6.2289252113693462E-3</v>
      </c>
      <c r="QW24">
        <v>3.0297655007875627E-3</v>
      </c>
      <c r="RN24">
        <v>36</v>
      </c>
      <c r="RR24">
        <v>9</v>
      </c>
      <c r="RS24">
        <v>4589</v>
      </c>
      <c r="RT24">
        <v>1.3420600870920666E-3</v>
      </c>
      <c r="RU24">
        <v>6.5278153355153407E-4</v>
      </c>
      <c r="SD24">
        <v>1</v>
      </c>
      <c r="SE24">
        <v>14</v>
      </c>
      <c r="SF24">
        <v>4.0943214685746207E-6</v>
      </c>
      <c r="SG24">
        <v>1.9914886619571754E-6</v>
      </c>
      <c r="TF24">
        <v>1</v>
      </c>
      <c r="TN24">
        <v>2</v>
      </c>
      <c r="TO24">
        <v>30</v>
      </c>
      <c r="TP24">
        <v>8.773546004088473E-6</v>
      </c>
      <c r="TQ24">
        <v>4.267475704193947E-6</v>
      </c>
      <c r="TR24">
        <v>3</v>
      </c>
      <c r="TV24">
        <v>213</v>
      </c>
      <c r="TW24">
        <v>65290</v>
      </c>
      <c r="TX24">
        <v>1.9094160620231213E-2</v>
      </c>
      <c r="TY24">
        <v>9.2874496242274264E-3</v>
      </c>
      <c r="UD24">
        <v>1</v>
      </c>
      <c r="UE24">
        <v>235</v>
      </c>
      <c r="UF24">
        <v>6.8726110365359706E-5</v>
      </c>
      <c r="UG24">
        <v>3.3428559682852587E-5</v>
      </c>
      <c r="UH24">
        <v>8</v>
      </c>
      <c r="UI24">
        <v>2160</v>
      </c>
      <c r="UJ24">
        <v>6.3169531229436999E-4</v>
      </c>
      <c r="UK24">
        <v>3.0725825070196421E-4</v>
      </c>
      <c r="VB24">
        <v>27</v>
      </c>
      <c r="VC24">
        <v>3596</v>
      </c>
      <c r="VD24">
        <v>1.0516557143567381E-3</v>
      </c>
      <c r="VE24">
        <v>5.1152808774271449E-4</v>
      </c>
      <c r="VF24">
        <v>16</v>
      </c>
      <c r="VN24">
        <v>63</v>
      </c>
      <c r="VO24">
        <v>15361</v>
      </c>
      <c r="VP24">
        <v>4.4923480056267675E-3</v>
      </c>
      <c r="VQ24">
        <v>2.1850898097374406E-3</v>
      </c>
      <c r="VZ24">
        <v>2</v>
      </c>
      <c r="WA24">
        <v>209</v>
      </c>
      <c r="WB24">
        <v>6.1122370495149685E-5</v>
      </c>
      <c r="WC24">
        <v>2.973008073921783E-5</v>
      </c>
      <c r="WH24">
        <v>2</v>
      </c>
      <c r="WL24">
        <v>1</v>
      </c>
      <c r="XJ24">
        <v>2</v>
      </c>
      <c r="XN24">
        <v>23</v>
      </c>
      <c r="XO24">
        <v>3064</v>
      </c>
      <c r="XP24">
        <v>8.9607149855090262E-4</v>
      </c>
      <c r="XQ24">
        <v>4.3585151858834182E-4</v>
      </c>
      <c r="XV24">
        <v>11</v>
      </c>
      <c r="XW24">
        <v>1361</v>
      </c>
      <c r="XX24">
        <v>3.9802653705214706E-4</v>
      </c>
      <c r="XY24">
        <v>1.9360114778026541E-4</v>
      </c>
      <c r="YP24">
        <v>20</v>
      </c>
      <c r="YQ24">
        <v>1985</v>
      </c>
      <c r="YR24">
        <v>5.805162939371873E-4</v>
      </c>
      <c r="YS24">
        <v>2.823646424274995E-4</v>
      </c>
      <c r="YX24">
        <v>3</v>
      </c>
      <c r="ZF24">
        <v>3</v>
      </c>
      <c r="ZG24">
        <v>850</v>
      </c>
      <c r="ZH24">
        <v>2.4858380344917338E-4</v>
      </c>
      <c r="ZI24">
        <v>1.209118116188285E-4</v>
      </c>
      <c r="ZN24">
        <v>6</v>
      </c>
      <c r="ZR24">
        <v>1</v>
      </c>
      <c r="AAH24">
        <v>1</v>
      </c>
      <c r="AAP24">
        <v>38</v>
      </c>
      <c r="AAQ24">
        <v>25844</v>
      </c>
      <c r="AAR24">
        <v>7.5581174309887495E-3</v>
      </c>
      <c r="AAS24">
        <v>3.6762880699729456E-3</v>
      </c>
      <c r="ABF24">
        <v>11</v>
      </c>
      <c r="ABG24">
        <v>10598</v>
      </c>
      <c r="ABH24">
        <v>3.0994013517109875E-3</v>
      </c>
      <c r="ABI24">
        <v>1.5075569171015817E-3</v>
      </c>
      <c r="ABJ24">
        <v>43</v>
      </c>
      <c r="ABK24">
        <v>9254</v>
      </c>
      <c r="ABL24">
        <v>2.7063464907278239E-3</v>
      </c>
      <c r="ABM24">
        <v>1.3163740055536929E-3</v>
      </c>
      <c r="ABV24">
        <v>4</v>
      </c>
      <c r="ABW24">
        <v>305</v>
      </c>
      <c r="ABX24">
        <v>8.9197717708232804E-5</v>
      </c>
      <c r="ABY24">
        <v>4.338600299263846E-5</v>
      </c>
      <c r="ACX24">
        <v>9</v>
      </c>
      <c r="ACY24">
        <v>380</v>
      </c>
      <c r="ACZ24">
        <v>1.1113158271845398E-4</v>
      </c>
      <c r="ADA24">
        <v>5.4054692253123329E-5</v>
      </c>
      <c r="ADN24">
        <v>3</v>
      </c>
      <c r="ADO24">
        <v>3045</v>
      </c>
      <c r="ADP24">
        <v>8.9051491941497993E-4</v>
      </c>
      <c r="ADQ24">
        <v>4.3314878397568565E-4</v>
      </c>
      <c r="ADR24">
        <v>1</v>
      </c>
      <c r="ADV24">
        <v>2</v>
      </c>
      <c r="AED24">
        <v>10</v>
      </c>
      <c r="AEL24">
        <v>2</v>
      </c>
      <c r="AEP24">
        <v>198</v>
      </c>
      <c r="AEQ24">
        <v>45302</v>
      </c>
      <c r="AER24">
        <v>1.3248639369240532E-2</v>
      </c>
      <c r="AES24">
        <v>6.44417281171314E-3</v>
      </c>
      <c r="AFB24">
        <v>1</v>
      </c>
      <c r="AFC24">
        <v>190</v>
      </c>
      <c r="AFD24">
        <v>5.5565791359226989E-5</v>
      </c>
      <c r="AFE24">
        <v>2.7027346126561664E-5</v>
      </c>
      <c r="AFF24">
        <v>1</v>
      </c>
      <c r="AFJ24">
        <v>2</v>
      </c>
      <c r="AGD24">
        <v>19</v>
      </c>
      <c r="AGE24">
        <v>3975</v>
      </c>
      <c r="AGF24">
        <v>1.1624948455417226E-3</v>
      </c>
      <c r="AGG24">
        <v>5.6544053080569796E-4</v>
      </c>
      <c r="AGH24">
        <v>2</v>
      </c>
      <c r="AGI24">
        <v>114</v>
      </c>
      <c r="AGJ24">
        <v>3.3339474815536194E-5</v>
      </c>
      <c r="AGK24">
        <v>1.6216407675937E-5</v>
      </c>
      <c r="AGP24">
        <v>39</v>
      </c>
      <c r="AGQ24">
        <v>11934</v>
      </c>
      <c r="AGR24">
        <v>3.4901166004263945E-3</v>
      </c>
      <c r="AGS24">
        <v>1.6976018351283521E-3</v>
      </c>
      <c r="AGT24">
        <v>1</v>
      </c>
      <c r="AGU24">
        <v>92</v>
      </c>
      <c r="AGV24">
        <v>2.6905541079204649E-5</v>
      </c>
      <c r="AGW24">
        <v>1.3086925492861438E-5</v>
      </c>
      <c r="AGX24">
        <v>1</v>
      </c>
      <c r="AGY24">
        <v>98</v>
      </c>
      <c r="AGZ24">
        <v>2.8660250280022344E-5</v>
      </c>
      <c r="AHA24">
        <v>1.3940420633700228E-5</v>
      </c>
      <c r="AHB24">
        <v>1</v>
      </c>
      <c r="AHC24">
        <v>281</v>
      </c>
      <c r="AHD24">
        <v>8.2178880904962024E-5</v>
      </c>
      <c r="AHE24">
        <v>3.9972022429283307E-5</v>
      </c>
      <c r="AHR24">
        <v>1</v>
      </c>
      <c r="AHS24">
        <v>58</v>
      </c>
      <c r="AHT24">
        <v>1.6962188941237714E-5</v>
      </c>
      <c r="AHU24">
        <v>8.2504530281082986E-6</v>
      </c>
      <c r="AHV24">
        <v>1</v>
      </c>
      <c r="AHW24">
        <v>25</v>
      </c>
      <c r="AHX24">
        <v>7.3112883367403939E-6</v>
      </c>
      <c r="AHY24">
        <v>3.5562297534949558E-6</v>
      </c>
      <c r="AIL24">
        <v>11</v>
      </c>
      <c r="AIM24">
        <v>402</v>
      </c>
      <c r="AIN24">
        <v>1.1756551645478553E-4</v>
      </c>
      <c r="AIO24">
        <v>5.7184174436198891E-5</v>
      </c>
      <c r="AJB24">
        <v>52</v>
      </c>
      <c r="AJC24">
        <v>131749</v>
      </c>
      <c r="AJD24">
        <v>3.8530197083088406E-2</v>
      </c>
      <c r="AJE24">
        <v>1.8741188551728277E-2</v>
      </c>
      <c r="AJF24">
        <v>35</v>
      </c>
      <c r="AJG24">
        <v>4168</v>
      </c>
      <c r="AJH24">
        <v>1.2189379915013585E-3</v>
      </c>
      <c r="AJI24">
        <v>5.9289462450267901E-4</v>
      </c>
      <c r="AJR24">
        <v>6</v>
      </c>
      <c r="AJS24">
        <v>1836</v>
      </c>
      <c r="AJT24">
        <v>5.3694101545021455E-4</v>
      </c>
      <c r="AJU24">
        <v>2.6116951309666954E-4</v>
      </c>
      <c r="AJV24">
        <v>8</v>
      </c>
      <c r="AJW24">
        <v>2240</v>
      </c>
      <c r="AJX24">
        <v>6.5509143497193922E-4</v>
      </c>
      <c r="AJY24">
        <v>3.1863818591314804E-4</v>
      </c>
      <c r="AKD24">
        <v>4</v>
      </c>
      <c r="AKH24">
        <v>1</v>
      </c>
      <c r="AKI24">
        <v>92</v>
      </c>
      <c r="AKJ24">
        <v>2.6905541079204649E-5</v>
      </c>
      <c r="AKK24">
        <v>1.3086925492861438E-5</v>
      </c>
      <c r="AKT24">
        <v>3</v>
      </c>
      <c r="ALB24">
        <v>383</v>
      </c>
      <c r="ALC24">
        <v>114736</v>
      </c>
      <c r="ALD24">
        <v>3.3554719144169833E-2</v>
      </c>
      <c r="ALE24">
        <v>1.6321103079879891E-2</v>
      </c>
      <c r="ALN24">
        <v>1</v>
      </c>
      <c r="ANZ24">
        <v>11</v>
      </c>
      <c r="AOA24">
        <v>3161</v>
      </c>
      <c r="AOB24">
        <v>9.2443929729745542E-4</v>
      </c>
      <c r="AOC24">
        <v>4.4964969003190221E-4</v>
      </c>
      <c r="AOD24">
        <v>25</v>
      </c>
      <c r="AOE24">
        <v>12540</v>
      </c>
      <c r="AOF24">
        <v>3.6673422297089815E-3</v>
      </c>
      <c r="AOG24">
        <v>1.7838048443530698E-3</v>
      </c>
      <c r="AOT24">
        <v>5</v>
      </c>
      <c r="APB24">
        <v>3</v>
      </c>
      <c r="APC24">
        <v>686</v>
      </c>
      <c r="APD24">
        <v>2.0062175196015639E-4</v>
      </c>
      <c r="APE24">
        <v>9.7582944435901597E-5</v>
      </c>
      <c r="APZ24">
        <v>7</v>
      </c>
      <c r="AQD24">
        <v>28</v>
      </c>
      <c r="AQE24">
        <v>2787</v>
      </c>
      <c r="AQF24">
        <v>8.1506242377981904E-4</v>
      </c>
      <c r="AQG24">
        <v>3.964484929196177E-4</v>
      </c>
      <c r="AQH24">
        <v>20</v>
      </c>
      <c r="AQI24">
        <v>1870</v>
      </c>
      <c r="AQJ24">
        <v>5.4688436758818144E-4</v>
      </c>
      <c r="AQK24">
        <v>2.6600598556142271E-4</v>
      </c>
      <c r="AQT24">
        <v>4</v>
      </c>
      <c r="ARJ24">
        <v>9</v>
      </c>
      <c r="ARK24">
        <v>3124</v>
      </c>
      <c r="ARL24">
        <v>9.1361859055907955E-4</v>
      </c>
      <c r="ARM24">
        <v>4.443864699967297E-4</v>
      </c>
      <c r="ARN24">
        <v>38</v>
      </c>
      <c r="ARO24">
        <v>33489</v>
      </c>
      <c r="ARP24">
        <v>9.7939094043639624E-3</v>
      </c>
      <c r="ARQ24">
        <v>4.763783128591703E-3</v>
      </c>
      <c r="ARR24">
        <v>1</v>
      </c>
      <c r="ARZ24">
        <v>1</v>
      </c>
      <c r="ASA24">
        <v>90</v>
      </c>
      <c r="ASB24">
        <v>2.6320638012265417E-5</v>
      </c>
      <c r="ASC24">
        <v>1.2802427112581841E-5</v>
      </c>
      <c r="ASL24">
        <v>1</v>
      </c>
      <c r="ASX24">
        <v>1</v>
      </c>
      <c r="ASY24">
        <v>101</v>
      </c>
      <c r="ASZ24">
        <v>2.953760488043119E-5</v>
      </c>
      <c r="ATA24">
        <v>1.4367168204119622E-5</v>
      </c>
      <c r="ATN24">
        <v>1</v>
      </c>
      <c r="ATV24">
        <v>3</v>
      </c>
      <c r="ATW24">
        <v>620</v>
      </c>
      <c r="ATX24">
        <v>1.8131995075116176E-4</v>
      </c>
      <c r="ATY24">
        <v>8.8194497886674912E-5</v>
      </c>
      <c r="ATZ24">
        <v>4</v>
      </c>
      <c r="AUA24">
        <v>550</v>
      </c>
      <c r="AUB24">
        <v>1.6084834340828865E-4</v>
      </c>
      <c r="AUC24">
        <v>7.8237054576889032E-5</v>
      </c>
      <c r="AUD24">
        <v>31</v>
      </c>
      <c r="AUE24">
        <v>3534</v>
      </c>
      <c r="AUF24">
        <v>1.0335237192816221E-3</v>
      </c>
      <c r="AUG24">
        <v>5.0270863795404694E-4</v>
      </c>
      <c r="AUX24">
        <v>1</v>
      </c>
      <c r="AUY24">
        <v>1200</v>
      </c>
      <c r="AUZ24">
        <v>3.5094184016353891E-4</v>
      </c>
      <c r="AVA24">
        <v>1.7069902816775788E-4</v>
      </c>
      <c r="AVF24">
        <v>145</v>
      </c>
      <c r="AVG24">
        <v>28609</v>
      </c>
      <c r="AVH24">
        <v>8.3667459210322367E-3</v>
      </c>
      <c r="AVI24">
        <v>4.069607080709488E-3</v>
      </c>
      <c r="AVN24">
        <v>5</v>
      </c>
      <c r="AWD24">
        <v>195</v>
      </c>
      <c r="AWE24">
        <v>21296</v>
      </c>
      <c r="AWF24">
        <v>6.2280478567689366E-3</v>
      </c>
      <c r="AWG24">
        <v>3.0293387532171431E-3</v>
      </c>
      <c r="AWP24">
        <v>2</v>
      </c>
      <c r="AXB24">
        <v>3</v>
      </c>
      <c r="AXC24">
        <v>86</v>
      </c>
      <c r="AXD24">
        <v>2.5150831878386954E-5</v>
      </c>
      <c r="AXE24">
        <v>1.2233430352022648E-5</v>
      </c>
      <c r="AXF24">
        <v>2</v>
      </c>
      <c r="AXG24">
        <v>350</v>
      </c>
      <c r="AXH24">
        <v>1.0235803671436551E-4</v>
      </c>
      <c r="AXI24">
        <v>4.9787216548929385E-5</v>
      </c>
      <c r="AXR24">
        <v>1</v>
      </c>
      <c r="AXV24">
        <v>1</v>
      </c>
      <c r="AXZ24">
        <v>8</v>
      </c>
      <c r="AYD24">
        <v>20</v>
      </c>
      <c r="AYE24">
        <v>10872</v>
      </c>
      <c r="AYF24">
        <v>3.1795330718816625E-3</v>
      </c>
      <c r="AYG24">
        <v>1.5465331951998865E-3</v>
      </c>
      <c r="AYH24">
        <v>4</v>
      </c>
      <c r="AYP24">
        <v>1</v>
      </c>
      <c r="AYQ24">
        <v>320</v>
      </c>
      <c r="AYR24">
        <v>9.3584490710277036E-5</v>
      </c>
      <c r="AYS24">
        <v>4.5519740844735435E-5</v>
      </c>
      <c r="AZZ24">
        <v>2</v>
      </c>
      <c r="BAD24">
        <v>138</v>
      </c>
      <c r="BAE24">
        <v>26379</v>
      </c>
      <c r="BAF24">
        <v>7.7145790013949936E-3</v>
      </c>
      <c r="BAG24">
        <v>3.7523913866977375E-3</v>
      </c>
      <c r="BAP24">
        <v>338</v>
      </c>
      <c r="BAQ24">
        <v>65402</v>
      </c>
      <c r="BAR24">
        <v>1.9126915191979808E-2</v>
      </c>
      <c r="BAS24">
        <v>9.3033815335230845E-3</v>
      </c>
      <c r="BAT24">
        <v>1</v>
      </c>
      <c r="BBB24">
        <v>5</v>
      </c>
      <c r="BBC24">
        <v>225</v>
      </c>
      <c r="BBD24">
        <v>6.5801595030663538E-5</v>
      </c>
      <c r="BBE24">
        <v>3.2006067781454601E-5</v>
      </c>
      <c r="BBF24">
        <v>3</v>
      </c>
      <c r="BBG24">
        <v>430</v>
      </c>
      <c r="BBH24">
        <v>1.2575415939193477E-4</v>
      </c>
      <c r="BBI24">
        <v>6.1167151760113244E-5</v>
      </c>
      <c r="BBJ24">
        <v>186</v>
      </c>
      <c r="BBK24">
        <v>37547</v>
      </c>
      <c r="BBL24">
        <v>1.0980677727183662E-2</v>
      </c>
      <c r="BBM24">
        <v>5.341030342179004E-3</v>
      </c>
      <c r="BBN24">
        <v>33</v>
      </c>
      <c r="BBZ24">
        <v>9</v>
      </c>
      <c r="BCH24">
        <v>20</v>
      </c>
      <c r="BCI24">
        <v>7180</v>
      </c>
      <c r="BCJ24">
        <v>2.0998020103118412E-3</v>
      </c>
      <c r="BCK24">
        <v>1.0213491852037514E-3</v>
      </c>
      <c r="BCL24">
        <v>1</v>
      </c>
      <c r="BCP24">
        <v>1</v>
      </c>
      <c r="BCT24">
        <v>6</v>
      </c>
      <c r="BCU24">
        <v>640</v>
      </c>
      <c r="BCV24">
        <v>1.8716898142055407E-4</v>
      </c>
      <c r="BCW24">
        <v>9.103948168947087E-5</v>
      </c>
      <c r="BDF24">
        <v>4</v>
      </c>
      <c r="BDG24">
        <v>156</v>
      </c>
      <c r="BDH24">
        <v>4.5622439221260055E-5</v>
      </c>
      <c r="BDI24">
        <v>2.2190873661808526E-5</v>
      </c>
      <c r="BDR24">
        <v>1</v>
      </c>
      <c r="BDS24">
        <v>97</v>
      </c>
      <c r="BDT24">
        <v>2.8367798746552726E-5</v>
      </c>
      <c r="BDU24">
        <v>1.3798171443560429E-5</v>
      </c>
      <c r="BED24">
        <v>1</v>
      </c>
      <c r="BEL24">
        <v>4357</v>
      </c>
      <c r="BEM24">
        <v>3419370</v>
      </c>
      <c r="BEN24">
        <v>0.99999999999999967</v>
      </c>
      <c r="BEO24">
        <v>0.48640261328832196</v>
      </c>
    </row>
    <row r="25" spans="1:1497" x14ac:dyDescent="0.3">
      <c r="A25" t="s">
        <v>735</v>
      </c>
      <c r="F25">
        <v>1</v>
      </c>
      <c r="G25">
        <v>0</v>
      </c>
      <c r="H25">
        <v>0</v>
      </c>
      <c r="I25">
        <v>0</v>
      </c>
      <c r="J25">
        <v>61</v>
      </c>
      <c r="K25">
        <v>27047</v>
      </c>
      <c r="L25">
        <v>6.7626849411931197E-3</v>
      </c>
      <c r="M25">
        <v>2.6839447865709683E-3</v>
      </c>
      <c r="N25">
        <v>15</v>
      </c>
      <c r="O25">
        <v>4208</v>
      </c>
      <c r="P25">
        <v>1.052145459109722E-3</v>
      </c>
      <c r="Q25">
        <v>4.1757088260770635E-4</v>
      </c>
      <c r="Z25">
        <v>1</v>
      </c>
      <c r="AP25">
        <v>1</v>
      </c>
      <c r="AT25">
        <v>11</v>
      </c>
      <c r="AU25">
        <v>1660</v>
      </c>
      <c r="AV25">
        <v>4.1505738168301769E-4</v>
      </c>
      <c r="AW25">
        <v>1.6472615616178529E-4</v>
      </c>
      <c r="AX25">
        <v>137</v>
      </c>
      <c r="AY25">
        <v>51027</v>
      </c>
      <c r="AZ25">
        <v>1.2758513864541772E-2</v>
      </c>
      <c r="BA25">
        <v>5.0635431147394083E-3</v>
      </c>
      <c r="BN25">
        <v>157</v>
      </c>
      <c r="BO25">
        <v>15805</v>
      </c>
      <c r="BP25">
        <v>3.9517963358434299E-3</v>
      </c>
      <c r="BQ25">
        <v>1.5683716253837451E-3</v>
      </c>
      <c r="BV25">
        <v>2</v>
      </c>
      <c r="BZ25">
        <v>1</v>
      </c>
      <c r="CD25">
        <v>15</v>
      </c>
      <c r="CP25">
        <v>11</v>
      </c>
      <c r="CQ25">
        <v>5630</v>
      </c>
      <c r="CR25">
        <v>1.4076946137803552E-3</v>
      </c>
      <c r="CS25">
        <v>5.586796742113562E-4</v>
      </c>
      <c r="CT25">
        <v>2</v>
      </c>
      <c r="CU25">
        <v>101</v>
      </c>
      <c r="CV25">
        <v>2.5253491295171558E-5</v>
      </c>
      <c r="CW25">
        <v>1.0022495043578502E-5</v>
      </c>
      <c r="DB25">
        <v>3</v>
      </c>
      <c r="DC25">
        <v>432</v>
      </c>
      <c r="DD25">
        <v>1.0801493306449616E-4</v>
      </c>
      <c r="DE25">
        <v>4.2868493651741714E-5</v>
      </c>
      <c r="DF25">
        <v>1</v>
      </c>
      <c r="DG25">
        <v>7</v>
      </c>
      <c r="DH25">
        <v>1.7502419709524841E-6</v>
      </c>
      <c r="DI25">
        <v>6.9462836935692601E-7</v>
      </c>
      <c r="DN25">
        <v>14</v>
      </c>
      <c r="DV25">
        <v>1</v>
      </c>
      <c r="DW25">
        <v>2000</v>
      </c>
      <c r="DX25">
        <v>5.0006913455785261E-4</v>
      </c>
      <c r="DY25">
        <v>1.9846524838769314E-4</v>
      </c>
      <c r="DZ25">
        <v>1</v>
      </c>
      <c r="EA25">
        <v>2000</v>
      </c>
      <c r="EB25">
        <v>5.0006913455785261E-4</v>
      </c>
      <c r="EC25">
        <v>1.9846524838769314E-4</v>
      </c>
      <c r="ED25">
        <v>1</v>
      </c>
      <c r="EH25">
        <v>287</v>
      </c>
      <c r="EI25">
        <v>93206</v>
      </c>
      <c r="EJ25">
        <v>2.3304721877799604E-2</v>
      </c>
      <c r="EK25">
        <v>9.2490759706116629E-3</v>
      </c>
      <c r="EL25">
        <v>1</v>
      </c>
      <c r="ET25">
        <v>10</v>
      </c>
      <c r="EU25">
        <v>783</v>
      </c>
      <c r="EV25">
        <v>1.9577706617939931E-4</v>
      </c>
      <c r="EW25">
        <v>7.7699144743781864E-5</v>
      </c>
      <c r="EX25">
        <v>1</v>
      </c>
      <c r="FF25">
        <v>18</v>
      </c>
      <c r="FG25">
        <v>3041</v>
      </c>
      <c r="FH25">
        <v>7.6035511909521491E-4</v>
      </c>
      <c r="FI25">
        <v>3.0176641017348743E-4</v>
      </c>
      <c r="FJ25">
        <v>10</v>
      </c>
      <c r="FN25">
        <v>1</v>
      </c>
      <c r="FO25">
        <v>100</v>
      </c>
      <c r="FP25">
        <v>2.5003456727892632E-5</v>
      </c>
      <c r="FQ25">
        <v>9.9232624193846568E-6</v>
      </c>
      <c r="GH25">
        <v>1</v>
      </c>
      <c r="GI25">
        <v>90</v>
      </c>
      <c r="GJ25">
        <v>2.2503111055103367E-5</v>
      </c>
      <c r="GK25">
        <v>8.9309361774461904E-6</v>
      </c>
      <c r="GX25">
        <v>11</v>
      </c>
      <c r="HJ25">
        <v>1</v>
      </c>
      <c r="HK25">
        <v>37</v>
      </c>
      <c r="HL25">
        <v>9.2512789893202731E-6</v>
      </c>
      <c r="HM25">
        <v>3.6716070951723231E-6</v>
      </c>
      <c r="HN25">
        <v>2</v>
      </c>
      <c r="HR25">
        <v>7</v>
      </c>
      <c r="HZ25">
        <v>3</v>
      </c>
      <c r="IA25">
        <v>915</v>
      </c>
      <c r="IB25">
        <v>2.2878162906021758E-4</v>
      </c>
      <c r="IC25">
        <v>9.0797851137369601E-5</v>
      </c>
      <c r="ID25">
        <v>2</v>
      </c>
      <c r="IH25">
        <v>1</v>
      </c>
      <c r="IP25">
        <v>730</v>
      </c>
      <c r="IQ25">
        <v>1492732</v>
      </c>
      <c r="IR25">
        <v>0.37323459968340622</v>
      </c>
      <c r="IS25">
        <v>0.14812771357812898</v>
      </c>
      <c r="IX25">
        <v>24</v>
      </c>
      <c r="JB25">
        <v>4</v>
      </c>
      <c r="JF25">
        <v>6</v>
      </c>
      <c r="JJ25">
        <v>33</v>
      </c>
      <c r="JK25">
        <v>5082</v>
      </c>
      <c r="JL25">
        <v>1.2706756709115034E-3</v>
      </c>
      <c r="JM25">
        <v>5.043001961531282E-4</v>
      </c>
      <c r="JR25">
        <v>52</v>
      </c>
      <c r="JV25">
        <v>42</v>
      </c>
      <c r="JW25">
        <v>2744</v>
      </c>
      <c r="JX25">
        <v>6.8609485261337383E-4</v>
      </c>
      <c r="JY25">
        <v>2.7229432078791497E-4</v>
      </c>
      <c r="JZ25">
        <v>106</v>
      </c>
      <c r="KA25">
        <v>18559</v>
      </c>
      <c r="KB25">
        <v>4.6403915341295936E-3</v>
      </c>
      <c r="KC25">
        <v>1.8416582724135983E-3</v>
      </c>
      <c r="KH25">
        <v>1</v>
      </c>
      <c r="KL25">
        <v>27</v>
      </c>
      <c r="KM25">
        <v>5568</v>
      </c>
      <c r="KN25">
        <v>1.3921924706090617E-3</v>
      </c>
      <c r="KO25">
        <v>5.5252725151133772E-4</v>
      </c>
      <c r="KP25">
        <v>222</v>
      </c>
      <c r="KQ25">
        <v>64026</v>
      </c>
      <c r="KR25">
        <v>1.6008713204600535E-2</v>
      </c>
      <c r="KS25">
        <v>6.3534679966352203E-3</v>
      </c>
      <c r="KX25">
        <v>3</v>
      </c>
      <c r="LB25">
        <v>4</v>
      </c>
      <c r="LF25">
        <v>8</v>
      </c>
      <c r="LJ25">
        <v>93</v>
      </c>
      <c r="LK25">
        <v>20224</v>
      </c>
      <c r="LL25">
        <v>5.0566990886490061E-3</v>
      </c>
      <c r="LM25">
        <v>2.0068805916963529E-3</v>
      </c>
      <c r="LR25">
        <v>98</v>
      </c>
      <c r="LS25">
        <v>13347</v>
      </c>
      <c r="LT25">
        <v>3.3372113694718295E-3</v>
      </c>
      <c r="LU25">
        <v>1.3244578351152701E-3</v>
      </c>
      <c r="LV25">
        <v>7</v>
      </c>
      <c r="MD25">
        <v>1</v>
      </c>
      <c r="MH25">
        <v>6</v>
      </c>
      <c r="MI25">
        <v>228</v>
      </c>
      <c r="MJ25">
        <v>5.7007881339595202E-5</v>
      </c>
      <c r="MK25">
        <v>2.2625038316197018E-5</v>
      </c>
      <c r="ML25">
        <v>182</v>
      </c>
      <c r="MM25">
        <v>49529</v>
      </c>
      <c r="MN25">
        <v>1.2383962082757941E-2</v>
      </c>
      <c r="MO25">
        <v>4.9148926436970268E-3</v>
      </c>
      <c r="MP25">
        <v>3</v>
      </c>
      <c r="MQ25">
        <v>565</v>
      </c>
      <c r="MR25">
        <v>1.4126953051259337E-4</v>
      </c>
      <c r="MS25">
        <v>5.6066432669523312E-5</v>
      </c>
      <c r="MT25">
        <v>20</v>
      </c>
      <c r="NF25">
        <v>5</v>
      </c>
      <c r="NJ25">
        <v>98</v>
      </c>
      <c r="NK25">
        <v>45074</v>
      </c>
      <c r="NL25">
        <v>1.1270058085530325E-2</v>
      </c>
      <c r="NM25">
        <v>4.4728113029134401E-3</v>
      </c>
      <c r="NN25">
        <v>5</v>
      </c>
      <c r="NR25">
        <v>20</v>
      </c>
      <c r="NS25">
        <v>3330</v>
      </c>
      <c r="NT25">
        <v>8.3261510903882461E-4</v>
      </c>
      <c r="NU25">
        <v>3.3044463856550906E-4</v>
      </c>
      <c r="NV25">
        <v>23</v>
      </c>
      <c r="NW25">
        <v>1396</v>
      </c>
      <c r="NX25">
        <v>3.4904825592138112E-4</v>
      </c>
      <c r="NY25">
        <v>1.3852874337460979E-4</v>
      </c>
      <c r="NZ25">
        <v>3</v>
      </c>
      <c r="OA25">
        <v>270</v>
      </c>
      <c r="OB25">
        <v>6.7509333165310099E-5</v>
      </c>
      <c r="OC25">
        <v>2.6792808532338571E-5</v>
      </c>
      <c r="OD25">
        <v>5</v>
      </c>
      <c r="OH25">
        <v>4</v>
      </c>
      <c r="OP25">
        <v>8</v>
      </c>
      <c r="OT25">
        <v>185</v>
      </c>
      <c r="OU25">
        <v>38841</v>
      </c>
      <c r="OV25">
        <v>9.7115926276807769E-3</v>
      </c>
      <c r="OW25">
        <v>3.8542943563131945E-3</v>
      </c>
      <c r="OX25">
        <v>30</v>
      </c>
      <c r="OY25">
        <v>5077</v>
      </c>
      <c r="OZ25">
        <v>1.269425498075109E-3</v>
      </c>
      <c r="PA25">
        <v>5.0380403303215899E-4</v>
      </c>
      <c r="PB25">
        <v>180</v>
      </c>
      <c r="PC25">
        <v>22066</v>
      </c>
      <c r="PD25">
        <v>5.517262761576788E-3</v>
      </c>
      <c r="PE25">
        <v>2.1896670854614185E-3</v>
      </c>
      <c r="PF25">
        <v>4</v>
      </c>
      <c r="PJ25">
        <v>6</v>
      </c>
      <c r="PK25">
        <v>300</v>
      </c>
      <c r="PL25">
        <v>7.5010370183677889E-5</v>
      </c>
      <c r="PM25">
        <v>2.976978725815397E-5</v>
      </c>
      <c r="PN25">
        <v>3</v>
      </c>
      <c r="PR25">
        <v>68</v>
      </c>
      <c r="PZ25">
        <v>3</v>
      </c>
      <c r="QA25">
        <v>517</v>
      </c>
      <c r="QB25">
        <v>1.2926787128320489E-4</v>
      </c>
      <c r="QC25">
        <v>5.1303266708218675E-5</v>
      </c>
      <c r="QL25">
        <v>9</v>
      </c>
      <c r="QP25">
        <v>15</v>
      </c>
      <c r="QQ25">
        <v>1593</v>
      </c>
      <c r="QR25">
        <v>3.983050656753296E-4</v>
      </c>
      <c r="QS25">
        <v>1.5807757034079758E-4</v>
      </c>
      <c r="QT25">
        <v>8</v>
      </c>
      <c r="QU25">
        <v>6405</v>
      </c>
      <c r="QV25">
        <v>1.6014714034215231E-3</v>
      </c>
      <c r="QW25">
        <v>6.3558495796158724E-4</v>
      </c>
      <c r="RB25">
        <v>10</v>
      </c>
      <c r="RC25">
        <v>969</v>
      </c>
      <c r="RD25">
        <v>2.4228349569327959E-4</v>
      </c>
      <c r="RE25">
        <v>9.6156412843837328E-5</v>
      </c>
      <c r="RF25">
        <v>1</v>
      </c>
      <c r="RG25">
        <v>10</v>
      </c>
      <c r="RH25">
        <v>2.5003456727892633E-6</v>
      </c>
      <c r="RI25">
        <v>9.9232624193846572E-7</v>
      </c>
      <c r="RN25">
        <v>12</v>
      </c>
      <c r="RR25">
        <v>7</v>
      </c>
      <c r="RS25">
        <v>3018</v>
      </c>
      <c r="RT25">
        <v>7.5460432404779963E-4</v>
      </c>
      <c r="RU25">
        <v>2.9948405981702891E-4</v>
      </c>
      <c r="SD25">
        <v>2</v>
      </c>
      <c r="SE25">
        <v>48</v>
      </c>
      <c r="SF25">
        <v>1.2001659229388464E-5</v>
      </c>
      <c r="SG25">
        <v>4.7631659613046355E-6</v>
      </c>
      <c r="SH25">
        <v>1</v>
      </c>
      <c r="SI25">
        <v>300</v>
      </c>
      <c r="SJ25">
        <v>7.5010370183677889E-5</v>
      </c>
      <c r="SK25">
        <v>2.976978725815397E-5</v>
      </c>
      <c r="ST25">
        <v>1</v>
      </c>
      <c r="SX25">
        <v>1</v>
      </c>
      <c r="SY25">
        <v>77</v>
      </c>
      <c r="SZ25">
        <v>1.9252661680477324E-5</v>
      </c>
      <c r="TA25">
        <v>7.6409120629261855E-6</v>
      </c>
      <c r="TB25">
        <v>1</v>
      </c>
      <c r="TC25">
        <v>89</v>
      </c>
      <c r="TD25">
        <v>2.2253076487824441E-5</v>
      </c>
      <c r="TE25">
        <v>8.8317035532523448E-6</v>
      </c>
      <c r="TF25">
        <v>2</v>
      </c>
      <c r="TR25">
        <v>14</v>
      </c>
      <c r="TV25">
        <v>195</v>
      </c>
      <c r="TW25">
        <v>27320</v>
      </c>
      <c r="TX25">
        <v>6.8309443780602665E-3</v>
      </c>
      <c r="TY25">
        <v>2.711035292975888E-3</v>
      </c>
      <c r="TZ25">
        <v>1</v>
      </c>
      <c r="UD25">
        <v>2</v>
      </c>
      <c r="UE25">
        <v>456</v>
      </c>
      <c r="UF25">
        <v>1.140157626791904E-4</v>
      </c>
      <c r="UG25">
        <v>4.5250076632394036E-5</v>
      </c>
      <c r="UH25">
        <v>4</v>
      </c>
      <c r="UI25">
        <v>850</v>
      </c>
      <c r="UJ25">
        <v>2.1252938218708735E-4</v>
      </c>
      <c r="UK25">
        <v>8.4347730564769579E-5</v>
      </c>
      <c r="UP25">
        <v>3</v>
      </c>
      <c r="UT25">
        <v>1</v>
      </c>
      <c r="UU25">
        <v>136</v>
      </c>
      <c r="UV25">
        <v>3.4004701149933979E-5</v>
      </c>
      <c r="UW25">
        <v>1.3495636890363133E-5</v>
      </c>
      <c r="VB25">
        <v>51</v>
      </c>
      <c r="VC25">
        <v>9711</v>
      </c>
      <c r="VD25">
        <v>2.4280856828456533E-3</v>
      </c>
      <c r="VE25">
        <v>9.6364801354644402E-4</v>
      </c>
      <c r="VF25">
        <v>37</v>
      </c>
      <c r="VJ25">
        <v>8</v>
      </c>
      <c r="VK25">
        <v>1302</v>
      </c>
      <c r="VL25">
        <v>3.2554500659716205E-4</v>
      </c>
      <c r="VM25">
        <v>1.2920087670038823E-4</v>
      </c>
      <c r="VN25">
        <v>281</v>
      </c>
      <c r="VO25">
        <v>82376</v>
      </c>
      <c r="VP25">
        <v>2.0596847514168834E-2</v>
      </c>
      <c r="VQ25">
        <v>8.1743866505923045E-3</v>
      </c>
      <c r="VV25">
        <v>2</v>
      </c>
      <c r="VZ25">
        <v>8</v>
      </c>
      <c r="WA25">
        <v>1095</v>
      </c>
      <c r="WB25">
        <v>2.7378785117042429E-4</v>
      </c>
      <c r="WC25">
        <v>1.0865972349226199E-4</v>
      </c>
      <c r="WH25">
        <v>26</v>
      </c>
      <c r="WL25">
        <v>1</v>
      </c>
      <c r="WT25">
        <v>1</v>
      </c>
      <c r="WX25">
        <v>1</v>
      </c>
      <c r="XB25">
        <v>3</v>
      </c>
      <c r="XC25">
        <v>171</v>
      </c>
      <c r="XD25">
        <v>4.2755911004696396E-5</v>
      </c>
      <c r="XE25">
        <v>1.6968778737147762E-5</v>
      </c>
      <c r="XF25">
        <v>3</v>
      </c>
      <c r="XJ25">
        <v>2</v>
      </c>
      <c r="XN25">
        <v>16</v>
      </c>
      <c r="XO25">
        <v>926</v>
      </c>
      <c r="XP25">
        <v>2.3153200930028575E-4</v>
      </c>
      <c r="XQ25">
        <v>9.1889410003501921E-5</v>
      </c>
      <c r="XV25">
        <v>66</v>
      </c>
      <c r="XW25">
        <v>7833</v>
      </c>
      <c r="XX25">
        <v>1.95852076549583E-3</v>
      </c>
      <c r="XY25">
        <v>7.7728914531040012E-4</v>
      </c>
      <c r="YH25">
        <v>1</v>
      </c>
      <c r="YL25">
        <v>8</v>
      </c>
      <c r="YM25">
        <v>376</v>
      </c>
      <c r="YN25">
        <v>9.4012997296876287E-5</v>
      </c>
      <c r="YO25">
        <v>3.7311466696886305E-5</v>
      </c>
      <c r="YT25">
        <v>2</v>
      </c>
      <c r="YU25">
        <v>38</v>
      </c>
      <c r="YV25">
        <v>9.5013135565991992E-6</v>
      </c>
      <c r="YW25">
        <v>3.7708397193661695E-6</v>
      </c>
      <c r="ZB25">
        <v>16</v>
      </c>
      <c r="ZC25">
        <v>2610</v>
      </c>
      <c r="ZD25">
        <v>6.5259022059799764E-4</v>
      </c>
      <c r="ZE25">
        <v>2.5899714914593954E-4</v>
      </c>
      <c r="ZF25">
        <v>26</v>
      </c>
      <c r="ZG25">
        <v>11874</v>
      </c>
      <c r="ZH25">
        <v>2.9689104518699711E-3</v>
      </c>
      <c r="ZI25">
        <v>1.1782881796777341E-3</v>
      </c>
      <c r="ZJ25">
        <v>2</v>
      </c>
      <c r="ZK25">
        <v>710</v>
      </c>
      <c r="ZL25">
        <v>1.7752454276803768E-4</v>
      </c>
      <c r="ZM25">
        <v>7.0455163177631064E-5</v>
      </c>
      <c r="ZN25">
        <v>100</v>
      </c>
      <c r="ZR25">
        <v>1</v>
      </c>
      <c r="AAH25">
        <v>7</v>
      </c>
      <c r="AAL25">
        <v>17</v>
      </c>
      <c r="AAP25">
        <v>20</v>
      </c>
      <c r="AAQ25">
        <v>12773</v>
      </c>
      <c r="AAR25">
        <v>3.1936915278537258E-3</v>
      </c>
      <c r="AAS25">
        <v>1.2674983088280022E-3</v>
      </c>
      <c r="AAX25">
        <v>1</v>
      </c>
      <c r="AAY25">
        <v>558</v>
      </c>
      <c r="AAZ25">
        <v>1.3951928854164089E-4</v>
      </c>
      <c r="ABA25">
        <v>5.5371804300166381E-5</v>
      </c>
      <c r="ABB25">
        <v>3</v>
      </c>
      <c r="ABF25">
        <v>16</v>
      </c>
      <c r="ABG25">
        <v>16904</v>
      </c>
      <c r="ABH25">
        <v>4.2265843252829701E-3</v>
      </c>
      <c r="ABI25">
        <v>1.6774282793727824E-3</v>
      </c>
      <c r="ABJ25">
        <v>29</v>
      </c>
      <c r="ABK25">
        <v>7126</v>
      </c>
      <c r="ABL25">
        <v>1.7817463264296288E-3</v>
      </c>
      <c r="ABM25">
        <v>7.0713168000535059E-4</v>
      </c>
      <c r="ACX25">
        <v>4</v>
      </c>
      <c r="ACY25">
        <v>405</v>
      </c>
      <c r="ACZ25">
        <v>1.0126399974796515E-4</v>
      </c>
      <c r="ADA25">
        <v>4.0189212798507857E-5</v>
      </c>
      <c r="ADN25">
        <v>4</v>
      </c>
      <c r="ADO25">
        <v>598</v>
      </c>
      <c r="ADP25">
        <v>1.4952067123279793E-4</v>
      </c>
      <c r="ADQ25">
        <v>5.9341109267920246E-5</v>
      </c>
      <c r="ADR25">
        <v>1</v>
      </c>
      <c r="ADV25">
        <v>3</v>
      </c>
      <c r="AED25">
        <v>5</v>
      </c>
      <c r="AEH25">
        <v>3</v>
      </c>
      <c r="AEL25">
        <v>2</v>
      </c>
      <c r="AEP25">
        <v>306</v>
      </c>
      <c r="AEQ25">
        <v>69130</v>
      </c>
      <c r="AER25">
        <v>1.7284889635992177E-2</v>
      </c>
      <c r="AES25">
        <v>6.8599513105206131E-3</v>
      </c>
      <c r="AFB25">
        <v>1</v>
      </c>
      <c r="AFC25">
        <v>65</v>
      </c>
      <c r="AFD25">
        <v>1.6252246873130211E-5</v>
      </c>
      <c r="AFE25">
        <v>6.4501205726000271E-6</v>
      </c>
      <c r="AFF25">
        <v>3</v>
      </c>
      <c r="AGD25">
        <v>399</v>
      </c>
      <c r="AGE25">
        <v>172123</v>
      </c>
      <c r="AGF25">
        <v>4.3036699823750635E-2</v>
      </c>
      <c r="AGG25">
        <v>1.7080216974117452E-2</v>
      </c>
      <c r="AGH25">
        <v>21</v>
      </c>
      <c r="AGI25">
        <v>4468</v>
      </c>
      <c r="AGJ25">
        <v>1.1171544466022428E-3</v>
      </c>
      <c r="AGK25">
        <v>4.4337136489810644E-4</v>
      </c>
      <c r="AGL25">
        <v>2</v>
      </c>
      <c r="AGM25">
        <v>3950</v>
      </c>
      <c r="AGN25">
        <v>9.8763654075175898E-4</v>
      </c>
      <c r="AGO25">
        <v>3.9196886556569391E-4</v>
      </c>
      <c r="AGP25">
        <v>12</v>
      </c>
      <c r="AGQ25">
        <v>4835</v>
      </c>
      <c r="AGR25">
        <v>1.2089171327936087E-3</v>
      </c>
      <c r="AGS25">
        <v>4.7978973797724816E-4</v>
      </c>
      <c r="AGT25">
        <v>1</v>
      </c>
      <c r="AGU25">
        <v>60</v>
      </c>
      <c r="AGV25">
        <v>1.5002074036735579E-5</v>
      </c>
      <c r="AGW25">
        <v>5.9539574516307939E-6</v>
      </c>
      <c r="AHB25">
        <v>3</v>
      </c>
      <c r="AHC25">
        <v>763</v>
      </c>
      <c r="AHD25">
        <v>1.9077637483382078E-4</v>
      </c>
      <c r="AHE25">
        <v>7.5714492259904931E-5</v>
      </c>
      <c r="AHR25">
        <v>18</v>
      </c>
      <c r="AHS25">
        <v>1335</v>
      </c>
      <c r="AHT25">
        <v>3.3379614731736661E-4</v>
      </c>
      <c r="AHU25">
        <v>1.3247555329878516E-4</v>
      </c>
      <c r="AHV25">
        <v>4</v>
      </c>
      <c r="AHW25">
        <v>228</v>
      </c>
      <c r="AHX25">
        <v>5.7007881339595202E-5</v>
      </c>
      <c r="AHY25">
        <v>2.2625038316197018E-5</v>
      </c>
      <c r="AIH25">
        <v>4</v>
      </c>
      <c r="AII25">
        <v>182</v>
      </c>
      <c r="AIJ25">
        <v>4.5506291244764587E-5</v>
      </c>
      <c r="AIK25">
        <v>1.8060337603280076E-5</v>
      </c>
      <c r="AIL25">
        <v>69</v>
      </c>
      <c r="AIM25">
        <v>7069</v>
      </c>
      <c r="AIN25">
        <v>1.7674943560947302E-3</v>
      </c>
      <c r="AIO25">
        <v>7.0147542042630132E-4</v>
      </c>
      <c r="AIT25">
        <v>3</v>
      </c>
      <c r="AIU25">
        <v>318</v>
      </c>
      <c r="AIV25">
        <v>7.9510992394698566E-5</v>
      </c>
      <c r="AIW25">
        <v>3.1555974493643208E-5</v>
      </c>
      <c r="AJB25">
        <v>127</v>
      </c>
      <c r="AJC25">
        <v>241828</v>
      </c>
      <c r="AJD25">
        <v>6.0465359335928191E-2</v>
      </c>
      <c r="AJE25">
        <v>2.3997227043549528E-2</v>
      </c>
      <c r="AJF25">
        <v>49</v>
      </c>
      <c r="AJG25">
        <v>6517</v>
      </c>
      <c r="AJH25">
        <v>1.6294752749567627E-3</v>
      </c>
      <c r="AJI25">
        <v>6.4669901187129804E-4</v>
      </c>
      <c r="AJJ25">
        <v>26</v>
      </c>
      <c r="AJK25">
        <v>843</v>
      </c>
      <c r="AJL25">
        <v>2.1077914021613487E-4</v>
      </c>
      <c r="AJM25">
        <v>8.3653102195412648E-5</v>
      </c>
      <c r="AJN25">
        <v>12</v>
      </c>
      <c r="AJO25">
        <v>8758</v>
      </c>
      <c r="AJP25">
        <v>2.1898027402288368E-3</v>
      </c>
      <c r="AJQ25">
        <v>8.6907932268970821E-4</v>
      </c>
      <c r="AJR25">
        <v>127</v>
      </c>
      <c r="AJS25">
        <v>77470</v>
      </c>
      <c r="AJT25">
        <v>1.9370177927098421E-2</v>
      </c>
      <c r="AJU25">
        <v>7.6875513962972935E-3</v>
      </c>
      <c r="AJV25">
        <v>408</v>
      </c>
      <c r="AJW25">
        <v>132118</v>
      </c>
      <c r="AJX25">
        <v>3.3034066959757184E-2</v>
      </c>
      <c r="AJY25">
        <v>1.311041584324262E-2</v>
      </c>
      <c r="AJZ25">
        <v>10</v>
      </c>
      <c r="AKA25">
        <v>1526</v>
      </c>
      <c r="AKB25">
        <v>3.8155274966764156E-4</v>
      </c>
      <c r="AKC25">
        <v>1.5142898451980986E-4</v>
      </c>
      <c r="AKD25">
        <v>5</v>
      </c>
      <c r="AKH25">
        <v>2</v>
      </c>
      <c r="AKI25">
        <v>158</v>
      </c>
      <c r="AKJ25">
        <v>3.950546163007036E-5</v>
      </c>
      <c r="AKK25">
        <v>1.5678754622627757E-5</v>
      </c>
      <c r="AKL25">
        <v>1</v>
      </c>
      <c r="AKM25">
        <v>24</v>
      </c>
      <c r="AKN25">
        <v>6.0008296146942319E-6</v>
      </c>
      <c r="AKO25">
        <v>2.3815829806523177E-6</v>
      </c>
      <c r="AKP25">
        <v>3</v>
      </c>
      <c r="AKT25">
        <v>10</v>
      </c>
      <c r="AKX25">
        <v>1</v>
      </c>
      <c r="ALB25">
        <v>1267</v>
      </c>
      <c r="ALC25">
        <v>508904</v>
      </c>
      <c r="ALD25">
        <v>0.12724359142651473</v>
      </c>
      <c r="ALE25">
        <v>5.0499879382745291E-2</v>
      </c>
      <c r="ALF25">
        <v>19</v>
      </c>
      <c r="ALJ25">
        <v>13</v>
      </c>
      <c r="ALV25">
        <v>1</v>
      </c>
      <c r="ALW25">
        <v>43</v>
      </c>
      <c r="ALX25">
        <v>1.0751486392993831E-5</v>
      </c>
      <c r="ALY25">
        <v>4.2670028403354023E-6</v>
      </c>
      <c r="ALZ25">
        <v>5</v>
      </c>
      <c r="AMA25">
        <v>118</v>
      </c>
      <c r="AMB25">
        <v>2.9504078938913305E-5</v>
      </c>
      <c r="AMC25">
        <v>1.1709449654873895E-5</v>
      </c>
      <c r="AMD25">
        <v>3</v>
      </c>
      <c r="AMX25">
        <v>1</v>
      </c>
      <c r="AMY25">
        <v>15</v>
      </c>
      <c r="AMZ25">
        <v>3.7505185091838947E-6</v>
      </c>
      <c r="ANA25">
        <v>1.4884893629076985E-6</v>
      </c>
      <c r="ANN25">
        <v>4</v>
      </c>
      <c r="ANO25">
        <v>602</v>
      </c>
      <c r="ANP25">
        <v>1.5052080950191365E-4</v>
      </c>
      <c r="ANQ25">
        <v>5.9738039764695635E-5</v>
      </c>
      <c r="ANZ25">
        <v>16</v>
      </c>
      <c r="AOA25">
        <v>3707</v>
      </c>
      <c r="AOB25">
        <v>9.2687814090297983E-4</v>
      </c>
      <c r="AOC25">
        <v>3.678553378865892E-4</v>
      </c>
      <c r="AOD25">
        <v>7</v>
      </c>
      <c r="AOE25">
        <v>12470</v>
      </c>
      <c r="AOF25">
        <v>3.117931053968211E-3</v>
      </c>
      <c r="AOG25">
        <v>1.2374308236972667E-3</v>
      </c>
      <c r="AOT25">
        <v>25</v>
      </c>
      <c r="AOX25">
        <v>5</v>
      </c>
      <c r="AOY25">
        <v>332</v>
      </c>
      <c r="AOZ25">
        <v>8.3011476336603538E-5</v>
      </c>
      <c r="APA25">
        <v>3.2945231232357057E-5</v>
      </c>
      <c r="APB25">
        <v>5</v>
      </c>
      <c r="APC25">
        <v>10984</v>
      </c>
      <c r="APD25">
        <v>2.7463796869917267E-3</v>
      </c>
      <c r="APE25">
        <v>1.0899711441452107E-3</v>
      </c>
      <c r="APF25">
        <v>57</v>
      </c>
      <c r="APN25">
        <v>2</v>
      </c>
      <c r="APO25">
        <v>158</v>
      </c>
      <c r="APP25">
        <v>3.950546163007036E-5</v>
      </c>
      <c r="APQ25">
        <v>1.5678754622627757E-5</v>
      </c>
      <c r="APZ25">
        <v>3</v>
      </c>
      <c r="AQD25">
        <v>230</v>
      </c>
      <c r="AQE25">
        <v>46464</v>
      </c>
      <c r="AQF25">
        <v>1.1617606134048032E-2</v>
      </c>
      <c r="AQG25">
        <v>4.6107446505428869E-3</v>
      </c>
      <c r="AQH25">
        <v>19</v>
      </c>
      <c r="AQI25">
        <v>3643</v>
      </c>
      <c r="AQJ25">
        <v>9.1087592859712856E-4</v>
      </c>
      <c r="AQK25">
        <v>3.6150444993818303E-4</v>
      </c>
      <c r="AQX25">
        <v>15</v>
      </c>
      <c r="AQY25">
        <v>4648</v>
      </c>
      <c r="AQZ25">
        <v>1.1621606687124495E-3</v>
      </c>
      <c r="ARA25">
        <v>4.6123323725299884E-4</v>
      </c>
      <c r="ARF25">
        <v>15</v>
      </c>
      <c r="ARG25">
        <v>5329</v>
      </c>
      <c r="ARH25">
        <v>1.3324342090293984E-3</v>
      </c>
      <c r="ARI25">
        <v>5.2881065432900829E-4</v>
      </c>
      <c r="ARJ25">
        <v>4</v>
      </c>
      <c r="ARK25">
        <v>792</v>
      </c>
      <c r="ARL25">
        <v>1.9802737728490965E-4</v>
      </c>
      <c r="ARM25">
        <v>7.8592238361526476E-5</v>
      </c>
      <c r="ARN25">
        <v>12</v>
      </c>
      <c r="ARO25">
        <v>19823</v>
      </c>
      <c r="ARP25">
        <v>4.9564352271701563E-3</v>
      </c>
      <c r="ARQ25">
        <v>1.9670883093946202E-3</v>
      </c>
      <c r="ARR25">
        <v>3</v>
      </c>
      <c r="ARZ25">
        <v>159</v>
      </c>
      <c r="ASA25">
        <v>62850</v>
      </c>
      <c r="ASB25">
        <v>1.5714672553480517E-2</v>
      </c>
      <c r="ASC25">
        <v>6.2367704305832565E-3</v>
      </c>
      <c r="ASL25">
        <v>2</v>
      </c>
      <c r="ASP25">
        <v>1</v>
      </c>
      <c r="ASQ25">
        <v>28</v>
      </c>
      <c r="ASR25">
        <v>7.0009678838099363E-6</v>
      </c>
      <c r="ASS25">
        <v>2.778513477427704E-6</v>
      </c>
      <c r="ASX25">
        <v>3</v>
      </c>
      <c r="ASY25">
        <v>122</v>
      </c>
      <c r="ASZ25">
        <v>3.050421720802901E-5</v>
      </c>
      <c r="ATA25">
        <v>1.2106380151649281E-5</v>
      </c>
      <c r="ATN25">
        <v>3</v>
      </c>
      <c r="ATV25">
        <v>2</v>
      </c>
      <c r="ATW25">
        <v>385</v>
      </c>
      <c r="ATX25">
        <v>9.6263308402386633E-5</v>
      </c>
      <c r="ATY25">
        <v>3.8204560314630924E-5</v>
      </c>
      <c r="ATZ25">
        <v>8</v>
      </c>
      <c r="AUA25">
        <v>794</v>
      </c>
      <c r="AUB25">
        <v>1.9852744641946749E-4</v>
      </c>
      <c r="AUC25">
        <v>7.8790703609914171E-5</v>
      </c>
      <c r="AUD25">
        <v>48</v>
      </c>
      <c r="AUE25">
        <v>4343</v>
      </c>
      <c r="AUF25">
        <v>1.085900125692377E-3</v>
      </c>
      <c r="AUG25">
        <v>4.3096728687387566E-4</v>
      </c>
      <c r="AUX25">
        <v>6</v>
      </c>
      <c r="AUY25">
        <v>5633</v>
      </c>
      <c r="AUZ25">
        <v>1.4084447174821919E-3</v>
      </c>
      <c r="AVA25">
        <v>5.5897737208393766E-4</v>
      </c>
      <c r="AVB25">
        <v>3</v>
      </c>
      <c r="AVC25">
        <v>121</v>
      </c>
      <c r="AVD25">
        <v>3.0254182640750084E-5</v>
      </c>
      <c r="AVE25">
        <v>1.2007147527455435E-5</v>
      </c>
      <c r="AVF25">
        <v>220</v>
      </c>
      <c r="AVG25">
        <v>43064</v>
      </c>
      <c r="AVH25">
        <v>1.0767488605299682E-2</v>
      </c>
      <c r="AVI25">
        <v>4.2733537282838088E-3</v>
      </c>
      <c r="AVN25">
        <v>17</v>
      </c>
      <c r="AWD25">
        <v>303</v>
      </c>
      <c r="AWE25">
        <v>44950</v>
      </c>
      <c r="AWF25">
        <v>1.1239053799187737E-2</v>
      </c>
      <c r="AWG25">
        <v>4.4605064575134034E-3</v>
      </c>
      <c r="AXB25">
        <v>1</v>
      </c>
      <c r="AXC25">
        <v>40</v>
      </c>
      <c r="AXD25">
        <v>1.0001382691157053E-5</v>
      </c>
      <c r="AXE25">
        <v>3.9693049677538629E-6</v>
      </c>
      <c r="AXF25">
        <v>2</v>
      </c>
      <c r="AXG25">
        <v>900</v>
      </c>
      <c r="AXH25">
        <v>2.2503111055103368E-4</v>
      </c>
      <c r="AXI25">
        <v>8.9309361774461904E-5</v>
      </c>
      <c r="AXV25">
        <v>1</v>
      </c>
      <c r="AXZ25">
        <v>4</v>
      </c>
      <c r="AYD25">
        <v>14</v>
      </c>
      <c r="AYE25">
        <v>5466</v>
      </c>
      <c r="AYF25">
        <v>1.3666889447466113E-3</v>
      </c>
      <c r="AYG25">
        <v>5.4240552384356535E-4</v>
      </c>
      <c r="AYP25">
        <v>1</v>
      </c>
      <c r="AYQ25">
        <v>350</v>
      </c>
      <c r="AYR25">
        <v>8.7512098547624215E-5</v>
      </c>
      <c r="AYS25">
        <v>3.4731418467846295E-5</v>
      </c>
      <c r="AYX25">
        <v>1</v>
      </c>
      <c r="AYY25">
        <v>64</v>
      </c>
      <c r="AYZ25">
        <v>1.6002212305851285E-5</v>
      </c>
      <c r="AZA25">
        <v>6.3508879484061798E-6</v>
      </c>
      <c r="AZB25">
        <v>3</v>
      </c>
      <c r="AZC25">
        <v>88</v>
      </c>
      <c r="AZD25">
        <v>2.2003041920545515E-5</v>
      </c>
      <c r="AZE25">
        <v>8.7324709290584975E-6</v>
      </c>
      <c r="AZN25">
        <v>1</v>
      </c>
      <c r="AZO25">
        <v>95</v>
      </c>
      <c r="AZP25">
        <v>2.3753283891497998E-5</v>
      </c>
      <c r="AZQ25">
        <v>9.4270992984154236E-6</v>
      </c>
      <c r="AZR25">
        <v>2</v>
      </c>
      <c r="AZZ25">
        <v>1</v>
      </c>
      <c r="BAD25">
        <v>25</v>
      </c>
      <c r="BAE25">
        <v>4292</v>
      </c>
      <c r="BAF25">
        <v>1.0731483627611517E-3</v>
      </c>
      <c r="BAG25">
        <v>4.2590642303998947E-4</v>
      </c>
      <c r="BAP25">
        <v>139</v>
      </c>
      <c r="BAQ25">
        <v>26659</v>
      </c>
      <c r="BAR25">
        <v>6.6656715290888966E-3</v>
      </c>
      <c r="BAS25">
        <v>2.6454425283837556E-3</v>
      </c>
      <c r="BAT25">
        <v>8</v>
      </c>
      <c r="BAX25">
        <v>3</v>
      </c>
      <c r="BBB25">
        <v>1</v>
      </c>
      <c r="BBC25">
        <v>12</v>
      </c>
      <c r="BBD25">
        <v>3.0004148073471159E-6</v>
      </c>
      <c r="BBE25">
        <v>1.1907914903261589E-6</v>
      </c>
      <c r="BBF25">
        <v>1</v>
      </c>
      <c r="BBG25">
        <v>400</v>
      </c>
      <c r="BBH25">
        <v>1.0001382691157053E-4</v>
      </c>
      <c r="BBI25">
        <v>3.9693049677538627E-5</v>
      </c>
      <c r="BBJ25">
        <v>737</v>
      </c>
      <c r="BBK25">
        <v>167730</v>
      </c>
      <c r="BBL25">
        <v>4.193829796969431E-2</v>
      </c>
      <c r="BBM25">
        <v>1.6644288056033886E-2</v>
      </c>
      <c r="BBN25">
        <v>108</v>
      </c>
      <c r="BBR25">
        <v>13</v>
      </c>
      <c r="BBS25">
        <v>3218</v>
      </c>
      <c r="BBT25">
        <v>8.0461123750358483E-4</v>
      </c>
      <c r="BBU25">
        <v>3.1933058465579827E-4</v>
      </c>
      <c r="BBZ25">
        <v>31</v>
      </c>
      <c r="BCH25">
        <v>8</v>
      </c>
      <c r="BCI25">
        <v>1450</v>
      </c>
      <c r="BCJ25">
        <v>3.6255012255444316E-4</v>
      </c>
      <c r="BCK25">
        <v>1.4388730508107752E-4</v>
      </c>
      <c r="BCP25">
        <v>1</v>
      </c>
      <c r="BCT25">
        <v>12</v>
      </c>
      <c r="BCU25">
        <v>2632</v>
      </c>
      <c r="BCV25">
        <v>6.5809098107813405E-4</v>
      </c>
      <c r="BCW25">
        <v>2.6118026687820418E-4</v>
      </c>
      <c r="BDF25">
        <v>130</v>
      </c>
      <c r="BDG25">
        <v>39474</v>
      </c>
      <c r="BDH25">
        <v>9.8698645087683372E-3</v>
      </c>
      <c r="BDI25">
        <v>3.9171086074278995E-3</v>
      </c>
      <c r="BDR25">
        <v>128</v>
      </c>
      <c r="BDS25">
        <v>35852</v>
      </c>
      <c r="BDT25">
        <v>8.9642393060840667E-3</v>
      </c>
      <c r="BDU25">
        <v>3.5576880425977871E-3</v>
      </c>
      <c r="BDZ25">
        <v>3</v>
      </c>
      <c r="BEA25">
        <v>414</v>
      </c>
      <c r="BEB25">
        <v>1.0351431085347549E-4</v>
      </c>
      <c r="BEC25">
        <v>4.1082306416252476E-5</v>
      </c>
      <c r="BED25">
        <v>1</v>
      </c>
      <c r="BEL25">
        <v>9694</v>
      </c>
      <c r="BEM25">
        <v>3999447</v>
      </c>
      <c r="BEN25">
        <v>1.0000000000000004</v>
      </c>
      <c r="BEO25">
        <v>0.39687562113420716</v>
      </c>
    </row>
    <row r="26" spans="1:1497" x14ac:dyDescent="0.3">
      <c r="A26" t="s">
        <v>741</v>
      </c>
      <c r="J26">
        <v>6</v>
      </c>
      <c r="K26">
        <v>1752</v>
      </c>
      <c r="L26">
        <v>6.2029797670271265E-4</v>
      </c>
      <c r="M26">
        <v>3.0701863526010894E-4</v>
      </c>
      <c r="Z26">
        <v>2</v>
      </c>
      <c r="AL26">
        <v>1</v>
      </c>
      <c r="AP26">
        <v>7</v>
      </c>
      <c r="AT26">
        <v>1</v>
      </c>
      <c r="AU26">
        <v>30</v>
      </c>
      <c r="AV26">
        <v>1.0621540696964258E-5</v>
      </c>
      <c r="AW26">
        <v>5.2571684119881665E-6</v>
      </c>
      <c r="AX26">
        <v>38</v>
      </c>
      <c r="AY26">
        <v>10172</v>
      </c>
      <c r="AZ26">
        <v>3.6014103989840144E-3</v>
      </c>
      <c r="BA26">
        <v>1.782530569558121E-3</v>
      </c>
      <c r="BN26">
        <v>36</v>
      </c>
      <c r="BO26">
        <v>4511</v>
      </c>
      <c r="BP26">
        <v>1.5971256694668589E-3</v>
      </c>
      <c r="BQ26">
        <v>7.9050289021595401E-4</v>
      </c>
      <c r="BZ26">
        <v>1</v>
      </c>
      <c r="CD26">
        <v>5</v>
      </c>
      <c r="CP26">
        <v>1</v>
      </c>
      <c r="CQ26">
        <v>500</v>
      </c>
      <c r="CR26">
        <v>1.7702567828273763E-4</v>
      </c>
      <c r="CS26">
        <v>8.7619473533136113E-5</v>
      </c>
      <c r="DB26">
        <v>4</v>
      </c>
      <c r="DC26">
        <v>529</v>
      </c>
      <c r="DD26">
        <v>1.872931676231364E-4</v>
      </c>
      <c r="DE26">
        <v>9.2701402998057999E-5</v>
      </c>
      <c r="DF26">
        <v>2</v>
      </c>
      <c r="DG26">
        <v>394</v>
      </c>
      <c r="DH26">
        <v>1.3949623448679724E-4</v>
      </c>
      <c r="DI26">
        <v>6.9044145144111246E-5</v>
      </c>
      <c r="DJ26">
        <v>1</v>
      </c>
      <c r="DN26">
        <v>12</v>
      </c>
      <c r="DZ26">
        <v>1</v>
      </c>
      <c r="EA26">
        <v>50</v>
      </c>
      <c r="EB26">
        <v>1.7702567828273761E-5</v>
      </c>
      <c r="EC26">
        <v>8.7619473533136106E-6</v>
      </c>
      <c r="EH26">
        <v>254</v>
      </c>
      <c r="EI26">
        <v>119851</v>
      </c>
      <c r="EJ26">
        <v>4.2433409135728774E-2</v>
      </c>
      <c r="EK26">
        <v>2.100256304483979E-2</v>
      </c>
      <c r="ET26">
        <v>80</v>
      </c>
      <c r="EU26">
        <v>12379</v>
      </c>
      <c r="EV26">
        <v>4.3828017429240178E-3</v>
      </c>
      <c r="EW26">
        <v>2.1692829257333839E-3</v>
      </c>
      <c r="FF26">
        <v>15</v>
      </c>
      <c r="FG26">
        <v>1933</v>
      </c>
      <c r="FH26">
        <v>6.8438127224106364E-4</v>
      </c>
      <c r="FI26">
        <v>3.3873688467910419E-4</v>
      </c>
      <c r="FJ26">
        <v>1</v>
      </c>
      <c r="FN26">
        <v>1</v>
      </c>
      <c r="FO26">
        <v>146</v>
      </c>
      <c r="FP26">
        <v>5.1691498058559385E-5</v>
      </c>
      <c r="FQ26">
        <v>2.5584886271675743E-5</v>
      </c>
      <c r="GD26">
        <v>1</v>
      </c>
      <c r="HB26">
        <v>1</v>
      </c>
      <c r="HF26">
        <v>1</v>
      </c>
      <c r="HG26">
        <v>80</v>
      </c>
      <c r="HH26">
        <v>2.832410852523802E-5</v>
      </c>
      <c r="HI26">
        <v>1.4019115765301778E-5</v>
      </c>
      <c r="HV26">
        <v>1</v>
      </c>
      <c r="HW26">
        <v>5</v>
      </c>
      <c r="HX26">
        <v>1.7702567828273762E-6</v>
      </c>
      <c r="HY26">
        <v>8.7619473533136113E-7</v>
      </c>
      <c r="ID26">
        <v>1</v>
      </c>
      <c r="IL26">
        <v>1</v>
      </c>
      <c r="IP26">
        <v>662</v>
      </c>
      <c r="IQ26">
        <v>1111644</v>
      </c>
      <c r="IR26">
        <v>0.39357906621787114</v>
      </c>
      <c r="IS26">
        <v>0.19480332407253911</v>
      </c>
      <c r="IX26">
        <v>11</v>
      </c>
      <c r="JB26">
        <v>1</v>
      </c>
      <c r="JF26">
        <v>1</v>
      </c>
      <c r="JJ26">
        <v>88</v>
      </c>
      <c r="JK26">
        <v>27362</v>
      </c>
      <c r="JL26">
        <v>9.6875532183445332E-3</v>
      </c>
      <c r="JM26">
        <v>4.7948880696273401E-3</v>
      </c>
      <c r="JR26">
        <v>17</v>
      </c>
      <c r="JV26">
        <v>7</v>
      </c>
      <c r="JW26">
        <v>203</v>
      </c>
      <c r="JX26">
        <v>7.187242538279147E-5</v>
      </c>
      <c r="JY26">
        <v>3.5573506254453262E-5</v>
      </c>
      <c r="JZ26">
        <v>49</v>
      </c>
      <c r="KA26">
        <v>6275</v>
      </c>
      <c r="KB26">
        <v>2.2216722624483574E-3</v>
      </c>
      <c r="KC26">
        <v>1.0996243928408582E-3</v>
      </c>
      <c r="KL26">
        <v>1</v>
      </c>
      <c r="KM26">
        <v>160</v>
      </c>
      <c r="KN26">
        <v>5.6648217050476039E-5</v>
      </c>
      <c r="KO26">
        <v>2.8038231530603556E-5</v>
      </c>
      <c r="KP26">
        <v>28</v>
      </c>
      <c r="KQ26">
        <v>5638</v>
      </c>
      <c r="KR26">
        <v>1.9961415483161493E-3</v>
      </c>
      <c r="KS26">
        <v>9.8799718355964275E-4</v>
      </c>
      <c r="KX26">
        <v>2</v>
      </c>
      <c r="LF26">
        <v>2</v>
      </c>
      <c r="LJ26">
        <v>5</v>
      </c>
      <c r="LK26">
        <v>898</v>
      </c>
      <c r="LL26">
        <v>3.1793811819579677E-4</v>
      </c>
      <c r="LM26">
        <v>1.5736457446551244E-4</v>
      </c>
      <c r="LR26">
        <v>16</v>
      </c>
      <c r="LS26">
        <v>1408</v>
      </c>
      <c r="LT26">
        <v>4.985043100441892E-4</v>
      </c>
      <c r="LU26">
        <v>2.4673643746931127E-4</v>
      </c>
      <c r="LV26">
        <v>2</v>
      </c>
      <c r="MH26">
        <v>6</v>
      </c>
      <c r="MI26">
        <v>225</v>
      </c>
      <c r="MJ26">
        <v>7.966155522723193E-5</v>
      </c>
      <c r="MK26">
        <v>3.9428763089911249E-5</v>
      </c>
      <c r="ML26">
        <v>16</v>
      </c>
      <c r="MM26">
        <v>4210</v>
      </c>
      <c r="MN26">
        <v>1.4905562111406508E-3</v>
      </c>
      <c r="MO26">
        <v>7.3775596714900605E-4</v>
      </c>
      <c r="MP26">
        <v>1</v>
      </c>
      <c r="MQ26">
        <v>117</v>
      </c>
      <c r="MR26">
        <v>4.1424008718160601E-5</v>
      </c>
      <c r="MS26">
        <v>2.050295680675385E-5</v>
      </c>
      <c r="MT26">
        <v>6</v>
      </c>
      <c r="NJ26">
        <v>76</v>
      </c>
      <c r="NK26">
        <v>33276</v>
      </c>
      <c r="NL26">
        <v>1.1781412941072754E-2</v>
      </c>
      <c r="NM26">
        <v>5.8312512025772744E-3</v>
      </c>
      <c r="NV26">
        <v>5</v>
      </c>
      <c r="NW26">
        <v>274</v>
      </c>
      <c r="NX26">
        <v>9.7010071698940223E-5</v>
      </c>
      <c r="NY26">
        <v>4.801547149615859E-5</v>
      </c>
      <c r="OL26">
        <v>24</v>
      </c>
      <c r="OP26">
        <v>12</v>
      </c>
      <c r="OT26">
        <v>46</v>
      </c>
      <c r="OU26">
        <v>4851</v>
      </c>
      <c r="OV26">
        <v>1.7175031306991204E-3</v>
      </c>
      <c r="OW26">
        <v>8.5008413221848657E-4</v>
      </c>
      <c r="PB26">
        <v>35</v>
      </c>
      <c r="PC26">
        <v>2317</v>
      </c>
      <c r="PD26">
        <v>8.2033699316220619E-4</v>
      </c>
      <c r="PE26">
        <v>4.0602864035255273E-4</v>
      </c>
      <c r="PN26">
        <v>1</v>
      </c>
      <c r="PR26">
        <v>6</v>
      </c>
      <c r="QL26">
        <v>33</v>
      </c>
      <c r="QP26">
        <v>20</v>
      </c>
      <c r="QQ26">
        <v>7398</v>
      </c>
      <c r="QR26">
        <v>2.6192719358713859E-3</v>
      </c>
      <c r="QS26">
        <v>1.2964177303962819E-3</v>
      </c>
      <c r="QT26">
        <v>5</v>
      </c>
      <c r="QU26">
        <v>9332</v>
      </c>
      <c r="QV26">
        <v>3.3040072594690151E-3</v>
      </c>
      <c r="QW26">
        <v>1.6353298540224524E-3</v>
      </c>
      <c r="RB26">
        <v>1</v>
      </c>
      <c r="RC26">
        <v>47</v>
      </c>
      <c r="RD26">
        <v>1.6640413758577337E-5</v>
      </c>
      <c r="RE26">
        <v>8.2362305121147947E-6</v>
      </c>
      <c r="RN26">
        <v>167</v>
      </c>
      <c r="RR26">
        <v>2</v>
      </c>
      <c r="RS26">
        <v>727</v>
      </c>
      <c r="RT26">
        <v>2.5739533622310052E-4</v>
      </c>
      <c r="RU26">
        <v>1.2739871451717991E-4</v>
      </c>
      <c r="TF26">
        <v>9</v>
      </c>
      <c r="TN26">
        <v>1</v>
      </c>
      <c r="TO26">
        <v>72</v>
      </c>
      <c r="TP26">
        <v>2.5491697672714218E-5</v>
      </c>
      <c r="TQ26">
        <v>1.26172041887716E-5</v>
      </c>
      <c r="TR26">
        <v>1</v>
      </c>
      <c r="TV26">
        <v>96</v>
      </c>
      <c r="TW26">
        <v>17520</v>
      </c>
      <c r="TX26">
        <v>6.2029797670271267E-3</v>
      </c>
      <c r="TY26">
        <v>3.0701863526010893E-3</v>
      </c>
      <c r="UD26">
        <v>1</v>
      </c>
      <c r="UE26">
        <v>1500</v>
      </c>
      <c r="UF26">
        <v>5.3107703484821288E-4</v>
      </c>
      <c r="UG26">
        <v>2.6285842059940831E-4</v>
      </c>
      <c r="UH26">
        <v>7</v>
      </c>
      <c r="UI26">
        <v>4400</v>
      </c>
      <c r="UJ26">
        <v>1.5578259688880912E-3</v>
      </c>
      <c r="UK26">
        <v>7.7105136709159771E-4</v>
      </c>
      <c r="UT26">
        <v>6</v>
      </c>
      <c r="UU26">
        <v>593</v>
      </c>
      <c r="UV26">
        <v>2.0995245444332681E-4</v>
      </c>
      <c r="UW26">
        <v>1.0391669561029942E-4</v>
      </c>
      <c r="VB26">
        <v>123</v>
      </c>
      <c r="VC26">
        <v>19450</v>
      </c>
      <c r="VD26">
        <v>6.8862988851984934E-3</v>
      </c>
      <c r="VE26">
        <v>3.4083975204389945E-3</v>
      </c>
      <c r="VF26">
        <v>168</v>
      </c>
      <c r="VN26">
        <v>999</v>
      </c>
      <c r="VO26">
        <v>607275</v>
      </c>
      <c r="VP26">
        <v>0.21500653755829899</v>
      </c>
      <c r="VQ26">
        <v>0.10641823157967047</v>
      </c>
      <c r="VV26">
        <v>1</v>
      </c>
      <c r="VZ26">
        <v>31</v>
      </c>
      <c r="WA26">
        <v>5810</v>
      </c>
      <c r="WB26">
        <v>2.0570383816454112E-3</v>
      </c>
      <c r="WC26">
        <v>1.0181382824550416E-3</v>
      </c>
      <c r="WH26">
        <v>3</v>
      </c>
      <c r="WT26">
        <v>24</v>
      </c>
      <c r="WX26">
        <v>2</v>
      </c>
      <c r="XB26">
        <v>2</v>
      </c>
      <c r="XC26">
        <v>57</v>
      </c>
      <c r="XD26">
        <v>2.0180927324232089E-5</v>
      </c>
      <c r="XE26">
        <v>9.9886199827775155E-6</v>
      </c>
      <c r="XN26">
        <v>5</v>
      </c>
      <c r="XO26">
        <v>372</v>
      </c>
      <c r="XP26">
        <v>1.317071046423568E-4</v>
      </c>
      <c r="XQ26">
        <v>6.5188888308653265E-5</v>
      </c>
      <c r="XV26">
        <v>3</v>
      </c>
      <c r="XW26">
        <v>165</v>
      </c>
      <c r="XX26">
        <v>5.8418473833303413E-5</v>
      </c>
      <c r="XY26">
        <v>2.8914426265934915E-5</v>
      </c>
      <c r="YL26">
        <v>11</v>
      </c>
      <c r="YM26">
        <v>539</v>
      </c>
      <c r="YN26">
        <v>1.9083368118879117E-4</v>
      </c>
      <c r="YO26">
        <v>9.445379246872073E-5</v>
      </c>
      <c r="ZF26">
        <v>6</v>
      </c>
      <c r="ZG26">
        <v>2070</v>
      </c>
      <c r="ZH26">
        <v>7.3288630809053375E-4</v>
      </c>
      <c r="ZI26">
        <v>3.627446204271835E-4</v>
      </c>
      <c r="ZN26">
        <v>28</v>
      </c>
      <c r="ZR26">
        <v>1</v>
      </c>
      <c r="AAH26">
        <v>6</v>
      </c>
      <c r="AAL26">
        <v>2</v>
      </c>
      <c r="AAP26">
        <v>4</v>
      </c>
      <c r="AAQ26">
        <v>2843</v>
      </c>
      <c r="AAR26">
        <v>1.0065680067156461E-3</v>
      </c>
      <c r="AAS26">
        <v>4.9820432650941188E-4</v>
      </c>
      <c r="ABF26">
        <v>5</v>
      </c>
      <c r="ABG26">
        <v>5831</v>
      </c>
      <c r="ABH26">
        <v>2.0644734601332863E-3</v>
      </c>
      <c r="ABI26">
        <v>1.0218183003434334E-3</v>
      </c>
      <c r="ABJ26">
        <v>15</v>
      </c>
      <c r="ABK26">
        <v>3393</v>
      </c>
      <c r="ABL26">
        <v>1.2012962528266575E-3</v>
      </c>
      <c r="ABM26">
        <v>5.9458574739586158E-4</v>
      </c>
      <c r="ABV26">
        <v>1</v>
      </c>
      <c r="ABW26">
        <v>20</v>
      </c>
      <c r="ABX26">
        <v>7.0810271313095049E-6</v>
      </c>
      <c r="ABY26">
        <v>3.5047789413254445E-6</v>
      </c>
      <c r="ACL26">
        <v>9</v>
      </c>
      <c r="ACP26">
        <v>2</v>
      </c>
      <c r="ACQ26">
        <v>266</v>
      </c>
      <c r="ACR26">
        <v>9.4177660846416411E-5</v>
      </c>
      <c r="ACS26">
        <v>4.6613559919628412E-5</v>
      </c>
      <c r="ACX26">
        <v>2</v>
      </c>
      <c r="ACY26">
        <v>0</v>
      </c>
      <c r="ACZ26">
        <v>0</v>
      </c>
      <c r="ADA26">
        <v>0</v>
      </c>
      <c r="ADN26">
        <v>2</v>
      </c>
      <c r="ADO26">
        <v>418</v>
      </c>
      <c r="ADP26">
        <v>1.4799346704436866E-4</v>
      </c>
      <c r="ADQ26">
        <v>7.3249879873701787E-5</v>
      </c>
      <c r="ADV26">
        <v>1</v>
      </c>
      <c r="AEL26">
        <v>1</v>
      </c>
      <c r="AEP26">
        <v>138</v>
      </c>
      <c r="AEQ26">
        <v>28334</v>
      </c>
      <c r="AER26">
        <v>1.0031691136926176E-2</v>
      </c>
      <c r="AES26">
        <v>4.9652203261757568E-3</v>
      </c>
      <c r="AFF26">
        <v>8</v>
      </c>
      <c r="AGD26">
        <v>435</v>
      </c>
      <c r="AGE26">
        <v>151221</v>
      </c>
      <c r="AGF26">
        <v>5.354000019118773E-2</v>
      </c>
      <c r="AGG26">
        <v>2.6499808814308752E-2</v>
      </c>
      <c r="AGH26">
        <v>109</v>
      </c>
      <c r="AGI26">
        <v>45154</v>
      </c>
      <c r="AGJ26">
        <v>1.598683495435747E-2</v>
      </c>
      <c r="AGK26">
        <v>7.9127394158304554E-3</v>
      </c>
      <c r="AGP26">
        <v>7</v>
      </c>
      <c r="AGQ26">
        <v>4851</v>
      </c>
      <c r="AGR26">
        <v>1.7175031306991204E-3</v>
      </c>
      <c r="AGS26">
        <v>8.5008413221848657E-4</v>
      </c>
      <c r="AHR26">
        <v>10</v>
      </c>
      <c r="AHS26">
        <v>819</v>
      </c>
      <c r="AHT26">
        <v>2.899680610271242E-4</v>
      </c>
      <c r="AHU26">
        <v>1.4352069764727695E-4</v>
      </c>
      <c r="AHV26">
        <v>1</v>
      </c>
      <c r="AHW26">
        <v>232</v>
      </c>
      <c r="AHX26">
        <v>8.2139914723190253E-5</v>
      </c>
      <c r="AHY26">
        <v>4.0655435719375154E-5</v>
      </c>
      <c r="AIH26">
        <v>3</v>
      </c>
      <c r="AII26">
        <v>163</v>
      </c>
      <c r="AIJ26">
        <v>5.7710371120172464E-5</v>
      </c>
      <c r="AIK26">
        <v>2.8563948371802372E-5</v>
      </c>
      <c r="AIL26">
        <v>2</v>
      </c>
      <c r="AIM26">
        <v>110</v>
      </c>
      <c r="AIN26">
        <v>3.8945649222202278E-5</v>
      </c>
      <c r="AIO26">
        <v>1.9276284177289945E-5</v>
      </c>
      <c r="AIT26">
        <v>7</v>
      </c>
      <c r="AIU26">
        <v>1097</v>
      </c>
      <c r="AIV26">
        <v>3.8839433815232637E-4</v>
      </c>
      <c r="AIW26">
        <v>1.9223712493170061E-4</v>
      </c>
      <c r="AJB26">
        <v>72</v>
      </c>
      <c r="AJC26">
        <v>114590</v>
      </c>
      <c r="AJD26">
        <v>4.0570744948837806E-2</v>
      </c>
      <c r="AJE26">
        <v>2.0080630944324135E-2</v>
      </c>
      <c r="AJF26">
        <v>8</v>
      </c>
      <c r="AJG26">
        <v>4837</v>
      </c>
      <c r="AJH26">
        <v>1.7125464117072038E-3</v>
      </c>
      <c r="AJI26">
        <v>8.4763078695955876E-4</v>
      </c>
      <c r="AJN26">
        <v>3</v>
      </c>
      <c r="AJO26">
        <v>6100</v>
      </c>
      <c r="AJP26">
        <v>2.1597132750493992E-3</v>
      </c>
      <c r="AJQ26">
        <v>1.0689575771042606E-3</v>
      </c>
      <c r="AJR26">
        <v>2</v>
      </c>
      <c r="AJS26">
        <v>1150</v>
      </c>
      <c r="AJT26">
        <v>4.0715906005029653E-4</v>
      </c>
      <c r="AJU26">
        <v>2.0152478912621304E-4</v>
      </c>
      <c r="AJV26">
        <v>8</v>
      </c>
      <c r="AJW26">
        <v>4528</v>
      </c>
      <c r="AJX26">
        <v>1.6031445425284719E-3</v>
      </c>
      <c r="AJY26">
        <v>7.9348195231608055E-4</v>
      </c>
      <c r="AJZ26">
        <v>1</v>
      </c>
      <c r="AKA26">
        <v>150</v>
      </c>
      <c r="AKB26">
        <v>5.3107703484821284E-5</v>
      </c>
      <c r="AKC26">
        <v>2.6285842059940832E-5</v>
      </c>
      <c r="AKH26">
        <v>2</v>
      </c>
      <c r="AKI26">
        <v>268</v>
      </c>
      <c r="AKJ26">
        <v>9.488576355954736E-5</v>
      </c>
      <c r="AKK26">
        <v>4.6964037813760952E-5</v>
      </c>
      <c r="AKT26">
        <v>2</v>
      </c>
      <c r="AKX26">
        <v>38</v>
      </c>
      <c r="ALB26">
        <v>454</v>
      </c>
      <c r="ALC26">
        <v>167891</v>
      </c>
      <c r="ALD26">
        <v>5.9442036305134206E-2</v>
      </c>
      <c r="ALE26">
        <v>2.9421042061903508E-2</v>
      </c>
      <c r="ALF26">
        <v>10</v>
      </c>
      <c r="ALJ26">
        <v>20</v>
      </c>
      <c r="AMD26">
        <v>6</v>
      </c>
      <c r="ANN26">
        <v>1</v>
      </c>
      <c r="ANO26">
        <v>26</v>
      </c>
      <c r="ANP26">
        <v>9.2053352707023572E-6</v>
      </c>
      <c r="ANQ26">
        <v>4.5562126237230776E-6</v>
      </c>
      <c r="ANZ26">
        <v>8</v>
      </c>
      <c r="AOA26">
        <v>1434</v>
      </c>
      <c r="AOB26">
        <v>5.0770964531489154E-4</v>
      </c>
      <c r="AOC26">
        <v>2.5129265009303438E-4</v>
      </c>
      <c r="AOD26">
        <v>6</v>
      </c>
      <c r="AOE26">
        <v>1760</v>
      </c>
      <c r="AOF26">
        <v>6.2313038755523644E-4</v>
      </c>
      <c r="AOG26">
        <v>3.0842054683663913E-4</v>
      </c>
      <c r="AOH26">
        <v>1</v>
      </c>
      <c r="AOT26">
        <v>2</v>
      </c>
      <c r="APF26">
        <v>3</v>
      </c>
      <c r="APZ26">
        <v>2</v>
      </c>
      <c r="AQD26">
        <v>149</v>
      </c>
      <c r="AQE26">
        <v>25909</v>
      </c>
      <c r="AQF26">
        <v>9.1731165972548986E-3</v>
      </c>
      <c r="AQG26">
        <v>4.5402658795400466E-3</v>
      </c>
      <c r="AQH26">
        <v>8</v>
      </c>
      <c r="AQI26">
        <v>908</v>
      </c>
      <c r="AQJ26">
        <v>3.2147863176145152E-4</v>
      </c>
      <c r="AQK26">
        <v>1.5911696393617518E-4</v>
      </c>
      <c r="AQX26">
        <v>1</v>
      </c>
      <c r="AQY26">
        <v>2100</v>
      </c>
      <c r="AQZ26">
        <v>7.4350784878749799E-4</v>
      </c>
      <c r="ARA26">
        <v>3.6800178883917163E-4</v>
      </c>
      <c r="ARF26">
        <v>1</v>
      </c>
      <c r="ARG26">
        <v>78</v>
      </c>
      <c r="ARH26">
        <v>2.761600581210707E-5</v>
      </c>
      <c r="ARI26">
        <v>1.3668637871169234E-5</v>
      </c>
      <c r="ARJ26">
        <v>2</v>
      </c>
      <c r="ARK26">
        <v>537</v>
      </c>
      <c r="ARL26">
        <v>1.901255784756602E-4</v>
      </c>
      <c r="ARM26">
        <v>9.4103314574588184E-5</v>
      </c>
      <c r="ARN26">
        <v>6</v>
      </c>
      <c r="ARO26">
        <v>11546</v>
      </c>
      <c r="ARP26">
        <v>4.0878769629049769E-3</v>
      </c>
      <c r="ARQ26">
        <v>2.0233088828271791E-3</v>
      </c>
      <c r="ARZ26">
        <v>20</v>
      </c>
      <c r="ASA26">
        <v>5833</v>
      </c>
      <c r="ASB26">
        <v>2.0651815628464172E-3</v>
      </c>
      <c r="ASC26">
        <v>1.0221687782375659E-3</v>
      </c>
      <c r="ASD26">
        <v>3</v>
      </c>
      <c r="ASE26">
        <v>551</v>
      </c>
      <c r="ASF26">
        <v>1.9508229746757687E-4</v>
      </c>
      <c r="ASG26">
        <v>9.6556659833515993E-5</v>
      </c>
      <c r="ATV26">
        <v>1</v>
      </c>
      <c r="ATW26">
        <v>107</v>
      </c>
      <c r="ATX26">
        <v>3.7883495152505853E-5</v>
      </c>
      <c r="ATY26">
        <v>1.8750567336091126E-5</v>
      </c>
      <c r="ATZ26">
        <v>2</v>
      </c>
      <c r="AUA26">
        <v>125</v>
      </c>
      <c r="AUB26">
        <v>4.4256419570684407E-5</v>
      </c>
      <c r="AUC26">
        <v>2.1904868383284028E-5</v>
      </c>
      <c r="AUD26">
        <v>19</v>
      </c>
      <c r="AUE26">
        <v>1672</v>
      </c>
      <c r="AUF26">
        <v>5.9197386817747466E-4</v>
      </c>
      <c r="AUG26">
        <v>2.9299951949480715E-4</v>
      </c>
      <c r="AUL26">
        <v>3</v>
      </c>
      <c r="AUM26">
        <v>201</v>
      </c>
      <c r="AUN26">
        <v>7.116432266966052E-5</v>
      </c>
      <c r="AUO26">
        <v>3.5223028360320716E-5</v>
      </c>
      <c r="AUP26">
        <v>4</v>
      </c>
      <c r="AUQ26">
        <v>509</v>
      </c>
      <c r="AUR26">
        <v>1.802121404918269E-4</v>
      </c>
      <c r="AUS26">
        <v>8.9196624056732564E-5</v>
      </c>
      <c r="AUX26">
        <v>4</v>
      </c>
      <c r="AUY26">
        <v>505</v>
      </c>
      <c r="AUZ26">
        <v>1.78795935065565E-4</v>
      </c>
      <c r="AVA26">
        <v>8.8495668268467472E-5</v>
      </c>
      <c r="AVB26">
        <v>1</v>
      </c>
      <c r="AVC26">
        <v>93</v>
      </c>
      <c r="AVD26">
        <v>3.2926776160589199E-5</v>
      </c>
      <c r="AVE26">
        <v>1.6297222077163316E-5</v>
      </c>
      <c r="AVF26">
        <v>98</v>
      </c>
      <c r="AVG26">
        <v>13681</v>
      </c>
      <c r="AVH26">
        <v>4.8437766091722666E-3</v>
      </c>
      <c r="AVI26">
        <v>2.3974440348136701E-3</v>
      </c>
      <c r="AVN26">
        <v>1</v>
      </c>
      <c r="AWD26">
        <v>122</v>
      </c>
      <c r="AWE26">
        <v>6979</v>
      </c>
      <c r="AWF26">
        <v>2.4709244174704516E-3</v>
      </c>
      <c r="AWG26">
        <v>1.2229926115755138E-3</v>
      </c>
      <c r="AWP26">
        <v>2</v>
      </c>
      <c r="AWX26">
        <v>1</v>
      </c>
      <c r="AWY26">
        <v>54</v>
      </c>
      <c r="AWZ26">
        <v>1.9118773254535664E-5</v>
      </c>
      <c r="AXA26">
        <v>9.4629031415786996E-6</v>
      </c>
      <c r="AXB26">
        <v>1</v>
      </c>
      <c r="AXC26">
        <v>20</v>
      </c>
      <c r="AXD26">
        <v>7.0810271313095049E-6</v>
      </c>
      <c r="AXE26">
        <v>3.5047789413254445E-6</v>
      </c>
      <c r="AXV26">
        <v>1</v>
      </c>
      <c r="AXZ26">
        <v>3</v>
      </c>
      <c r="AYD26">
        <v>18</v>
      </c>
      <c r="AYE26">
        <v>4170</v>
      </c>
      <c r="AYF26">
        <v>1.4763941568780318E-3</v>
      </c>
      <c r="AYG26">
        <v>7.3074640926635518E-4</v>
      </c>
      <c r="AYL26">
        <v>7</v>
      </c>
      <c r="AYM26">
        <v>1201</v>
      </c>
      <c r="AYN26">
        <v>4.2521567923513575E-4</v>
      </c>
      <c r="AYO26">
        <v>2.1046197542659293E-4</v>
      </c>
      <c r="AYP26">
        <v>2</v>
      </c>
      <c r="AYQ26">
        <v>510</v>
      </c>
      <c r="AYR26">
        <v>1.8056619184839238E-4</v>
      </c>
      <c r="AYS26">
        <v>8.937186300379883E-5</v>
      </c>
      <c r="AZB26">
        <v>2</v>
      </c>
      <c r="AZC26">
        <v>125</v>
      </c>
      <c r="AZD26">
        <v>4.4256419570684407E-5</v>
      </c>
      <c r="AZE26">
        <v>2.1904868383284028E-5</v>
      </c>
      <c r="AZR26">
        <v>1</v>
      </c>
      <c r="BAD26">
        <v>23</v>
      </c>
      <c r="BAE26">
        <v>7796</v>
      </c>
      <c r="BAF26">
        <v>2.760184375784445E-3</v>
      </c>
      <c r="BAG26">
        <v>1.3661628313286582E-3</v>
      </c>
      <c r="BAP26">
        <v>123</v>
      </c>
      <c r="BAQ26">
        <v>26824</v>
      </c>
      <c r="BAR26">
        <v>9.4970735885123083E-3</v>
      </c>
      <c r="BAS26">
        <v>4.7006095161056857E-3</v>
      </c>
      <c r="BAT26">
        <v>4</v>
      </c>
      <c r="BBJ26">
        <v>329</v>
      </c>
      <c r="BBK26">
        <v>73529</v>
      </c>
      <c r="BBL26">
        <v>2.603304219690283E-2</v>
      </c>
      <c r="BBM26">
        <v>1.288514453883593E-2</v>
      </c>
      <c r="BBN26">
        <v>61</v>
      </c>
      <c r="BBR26">
        <v>1</v>
      </c>
      <c r="BBS26">
        <v>69</v>
      </c>
      <c r="BBT26">
        <v>2.4429543603017793E-5</v>
      </c>
      <c r="BBU26">
        <v>1.2091487347572782E-5</v>
      </c>
      <c r="BBZ26">
        <v>6</v>
      </c>
      <c r="BCH26">
        <v>4</v>
      </c>
      <c r="BCI26">
        <v>2780</v>
      </c>
      <c r="BCJ26">
        <v>9.8426277125202109E-4</v>
      </c>
      <c r="BCK26">
        <v>4.8716427284423673E-4</v>
      </c>
      <c r="BCT26">
        <v>14</v>
      </c>
      <c r="BCU26">
        <v>5310</v>
      </c>
      <c r="BCV26">
        <v>1.8800127033626736E-3</v>
      </c>
      <c r="BCW26">
        <v>9.3051880892190545E-4</v>
      </c>
      <c r="BDF26">
        <v>15</v>
      </c>
      <c r="BDG26">
        <v>1323</v>
      </c>
      <c r="BDH26">
        <v>4.6840994473612373E-4</v>
      </c>
      <c r="BDI26">
        <v>2.3184112696867813E-4</v>
      </c>
      <c r="BDR26">
        <v>138</v>
      </c>
      <c r="BDS26">
        <v>53294</v>
      </c>
      <c r="BDT26">
        <v>1.8868812996800439E-2</v>
      </c>
      <c r="BDU26">
        <v>9.3391844449499106E-3</v>
      </c>
      <c r="BDZ26">
        <v>1</v>
      </c>
      <c r="BEA26">
        <v>107</v>
      </c>
      <c r="BEB26">
        <v>3.7883495152505853E-5</v>
      </c>
      <c r="BEC26">
        <v>1.8750567336091126E-5</v>
      </c>
      <c r="BED26">
        <v>1</v>
      </c>
      <c r="BEL26">
        <v>5979</v>
      </c>
      <c r="BEM26">
        <v>2824449</v>
      </c>
      <c r="BEN26">
        <v>0.99999999999999989</v>
      </c>
      <c r="BEO26">
        <v>0.49495346880238555</v>
      </c>
    </row>
    <row r="27" spans="1:1497" x14ac:dyDescent="0.3">
      <c r="A27" t="s">
        <v>753</v>
      </c>
      <c r="J27">
        <v>122</v>
      </c>
      <c r="K27">
        <v>20167</v>
      </c>
      <c r="L27">
        <v>1.145107302351595E-2</v>
      </c>
      <c r="M27">
        <v>6.8102330108037777E-3</v>
      </c>
      <c r="N27">
        <v>41</v>
      </c>
      <c r="O27">
        <v>8842</v>
      </c>
      <c r="P27">
        <v>5.020597395444441E-3</v>
      </c>
      <c r="Q27">
        <v>2.9858719830181484E-3</v>
      </c>
      <c r="Z27">
        <v>3</v>
      </c>
      <c r="AT27">
        <v>18</v>
      </c>
      <c r="AU27">
        <v>2610</v>
      </c>
      <c r="AV27">
        <v>1.4819904096482685E-3</v>
      </c>
      <c r="AW27">
        <v>8.8137591898635695E-4</v>
      </c>
      <c r="AX27">
        <v>1</v>
      </c>
      <c r="AY27">
        <v>69</v>
      </c>
      <c r="AZ27">
        <v>3.9179056806793311E-5</v>
      </c>
      <c r="BA27">
        <v>2.3300742685846217E-5</v>
      </c>
      <c r="BN27">
        <v>1</v>
      </c>
      <c r="BO27">
        <v>184</v>
      </c>
      <c r="BP27">
        <v>1.0447748481811549E-4</v>
      </c>
      <c r="BQ27">
        <v>6.2135313828923244E-5</v>
      </c>
      <c r="BV27">
        <v>1</v>
      </c>
      <c r="BZ27">
        <v>1</v>
      </c>
      <c r="CD27">
        <v>4</v>
      </c>
      <c r="CP27">
        <v>3</v>
      </c>
      <c r="CQ27">
        <v>460</v>
      </c>
      <c r="CR27">
        <v>2.6119371204528873E-4</v>
      </c>
      <c r="CS27">
        <v>1.5533828457230811E-4</v>
      </c>
      <c r="EH27">
        <v>147</v>
      </c>
      <c r="EI27">
        <v>22670</v>
      </c>
      <c r="EJ27">
        <v>1.2872307504492815E-2</v>
      </c>
      <c r="EK27">
        <v>7.6554758940309241E-3</v>
      </c>
      <c r="EL27">
        <v>3</v>
      </c>
      <c r="EP27">
        <v>11</v>
      </c>
      <c r="FF27">
        <v>2</v>
      </c>
      <c r="FG27">
        <v>808</v>
      </c>
      <c r="FH27">
        <v>4.5879243333172453E-4</v>
      </c>
      <c r="FI27">
        <v>2.7285507377048903E-4</v>
      </c>
      <c r="FJ27">
        <v>186</v>
      </c>
      <c r="HF27">
        <v>1</v>
      </c>
      <c r="HG27">
        <v>80</v>
      </c>
      <c r="HH27">
        <v>4.5424993399180648E-5</v>
      </c>
      <c r="HI27">
        <v>2.701535383866228E-5</v>
      </c>
      <c r="HJ27">
        <v>2</v>
      </c>
      <c r="HK27">
        <v>83</v>
      </c>
      <c r="HL27">
        <v>4.712843065164992E-5</v>
      </c>
      <c r="HM27">
        <v>2.8028429607612116E-5</v>
      </c>
      <c r="ID27">
        <v>1</v>
      </c>
      <c r="IP27">
        <v>145</v>
      </c>
      <c r="IQ27">
        <v>99663</v>
      </c>
      <c r="IR27">
        <v>5.6589888964281757E-2</v>
      </c>
      <c r="IS27">
        <v>3.3655390120282486E-2</v>
      </c>
      <c r="IX27">
        <v>1</v>
      </c>
      <c r="JF27">
        <v>1</v>
      </c>
      <c r="JJ27">
        <v>1</v>
      </c>
      <c r="JK27">
        <v>80</v>
      </c>
      <c r="JL27">
        <v>4.5424993399180648E-5</v>
      </c>
      <c r="JM27">
        <v>2.701535383866228E-5</v>
      </c>
      <c r="JR27">
        <v>5</v>
      </c>
      <c r="JV27">
        <v>43</v>
      </c>
      <c r="JW27">
        <v>4825</v>
      </c>
      <c r="JX27">
        <v>2.7396949143880826E-3</v>
      </c>
      <c r="JY27">
        <v>1.6293635283943187E-3</v>
      </c>
      <c r="JZ27">
        <v>23</v>
      </c>
      <c r="KA27">
        <v>2507</v>
      </c>
      <c r="KB27">
        <v>1.4235057306468235E-3</v>
      </c>
      <c r="KC27">
        <v>8.4659365091907925E-4</v>
      </c>
      <c r="KL27">
        <v>191</v>
      </c>
      <c r="KM27">
        <v>24026</v>
      </c>
      <c r="KN27">
        <v>1.3642261142608927E-2</v>
      </c>
      <c r="KO27">
        <v>8.1133861415962488E-3</v>
      </c>
      <c r="KT27">
        <v>1</v>
      </c>
      <c r="LB27">
        <v>42</v>
      </c>
      <c r="LF27">
        <v>1</v>
      </c>
      <c r="LJ27">
        <v>48</v>
      </c>
      <c r="LK27">
        <v>6708</v>
      </c>
      <c r="LL27">
        <v>3.8088856965212974E-3</v>
      </c>
      <c r="LM27">
        <v>2.2652374193718322E-3</v>
      </c>
      <c r="LR27">
        <v>175</v>
      </c>
      <c r="LS27">
        <v>16073</v>
      </c>
      <c r="LT27">
        <v>9.1264489863128809E-3</v>
      </c>
      <c r="LU27">
        <v>5.4277222781102356E-3</v>
      </c>
      <c r="MD27">
        <v>1</v>
      </c>
      <c r="ML27">
        <v>112</v>
      </c>
      <c r="MM27">
        <v>22268</v>
      </c>
      <c r="MN27">
        <v>1.2644046912661933E-2</v>
      </c>
      <c r="MO27">
        <v>7.5197237409916455E-3</v>
      </c>
      <c r="MP27">
        <v>8</v>
      </c>
      <c r="MQ27">
        <v>1616</v>
      </c>
      <c r="MR27">
        <v>9.1758486666344906E-4</v>
      </c>
      <c r="MS27">
        <v>5.4571014754097806E-4</v>
      </c>
      <c r="MT27">
        <v>57</v>
      </c>
      <c r="NJ27">
        <v>50</v>
      </c>
      <c r="NK27">
        <v>21649</v>
      </c>
      <c r="NL27">
        <v>1.2292571026235773E-2</v>
      </c>
      <c r="NM27">
        <v>7.3106924406649964E-3</v>
      </c>
      <c r="NR27">
        <v>9</v>
      </c>
      <c r="NS27">
        <v>1324</v>
      </c>
      <c r="NT27">
        <v>7.5178364075643967E-4</v>
      </c>
      <c r="NU27">
        <v>4.4710410602986076E-4</v>
      </c>
      <c r="OD27">
        <v>3</v>
      </c>
      <c r="OH27">
        <v>8</v>
      </c>
      <c r="OT27">
        <v>40</v>
      </c>
      <c r="OU27">
        <v>3245</v>
      </c>
      <c r="OV27">
        <v>1.842551294754265E-3</v>
      </c>
      <c r="OW27">
        <v>1.0958102900807387E-3</v>
      </c>
      <c r="PB27">
        <v>359</v>
      </c>
      <c r="PC27">
        <v>38913</v>
      </c>
      <c r="PD27">
        <v>2.2095284601778956E-2</v>
      </c>
      <c r="PE27">
        <v>1.3140605799048317E-2</v>
      </c>
      <c r="PN27">
        <v>1</v>
      </c>
      <c r="PR27">
        <v>7</v>
      </c>
      <c r="QD27">
        <v>2</v>
      </c>
      <c r="QH27">
        <v>34</v>
      </c>
      <c r="QT27">
        <v>1</v>
      </c>
      <c r="QU27">
        <v>149</v>
      </c>
      <c r="QV27">
        <v>8.4604050205973959E-5</v>
      </c>
      <c r="QW27">
        <v>5.0316096524508497E-5</v>
      </c>
      <c r="SD27">
        <v>15</v>
      </c>
      <c r="SE27">
        <v>1924</v>
      </c>
      <c r="SF27">
        <v>1.0924710912502945E-3</v>
      </c>
      <c r="SG27">
        <v>6.4971925981982786E-4</v>
      </c>
      <c r="TF27">
        <v>2</v>
      </c>
      <c r="TR27">
        <v>1</v>
      </c>
      <c r="TV27">
        <v>83</v>
      </c>
      <c r="TW27">
        <v>17618</v>
      </c>
      <c r="TX27">
        <v>1.0003719171334557E-2</v>
      </c>
      <c r="TY27">
        <v>5.9494562991194008E-3</v>
      </c>
      <c r="VB27">
        <v>3</v>
      </c>
      <c r="VC27">
        <v>167</v>
      </c>
      <c r="VD27">
        <v>9.4824673720789605E-5</v>
      </c>
      <c r="VE27">
        <v>5.639455113820751E-5</v>
      </c>
      <c r="VN27">
        <v>9</v>
      </c>
      <c r="VO27">
        <v>1194</v>
      </c>
      <c r="VP27">
        <v>6.779680264827712E-4</v>
      </c>
      <c r="VQ27">
        <v>4.0320415604203454E-4</v>
      </c>
      <c r="WH27">
        <v>22</v>
      </c>
      <c r="XN27">
        <v>2</v>
      </c>
      <c r="XO27">
        <v>50</v>
      </c>
      <c r="XP27">
        <v>2.8390620874487904E-5</v>
      </c>
      <c r="XQ27">
        <v>1.6884596149163925E-5</v>
      </c>
      <c r="YL27">
        <v>2</v>
      </c>
      <c r="YM27">
        <v>13</v>
      </c>
      <c r="YN27">
        <v>7.3815614273668548E-6</v>
      </c>
      <c r="YO27">
        <v>4.3899949987826205E-6</v>
      </c>
      <c r="ZB27">
        <v>40</v>
      </c>
      <c r="ZC27">
        <v>4922</v>
      </c>
      <c r="ZD27">
        <v>2.7947727188845895E-3</v>
      </c>
      <c r="ZE27">
        <v>1.6621196449236968E-3</v>
      </c>
      <c r="ZF27">
        <v>14</v>
      </c>
      <c r="ZG27">
        <v>4706</v>
      </c>
      <c r="ZH27">
        <v>2.6721252367068017E-3</v>
      </c>
      <c r="ZI27">
        <v>1.5891781895593087E-3</v>
      </c>
      <c r="ZJ27">
        <v>2</v>
      </c>
      <c r="ZK27">
        <v>560</v>
      </c>
      <c r="ZL27">
        <v>3.1797495379426455E-4</v>
      </c>
      <c r="ZM27">
        <v>1.8910747687063596E-4</v>
      </c>
      <c r="AAH27">
        <v>3</v>
      </c>
      <c r="AAP27">
        <v>2</v>
      </c>
      <c r="AAQ27">
        <v>170</v>
      </c>
      <c r="AAR27">
        <v>9.652811097325887E-5</v>
      </c>
      <c r="AAS27">
        <v>5.7407626907157345E-5</v>
      </c>
      <c r="ABB27">
        <v>1</v>
      </c>
      <c r="ABF27">
        <v>3</v>
      </c>
      <c r="ABG27">
        <v>2630</v>
      </c>
      <c r="ABH27">
        <v>1.4933466579980638E-3</v>
      </c>
      <c r="ABI27">
        <v>8.8812975744602244E-4</v>
      </c>
      <c r="ABJ27">
        <v>6</v>
      </c>
      <c r="ABK27">
        <v>295</v>
      </c>
      <c r="ABL27">
        <v>1.6750466315947863E-4</v>
      </c>
      <c r="ABM27">
        <v>9.9619117280067164E-5</v>
      </c>
      <c r="ADN27">
        <v>1</v>
      </c>
      <c r="ADO27">
        <v>16</v>
      </c>
      <c r="ADP27">
        <v>9.0849986798361293E-6</v>
      </c>
      <c r="ADQ27">
        <v>5.403070767732456E-6</v>
      </c>
      <c r="AEP27">
        <v>102</v>
      </c>
      <c r="AEQ27">
        <v>20760</v>
      </c>
      <c r="AER27">
        <v>1.1787785787087378E-2</v>
      </c>
      <c r="AES27">
        <v>7.0104843211328616E-3</v>
      </c>
      <c r="AGD27">
        <v>23</v>
      </c>
      <c r="AGE27">
        <v>2255</v>
      </c>
      <c r="AGF27">
        <v>1.2804170014394044E-3</v>
      </c>
      <c r="AGG27">
        <v>7.6149528632729298E-4</v>
      </c>
      <c r="AHR27">
        <v>3</v>
      </c>
      <c r="AHS27">
        <v>174</v>
      </c>
      <c r="AHT27">
        <v>9.8799360643217913E-5</v>
      </c>
      <c r="AHU27">
        <v>5.8758394599090459E-5</v>
      </c>
      <c r="AJB27">
        <v>14</v>
      </c>
      <c r="AJC27">
        <v>3106</v>
      </c>
      <c r="AJD27">
        <v>1.7636253687231887E-3</v>
      </c>
      <c r="AJE27">
        <v>1.0488711127860631E-3</v>
      </c>
      <c r="AJJ27">
        <v>50</v>
      </c>
      <c r="AJK27">
        <v>3469</v>
      </c>
      <c r="AJL27">
        <v>1.9697412762719707E-3</v>
      </c>
      <c r="AJM27">
        <v>1.1714532808289931E-3</v>
      </c>
      <c r="AJN27">
        <v>15</v>
      </c>
      <c r="AJO27">
        <v>4114</v>
      </c>
      <c r="AJP27">
        <v>2.3359802855528649E-3</v>
      </c>
      <c r="AJQ27">
        <v>1.3892645711532077E-3</v>
      </c>
      <c r="AJR27">
        <v>108</v>
      </c>
      <c r="AJS27">
        <v>54308</v>
      </c>
      <c r="AJT27">
        <v>3.0836756769033781E-2</v>
      </c>
      <c r="AJU27">
        <v>1.8339372953375888E-2</v>
      </c>
      <c r="AJV27">
        <v>481</v>
      </c>
      <c r="AJW27">
        <v>116520</v>
      </c>
      <c r="AJX27">
        <v>6.6161502885906609E-2</v>
      </c>
      <c r="AJY27">
        <v>3.9347862866011614E-2</v>
      </c>
      <c r="AJZ27">
        <v>11</v>
      </c>
      <c r="AKA27">
        <v>2186</v>
      </c>
      <c r="AKB27">
        <v>1.2412379446326111E-3</v>
      </c>
      <c r="AKC27">
        <v>7.3819454364144681E-4</v>
      </c>
      <c r="AKT27">
        <v>1</v>
      </c>
      <c r="ALB27">
        <v>566</v>
      </c>
      <c r="ALC27">
        <v>187963</v>
      </c>
      <c r="ALD27">
        <v>0.10672772542862739</v>
      </c>
      <c r="ALE27">
        <v>6.3473586919705977E-2</v>
      </c>
      <c r="ANB27">
        <v>1</v>
      </c>
      <c r="ANC27">
        <v>4</v>
      </c>
      <c r="AND27">
        <v>2.2712496699590323E-6</v>
      </c>
      <c r="ANE27">
        <v>1.350767691933114E-6</v>
      </c>
      <c r="ANZ27">
        <v>4</v>
      </c>
      <c r="AOA27">
        <v>263</v>
      </c>
      <c r="AOB27">
        <v>1.4933466579980636E-4</v>
      </c>
      <c r="AOC27">
        <v>8.8812975744602252E-5</v>
      </c>
      <c r="APB27">
        <v>2</v>
      </c>
      <c r="APC27">
        <v>424</v>
      </c>
      <c r="APD27">
        <v>2.4075246501565744E-4</v>
      </c>
      <c r="APE27">
        <v>1.4318137534491008E-4</v>
      </c>
      <c r="APF27">
        <v>15</v>
      </c>
      <c r="APN27">
        <v>2</v>
      </c>
      <c r="APO27">
        <v>113</v>
      </c>
      <c r="APP27">
        <v>6.4162803176342668E-5</v>
      </c>
      <c r="APQ27">
        <v>3.8159187297110471E-5</v>
      </c>
      <c r="AQD27">
        <v>84</v>
      </c>
      <c r="AQE27">
        <v>6870</v>
      </c>
      <c r="AQF27">
        <v>3.9008713081546379E-3</v>
      </c>
      <c r="AQG27">
        <v>2.3199435108951232E-3</v>
      </c>
      <c r="AQH27">
        <v>116</v>
      </c>
      <c r="AQI27">
        <v>17821</v>
      </c>
      <c r="AQJ27">
        <v>1.0118985092084979E-2</v>
      </c>
      <c r="AQK27">
        <v>6.0180077594850067E-3</v>
      </c>
      <c r="AQX27">
        <v>5</v>
      </c>
      <c r="AQY27">
        <v>1052</v>
      </c>
      <c r="AQZ27">
        <v>5.9733866319922546E-4</v>
      </c>
      <c r="ARA27">
        <v>3.5525190297840901E-4</v>
      </c>
      <c r="ARN27">
        <v>4</v>
      </c>
      <c r="ARO27">
        <v>721</v>
      </c>
      <c r="ARP27">
        <v>4.0939275301011559E-4</v>
      </c>
      <c r="ARQ27">
        <v>2.4347587647094381E-4</v>
      </c>
      <c r="ARR27">
        <v>1</v>
      </c>
      <c r="ASL27">
        <v>1</v>
      </c>
      <c r="AUD27">
        <v>11</v>
      </c>
      <c r="AUE27">
        <v>1527</v>
      </c>
      <c r="AUF27">
        <v>8.6704956150686059E-4</v>
      </c>
      <c r="AUG27">
        <v>5.1565556639546629E-4</v>
      </c>
      <c r="AVF27">
        <v>68</v>
      </c>
      <c r="AVG27">
        <v>8537</v>
      </c>
      <c r="AVH27">
        <v>4.8474146081100645E-3</v>
      </c>
      <c r="AVI27">
        <v>2.8828759465082485E-3</v>
      </c>
      <c r="AVN27">
        <v>2</v>
      </c>
      <c r="AWD27">
        <v>2147</v>
      </c>
      <c r="AWE27">
        <v>830229</v>
      </c>
      <c r="AWF27">
        <v>0.47141433556010437</v>
      </c>
      <c r="AWG27">
        <v>0.28036162752648436</v>
      </c>
      <c r="AWL27">
        <v>8</v>
      </c>
      <c r="AXV27">
        <v>3</v>
      </c>
      <c r="AXZ27">
        <v>2</v>
      </c>
      <c r="AYD27">
        <v>2</v>
      </c>
      <c r="AYE27">
        <v>34</v>
      </c>
      <c r="AYF27">
        <v>1.9305622194651773E-5</v>
      </c>
      <c r="AYG27">
        <v>1.1481525381431469E-5</v>
      </c>
      <c r="AZB27">
        <v>2</v>
      </c>
      <c r="AZC27">
        <v>216</v>
      </c>
      <c r="AZD27">
        <v>1.2264748217778775E-4</v>
      </c>
      <c r="AZE27">
        <v>7.2941455364388156E-5</v>
      </c>
      <c r="AZR27">
        <v>1</v>
      </c>
      <c r="BAD27">
        <v>5</v>
      </c>
      <c r="BAE27">
        <v>243</v>
      </c>
      <c r="BAF27">
        <v>1.3797841745001122E-4</v>
      </c>
      <c r="BAG27">
        <v>8.2059137284936682E-5</v>
      </c>
      <c r="BAP27">
        <v>2</v>
      </c>
      <c r="BAQ27">
        <v>107</v>
      </c>
      <c r="BAR27">
        <v>6.0755928671404117E-5</v>
      </c>
      <c r="BAS27">
        <v>3.61330357592108E-5</v>
      </c>
      <c r="BAT27">
        <v>2</v>
      </c>
      <c r="BBF27">
        <v>1</v>
      </c>
      <c r="BBG27">
        <v>100</v>
      </c>
      <c r="BBH27">
        <v>5.6781241748975809E-5</v>
      </c>
      <c r="BBI27">
        <v>3.376919229832785E-5</v>
      </c>
      <c r="BBJ27">
        <v>989</v>
      </c>
      <c r="BBK27">
        <v>164073</v>
      </c>
      <c r="BBL27">
        <v>9.3162686774797082E-2</v>
      </c>
      <c r="BBM27">
        <v>5.5406126879635455E-2</v>
      </c>
      <c r="BBN27">
        <v>196</v>
      </c>
      <c r="BBZ27">
        <v>1</v>
      </c>
      <c r="BCT27">
        <v>1</v>
      </c>
      <c r="BCU27">
        <v>432</v>
      </c>
      <c r="BCV27">
        <v>2.452949643555755E-4</v>
      </c>
      <c r="BCW27">
        <v>1.4588291072877631E-4</v>
      </c>
      <c r="BDF27">
        <v>1</v>
      </c>
      <c r="BDG27">
        <v>228</v>
      </c>
      <c r="BDH27">
        <v>1.2946123118766484E-4</v>
      </c>
      <c r="BDI27">
        <v>7.6993758440187498E-5</v>
      </c>
      <c r="BDR27">
        <v>1</v>
      </c>
      <c r="BDS27">
        <v>12</v>
      </c>
      <c r="BDT27">
        <v>6.8137490098770974E-6</v>
      </c>
      <c r="BDU27">
        <v>4.052303075799342E-6</v>
      </c>
      <c r="BEL27">
        <v>7182</v>
      </c>
      <c r="BEM27">
        <v>1761145</v>
      </c>
      <c r="BEN27">
        <v>1</v>
      </c>
      <c r="BEO27">
        <v>0.59472444170238614</v>
      </c>
    </row>
    <row r="28" spans="1:1497" x14ac:dyDescent="0.3">
      <c r="A28" t="s">
        <v>757</v>
      </c>
      <c r="F28">
        <v>2</v>
      </c>
      <c r="G28">
        <v>90</v>
      </c>
      <c r="H28">
        <v>3.0203369353647895E-5</v>
      </c>
      <c r="I28">
        <v>1.4622465012909199E-5</v>
      </c>
      <c r="J28">
        <v>77</v>
      </c>
      <c r="K28">
        <v>18498</v>
      </c>
      <c r="L28">
        <v>6.2077991811530977E-3</v>
      </c>
      <c r="M28">
        <v>3.0054039756532707E-3</v>
      </c>
      <c r="N28">
        <v>9</v>
      </c>
      <c r="O28">
        <v>1975</v>
      </c>
      <c r="P28">
        <v>6.6279616081616215E-4</v>
      </c>
      <c r="Q28">
        <v>3.2088187111661853E-4</v>
      </c>
      <c r="Z28">
        <v>5</v>
      </c>
      <c r="AH28">
        <v>1</v>
      </c>
      <c r="AI28">
        <v>120</v>
      </c>
      <c r="AJ28">
        <v>4.0271159138197196E-5</v>
      </c>
      <c r="AK28">
        <v>1.9496620017212266E-5</v>
      </c>
      <c r="AP28">
        <v>1</v>
      </c>
      <c r="AT28">
        <v>13</v>
      </c>
      <c r="AU28">
        <v>2020</v>
      </c>
      <c r="AV28">
        <v>6.7789784549298607E-4</v>
      </c>
      <c r="AW28">
        <v>3.2819310362307313E-4</v>
      </c>
      <c r="AX28">
        <v>25</v>
      </c>
      <c r="AY28">
        <v>23713</v>
      </c>
      <c r="AZ28">
        <v>7.9579166387005844E-3</v>
      </c>
      <c r="BA28">
        <v>3.8526945872346206E-3</v>
      </c>
      <c r="BF28">
        <v>3</v>
      </c>
      <c r="BN28">
        <v>130</v>
      </c>
      <c r="BO28">
        <v>13571</v>
      </c>
      <c r="BP28">
        <v>4.5543325055372843E-3</v>
      </c>
      <c r="BQ28">
        <v>2.2049052521132305E-3</v>
      </c>
      <c r="BZ28">
        <v>1</v>
      </c>
      <c r="CD28">
        <v>6</v>
      </c>
      <c r="CP28">
        <v>3</v>
      </c>
      <c r="CQ28">
        <v>180</v>
      </c>
      <c r="CR28">
        <v>6.040673870729579E-5</v>
      </c>
      <c r="CS28">
        <v>2.9244930025818398E-5</v>
      </c>
      <c r="DB28">
        <v>4</v>
      </c>
      <c r="DC28">
        <v>336</v>
      </c>
      <c r="DD28">
        <v>1.1275924558695215E-4</v>
      </c>
      <c r="DE28">
        <v>5.4590536048194342E-5</v>
      </c>
      <c r="DF28">
        <v>1</v>
      </c>
      <c r="DG28">
        <v>165</v>
      </c>
      <c r="DH28">
        <v>5.5372843815021143E-5</v>
      </c>
      <c r="DI28">
        <v>2.6807852523666864E-5</v>
      </c>
      <c r="DJ28">
        <v>1</v>
      </c>
      <c r="DZ28">
        <v>1</v>
      </c>
      <c r="EA28">
        <v>100</v>
      </c>
      <c r="EB28">
        <v>3.3559299281830995E-5</v>
      </c>
      <c r="EC28">
        <v>1.6247183347676887E-5</v>
      </c>
      <c r="EH28">
        <v>464</v>
      </c>
      <c r="EI28">
        <v>127475</v>
      </c>
      <c r="EJ28">
        <v>4.2779716759514058E-2</v>
      </c>
      <c r="EK28">
        <v>2.0711096972451114E-2</v>
      </c>
      <c r="EL28">
        <v>1</v>
      </c>
      <c r="EP28">
        <v>3</v>
      </c>
      <c r="ET28">
        <v>3</v>
      </c>
      <c r="EU28">
        <v>264</v>
      </c>
      <c r="EV28">
        <v>8.8596550104033821E-5</v>
      </c>
      <c r="EW28">
        <v>4.2892564037866985E-5</v>
      </c>
      <c r="FF28">
        <v>12</v>
      </c>
      <c r="FG28">
        <v>1874</v>
      </c>
      <c r="FH28">
        <v>6.2890126854151288E-4</v>
      </c>
      <c r="FI28">
        <v>3.044722159354649E-4</v>
      </c>
      <c r="FJ28">
        <v>75</v>
      </c>
      <c r="FN28">
        <v>1</v>
      </c>
      <c r="FO28">
        <v>13</v>
      </c>
      <c r="FP28">
        <v>4.3627089066380298E-6</v>
      </c>
      <c r="FQ28">
        <v>2.1121338351979953E-6</v>
      </c>
      <c r="FZ28">
        <v>3</v>
      </c>
      <c r="GA28">
        <v>190</v>
      </c>
      <c r="GB28">
        <v>6.3762668635478897E-5</v>
      </c>
      <c r="GC28">
        <v>3.0869648360586091E-5</v>
      </c>
      <c r="GH28">
        <v>5</v>
      </c>
      <c r="GI28">
        <v>617</v>
      </c>
      <c r="GJ28">
        <v>2.0706087656889723E-4</v>
      </c>
      <c r="GK28">
        <v>1.002451212551664E-4</v>
      </c>
      <c r="GT28">
        <v>10</v>
      </c>
      <c r="GX28">
        <v>1</v>
      </c>
      <c r="HJ28">
        <v>2</v>
      </c>
      <c r="HK28">
        <v>108</v>
      </c>
      <c r="HL28">
        <v>3.6244043224377474E-5</v>
      </c>
      <c r="HM28">
        <v>1.7546958015491038E-5</v>
      </c>
      <c r="IP28">
        <v>494</v>
      </c>
      <c r="IQ28">
        <v>769057</v>
      </c>
      <c r="IR28">
        <v>0.25809014027787097</v>
      </c>
      <c r="IS28">
        <v>0.12495010083814345</v>
      </c>
      <c r="IX28">
        <v>6</v>
      </c>
      <c r="JF28">
        <v>4</v>
      </c>
      <c r="JJ28">
        <v>3</v>
      </c>
      <c r="JK28">
        <v>187</v>
      </c>
      <c r="JL28">
        <v>6.2755889657023958E-5</v>
      </c>
      <c r="JM28">
        <v>3.0382232860155781E-5</v>
      </c>
      <c r="JR28">
        <v>27</v>
      </c>
      <c r="JV28">
        <v>285</v>
      </c>
      <c r="JW28">
        <v>36591</v>
      </c>
      <c r="JX28">
        <v>1.227968320021478E-2</v>
      </c>
      <c r="JY28">
        <v>5.94500685874845E-3</v>
      </c>
      <c r="JZ28">
        <v>300</v>
      </c>
      <c r="KA28">
        <v>64934</v>
      </c>
      <c r="KB28">
        <v>2.1791395395664138E-2</v>
      </c>
      <c r="KC28">
        <v>1.0549946034980511E-2</v>
      </c>
      <c r="KL28">
        <v>19</v>
      </c>
      <c r="KM28">
        <v>4518</v>
      </c>
      <c r="KN28">
        <v>1.5162091415531244E-3</v>
      </c>
      <c r="KO28">
        <v>7.3404774364804184E-4</v>
      </c>
      <c r="KP28">
        <v>2</v>
      </c>
      <c r="KQ28">
        <v>209</v>
      </c>
      <c r="KR28">
        <v>7.013893549902678E-5</v>
      </c>
      <c r="KS28">
        <v>3.3956613196644697E-5</v>
      </c>
      <c r="KX28">
        <v>7</v>
      </c>
      <c r="LF28">
        <v>11</v>
      </c>
      <c r="LJ28">
        <v>68</v>
      </c>
      <c r="LK28">
        <v>9316</v>
      </c>
      <c r="LL28">
        <v>3.1263843210953754E-3</v>
      </c>
      <c r="LM28">
        <v>1.513587600669579E-3</v>
      </c>
      <c r="LR28">
        <v>58</v>
      </c>
      <c r="LS28">
        <v>13202</v>
      </c>
      <c r="LT28">
        <v>4.4304986911873276E-3</v>
      </c>
      <c r="LU28">
        <v>2.1449531455603028E-3</v>
      </c>
      <c r="LV28">
        <v>4</v>
      </c>
      <c r="MH28">
        <v>7</v>
      </c>
      <c r="MI28">
        <v>263</v>
      </c>
      <c r="MJ28">
        <v>8.8260957111215517E-5</v>
      </c>
      <c r="MK28">
        <v>4.2730092204390213E-5</v>
      </c>
      <c r="ML28">
        <v>58</v>
      </c>
      <c r="MM28">
        <v>16202</v>
      </c>
      <c r="MN28">
        <v>5.4372776696422582E-3</v>
      </c>
      <c r="MO28">
        <v>2.6323686459906095E-3</v>
      </c>
      <c r="MP28">
        <v>7</v>
      </c>
      <c r="MQ28">
        <v>1205</v>
      </c>
      <c r="MR28">
        <v>4.0438955634606352E-4</v>
      </c>
      <c r="MS28">
        <v>1.9577855933950651E-4</v>
      </c>
      <c r="MT28">
        <v>23</v>
      </c>
      <c r="MX28">
        <v>6</v>
      </c>
      <c r="NJ28">
        <v>156</v>
      </c>
      <c r="NK28">
        <v>72525</v>
      </c>
      <c r="NL28">
        <v>2.4338881804147929E-2</v>
      </c>
      <c r="NM28">
        <v>1.1783269722902664E-2</v>
      </c>
      <c r="NR28">
        <v>3</v>
      </c>
      <c r="NS28">
        <v>486</v>
      </c>
      <c r="NT28">
        <v>1.6309819450969863E-4</v>
      </c>
      <c r="NU28">
        <v>7.8961311069709682E-5</v>
      </c>
      <c r="NV28">
        <v>11</v>
      </c>
      <c r="NW28">
        <v>392</v>
      </c>
      <c r="NX28">
        <v>1.315524531847775E-4</v>
      </c>
      <c r="NY28">
        <v>6.3688958722893396E-5</v>
      </c>
      <c r="OD28">
        <v>2</v>
      </c>
      <c r="OP28">
        <v>1</v>
      </c>
      <c r="OT28">
        <v>188</v>
      </c>
      <c r="OU28">
        <v>26055</v>
      </c>
      <c r="OV28">
        <v>8.7438754278810656E-3</v>
      </c>
      <c r="OW28">
        <v>4.2332036212372132E-3</v>
      </c>
      <c r="PB28">
        <v>406</v>
      </c>
      <c r="PC28">
        <v>37996</v>
      </c>
      <c r="PD28">
        <v>1.2751191355124505E-2</v>
      </c>
      <c r="PE28">
        <v>6.1732797847833107E-3</v>
      </c>
      <c r="PJ28">
        <v>9</v>
      </c>
      <c r="PK28">
        <v>510</v>
      </c>
      <c r="PL28">
        <v>1.7115242633733806E-4</v>
      </c>
      <c r="PM28">
        <v>8.2860635073152137E-5</v>
      </c>
      <c r="PN28">
        <v>1</v>
      </c>
      <c r="PR28">
        <v>88</v>
      </c>
      <c r="QH28">
        <v>7</v>
      </c>
      <c r="QT28">
        <v>2</v>
      </c>
      <c r="QU28">
        <v>3002</v>
      </c>
      <c r="QV28">
        <v>1.0074501644405664E-3</v>
      </c>
      <c r="QW28">
        <v>4.8774044409726018E-4</v>
      </c>
      <c r="RB28">
        <v>1</v>
      </c>
      <c r="RC28">
        <v>165</v>
      </c>
      <c r="RD28">
        <v>5.5372843815021143E-5</v>
      </c>
      <c r="RE28">
        <v>2.6807852523666864E-5</v>
      </c>
      <c r="RF28">
        <v>1</v>
      </c>
      <c r="RG28">
        <v>83</v>
      </c>
      <c r="RH28">
        <v>2.7854218403919727E-5</v>
      </c>
      <c r="RI28">
        <v>1.3485162178571817E-5</v>
      </c>
      <c r="RN28">
        <v>4</v>
      </c>
      <c r="RR28">
        <v>2</v>
      </c>
      <c r="RS28">
        <v>336</v>
      </c>
      <c r="RT28">
        <v>1.1275924558695215E-4</v>
      </c>
      <c r="RU28">
        <v>5.4590536048194342E-5</v>
      </c>
      <c r="SD28">
        <v>21</v>
      </c>
      <c r="SE28">
        <v>1154</v>
      </c>
      <c r="SF28">
        <v>3.8727431371232967E-4</v>
      </c>
      <c r="SG28">
        <v>1.8749249583219129E-4</v>
      </c>
      <c r="SX28">
        <v>1</v>
      </c>
      <c r="SY28">
        <v>77</v>
      </c>
      <c r="SZ28">
        <v>2.5840660447009866E-5</v>
      </c>
      <c r="TA28">
        <v>1.2510331177711205E-5</v>
      </c>
      <c r="TB28">
        <v>3</v>
      </c>
      <c r="TC28">
        <v>341</v>
      </c>
      <c r="TD28">
        <v>1.144372105510437E-4</v>
      </c>
      <c r="TE28">
        <v>5.540289521557819E-5</v>
      </c>
      <c r="TF28">
        <v>10</v>
      </c>
      <c r="TJ28">
        <v>2</v>
      </c>
      <c r="TN28">
        <v>1</v>
      </c>
      <c r="TO28">
        <v>82</v>
      </c>
      <c r="TP28">
        <v>2.7518625411101416E-5</v>
      </c>
      <c r="TQ28">
        <v>1.3322690345095048E-5</v>
      </c>
      <c r="TR28">
        <v>3</v>
      </c>
      <c r="TV28">
        <v>89</v>
      </c>
      <c r="TW28">
        <v>18306</v>
      </c>
      <c r="TX28">
        <v>6.1433653265319816E-3</v>
      </c>
      <c r="TY28">
        <v>2.9742093836257312E-3</v>
      </c>
      <c r="UD28">
        <v>1</v>
      </c>
      <c r="UE28">
        <v>336</v>
      </c>
      <c r="UF28">
        <v>1.1275924558695215E-4</v>
      </c>
      <c r="UG28">
        <v>5.4590536048194342E-5</v>
      </c>
      <c r="UH28">
        <v>1</v>
      </c>
      <c r="UI28">
        <v>1100</v>
      </c>
      <c r="UJ28">
        <v>3.6915229210014093E-4</v>
      </c>
      <c r="UK28">
        <v>1.7871901682444576E-4</v>
      </c>
      <c r="UP28">
        <v>4</v>
      </c>
      <c r="UT28">
        <v>2</v>
      </c>
      <c r="UU28">
        <v>92</v>
      </c>
      <c r="UV28">
        <v>3.0874555339284517E-5</v>
      </c>
      <c r="UW28">
        <v>1.4947408679862737E-5</v>
      </c>
      <c r="VB28">
        <v>9</v>
      </c>
      <c r="VC28">
        <v>1159</v>
      </c>
      <c r="VD28">
        <v>3.8895227867642121E-4</v>
      </c>
      <c r="VE28">
        <v>1.8830485499957513E-4</v>
      </c>
      <c r="VF28">
        <v>44</v>
      </c>
      <c r="VJ28">
        <v>1</v>
      </c>
      <c r="VK28">
        <v>112</v>
      </c>
      <c r="VL28">
        <v>3.7586415195650717E-5</v>
      </c>
      <c r="VM28">
        <v>1.8196845349398114E-5</v>
      </c>
      <c r="VN28">
        <v>62</v>
      </c>
      <c r="VO28">
        <v>15133</v>
      </c>
      <c r="VP28">
        <v>5.0785287603194841E-3</v>
      </c>
      <c r="VQ28">
        <v>2.4586862560039436E-3</v>
      </c>
      <c r="VV28">
        <v>1</v>
      </c>
      <c r="VZ28">
        <v>5</v>
      </c>
      <c r="WA28">
        <v>186</v>
      </c>
      <c r="WB28">
        <v>6.2420296664205654E-5</v>
      </c>
      <c r="WC28">
        <v>3.0219761026679012E-5</v>
      </c>
      <c r="WD28">
        <v>1</v>
      </c>
      <c r="WH28">
        <v>24</v>
      </c>
      <c r="XB28">
        <v>4</v>
      </c>
      <c r="XC28">
        <v>382</v>
      </c>
      <c r="XD28">
        <v>1.281965232565944E-4</v>
      </c>
      <c r="XE28">
        <v>6.2064240388125713E-5</v>
      </c>
      <c r="XN28">
        <v>24</v>
      </c>
      <c r="XO28">
        <v>2276</v>
      </c>
      <c r="XP28">
        <v>7.638096516544735E-4</v>
      </c>
      <c r="XQ28">
        <v>3.6978589299312598E-4</v>
      </c>
      <c r="XR28">
        <v>1</v>
      </c>
      <c r="XV28">
        <v>10</v>
      </c>
      <c r="XW28">
        <v>655</v>
      </c>
      <c r="XX28">
        <v>2.1981341029599303E-4</v>
      </c>
      <c r="XY28">
        <v>1.0641905092728362E-4</v>
      </c>
      <c r="XZ28">
        <v>1</v>
      </c>
      <c r="YL28">
        <v>2</v>
      </c>
      <c r="YM28">
        <v>196</v>
      </c>
      <c r="YN28">
        <v>6.5776226592388748E-5</v>
      </c>
      <c r="YO28">
        <v>3.1844479361446698E-5</v>
      </c>
      <c r="ZB28">
        <v>12</v>
      </c>
      <c r="ZC28">
        <v>2106</v>
      </c>
      <c r="ZD28">
        <v>7.067588428753608E-4</v>
      </c>
      <c r="ZE28">
        <v>3.4216568130207526E-4</v>
      </c>
      <c r="ZF28">
        <v>19</v>
      </c>
      <c r="ZG28">
        <v>3400</v>
      </c>
      <c r="ZH28">
        <v>1.1410161755822539E-3</v>
      </c>
      <c r="ZI28">
        <v>5.5240423382101425E-4</v>
      </c>
      <c r="ZJ28">
        <v>24</v>
      </c>
      <c r="ZK28">
        <v>5390</v>
      </c>
      <c r="ZL28">
        <v>1.8088462312906906E-3</v>
      </c>
      <c r="ZM28">
        <v>8.7572318243978433E-4</v>
      </c>
      <c r="ZN28">
        <v>12</v>
      </c>
      <c r="ZR28">
        <v>1</v>
      </c>
      <c r="AAD28">
        <v>1</v>
      </c>
      <c r="AAE28">
        <v>101</v>
      </c>
      <c r="AAF28">
        <v>3.3894892274649306E-5</v>
      </c>
      <c r="AAG28">
        <v>1.6409655181153656E-5</v>
      </c>
      <c r="AAH28">
        <v>6</v>
      </c>
      <c r="AAL28">
        <v>2</v>
      </c>
      <c r="AAP28">
        <v>4</v>
      </c>
      <c r="AAQ28">
        <v>3750</v>
      </c>
      <c r="AAR28">
        <v>1.2584737230686624E-3</v>
      </c>
      <c r="AAS28">
        <v>6.092693755378833E-4</v>
      </c>
      <c r="ABF28">
        <v>2</v>
      </c>
      <c r="ABG28">
        <v>3531</v>
      </c>
      <c r="ABH28">
        <v>1.1849788576414524E-3</v>
      </c>
      <c r="ABI28">
        <v>5.7368804400647093E-4</v>
      </c>
      <c r="ABJ28">
        <v>21</v>
      </c>
      <c r="ABK28">
        <v>5740</v>
      </c>
      <c r="ABL28">
        <v>1.9263037787770991E-3</v>
      </c>
      <c r="ABM28">
        <v>9.3258832415665338E-4</v>
      </c>
      <c r="ABN28">
        <v>7</v>
      </c>
      <c r="ABR28">
        <v>1</v>
      </c>
      <c r="ABZ28">
        <v>3</v>
      </c>
      <c r="ACA28">
        <v>438</v>
      </c>
      <c r="ACB28">
        <v>1.4698973085441975E-4</v>
      </c>
      <c r="ACC28">
        <v>7.1162663062824774E-5</v>
      </c>
      <c r="ACP28">
        <v>1</v>
      </c>
      <c r="ACQ28">
        <v>61</v>
      </c>
      <c r="ACR28">
        <v>2.0471172561916909E-5</v>
      </c>
      <c r="ACS28">
        <v>9.9107818420829017E-6</v>
      </c>
      <c r="ACX28">
        <v>1</v>
      </c>
      <c r="ACY28">
        <v>0</v>
      </c>
      <c r="ACZ28">
        <v>0</v>
      </c>
      <c r="ADA28">
        <v>0</v>
      </c>
      <c r="ADB28">
        <v>1</v>
      </c>
      <c r="ADC28">
        <v>25</v>
      </c>
      <c r="ADD28">
        <v>8.3898248204577488E-6</v>
      </c>
      <c r="ADE28">
        <v>4.0617958369192217E-6</v>
      </c>
      <c r="ADN28">
        <v>3</v>
      </c>
      <c r="ADO28">
        <v>520</v>
      </c>
      <c r="ADP28">
        <v>1.7450835626552118E-4</v>
      </c>
      <c r="ADQ28">
        <v>8.4485353407919819E-5</v>
      </c>
      <c r="ADR28">
        <v>2</v>
      </c>
      <c r="ADV28">
        <v>1</v>
      </c>
      <c r="AEL28">
        <v>1</v>
      </c>
      <c r="AEP28">
        <v>188</v>
      </c>
      <c r="AEQ28">
        <v>39628</v>
      </c>
      <c r="AER28">
        <v>1.3298879119403986E-2</v>
      </c>
      <c r="AES28">
        <v>6.4384338170173977E-3</v>
      </c>
      <c r="AGD28">
        <v>297</v>
      </c>
      <c r="AGE28">
        <v>118989</v>
      </c>
      <c r="AGF28">
        <v>3.9931874622457883E-2</v>
      </c>
      <c r="AGG28">
        <v>1.9332360993567253E-2</v>
      </c>
      <c r="AGH28">
        <v>4</v>
      </c>
      <c r="AGI28">
        <v>796</v>
      </c>
      <c r="AGJ28">
        <v>2.6713202228337475E-4</v>
      </c>
      <c r="AGK28">
        <v>1.2932757944750803E-4</v>
      </c>
      <c r="AGP28">
        <v>11</v>
      </c>
      <c r="AGQ28">
        <v>5348</v>
      </c>
      <c r="AGR28">
        <v>1.7947513255923216E-3</v>
      </c>
      <c r="AGS28">
        <v>8.6889936543375998E-4</v>
      </c>
      <c r="AHB28">
        <v>2</v>
      </c>
      <c r="AHC28">
        <v>186</v>
      </c>
      <c r="AHD28">
        <v>6.2420296664205654E-5</v>
      </c>
      <c r="AHE28">
        <v>3.0219761026679012E-5</v>
      </c>
      <c r="AHF28">
        <v>1</v>
      </c>
      <c r="AHG28">
        <v>33</v>
      </c>
      <c r="AHH28">
        <v>1.1074568763004228E-5</v>
      </c>
      <c r="AHI28">
        <v>5.3615705047333732E-6</v>
      </c>
      <c r="AHJ28">
        <v>1</v>
      </c>
      <c r="AHK28">
        <v>192</v>
      </c>
      <c r="AHL28">
        <v>6.4433854621115505E-5</v>
      </c>
      <c r="AHM28">
        <v>3.1194592027539629E-5</v>
      </c>
      <c r="AHN28">
        <v>6</v>
      </c>
      <c r="AHO28">
        <v>702</v>
      </c>
      <c r="AHP28">
        <v>2.3558628095845358E-4</v>
      </c>
      <c r="AHQ28">
        <v>1.1405522710069176E-4</v>
      </c>
      <c r="AHR28">
        <v>4</v>
      </c>
      <c r="AHS28">
        <v>260</v>
      </c>
      <c r="AHT28">
        <v>8.7254178132760592E-5</v>
      </c>
      <c r="AHU28">
        <v>4.224267670395991E-5</v>
      </c>
      <c r="AHV28">
        <v>2</v>
      </c>
      <c r="AHW28">
        <v>311</v>
      </c>
      <c r="AHX28">
        <v>1.0436942076649439E-4</v>
      </c>
      <c r="AHY28">
        <v>5.0528740211275122E-5</v>
      </c>
      <c r="AHZ28">
        <v>2</v>
      </c>
      <c r="AIA28">
        <v>323</v>
      </c>
      <c r="AIB28">
        <v>1.0839653668031412E-4</v>
      </c>
      <c r="AIC28">
        <v>5.2478402212996349E-5</v>
      </c>
      <c r="AJB28">
        <v>51</v>
      </c>
      <c r="AJC28">
        <v>53443</v>
      </c>
      <c r="AJD28">
        <v>1.7935096315188939E-2</v>
      </c>
      <c r="AJE28">
        <v>8.68298219649896E-3</v>
      </c>
      <c r="AJF28">
        <v>1</v>
      </c>
      <c r="AJG28">
        <v>18</v>
      </c>
      <c r="AJH28">
        <v>6.040673870729579E-6</v>
      </c>
      <c r="AJI28">
        <v>2.92449300258184E-6</v>
      </c>
      <c r="AJJ28">
        <v>146</v>
      </c>
      <c r="AJK28">
        <v>10859</v>
      </c>
      <c r="AJL28">
        <v>3.6442043090140278E-3</v>
      </c>
      <c r="AJM28">
        <v>1.7642816397242334E-3</v>
      </c>
      <c r="AJN28">
        <v>9</v>
      </c>
      <c r="AJO28">
        <v>4970</v>
      </c>
      <c r="AJP28">
        <v>1.6678971743070005E-3</v>
      </c>
      <c r="AJQ28">
        <v>8.0748501237954133E-4</v>
      </c>
      <c r="AJR28">
        <v>50</v>
      </c>
      <c r="AJS28">
        <v>27650</v>
      </c>
      <c r="AJT28">
        <v>9.2791462514262707E-3</v>
      </c>
      <c r="AJU28">
        <v>4.4923461956326597E-3</v>
      </c>
      <c r="AJV28">
        <v>231</v>
      </c>
      <c r="AJW28">
        <v>79178</v>
      </c>
      <c r="AJX28">
        <v>2.6571581985368145E-2</v>
      </c>
      <c r="AJY28">
        <v>1.2864194831023607E-2</v>
      </c>
      <c r="AJZ28">
        <v>5</v>
      </c>
      <c r="AKA28">
        <v>466</v>
      </c>
      <c r="AKB28">
        <v>1.5638633465333245E-4</v>
      </c>
      <c r="AKC28">
        <v>7.5711874400174304E-5</v>
      </c>
      <c r="AKD28">
        <v>1</v>
      </c>
      <c r="AKH28">
        <v>4</v>
      </c>
      <c r="AKI28">
        <v>569</v>
      </c>
      <c r="AKJ28">
        <v>1.9095241291361837E-4</v>
      </c>
      <c r="AKK28">
        <v>9.2446473248281494E-5</v>
      </c>
      <c r="AKT28">
        <v>5</v>
      </c>
      <c r="AKX28">
        <v>2</v>
      </c>
      <c r="ALB28">
        <v>829</v>
      </c>
      <c r="ALC28">
        <v>359974</v>
      </c>
      <c r="ALD28">
        <v>0.1208047519967783</v>
      </c>
      <c r="ALE28">
        <v>5.84856357839664E-2</v>
      </c>
      <c r="ALF28">
        <v>2</v>
      </c>
      <c r="ALJ28">
        <v>7</v>
      </c>
      <c r="AMP28">
        <v>1</v>
      </c>
      <c r="AMQ28">
        <v>167</v>
      </c>
      <c r="AMR28">
        <v>5.6044029800657765E-5</v>
      </c>
      <c r="AMS28">
        <v>2.7132796190620402E-5</v>
      </c>
      <c r="AMT28">
        <v>1</v>
      </c>
      <c r="AMU28">
        <v>100</v>
      </c>
      <c r="AMV28">
        <v>3.3559299281830995E-5</v>
      </c>
      <c r="AMW28">
        <v>1.6247183347676887E-5</v>
      </c>
      <c r="ANJ28">
        <v>1</v>
      </c>
      <c r="ANK28">
        <v>47</v>
      </c>
      <c r="ANL28">
        <v>1.5772870662460569E-5</v>
      </c>
      <c r="ANM28">
        <v>7.6361761734081383E-6</v>
      </c>
      <c r="ANN28">
        <v>3</v>
      </c>
      <c r="ANO28">
        <v>390</v>
      </c>
      <c r="ANP28">
        <v>1.3088126719914089E-4</v>
      </c>
      <c r="ANQ28">
        <v>6.3364015055939865E-5</v>
      </c>
      <c r="ANZ28">
        <v>7</v>
      </c>
      <c r="AOA28">
        <v>535</v>
      </c>
      <c r="AOB28">
        <v>1.7954225115779582E-4</v>
      </c>
      <c r="AOC28">
        <v>8.6922430910071357E-5</v>
      </c>
      <c r="AOD28">
        <v>8</v>
      </c>
      <c r="AOE28">
        <v>2410</v>
      </c>
      <c r="AOF28">
        <v>8.0877911269212704E-4</v>
      </c>
      <c r="AOG28">
        <v>3.9155711867901302E-4</v>
      </c>
      <c r="AOT28">
        <v>4</v>
      </c>
      <c r="APB28">
        <v>3</v>
      </c>
      <c r="APC28">
        <v>294</v>
      </c>
      <c r="APD28">
        <v>9.8664339888583129E-5</v>
      </c>
      <c r="APE28">
        <v>4.7766719042170054E-5</v>
      </c>
      <c r="APF28">
        <v>54</v>
      </c>
      <c r="APN28">
        <v>1</v>
      </c>
      <c r="APO28">
        <v>137</v>
      </c>
      <c r="APP28">
        <v>4.5976240016108464E-5</v>
      </c>
      <c r="APQ28">
        <v>2.2258641186317337E-5</v>
      </c>
      <c r="APZ28">
        <v>1</v>
      </c>
      <c r="AQD28">
        <v>213</v>
      </c>
      <c r="AQE28">
        <v>24024</v>
      </c>
      <c r="AQF28">
        <v>8.0622860594670789E-3</v>
      </c>
      <c r="AQG28">
        <v>3.9032233274458959E-3</v>
      </c>
      <c r="AQH28">
        <v>37</v>
      </c>
      <c r="AQI28">
        <v>7278</v>
      </c>
      <c r="AQJ28">
        <v>2.4424458017316599E-3</v>
      </c>
      <c r="AQK28">
        <v>1.182470004043924E-3</v>
      </c>
      <c r="AQX28">
        <v>13</v>
      </c>
      <c r="AQY28">
        <v>4702</v>
      </c>
      <c r="AQZ28">
        <v>1.5779582522316934E-3</v>
      </c>
      <c r="ARA28">
        <v>7.6394256100776724E-4</v>
      </c>
      <c r="ARB28">
        <v>1</v>
      </c>
      <c r="ARJ28">
        <v>1</v>
      </c>
      <c r="ARK28">
        <v>124</v>
      </c>
      <c r="ARL28">
        <v>4.1613531109470432E-5</v>
      </c>
      <c r="ARM28">
        <v>2.0146507351119341E-5</v>
      </c>
      <c r="ARN28">
        <v>8</v>
      </c>
      <c r="ARO28">
        <v>13260</v>
      </c>
      <c r="ARP28">
        <v>4.4499630847707897E-3</v>
      </c>
      <c r="ARQ28">
        <v>2.1543765119019552E-3</v>
      </c>
      <c r="ARZ28">
        <v>2</v>
      </c>
      <c r="ASA28">
        <v>378</v>
      </c>
      <c r="ASB28">
        <v>1.2685415128532116E-4</v>
      </c>
      <c r="ASC28">
        <v>6.1414353054218637E-5</v>
      </c>
      <c r="ASD28">
        <v>1</v>
      </c>
      <c r="ASE28">
        <v>91</v>
      </c>
      <c r="ASF28">
        <v>3.0538962346466206E-5</v>
      </c>
      <c r="ASG28">
        <v>1.4784936846385968E-5</v>
      </c>
      <c r="ASL28">
        <v>2</v>
      </c>
      <c r="ASX28">
        <v>2</v>
      </c>
      <c r="ASY28">
        <v>69</v>
      </c>
      <c r="ASZ28">
        <v>2.3155916504463387E-5</v>
      </c>
      <c r="ATA28">
        <v>1.1210556509897053E-5</v>
      </c>
      <c r="ATJ28">
        <v>1</v>
      </c>
      <c r="ATK28">
        <v>30</v>
      </c>
      <c r="ATL28">
        <v>1.0067789784549299E-5</v>
      </c>
      <c r="ATM28">
        <v>4.8741550043030664E-6</v>
      </c>
      <c r="ATN28">
        <v>1</v>
      </c>
      <c r="ATZ28">
        <v>4</v>
      </c>
      <c r="AUA28">
        <v>210</v>
      </c>
      <c r="AUB28">
        <v>7.0474528491845084E-5</v>
      </c>
      <c r="AUC28">
        <v>3.4119085030121463E-5</v>
      </c>
      <c r="AUD28">
        <v>23</v>
      </c>
      <c r="AUE28">
        <v>1968</v>
      </c>
      <c r="AUF28">
        <v>6.6044700986643394E-4</v>
      </c>
      <c r="AUG28">
        <v>3.1974456828228116E-4</v>
      </c>
      <c r="AUX28">
        <v>2</v>
      </c>
      <c r="AUY28">
        <v>668</v>
      </c>
      <c r="AUZ28">
        <v>2.2417611920263106E-4</v>
      </c>
      <c r="AVA28">
        <v>1.0853118476248161E-4</v>
      </c>
      <c r="AVB28">
        <v>1</v>
      </c>
      <c r="AVC28">
        <v>7</v>
      </c>
      <c r="AVD28">
        <v>2.3491509497281698E-6</v>
      </c>
      <c r="AVE28">
        <v>1.1373028343373821E-6</v>
      </c>
      <c r="AVF28">
        <v>89</v>
      </c>
      <c r="AVG28">
        <v>14059</v>
      </c>
      <c r="AVH28">
        <v>4.7181018860326194E-3</v>
      </c>
      <c r="AVI28">
        <v>2.2841915068498937E-3</v>
      </c>
      <c r="AVN28">
        <v>3</v>
      </c>
      <c r="AWD28">
        <v>1957</v>
      </c>
      <c r="AWE28">
        <v>636327</v>
      </c>
      <c r="AWF28">
        <v>0.21354688234109673</v>
      </c>
      <c r="AWG28">
        <v>0.10338521438077192</v>
      </c>
      <c r="AWX28">
        <v>2</v>
      </c>
      <c r="AWY28">
        <v>442</v>
      </c>
      <c r="AWZ28">
        <v>1.4833210282569299E-4</v>
      </c>
      <c r="AXA28">
        <v>7.1812550396731849E-5</v>
      </c>
      <c r="AXB28">
        <v>1</v>
      </c>
      <c r="AXC28">
        <v>23</v>
      </c>
      <c r="AXD28">
        <v>7.7186388348211291E-6</v>
      </c>
      <c r="AXE28">
        <v>3.7368521699656843E-6</v>
      </c>
      <c r="AXN28">
        <v>6</v>
      </c>
      <c r="AXO28">
        <v>2056</v>
      </c>
      <c r="AXP28">
        <v>6.8997919323444522E-4</v>
      </c>
      <c r="AXQ28">
        <v>3.3404208962823685E-4</v>
      </c>
      <c r="AXV28">
        <v>4</v>
      </c>
      <c r="AXZ28">
        <v>5</v>
      </c>
      <c r="AYD28">
        <v>17</v>
      </c>
      <c r="AYE28">
        <v>3108</v>
      </c>
      <c r="AYF28">
        <v>1.0430230216793073E-3</v>
      </c>
      <c r="AYG28">
        <v>5.0496245844579768E-4</v>
      </c>
      <c r="AYH28">
        <v>1</v>
      </c>
      <c r="AYL28">
        <v>2</v>
      </c>
      <c r="AYM28">
        <v>98</v>
      </c>
      <c r="AYN28">
        <v>3.2888113296194374E-5</v>
      </c>
      <c r="AYO28">
        <v>1.5922239680723349E-5</v>
      </c>
      <c r="AYX28">
        <v>3</v>
      </c>
      <c r="AYY28">
        <v>217</v>
      </c>
      <c r="AYZ28">
        <v>7.2823679441573266E-5</v>
      </c>
      <c r="AZA28">
        <v>3.5256387864458849E-5</v>
      </c>
      <c r="AZB28">
        <v>3</v>
      </c>
      <c r="AZC28">
        <v>132</v>
      </c>
      <c r="AZD28">
        <v>4.4298275052016911E-5</v>
      </c>
      <c r="AZE28">
        <v>2.1446282018933493E-5</v>
      </c>
      <c r="BAD28">
        <v>9</v>
      </c>
      <c r="BAE28">
        <v>1828</v>
      </c>
      <c r="BAF28">
        <v>6.1346399087187063E-4</v>
      </c>
      <c r="BAG28">
        <v>2.9699851159553349E-4</v>
      </c>
      <c r="BAP28">
        <v>136</v>
      </c>
      <c r="BAQ28">
        <v>29013</v>
      </c>
      <c r="BAR28">
        <v>9.7365595006376274E-3</v>
      </c>
      <c r="BAS28">
        <v>4.7137953046614955E-3</v>
      </c>
      <c r="BAT28">
        <v>5</v>
      </c>
      <c r="BAX28">
        <v>2</v>
      </c>
      <c r="BBB28">
        <v>3</v>
      </c>
      <c r="BBC28">
        <v>89</v>
      </c>
      <c r="BBD28">
        <v>2.9867776360829584E-5</v>
      </c>
      <c r="BBE28">
        <v>1.445999317943243E-5</v>
      </c>
      <c r="BBF28">
        <v>1</v>
      </c>
      <c r="BBG28">
        <v>180</v>
      </c>
      <c r="BBH28">
        <v>6.040673870729579E-5</v>
      </c>
      <c r="BBI28">
        <v>2.9244930025818398E-5</v>
      </c>
      <c r="BBJ28">
        <v>710</v>
      </c>
      <c r="BBK28">
        <v>202124</v>
      </c>
      <c r="BBL28">
        <v>6.7831398080408084E-2</v>
      </c>
      <c r="BBM28">
        <v>3.2839456869658432E-2</v>
      </c>
      <c r="BBN28">
        <v>178</v>
      </c>
      <c r="BBR28">
        <v>1</v>
      </c>
      <c r="BBS28">
        <v>126</v>
      </c>
      <c r="BBT28">
        <v>4.2284717095107053E-5</v>
      </c>
      <c r="BBU28">
        <v>2.0471451018072879E-5</v>
      </c>
      <c r="BBZ28">
        <v>35</v>
      </c>
      <c r="BCH28">
        <v>2</v>
      </c>
      <c r="BCI28">
        <v>4080</v>
      </c>
      <c r="BCJ28">
        <v>1.3692194106987045E-3</v>
      </c>
      <c r="BCK28">
        <v>6.628850805852171E-4</v>
      </c>
      <c r="BCP28">
        <v>2</v>
      </c>
      <c r="BCT28">
        <v>9</v>
      </c>
      <c r="BCU28">
        <v>4488</v>
      </c>
      <c r="BCV28">
        <v>1.5061413517685751E-3</v>
      </c>
      <c r="BCW28">
        <v>7.2917358864373874E-4</v>
      </c>
      <c r="BDB28">
        <v>7</v>
      </c>
      <c r="BDC28">
        <v>2060</v>
      </c>
      <c r="BDD28">
        <v>6.9132156520571855E-4</v>
      </c>
      <c r="BDE28">
        <v>3.3469197696214391E-4</v>
      </c>
      <c r="BDF28">
        <v>12</v>
      </c>
      <c r="BDG28">
        <v>2078</v>
      </c>
      <c r="BDH28">
        <v>6.9736223907644807E-4</v>
      </c>
      <c r="BDI28">
        <v>3.3761646996472572E-4</v>
      </c>
      <c r="BDR28">
        <v>9</v>
      </c>
      <c r="BDS28">
        <v>1296</v>
      </c>
      <c r="BDT28">
        <v>4.3492851869252969E-4</v>
      </c>
      <c r="BDU28">
        <v>2.1056349618589249E-4</v>
      </c>
      <c r="BED28">
        <v>1</v>
      </c>
      <c r="BEL28">
        <v>9058</v>
      </c>
      <c r="BEM28">
        <v>2979800</v>
      </c>
      <c r="BEN28">
        <v>1.0000000000000004</v>
      </c>
      <c r="BEO28">
        <v>0.48413356939407604</v>
      </c>
    </row>
    <row r="29" spans="1:1497" x14ac:dyDescent="0.3">
      <c r="A29" t="s">
        <v>765</v>
      </c>
      <c r="J29">
        <v>3</v>
      </c>
      <c r="K29">
        <v>358</v>
      </c>
      <c r="L29">
        <v>9.4780958028979677E-4</v>
      </c>
      <c r="M29">
        <v>3.3018976688417996E-4</v>
      </c>
      <c r="AP29">
        <v>2</v>
      </c>
      <c r="AT29">
        <v>6</v>
      </c>
      <c r="AU29">
        <v>722</v>
      </c>
      <c r="AV29">
        <v>1.911504237344227E-3</v>
      </c>
      <c r="AW29">
        <v>6.6591344047591601E-4</v>
      </c>
      <c r="AX29">
        <v>25</v>
      </c>
      <c r="AY29">
        <v>1994</v>
      </c>
      <c r="AZ29">
        <v>5.2791405114465213E-3</v>
      </c>
      <c r="BA29">
        <v>1.8391016624778067E-3</v>
      </c>
      <c r="BN29">
        <v>10</v>
      </c>
      <c r="BO29">
        <v>939</v>
      </c>
      <c r="BP29">
        <v>2.4860145136651373E-3</v>
      </c>
      <c r="BQ29">
        <v>8.6605639973252782E-4</v>
      </c>
      <c r="CD29">
        <v>1</v>
      </c>
      <c r="EH29">
        <v>81</v>
      </c>
      <c r="EI29">
        <v>22607</v>
      </c>
      <c r="EJ29">
        <v>5.9852321736344791E-2</v>
      </c>
      <c r="EK29">
        <v>2.0850838156286747E-2</v>
      </c>
      <c r="ET29">
        <v>5</v>
      </c>
      <c r="EU29">
        <v>443</v>
      </c>
      <c r="EV29">
        <v>1.1728481677887709E-3</v>
      </c>
      <c r="EW29">
        <v>4.0858677857455786E-4</v>
      </c>
      <c r="FF29">
        <v>7</v>
      </c>
      <c r="FG29">
        <v>694</v>
      </c>
      <c r="FH29">
        <v>1.8373738791092708E-3</v>
      </c>
      <c r="FI29">
        <v>6.4008854250732089E-4</v>
      </c>
      <c r="GD29">
        <v>1</v>
      </c>
      <c r="HB29">
        <v>1</v>
      </c>
      <c r="HJ29">
        <v>1</v>
      </c>
      <c r="HK29">
        <v>73</v>
      </c>
      <c r="HL29">
        <v>1.9326843396970717E-4</v>
      </c>
      <c r="HM29">
        <v>6.7329198275265745E-5</v>
      </c>
      <c r="ID29">
        <v>2</v>
      </c>
      <c r="IP29">
        <v>195</v>
      </c>
      <c r="IQ29">
        <v>112389</v>
      </c>
      <c r="IR29">
        <v>0.29755131541673174</v>
      </c>
      <c r="IS29">
        <v>0.10365837349258687</v>
      </c>
      <c r="IX29">
        <v>3</v>
      </c>
      <c r="JF29">
        <v>1</v>
      </c>
      <c r="JJ29">
        <v>35</v>
      </c>
      <c r="JK29">
        <v>5166</v>
      </c>
      <c r="JL29">
        <v>1.3677051094349413E-2</v>
      </c>
      <c r="JM29">
        <v>4.7646936752057919E-3</v>
      </c>
      <c r="JR29">
        <v>4</v>
      </c>
      <c r="JV29">
        <v>12</v>
      </c>
      <c r="JW29">
        <v>753</v>
      </c>
      <c r="JX29">
        <v>1.9935771339614997E-3</v>
      </c>
      <c r="JY29">
        <v>6.9450529179828908E-4</v>
      </c>
      <c r="JZ29">
        <v>19</v>
      </c>
      <c r="KA29">
        <v>2744</v>
      </c>
      <c r="KB29">
        <v>7.2647751070257045E-3</v>
      </c>
      <c r="KC29">
        <v>2.5308400009223177E-3</v>
      </c>
      <c r="KP29">
        <v>5</v>
      </c>
      <c r="KQ29">
        <v>982</v>
      </c>
      <c r="KR29">
        <v>2.5998575638116772E-3</v>
      </c>
      <c r="KS29">
        <v>9.0571606447001319E-4</v>
      </c>
      <c r="LF29">
        <v>3</v>
      </c>
      <c r="LJ29">
        <v>8</v>
      </c>
      <c r="LK29">
        <v>964</v>
      </c>
      <c r="LL29">
        <v>2.5522023335177767E-3</v>
      </c>
      <c r="LM29">
        <v>8.8911434434734489E-4</v>
      </c>
      <c r="LR29">
        <v>8</v>
      </c>
      <c r="LS29">
        <v>683</v>
      </c>
      <c r="LT29">
        <v>1.8082512383741094E-3</v>
      </c>
      <c r="LU29">
        <v>6.2994304687680137E-4</v>
      </c>
      <c r="LV29">
        <v>1</v>
      </c>
      <c r="ML29">
        <v>2</v>
      </c>
      <c r="MM29">
        <v>226</v>
      </c>
      <c r="MN29">
        <v>5.9833789146786047E-4</v>
      </c>
      <c r="MO29">
        <v>2.08443819317946E-4</v>
      </c>
      <c r="MP29">
        <v>2</v>
      </c>
      <c r="MQ29">
        <v>235</v>
      </c>
      <c r="MR29">
        <v>6.2216550661481069E-4</v>
      </c>
      <c r="MS29">
        <v>2.1674467937928012E-4</v>
      </c>
      <c r="MT29">
        <v>3</v>
      </c>
      <c r="NF29">
        <v>1</v>
      </c>
      <c r="NJ29">
        <v>127</v>
      </c>
      <c r="NK29">
        <v>50552</v>
      </c>
      <c r="NL29">
        <v>0.13383706676762516</v>
      </c>
      <c r="NM29">
        <v>4.6625008646729228E-2</v>
      </c>
      <c r="NV29">
        <v>1</v>
      </c>
      <c r="NW29">
        <v>22</v>
      </c>
      <c r="NX29">
        <v>5.8245281470322705E-5</v>
      </c>
      <c r="NY29">
        <v>2.0290991261038991E-5</v>
      </c>
      <c r="OL29">
        <v>4</v>
      </c>
      <c r="OT29">
        <v>21</v>
      </c>
      <c r="OU29">
        <v>1894</v>
      </c>
      <c r="OV29">
        <v>5.0143892320359635E-3</v>
      </c>
      <c r="OW29">
        <v>1.7468698840185386E-3</v>
      </c>
      <c r="PB29">
        <v>39</v>
      </c>
      <c r="PC29">
        <v>2503</v>
      </c>
      <c r="PD29">
        <v>6.6267245236462605E-3</v>
      </c>
      <c r="PE29">
        <v>2.3085614148354817E-3</v>
      </c>
      <c r="PN29">
        <v>3</v>
      </c>
      <c r="PR29">
        <v>3</v>
      </c>
      <c r="QL29">
        <v>3</v>
      </c>
      <c r="QP29">
        <v>3</v>
      </c>
      <c r="QQ29">
        <v>483</v>
      </c>
      <c r="QR29">
        <v>1.2787486795529939E-3</v>
      </c>
      <c r="QS29">
        <v>4.4547948995826513E-4</v>
      </c>
      <c r="RN29">
        <v>3</v>
      </c>
      <c r="SP29">
        <v>16</v>
      </c>
      <c r="SQ29">
        <v>744</v>
      </c>
      <c r="SR29">
        <v>1.9697495188145497E-3</v>
      </c>
      <c r="SS29">
        <v>6.8620443173695493E-4</v>
      </c>
      <c r="TV29">
        <v>33</v>
      </c>
      <c r="TW29">
        <v>4088</v>
      </c>
      <c r="TX29">
        <v>1.08230323023036E-2</v>
      </c>
      <c r="TY29">
        <v>3.7704351034148816E-3</v>
      </c>
      <c r="UT29">
        <v>21</v>
      </c>
      <c r="UU29">
        <v>2816</v>
      </c>
      <c r="UV29">
        <v>7.4553960282013063E-3</v>
      </c>
      <c r="UW29">
        <v>2.5972468814129909E-3</v>
      </c>
      <c r="VB29">
        <v>2</v>
      </c>
      <c r="VC29">
        <v>447</v>
      </c>
      <c r="VD29">
        <v>1.1834382189651932E-3</v>
      </c>
      <c r="VE29">
        <v>4.1227604971292859E-4</v>
      </c>
      <c r="VF29">
        <v>9</v>
      </c>
      <c r="VN29">
        <v>119</v>
      </c>
      <c r="VO29">
        <v>26883</v>
      </c>
      <c r="VP29">
        <v>7.1173086443940242E-2</v>
      </c>
      <c r="VQ29">
        <v>2.4794669003205053E-2</v>
      </c>
      <c r="WH29">
        <v>3</v>
      </c>
      <c r="WX29">
        <v>2</v>
      </c>
      <c r="XN29">
        <v>30</v>
      </c>
      <c r="XO29">
        <v>7020</v>
      </c>
      <c r="XP29">
        <v>1.8585539814621153E-2</v>
      </c>
      <c r="XQ29">
        <v>6.4746708478406233E-3</v>
      </c>
      <c r="XV29">
        <v>1</v>
      </c>
      <c r="XW29">
        <v>15</v>
      </c>
      <c r="XX29">
        <v>3.971269191158366E-5</v>
      </c>
      <c r="XY29">
        <v>1.3834766768890221E-5</v>
      </c>
      <c r="ZF29">
        <v>2</v>
      </c>
      <c r="ZG29">
        <v>130</v>
      </c>
      <c r="ZH29">
        <v>3.4417666323372507E-4</v>
      </c>
      <c r="ZI29">
        <v>1.1990131199704859E-4</v>
      </c>
      <c r="ZN29">
        <v>10</v>
      </c>
      <c r="AAH29">
        <v>2</v>
      </c>
      <c r="AAP29">
        <v>2</v>
      </c>
      <c r="AAQ29">
        <v>315</v>
      </c>
      <c r="AAR29">
        <v>8.3396653014325688E-4</v>
      </c>
      <c r="AAS29">
        <v>2.9053010214669464E-4</v>
      </c>
      <c r="ABJ29">
        <v>3</v>
      </c>
      <c r="ABK29">
        <v>380</v>
      </c>
      <c r="ABL29">
        <v>1.0060548617601194E-3</v>
      </c>
      <c r="ABM29">
        <v>3.5048075814521893E-4</v>
      </c>
      <c r="ACL29">
        <v>52</v>
      </c>
      <c r="ADF29">
        <v>13</v>
      </c>
      <c r="ADG29">
        <v>133</v>
      </c>
      <c r="ADH29">
        <v>3.5211920161604181E-4</v>
      </c>
      <c r="ADI29">
        <v>1.2266826535082664E-4</v>
      </c>
      <c r="ADN29">
        <v>2</v>
      </c>
      <c r="ADO29">
        <v>77</v>
      </c>
      <c r="ADP29">
        <v>2.0385848514612947E-4</v>
      </c>
      <c r="ADQ29">
        <v>7.1018469413636464E-5</v>
      </c>
      <c r="AEP29">
        <v>51</v>
      </c>
      <c r="AEQ29">
        <v>10350</v>
      </c>
      <c r="AER29">
        <v>2.7401757418992728E-2</v>
      </c>
      <c r="AES29">
        <v>9.5459890705342533E-3</v>
      </c>
      <c r="AFF29">
        <v>1</v>
      </c>
      <c r="AFN29">
        <v>43</v>
      </c>
      <c r="AFO29">
        <v>4754</v>
      </c>
      <c r="AFP29">
        <v>1.2586275823177916E-2</v>
      </c>
      <c r="AFQ29">
        <v>4.3846987479536073E-3</v>
      </c>
      <c r="AGD29">
        <v>65</v>
      </c>
      <c r="AGE29">
        <v>11405</v>
      </c>
      <c r="AGF29">
        <v>3.0194883416774111E-2</v>
      </c>
      <c r="AGG29">
        <v>1.0519034333279531E-2</v>
      </c>
      <c r="AGH29">
        <v>33</v>
      </c>
      <c r="AGI29">
        <v>2996</v>
      </c>
      <c r="AGJ29">
        <v>7.9319483311403108E-3</v>
      </c>
      <c r="AGK29">
        <v>2.7632640826396734E-3</v>
      </c>
      <c r="AGP29">
        <v>2</v>
      </c>
      <c r="AGQ29">
        <v>54</v>
      </c>
      <c r="AGR29">
        <v>1.4296569088170118E-4</v>
      </c>
      <c r="AGS29">
        <v>4.9805160368004793E-5</v>
      </c>
      <c r="AHN29">
        <v>1</v>
      </c>
      <c r="AHO29">
        <v>95</v>
      </c>
      <c r="AHP29">
        <v>2.5151371544002984E-4</v>
      </c>
      <c r="AHQ29">
        <v>8.7620189536304733E-5</v>
      </c>
      <c r="AHR29">
        <v>5</v>
      </c>
      <c r="AHS29">
        <v>285</v>
      </c>
      <c r="AHT29">
        <v>7.5454114632008957E-4</v>
      </c>
      <c r="AHU29">
        <v>2.628605686089142E-4</v>
      </c>
      <c r="AJB29">
        <v>3</v>
      </c>
      <c r="AJC29">
        <v>200</v>
      </c>
      <c r="AJD29">
        <v>5.2950255882111552E-4</v>
      </c>
      <c r="AJE29">
        <v>1.8446355691853627E-4</v>
      </c>
      <c r="AJF29">
        <v>1</v>
      </c>
      <c r="AJG29">
        <v>74</v>
      </c>
      <c r="AJH29">
        <v>1.9591594676381273E-4</v>
      </c>
      <c r="AJI29">
        <v>6.8251516059858428E-5</v>
      </c>
      <c r="AJJ29">
        <v>1</v>
      </c>
      <c r="AJK29">
        <v>34</v>
      </c>
      <c r="AJL29">
        <v>9.0015434999589637E-5</v>
      </c>
      <c r="AJM29">
        <v>3.1358804676151165E-5</v>
      </c>
      <c r="AJV29">
        <v>2</v>
      </c>
      <c r="AJW29">
        <v>126</v>
      </c>
      <c r="AJX29">
        <v>3.3358661205730276E-4</v>
      </c>
      <c r="AJY29">
        <v>1.1621204085867786E-4</v>
      </c>
      <c r="AKP29">
        <v>1</v>
      </c>
      <c r="AKT29">
        <v>5</v>
      </c>
      <c r="AKX29">
        <v>6</v>
      </c>
      <c r="ALB29">
        <v>152</v>
      </c>
      <c r="ALC29">
        <v>54540</v>
      </c>
      <c r="ALD29">
        <v>0.14439534779051819</v>
      </c>
      <c r="ALE29">
        <v>5.0303211971684844E-2</v>
      </c>
      <c r="ALF29">
        <v>3</v>
      </c>
      <c r="ALJ29">
        <v>2</v>
      </c>
      <c r="AMD29">
        <v>1</v>
      </c>
      <c r="AMX29">
        <v>1</v>
      </c>
      <c r="AMY29">
        <v>30</v>
      </c>
      <c r="AMZ29">
        <v>7.942538382316732E-5</v>
      </c>
      <c r="ANA29">
        <v>2.7669533537780443E-5</v>
      </c>
      <c r="ANN29">
        <v>4</v>
      </c>
      <c r="ANO29">
        <v>210</v>
      </c>
      <c r="ANP29">
        <v>5.5597768676217125E-4</v>
      </c>
      <c r="ANQ29">
        <v>1.936867347644631E-4</v>
      </c>
      <c r="ANZ29">
        <v>4</v>
      </c>
      <c r="AOA29">
        <v>370</v>
      </c>
      <c r="AOB29">
        <v>9.7957973381906363E-4</v>
      </c>
      <c r="AOC29">
        <v>3.412575802992921E-4</v>
      </c>
      <c r="APF29">
        <v>10</v>
      </c>
      <c r="AQD29">
        <v>46</v>
      </c>
      <c r="AQE29">
        <v>4026</v>
      </c>
      <c r="AQF29">
        <v>1.0658886509069055E-2</v>
      </c>
      <c r="AQG29">
        <v>3.7132514007701353E-3</v>
      </c>
      <c r="AQH29">
        <v>6</v>
      </c>
      <c r="AQI29">
        <v>1361</v>
      </c>
      <c r="AQJ29">
        <v>3.6032649127776908E-3</v>
      </c>
      <c r="AQK29">
        <v>1.2552745048306393E-3</v>
      </c>
      <c r="ARN29">
        <v>1</v>
      </c>
      <c r="ARO29">
        <v>273</v>
      </c>
      <c r="ARP29">
        <v>7.2277099279082261E-4</v>
      </c>
      <c r="ARQ29">
        <v>2.51792755193802E-4</v>
      </c>
      <c r="ARZ29">
        <v>1</v>
      </c>
      <c r="ASA29">
        <v>65</v>
      </c>
      <c r="ASB29">
        <v>1.7208833161686253E-4</v>
      </c>
      <c r="ASC29">
        <v>5.9950655998524294E-5</v>
      </c>
      <c r="ATN29">
        <v>1</v>
      </c>
      <c r="AUD29">
        <v>6</v>
      </c>
      <c r="AUE29">
        <v>388</v>
      </c>
      <c r="AUF29">
        <v>1.0272349641129641E-3</v>
      </c>
      <c r="AUG29">
        <v>3.578593004219604E-4</v>
      </c>
      <c r="AUX29">
        <v>2</v>
      </c>
      <c r="AUY29">
        <v>264</v>
      </c>
      <c r="AUZ29">
        <v>6.9894337764387249E-4</v>
      </c>
      <c r="AVA29">
        <v>2.4349189513246788E-4</v>
      </c>
      <c r="AVF29">
        <v>38</v>
      </c>
      <c r="AVG29">
        <v>4583</v>
      </c>
      <c r="AVH29">
        <v>1.2133551135385862E-2</v>
      </c>
      <c r="AVI29">
        <v>4.2269824067882591E-3</v>
      </c>
      <c r="AWD29">
        <v>131</v>
      </c>
      <c r="AWE29">
        <v>11818</v>
      </c>
      <c r="AWF29">
        <v>3.1288306200739718E-2</v>
      </c>
      <c r="AWG29">
        <v>1.089995157831631E-2</v>
      </c>
      <c r="AWP29">
        <v>1</v>
      </c>
      <c r="AXV29">
        <v>1</v>
      </c>
      <c r="AXZ29">
        <v>4</v>
      </c>
      <c r="AYD29">
        <v>1</v>
      </c>
      <c r="AYE29">
        <v>289</v>
      </c>
      <c r="AYF29">
        <v>7.6513119749651193E-4</v>
      </c>
      <c r="AYG29">
        <v>2.6654983974728493E-4</v>
      </c>
      <c r="AYL29">
        <v>3</v>
      </c>
      <c r="AYM29">
        <v>198</v>
      </c>
      <c r="AYN29">
        <v>5.242075332329044E-4</v>
      </c>
      <c r="AYO29">
        <v>1.8261892134935093E-4</v>
      </c>
      <c r="AZB29">
        <v>4</v>
      </c>
      <c r="AZC29">
        <v>413</v>
      </c>
      <c r="AZD29">
        <v>1.0934227839656035E-3</v>
      </c>
      <c r="AZE29">
        <v>3.8091724503677742E-4</v>
      </c>
      <c r="AZR29">
        <v>1</v>
      </c>
      <c r="AZZ29">
        <v>1</v>
      </c>
      <c r="BAD29">
        <v>5</v>
      </c>
      <c r="BAE29">
        <v>413</v>
      </c>
      <c r="BAF29">
        <v>1.0934227839656035E-3</v>
      </c>
      <c r="BAG29">
        <v>3.8091724503677742E-4</v>
      </c>
      <c r="BAP29">
        <v>25</v>
      </c>
      <c r="BAQ29">
        <v>2835</v>
      </c>
      <c r="BAR29">
        <v>7.5056987712893127E-3</v>
      </c>
      <c r="BAS29">
        <v>2.6147709193202516E-3</v>
      </c>
      <c r="BAT29">
        <v>4</v>
      </c>
      <c r="BAX29">
        <v>1</v>
      </c>
      <c r="BBJ29">
        <v>105</v>
      </c>
      <c r="BBK29">
        <v>9827</v>
      </c>
      <c r="BBL29">
        <v>2.6017108227675511E-2</v>
      </c>
      <c r="BBM29">
        <v>9.0636168691922807E-3</v>
      </c>
      <c r="BBN29">
        <v>18</v>
      </c>
      <c r="BBR29">
        <v>2</v>
      </c>
      <c r="BBS29">
        <v>120</v>
      </c>
      <c r="BBT29">
        <v>3.1770153529266928E-4</v>
      </c>
      <c r="BBU29">
        <v>1.1067813415112177E-4</v>
      </c>
      <c r="BBZ29">
        <v>4</v>
      </c>
      <c r="BCH29">
        <v>6</v>
      </c>
      <c r="BCI29">
        <v>1689</v>
      </c>
      <c r="BCJ29">
        <v>4.4716491092443205E-3</v>
      </c>
      <c r="BCK29">
        <v>1.557794738177039E-3</v>
      </c>
      <c r="BCT29">
        <v>5</v>
      </c>
      <c r="BCU29">
        <v>882</v>
      </c>
      <c r="BCV29">
        <v>2.3351062844011194E-3</v>
      </c>
      <c r="BCW29">
        <v>8.1348428601074499E-4</v>
      </c>
      <c r="BDF29">
        <v>11</v>
      </c>
      <c r="BDG29">
        <v>1051</v>
      </c>
      <c r="BDH29">
        <v>2.782535946604962E-3</v>
      </c>
      <c r="BDI29">
        <v>9.6935599160690811E-4</v>
      </c>
      <c r="BDJ29">
        <v>1</v>
      </c>
      <c r="BDK29">
        <v>60</v>
      </c>
      <c r="BDL29">
        <v>1.5885076764633464E-4</v>
      </c>
      <c r="BDM29">
        <v>5.5339067075560885E-5</v>
      </c>
      <c r="BDR29">
        <v>10</v>
      </c>
      <c r="BDS29">
        <v>1161</v>
      </c>
      <c r="BDT29">
        <v>3.0737623539565757E-3</v>
      </c>
      <c r="BDU29">
        <v>1.0708109479121031E-3</v>
      </c>
      <c r="BEL29">
        <v>1818</v>
      </c>
      <c r="BEM29">
        <v>377713</v>
      </c>
      <c r="BEN29">
        <v>1.0000000000000004</v>
      </c>
      <c r="BEO29">
        <v>0.34837141737185545</v>
      </c>
    </row>
    <row r="30" spans="1:1497" x14ac:dyDescent="0.3">
      <c r="A30" t="s">
        <v>771</v>
      </c>
      <c r="J30">
        <v>5</v>
      </c>
      <c r="K30">
        <v>942</v>
      </c>
      <c r="L30">
        <v>9.7445016494275886E-4</v>
      </c>
      <c r="M30">
        <v>4.8024373134084866E-4</v>
      </c>
      <c r="N30">
        <v>2</v>
      </c>
      <c r="O30">
        <v>360</v>
      </c>
      <c r="P30">
        <v>3.7240133692079954E-4</v>
      </c>
      <c r="Q30">
        <v>1.8353263618121606E-4</v>
      </c>
      <c r="AP30">
        <v>1</v>
      </c>
      <c r="AX30">
        <v>59</v>
      </c>
      <c r="AY30">
        <v>8393</v>
      </c>
      <c r="AZ30">
        <v>8.6821233910451961E-3</v>
      </c>
      <c r="BA30">
        <v>4.2788594874137399E-3</v>
      </c>
      <c r="BN30">
        <v>5</v>
      </c>
      <c r="BO30">
        <v>297</v>
      </c>
      <c r="BP30">
        <v>3.0723110295965961E-4</v>
      </c>
      <c r="BQ30">
        <v>1.5141442484950323E-4</v>
      </c>
      <c r="CD30">
        <v>1</v>
      </c>
      <c r="CL30">
        <v>1</v>
      </c>
      <c r="CP30">
        <v>3</v>
      </c>
      <c r="CQ30">
        <v>465</v>
      </c>
      <c r="CR30">
        <v>4.8101839352269939E-4</v>
      </c>
      <c r="CS30">
        <v>2.3706298840073738E-4</v>
      </c>
      <c r="EH30">
        <v>90</v>
      </c>
      <c r="EI30">
        <v>24204</v>
      </c>
      <c r="EJ30">
        <v>2.5037783218975089E-2</v>
      </c>
      <c r="EK30">
        <v>1.2339510905917093E-2</v>
      </c>
      <c r="ET30">
        <v>3</v>
      </c>
      <c r="EU30">
        <v>721</v>
      </c>
      <c r="EV30">
        <v>7.4583712199971237E-4</v>
      </c>
      <c r="EW30">
        <v>3.6757508524071323E-4</v>
      </c>
      <c r="FF30">
        <v>4</v>
      </c>
      <c r="FG30">
        <v>659</v>
      </c>
      <c r="FH30">
        <v>6.8170133619668589E-4</v>
      </c>
      <c r="FI30">
        <v>3.359666867872816E-4</v>
      </c>
      <c r="GD30">
        <v>34</v>
      </c>
      <c r="HN30">
        <v>1</v>
      </c>
      <c r="ID30">
        <v>1</v>
      </c>
      <c r="IP30">
        <v>351</v>
      </c>
      <c r="IQ30">
        <v>375287</v>
      </c>
      <c r="IR30">
        <v>0.38821494591387806</v>
      </c>
      <c r="IS30">
        <v>0.19132614565150008</v>
      </c>
      <c r="IX30">
        <v>1</v>
      </c>
      <c r="JJ30">
        <v>27</v>
      </c>
      <c r="JK30">
        <v>16656</v>
      </c>
      <c r="JL30">
        <v>1.7229768521535658E-2</v>
      </c>
      <c r="JM30">
        <v>8.4914433006509291E-3</v>
      </c>
      <c r="JR30">
        <v>7</v>
      </c>
      <c r="JV30">
        <v>43</v>
      </c>
      <c r="JW30">
        <v>4185</v>
      </c>
      <c r="JX30">
        <v>4.3291655417042945E-3</v>
      </c>
      <c r="JY30">
        <v>2.1335668956066365E-3</v>
      </c>
      <c r="JZ30">
        <v>67</v>
      </c>
      <c r="KA30">
        <v>18014</v>
      </c>
      <c r="KB30">
        <v>1.8634549120253564E-2</v>
      </c>
      <c r="KC30">
        <v>9.1837691893567382E-3</v>
      </c>
      <c r="KL30">
        <v>1</v>
      </c>
      <c r="KM30">
        <v>160</v>
      </c>
      <c r="KN30">
        <v>1.6551170529813312E-4</v>
      </c>
      <c r="KO30">
        <v>8.1570060524984906E-5</v>
      </c>
      <c r="KP30">
        <v>3</v>
      </c>
      <c r="KQ30">
        <v>246</v>
      </c>
      <c r="KR30">
        <v>2.5447424689587969E-4</v>
      </c>
      <c r="KS30">
        <v>1.254139680571643E-4</v>
      </c>
      <c r="LF30">
        <v>1</v>
      </c>
      <c r="LJ30">
        <v>11</v>
      </c>
      <c r="LK30">
        <v>810</v>
      </c>
      <c r="LL30">
        <v>8.3790300807179896E-4</v>
      </c>
      <c r="LM30">
        <v>4.1294843140773609E-4</v>
      </c>
      <c r="LR30">
        <v>12</v>
      </c>
      <c r="LS30">
        <v>780</v>
      </c>
      <c r="LT30">
        <v>8.06869563328399E-4</v>
      </c>
      <c r="LU30">
        <v>3.9765404505930145E-4</v>
      </c>
      <c r="LV30">
        <v>2</v>
      </c>
      <c r="MH30">
        <v>1</v>
      </c>
      <c r="MI30">
        <v>38</v>
      </c>
      <c r="MJ30">
        <v>3.9309030008306616E-5</v>
      </c>
      <c r="MK30">
        <v>1.9372889374683915E-5</v>
      </c>
      <c r="ML30">
        <v>20</v>
      </c>
      <c r="MM30">
        <v>2558</v>
      </c>
      <c r="MN30">
        <v>2.6461183884539034E-3</v>
      </c>
      <c r="MO30">
        <v>1.3041013426431962E-3</v>
      </c>
      <c r="MP30">
        <v>3</v>
      </c>
      <c r="MQ30">
        <v>497</v>
      </c>
      <c r="MR30">
        <v>5.1412073458232603E-4</v>
      </c>
      <c r="MS30">
        <v>2.5337700050573439E-4</v>
      </c>
      <c r="MT30">
        <v>5</v>
      </c>
      <c r="NJ30">
        <v>58</v>
      </c>
      <c r="NK30">
        <v>25098</v>
      </c>
      <c r="NL30">
        <v>2.5962579872328407E-2</v>
      </c>
      <c r="NM30">
        <v>1.2795283619100446E-2</v>
      </c>
      <c r="NN30">
        <v>1</v>
      </c>
      <c r="NV30">
        <v>4</v>
      </c>
      <c r="NW30">
        <v>199</v>
      </c>
      <c r="NX30">
        <v>2.0585518346455308E-4</v>
      </c>
      <c r="NY30">
        <v>1.0145276277794998E-4</v>
      </c>
      <c r="OD30">
        <v>2</v>
      </c>
      <c r="OP30">
        <v>1</v>
      </c>
      <c r="OT30">
        <v>28</v>
      </c>
      <c r="OU30">
        <v>3730</v>
      </c>
      <c r="OV30">
        <v>3.8584916297627284E-3</v>
      </c>
      <c r="OW30">
        <v>1.9016020359887108E-3</v>
      </c>
      <c r="PB30">
        <v>51</v>
      </c>
      <c r="PC30">
        <v>4196</v>
      </c>
      <c r="PD30">
        <v>4.3405444714435413E-3</v>
      </c>
      <c r="PE30">
        <v>2.1391748372677293E-3</v>
      </c>
      <c r="PR30">
        <v>8</v>
      </c>
      <c r="QL30">
        <v>1</v>
      </c>
      <c r="QP30">
        <v>7</v>
      </c>
      <c r="QQ30">
        <v>1952</v>
      </c>
      <c r="QR30">
        <v>2.0192428046372241E-3</v>
      </c>
      <c r="QS30">
        <v>9.9515473840481585E-4</v>
      </c>
      <c r="QT30">
        <v>2</v>
      </c>
      <c r="QU30">
        <v>1275</v>
      </c>
      <c r="QV30">
        <v>1.3189214015944984E-3</v>
      </c>
      <c r="QW30">
        <v>6.500114198084735E-4</v>
      </c>
      <c r="RB30">
        <v>1</v>
      </c>
      <c r="RC30">
        <v>182</v>
      </c>
      <c r="RD30">
        <v>1.8826956477662645E-4</v>
      </c>
      <c r="RE30">
        <v>9.2785943847170329E-5</v>
      </c>
      <c r="RF30">
        <v>2</v>
      </c>
      <c r="RG30">
        <v>33</v>
      </c>
      <c r="RH30">
        <v>3.4136789217739961E-5</v>
      </c>
      <c r="RI30">
        <v>1.6823824983278138E-5</v>
      </c>
      <c r="RN30">
        <v>29</v>
      </c>
      <c r="RV30">
        <v>1</v>
      </c>
      <c r="TV30">
        <v>53</v>
      </c>
      <c r="TW30">
        <v>7196</v>
      </c>
      <c r="TX30">
        <v>7.4438889457835375E-3</v>
      </c>
      <c r="TY30">
        <v>3.6686134721111963E-3</v>
      </c>
      <c r="UH30">
        <v>1</v>
      </c>
      <c r="UI30">
        <v>342</v>
      </c>
      <c r="UJ30">
        <v>3.5378127007475955E-4</v>
      </c>
      <c r="UK30">
        <v>1.7435600437215525E-4</v>
      </c>
      <c r="UP30">
        <v>1</v>
      </c>
      <c r="UT30">
        <v>1</v>
      </c>
      <c r="UU30">
        <v>0</v>
      </c>
      <c r="UV30">
        <v>0</v>
      </c>
      <c r="UW30">
        <v>0</v>
      </c>
      <c r="VB30">
        <v>18</v>
      </c>
      <c r="VC30">
        <v>2270</v>
      </c>
      <c r="VD30">
        <v>2.3481973189172639E-3</v>
      </c>
      <c r="VE30">
        <v>1.1572752336982235E-3</v>
      </c>
      <c r="VF30">
        <v>66</v>
      </c>
      <c r="VJ30">
        <v>1</v>
      </c>
      <c r="VK30">
        <v>18</v>
      </c>
      <c r="VL30">
        <v>1.8620066846039976E-5</v>
      </c>
      <c r="VM30">
        <v>9.1766318090608017E-6</v>
      </c>
      <c r="VN30">
        <v>234</v>
      </c>
      <c r="VO30">
        <v>87686</v>
      </c>
      <c r="VP30">
        <v>9.0706621192325643E-2</v>
      </c>
      <c r="VQ30">
        <v>4.4703452044961414E-2</v>
      </c>
      <c r="WH30">
        <v>4</v>
      </c>
      <c r="WT30">
        <v>1</v>
      </c>
      <c r="WX30">
        <v>7</v>
      </c>
      <c r="XN30">
        <v>10</v>
      </c>
      <c r="XO30">
        <v>938</v>
      </c>
      <c r="XP30">
        <v>9.703123723103055E-4</v>
      </c>
      <c r="XQ30">
        <v>4.7820447982772403E-4</v>
      </c>
      <c r="XV30">
        <v>4</v>
      </c>
      <c r="XW30">
        <v>98</v>
      </c>
      <c r="XX30">
        <v>1.0137591949510654E-4</v>
      </c>
      <c r="XY30">
        <v>4.996166207155326E-5</v>
      </c>
      <c r="YT30">
        <v>1</v>
      </c>
      <c r="YU30">
        <v>51</v>
      </c>
      <c r="YV30">
        <v>5.2756856063779937E-5</v>
      </c>
      <c r="YW30">
        <v>2.6000456792338941E-5</v>
      </c>
      <c r="ZB30">
        <v>1</v>
      </c>
      <c r="ZC30">
        <v>180</v>
      </c>
      <c r="ZD30">
        <v>1.8620066846039977E-4</v>
      </c>
      <c r="ZE30">
        <v>9.1766318090608028E-5</v>
      </c>
      <c r="ZF30">
        <v>4</v>
      </c>
      <c r="ZG30">
        <v>696</v>
      </c>
      <c r="ZH30">
        <v>7.1997591804687916E-4</v>
      </c>
      <c r="ZI30">
        <v>3.5482976328368433E-4</v>
      </c>
      <c r="ZN30">
        <v>11</v>
      </c>
      <c r="AAH30">
        <v>1</v>
      </c>
      <c r="AAP30">
        <v>4</v>
      </c>
      <c r="AAQ30">
        <v>670</v>
      </c>
      <c r="AAR30">
        <v>6.9308026593593245E-4</v>
      </c>
      <c r="AAS30">
        <v>3.4157462844837432E-4</v>
      </c>
      <c r="ABF30">
        <v>1</v>
      </c>
      <c r="ABG30">
        <v>9000</v>
      </c>
      <c r="ABH30">
        <v>9.3100334230199894E-3</v>
      </c>
      <c r="ABI30">
        <v>4.588315904530401E-3</v>
      </c>
      <c r="ABJ30">
        <v>5</v>
      </c>
      <c r="ABK30">
        <v>570</v>
      </c>
      <c r="ABL30">
        <v>5.896354501245993E-4</v>
      </c>
      <c r="ABM30">
        <v>2.9059334062025874E-4</v>
      </c>
      <c r="ADN30">
        <v>1</v>
      </c>
      <c r="ADO30">
        <v>142</v>
      </c>
      <c r="ADP30">
        <v>1.4689163845209315E-4</v>
      </c>
      <c r="ADQ30">
        <v>7.2393428715924113E-5</v>
      </c>
      <c r="AEP30">
        <v>66</v>
      </c>
      <c r="AEQ30">
        <v>12874</v>
      </c>
      <c r="AER30">
        <v>1.3317485587551038E-2</v>
      </c>
      <c r="AES30">
        <v>6.5633309949915987E-3</v>
      </c>
      <c r="AGD30">
        <v>260</v>
      </c>
      <c r="AGE30">
        <v>101525</v>
      </c>
      <c r="AGF30">
        <v>0.10502234925245604</v>
      </c>
      <c r="AGG30">
        <v>5.1758752467494333E-2</v>
      </c>
      <c r="AGH30">
        <v>36</v>
      </c>
      <c r="AGI30">
        <v>9698</v>
      </c>
      <c r="AGJ30">
        <v>1.0032078237383094E-2</v>
      </c>
      <c r="AGK30">
        <v>4.9441652935706482E-3</v>
      </c>
      <c r="AGP30">
        <v>6</v>
      </c>
      <c r="AGQ30">
        <v>1473</v>
      </c>
      <c r="AGR30">
        <v>1.5237421369009381E-3</v>
      </c>
      <c r="AGS30">
        <v>7.5095436970814232E-4</v>
      </c>
      <c r="AHR30">
        <v>10</v>
      </c>
      <c r="AHS30">
        <v>2614</v>
      </c>
      <c r="AHT30">
        <v>2.70404748530825E-3</v>
      </c>
      <c r="AHU30">
        <v>1.3326508638269409E-3</v>
      </c>
      <c r="AHV30">
        <v>1</v>
      </c>
      <c r="AHW30">
        <v>104</v>
      </c>
      <c r="AHX30">
        <v>1.0758260844378654E-4</v>
      </c>
      <c r="AHY30">
        <v>5.3020539341240191E-5</v>
      </c>
      <c r="AIL30">
        <v>5</v>
      </c>
      <c r="AIM30">
        <v>313</v>
      </c>
      <c r="AIN30">
        <v>3.2378227348947293E-4</v>
      </c>
      <c r="AIO30">
        <v>1.5957143090200172E-4</v>
      </c>
      <c r="AJB30">
        <v>12</v>
      </c>
      <c r="AJC30">
        <v>2402</v>
      </c>
      <c r="AJD30">
        <v>2.4847444757882236E-3</v>
      </c>
      <c r="AJE30">
        <v>1.2245705336313359E-3</v>
      </c>
      <c r="AJF30">
        <v>6</v>
      </c>
      <c r="AJG30">
        <v>344</v>
      </c>
      <c r="AJH30">
        <v>3.5585016639098622E-4</v>
      </c>
      <c r="AJI30">
        <v>1.7537563012871756E-4</v>
      </c>
      <c r="AJN30">
        <v>1</v>
      </c>
      <c r="AJO30">
        <v>200</v>
      </c>
      <c r="AJP30">
        <v>2.0688963162266642E-4</v>
      </c>
      <c r="AJQ30">
        <v>1.0196257565623114E-4</v>
      </c>
      <c r="AJR30">
        <v>8</v>
      </c>
      <c r="AJS30">
        <v>8572</v>
      </c>
      <c r="AJT30">
        <v>8.8672896113474817E-3</v>
      </c>
      <c r="AJU30">
        <v>4.3701159926260663E-3</v>
      </c>
      <c r="AJV30">
        <v>15</v>
      </c>
      <c r="AJW30">
        <v>2430</v>
      </c>
      <c r="AJX30">
        <v>2.5137090242153969E-3</v>
      </c>
      <c r="AJY30">
        <v>1.2388452942232082E-3</v>
      </c>
      <c r="AJZ30">
        <v>2</v>
      </c>
      <c r="AKA30">
        <v>240</v>
      </c>
      <c r="AKB30">
        <v>2.4826755794719971E-4</v>
      </c>
      <c r="AKC30">
        <v>1.2235509078747735E-4</v>
      </c>
      <c r="AKT30">
        <v>4</v>
      </c>
      <c r="ALB30">
        <v>176</v>
      </c>
      <c r="ALC30">
        <v>51398</v>
      </c>
      <c r="ALD30">
        <v>5.3168566430709045E-2</v>
      </c>
      <c r="ALE30">
        <v>2.620336231789484E-2</v>
      </c>
      <c r="ALF30">
        <v>2</v>
      </c>
      <c r="ALJ30">
        <v>5</v>
      </c>
      <c r="ANN30">
        <v>4</v>
      </c>
      <c r="ANO30">
        <v>284</v>
      </c>
      <c r="ANP30">
        <v>2.9378327690418631E-4</v>
      </c>
      <c r="ANQ30">
        <v>1.4478685743184823E-4</v>
      </c>
      <c r="ANZ30">
        <v>1</v>
      </c>
      <c r="AOA30">
        <v>160</v>
      </c>
      <c r="AOB30">
        <v>1.6551170529813312E-4</v>
      </c>
      <c r="AOC30">
        <v>8.1570060524984906E-5</v>
      </c>
      <c r="AOD30">
        <v>1</v>
      </c>
      <c r="AOE30">
        <v>430</v>
      </c>
      <c r="AOF30">
        <v>4.4481270798873279E-4</v>
      </c>
      <c r="AOG30">
        <v>2.1921953766089694E-4</v>
      </c>
      <c r="AOT30">
        <v>1</v>
      </c>
      <c r="AQD30">
        <v>115</v>
      </c>
      <c r="AQE30">
        <v>16856</v>
      </c>
      <c r="AQF30">
        <v>1.7436658153158327E-2</v>
      </c>
      <c r="AQG30">
        <v>8.5934058763071607E-3</v>
      </c>
      <c r="AQH30">
        <v>10</v>
      </c>
      <c r="AQI30">
        <v>1782</v>
      </c>
      <c r="AQJ30">
        <v>1.8433866177579577E-3</v>
      </c>
      <c r="AQK30">
        <v>9.0848654909701939E-4</v>
      </c>
      <c r="ARN30">
        <v>2</v>
      </c>
      <c r="ARO30">
        <v>2125</v>
      </c>
      <c r="ARP30">
        <v>2.1982023359908304E-3</v>
      </c>
      <c r="ARQ30">
        <v>1.0833523663474557E-3</v>
      </c>
      <c r="ARZ30">
        <v>7</v>
      </c>
      <c r="ASA30">
        <v>2189</v>
      </c>
      <c r="ASB30">
        <v>2.2644070181100837E-3</v>
      </c>
      <c r="ASC30">
        <v>1.1159803905574498E-3</v>
      </c>
      <c r="ASD30">
        <v>4</v>
      </c>
      <c r="ASE30">
        <v>409</v>
      </c>
      <c r="ASF30">
        <v>4.2308929666835284E-4</v>
      </c>
      <c r="ASG30">
        <v>2.0851346721699267E-4</v>
      </c>
      <c r="ATZ30">
        <v>1</v>
      </c>
      <c r="AUA30">
        <v>25</v>
      </c>
      <c r="AUB30">
        <v>2.5861203952833302E-5</v>
      </c>
      <c r="AUC30">
        <v>1.2745321957028892E-5</v>
      </c>
      <c r="AUD30">
        <v>11</v>
      </c>
      <c r="AUE30">
        <v>950</v>
      </c>
      <c r="AUF30">
        <v>9.8272575020766557E-4</v>
      </c>
      <c r="AUG30">
        <v>4.8432223436709792E-4</v>
      </c>
      <c r="AUX30">
        <v>1</v>
      </c>
      <c r="AUY30">
        <v>186</v>
      </c>
      <c r="AUZ30">
        <v>1.9240735740907975E-4</v>
      </c>
      <c r="AVA30">
        <v>9.4825195360294959E-5</v>
      </c>
      <c r="AVB30">
        <v>2</v>
      </c>
      <c r="AVC30">
        <v>106</v>
      </c>
      <c r="AVD30">
        <v>1.096515047600132E-4</v>
      </c>
      <c r="AVE30">
        <v>5.4040165097802506E-5</v>
      </c>
      <c r="AVF30">
        <v>50</v>
      </c>
      <c r="AVG30">
        <v>9019</v>
      </c>
      <c r="AVH30">
        <v>9.3296879380241424E-3</v>
      </c>
      <c r="AVI30">
        <v>4.5980023492177427E-3</v>
      </c>
      <c r="AVN30">
        <v>1</v>
      </c>
      <c r="AWD30">
        <v>95</v>
      </c>
      <c r="AWE30">
        <v>17622</v>
      </c>
      <c r="AWF30">
        <v>1.8229045442273138E-2</v>
      </c>
      <c r="AWG30">
        <v>8.9839225410705253E-3</v>
      </c>
      <c r="AWP30">
        <v>1</v>
      </c>
      <c r="AXZ30">
        <v>2</v>
      </c>
      <c r="AYD30">
        <v>4</v>
      </c>
      <c r="AYE30">
        <v>812</v>
      </c>
      <c r="AYF30">
        <v>8.3997190438802564E-4</v>
      </c>
      <c r="AYG30">
        <v>4.1396805716429843E-4</v>
      </c>
      <c r="AYL30">
        <v>9</v>
      </c>
      <c r="AYM30">
        <v>798</v>
      </c>
      <c r="AYN30">
        <v>8.25489630174439E-4</v>
      </c>
      <c r="AYO30">
        <v>4.0683067686836226E-4</v>
      </c>
      <c r="AYX30">
        <v>1</v>
      </c>
      <c r="AYY30">
        <v>27</v>
      </c>
      <c r="AYZ30">
        <v>2.7930100269059967E-5</v>
      </c>
      <c r="AZA30">
        <v>1.3764947713591203E-5</v>
      </c>
      <c r="AZB30">
        <v>2</v>
      </c>
      <c r="AZC30">
        <v>166</v>
      </c>
      <c r="AZD30">
        <v>1.7171839424681313E-4</v>
      </c>
      <c r="AZE30">
        <v>8.4628937794671837E-5</v>
      </c>
      <c r="BAD30">
        <v>4</v>
      </c>
      <c r="BAE30">
        <v>738</v>
      </c>
      <c r="BAF30">
        <v>7.6342274068763908E-4</v>
      </c>
      <c r="BAG30">
        <v>3.7624190417149292E-4</v>
      </c>
      <c r="BAP30">
        <v>79</v>
      </c>
      <c r="BAQ30">
        <v>14964</v>
      </c>
      <c r="BAR30">
        <v>1.5479482238007901E-2</v>
      </c>
      <c r="BAS30">
        <v>7.6288399105992133E-3</v>
      </c>
      <c r="BAT30">
        <v>1</v>
      </c>
      <c r="BBJ30">
        <v>362</v>
      </c>
      <c r="BBK30">
        <v>92877</v>
      </c>
      <c r="BBL30">
        <v>9.6076441581091937E-2</v>
      </c>
      <c r="BBM30">
        <v>4.7349890696118897E-2</v>
      </c>
      <c r="BBN30">
        <v>24</v>
      </c>
      <c r="BBZ30">
        <v>3</v>
      </c>
      <c r="BCH30">
        <v>1</v>
      </c>
      <c r="BCI30">
        <v>100</v>
      </c>
      <c r="BCJ30">
        <v>1.0344481581133321E-4</v>
      </c>
      <c r="BCK30">
        <v>5.0981287828115568E-5</v>
      </c>
      <c r="BCT30">
        <v>1</v>
      </c>
      <c r="BCU30">
        <v>150</v>
      </c>
      <c r="BCV30">
        <v>1.5516722371699981E-4</v>
      </c>
      <c r="BCW30">
        <v>7.6471931742173359E-5</v>
      </c>
      <c r="BDF30">
        <v>15</v>
      </c>
      <c r="BDG30">
        <v>1516</v>
      </c>
      <c r="BDH30">
        <v>1.5682234076998115E-3</v>
      </c>
      <c r="BDI30">
        <v>7.7287632347423202E-4</v>
      </c>
      <c r="BDR30">
        <v>35</v>
      </c>
      <c r="BDS30">
        <v>6427</v>
      </c>
      <c r="BDT30">
        <v>6.6483983121943856E-3</v>
      </c>
      <c r="BDU30">
        <v>3.2765673687129874E-3</v>
      </c>
      <c r="BEL30">
        <v>2856</v>
      </c>
      <c r="BEM30">
        <v>966699</v>
      </c>
      <c r="BEN30">
        <v>0.99999999999999989</v>
      </c>
      <c r="BEO30">
        <v>0.49283559962151485</v>
      </c>
    </row>
    <row r="31" spans="1:1497" x14ac:dyDescent="0.3">
      <c r="A31" t="s">
        <v>773</v>
      </c>
      <c r="J31">
        <v>4</v>
      </c>
      <c r="K31">
        <v>702</v>
      </c>
      <c r="L31">
        <v>5.4343703020178391E-4</v>
      </c>
      <c r="M31">
        <v>2.2611506615637241E-4</v>
      </c>
      <c r="AT31">
        <v>1</v>
      </c>
      <c r="AU31">
        <v>200</v>
      </c>
      <c r="AV31">
        <v>1.5482536472985296E-4</v>
      </c>
      <c r="AW31">
        <v>6.4420246768197276E-5</v>
      </c>
      <c r="AX31">
        <v>10</v>
      </c>
      <c r="AY31">
        <v>3986</v>
      </c>
      <c r="AZ31">
        <v>3.0856695190659695E-3</v>
      </c>
      <c r="BA31">
        <v>1.2838955180901716E-3</v>
      </c>
      <c r="CD31">
        <v>3</v>
      </c>
      <c r="CL31">
        <v>1</v>
      </c>
      <c r="CP31">
        <v>1</v>
      </c>
      <c r="CQ31">
        <v>450</v>
      </c>
      <c r="CR31">
        <v>3.4835707064216918E-4</v>
      </c>
      <c r="CS31">
        <v>1.4494555522844387E-4</v>
      </c>
      <c r="DV31">
        <v>1</v>
      </c>
      <c r="DW31">
        <v>1180</v>
      </c>
      <c r="DX31">
        <v>9.1346965190613246E-4</v>
      </c>
      <c r="DY31">
        <v>3.8007945593236388E-4</v>
      </c>
      <c r="DZ31">
        <v>1</v>
      </c>
      <c r="EA31">
        <v>400</v>
      </c>
      <c r="EB31">
        <v>3.0965072945970593E-4</v>
      </c>
      <c r="EC31">
        <v>1.2884049353639455E-4</v>
      </c>
      <c r="EH31">
        <v>77</v>
      </c>
      <c r="EI31">
        <v>27869</v>
      </c>
      <c r="EJ31">
        <v>2.1574140448281362E-2</v>
      </c>
      <c r="EK31">
        <v>8.9766392859144482E-3</v>
      </c>
      <c r="EX31">
        <v>1</v>
      </c>
      <c r="FF31">
        <v>12</v>
      </c>
      <c r="FG31">
        <v>2049</v>
      </c>
      <c r="FH31">
        <v>1.5861858616573435E-3</v>
      </c>
      <c r="FI31">
        <v>6.5998542814018105E-4</v>
      </c>
      <c r="FJ31">
        <v>1</v>
      </c>
      <c r="IP31">
        <v>74</v>
      </c>
      <c r="IQ31">
        <v>766102</v>
      </c>
      <c r="IR31">
        <v>0.59306010785134911</v>
      </c>
      <c r="IS31">
        <v>0.24676239944804731</v>
      </c>
      <c r="JF31">
        <v>1</v>
      </c>
      <c r="JJ31">
        <v>5</v>
      </c>
      <c r="JK31">
        <v>1087</v>
      </c>
      <c r="JL31">
        <v>8.4147585730675082E-4</v>
      </c>
      <c r="JM31">
        <v>3.5012404118515218E-4</v>
      </c>
      <c r="JR31">
        <v>1</v>
      </c>
      <c r="JV31">
        <v>4</v>
      </c>
      <c r="JW31">
        <v>507</v>
      </c>
      <c r="JX31">
        <v>3.9248229959017725E-4</v>
      </c>
      <c r="JY31">
        <v>1.6330532555738008E-4</v>
      </c>
      <c r="JZ31">
        <v>6</v>
      </c>
      <c r="KA31">
        <v>16954</v>
      </c>
      <c r="KB31">
        <v>1.3124546168149636E-2</v>
      </c>
      <c r="KC31">
        <v>5.4609043185400823E-3</v>
      </c>
      <c r="KH31">
        <v>1</v>
      </c>
      <c r="KL31">
        <v>3</v>
      </c>
      <c r="KM31">
        <v>390</v>
      </c>
      <c r="KN31">
        <v>3.0190946122321327E-4</v>
      </c>
      <c r="KO31">
        <v>1.2561948119798469E-4</v>
      </c>
      <c r="KP31">
        <v>7</v>
      </c>
      <c r="KQ31">
        <v>305</v>
      </c>
      <c r="KR31">
        <v>2.3610868121302578E-4</v>
      </c>
      <c r="KS31">
        <v>9.8240876321500833E-5</v>
      </c>
      <c r="LB31">
        <v>1</v>
      </c>
      <c r="LF31">
        <v>1</v>
      </c>
      <c r="LJ31">
        <v>5</v>
      </c>
      <c r="LK31">
        <v>404</v>
      </c>
      <c r="LL31">
        <v>3.12747236754303E-4</v>
      </c>
      <c r="LM31">
        <v>1.301288984717585E-4</v>
      </c>
      <c r="LR31">
        <v>13</v>
      </c>
      <c r="LS31">
        <v>1567</v>
      </c>
      <c r="LT31">
        <v>1.213056732658398E-3</v>
      </c>
      <c r="LU31">
        <v>5.0473263342882559E-4</v>
      </c>
      <c r="LV31">
        <v>3</v>
      </c>
      <c r="ML31">
        <v>21</v>
      </c>
      <c r="MM31">
        <v>4715</v>
      </c>
      <c r="MN31">
        <v>3.6500079735062836E-3</v>
      </c>
      <c r="MO31">
        <v>1.5187073175602507E-3</v>
      </c>
      <c r="MT31">
        <v>6</v>
      </c>
      <c r="NJ31">
        <v>353</v>
      </c>
      <c r="NK31">
        <v>184703</v>
      </c>
      <c r="NL31">
        <v>0.14298354670849017</v>
      </c>
      <c r="NM31">
        <v>5.9493064194131702E-2</v>
      </c>
      <c r="NN31">
        <v>1</v>
      </c>
      <c r="NV31">
        <v>1</v>
      </c>
      <c r="NW31">
        <v>0</v>
      </c>
      <c r="NX31">
        <v>0</v>
      </c>
      <c r="NY31">
        <v>0</v>
      </c>
      <c r="NZ31">
        <v>1</v>
      </c>
      <c r="OA31">
        <v>60</v>
      </c>
      <c r="OB31">
        <v>4.6447609418955889E-5</v>
      </c>
      <c r="OC31">
        <v>1.9326074030459179E-5</v>
      </c>
      <c r="OT31">
        <v>15</v>
      </c>
      <c r="OU31">
        <v>2398</v>
      </c>
      <c r="OV31">
        <v>1.856356123110937E-3</v>
      </c>
      <c r="OW31">
        <v>7.7239875875068531E-4</v>
      </c>
      <c r="PB31">
        <v>27</v>
      </c>
      <c r="PC31">
        <v>2556</v>
      </c>
      <c r="PD31">
        <v>1.9786681612475208E-3</v>
      </c>
      <c r="PE31">
        <v>8.2329075369756114E-4</v>
      </c>
      <c r="PR31">
        <v>2</v>
      </c>
      <c r="QL31">
        <v>6</v>
      </c>
      <c r="QT31">
        <v>3</v>
      </c>
      <c r="QU31">
        <v>2061</v>
      </c>
      <c r="QV31">
        <v>1.5954753835411347E-3</v>
      </c>
      <c r="QW31">
        <v>6.6385064294627284E-4</v>
      </c>
      <c r="RR31">
        <v>1</v>
      </c>
      <c r="RS31">
        <v>500</v>
      </c>
      <c r="RT31">
        <v>3.8706341182463238E-4</v>
      </c>
      <c r="RU31">
        <v>1.6105061692049316E-4</v>
      </c>
      <c r="TF31">
        <v>2</v>
      </c>
      <c r="TV31">
        <v>28</v>
      </c>
      <c r="TW31">
        <v>4710</v>
      </c>
      <c r="TX31">
        <v>3.6461373393880375E-3</v>
      </c>
      <c r="TY31">
        <v>1.5170968113910456E-3</v>
      </c>
      <c r="UD31">
        <v>1</v>
      </c>
      <c r="UE31">
        <v>2000</v>
      </c>
      <c r="UF31">
        <v>1.5482536472985295E-3</v>
      </c>
      <c r="UG31">
        <v>6.4420246768197265E-4</v>
      </c>
      <c r="UH31">
        <v>4</v>
      </c>
      <c r="UI31">
        <v>4250</v>
      </c>
      <c r="UJ31">
        <v>3.2900390005093753E-3</v>
      </c>
      <c r="UK31">
        <v>1.3689302438241919E-3</v>
      </c>
      <c r="VB31">
        <v>1</v>
      </c>
      <c r="VC31">
        <v>75</v>
      </c>
      <c r="VD31">
        <v>5.8059511773694862E-5</v>
      </c>
      <c r="VE31">
        <v>2.4157592538073975E-5</v>
      </c>
      <c r="VF31">
        <v>4</v>
      </c>
      <c r="VJ31">
        <v>1</v>
      </c>
      <c r="VK31">
        <v>44</v>
      </c>
      <c r="VL31">
        <v>3.4061580240567655E-5</v>
      </c>
      <c r="VM31">
        <v>1.4172454289003399E-5</v>
      </c>
      <c r="VN31">
        <v>16</v>
      </c>
      <c r="VO31">
        <v>8687</v>
      </c>
      <c r="VP31">
        <v>6.7248397170411632E-3</v>
      </c>
      <c r="VQ31">
        <v>2.7980934183766486E-3</v>
      </c>
      <c r="WH31">
        <v>1</v>
      </c>
      <c r="WL31">
        <v>1</v>
      </c>
      <c r="XN31">
        <v>29</v>
      </c>
      <c r="XO31">
        <v>6650</v>
      </c>
      <c r="XP31">
        <v>5.1479433772676107E-3</v>
      </c>
      <c r="XQ31">
        <v>2.141973205042559E-3</v>
      </c>
      <c r="XV31">
        <v>1</v>
      </c>
      <c r="XW31">
        <v>0</v>
      </c>
      <c r="XX31">
        <v>0</v>
      </c>
      <c r="XY31">
        <v>0</v>
      </c>
      <c r="YL31">
        <v>3</v>
      </c>
      <c r="YM31">
        <v>34</v>
      </c>
      <c r="YN31">
        <v>2.6320312004075003E-5</v>
      </c>
      <c r="YO31">
        <v>1.0951441950593535E-5</v>
      </c>
      <c r="ZB31">
        <v>12</v>
      </c>
      <c r="ZC31">
        <v>2160</v>
      </c>
      <c r="ZD31">
        <v>1.6721139390824119E-3</v>
      </c>
      <c r="ZE31">
        <v>6.9573866509653047E-4</v>
      </c>
      <c r="ZF31">
        <v>4</v>
      </c>
      <c r="ZG31">
        <v>410</v>
      </c>
      <c r="ZH31">
        <v>3.1739199769619859E-4</v>
      </c>
      <c r="ZI31">
        <v>1.3206150587480442E-4</v>
      </c>
      <c r="ZN31">
        <v>3</v>
      </c>
      <c r="AAH31">
        <v>2</v>
      </c>
      <c r="AAP31">
        <v>2</v>
      </c>
      <c r="AAQ31">
        <v>1850</v>
      </c>
      <c r="AAR31">
        <v>1.43213462375114E-3</v>
      </c>
      <c r="AAS31">
        <v>5.9588728260582472E-4</v>
      </c>
      <c r="ABF31">
        <v>1</v>
      </c>
      <c r="ABG31">
        <v>4000</v>
      </c>
      <c r="ABH31">
        <v>3.0965072945970591E-3</v>
      </c>
      <c r="ABI31">
        <v>1.2884049353639453E-3</v>
      </c>
      <c r="ABJ31">
        <v>13</v>
      </c>
      <c r="ABK31">
        <v>1824</v>
      </c>
      <c r="ABL31">
        <v>1.4120073263362591E-3</v>
      </c>
      <c r="ABM31">
        <v>5.8751265052595905E-4</v>
      </c>
      <c r="ADN31">
        <v>2</v>
      </c>
      <c r="ADO31">
        <v>342</v>
      </c>
      <c r="ADP31">
        <v>2.6475137368804858E-4</v>
      </c>
      <c r="ADQ31">
        <v>1.1015862197361733E-4</v>
      </c>
      <c r="ADR31">
        <v>1</v>
      </c>
      <c r="AEL31">
        <v>1</v>
      </c>
      <c r="AEP31">
        <v>109</v>
      </c>
      <c r="AEQ31">
        <v>31012</v>
      </c>
      <c r="AER31">
        <v>2.4007221055011001E-2</v>
      </c>
      <c r="AES31">
        <v>9.9890034638766695E-3</v>
      </c>
      <c r="AGD31">
        <v>24</v>
      </c>
      <c r="AGE31">
        <v>6994</v>
      </c>
      <c r="AGF31">
        <v>5.4142430046029578E-3</v>
      </c>
      <c r="AGG31">
        <v>2.2527760294838587E-3</v>
      </c>
      <c r="AGH31">
        <v>3</v>
      </c>
      <c r="AGI31">
        <v>140</v>
      </c>
      <c r="AGJ31">
        <v>1.0837775531089707E-4</v>
      </c>
      <c r="AGK31">
        <v>4.5094172737738087E-5</v>
      </c>
      <c r="AGP31">
        <v>12</v>
      </c>
      <c r="AGQ31">
        <v>9946</v>
      </c>
      <c r="AGR31">
        <v>7.6994653880155875E-3</v>
      </c>
      <c r="AGS31">
        <v>3.2036188717824501E-3</v>
      </c>
      <c r="AHB31">
        <v>1</v>
      </c>
      <c r="AHC31">
        <v>38</v>
      </c>
      <c r="AHD31">
        <v>2.9416819298672062E-5</v>
      </c>
      <c r="AHE31">
        <v>1.2239846885957481E-5</v>
      </c>
      <c r="AHV31">
        <v>1</v>
      </c>
      <c r="AHW31">
        <v>136</v>
      </c>
      <c r="AHX31">
        <v>1.0528124801630001E-4</v>
      </c>
      <c r="AHY31">
        <v>4.3805767802374141E-5</v>
      </c>
      <c r="AIL31">
        <v>1</v>
      </c>
      <c r="AIM31">
        <v>22</v>
      </c>
      <c r="AIN31">
        <v>1.7030790120283827E-5</v>
      </c>
      <c r="AIO31">
        <v>7.0862271445016995E-6</v>
      </c>
      <c r="AJB31">
        <v>9</v>
      </c>
      <c r="AJC31">
        <v>7400</v>
      </c>
      <c r="AJD31">
        <v>5.7285384950045599E-3</v>
      </c>
      <c r="AJE31">
        <v>2.3835491304232989E-3</v>
      </c>
      <c r="AJN31">
        <v>1</v>
      </c>
      <c r="AJO31">
        <v>94</v>
      </c>
      <c r="AJP31">
        <v>7.2767921423030896E-5</v>
      </c>
      <c r="AJQ31">
        <v>3.0277515981052716E-5</v>
      </c>
      <c r="AJR31">
        <v>3</v>
      </c>
      <c r="AJS31">
        <v>1020</v>
      </c>
      <c r="AJT31">
        <v>7.8960936012225009E-4</v>
      </c>
      <c r="AJU31">
        <v>3.2854325851780605E-4</v>
      </c>
      <c r="AJV31">
        <v>13</v>
      </c>
      <c r="AJW31">
        <v>3886</v>
      </c>
      <c r="AJX31">
        <v>3.008256836701043E-3</v>
      </c>
      <c r="AJY31">
        <v>1.2516853947060729E-3</v>
      </c>
      <c r="AKD31">
        <v>2</v>
      </c>
      <c r="AKT31">
        <v>1</v>
      </c>
      <c r="ALB31">
        <v>167</v>
      </c>
      <c r="ALC31">
        <v>85490</v>
      </c>
      <c r="ALD31">
        <v>6.618010215377565E-2</v>
      </c>
      <c r="ALE31">
        <v>2.7536434481065922E-2</v>
      </c>
      <c r="ANN31">
        <v>1</v>
      </c>
      <c r="ANO31">
        <v>112</v>
      </c>
      <c r="ANP31">
        <v>8.6702204248717654E-5</v>
      </c>
      <c r="ANQ31">
        <v>3.6075338190190475E-5</v>
      </c>
      <c r="ANZ31">
        <v>2</v>
      </c>
      <c r="AOA31">
        <v>250</v>
      </c>
      <c r="AOB31">
        <v>1.9353170591231619E-4</v>
      </c>
      <c r="AOC31">
        <v>8.0525308460246582E-5</v>
      </c>
      <c r="AOD31">
        <v>6</v>
      </c>
      <c r="AOE31">
        <v>1700</v>
      </c>
      <c r="AOF31">
        <v>1.3160156002037502E-3</v>
      </c>
      <c r="AOG31">
        <v>5.4757209752967679E-4</v>
      </c>
      <c r="AOP31">
        <v>1</v>
      </c>
      <c r="AOT31">
        <v>2</v>
      </c>
      <c r="APF31">
        <v>3</v>
      </c>
      <c r="AQD31">
        <v>18</v>
      </c>
      <c r="AQE31">
        <v>2842</v>
      </c>
      <c r="AQF31">
        <v>2.2000684328112104E-3</v>
      </c>
      <c r="AQG31">
        <v>9.1541170657608321E-4</v>
      </c>
      <c r="AQH31">
        <v>2</v>
      </c>
      <c r="AQI31">
        <v>293</v>
      </c>
      <c r="AQJ31">
        <v>2.2681915932923458E-4</v>
      </c>
      <c r="AQK31">
        <v>9.4375661515408996E-5</v>
      </c>
      <c r="AQX31">
        <v>1</v>
      </c>
      <c r="AQY31">
        <v>300</v>
      </c>
      <c r="AQZ31">
        <v>2.3223804709477945E-4</v>
      </c>
      <c r="ARA31">
        <v>9.6630370152295901E-5</v>
      </c>
      <c r="ARJ31">
        <v>1</v>
      </c>
      <c r="ARK31">
        <v>176</v>
      </c>
      <c r="ARL31">
        <v>1.3624632096227062E-4</v>
      </c>
      <c r="ARM31">
        <v>5.6689817156013596E-5</v>
      </c>
      <c r="ARN31">
        <v>3</v>
      </c>
      <c r="ARO31">
        <v>2884</v>
      </c>
      <c r="ARP31">
        <v>2.2325817594044798E-3</v>
      </c>
      <c r="ARQ31">
        <v>9.2893995839740467E-4</v>
      </c>
      <c r="ASX31">
        <v>2</v>
      </c>
      <c r="ASY31">
        <v>46</v>
      </c>
      <c r="ASZ31">
        <v>3.5609833887866179E-5</v>
      </c>
      <c r="ATA31">
        <v>1.4816656756685372E-5</v>
      </c>
      <c r="ATV31">
        <v>1</v>
      </c>
      <c r="ATW31">
        <v>500</v>
      </c>
      <c r="ATX31">
        <v>3.8706341182463238E-4</v>
      </c>
      <c r="ATY31">
        <v>1.6105061692049316E-4</v>
      </c>
      <c r="ATZ31">
        <v>4</v>
      </c>
      <c r="AUA31">
        <v>400</v>
      </c>
      <c r="AUB31">
        <v>3.0965072945970593E-4</v>
      </c>
      <c r="AUC31">
        <v>1.2884049353639455E-4</v>
      </c>
      <c r="AUD31">
        <v>6</v>
      </c>
      <c r="AUE31">
        <v>917</v>
      </c>
      <c r="AUF31">
        <v>7.0987429728637584E-4</v>
      </c>
      <c r="AUG31">
        <v>2.9536683143218447E-4</v>
      </c>
      <c r="AUX31">
        <v>2</v>
      </c>
      <c r="AUY31">
        <v>2050</v>
      </c>
      <c r="AUZ31">
        <v>1.5869599884809928E-3</v>
      </c>
      <c r="AVA31">
        <v>6.60307529374022E-4</v>
      </c>
      <c r="AVF31">
        <v>30</v>
      </c>
      <c r="AVG31">
        <v>8721</v>
      </c>
      <c r="AVH31">
        <v>6.7511600290452384E-3</v>
      </c>
      <c r="AVI31">
        <v>2.8090448603272419E-3</v>
      </c>
      <c r="AVN31">
        <v>3</v>
      </c>
      <c r="AWD31">
        <v>194</v>
      </c>
      <c r="AWE31">
        <v>42890</v>
      </c>
      <c r="AWF31">
        <v>3.3202299466316969E-2</v>
      </c>
      <c r="AWG31">
        <v>1.3814921919439905E-2</v>
      </c>
      <c r="AXF31">
        <v>1</v>
      </c>
      <c r="AXG31">
        <v>45</v>
      </c>
      <c r="AXH31">
        <v>3.4835707064216917E-5</v>
      </c>
      <c r="AXI31">
        <v>1.4494555522844385E-5</v>
      </c>
      <c r="AXR31">
        <v>2</v>
      </c>
      <c r="AXV31">
        <v>3</v>
      </c>
      <c r="AXZ31">
        <v>2</v>
      </c>
      <c r="AYD31">
        <v>8</v>
      </c>
      <c r="AYE31">
        <v>4812</v>
      </c>
      <c r="AYF31">
        <v>3.7250982754002621E-3</v>
      </c>
      <c r="AYG31">
        <v>1.5499511372428264E-3</v>
      </c>
      <c r="AZB31">
        <v>1</v>
      </c>
      <c r="AZC31">
        <v>50</v>
      </c>
      <c r="AZD31">
        <v>3.8706341182463241E-5</v>
      </c>
      <c r="AZE31">
        <v>1.6105061692049319E-5</v>
      </c>
      <c r="AZR31">
        <v>1</v>
      </c>
      <c r="BAD31">
        <v>2</v>
      </c>
      <c r="BAE31">
        <v>416</v>
      </c>
      <c r="BAF31">
        <v>3.2203675863809418E-4</v>
      </c>
      <c r="BAG31">
        <v>1.3399411327785033E-4</v>
      </c>
      <c r="BAP31">
        <v>10</v>
      </c>
      <c r="BAQ31">
        <v>811</v>
      </c>
      <c r="BAR31">
        <v>6.2781685397955375E-4</v>
      </c>
      <c r="BAS31">
        <v>2.6122410064503994E-4</v>
      </c>
      <c r="BAT31">
        <v>2</v>
      </c>
      <c r="BBB31">
        <v>1</v>
      </c>
      <c r="BBC31">
        <v>33</v>
      </c>
      <c r="BBD31">
        <v>2.5546185180425738E-5</v>
      </c>
      <c r="BBE31">
        <v>1.0629340716752549E-5</v>
      </c>
      <c r="BBJ31">
        <v>34</v>
      </c>
      <c r="BBK31">
        <v>10784</v>
      </c>
      <c r="BBL31">
        <v>8.348183666233671E-3</v>
      </c>
      <c r="BBM31">
        <v>3.4735397057411967E-3</v>
      </c>
      <c r="BBN31">
        <v>10</v>
      </c>
      <c r="BBZ31">
        <v>4</v>
      </c>
      <c r="BCH31">
        <v>7</v>
      </c>
      <c r="BCI31">
        <v>3050</v>
      </c>
      <c r="BCJ31">
        <v>2.3610868121302577E-3</v>
      </c>
      <c r="BCK31">
        <v>9.8240876321500827E-4</v>
      </c>
      <c r="BCP31">
        <v>1</v>
      </c>
      <c r="BCT31">
        <v>1</v>
      </c>
      <c r="BCU31">
        <v>600</v>
      </c>
      <c r="BCV31">
        <v>4.6447609418955889E-4</v>
      </c>
      <c r="BCW31">
        <v>1.932607403045918E-4</v>
      </c>
      <c r="BDF31">
        <v>1</v>
      </c>
      <c r="BDG31">
        <v>72</v>
      </c>
      <c r="BDH31">
        <v>5.5737131302747068E-5</v>
      </c>
      <c r="BDI31">
        <v>2.3191288836551016E-5</v>
      </c>
      <c r="BDR31">
        <v>12</v>
      </c>
      <c r="BDS31">
        <v>2665</v>
      </c>
      <c r="BDT31">
        <v>2.0630479850252906E-3</v>
      </c>
      <c r="BDU31">
        <v>8.5839978818622866E-4</v>
      </c>
      <c r="BEL31">
        <v>1540</v>
      </c>
      <c r="BEM31">
        <v>1291778</v>
      </c>
      <c r="BEN31">
        <v>0.99999999999999989</v>
      </c>
      <c r="BEO31">
        <v>0.41608328764864172</v>
      </c>
    </row>
    <row r="32" spans="1:1497" x14ac:dyDescent="0.3">
      <c r="A32" t="s">
        <v>775</v>
      </c>
      <c r="F32">
        <v>16</v>
      </c>
      <c r="G32">
        <v>928</v>
      </c>
      <c r="H32">
        <v>2.4750098680350343E-3</v>
      </c>
      <c r="I32">
        <v>6.7367002799941054E-4</v>
      </c>
      <c r="AL32">
        <v>1</v>
      </c>
      <c r="AX32">
        <v>88</v>
      </c>
      <c r="AY32">
        <v>11298</v>
      </c>
      <c r="AZ32">
        <v>3.0132178328728252E-2</v>
      </c>
      <c r="BA32">
        <v>8.2016422158807546E-3</v>
      </c>
      <c r="BV32">
        <v>1</v>
      </c>
      <c r="BZ32">
        <v>5</v>
      </c>
      <c r="CD32">
        <v>3</v>
      </c>
      <c r="DN32">
        <v>1</v>
      </c>
      <c r="EH32">
        <v>36</v>
      </c>
      <c r="EI32">
        <v>5986</v>
      </c>
      <c r="EJ32">
        <v>1.5964880463424262E-2</v>
      </c>
      <c r="EK32">
        <v>4.3454620556082667E-3</v>
      </c>
      <c r="FF32">
        <v>5</v>
      </c>
      <c r="FG32">
        <v>684</v>
      </c>
      <c r="FH32">
        <v>1.8242529630775467E-3</v>
      </c>
      <c r="FI32">
        <v>4.9654127063749655E-4</v>
      </c>
      <c r="ID32">
        <v>2</v>
      </c>
      <c r="IP32">
        <v>112</v>
      </c>
      <c r="IQ32">
        <v>220305</v>
      </c>
      <c r="IR32">
        <v>0.58756147519122648</v>
      </c>
      <c r="IS32">
        <v>0.15992766758449367</v>
      </c>
      <c r="IX32">
        <v>2</v>
      </c>
      <c r="JF32">
        <v>2</v>
      </c>
      <c r="JJ32">
        <v>5</v>
      </c>
      <c r="JK32">
        <v>786</v>
      </c>
      <c r="JL32">
        <v>2.0962906856417424E-3</v>
      </c>
      <c r="JM32">
        <v>5.7058689871501797E-4</v>
      </c>
      <c r="JR32">
        <v>3</v>
      </c>
      <c r="JZ32">
        <v>7</v>
      </c>
      <c r="KA32">
        <v>4020</v>
      </c>
      <c r="KB32">
        <v>1.0721486712824179E-2</v>
      </c>
      <c r="KC32">
        <v>2.91826887129055E-3</v>
      </c>
      <c r="KH32">
        <v>3</v>
      </c>
      <c r="KP32">
        <v>1</v>
      </c>
      <c r="KQ32">
        <v>64</v>
      </c>
      <c r="KR32">
        <v>1.7069033572655409E-4</v>
      </c>
      <c r="KS32">
        <v>4.646000193099383E-5</v>
      </c>
      <c r="LF32">
        <v>8</v>
      </c>
      <c r="LR32">
        <v>5</v>
      </c>
      <c r="LS32">
        <v>262</v>
      </c>
      <c r="LT32">
        <v>6.9876356188058072E-4</v>
      </c>
      <c r="LU32">
        <v>1.9019563290500598E-4</v>
      </c>
      <c r="ML32">
        <v>1</v>
      </c>
      <c r="MM32">
        <v>120</v>
      </c>
      <c r="MN32">
        <v>3.2004437948728888E-4</v>
      </c>
      <c r="MO32">
        <v>8.7112503620613436E-5</v>
      </c>
      <c r="MT32">
        <v>1</v>
      </c>
      <c r="NJ32">
        <v>22</v>
      </c>
      <c r="NK32">
        <v>8872</v>
      </c>
      <c r="NL32">
        <v>2.3661947790093559E-2</v>
      </c>
      <c r="NM32">
        <v>6.4405177676840194E-3</v>
      </c>
      <c r="NZ32">
        <v>1</v>
      </c>
      <c r="OA32">
        <v>80</v>
      </c>
      <c r="OB32">
        <v>2.133629196581926E-4</v>
      </c>
      <c r="OC32">
        <v>5.807500241374229E-5</v>
      </c>
      <c r="OT32">
        <v>11</v>
      </c>
      <c r="OU32">
        <v>1211</v>
      </c>
      <c r="OV32">
        <v>3.2297811963258906E-3</v>
      </c>
      <c r="OW32">
        <v>8.7911034903802386E-4</v>
      </c>
      <c r="PB32">
        <v>11</v>
      </c>
      <c r="PC32">
        <v>804</v>
      </c>
      <c r="PD32">
        <v>2.1442973425648357E-3</v>
      </c>
      <c r="PE32">
        <v>5.8365377425810994E-4</v>
      </c>
      <c r="PN32">
        <v>1</v>
      </c>
      <c r="PZ32">
        <v>3</v>
      </c>
      <c r="QA32">
        <v>152</v>
      </c>
      <c r="QB32">
        <v>4.0538954735056594E-4</v>
      </c>
      <c r="QC32">
        <v>1.1034250458611034E-4</v>
      </c>
      <c r="QL32">
        <v>24</v>
      </c>
      <c r="QP32">
        <v>13</v>
      </c>
      <c r="QQ32">
        <v>1066</v>
      </c>
      <c r="QR32">
        <v>2.8430609044454162E-3</v>
      </c>
      <c r="QS32">
        <v>7.73849407163116E-4</v>
      </c>
      <c r="QT32">
        <v>3</v>
      </c>
      <c r="QU32">
        <v>1780</v>
      </c>
      <c r="QV32">
        <v>4.7473249623947852E-3</v>
      </c>
      <c r="QW32">
        <v>1.292168803705766E-3</v>
      </c>
      <c r="RN32">
        <v>1</v>
      </c>
      <c r="RR32">
        <v>1</v>
      </c>
      <c r="RS32">
        <v>800</v>
      </c>
      <c r="RT32">
        <v>2.1336291965819258E-3</v>
      </c>
      <c r="RU32">
        <v>5.8075002413742285E-4</v>
      </c>
      <c r="TV32">
        <v>48</v>
      </c>
      <c r="TW32">
        <v>11219</v>
      </c>
      <c r="TX32">
        <v>2.9921482445565785E-2</v>
      </c>
      <c r="TY32">
        <v>8.1442931509971839E-3</v>
      </c>
      <c r="VB32">
        <v>6</v>
      </c>
      <c r="VC32">
        <v>678</v>
      </c>
      <c r="VD32">
        <v>1.8082507441031822E-3</v>
      </c>
      <c r="VE32">
        <v>4.9218564545646585E-4</v>
      </c>
      <c r="VF32">
        <v>10</v>
      </c>
      <c r="VN32">
        <v>14</v>
      </c>
      <c r="VO32">
        <v>2418</v>
      </c>
      <c r="VP32">
        <v>6.4488942466688712E-3</v>
      </c>
      <c r="VQ32">
        <v>1.7553169479553607E-3</v>
      </c>
      <c r="WH32">
        <v>1</v>
      </c>
      <c r="XN32">
        <v>14</v>
      </c>
      <c r="XO32">
        <v>2264</v>
      </c>
      <c r="XP32">
        <v>6.0381706263268504E-3</v>
      </c>
      <c r="XQ32">
        <v>1.6435225683089068E-3</v>
      </c>
      <c r="YP32">
        <v>9</v>
      </c>
      <c r="YQ32">
        <v>463</v>
      </c>
      <c r="YR32">
        <v>1.2348378975217897E-3</v>
      </c>
      <c r="YS32">
        <v>3.3610907646953347E-4</v>
      </c>
      <c r="ZF32">
        <v>3</v>
      </c>
      <c r="ZG32">
        <v>460</v>
      </c>
      <c r="ZH32">
        <v>1.2268367880346074E-3</v>
      </c>
      <c r="ZI32">
        <v>3.3393126387901818E-4</v>
      </c>
      <c r="ZN32">
        <v>1</v>
      </c>
      <c r="ZR32">
        <v>1</v>
      </c>
      <c r="AAH32">
        <v>1</v>
      </c>
      <c r="AAL32">
        <v>1</v>
      </c>
      <c r="AAP32">
        <v>11</v>
      </c>
      <c r="AAQ32">
        <v>3741</v>
      </c>
      <c r="AAR32">
        <v>9.977383530516231E-3</v>
      </c>
      <c r="AAS32">
        <v>2.7157323003726237E-3</v>
      </c>
      <c r="ABF32">
        <v>1</v>
      </c>
      <c r="ABJ32">
        <v>7</v>
      </c>
      <c r="ABK32">
        <v>648</v>
      </c>
      <c r="ABL32">
        <v>1.72823964923136E-3</v>
      </c>
      <c r="ABM32">
        <v>4.7040751955131251E-4</v>
      </c>
      <c r="ABV32">
        <v>1</v>
      </c>
      <c r="ABW32">
        <v>5</v>
      </c>
      <c r="ABX32">
        <v>1.3335182478637037E-5</v>
      </c>
      <c r="ABY32">
        <v>3.6296876508588931E-6</v>
      </c>
      <c r="ADN32">
        <v>1</v>
      </c>
      <c r="ADO32">
        <v>212</v>
      </c>
      <c r="ADP32">
        <v>5.6541173709421036E-4</v>
      </c>
      <c r="ADQ32">
        <v>1.5389875639641707E-4</v>
      </c>
      <c r="ADR32">
        <v>1</v>
      </c>
      <c r="AEP32">
        <v>38</v>
      </c>
      <c r="AEQ32">
        <v>8010</v>
      </c>
      <c r="AER32">
        <v>2.1362962330776534E-2</v>
      </c>
      <c r="AES32">
        <v>5.8147596166759465E-3</v>
      </c>
      <c r="AGD32">
        <v>7</v>
      </c>
      <c r="AGE32">
        <v>1426</v>
      </c>
      <c r="AGF32">
        <v>3.803194042907283E-3</v>
      </c>
      <c r="AGG32">
        <v>1.0351869180249562E-3</v>
      </c>
      <c r="AGH32">
        <v>1</v>
      </c>
      <c r="AGI32">
        <v>2290</v>
      </c>
      <c r="AGJ32">
        <v>6.1075135752157632E-3</v>
      </c>
      <c r="AGK32">
        <v>1.6623969440933729E-3</v>
      </c>
      <c r="AJB32">
        <v>7</v>
      </c>
      <c r="AJC32">
        <v>1172</v>
      </c>
      <c r="AJD32">
        <v>3.1257667729925214E-3</v>
      </c>
      <c r="AJE32">
        <v>8.5079878536132453E-4</v>
      </c>
      <c r="AJF32">
        <v>7</v>
      </c>
      <c r="AJG32">
        <v>726</v>
      </c>
      <c r="AJH32">
        <v>1.9362684958980979E-3</v>
      </c>
      <c r="AJI32">
        <v>5.2703064690471128E-4</v>
      </c>
      <c r="AJJ32">
        <v>1</v>
      </c>
      <c r="AJK32">
        <v>67</v>
      </c>
      <c r="AJL32">
        <v>1.7869144521373629E-4</v>
      </c>
      <c r="AJM32">
        <v>4.8637814521509169E-5</v>
      </c>
      <c r="AJN32">
        <v>1</v>
      </c>
      <c r="AJO32">
        <v>140</v>
      </c>
      <c r="AJP32">
        <v>3.7338510940183704E-4</v>
      </c>
      <c r="AJQ32">
        <v>1.01631254224049E-4</v>
      </c>
      <c r="AKD32">
        <v>1</v>
      </c>
      <c r="AKH32">
        <v>1</v>
      </c>
      <c r="AKI32">
        <v>46</v>
      </c>
      <c r="AKJ32">
        <v>1.2268367880346074E-4</v>
      </c>
      <c r="AKK32">
        <v>3.3393126387901816E-5</v>
      </c>
      <c r="AKT32">
        <v>1</v>
      </c>
      <c r="ALB32">
        <v>110</v>
      </c>
      <c r="ALC32">
        <v>38372</v>
      </c>
      <c r="ALD32">
        <v>0.10233952441405209</v>
      </c>
      <c r="ALE32">
        <v>2.7855674907751489E-2</v>
      </c>
      <c r="ANZ32">
        <v>3</v>
      </c>
      <c r="AOA32">
        <v>170</v>
      </c>
      <c r="AOB32">
        <v>4.533962042736593E-4</v>
      </c>
      <c r="AOC32">
        <v>1.2340938012920236E-4</v>
      </c>
      <c r="AOT32">
        <v>6</v>
      </c>
      <c r="AOX32">
        <v>1</v>
      </c>
      <c r="AOY32">
        <v>75</v>
      </c>
      <c r="AOZ32">
        <v>2.0002773717955557E-4</v>
      </c>
      <c r="APA32">
        <v>5.4445314762883392E-5</v>
      </c>
      <c r="APZ32">
        <v>1</v>
      </c>
      <c r="AQD32">
        <v>10</v>
      </c>
      <c r="AQE32">
        <v>1534</v>
      </c>
      <c r="AQF32">
        <v>4.0912339844458431E-3</v>
      </c>
      <c r="AQG32">
        <v>1.1135881712835084E-3</v>
      </c>
      <c r="AQH32">
        <v>6</v>
      </c>
      <c r="AQI32">
        <v>417</v>
      </c>
      <c r="AQJ32">
        <v>1.112154218718329E-3</v>
      </c>
      <c r="AQK32">
        <v>3.027159500816317E-4</v>
      </c>
      <c r="AQT32">
        <v>1</v>
      </c>
      <c r="ARJ32">
        <v>1</v>
      </c>
      <c r="ARK32">
        <v>235</v>
      </c>
      <c r="ARL32">
        <v>6.267535764959408E-4</v>
      </c>
      <c r="ARM32">
        <v>1.7059531959036798E-4</v>
      </c>
      <c r="ARN32">
        <v>4</v>
      </c>
      <c r="ARO32">
        <v>1497</v>
      </c>
      <c r="ARP32">
        <v>3.9925536341039293E-3</v>
      </c>
      <c r="ARQ32">
        <v>1.0867284826671525E-3</v>
      </c>
      <c r="AUD32">
        <v>9</v>
      </c>
      <c r="AUE32">
        <v>1118</v>
      </c>
      <c r="AUF32">
        <v>2.9817468022232418E-3</v>
      </c>
      <c r="AUG32">
        <v>8.1159815873204852E-4</v>
      </c>
      <c r="AVF32">
        <v>19</v>
      </c>
      <c r="AVG32">
        <v>1704</v>
      </c>
      <c r="AVH32">
        <v>4.5446301887195027E-3</v>
      </c>
      <c r="AVI32">
        <v>1.2369975514127107E-3</v>
      </c>
      <c r="AVN32">
        <v>1</v>
      </c>
      <c r="AWD32">
        <v>30</v>
      </c>
      <c r="AWE32">
        <v>1949</v>
      </c>
      <c r="AWF32">
        <v>5.1980541301727169E-3</v>
      </c>
      <c r="AWG32">
        <v>1.4148522463047965E-3</v>
      </c>
      <c r="AXZ32">
        <v>1</v>
      </c>
      <c r="AYH32">
        <v>1</v>
      </c>
      <c r="BAD32">
        <v>23</v>
      </c>
      <c r="BAE32">
        <v>3052</v>
      </c>
      <c r="BAF32">
        <v>8.1397953849600482E-3</v>
      </c>
      <c r="BAG32">
        <v>2.2155613420842685E-3</v>
      </c>
      <c r="BAP32">
        <v>132</v>
      </c>
      <c r="BAQ32">
        <v>16899</v>
      </c>
      <c r="BAR32">
        <v>4.5070249741297461E-2</v>
      </c>
      <c r="BAS32">
        <v>1.2267618322372886E-2</v>
      </c>
      <c r="BAT32">
        <v>1</v>
      </c>
      <c r="BBJ32">
        <v>82</v>
      </c>
      <c r="BBK32">
        <v>12122</v>
      </c>
      <c r="BBL32">
        <v>3.2329816401207634E-2</v>
      </c>
      <c r="BBM32">
        <v>8.7998147407423004E-3</v>
      </c>
      <c r="BBN32">
        <v>6</v>
      </c>
      <c r="BBZ32">
        <v>1</v>
      </c>
      <c r="BCT32">
        <v>3</v>
      </c>
      <c r="BCU32">
        <v>484</v>
      </c>
      <c r="BCV32">
        <v>1.2908456639320652E-3</v>
      </c>
      <c r="BCW32">
        <v>3.5135376460314083E-4</v>
      </c>
      <c r="BDR32">
        <v>1</v>
      </c>
      <c r="BDS32">
        <v>117</v>
      </c>
      <c r="BDT32">
        <v>3.1204327000010666E-4</v>
      </c>
      <c r="BDU32">
        <v>8.493469103009809E-5</v>
      </c>
      <c r="BEL32">
        <v>1048</v>
      </c>
      <c r="BEM32">
        <v>374948</v>
      </c>
      <c r="BEN32">
        <v>1</v>
      </c>
      <c r="BEO32">
        <v>0.27218882506284808</v>
      </c>
    </row>
    <row r="33" spans="1:1497" x14ac:dyDescent="0.3">
      <c r="A33" t="s">
        <v>777</v>
      </c>
      <c r="J33">
        <v>99</v>
      </c>
      <c r="K33">
        <v>32415</v>
      </c>
      <c r="L33">
        <v>6.6883179855194768E-3</v>
      </c>
      <c r="M33">
        <v>3.4896136223147522E-3</v>
      </c>
      <c r="N33">
        <v>44</v>
      </c>
      <c r="O33">
        <v>10573</v>
      </c>
      <c r="P33">
        <v>2.1815698306616514E-3</v>
      </c>
      <c r="Q33">
        <v>1.1382287468373862E-3</v>
      </c>
      <c r="Z33">
        <v>1</v>
      </c>
      <c r="AT33">
        <v>1</v>
      </c>
      <c r="AU33">
        <v>80</v>
      </c>
      <c r="AV33">
        <v>1.6506723394772734E-5</v>
      </c>
      <c r="AW33">
        <v>8.6123427359302855E-6</v>
      </c>
      <c r="AX33">
        <v>285</v>
      </c>
      <c r="AY33">
        <v>77184</v>
      </c>
      <c r="AZ33">
        <v>1.5925686731276732E-2</v>
      </c>
      <c r="BA33">
        <v>8.3091882716255384E-3</v>
      </c>
      <c r="BB33">
        <v>8</v>
      </c>
      <c r="BC33">
        <v>958</v>
      </c>
      <c r="BD33">
        <v>1.9766801265240348E-4</v>
      </c>
      <c r="BE33">
        <v>1.0313280426276517E-4</v>
      </c>
      <c r="BF33">
        <v>2</v>
      </c>
      <c r="BJ33">
        <v>1</v>
      </c>
      <c r="CD33">
        <v>9</v>
      </c>
      <c r="CP33">
        <v>3</v>
      </c>
      <c r="CQ33">
        <v>2310</v>
      </c>
      <c r="CR33">
        <v>4.7663163802406266E-4</v>
      </c>
      <c r="CS33">
        <v>2.4868139649998698E-4</v>
      </c>
      <c r="CT33">
        <v>1</v>
      </c>
      <c r="CU33">
        <v>41</v>
      </c>
      <c r="CV33">
        <v>8.4596957398210252E-6</v>
      </c>
      <c r="CW33">
        <v>4.4138256521642713E-6</v>
      </c>
      <c r="DJ33">
        <v>3</v>
      </c>
      <c r="DV33">
        <v>1</v>
      </c>
      <c r="DW33">
        <v>1750</v>
      </c>
      <c r="DX33">
        <v>3.6108457426065353E-4</v>
      </c>
      <c r="DY33">
        <v>1.8839499734847498E-4</v>
      </c>
      <c r="DZ33">
        <v>5</v>
      </c>
      <c r="EA33">
        <v>3377</v>
      </c>
      <c r="EB33">
        <v>6.96790061301844E-4</v>
      </c>
      <c r="EC33">
        <v>3.6354851774045717E-4</v>
      </c>
      <c r="EH33">
        <v>333</v>
      </c>
      <c r="EI33">
        <v>69915</v>
      </c>
      <c r="EJ33">
        <v>1.4425844576819195E-2</v>
      </c>
      <c r="EK33">
        <v>7.5266492797820732E-3</v>
      </c>
      <c r="EX33">
        <v>1</v>
      </c>
      <c r="FF33">
        <v>6</v>
      </c>
      <c r="FG33">
        <v>1694</v>
      </c>
      <c r="FH33">
        <v>3.4952986788431265E-4</v>
      </c>
      <c r="FI33">
        <v>1.8236635743332379E-4</v>
      </c>
      <c r="FJ33">
        <v>2</v>
      </c>
      <c r="FR33">
        <v>1</v>
      </c>
      <c r="GP33">
        <v>7</v>
      </c>
      <c r="GQ33">
        <v>565</v>
      </c>
      <c r="GR33">
        <v>1.1657873397558243E-4</v>
      </c>
      <c r="GS33">
        <v>6.0824670572507636E-5</v>
      </c>
      <c r="HF33">
        <v>1</v>
      </c>
      <c r="HG33">
        <v>80</v>
      </c>
      <c r="HH33">
        <v>1.6506723394772734E-5</v>
      </c>
      <c r="HI33">
        <v>8.6123427359302855E-6</v>
      </c>
      <c r="HR33">
        <v>2</v>
      </c>
      <c r="ID33">
        <v>3</v>
      </c>
      <c r="IP33">
        <v>673</v>
      </c>
      <c r="IQ33">
        <v>2971461</v>
      </c>
      <c r="IR33">
        <v>0.61311356006693474</v>
      </c>
      <c r="IS33">
        <v>0.31989050698062677</v>
      </c>
      <c r="IX33">
        <v>20</v>
      </c>
      <c r="JB33">
        <v>1</v>
      </c>
      <c r="JF33">
        <v>6</v>
      </c>
      <c r="JJ33">
        <v>85</v>
      </c>
      <c r="JK33">
        <v>23136</v>
      </c>
      <c r="JL33">
        <v>4.7737444057682748E-3</v>
      </c>
      <c r="JM33">
        <v>2.4906895192310383E-3</v>
      </c>
      <c r="JR33">
        <v>36</v>
      </c>
      <c r="JV33">
        <v>15</v>
      </c>
      <c r="JW33">
        <v>374</v>
      </c>
      <c r="JX33">
        <v>7.716893187056253E-5</v>
      </c>
      <c r="JY33">
        <v>4.0262702290474081E-5</v>
      </c>
      <c r="JZ33">
        <v>12</v>
      </c>
      <c r="KA33">
        <v>1008</v>
      </c>
      <c r="KB33">
        <v>2.0798471477413645E-4</v>
      </c>
      <c r="KC33">
        <v>1.0851551847272158E-4</v>
      </c>
      <c r="KH33">
        <v>5</v>
      </c>
      <c r="KL33">
        <v>5</v>
      </c>
      <c r="KM33">
        <v>1251</v>
      </c>
      <c r="KN33">
        <v>2.581238870857586E-4</v>
      </c>
      <c r="KO33">
        <v>1.3467550953310983E-4</v>
      </c>
      <c r="KP33">
        <v>24</v>
      </c>
      <c r="KQ33">
        <v>3020</v>
      </c>
      <c r="KR33">
        <v>6.2312880815267068E-4</v>
      </c>
      <c r="KS33">
        <v>3.2511593828136824E-4</v>
      </c>
      <c r="LF33">
        <v>9</v>
      </c>
      <c r="LJ33">
        <v>12</v>
      </c>
      <c r="LK33">
        <v>1250</v>
      </c>
      <c r="LL33">
        <v>2.5791755304332395E-4</v>
      </c>
      <c r="LM33">
        <v>1.3456785524891069E-4</v>
      </c>
      <c r="LR33">
        <v>85</v>
      </c>
      <c r="LS33">
        <v>6580</v>
      </c>
      <c r="LT33">
        <v>1.3576779992200572E-3</v>
      </c>
      <c r="LU33">
        <v>7.0836519003026591E-4</v>
      </c>
      <c r="LV33">
        <v>1</v>
      </c>
      <c r="LZ33">
        <v>4</v>
      </c>
      <c r="MD33">
        <v>1</v>
      </c>
      <c r="ML33">
        <v>48</v>
      </c>
      <c r="MM33">
        <v>10280</v>
      </c>
      <c r="MN33">
        <v>2.1211139562282962E-3</v>
      </c>
      <c r="MO33">
        <v>1.1066860415670416E-3</v>
      </c>
      <c r="MT33">
        <v>24</v>
      </c>
      <c r="NJ33">
        <v>65</v>
      </c>
      <c r="NK33">
        <v>34173</v>
      </c>
      <c r="NL33">
        <v>7.0510532321196081E-3</v>
      </c>
      <c r="NM33">
        <v>3.6788698539368201E-3</v>
      </c>
      <c r="NN33">
        <v>5</v>
      </c>
      <c r="NR33">
        <v>27</v>
      </c>
      <c r="NS33">
        <v>4914</v>
      </c>
      <c r="NT33">
        <v>1.0139254845239151E-3</v>
      </c>
      <c r="NU33">
        <v>5.2901315255451779E-4</v>
      </c>
      <c r="NV33">
        <v>2</v>
      </c>
      <c r="NW33">
        <v>144</v>
      </c>
      <c r="NX33">
        <v>2.9712102110590921E-5</v>
      </c>
      <c r="NY33">
        <v>1.5502216924674514E-5</v>
      </c>
      <c r="OL33">
        <v>5</v>
      </c>
      <c r="OT33">
        <v>43</v>
      </c>
      <c r="OU33">
        <v>6357</v>
      </c>
      <c r="OV33">
        <v>1.3116655077571283E-3</v>
      </c>
      <c r="OW33">
        <v>6.8435828465386031E-4</v>
      </c>
      <c r="PB33">
        <v>33</v>
      </c>
      <c r="PC33">
        <v>3547</v>
      </c>
      <c r="PD33">
        <v>7.3186684851573604E-4</v>
      </c>
      <c r="PE33">
        <v>3.8184974605430901E-4</v>
      </c>
      <c r="PF33">
        <v>1</v>
      </c>
      <c r="PR33">
        <v>2</v>
      </c>
      <c r="QH33">
        <v>1</v>
      </c>
      <c r="QL33">
        <v>47</v>
      </c>
      <c r="QP33">
        <v>1</v>
      </c>
      <c r="QQ33">
        <v>62</v>
      </c>
      <c r="QR33">
        <v>1.2792710630948868E-5</v>
      </c>
      <c r="QS33">
        <v>6.6745656203459704E-6</v>
      </c>
      <c r="QT33">
        <v>58</v>
      </c>
      <c r="QU33">
        <v>49316</v>
      </c>
      <c r="QV33">
        <v>1.0175569636707651E-2</v>
      </c>
      <c r="QW33">
        <v>5.3090786795642244E-3</v>
      </c>
      <c r="RN33">
        <v>4</v>
      </c>
      <c r="RR33">
        <v>27</v>
      </c>
      <c r="RS33">
        <v>27658</v>
      </c>
      <c r="RT33">
        <v>5.7067869456578031E-3</v>
      </c>
      <c r="RU33">
        <v>2.9775021923794977E-3</v>
      </c>
      <c r="SD33">
        <v>3</v>
      </c>
      <c r="SE33">
        <v>48</v>
      </c>
      <c r="SF33">
        <v>9.9040340368636396E-6</v>
      </c>
      <c r="SG33">
        <v>5.1674056415581713E-6</v>
      </c>
      <c r="TB33">
        <v>1</v>
      </c>
      <c r="TC33">
        <v>125</v>
      </c>
      <c r="TD33">
        <v>2.5791755304332395E-5</v>
      </c>
      <c r="TE33">
        <v>1.3456785524891069E-5</v>
      </c>
      <c r="TF33">
        <v>8</v>
      </c>
      <c r="TR33">
        <v>5</v>
      </c>
      <c r="TV33">
        <v>236</v>
      </c>
      <c r="TW33">
        <v>56426</v>
      </c>
      <c r="TX33">
        <v>1.1642604678418078E-2</v>
      </c>
      <c r="TY33">
        <v>6.0745006402200281E-3</v>
      </c>
      <c r="UD33">
        <v>1</v>
      </c>
      <c r="UE33">
        <v>336</v>
      </c>
      <c r="UF33">
        <v>6.9328238258045479E-5</v>
      </c>
      <c r="UG33">
        <v>3.6171839490907199E-5</v>
      </c>
      <c r="UH33">
        <v>4</v>
      </c>
      <c r="UI33">
        <v>990</v>
      </c>
      <c r="UJ33">
        <v>2.0427070201031259E-4</v>
      </c>
      <c r="UK33">
        <v>1.0657774135713728E-4</v>
      </c>
      <c r="UX33">
        <v>1</v>
      </c>
      <c r="VB33">
        <v>7</v>
      </c>
      <c r="VC33">
        <v>364</v>
      </c>
      <c r="VD33">
        <v>7.510559144621593E-5</v>
      </c>
      <c r="VE33">
        <v>3.9186159448482799E-5</v>
      </c>
      <c r="VF33">
        <v>26</v>
      </c>
      <c r="VN33">
        <v>155</v>
      </c>
      <c r="VO33">
        <v>44684</v>
      </c>
      <c r="VP33">
        <v>9.2198303521503107E-3</v>
      </c>
      <c r="VQ33">
        <v>4.8104240351538605E-3</v>
      </c>
      <c r="WH33">
        <v>5</v>
      </c>
      <c r="WL33">
        <v>1</v>
      </c>
      <c r="XF33">
        <v>7</v>
      </c>
      <c r="XJ33">
        <v>1</v>
      </c>
      <c r="XN33">
        <v>11</v>
      </c>
      <c r="XO33">
        <v>1640</v>
      </c>
      <c r="XP33">
        <v>3.3838782959284104E-4</v>
      </c>
      <c r="XQ33">
        <v>1.7655302608657084E-4</v>
      </c>
      <c r="XV33">
        <v>11</v>
      </c>
      <c r="XW33">
        <v>2052</v>
      </c>
      <c r="XX33">
        <v>4.2339745507592063E-4</v>
      </c>
      <c r="XY33">
        <v>2.209065911766118E-4</v>
      </c>
      <c r="YH33">
        <v>1</v>
      </c>
      <c r="YL33">
        <v>22</v>
      </c>
      <c r="YM33">
        <v>1882</v>
      </c>
      <c r="YN33">
        <v>3.8832066786202853E-4</v>
      </c>
      <c r="YO33">
        <v>2.0260536286275996E-4</v>
      </c>
      <c r="YP33">
        <v>8</v>
      </c>
      <c r="YQ33">
        <v>438</v>
      </c>
      <c r="YR33">
        <v>9.037431058638071E-5</v>
      </c>
      <c r="YS33">
        <v>4.715257647921831E-5</v>
      </c>
      <c r="YX33">
        <v>2</v>
      </c>
      <c r="ZB33">
        <v>8</v>
      </c>
      <c r="ZC33">
        <v>1596</v>
      </c>
      <c r="ZD33">
        <v>3.2930913172571602E-4</v>
      </c>
      <c r="ZE33">
        <v>1.7181623758180919E-4</v>
      </c>
      <c r="ZF33">
        <v>5</v>
      </c>
      <c r="ZG33">
        <v>680</v>
      </c>
      <c r="ZH33">
        <v>1.4030714885556822E-4</v>
      </c>
      <c r="ZI33">
        <v>7.3204913255407427E-5</v>
      </c>
      <c r="ZN33">
        <v>26</v>
      </c>
      <c r="ZV33">
        <v>1</v>
      </c>
      <c r="ZW33">
        <v>110</v>
      </c>
      <c r="ZX33">
        <v>2.2696744667812508E-5</v>
      </c>
      <c r="ZY33">
        <v>1.1841971261904141E-5</v>
      </c>
      <c r="AAH33">
        <v>2</v>
      </c>
      <c r="AAL33">
        <v>2</v>
      </c>
      <c r="AAP33">
        <v>23</v>
      </c>
      <c r="AAQ33">
        <v>24810</v>
      </c>
      <c r="AAR33">
        <v>5.1191475928038938E-3</v>
      </c>
      <c r="AAS33">
        <v>2.6709027909803795E-3</v>
      </c>
      <c r="AAX33">
        <v>1</v>
      </c>
      <c r="AAY33">
        <v>129</v>
      </c>
      <c r="AAZ33">
        <v>2.6617091474071034E-5</v>
      </c>
      <c r="ABA33">
        <v>1.3887402661687584E-5</v>
      </c>
      <c r="ABF33">
        <v>45</v>
      </c>
      <c r="ABG33">
        <v>102132</v>
      </c>
      <c r="ABH33">
        <v>2.107330842193661E-2</v>
      </c>
      <c r="ABI33">
        <v>1.0994947353825398E-2</v>
      </c>
      <c r="ABJ33">
        <v>50</v>
      </c>
      <c r="ABK33">
        <v>21168</v>
      </c>
      <c r="ABL33">
        <v>4.367679010256865E-3</v>
      </c>
      <c r="ABM33">
        <v>2.2788258879271532E-3</v>
      </c>
      <c r="ACX33">
        <v>14</v>
      </c>
      <c r="ACY33">
        <v>26</v>
      </c>
      <c r="ACZ33">
        <v>5.3646851033011383E-6</v>
      </c>
      <c r="ADA33">
        <v>2.7990113891773424E-6</v>
      </c>
      <c r="ADN33">
        <v>2</v>
      </c>
      <c r="ADO33">
        <v>437</v>
      </c>
      <c r="ADP33">
        <v>9.0167976543946055E-5</v>
      </c>
      <c r="ADQ33">
        <v>4.7044922195019179E-5</v>
      </c>
      <c r="ADV33">
        <v>4</v>
      </c>
      <c r="AED33">
        <v>2</v>
      </c>
      <c r="AEH33">
        <v>1</v>
      </c>
      <c r="AEL33">
        <v>9</v>
      </c>
      <c r="AEP33">
        <v>302</v>
      </c>
      <c r="AEQ33">
        <v>72400</v>
      </c>
      <c r="AER33">
        <v>1.4938584672269323E-2</v>
      </c>
      <c r="AES33">
        <v>7.7941701760169081E-3</v>
      </c>
      <c r="AFB33">
        <v>1</v>
      </c>
      <c r="AFC33">
        <v>400</v>
      </c>
      <c r="AFD33">
        <v>8.2533616973863672E-5</v>
      </c>
      <c r="AFE33">
        <v>4.3061713679651421E-5</v>
      </c>
      <c r="AFJ33">
        <v>1</v>
      </c>
      <c r="AGD33">
        <v>62</v>
      </c>
      <c r="AGE33">
        <v>10741</v>
      </c>
      <c r="AGF33">
        <v>2.2162339497906742E-3</v>
      </c>
      <c r="AGG33">
        <v>1.1563146665828398E-3</v>
      </c>
      <c r="AGL33">
        <v>2</v>
      </c>
      <c r="AGM33">
        <v>1500</v>
      </c>
      <c r="AGN33">
        <v>3.0950106365198874E-4</v>
      </c>
      <c r="AGO33">
        <v>1.6148142629869285E-4</v>
      </c>
      <c r="AGP33">
        <v>22</v>
      </c>
      <c r="AGQ33">
        <v>14140</v>
      </c>
      <c r="AGR33">
        <v>2.9175633600260808E-3</v>
      </c>
      <c r="AGS33">
        <v>1.5222315785756778E-3</v>
      </c>
      <c r="AGT33">
        <v>4</v>
      </c>
      <c r="AGU33">
        <v>472</v>
      </c>
      <c r="AGV33">
        <v>9.7389668029159129E-5</v>
      </c>
      <c r="AGW33">
        <v>5.0812822141988678E-5</v>
      </c>
      <c r="AGX33">
        <v>3</v>
      </c>
      <c r="AGY33">
        <v>416</v>
      </c>
      <c r="AGZ33">
        <v>8.5834961652818214E-5</v>
      </c>
      <c r="AHA33">
        <v>4.4784182226837478E-5</v>
      </c>
      <c r="AHB33">
        <v>6</v>
      </c>
      <c r="AHC33">
        <v>998</v>
      </c>
      <c r="AHD33">
        <v>2.0592137434978985E-4</v>
      </c>
      <c r="AHE33">
        <v>1.0743897563073031E-4</v>
      </c>
      <c r="AHF33">
        <v>1</v>
      </c>
      <c r="AHG33">
        <v>93</v>
      </c>
      <c r="AHH33">
        <v>1.9189065946423302E-5</v>
      </c>
      <c r="AHI33">
        <v>1.0011848430518957E-5</v>
      </c>
      <c r="AHR33">
        <v>2</v>
      </c>
      <c r="AHS33">
        <v>68</v>
      </c>
      <c r="AHT33">
        <v>1.4030714885556823E-5</v>
      </c>
      <c r="AHU33">
        <v>7.3204913255407418E-6</v>
      </c>
      <c r="AHV33">
        <v>1</v>
      </c>
      <c r="AHW33">
        <v>18</v>
      </c>
      <c r="AHX33">
        <v>3.7140127638238651E-6</v>
      </c>
      <c r="AHY33">
        <v>1.9377771155843142E-6</v>
      </c>
      <c r="AIL33">
        <v>4</v>
      </c>
      <c r="AIM33">
        <v>366</v>
      </c>
      <c r="AIN33">
        <v>7.5518259531085253E-5</v>
      </c>
      <c r="AIO33">
        <v>3.9401468016881053E-5</v>
      </c>
      <c r="AIT33">
        <v>4</v>
      </c>
      <c r="AIU33">
        <v>757</v>
      </c>
      <c r="AIV33">
        <v>1.5619487012303698E-4</v>
      </c>
      <c r="AIW33">
        <v>8.1494293138740322E-5</v>
      </c>
      <c r="AJB33">
        <v>141</v>
      </c>
      <c r="AJC33">
        <v>321652</v>
      </c>
      <c r="AJD33">
        <v>6.6367757417192988E-2</v>
      </c>
      <c r="AJE33">
        <v>3.4627215821218096E-2</v>
      </c>
      <c r="AJF33">
        <v>6</v>
      </c>
      <c r="AJG33">
        <v>633</v>
      </c>
      <c r="AJH33">
        <v>1.3060944886113927E-4</v>
      </c>
      <c r="AJI33">
        <v>6.8145161898048372E-5</v>
      </c>
      <c r="AJN33">
        <v>5</v>
      </c>
      <c r="AJO33">
        <v>1202</v>
      </c>
      <c r="AJP33">
        <v>2.4801351900646031E-4</v>
      </c>
      <c r="AJQ33">
        <v>1.2940044960735252E-4</v>
      </c>
      <c r="AJR33">
        <v>93</v>
      </c>
      <c r="AJS33">
        <v>66450</v>
      </c>
      <c r="AJT33">
        <v>1.3710897119783102E-2</v>
      </c>
      <c r="AJU33">
        <v>7.153627185032093E-3</v>
      </c>
      <c r="AJV33">
        <v>49</v>
      </c>
      <c r="AJW33">
        <v>21472</v>
      </c>
      <c r="AJX33">
        <v>4.4304045591570017E-3</v>
      </c>
      <c r="AJY33">
        <v>2.3115527903236886E-3</v>
      </c>
      <c r="AJZ33">
        <v>1</v>
      </c>
      <c r="AKA33">
        <v>100</v>
      </c>
      <c r="AKB33">
        <v>2.0633404243465918E-5</v>
      </c>
      <c r="AKC33">
        <v>1.0765428419912855E-5</v>
      </c>
      <c r="AKD33">
        <v>1</v>
      </c>
      <c r="AKP33">
        <v>2</v>
      </c>
      <c r="AKT33">
        <v>7</v>
      </c>
      <c r="AKX33">
        <v>1</v>
      </c>
      <c r="ALB33">
        <v>600</v>
      </c>
      <c r="ALC33">
        <v>282370</v>
      </c>
      <c r="ALD33">
        <v>5.8262543562274706E-2</v>
      </c>
      <c r="ALE33">
        <v>3.0398340229307933E-2</v>
      </c>
      <c r="ALF33">
        <v>4</v>
      </c>
      <c r="ALJ33">
        <v>2</v>
      </c>
      <c r="ALV33">
        <v>1</v>
      </c>
      <c r="ALW33">
        <v>30</v>
      </c>
      <c r="ALX33">
        <v>6.1900212730397754E-6</v>
      </c>
      <c r="ALY33">
        <v>3.2296285259738566E-6</v>
      </c>
      <c r="ANZ33">
        <v>24</v>
      </c>
      <c r="AOA33">
        <v>2955</v>
      </c>
      <c r="AOB33">
        <v>6.0971709539441781E-4</v>
      </c>
      <c r="AOC33">
        <v>3.1811840980842487E-4</v>
      </c>
      <c r="AOD33">
        <v>117</v>
      </c>
      <c r="AOE33">
        <v>106860</v>
      </c>
      <c r="AOF33">
        <v>2.204885577456768E-2</v>
      </c>
      <c r="AOG33">
        <v>1.1503936809518878E-2</v>
      </c>
      <c r="AOT33">
        <v>20</v>
      </c>
      <c r="AOX33">
        <v>6</v>
      </c>
      <c r="AOY33">
        <v>3843</v>
      </c>
      <c r="AOZ33">
        <v>7.9294172507639522E-4</v>
      </c>
      <c r="APA33">
        <v>4.1371541417725108E-4</v>
      </c>
      <c r="APB33">
        <v>2</v>
      </c>
      <c r="APC33">
        <v>270</v>
      </c>
      <c r="APD33">
        <v>5.5710191457357977E-5</v>
      </c>
      <c r="APE33">
        <v>2.906665673376471E-5</v>
      </c>
      <c r="APF33">
        <v>2</v>
      </c>
      <c r="APR33">
        <v>2</v>
      </c>
      <c r="APZ33">
        <v>9</v>
      </c>
      <c r="AQD33">
        <v>331</v>
      </c>
      <c r="AQE33">
        <v>61854</v>
      </c>
      <c r="AQF33">
        <v>1.2762585860753408E-2</v>
      </c>
      <c r="AQG33">
        <v>6.6588480948528983E-3</v>
      </c>
      <c r="AQH33">
        <v>34</v>
      </c>
      <c r="AQI33">
        <v>3547</v>
      </c>
      <c r="AQJ33">
        <v>7.3186684851573604E-4</v>
      </c>
      <c r="AQK33">
        <v>3.8184974605430901E-4</v>
      </c>
      <c r="AQX33">
        <v>6</v>
      </c>
      <c r="AQY33">
        <v>3342</v>
      </c>
      <c r="AQZ33">
        <v>6.8956836981663098E-4</v>
      </c>
      <c r="ARA33">
        <v>3.5978061779348767E-4</v>
      </c>
      <c r="ARJ33">
        <v>6</v>
      </c>
      <c r="ARK33">
        <v>1653</v>
      </c>
      <c r="ARL33">
        <v>3.410701721444916E-4</v>
      </c>
      <c r="ARM33">
        <v>1.7795253178115952E-4</v>
      </c>
      <c r="ARN33">
        <v>45</v>
      </c>
      <c r="ARO33">
        <v>38762</v>
      </c>
      <c r="ARP33">
        <v>7.997920152852259E-3</v>
      </c>
      <c r="ARQ33">
        <v>4.1728953641266215E-3</v>
      </c>
      <c r="ARR33">
        <v>1</v>
      </c>
      <c r="ARZ33">
        <v>129</v>
      </c>
      <c r="ASA33">
        <v>17165</v>
      </c>
      <c r="ASB33">
        <v>3.5417238383909245E-3</v>
      </c>
      <c r="ASC33">
        <v>1.8478857882780416E-3</v>
      </c>
      <c r="ASH33">
        <v>1</v>
      </c>
      <c r="ASI33">
        <v>26</v>
      </c>
      <c r="ASJ33">
        <v>5.3646851033011383E-6</v>
      </c>
      <c r="ASK33">
        <v>2.7990113891773424E-6</v>
      </c>
      <c r="ASL33">
        <v>6</v>
      </c>
      <c r="ASX33">
        <v>1</v>
      </c>
      <c r="ASY33">
        <v>19</v>
      </c>
      <c r="ASZ33">
        <v>3.9203468062585239E-6</v>
      </c>
      <c r="ATA33">
        <v>2.0454313997834428E-6</v>
      </c>
      <c r="ATB33">
        <v>1</v>
      </c>
      <c r="ATV33">
        <v>1</v>
      </c>
      <c r="ATW33">
        <v>275</v>
      </c>
      <c r="ATX33">
        <v>5.674186166953127E-5</v>
      </c>
      <c r="ATY33">
        <v>2.9604928154760355E-5</v>
      </c>
      <c r="ATZ33">
        <v>10</v>
      </c>
      <c r="AUA33">
        <v>1255</v>
      </c>
      <c r="AUB33">
        <v>2.5894922325549728E-4</v>
      </c>
      <c r="AUC33">
        <v>1.3510612666990635E-4</v>
      </c>
      <c r="AUD33">
        <v>29</v>
      </c>
      <c r="AUE33">
        <v>3843</v>
      </c>
      <c r="AUF33">
        <v>7.9294172507639522E-4</v>
      </c>
      <c r="AUG33">
        <v>4.1371541417725108E-4</v>
      </c>
      <c r="AUX33">
        <v>3</v>
      </c>
      <c r="AUY33">
        <v>1192</v>
      </c>
      <c r="AUZ33">
        <v>2.4595017858211371E-4</v>
      </c>
      <c r="AVA33">
        <v>1.2832390676536124E-4</v>
      </c>
      <c r="AVB33">
        <v>3</v>
      </c>
      <c r="AVC33">
        <v>526</v>
      </c>
      <c r="AVD33">
        <v>1.0853170632063072E-4</v>
      </c>
      <c r="AVE33">
        <v>5.6626153488741624E-5</v>
      </c>
      <c r="AVF33">
        <v>152</v>
      </c>
      <c r="AVG33">
        <v>30959</v>
      </c>
      <c r="AVH33">
        <v>6.3878956197346128E-3</v>
      </c>
      <c r="AVI33">
        <v>3.3328689845208209E-3</v>
      </c>
      <c r="AVN33">
        <v>12</v>
      </c>
      <c r="AWD33">
        <v>158</v>
      </c>
      <c r="AWE33">
        <v>17879</v>
      </c>
      <c r="AWF33">
        <v>3.6890463446892711E-3</v>
      </c>
      <c r="AWG33">
        <v>1.9247509471962195E-3</v>
      </c>
      <c r="AWP33">
        <v>2</v>
      </c>
      <c r="AXF33">
        <v>6</v>
      </c>
      <c r="AXG33">
        <v>1933</v>
      </c>
      <c r="AXH33">
        <v>3.9884370402619619E-4</v>
      </c>
      <c r="AXI33">
        <v>2.080957313569155E-4</v>
      </c>
      <c r="AXJ33">
        <v>1</v>
      </c>
      <c r="AXZ33">
        <v>11</v>
      </c>
      <c r="AYD33">
        <v>6</v>
      </c>
      <c r="AYE33">
        <v>1753</v>
      </c>
      <c r="AYF33">
        <v>3.6170357638795749E-4</v>
      </c>
      <c r="AYG33">
        <v>1.8871796020107236E-4</v>
      </c>
      <c r="AYP33">
        <v>9</v>
      </c>
      <c r="AYQ33">
        <v>1694</v>
      </c>
      <c r="AYR33">
        <v>3.4952986788431265E-4</v>
      </c>
      <c r="AYS33">
        <v>1.8236635743332379E-4</v>
      </c>
      <c r="AZR33">
        <v>1</v>
      </c>
      <c r="AZV33">
        <v>16</v>
      </c>
      <c r="BAD33">
        <v>21</v>
      </c>
      <c r="BAE33">
        <v>4918</v>
      </c>
      <c r="BAF33">
        <v>1.0147508206936537E-3</v>
      </c>
      <c r="BAG33">
        <v>5.2944376969131426E-4</v>
      </c>
      <c r="BAP33">
        <v>51</v>
      </c>
      <c r="BAQ33">
        <v>8172</v>
      </c>
      <c r="BAR33">
        <v>1.6861617947760347E-3</v>
      </c>
      <c r="BAS33">
        <v>8.7975081047527858E-4</v>
      </c>
      <c r="BAT33">
        <v>2</v>
      </c>
      <c r="BBB33">
        <v>23</v>
      </c>
      <c r="BBC33">
        <v>832</v>
      </c>
      <c r="BBD33">
        <v>1.7166992330563643E-4</v>
      </c>
      <c r="BBE33">
        <v>8.9568364453674956E-5</v>
      </c>
      <c r="BBF33">
        <v>2</v>
      </c>
      <c r="BBG33">
        <v>336</v>
      </c>
      <c r="BBH33">
        <v>6.9328238258045479E-5</v>
      </c>
      <c r="BBI33">
        <v>3.6171839490907199E-5</v>
      </c>
      <c r="BBJ33">
        <v>488</v>
      </c>
      <c r="BBK33">
        <v>122582</v>
      </c>
      <c r="BBL33">
        <v>2.5292839589725391E-2</v>
      </c>
      <c r="BBM33">
        <v>1.3196477465697578E-2</v>
      </c>
      <c r="BBN33">
        <v>37</v>
      </c>
      <c r="BBR33">
        <v>4</v>
      </c>
      <c r="BBS33">
        <v>783</v>
      </c>
      <c r="BBT33">
        <v>1.6155955522633813E-4</v>
      </c>
      <c r="BBU33">
        <v>8.4293304527917668E-5</v>
      </c>
      <c r="BBZ33">
        <v>7</v>
      </c>
      <c r="BCH33">
        <v>4</v>
      </c>
      <c r="BCI33">
        <v>1670</v>
      </c>
      <c r="BCJ33">
        <v>3.4457785086588084E-4</v>
      </c>
      <c r="BCK33">
        <v>1.7978265461254469E-4</v>
      </c>
      <c r="BCP33">
        <v>1</v>
      </c>
      <c r="BCT33">
        <v>4</v>
      </c>
      <c r="BCU33">
        <v>1274</v>
      </c>
      <c r="BCV33">
        <v>2.6286957006175577E-4</v>
      </c>
      <c r="BCW33">
        <v>1.3715155806968979E-4</v>
      </c>
      <c r="BDF33">
        <v>17</v>
      </c>
      <c r="BDG33">
        <v>2286</v>
      </c>
      <c r="BDH33">
        <v>4.7167962100563084E-4</v>
      </c>
      <c r="BDI33">
        <v>2.460976936792079E-4</v>
      </c>
      <c r="BDR33">
        <v>2</v>
      </c>
      <c r="BDS33">
        <v>228</v>
      </c>
      <c r="BDT33">
        <v>4.7044161675102287E-5</v>
      </c>
      <c r="BDU33">
        <v>2.454517679740131E-5</v>
      </c>
      <c r="BEL33">
        <v>6071</v>
      </c>
      <c r="BEM33">
        <v>4846510</v>
      </c>
      <c r="BEN33">
        <v>0.99999999999999978</v>
      </c>
      <c r="BEO33">
        <v>0.52174756491391872</v>
      </c>
    </row>
    <row r="34" spans="1:1497" x14ac:dyDescent="0.3">
      <c r="A34" t="s">
        <v>783</v>
      </c>
      <c r="J34">
        <v>5</v>
      </c>
      <c r="K34">
        <v>1057</v>
      </c>
      <c r="L34">
        <v>9.5055922919269013E-4</v>
      </c>
      <c r="M34">
        <v>4.9916836755415056E-4</v>
      </c>
      <c r="AP34">
        <v>2</v>
      </c>
      <c r="AT34">
        <v>3</v>
      </c>
      <c r="AU34">
        <v>466</v>
      </c>
      <c r="AV34">
        <v>4.1907341608684353E-4</v>
      </c>
      <c r="AW34">
        <v>2.2006855182614396E-4</v>
      </c>
      <c r="AX34">
        <v>3</v>
      </c>
      <c r="AY34">
        <v>690</v>
      </c>
      <c r="AZ34">
        <v>6.2051643154489703E-4</v>
      </c>
      <c r="BA34">
        <v>3.2585257673828182E-4</v>
      </c>
      <c r="BF34">
        <v>1</v>
      </c>
      <c r="CD34">
        <v>10</v>
      </c>
      <c r="CP34">
        <v>1</v>
      </c>
      <c r="CQ34">
        <v>140</v>
      </c>
      <c r="CR34">
        <v>1.2590188466128345E-4</v>
      </c>
      <c r="CS34">
        <v>6.6115015570086168E-5</v>
      </c>
      <c r="EH34">
        <v>141</v>
      </c>
      <c r="EI34">
        <v>32893</v>
      </c>
      <c r="EJ34">
        <v>2.958064780116855E-2</v>
      </c>
      <c r="EK34">
        <v>1.5533722908191746E-2</v>
      </c>
      <c r="FB34">
        <v>1</v>
      </c>
      <c r="FF34">
        <v>8</v>
      </c>
      <c r="FG34">
        <v>2840</v>
      </c>
      <c r="FH34">
        <v>2.5540096602717503E-3</v>
      </c>
      <c r="FI34">
        <v>1.3411903158503193E-3</v>
      </c>
      <c r="FJ34">
        <v>2</v>
      </c>
      <c r="GP34">
        <v>1</v>
      </c>
      <c r="GQ34">
        <v>55</v>
      </c>
      <c r="GR34">
        <v>4.9461454688361357E-5</v>
      </c>
      <c r="GS34">
        <v>2.5973756116819567E-5</v>
      </c>
      <c r="GX34">
        <v>1</v>
      </c>
      <c r="HR34">
        <v>5</v>
      </c>
      <c r="ID34">
        <v>1</v>
      </c>
      <c r="IP34">
        <v>439</v>
      </c>
      <c r="IQ34">
        <v>633259</v>
      </c>
      <c r="IR34">
        <v>0.56948929699085504</v>
      </c>
      <c r="IS34">
        <v>0.29905663317783709</v>
      </c>
      <c r="IX34">
        <v>4</v>
      </c>
      <c r="JB34">
        <v>1</v>
      </c>
      <c r="JF34">
        <v>2</v>
      </c>
      <c r="JJ34">
        <v>2</v>
      </c>
      <c r="JK34">
        <v>826</v>
      </c>
      <c r="JL34">
        <v>7.4282111950157244E-4</v>
      </c>
      <c r="JM34">
        <v>3.9007859186350837E-4</v>
      </c>
      <c r="JR34">
        <v>5</v>
      </c>
      <c r="JV34">
        <v>14</v>
      </c>
      <c r="JW34">
        <v>947</v>
      </c>
      <c r="JX34">
        <v>8.5163631981596745E-4</v>
      </c>
      <c r="JY34">
        <v>4.4722085532051143E-4</v>
      </c>
      <c r="JZ34">
        <v>25</v>
      </c>
      <c r="KA34">
        <v>4160</v>
      </c>
      <c r="KB34">
        <v>3.7410845727924229E-3</v>
      </c>
      <c r="KC34">
        <v>1.9645604626539891E-3</v>
      </c>
      <c r="KL34">
        <v>2</v>
      </c>
      <c r="KM34">
        <v>320</v>
      </c>
      <c r="KN34">
        <v>2.877757363686479E-4</v>
      </c>
      <c r="KO34">
        <v>1.5112003558876837E-4</v>
      </c>
      <c r="KP34">
        <v>18</v>
      </c>
      <c r="KQ34">
        <v>1409</v>
      </c>
      <c r="KR34">
        <v>1.2671125391982029E-3</v>
      </c>
      <c r="KS34">
        <v>6.6540040670179574E-4</v>
      </c>
      <c r="LF34">
        <v>5</v>
      </c>
      <c r="LJ34">
        <v>5</v>
      </c>
      <c r="LK34">
        <v>2704</v>
      </c>
      <c r="LL34">
        <v>2.4317049723150751E-3</v>
      </c>
      <c r="LM34">
        <v>1.2769643007250928E-3</v>
      </c>
      <c r="LR34">
        <v>56</v>
      </c>
      <c r="LS34">
        <v>1815</v>
      </c>
      <c r="LT34">
        <v>1.6322280047159248E-3</v>
      </c>
      <c r="LU34">
        <v>8.5713395185504568E-4</v>
      </c>
      <c r="LV34">
        <v>2</v>
      </c>
      <c r="ML34">
        <v>14</v>
      </c>
      <c r="MM34">
        <v>1796</v>
      </c>
      <c r="MN34">
        <v>1.6151413203690365E-3</v>
      </c>
      <c r="MO34">
        <v>8.481611997419625E-4</v>
      </c>
      <c r="MP34">
        <v>3</v>
      </c>
      <c r="MQ34">
        <v>200</v>
      </c>
      <c r="MR34">
        <v>1.7985983523040495E-4</v>
      </c>
      <c r="MS34">
        <v>9.4450022242980236E-5</v>
      </c>
      <c r="MT34">
        <v>14</v>
      </c>
      <c r="MX34">
        <v>1</v>
      </c>
      <c r="NJ34">
        <v>140</v>
      </c>
      <c r="NK34">
        <v>69488</v>
      </c>
      <c r="NL34">
        <v>6.2490501152451895E-2</v>
      </c>
      <c r="NM34">
        <v>3.2815715728101054E-2</v>
      </c>
      <c r="NN34">
        <v>2</v>
      </c>
      <c r="NV34">
        <v>2</v>
      </c>
      <c r="NW34">
        <v>39</v>
      </c>
      <c r="NX34">
        <v>3.5072667869928963E-5</v>
      </c>
      <c r="NY34">
        <v>1.8417754337381147E-5</v>
      </c>
      <c r="OP34">
        <v>1</v>
      </c>
      <c r="OT34">
        <v>51</v>
      </c>
      <c r="OU34">
        <v>8934</v>
      </c>
      <c r="OV34">
        <v>8.0343388397421892E-3</v>
      </c>
      <c r="OW34">
        <v>4.2190824935939269E-3</v>
      </c>
      <c r="PB34">
        <v>137</v>
      </c>
      <c r="PC34">
        <v>13635</v>
      </c>
      <c r="PD34">
        <v>1.2261944266832856E-2</v>
      </c>
      <c r="PE34">
        <v>6.4391302664151776E-3</v>
      </c>
      <c r="PJ34">
        <v>2</v>
      </c>
      <c r="PK34">
        <v>0</v>
      </c>
      <c r="PL34">
        <v>0</v>
      </c>
      <c r="PM34">
        <v>0</v>
      </c>
      <c r="PR34">
        <v>5</v>
      </c>
      <c r="QH34">
        <v>1</v>
      </c>
      <c r="QL34">
        <v>3</v>
      </c>
      <c r="QT34">
        <v>1</v>
      </c>
      <c r="QU34">
        <v>551</v>
      </c>
      <c r="QV34">
        <v>4.9551384605976559E-4</v>
      </c>
      <c r="QW34">
        <v>2.6020981127941058E-4</v>
      </c>
      <c r="RB34">
        <v>2</v>
      </c>
      <c r="RC34">
        <v>75</v>
      </c>
      <c r="RD34">
        <v>6.7447438211401851E-5</v>
      </c>
      <c r="RE34">
        <v>3.5418758341117588E-5</v>
      </c>
      <c r="RR34">
        <v>1</v>
      </c>
      <c r="RS34">
        <v>30</v>
      </c>
      <c r="RT34">
        <v>2.6978975284560741E-5</v>
      </c>
      <c r="RU34">
        <v>1.4167503336447036E-5</v>
      </c>
      <c r="SD34">
        <v>2</v>
      </c>
      <c r="SE34">
        <v>3027</v>
      </c>
      <c r="SF34">
        <v>2.722178606212179E-3</v>
      </c>
      <c r="SG34">
        <v>1.4295010866475059E-3</v>
      </c>
      <c r="SX34">
        <v>2</v>
      </c>
      <c r="SY34">
        <v>41</v>
      </c>
      <c r="SZ34">
        <v>3.6871266222233013E-5</v>
      </c>
      <c r="TA34">
        <v>1.9362254559810949E-5</v>
      </c>
      <c r="TV34">
        <v>49</v>
      </c>
      <c r="TW34">
        <v>9879</v>
      </c>
      <c r="TX34">
        <v>8.8841765612058515E-3</v>
      </c>
      <c r="TY34">
        <v>4.6653588486920087E-3</v>
      </c>
      <c r="UT34">
        <v>2</v>
      </c>
      <c r="UU34">
        <v>60</v>
      </c>
      <c r="UV34">
        <v>5.3957950569121482E-5</v>
      </c>
      <c r="UW34">
        <v>2.8335006672894071E-5</v>
      </c>
      <c r="VB34">
        <v>1</v>
      </c>
      <c r="VC34">
        <v>77</v>
      </c>
      <c r="VD34">
        <v>6.9246036563705901E-5</v>
      </c>
      <c r="VE34">
        <v>3.6363258563547394E-5</v>
      </c>
      <c r="VF34">
        <v>7</v>
      </c>
      <c r="VN34">
        <v>23</v>
      </c>
      <c r="VO34">
        <v>3888</v>
      </c>
      <c r="VP34">
        <v>3.4964751968790723E-3</v>
      </c>
      <c r="VQ34">
        <v>1.8361084324035359E-3</v>
      </c>
      <c r="VV34">
        <v>2</v>
      </c>
      <c r="WH34">
        <v>3</v>
      </c>
      <c r="WL34">
        <v>1</v>
      </c>
      <c r="XN34">
        <v>13</v>
      </c>
      <c r="XO34">
        <v>1682</v>
      </c>
      <c r="XP34">
        <v>1.5126212142877057E-3</v>
      </c>
      <c r="XQ34">
        <v>7.9432468706346385E-4</v>
      </c>
      <c r="XV34">
        <v>1</v>
      </c>
      <c r="XW34">
        <v>0</v>
      </c>
      <c r="XX34">
        <v>0</v>
      </c>
      <c r="XY34">
        <v>0</v>
      </c>
      <c r="YL34">
        <v>4</v>
      </c>
      <c r="YM34">
        <v>168</v>
      </c>
      <c r="YN34">
        <v>1.5108226159354015E-4</v>
      </c>
      <c r="YO34">
        <v>7.9338018684103396E-5</v>
      </c>
      <c r="ZB34">
        <v>15</v>
      </c>
      <c r="ZC34">
        <v>2086</v>
      </c>
      <c r="ZD34">
        <v>1.8759380814531235E-3</v>
      </c>
      <c r="ZE34">
        <v>9.851137319942839E-4</v>
      </c>
      <c r="ZF34">
        <v>4</v>
      </c>
      <c r="ZG34">
        <v>1470</v>
      </c>
      <c r="ZH34">
        <v>1.3219697889434764E-3</v>
      </c>
      <c r="ZI34">
        <v>6.9420766348590474E-4</v>
      </c>
      <c r="ZN34">
        <v>4</v>
      </c>
      <c r="ZR34">
        <v>1</v>
      </c>
      <c r="AAH34">
        <v>1</v>
      </c>
      <c r="AAP34">
        <v>2</v>
      </c>
      <c r="AAQ34">
        <v>450</v>
      </c>
      <c r="AAR34">
        <v>4.0468462926841113E-4</v>
      </c>
      <c r="AAS34">
        <v>2.1251255004670554E-4</v>
      </c>
      <c r="ABF34">
        <v>1</v>
      </c>
      <c r="ABG34">
        <v>500</v>
      </c>
      <c r="ABH34">
        <v>4.4964958807601236E-4</v>
      </c>
      <c r="ABI34">
        <v>2.3612505560745059E-4</v>
      </c>
      <c r="ABJ34">
        <v>24</v>
      </c>
      <c r="ABK34">
        <v>13851</v>
      </c>
      <c r="ABL34">
        <v>1.2456192888881695E-2</v>
      </c>
      <c r="ABM34">
        <v>6.5411362904375962E-3</v>
      </c>
      <c r="ADN34">
        <v>2</v>
      </c>
      <c r="ADO34">
        <v>161</v>
      </c>
      <c r="ADP34">
        <v>1.4478716736047599E-4</v>
      </c>
      <c r="ADQ34">
        <v>7.6032267905599092E-5</v>
      </c>
      <c r="AEP34">
        <v>110</v>
      </c>
      <c r="AEQ34">
        <v>25890</v>
      </c>
      <c r="AER34">
        <v>2.3282855670575919E-2</v>
      </c>
      <c r="AES34">
        <v>1.2226555379353791E-2</v>
      </c>
      <c r="AFR34">
        <v>2</v>
      </c>
      <c r="AGD34">
        <v>36</v>
      </c>
      <c r="AGE34">
        <v>3598</v>
      </c>
      <c r="AGF34">
        <v>3.2356784357949848E-3</v>
      </c>
      <c r="AGG34">
        <v>1.6991559001512146E-3</v>
      </c>
      <c r="AGP34">
        <v>8</v>
      </c>
      <c r="AGQ34">
        <v>1780</v>
      </c>
      <c r="AGR34">
        <v>1.6007525335506041E-3</v>
      </c>
      <c r="AGS34">
        <v>8.4060519796252411E-4</v>
      </c>
      <c r="AHR34">
        <v>3</v>
      </c>
      <c r="AHS34">
        <v>196</v>
      </c>
      <c r="AHT34">
        <v>1.7626263852579685E-4</v>
      </c>
      <c r="AHU34">
        <v>9.2561021798120638E-5</v>
      </c>
      <c r="AHV34">
        <v>2</v>
      </c>
      <c r="AHW34">
        <v>87</v>
      </c>
      <c r="AHX34">
        <v>7.8239028325226151E-5</v>
      </c>
      <c r="AHY34">
        <v>4.1085759675696403E-5</v>
      </c>
      <c r="AJB34">
        <v>12</v>
      </c>
      <c r="AJC34">
        <v>12046</v>
      </c>
      <c r="AJD34">
        <v>1.083295787592729E-2</v>
      </c>
      <c r="AJE34">
        <v>5.6887248396947001E-3</v>
      </c>
      <c r="AJN34">
        <v>1</v>
      </c>
      <c r="AJO34">
        <v>250</v>
      </c>
      <c r="AJP34">
        <v>2.2482479403800618E-4</v>
      </c>
      <c r="AJQ34">
        <v>1.1806252780372529E-4</v>
      </c>
      <c r="AJR34">
        <v>5</v>
      </c>
      <c r="AJS34">
        <v>568</v>
      </c>
      <c r="AJT34">
        <v>5.1080193205435E-4</v>
      </c>
      <c r="AJU34">
        <v>2.6823806317006387E-4</v>
      </c>
      <c r="AJV34">
        <v>17</v>
      </c>
      <c r="AJW34">
        <v>3806</v>
      </c>
      <c r="AJX34">
        <v>3.4227326644346062E-3</v>
      </c>
      <c r="AJY34">
        <v>1.797383923283914E-3</v>
      </c>
      <c r="AKH34">
        <v>2</v>
      </c>
      <c r="AKI34">
        <v>268</v>
      </c>
      <c r="AKJ34">
        <v>2.4101217920874263E-4</v>
      </c>
      <c r="AKK34">
        <v>1.2656302980559351E-4</v>
      </c>
      <c r="AKT34">
        <v>1</v>
      </c>
      <c r="AKX34">
        <v>2</v>
      </c>
      <c r="ALB34">
        <v>195</v>
      </c>
      <c r="ALC34">
        <v>102934</v>
      </c>
      <c r="ALD34">
        <v>9.2568461398032514E-2</v>
      </c>
      <c r="ALE34">
        <v>4.8610592947794642E-2</v>
      </c>
      <c r="AMX34">
        <v>1</v>
      </c>
      <c r="AMY34">
        <v>27</v>
      </c>
      <c r="AMZ34">
        <v>2.4281077756104669E-5</v>
      </c>
      <c r="ANA34">
        <v>1.2750753002802332E-5</v>
      </c>
      <c r="ANZ34">
        <v>1</v>
      </c>
      <c r="AOA34">
        <v>150</v>
      </c>
      <c r="AOB34">
        <v>1.348948764228037E-4</v>
      </c>
      <c r="AOC34">
        <v>7.0837516682235177E-5</v>
      </c>
      <c r="AOD34">
        <v>1</v>
      </c>
      <c r="AOE34">
        <v>120</v>
      </c>
      <c r="AOF34">
        <v>1.0791590113824296E-4</v>
      </c>
      <c r="AOG34">
        <v>5.6670013345788143E-5</v>
      </c>
      <c r="AOT34">
        <v>2</v>
      </c>
      <c r="APF34">
        <v>21</v>
      </c>
      <c r="APN34">
        <v>1</v>
      </c>
      <c r="APO34">
        <v>55</v>
      </c>
      <c r="APP34">
        <v>4.9461454688361357E-5</v>
      </c>
      <c r="APQ34">
        <v>2.5973756116819567E-5</v>
      </c>
      <c r="AQD34">
        <v>54</v>
      </c>
      <c r="AQE34">
        <v>6763</v>
      </c>
      <c r="AQF34">
        <v>6.0819603283161433E-3</v>
      </c>
      <c r="AQG34">
        <v>3.1938275021463768E-3</v>
      </c>
      <c r="AQH34">
        <v>11</v>
      </c>
      <c r="AQI34">
        <v>1473</v>
      </c>
      <c r="AQJ34">
        <v>1.3246676864719323E-3</v>
      </c>
      <c r="AQK34">
        <v>6.9562441381954942E-4</v>
      </c>
      <c r="ARN34">
        <v>4</v>
      </c>
      <c r="ARO34">
        <v>3027</v>
      </c>
      <c r="ARP34">
        <v>2.722178606212179E-3</v>
      </c>
      <c r="ARQ34">
        <v>1.4295010866475059E-3</v>
      </c>
      <c r="ARR34">
        <v>1</v>
      </c>
      <c r="ARZ34">
        <v>3</v>
      </c>
      <c r="ASA34">
        <v>394</v>
      </c>
      <c r="ASB34">
        <v>3.5432387540389773E-4</v>
      </c>
      <c r="ASC34">
        <v>1.8606654381867106E-4</v>
      </c>
      <c r="ATZ34">
        <v>1</v>
      </c>
      <c r="AUA34">
        <v>65</v>
      </c>
      <c r="AUB34">
        <v>5.8454446449881607E-5</v>
      </c>
      <c r="AUC34">
        <v>3.0696257228968579E-5</v>
      </c>
      <c r="AUD34">
        <v>8</v>
      </c>
      <c r="AUE34">
        <v>516</v>
      </c>
      <c r="AUF34">
        <v>4.6403837489444476E-4</v>
      </c>
      <c r="AUG34">
        <v>2.4368105738688901E-4</v>
      </c>
      <c r="AVF34">
        <v>57</v>
      </c>
      <c r="AVG34">
        <v>8605</v>
      </c>
      <c r="AVH34">
        <v>7.738469410788173E-3</v>
      </c>
      <c r="AVI34">
        <v>4.0637122070042251E-3</v>
      </c>
      <c r="AVN34">
        <v>5</v>
      </c>
      <c r="AWD34">
        <v>339</v>
      </c>
      <c r="AWE34">
        <v>81011</v>
      </c>
      <c r="AWF34">
        <v>7.2853125559251677E-2</v>
      </c>
      <c r="AWG34">
        <v>3.8257453759630362E-2</v>
      </c>
      <c r="AXB34">
        <v>1</v>
      </c>
      <c r="AXC34">
        <v>42</v>
      </c>
      <c r="AXD34">
        <v>3.7770565398385038E-5</v>
      </c>
      <c r="AXE34">
        <v>1.9834504671025849E-5</v>
      </c>
      <c r="AXV34">
        <v>3</v>
      </c>
      <c r="AXZ34">
        <v>3</v>
      </c>
      <c r="AYD34">
        <v>6</v>
      </c>
      <c r="AYE34">
        <v>10095</v>
      </c>
      <c r="AYF34">
        <v>9.0784251832546903E-3</v>
      </c>
      <c r="AYG34">
        <v>4.7673648727144273E-3</v>
      </c>
      <c r="AYP34">
        <v>2</v>
      </c>
      <c r="AYQ34">
        <v>155</v>
      </c>
      <c r="AYR34">
        <v>1.3939137230356384E-4</v>
      </c>
      <c r="AYS34">
        <v>7.3198767238309682E-5</v>
      </c>
      <c r="AZZ34">
        <v>2</v>
      </c>
      <c r="BAD34">
        <v>9</v>
      </c>
      <c r="BAE34">
        <v>2037</v>
      </c>
      <c r="BAF34">
        <v>1.8318724218216744E-3</v>
      </c>
      <c r="BAG34">
        <v>9.6197347654475372E-4</v>
      </c>
      <c r="BAP34">
        <v>10</v>
      </c>
      <c r="BAQ34">
        <v>1477</v>
      </c>
      <c r="BAR34">
        <v>1.3282648831765406E-3</v>
      </c>
      <c r="BAS34">
        <v>6.975134142644091E-4</v>
      </c>
      <c r="BAT34">
        <v>1</v>
      </c>
      <c r="BBJ34">
        <v>92</v>
      </c>
      <c r="BBK34">
        <v>23629</v>
      </c>
      <c r="BBL34">
        <v>2.1249540233296192E-2</v>
      </c>
      <c r="BBM34">
        <v>1.1158797877896901E-2</v>
      </c>
      <c r="BBN34">
        <v>32</v>
      </c>
      <c r="BBZ34">
        <v>6</v>
      </c>
      <c r="BCH34">
        <v>12</v>
      </c>
      <c r="BCI34">
        <v>3700</v>
      </c>
      <c r="BCJ34">
        <v>3.3274069517624915E-3</v>
      </c>
      <c r="BCK34">
        <v>1.7473254114951345E-3</v>
      </c>
      <c r="BCT34">
        <v>5</v>
      </c>
      <c r="BCU34">
        <v>808</v>
      </c>
      <c r="BCV34">
        <v>7.2663373433083601E-4</v>
      </c>
      <c r="BCW34">
        <v>3.8157808986164014E-4</v>
      </c>
      <c r="BDF34">
        <v>1</v>
      </c>
      <c r="BDG34">
        <v>183</v>
      </c>
      <c r="BDH34">
        <v>1.6457174923582051E-4</v>
      </c>
      <c r="BDI34">
        <v>8.6421770352326923E-5</v>
      </c>
      <c r="BDR34">
        <v>5</v>
      </c>
      <c r="BDS34">
        <v>553</v>
      </c>
      <c r="BDT34">
        <v>4.9731244441206972E-4</v>
      </c>
      <c r="BDU34">
        <v>2.6115431150184037E-4</v>
      </c>
      <c r="BEL34">
        <v>2405</v>
      </c>
      <c r="BEM34">
        <v>1111977</v>
      </c>
      <c r="BEN34">
        <v>0.99999999999999978</v>
      </c>
      <c r="BEO34">
        <v>0.5251312619184122</v>
      </c>
    </row>
    <row r="35" spans="1:1497" x14ac:dyDescent="0.3">
      <c r="A35" t="s">
        <v>785</v>
      </c>
      <c r="F35">
        <v>2</v>
      </c>
      <c r="G35">
        <v>73</v>
      </c>
      <c r="H35">
        <v>7.0548114393864133E-6</v>
      </c>
      <c r="I35">
        <v>3.6136379488218774E-6</v>
      </c>
      <c r="J35">
        <v>77</v>
      </c>
      <c r="K35">
        <v>67960</v>
      </c>
      <c r="L35">
        <v>6.5677395263109674E-3</v>
      </c>
      <c r="M35">
        <v>3.3641484246840379E-3</v>
      </c>
      <c r="N35">
        <v>87</v>
      </c>
      <c r="O35">
        <v>25542</v>
      </c>
      <c r="P35">
        <v>2.4684108737644899E-3</v>
      </c>
      <c r="Q35">
        <v>1.2643772669699779E-3</v>
      </c>
      <c r="R35">
        <v>1</v>
      </c>
      <c r="S35">
        <v>75</v>
      </c>
      <c r="T35">
        <v>7.2480939445750822E-6</v>
      </c>
      <c r="U35">
        <v>3.7126417282416547E-6</v>
      </c>
      <c r="Z35">
        <v>4</v>
      </c>
      <c r="AL35">
        <v>3</v>
      </c>
      <c r="AP35">
        <v>1</v>
      </c>
      <c r="AT35">
        <v>1</v>
      </c>
      <c r="AU35">
        <v>206</v>
      </c>
      <c r="AV35">
        <v>1.990809803443289E-5</v>
      </c>
      <c r="AW35">
        <v>1.0197389280237078E-5</v>
      </c>
      <c r="AX35">
        <v>499</v>
      </c>
      <c r="AY35">
        <v>141304</v>
      </c>
      <c r="AZ35">
        <v>1.3655795556589832E-2</v>
      </c>
      <c r="BA35">
        <v>6.9948150235661175E-3</v>
      </c>
      <c r="BB35">
        <v>9</v>
      </c>
      <c r="BC35">
        <v>1048</v>
      </c>
      <c r="BD35">
        <v>1.0128003271886248E-4</v>
      </c>
      <c r="BE35">
        <v>5.1877980415963392E-5</v>
      </c>
      <c r="BF35">
        <v>8</v>
      </c>
      <c r="BN35">
        <v>165</v>
      </c>
      <c r="BO35">
        <v>18897</v>
      </c>
      <c r="BP35">
        <v>1.8262297502751376E-3</v>
      </c>
      <c r="BQ35">
        <v>9.3543720984776732E-4</v>
      </c>
      <c r="BZ35">
        <v>7</v>
      </c>
      <c r="CD35">
        <v>22</v>
      </c>
      <c r="CP35">
        <v>12</v>
      </c>
      <c r="CQ35">
        <v>2874</v>
      </c>
      <c r="CR35">
        <v>2.7774695995611714E-4</v>
      </c>
      <c r="CS35">
        <v>1.4226843102622022E-4</v>
      </c>
      <c r="CT35">
        <v>2</v>
      </c>
      <c r="CU35">
        <v>89</v>
      </c>
      <c r="CV35">
        <v>8.6010714808957632E-6</v>
      </c>
      <c r="CW35">
        <v>4.4056681841800968E-6</v>
      </c>
      <c r="DB35">
        <v>1</v>
      </c>
      <c r="DC35">
        <v>58</v>
      </c>
      <c r="DD35">
        <v>5.6051926504713971E-6</v>
      </c>
      <c r="DE35">
        <v>2.8711096031735462E-6</v>
      </c>
      <c r="DJ35">
        <v>4</v>
      </c>
      <c r="DV35">
        <v>4</v>
      </c>
      <c r="DW35">
        <v>1035</v>
      </c>
      <c r="DX35">
        <v>1.0002369643513614E-4</v>
      </c>
      <c r="DY35">
        <v>5.1234455849734836E-5</v>
      </c>
      <c r="DZ35">
        <v>9</v>
      </c>
      <c r="EA35">
        <v>8485</v>
      </c>
      <c r="EB35">
        <v>8.2000102826292759E-4</v>
      </c>
      <c r="EC35">
        <v>4.2002353418840586E-4</v>
      </c>
      <c r="EH35">
        <v>550</v>
      </c>
      <c r="EI35">
        <v>92604</v>
      </c>
      <c r="EJ35">
        <v>8.9493665552457455E-3</v>
      </c>
      <c r="EK35">
        <v>4.5840729946945357E-3</v>
      </c>
      <c r="EL35">
        <v>1</v>
      </c>
      <c r="EP35">
        <v>11</v>
      </c>
      <c r="FF35">
        <v>26</v>
      </c>
      <c r="FG35">
        <v>5272</v>
      </c>
      <c r="FH35">
        <v>5.0949268367733106E-4</v>
      </c>
      <c r="FI35">
        <v>2.6097396255053338E-4</v>
      </c>
      <c r="FJ35">
        <v>1</v>
      </c>
      <c r="FN35">
        <v>2</v>
      </c>
      <c r="FO35">
        <v>169</v>
      </c>
      <c r="FP35">
        <v>1.6332371688442518E-5</v>
      </c>
      <c r="FQ35">
        <v>8.3658193609711956E-6</v>
      </c>
      <c r="FR35">
        <v>1</v>
      </c>
      <c r="GP35">
        <v>3</v>
      </c>
      <c r="GQ35">
        <v>96</v>
      </c>
      <c r="GR35">
        <v>9.2775602490561041E-6</v>
      </c>
      <c r="GS35">
        <v>4.7521814121493183E-6</v>
      </c>
      <c r="GX35">
        <v>1</v>
      </c>
      <c r="HB35">
        <v>3</v>
      </c>
      <c r="HF35">
        <v>2</v>
      </c>
      <c r="HG35">
        <v>400</v>
      </c>
      <c r="HH35">
        <v>3.8656501037733767E-5</v>
      </c>
      <c r="HI35">
        <v>1.9800755883955492E-5</v>
      </c>
      <c r="HJ35">
        <v>5</v>
      </c>
      <c r="HK35">
        <v>226</v>
      </c>
      <c r="HL35">
        <v>2.1840923086319582E-5</v>
      </c>
      <c r="HM35">
        <v>1.1187427074434853E-5</v>
      </c>
      <c r="HV35">
        <v>10</v>
      </c>
      <c r="HW35">
        <v>1571</v>
      </c>
      <c r="HX35">
        <v>1.5182340782569939E-4</v>
      </c>
      <c r="HY35">
        <v>7.7767468734235199E-5</v>
      </c>
      <c r="HZ35">
        <v>3</v>
      </c>
      <c r="IA35">
        <v>1596</v>
      </c>
      <c r="IB35">
        <v>1.5423943914055774E-4</v>
      </c>
      <c r="IC35">
        <v>7.9005015976982412E-5</v>
      </c>
      <c r="ID35">
        <v>6</v>
      </c>
      <c r="IL35">
        <v>4</v>
      </c>
      <c r="IP35">
        <v>1451</v>
      </c>
      <c r="IQ35">
        <v>6191464</v>
      </c>
      <c r="IR35">
        <v>0.59835083635272823</v>
      </c>
      <c r="IS35">
        <v>0.3064891680707465</v>
      </c>
      <c r="IX35">
        <v>89</v>
      </c>
      <c r="JB35">
        <v>1</v>
      </c>
      <c r="JF35">
        <v>7</v>
      </c>
      <c r="JJ35">
        <v>145</v>
      </c>
      <c r="JK35">
        <v>28446</v>
      </c>
      <c r="JL35">
        <v>2.7490570712984373E-3</v>
      </c>
      <c r="JM35">
        <v>1.4081307546874948E-3</v>
      </c>
      <c r="JR35">
        <v>59</v>
      </c>
      <c r="JV35">
        <v>61</v>
      </c>
      <c r="JW35">
        <v>2484</v>
      </c>
      <c r="JX35">
        <v>2.4005687144432671E-4</v>
      </c>
      <c r="JY35">
        <v>1.2296269403936361E-4</v>
      </c>
      <c r="JZ35">
        <v>54</v>
      </c>
      <c r="KA35">
        <v>6421</v>
      </c>
      <c r="KB35">
        <v>6.2053348290822138E-4</v>
      </c>
      <c r="KC35">
        <v>3.1785163382719555E-4</v>
      </c>
      <c r="KH35">
        <v>4</v>
      </c>
      <c r="KL35">
        <v>12</v>
      </c>
      <c r="KM35">
        <v>4195</v>
      </c>
      <c r="KN35">
        <v>4.0541005463323292E-4</v>
      </c>
      <c r="KO35">
        <v>2.0766042733298324E-4</v>
      </c>
      <c r="KP35">
        <v>20</v>
      </c>
      <c r="KQ35">
        <v>1192</v>
      </c>
      <c r="KR35">
        <v>1.1519637309244664E-4</v>
      </c>
      <c r="KS35">
        <v>5.9006252534187366E-5</v>
      </c>
      <c r="KX35">
        <v>1</v>
      </c>
      <c r="LB35">
        <v>1</v>
      </c>
      <c r="LF35">
        <v>11</v>
      </c>
      <c r="LJ35">
        <v>31</v>
      </c>
      <c r="LK35">
        <v>4540</v>
      </c>
      <c r="LL35">
        <v>4.3875128677827829E-4</v>
      </c>
      <c r="LM35">
        <v>2.2473857928289483E-4</v>
      </c>
      <c r="LR35">
        <v>236</v>
      </c>
      <c r="LS35">
        <v>21223</v>
      </c>
      <c r="LT35">
        <v>2.0510173038095596E-3</v>
      </c>
      <c r="LU35">
        <v>1.0505786053129685E-3</v>
      </c>
      <c r="LV35">
        <v>4</v>
      </c>
      <c r="LZ35">
        <v>1</v>
      </c>
      <c r="MD35">
        <v>13</v>
      </c>
      <c r="MH35">
        <v>1</v>
      </c>
      <c r="MI35">
        <v>38</v>
      </c>
      <c r="MJ35">
        <v>3.6723675985847083E-6</v>
      </c>
      <c r="MK35">
        <v>1.8810718089757717E-6</v>
      </c>
      <c r="ML35">
        <v>156</v>
      </c>
      <c r="MM35">
        <v>45998</v>
      </c>
      <c r="MN35">
        <v>4.4453043368341948E-3</v>
      </c>
      <c r="MO35">
        <v>2.2769879228754617E-3</v>
      </c>
      <c r="MP35">
        <v>2</v>
      </c>
      <c r="MQ35">
        <v>116</v>
      </c>
      <c r="MR35">
        <v>1.1210385300942794E-5</v>
      </c>
      <c r="MS35">
        <v>5.7422192063470923E-6</v>
      </c>
      <c r="MT35">
        <v>52</v>
      </c>
      <c r="NJ35">
        <v>142</v>
      </c>
      <c r="NK35">
        <v>83293</v>
      </c>
      <c r="NL35">
        <v>8.049539852339898E-3</v>
      </c>
      <c r="NM35">
        <v>4.1231608996057621E-3</v>
      </c>
      <c r="NN35">
        <v>2</v>
      </c>
      <c r="NR35">
        <v>39</v>
      </c>
      <c r="NS35">
        <v>7860</v>
      </c>
      <c r="NT35">
        <v>7.5960024539146857E-4</v>
      </c>
      <c r="NU35">
        <v>3.8908485311972541E-4</v>
      </c>
      <c r="NV35">
        <v>2</v>
      </c>
      <c r="NW35">
        <v>197</v>
      </c>
      <c r="NX35">
        <v>1.9038326761083882E-5</v>
      </c>
      <c r="NY35">
        <v>9.7518722728480798E-6</v>
      </c>
      <c r="NZ35">
        <v>7</v>
      </c>
      <c r="OA35">
        <v>3165</v>
      </c>
      <c r="OB35">
        <v>3.0586956446106844E-4</v>
      </c>
      <c r="OC35">
        <v>1.5667348093179783E-4</v>
      </c>
      <c r="OL35">
        <v>6</v>
      </c>
      <c r="OT35">
        <v>126</v>
      </c>
      <c r="OU35">
        <v>17706</v>
      </c>
      <c r="OV35">
        <v>1.7111300184352854E-3</v>
      </c>
      <c r="OW35">
        <v>8.7648045920328988E-4</v>
      </c>
      <c r="OX35">
        <v>3</v>
      </c>
      <c r="OY35">
        <v>200</v>
      </c>
      <c r="OZ35">
        <v>1.9328250518866884E-5</v>
      </c>
      <c r="PA35">
        <v>9.9003779419777458E-6</v>
      </c>
      <c r="PB35">
        <v>99</v>
      </c>
      <c r="PC35">
        <v>9878</v>
      </c>
      <c r="PD35">
        <v>9.5462229312683544E-4</v>
      </c>
      <c r="PE35">
        <v>4.8897966655428091E-4</v>
      </c>
      <c r="PF35">
        <v>9</v>
      </c>
      <c r="PJ35">
        <v>2</v>
      </c>
      <c r="PK35">
        <v>189</v>
      </c>
      <c r="PL35">
        <v>1.8265196740329207E-5</v>
      </c>
      <c r="PM35">
        <v>9.3558571551689706E-6</v>
      </c>
      <c r="PN35">
        <v>4</v>
      </c>
      <c r="PR35">
        <v>3</v>
      </c>
      <c r="PZ35">
        <v>5</v>
      </c>
      <c r="QA35">
        <v>687</v>
      </c>
      <c r="QB35">
        <v>6.6392540532307753E-5</v>
      </c>
      <c r="QC35">
        <v>3.4007798230693554E-5</v>
      </c>
      <c r="QL35">
        <v>98</v>
      </c>
      <c r="QP35">
        <v>28</v>
      </c>
      <c r="QQ35">
        <v>2371</v>
      </c>
      <c r="QR35">
        <v>2.2913640990116692E-4</v>
      </c>
      <c r="QS35">
        <v>1.1736898050214618E-4</v>
      </c>
      <c r="QT35">
        <v>110</v>
      </c>
      <c r="QU35">
        <v>70390</v>
      </c>
      <c r="QV35">
        <v>6.8025777701152005E-3</v>
      </c>
      <c r="QW35">
        <v>3.4844380166790677E-3</v>
      </c>
      <c r="RB35">
        <v>5</v>
      </c>
      <c r="RC35">
        <v>853</v>
      </c>
      <c r="RD35">
        <v>8.243498846296727E-5</v>
      </c>
      <c r="RE35">
        <v>4.2225111922535086E-5</v>
      </c>
      <c r="RN35">
        <v>22</v>
      </c>
      <c r="RR35">
        <v>18</v>
      </c>
      <c r="RS35">
        <v>16205</v>
      </c>
      <c r="RT35">
        <v>1.5660714982911894E-3</v>
      </c>
      <c r="RU35">
        <v>8.0217812274874689E-4</v>
      </c>
      <c r="SD35">
        <v>3</v>
      </c>
      <c r="SE35">
        <v>159</v>
      </c>
      <c r="SF35">
        <v>1.5365959162499174E-5</v>
      </c>
      <c r="SG35">
        <v>7.8708004638723073E-6</v>
      </c>
      <c r="ST35">
        <v>1</v>
      </c>
      <c r="TB35">
        <v>4</v>
      </c>
      <c r="TC35">
        <v>604</v>
      </c>
      <c r="TD35">
        <v>5.8371316566977995E-5</v>
      </c>
      <c r="TE35">
        <v>2.9899141384772792E-5</v>
      </c>
      <c r="TF35">
        <v>6</v>
      </c>
      <c r="TN35">
        <v>1</v>
      </c>
      <c r="TO35">
        <v>140</v>
      </c>
      <c r="TP35">
        <v>1.352977536320682E-5</v>
      </c>
      <c r="TQ35">
        <v>6.9302645593844219E-6</v>
      </c>
      <c r="TR35">
        <v>124</v>
      </c>
      <c r="TV35">
        <v>625</v>
      </c>
      <c r="TW35">
        <v>124423</v>
      </c>
      <c r="TX35">
        <v>1.2024394571544873E-2</v>
      </c>
      <c r="TY35">
        <v>6.1591736233734852E-3</v>
      </c>
      <c r="UD35">
        <v>4</v>
      </c>
      <c r="UE35">
        <v>1248</v>
      </c>
      <c r="UF35">
        <v>1.2060828323772937E-4</v>
      </c>
      <c r="UG35">
        <v>6.1778358357941131E-5</v>
      </c>
      <c r="UH35">
        <v>9</v>
      </c>
      <c r="UI35">
        <v>1740</v>
      </c>
      <c r="UJ35">
        <v>1.6815577951414189E-4</v>
      </c>
      <c r="UK35">
        <v>8.6133288095206393E-5</v>
      </c>
      <c r="VB35">
        <v>28</v>
      </c>
      <c r="VC35">
        <v>3152</v>
      </c>
      <c r="VD35">
        <v>3.0461322817734211E-4</v>
      </c>
      <c r="VE35">
        <v>1.5602995636556928E-4</v>
      </c>
      <c r="VF35">
        <v>38</v>
      </c>
      <c r="VJ35">
        <v>1</v>
      </c>
      <c r="VK35">
        <v>275</v>
      </c>
      <c r="VL35">
        <v>2.6576344463441967E-5</v>
      </c>
      <c r="VM35">
        <v>1.3613019670219401E-5</v>
      </c>
      <c r="VN35">
        <v>358</v>
      </c>
      <c r="VO35">
        <v>98931</v>
      </c>
      <c r="VP35">
        <v>9.5608157604100998E-3</v>
      </c>
      <c r="VQ35">
        <v>4.8972714508890023E-3</v>
      </c>
      <c r="VR35">
        <v>1</v>
      </c>
      <c r="WD35">
        <v>1</v>
      </c>
      <c r="WH35">
        <v>21</v>
      </c>
      <c r="WL35">
        <v>4</v>
      </c>
      <c r="WP35">
        <v>2</v>
      </c>
      <c r="WT35">
        <v>6</v>
      </c>
      <c r="XF35">
        <v>2</v>
      </c>
      <c r="XJ35">
        <v>4</v>
      </c>
      <c r="XN35">
        <v>13</v>
      </c>
      <c r="XO35">
        <v>1788</v>
      </c>
      <c r="XP35">
        <v>1.7279455963866995E-4</v>
      </c>
      <c r="XQ35">
        <v>8.8509378801281049E-5</v>
      </c>
      <c r="XV35">
        <v>68</v>
      </c>
      <c r="XW35">
        <v>7654</v>
      </c>
      <c r="XX35">
        <v>7.3969214735703566E-4</v>
      </c>
      <c r="XY35">
        <v>3.7888746383948836E-4</v>
      </c>
      <c r="XZ35">
        <v>1</v>
      </c>
      <c r="YP35">
        <v>52</v>
      </c>
      <c r="YQ35">
        <v>2576</v>
      </c>
      <c r="YR35">
        <v>2.4894786668300549E-4</v>
      </c>
      <c r="YS35">
        <v>1.2751686789267338E-4</v>
      </c>
      <c r="YX35">
        <v>3</v>
      </c>
      <c r="ZB35">
        <v>17</v>
      </c>
      <c r="ZC35">
        <v>3300</v>
      </c>
      <c r="ZD35">
        <v>3.189161335613036E-4</v>
      </c>
      <c r="ZE35">
        <v>1.6335623604263281E-4</v>
      </c>
      <c r="ZF35">
        <v>28</v>
      </c>
      <c r="ZG35">
        <v>7068</v>
      </c>
      <c r="ZH35">
        <v>6.830603733367557E-4</v>
      </c>
      <c r="ZI35">
        <v>3.4987935646949356E-4</v>
      </c>
      <c r="ZJ35">
        <v>1</v>
      </c>
      <c r="ZK35">
        <v>250</v>
      </c>
      <c r="ZL35">
        <v>2.4160313148583608E-5</v>
      </c>
      <c r="ZM35">
        <v>1.2375472427472182E-5</v>
      </c>
      <c r="ZN35">
        <v>37</v>
      </c>
      <c r="ZR35">
        <v>1</v>
      </c>
      <c r="ZV35">
        <v>4</v>
      </c>
      <c r="ZW35">
        <v>305</v>
      </c>
      <c r="ZX35">
        <v>2.9475582041271999E-5</v>
      </c>
      <c r="ZY35">
        <v>1.5098076361516062E-5</v>
      </c>
      <c r="AAH35">
        <v>7</v>
      </c>
      <c r="AAL35">
        <v>1</v>
      </c>
      <c r="AAP35">
        <v>59</v>
      </c>
      <c r="AAQ35">
        <v>44657</v>
      </c>
      <c r="AAR35">
        <v>4.3157084171051921E-3</v>
      </c>
      <c r="AAS35">
        <v>2.2106058887745011E-3</v>
      </c>
      <c r="ABB35">
        <v>2</v>
      </c>
      <c r="ABF35">
        <v>47</v>
      </c>
      <c r="ABG35">
        <v>105668</v>
      </c>
      <c r="ABH35">
        <v>1.021188787913813E-2</v>
      </c>
      <c r="ABI35">
        <v>5.2307656818645224E-3</v>
      </c>
      <c r="ABJ35">
        <v>110</v>
      </c>
      <c r="ABK35">
        <v>36126</v>
      </c>
      <c r="ABL35">
        <v>3.4912618912229256E-3</v>
      </c>
      <c r="ABM35">
        <v>1.7883052676594402E-3</v>
      </c>
      <c r="ABV35">
        <v>1</v>
      </c>
      <c r="ABW35">
        <v>22</v>
      </c>
      <c r="ABX35">
        <v>2.1261075570753572E-6</v>
      </c>
      <c r="ABY35">
        <v>1.089041573617552E-6</v>
      </c>
      <c r="ACH35">
        <v>1</v>
      </c>
      <c r="ACX35">
        <v>30</v>
      </c>
      <c r="ACY35">
        <v>3727</v>
      </c>
      <c r="ACZ35">
        <v>3.6018194841908442E-4</v>
      </c>
      <c r="ADA35">
        <v>1.844935429487553E-4</v>
      </c>
      <c r="ADB35">
        <v>1</v>
      </c>
      <c r="ADC35">
        <v>40</v>
      </c>
      <c r="ADD35">
        <v>3.8656501037733767E-6</v>
      </c>
      <c r="ADE35">
        <v>1.980075588395549E-6</v>
      </c>
      <c r="ADN35">
        <v>5</v>
      </c>
      <c r="ADO35">
        <v>3081</v>
      </c>
      <c r="ADP35">
        <v>2.9775169924314436E-4</v>
      </c>
      <c r="ADQ35">
        <v>1.5251532219616717E-4</v>
      </c>
      <c r="ADR35">
        <v>4</v>
      </c>
      <c r="ADV35">
        <v>5</v>
      </c>
      <c r="ADZ35">
        <v>5</v>
      </c>
      <c r="AED35">
        <v>20</v>
      </c>
      <c r="AEL35">
        <v>11</v>
      </c>
      <c r="AEP35">
        <v>690</v>
      </c>
      <c r="AEQ35">
        <v>163918</v>
      </c>
      <c r="AER35">
        <v>1.5841240842758109E-2</v>
      </c>
      <c r="AES35">
        <v>8.1142507574655416E-3</v>
      </c>
      <c r="AFB35">
        <v>2</v>
      </c>
      <c r="AFC35">
        <v>412</v>
      </c>
      <c r="AFD35">
        <v>3.981619606886578E-5</v>
      </c>
      <c r="AFE35">
        <v>2.0394778560474156E-5</v>
      </c>
      <c r="AFF35">
        <v>1</v>
      </c>
      <c r="AFJ35">
        <v>4</v>
      </c>
      <c r="AGD35">
        <v>182</v>
      </c>
      <c r="AGE35">
        <v>49600</v>
      </c>
      <c r="AGF35">
        <v>4.7934061286789877E-3</v>
      </c>
      <c r="AGG35">
        <v>2.4552937296104809E-3</v>
      </c>
      <c r="AGH35">
        <v>21</v>
      </c>
      <c r="AGI35">
        <v>3004</v>
      </c>
      <c r="AGJ35">
        <v>2.9031032279338062E-4</v>
      </c>
      <c r="AGK35">
        <v>1.4870367668850574E-4</v>
      </c>
      <c r="AGL35">
        <v>4</v>
      </c>
      <c r="AGM35">
        <v>2600</v>
      </c>
      <c r="AGN35">
        <v>2.5126725674526953E-4</v>
      </c>
      <c r="AGO35">
        <v>1.2870491324571071E-4</v>
      </c>
      <c r="AGP35">
        <v>91</v>
      </c>
      <c r="AGQ35">
        <v>46686</v>
      </c>
      <c r="AGR35">
        <v>4.5117935186190974E-3</v>
      </c>
      <c r="AGS35">
        <v>2.3110452229958651E-3</v>
      </c>
      <c r="AGT35">
        <v>10</v>
      </c>
      <c r="AGU35">
        <v>1397</v>
      </c>
      <c r="AGV35">
        <v>1.3500782987428518E-4</v>
      </c>
      <c r="AGW35">
        <v>6.9154139924714551E-5</v>
      </c>
      <c r="AGX35">
        <v>11</v>
      </c>
      <c r="AGY35">
        <v>1427</v>
      </c>
      <c r="AGZ35">
        <v>1.3790706745211523E-4</v>
      </c>
      <c r="AHA35">
        <v>7.0639196616011218E-5</v>
      </c>
      <c r="AHB35">
        <v>28</v>
      </c>
      <c r="AHC35">
        <v>5843</v>
      </c>
      <c r="AHD35">
        <v>5.6467483890869602E-4</v>
      </c>
      <c r="AHE35">
        <v>2.8923954157487983E-4</v>
      </c>
      <c r="AHJ35">
        <v>1</v>
      </c>
      <c r="AHK35">
        <v>82</v>
      </c>
      <c r="AHL35">
        <v>7.9245827127354223E-6</v>
      </c>
      <c r="AHM35">
        <v>4.0591549562108762E-6</v>
      </c>
      <c r="AHN35">
        <v>1</v>
      </c>
      <c r="AHO35">
        <v>117</v>
      </c>
      <c r="AHP35">
        <v>1.1307026553537129E-5</v>
      </c>
      <c r="AHQ35">
        <v>5.791721096056981E-6</v>
      </c>
      <c r="AHR35">
        <v>20</v>
      </c>
      <c r="AHS35">
        <v>1490</v>
      </c>
      <c r="AHT35">
        <v>1.4399546636555829E-4</v>
      </c>
      <c r="AHU35">
        <v>7.3757815667734207E-5</v>
      </c>
      <c r="AHV35">
        <v>3</v>
      </c>
      <c r="AHW35">
        <v>74</v>
      </c>
      <c r="AHX35">
        <v>7.1514526919807478E-6</v>
      </c>
      <c r="AHY35">
        <v>3.663139838531766E-6</v>
      </c>
      <c r="AHZ35">
        <v>1</v>
      </c>
      <c r="AIA35">
        <v>156</v>
      </c>
      <c r="AIB35">
        <v>1.5076035404716171E-5</v>
      </c>
      <c r="AIC35">
        <v>7.7222947947426413E-6</v>
      </c>
      <c r="AIL35">
        <v>15</v>
      </c>
      <c r="AIM35">
        <v>862</v>
      </c>
      <c r="AIN35">
        <v>8.3304759736316271E-5</v>
      </c>
      <c r="AIO35">
        <v>4.2670628929924087E-5</v>
      </c>
      <c r="AIT35">
        <v>10</v>
      </c>
      <c r="AIU35">
        <v>2237</v>
      </c>
      <c r="AIV35">
        <v>2.161864820535261E-4</v>
      </c>
      <c r="AIW35">
        <v>1.1073572728102109E-4</v>
      </c>
      <c r="AJB35">
        <v>343</v>
      </c>
      <c r="AJC35">
        <v>724475</v>
      </c>
      <c r="AJD35">
        <v>7.0014171473280429E-2</v>
      </c>
      <c r="AJE35">
        <v>3.586288154757164E-2</v>
      </c>
      <c r="AJF35">
        <v>13</v>
      </c>
      <c r="AJG35">
        <v>1114</v>
      </c>
      <c r="AJH35">
        <v>1.0765835539008855E-4</v>
      </c>
      <c r="AJI35">
        <v>5.5145105136816043E-5</v>
      </c>
      <c r="AJJ35">
        <v>2</v>
      </c>
      <c r="AJK35">
        <v>163</v>
      </c>
      <c r="AJL35">
        <v>1.5752524172876512E-5</v>
      </c>
      <c r="AJM35">
        <v>8.0688080227118637E-6</v>
      </c>
      <c r="AJN35">
        <v>6</v>
      </c>
      <c r="AJO35">
        <v>1296</v>
      </c>
      <c r="AJP35">
        <v>1.2524706336225741E-4</v>
      </c>
      <c r="AJQ35">
        <v>6.41544490640158E-5</v>
      </c>
      <c r="AJR35">
        <v>134</v>
      </c>
      <c r="AJS35">
        <v>66060</v>
      </c>
      <c r="AJT35">
        <v>6.3841211463817318E-3</v>
      </c>
      <c r="AJU35">
        <v>3.2700948342352493E-3</v>
      </c>
      <c r="AJV35">
        <v>101</v>
      </c>
      <c r="AJW35">
        <v>34214</v>
      </c>
      <c r="AJX35">
        <v>3.3064838162625582E-3</v>
      </c>
      <c r="AJY35">
        <v>1.6936576545341329E-3</v>
      </c>
      <c r="AKD35">
        <v>8</v>
      </c>
      <c r="AKH35">
        <v>3</v>
      </c>
      <c r="AKI35">
        <v>206</v>
      </c>
      <c r="AKJ35">
        <v>1.990809803443289E-5</v>
      </c>
      <c r="AKK35">
        <v>1.0197389280237078E-5</v>
      </c>
      <c r="AKT35">
        <v>22</v>
      </c>
      <c r="AKX35">
        <v>1</v>
      </c>
      <c r="ALB35">
        <v>1338</v>
      </c>
      <c r="ALC35">
        <v>556698</v>
      </c>
      <c r="ALD35">
        <v>5.3799992036760787E-2</v>
      </c>
      <c r="ALE35">
        <v>2.7557602997715636E-2</v>
      </c>
      <c r="ALF35">
        <v>14</v>
      </c>
      <c r="ALJ35">
        <v>6</v>
      </c>
      <c r="ALN35">
        <v>4</v>
      </c>
      <c r="ALV35">
        <v>2</v>
      </c>
      <c r="ALW35">
        <v>184</v>
      </c>
      <c r="ALX35">
        <v>1.7781990477357533E-5</v>
      </c>
      <c r="ALY35">
        <v>9.1083477066195256E-6</v>
      </c>
      <c r="AMT35">
        <v>1</v>
      </c>
      <c r="AMU35">
        <v>72</v>
      </c>
      <c r="AMV35">
        <v>6.9581701867920789E-6</v>
      </c>
      <c r="AMW35">
        <v>3.5641360591119887E-6</v>
      </c>
      <c r="ANN35">
        <v>3</v>
      </c>
      <c r="ANO35">
        <v>100</v>
      </c>
      <c r="ANP35">
        <v>9.6641252594334418E-6</v>
      </c>
      <c r="ANQ35">
        <v>4.9501889709888729E-6</v>
      </c>
      <c r="ANZ35">
        <v>37</v>
      </c>
      <c r="AOA35">
        <v>5115</v>
      </c>
      <c r="AOB35">
        <v>4.9432000702002055E-4</v>
      </c>
      <c r="AOC35">
        <v>2.5320216586608086E-4</v>
      </c>
      <c r="AOD35">
        <v>346</v>
      </c>
      <c r="AOE35">
        <v>588620</v>
      </c>
      <c r="AOF35">
        <v>5.6884974102077129E-2</v>
      </c>
      <c r="AOG35">
        <v>2.9137802321034703E-2</v>
      </c>
      <c r="AOP35">
        <v>1</v>
      </c>
      <c r="AOT35">
        <v>11</v>
      </c>
      <c r="AOX35">
        <v>3</v>
      </c>
      <c r="AOY35">
        <v>2567</v>
      </c>
      <c r="AOZ35">
        <v>2.4807809540965646E-4</v>
      </c>
      <c r="APA35">
        <v>1.2707135088528437E-4</v>
      </c>
      <c r="APB35">
        <v>3</v>
      </c>
      <c r="APC35">
        <v>710</v>
      </c>
      <c r="APD35">
        <v>6.861528934197744E-5</v>
      </c>
      <c r="APE35">
        <v>3.5146341694020997E-5</v>
      </c>
      <c r="APF35">
        <v>5</v>
      </c>
      <c r="APN35">
        <v>2</v>
      </c>
      <c r="APO35">
        <v>175</v>
      </c>
      <c r="APP35">
        <v>1.6912219204008525E-5</v>
      </c>
      <c r="APQ35">
        <v>8.6628306992305276E-6</v>
      </c>
      <c r="APZ35">
        <v>14</v>
      </c>
      <c r="AQD35">
        <v>595</v>
      </c>
      <c r="AQE35">
        <v>77670</v>
      </c>
      <c r="AQF35">
        <v>7.5061260890019552E-3</v>
      </c>
      <c r="AQG35">
        <v>3.8448117737670579E-3</v>
      </c>
      <c r="AQH35">
        <v>46</v>
      </c>
      <c r="AQI35">
        <v>8280</v>
      </c>
      <c r="AQJ35">
        <v>8.001895714810891E-4</v>
      </c>
      <c r="AQK35">
        <v>4.0987564679787869E-4</v>
      </c>
      <c r="AQT35">
        <v>1</v>
      </c>
      <c r="AQX35">
        <v>22</v>
      </c>
      <c r="AQY35">
        <v>20490</v>
      </c>
      <c r="AQZ35">
        <v>1.9801792656579122E-3</v>
      </c>
      <c r="ARA35">
        <v>1.0142937201556201E-3</v>
      </c>
      <c r="ARJ35">
        <v>9</v>
      </c>
      <c r="ARK35">
        <v>5987</v>
      </c>
      <c r="ARL35">
        <v>5.7859117928228026E-4</v>
      </c>
      <c r="ARM35">
        <v>2.9636781369310385E-4</v>
      </c>
      <c r="ARN35">
        <v>95</v>
      </c>
      <c r="ARO35">
        <v>94354</v>
      </c>
      <c r="ARP35">
        <v>9.1184887472858297E-3</v>
      </c>
      <c r="ARQ35">
        <v>4.6707013016868415E-3</v>
      </c>
      <c r="ARR35">
        <v>3</v>
      </c>
      <c r="ARV35">
        <v>1</v>
      </c>
      <c r="ARZ35">
        <v>228</v>
      </c>
      <c r="ASA35">
        <v>31877</v>
      </c>
      <c r="ASB35">
        <v>3.0806332089495987E-3</v>
      </c>
      <c r="ASC35">
        <v>1.577971738282123E-3</v>
      </c>
      <c r="ASL35">
        <v>4</v>
      </c>
      <c r="ASX35">
        <v>11</v>
      </c>
      <c r="ASY35">
        <v>660</v>
      </c>
      <c r="ASZ35">
        <v>6.3783226712260722E-5</v>
      </c>
      <c r="ATA35">
        <v>3.2671247208526564E-5</v>
      </c>
      <c r="ATV35">
        <v>5</v>
      </c>
      <c r="ATW35">
        <v>620</v>
      </c>
      <c r="ATX35">
        <v>5.9917576608487346E-5</v>
      </c>
      <c r="ATY35">
        <v>3.0691171620131011E-5</v>
      </c>
      <c r="ATZ35">
        <v>25</v>
      </c>
      <c r="AUA35">
        <v>3595</v>
      </c>
      <c r="AUB35">
        <v>3.4742530307663226E-4</v>
      </c>
      <c r="AUC35">
        <v>1.7795929350704999E-4</v>
      </c>
      <c r="AUD35">
        <v>76</v>
      </c>
      <c r="AUE35">
        <v>14264</v>
      </c>
      <c r="AUF35">
        <v>1.3784908270055862E-3</v>
      </c>
      <c r="AUG35">
        <v>7.0609495482185287E-4</v>
      </c>
      <c r="AUX35">
        <v>2</v>
      </c>
      <c r="AUY35">
        <v>1335</v>
      </c>
      <c r="AUZ35">
        <v>1.2901607221343646E-4</v>
      </c>
      <c r="AVA35">
        <v>6.6085022762701461E-5</v>
      </c>
      <c r="AVB35">
        <v>11</v>
      </c>
      <c r="AVC35">
        <v>796</v>
      </c>
      <c r="AVD35">
        <v>7.6926437065090203E-5</v>
      </c>
      <c r="AVE35">
        <v>3.9403504209071429E-5</v>
      </c>
      <c r="AVF35">
        <v>396</v>
      </c>
      <c r="AVG35">
        <v>98501</v>
      </c>
      <c r="AVH35">
        <v>9.5192600217945348E-3</v>
      </c>
      <c r="AVI35">
        <v>4.8759856383137502E-3</v>
      </c>
      <c r="AVN35">
        <v>28</v>
      </c>
      <c r="AWD35">
        <v>395</v>
      </c>
      <c r="AWE35">
        <v>39036</v>
      </c>
      <c r="AWF35">
        <v>3.7724879362724386E-3</v>
      </c>
      <c r="AWG35">
        <v>1.9323557667152165E-3</v>
      </c>
      <c r="AWX35">
        <v>2</v>
      </c>
      <c r="AWY35">
        <v>368</v>
      </c>
      <c r="AWZ35">
        <v>3.5563980954715066E-5</v>
      </c>
      <c r="AXA35">
        <v>1.8216695413239051E-5</v>
      </c>
      <c r="AXB35">
        <v>2</v>
      </c>
      <c r="AXC35">
        <v>23</v>
      </c>
      <c r="AXD35">
        <v>2.2227488096696916E-6</v>
      </c>
      <c r="AXE35">
        <v>1.1385434633274407E-6</v>
      </c>
      <c r="AXF35">
        <v>2</v>
      </c>
      <c r="AXG35">
        <v>90</v>
      </c>
      <c r="AXH35">
        <v>8.6977127334900976E-6</v>
      </c>
      <c r="AXI35">
        <v>4.4551700738899855E-6</v>
      </c>
      <c r="AXR35">
        <v>1</v>
      </c>
      <c r="AXV35">
        <v>2</v>
      </c>
      <c r="AXZ35">
        <v>15</v>
      </c>
      <c r="AYD35">
        <v>21</v>
      </c>
      <c r="AYE35">
        <v>11184</v>
      </c>
      <c r="AYF35">
        <v>1.0808357690150362E-3</v>
      </c>
      <c r="AYG35">
        <v>5.536291345153956E-4</v>
      </c>
      <c r="AYH35">
        <v>5</v>
      </c>
      <c r="AYP35">
        <v>16</v>
      </c>
      <c r="AYQ35">
        <v>2990</v>
      </c>
      <c r="AYR35">
        <v>2.8895734525705993E-4</v>
      </c>
      <c r="AYS35">
        <v>1.4801065023256729E-4</v>
      </c>
      <c r="AYX35">
        <v>1</v>
      </c>
      <c r="AYY35">
        <v>95</v>
      </c>
      <c r="AYZ35">
        <v>9.1809189964617697E-6</v>
      </c>
      <c r="AZA35">
        <v>4.7026795224394296E-6</v>
      </c>
      <c r="AZB35">
        <v>2</v>
      </c>
      <c r="AZC35">
        <v>94</v>
      </c>
      <c r="AZD35">
        <v>9.0842777438674353E-6</v>
      </c>
      <c r="AZE35">
        <v>4.6531776327295409E-6</v>
      </c>
      <c r="AZR35">
        <v>2</v>
      </c>
      <c r="AZV35">
        <v>3</v>
      </c>
      <c r="AZZ35">
        <v>4</v>
      </c>
      <c r="BAD35">
        <v>63</v>
      </c>
      <c r="BAE35">
        <v>10921</v>
      </c>
      <c r="BAF35">
        <v>1.0554191195827262E-3</v>
      </c>
      <c r="BAG35">
        <v>5.4061013752169484E-4</v>
      </c>
      <c r="BAP35">
        <v>237</v>
      </c>
      <c r="BAQ35">
        <v>33687</v>
      </c>
      <c r="BAR35">
        <v>3.2555538761453438E-3</v>
      </c>
      <c r="BAS35">
        <v>1.6675701586570217E-3</v>
      </c>
      <c r="BAT35">
        <v>5</v>
      </c>
      <c r="BAX35">
        <v>1</v>
      </c>
      <c r="BBB35">
        <v>10</v>
      </c>
      <c r="BBC35">
        <v>352</v>
      </c>
      <c r="BBD35">
        <v>3.4017720913205715E-5</v>
      </c>
      <c r="BBE35">
        <v>1.7424665177880833E-5</v>
      </c>
      <c r="BBF35">
        <v>7</v>
      </c>
      <c r="BBG35">
        <v>1535</v>
      </c>
      <c r="BBH35">
        <v>1.4834432273230335E-4</v>
      </c>
      <c r="BBI35">
        <v>7.5985400704679207E-5</v>
      </c>
      <c r="BBJ35">
        <v>1178</v>
      </c>
      <c r="BBK35">
        <v>239523</v>
      </c>
      <c r="BBL35">
        <v>2.3147802745152764E-2</v>
      </c>
      <c r="BBM35">
        <v>1.1856841128981678E-2</v>
      </c>
      <c r="BBN35">
        <v>94</v>
      </c>
      <c r="BBR35">
        <v>3</v>
      </c>
      <c r="BBS35">
        <v>429</v>
      </c>
      <c r="BBT35">
        <v>4.145909736296947E-5</v>
      </c>
      <c r="BBU35">
        <v>2.1236310685542266E-5</v>
      </c>
      <c r="BBZ35">
        <v>20</v>
      </c>
      <c r="BCH35">
        <v>44</v>
      </c>
      <c r="BCI35">
        <v>18410</v>
      </c>
      <c r="BCJ35">
        <v>1.7791654602616967E-3</v>
      </c>
      <c r="BCK35">
        <v>9.113297895590515E-4</v>
      </c>
      <c r="BCP35">
        <v>3</v>
      </c>
      <c r="BCT35">
        <v>15</v>
      </c>
      <c r="BCU35">
        <v>3412</v>
      </c>
      <c r="BCV35">
        <v>3.2973995385186908E-4</v>
      </c>
      <c r="BCW35">
        <v>1.6890044769014034E-4</v>
      </c>
      <c r="BDB35">
        <v>7</v>
      </c>
      <c r="BDC35">
        <v>2206</v>
      </c>
      <c r="BDD35">
        <v>2.1319060322310174E-4</v>
      </c>
      <c r="BDE35">
        <v>1.0920116870001454E-4</v>
      </c>
      <c r="BDF35">
        <v>117</v>
      </c>
      <c r="BDG35">
        <v>26621</v>
      </c>
      <c r="BDH35">
        <v>2.5726867853137769E-3</v>
      </c>
      <c r="BDI35">
        <v>1.3177898059669479E-3</v>
      </c>
      <c r="BDR35">
        <v>7</v>
      </c>
      <c r="BDS35">
        <v>844</v>
      </c>
      <c r="BDT35">
        <v>8.1565217189618255E-5</v>
      </c>
      <c r="BDU35">
        <v>4.1779594915146091E-5</v>
      </c>
      <c r="BED35">
        <v>2</v>
      </c>
      <c r="BEL35">
        <v>13828</v>
      </c>
      <c r="BEM35">
        <v>10347548</v>
      </c>
      <c r="BEN35">
        <v>0.99999999999999944</v>
      </c>
      <c r="BEO35">
        <v>0.51222317986378008</v>
      </c>
    </row>
    <row r="36" spans="1:1497" x14ac:dyDescent="0.3">
      <c r="A36" t="s">
        <v>789</v>
      </c>
      <c r="F36">
        <v>59</v>
      </c>
      <c r="G36">
        <v>5419</v>
      </c>
      <c r="H36">
        <v>9.9510362739970728E-4</v>
      </c>
      <c r="I36">
        <v>5.19091732197328E-4</v>
      </c>
      <c r="J36">
        <v>159</v>
      </c>
      <c r="K36">
        <v>33858</v>
      </c>
      <c r="L36">
        <v>6.2174236236389171E-3</v>
      </c>
      <c r="M36">
        <v>3.2432935723818294E-3</v>
      </c>
      <c r="N36">
        <v>597</v>
      </c>
      <c r="O36">
        <v>112251</v>
      </c>
      <c r="P36">
        <v>2.0612913319661294E-2</v>
      </c>
      <c r="Q36">
        <v>1.0752641821532067E-2</v>
      </c>
      <c r="Z36">
        <v>22</v>
      </c>
      <c r="AL36">
        <v>1</v>
      </c>
      <c r="AP36">
        <v>2</v>
      </c>
      <c r="AX36">
        <v>32</v>
      </c>
      <c r="AY36">
        <v>43813</v>
      </c>
      <c r="AZ36">
        <v>8.0454835259758956E-3</v>
      </c>
      <c r="BA36">
        <v>4.1968935343719383E-3</v>
      </c>
      <c r="BB36">
        <v>3</v>
      </c>
      <c r="BC36">
        <v>118</v>
      </c>
      <c r="BD36">
        <v>2.1668615617856703E-5</v>
      </c>
      <c r="BE36">
        <v>1.1303344602193155E-5</v>
      </c>
      <c r="BF36">
        <v>2</v>
      </c>
      <c r="BN36">
        <v>5</v>
      </c>
      <c r="BO36">
        <v>262</v>
      </c>
      <c r="BP36">
        <v>4.811167196507166E-5</v>
      </c>
      <c r="BQ36">
        <v>2.5097256659106837E-5</v>
      </c>
      <c r="BV36">
        <v>4</v>
      </c>
      <c r="CD36">
        <v>34</v>
      </c>
      <c r="CH36">
        <v>9</v>
      </c>
      <c r="CL36">
        <v>1</v>
      </c>
      <c r="CP36">
        <v>3</v>
      </c>
      <c r="CQ36">
        <v>575</v>
      </c>
      <c r="CR36">
        <v>1.0558859305311529E-4</v>
      </c>
      <c r="CS36">
        <v>5.5079857171703936E-5</v>
      </c>
      <c r="DJ36">
        <v>1</v>
      </c>
      <c r="DN36">
        <v>1</v>
      </c>
      <c r="DZ36">
        <v>1</v>
      </c>
      <c r="EA36">
        <v>200</v>
      </c>
      <c r="EB36">
        <v>3.6726467148909664E-5</v>
      </c>
      <c r="EC36">
        <v>1.9158211190157889E-5</v>
      </c>
      <c r="EH36">
        <v>281</v>
      </c>
      <c r="EI36">
        <v>51450</v>
      </c>
      <c r="EJ36">
        <v>9.4478836740570105E-3</v>
      </c>
      <c r="EK36">
        <v>4.9284498286681173E-3</v>
      </c>
      <c r="EL36">
        <v>2</v>
      </c>
      <c r="EP36">
        <v>66</v>
      </c>
      <c r="EX36">
        <v>1</v>
      </c>
      <c r="FB36">
        <v>1</v>
      </c>
      <c r="FF36">
        <v>24</v>
      </c>
      <c r="FG36">
        <v>6321</v>
      </c>
      <c r="FH36">
        <v>1.16073999424129E-3</v>
      </c>
      <c r="FI36">
        <v>6.0549526466494009E-4</v>
      </c>
      <c r="FN36">
        <v>1</v>
      </c>
      <c r="FO36">
        <v>81</v>
      </c>
      <c r="FP36">
        <v>1.4874219195308414E-5</v>
      </c>
      <c r="FQ36">
        <v>7.7590755320139453E-6</v>
      </c>
      <c r="GX36">
        <v>1</v>
      </c>
      <c r="HB36">
        <v>1</v>
      </c>
      <c r="HF36">
        <v>1</v>
      </c>
      <c r="HG36">
        <v>80</v>
      </c>
      <c r="HH36">
        <v>1.4690586859563866E-5</v>
      </c>
      <c r="HI36">
        <v>7.6632844760631564E-6</v>
      </c>
      <c r="HJ36">
        <v>1</v>
      </c>
      <c r="HK36">
        <v>33</v>
      </c>
      <c r="HL36">
        <v>6.0598670795700946E-6</v>
      </c>
      <c r="HM36">
        <v>3.1611048463760518E-6</v>
      </c>
      <c r="HV36">
        <v>1</v>
      </c>
      <c r="HW36">
        <v>5</v>
      </c>
      <c r="HX36">
        <v>9.1816167872274162E-7</v>
      </c>
      <c r="HY36">
        <v>4.7895527975394728E-7</v>
      </c>
      <c r="ID36">
        <v>3</v>
      </c>
      <c r="IL36">
        <v>1</v>
      </c>
      <c r="IP36">
        <v>198</v>
      </c>
      <c r="IQ36">
        <v>928735</v>
      </c>
      <c r="IR36">
        <v>0.17054577733771309</v>
      </c>
      <c r="IS36">
        <v>8.8964506348456443E-2</v>
      </c>
      <c r="IX36">
        <v>13</v>
      </c>
      <c r="JJ36">
        <v>52</v>
      </c>
      <c r="JK36">
        <v>8991</v>
      </c>
      <c r="JL36">
        <v>1.6510383306792341E-3</v>
      </c>
      <c r="JM36">
        <v>8.6125738405354801E-4</v>
      </c>
      <c r="JR36">
        <v>40</v>
      </c>
      <c r="JV36">
        <v>291</v>
      </c>
      <c r="JW36">
        <v>10427</v>
      </c>
      <c r="JX36">
        <v>1.9147343648084055E-3</v>
      </c>
      <c r="JY36">
        <v>9.988133403988817E-4</v>
      </c>
      <c r="JZ36">
        <v>149</v>
      </c>
      <c r="KA36">
        <v>30645</v>
      </c>
      <c r="KB36">
        <v>5.6274129288916832E-3</v>
      </c>
      <c r="KC36">
        <v>2.9355169096119426E-3</v>
      </c>
      <c r="KH36">
        <v>2</v>
      </c>
      <c r="KL36">
        <v>48</v>
      </c>
      <c r="KM36">
        <v>11696</v>
      </c>
      <c r="KN36">
        <v>2.1477637988682372E-3</v>
      </c>
      <c r="KO36">
        <v>1.1203721904004334E-3</v>
      </c>
      <c r="KP36">
        <v>2</v>
      </c>
      <c r="KQ36">
        <v>69</v>
      </c>
      <c r="KR36">
        <v>1.2670631166373834E-5</v>
      </c>
      <c r="KS36">
        <v>6.6095828606044718E-6</v>
      </c>
      <c r="KT36">
        <v>5</v>
      </c>
      <c r="LF36">
        <v>3</v>
      </c>
      <c r="LJ36">
        <v>40</v>
      </c>
      <c r="LK36">
        <v>5820</v>
      </c>
      <c r="LL36">
        <v>1.0687401940332713E-3</v>
      </c>
      <c r="LM36">
        <v>5.5750394563359464E-4</v>
      </c>
      <c r="LN36">
        <v>6</v>
      </c>
      <c r="LR36">
        <v>452</v>
      </c>
      <c r="LS36">
        <v>68675</v>
      </c>
      <c r="LT36">
        <v>1.2610950657256856E-2</v>
      </c>
      <c r="LU36">
        <v>6.5784507674204653E-3</v>
      </c>
      <c r="LV36">
        <v>3</v>
      </c>
      <c r="LZ36">
        <v>1</v>
      </c>
      <c r="MD36">
        <v>1</v>
      </c>
      <c r="MH36">
        <v>2</v>
      </c>
      <c r="MI36">
        <v>76</v>
      </c>
      <c r="MJ36">
        <v>1.3956057516585673E-5</v>
      </c>
      <c r="MK36">
        <v>7.2801202522599986E-6</v>
      </c>
      <c r="ML36">
        <v>83</v>
      </c>
      <c r="MM36">
        <v>30302</v>
      </c>
      <c r="MN36">
        <v>5.5644270377313036E-3</v>
      </c>
      <c r="MO36">
        <v>2.9026605774208221E-3</v>
      </c>
      <c r="MP36">
        <v>1</v>
      </c>
      <c r="MQ36">
        <v>240</v>
      </c>
      <c r="MR36">
        <v>4.4071760578691599E-5</v>
      </c>
      <c r="MS36">
        <v>2.2989853428189469E-5</v>
      </c>
      <c r="MT36">
        <v>107</v>
      </c>
      <c r="NF36">
        <v>1</v>
      </c>
      <c r="NJ36">
        <v>175</v>
      </c>
      <c r="NK36">
        <v>89083</v>
      </c>
      <c r="NL36">
        <v>1.6358519365131597E-2</v>
      </c>
      <c r="NM36">
        <v>8.5333546372641771E-3</v>
      </c>
      <c r="NN36">
        <v>1</v>
      </c>
      <c r="NR36">
        <v>35</v>
      </c>
      <c r="NS36">
        <v>5448</v>
      </c>
      <c r="NT36">
        <v>1.0004289651362993E-3</v>
      </c>
      <c r="NU36">
        <v>5.2186967281990092E-4</v>
      </c>
      <c r="NV36">
        <v>13</v>
      </c>
      <c r="NW36">
        <v>1318</v>
      </c>
      <c r="NX36">
        <v>2.4202741851131468E-4</v>
      </c>
      <c r="NY36">
        <v>1.262526117431405E-4</v>
      </c>
      <c r="OH36">
        <v>1</v>
      </c>
      <c r="OT36">
        <v>64</v>
      </c>
      <c r="OU36">
        <v>7538</v>
      </c>
      <c r="OV36">
        <v>1.3842205468424054E-3</v>
      </c>
      <c r="OW36">
        <v>7.2207297975705092E-4</v>
      </c>
      <c r="PB36">
        <v>198</v>
      </c>
      <c r="PC36">
        <v>23998</v>
      </c>
      <c r="PD36">
        <v>4.4068087931976706E-3</v>
      </c>
      <c r="PE36">
        <v>2.2987937607070455E-3</v>
      </c>
      <c r="PF36">
        <v>3</v>
      </c>
      <c r="PJ36">
        <v>5</v>
      </c>
      <c r="PK36">
        <v>195</v>
      </c>
      <c r="PL36">
        <v>3.5808305470186926E-5</v>
      </c>
      <c r="PM36">
        <v>1.8679255910403944E-5</v>
      </c>
      <c r="PN36">
        <v>2</v>
      </c>
      <c r="PR36">
        <v>3</v>
      </c>
      <c r="QD36">
        <v>10</v>
      </c>
      <c r="QP36">
        <v>3</v>
      </c>
      <c r="QQ36">
        <v>820</v>
      </c>
      <c r="QR36">
        <v>1.5057851531052963E-4</v>
      </c>
      <c r="QS36">
        <v>7.8548665879647354E-5</v>
      </c>
      <c r="QT36">
        <v>7</v>
      </c>
      <c r="QU36">
        <v>5364</v>
      </c>
      <c r="QV36">
        <v>9.850038489337572E-4</v>
      </c>
      <c r="QW36">
        <v>5.1382322412003465E-4</v>
      </c>
      <c r="RF36">
        <v>9</v>
      </c>
      <c r="RG36">
        <v>657</v>
      </c>
      <c r="RH36">
        <v>1.2064644458416825E-4</v>
      </c>
      <c r="RI36">
        <v>6.293472375966867E-5</v>
      </c>
      <c r="RJ36">
        <v>220</v>
      </c>
      <c r="RK36">
        <v>23441</v>
      </c>
      <c r="RL36">
        <v>4.3045255821879576E-3</v>
      </c>
      <c r="RM36">
        <v>2.2454381425424555E-3</v>
      </c>
      <c r="RN36">
        <v>6</v>
      </c>
      <c r="RR36">
        <v>6</v>
      </c>
      <c r="RS36">
        <v>2214</v>
      </c>
      <c r="RT36">
        <v>4.0656199133842996E-4</v>
      </c>
      <c r="RU36">
        <v>2.1208139787504785E-4</v>
      </c>
      <c r="ST36">
        <v>1</v>
      </c>
      <c r="TF36">
        <v>23</v>
      </c>
      <c r="TR36">
        <v>2</v>
      </c>
      <c r="TV36">
        <v>237</v>
      </c>
      <c r="TW36">
        <v>74210</v>
      </c>
      <c r="TX36">
        <v>1.362735563560293E-2</v>
      </c>
      <c r="TY36">
        <v>7.1086542621080851E-3</v>
      </c>
      <c r="UD36">
        <v>5</v>
      </c>
      <c r="UE36">
        <v>1380</v>
      </c>
      <c r="UF36">
        <v>2.5341262332747666E-4</v>
      </c>
      <c r="UG36">
        <v>1.3219165721208945E-4</v>
      </c>
      <c r="UH36">
        <v>7</v>
      </c>
      <c r="UI36">
        <v>1501</v>
      </c>
      <c r="UJ36">
        <v>2.7563213595256701E-4</v>
      </c>
      <c r="UK36">
        <v>1.4378237498213496E-4</v>
      </c>
      <c r="UP36">
        <v>27</v>
      </c>
      <c r="VB36">
        <v>6</v>
      </c>
      <c r="VC36">
        <v>1149</v>
      </c>
      <c r="VD36">
        <v>2.1099355377048601E-4</v>
      </c>
      <c r="VE36">
        <v>1.1006392328745707E-4</v>
      </c>
      <c r="VF36">
        <v>9</v>
      </c>
      <c r="VJ36">
        <v>5</v>
      </c>
      <c r="VK36">
        <v>405</v>
      </c>
      <c r="VL36">
        <v>7.4371095976542072E-5</v>
      </c>
      <c r="VM36">
        <v>3.8795377660069731E-5</v>
      </c>
      <c r="VN36">
        <v>188</v>
      </c>
      <c r="VO36">
        <v>50782</v>
      </c>
      <c r="VP36">
        <v>9.3252172737796537E-3</v>
      </c>
      <c r="VQ36">
        <v>4.8644614032929898E-3</v>
      </c>
      <c r="VV36">
        <v>1</v>
      </c>
      <c r="WD36">
        <v>18</v>
      </c>
      <c r="WH36">
        <v>63</v>
      </c>
      <c r="WL36">
        <v>6</v>
      </c>
      <c r="XN36">
        <v>43</v>
      </c>
      <c r="XO36">
        <v>8114</v>
      </c>
      <c r="XP36">
        <v>1.4899927722312651E-3</v>
      </c>
      <c r="XQ36">
        <v>7.772486279847056E-4</v>
      </c>
      <c r="XR36">
        <v>1</v>
      </c>
      <c r="XV36">
        <v>3</v>
      </c>
      <c r="XW36">
        <v>139</v>
      </c>
      <c r="XX36">
        <v>2.5524894668492216E-5</v>
      </c>
      <c r="XY36">
        <v>1.3314956777159734E-5</v>
      </c>
      <c r="XZ36">
        <v>1</v>
      </c>
      <c r="YL36">
        <v>8</v>
      </c>
      <c r="YM36">
        <v>388</v>
      </c>
      <c r="YN36">
        <v>7.1249346268884749E-5</v>
      </c>
      <c r="YO36">
        <v>3.7166929708906306E-5</v>
      </c>
      <c r="YP36">
        <v>1</v>
      </c>
      <c r="YQ36">
        <v>519</v>
      </c>
      <c r="YR36">
        <v>9.5305182251420576E-5</v>
      </c>
      <c r="YS36">
        <v>4.9715558038459728E-5</v>
      </c>
      <c r="YT36">
        <v>40</v>
      </c>
      <c r="YU36">
        <v>4095</v>
      </c>
      <c r="YV36">
        <v>7.5197441487392534E-4</v>
      </c>
      <c r="YW36">
        <v>3.922643741184828E-4</v>
      </c>
      <c r="ZB36">
        <v>27</v>
      </c>
      <c r="ZC36">
        <v>4140</v>
      </c>
      <c r="ZD36">
        <v>7.6023786998243004E-4</v>
      </c>
      <c r="ZE36">
        <v>3.9657497163626831E-4</v>
      </c>
      <c r="ZF36">
        <v>31</v>
      </c>
      <c r="ZG36">
        <v>12730</v>
      </c>
      <c r="ZH36">
        <v>2.3376396340281003E-3</v>
      </c>
      <c r="ZI36">
        <v>1.2194201422535498E-3</v>
      </c>
      <c r="ZJ36">
        <v>5</v>
      </c>
      <c r="ZK36">
        <v>3430</v>
      </c>
      <c r="ZL36">
        <v>6.2985891160380076E-4</v>
      </c>
      <c r="ZM36">
        <v>3.2856332191120785E-4</v>
      </c>
      <c r="ZR36">
        <v>1</v>
      </c>
      <c r="AAH36">
        <v>3</v>
      </c>
      <c r="AAP36">
        <v>13</v>
      </c>
      <c r="AAQ36">
        <v>12734</v>
      </c>
      <c r="AAR36">
        <v>2.3383741633710782E-3</v>
      </c>
      <c r="AAS36">
        <v>1.2198033064773528E-3</v>
      </c>
      <c r="ABF36">
        <v>8</v>
      </c>
      <c r="ABG36">
        <v>8555</v>
      </c>
      <c r="ABH36">
        <v>1.5709746322946109E-3</v>
      </c>
      <c r="ABI36">
        <v>8.194924836590038E-4</v>
      </c>
      <c r="ABJ36">
        <v>38</v>
      </c>
      <c r="ABK36">
        <v>6337</v>
      </c>
      <c r="ABL36">
        <v>1.1636781116132026E-3</v>
      </c>
      <c r="ABM36">
        <v>6.0702792156015273E-4</v>
      </c>
      <c r="ACH36">
        <v>1</v>
      </c>
      <c r="ACX36">
        <v>2</v>
      </c>
      <c r="ACY36">
        <v>52</v>
      </c>
      <c r="ACZ36">
        <v>9.5488814587165124E-6</v>
      </c>
      <c r="ADA36">
        <v>4.9811349094410517E-6</v>
      </c>
      <c r="ADF36">
        <v>2</v>
      </c>
      <c r="ADG36">
        <v>76</v>
      </c>
      <c r="ADH36">
        <v>1.3956057516585673E-5</v>
      </c>
      <c r="ADI36">
        <v>7.2801202522599986E-6</v>
      </c>
      <c r="ADN36">
        <v>8</v>
      </c>
      <c r="ADO36">
        <v>2087</v>
      </c>
      <c r="ADP36">
        <v>3.8324068469887233E-4</v>
      </c>
      <c r="ADQ36">
        <v>1.9991593376929759E-4</v>
      </c>
      <c r="ADR36">
        <v>4</v>
      </c>
      <c r="ADV36">
        <v>1</v>
      </c>
      <c r="AEH36">
        <v>4</v>
      </c>
      <c r="AEL36">
        <v>2</v>
      </c>
      <c r="AEP36">
        <v>434</v>
      </c>
      <c r="AEQ36">
        <v>105874</v>
      </c>
      <c r="AER36">
        <v>1.9441889914618309E-2</v>
      </c>
      <c r="AES36">
        <v>1.0141782257733883E-2</v>
      </c>
      <c r="AFZ36">
        <v>10</v>
      </c>
      <c r="AGD36">
        <v>66</v>
      </c>
      <c r="AGE36">
        <v>19260</v>
      </c>
      <c r="AGF36">
        <v>3.5367587864400009E-3</v>
      </c>
      <c r="AGG36">
        <v>1.8449357376122048E-3</v>
      </c>
      <c r="AGH36">
        <v>15</v>
      </c>
      <c r="AGI36">
        <v>4326</v>
      </c>
      <c r="AGJ36">
        <v>7.9439348443091607E-4</v>
      </c>
      <c r="AGK36">
        <v>4.1439210804311517E-4</v>
      </c>
      <c r="AGP36">
        <v>11</v>
      </c>
      <c r="AGQ36">
        <v>7837</v>
      </c>
      <c r="AGR36">
        <v>1.4391266152300251E-3</v>
      </c>
      <c r="AGS36">
        <v>7.5071450548633691E-4</v>
      </c>
      <c r="AGT36">
        <v>2</v>
      </c>
      <c r="AGU36">
        <v>136</v>
      </c>
      <c r="AGV36">
        <v>2.4973997661258571E-5</v>
      </c>
      <c r="AGW36">
        <v>1.3027583609307366E-5</v>
      </c>
      <c r="AGX36">
        <v>1</v>
      </c>
      <c r="AGY36">
        <v>40</v>
      </c>
      <c r="AGZ36">
        <v>7.3452934297819329E-6</v>
      </c>
      <c r="AHA36">
        <v>3.8316422380315782E-6</v>
      </c>
      <c r="AHB36">
        <v>2</v>
      </c>
      <c r="AHC36">
        <v>266</v>
      </c>
      <c r="AHD36">
        <v>4.8846201308049853E-5</v>
      </c>
      <c r="AHE36">
        <v>2.5480420882909996E-5</v>
      </c>
      <c r="AHR36">
        <v>9</v>
      </c>
      <c r="AHS36">
        <v>586</v>
      </c>
      <c r="AHT36">
        <v>1.0760854874630532E-4</v>
      </c>
      <c r="AHU36">
        <v>5.6133558787162618E-5</v>
      </c>
      <c r="AHV36">
        <v>6</v>
      </c>
      <c r="AHW36">
        <v>289</v>
      </c>
      <c r="AHX36">
        <v>5.3069745030174465E-5</v>
      </c>
      <c r="AHY36">
        <v>2.768361516977815E-5</v>
      </c>
      <c r="AIL36">
        <v>4</v>
      </c>
      <c r="AIM36">
        <v>853</v>
      </c>
      <c r="AIN36">
        <v>1.5663838239009971E-4</v>
      </c>
      <c r="AIO36">
        <v>8.1709770726023408E-5</v>
      </c>
      <c r="AIX36">
        <v>44</v>
      </c>
      <c r="AIY36">
        <v>13130</v>
      </c>
      <c r="AIZ36">
        <v>2.4110925683259194E-3</v>
      </c>
      <c r="AJA36">
        <v>1.2577365646338655E-3</v>
      </c>
      <c r="AJB36">
        <v>70</v>
      </c>
      <c r="AJC36">
        <v>130661</v>
      </c>
      <c r="AJD36">
        <v>2.399358462071843E-2</v>
      </c>
      <c r="AJE36">
        <v>1.2516155161586101E-2</v>
      </c>
      <c r="AJF36">
        <v>2</v>
      </c>
      <c r="AJG36">
        <v>402</v>
      </c>
      <c r="AJH36">
        <v>7.3820198969308431E-5</v>
      </c>
      <c r="AJI36">
        <v>3.850800449221736E-5</v>
      </c>
      <c r="AJJ36">
        <v>159</v>
      </c>
      <c r="AJK36">
        <v>11066</v>
      </c>
      <c r="AJL36">
        <v>2.0320754273491716E-3</v>
      </c>
      <c r="AJM36">
        <v>1.0600238251514361E-3</v>
      </c>
      <c r="AJN36">
        <v>5</v>
      </c>
      <c r="AJO36">
        <v>2344</v>
      </c>
      <c r="AJP36">
        <v>4.3043419498522127E-4</v>
      </c>
      <c r="AJQ36">
        <v>2.2453423514865047E-4</v>
      </c>
      <c r="AJR36">
        <v>87</v>
      </c>
      <c r="AJS36">
        <v>45323</v>
      </c>
      <c r="AJT36">
        <v>8.3227683529501634E-3</v>
      </c>
      <c r="AJU36">
        <v>4.3415380288576305E-3</v>
      </c>
      <c r="AJV36">
        <v>429</v>
      </c>
      <c r="AJW36">
        <v>119228</v>
      </c>
      <c r="AJX36">
        <v>2.1894116126151008E-2</v>
      </c>
      <c r="AJY36">
        <v>1.1420976018900724E-2</v>
      </c>
      <c r="AJZ36">
        <v>24</v>
      </c>
      <c r="AKA36">
        <v>6635</v>
      </c>
      <c r="AKB36">
        <v>1.2184005476650781E-3</v>
      </c>
      <c r="AKC36">
        <v>6.3557365623348797E-4</v>
      </c>
      <c r="AKH36">
        <v>6</v>
      </c>
      <c r="AKI36">
        <v>523</v>
      </c>
      <c r="AKJ36">
        <v>9.6039711594398769E-5</v>
      </c>
      <c r="AKK36">
        <v>5.0098722262262883E-5</v>
      </c>
      <c r="AKT36">
        <v>2</v>
      </c>
      <c r="ALB36">
        <v>2354</v>
      </c>
      <c r="ALC36">
        <v>1053564</v>
      </c>
      <c r="ALD36">
        <v>0.19346841817636931</v>
      </c>
      <c r="ALE36">
        <v>0.10092200807173754</v>
      </c>
      <c r="ALJ36">
        <v>42</v>
      </c>
      <c r="ALR36">
        <v>10</v>
      </c>
      <c r="AMD36">
        <v>1</v>
      </c>
      <c r="ANN36">
        <v>1</v>
      </c>
      <c r="ANV36">
        <v>6</v>
      </c>
      <c r="ANZ36">
        <v>9</v>
      </c>
      <c r="AOA36">
        <v>873</v>
      </c>
      <c r="AOB36">
        <v>1.6031102910499069E-4</v>
      </c>
      <c r="AOC36">
        <v>8.3625591845039191E-5</v>
      </c>
      <c r="AOD36">
        <v>3</v>
      </c>
      <c r="AOE36">
        <v>545</v>
      </c>
      <c r="AOF36">
        <v>1.0007962298077884E-4</v>
      </c>
      <c r="AOG36">
        <v>5.2206125493180254E-5</v>
      </c>
      <c r="AOT36">
        <v>12</v>
      </c>
      <c r="APB36">
        <v>5</v>
      </c>
      <c r="APC36">
        <v>2372</v>
      </c>
      <c r="APD36">
        <v>4.355759003860686E-4</v>
      </c>
      <c r="APE36">
        <v>2.2721638471527258E-4</v>
      </c>
      <c r="APF36">
        <v>3</v>
      </c>
      <c r="APJ36">
        <v>28</v>
      </c>
      <c r="AQD36">
        <v>616</v>
      </c>
      <c r="AQE36">
        <v>129110</v>
      </c>
      <c r="AQF36">
        <v>2.3708770867978634E-2</v>
      </c>
      <c r="AQG36">
        <v>1.2367583233806427E-2</v>
      </c>
      <c r="AQH36">
        <v>109</v>
      </c>
      <c r="AQI36">
        <v>21734</v>
      </c>
      <c r="AQJ36">
        <v>3.9910651850720135E-3</v>
      </c>
      <c r="AQK36">
        <v>2.0819228100344579E-3</v>
      </c>
      <c r="AQL36">
        <v>1</v>
      </c>
      <c r="AQX36">
        <v>14</v>
      </c>
      <c r="AQY36">
        <v>4245</v>
      </c>
      <c r="AQZ36">
        <v>7.7951926523560768E-4</v>
      </c>
      <c r="ARA36">
        <v>4.0663303251110123E-4</v>
      </c>
      <c r="ARJ36">
        <v>2</v>
      </c>
      <c r="ARK36">
        <v>659</v>
      </c>
      <c r="ARL36">
        <v>1.2101370925565734E-4</v>
      </c>
      <c r="ARM36">
        <v>6.3126305871570251E-5</v>
      </c>
      <c r="ARN36">
        <v>12</v>
      </c>
      <c r="ARO36">
        <v>9947</v>
      </c>
      <c r="ARP36">
        <v>1.8265908436510222E-3</v>
      </c>
      <c r="ARQ36">
        <v>9.5283363354250268E-4</v>
      </c>
      <c r="ARR36">
        <v>3</v>
      </c>
      <c r="ARZ36">
        <v>1</v>
      </c>
      <c r="ASA36">
        <v>33</v>
      </c>
      <c r="ASB36">
        <v>6.0598670795700946E-6</v>
      </c>
      <c r="ASC36">
        <v>3.1611048463760518E-6</v>
      </c>
      <c r="ASL36">
        <v>3</v>
      </c>
      <c r="ASX36">
        <v>1</v>
      </c>
      <c r="ASY36">
        <v>40</v>
      </c>
      <c r="ASZ36">
        <v>7.3452934297819329E-6</v>
      </c>
      <c r="ATA36">
        <v>3.8316422380315782E-6</v>
      </c>
      <c r="ATB36">
        <v>2</v>
      </c>
      <c r="ATF36">
        <v>1</v>
      </c>
      <c r="ATG36">
        <v>76</v>
      </c>
      <c r="ATH36">
        <v>1.3956057516585673E-5</v>
      </c>
      <c r="ATI36">
        <v>7.2801202522599986E-6</v>
      </c>
      <c r="ATN36">
        <v>1</v>
      </c>
      <c r="ATZ36">
        <v>6</v>
      </c>
      <c r="AUA36">
        <v>333</v>
      </c>
      <c r="AUB36">
        <v>6.1149567802934587E-5</v>
      </c>
      <c r="AUC36">
        <v>3.1898421631612889E-5</v>
      </c>
      <c r="AUD36">
        <v>38</v>
      </c>
      <c r="AUE36">
        <v>3578</v>
      </c>
      <c r="AUF36">
        <v>6.5703649729399391E-4</v>
      </c>
      <c r="AUG36">
        <v>3.4274039819192465E-4</v>
      </c>
      <c r="AUX36">
        <v>2</v>
      </c>
      <c r="AUY36">
        <v>530</v>
      </c>
      <c r="AUZ36">
        <v>9.7325137944610616E-5</v>
      </c>
      <c r="AVA36">
        <v>5.076925965391841E-5</v>
      </c>
      <c r="AVB36">
        <v>1</v>
      </c>
      <c r="AVC36">
        <v>18</v>
      </c>
      <c r="AVD36">
        <v>3.3053820434018696E-6</v>
      </c>
      <c r="AVE36">
        <v>1.7242390071142102E-6</v>
      </c>
      <c r="AVF36">
        <v>192</v>
      </c>
      <c r="AVG36">
        <v>32225</v>
      </c>
      <c r="AVH36">
        <v>5.9175520193680701E-3</v>
      </c>
      <c r="AVI36">
        <v>3.0868667780141901E-3</v>
      </c>
      <c r="AVN36">
        <v>4</v>
      </c>
      <c r="AVR36">
        <v>1</v>
      </c>
      <c r="AVS36">
        <v>24</v>
      </c>
      <c r="AVT36">
        <v>4.4071760578691598E-6</v>
      </c>
      <c r="AVU36">
        <v>2.2989853428189469E-6</v>
      </c>
      <c r="AVZ36">
        <v>1</v>
      </c>
      <c r="AWA36">
        <v>33</v>
      </c>
      <c r="AWB36">
        <v>6.0598670795700946E-6</v>
      </c>
      <c r="AWC36">
        <v>3.1611048463760518E-6</v>
      </c>
      <c r="AWD36">
        <v>4374</v>
      </c>
      <c r="AWE36">
        <v>1324747</v>
      </c>
      <c r="AWF36">
        <v>0.24326638588058316</v>
      </c>
      <c r="AWG36">
        <v>0.12689891399764047</v>
      </c>
      <c r="AWP36">
        <v>2</v>
      </c>
      <c r="AXF36">
        <v>1</v>
      </c>
      <c r="AXG36">
        <v>30</v>
      </c>
      <c r="AXH36">
        <v>5.5089700723364499E-6</v>
      </c>
      <c r="AXI36">
        <v>2.8737316785236837E-6</v>
      </c>
      <c r="AXR36">
        <v>2</v>
      </c>
      <c r="AXV36">
        <v>23</v>
      </c>
      <c r="AXZ36">
        <v>4</v>
      </c>
      <c r="AYD36">
        <v>14</v>
      </c>
      <c r="AYE36">
        <v>6389</v>
      </c>
      <c r="AYF36">
        <v>1.1732269930719193E-3</v>
      </c>
      <c r="AYG36">
        <v>6.1200905646959381E-4</v>
      </c>
      <c r="AYH36">
        <v>2</v>
      </c>
      <c r="AYL36">
        <v>7</v>
      </c>
      <c r="AYM36">
        <v>347</v>
      </c>
      <c r="AYN36">
        <v>6.3720420503358269E-5</v>
      </c>
      <c r="AYO36">
        <v>3.3239496414923943E-5</v>
      </c>
      <c r="AYP36">
        <v>1</v>
      </c>
      <c r="AYQ36">
        <v>30</v>
      </c>
      <c r="AYR36">
        <v>5.5089700723364499E-6</v>
      </c>
      <c r="AYS36">
        <v>2.8737316785236837E-6</v>
      </c>
      <c r="AZZ36">
        <v>1</v>
      </c>
      <c r="BAD36">
        <v>26</v>
      </c>
      <c r="BAE36">
        <v>6924</v>
      </c>
      <c r="BAF36">
        <v>1.2714702926952526E-3</v>
      </c>
      <c r="BAG36">
        <v>6.6325727140326618E-4</v>
      </c>
      <c r="BAP36">
        <v>139</v>
      </c>
      <c r="BAQ36">
        <v>24507</v>
      </c>
      <c r="BAR36">
        <v>4.5002776520916459E-3</v>
      </c>
      <c r="BAS36">
        <v>2.347551408185997E-3</v>
      </c>
      <c r="BAT36">
        <v>5</v>
      </c>
      <c r="BAX36">
        <v>3</v>
      </c>
      <c r="BBB36">
        <v>176</v>
      </c>
      <c r="BBC36">
        <v>10221</v>
      </c>
      <c r="BBD36">
        <v>1.8769061036450283E-3</v>
      </c>
      <c r="BBE36">
        <v>9.7908038287301889E-4</v>
      </c>
      <c r="BBF36">
        <v>31</v>
      </c>
      <c r="BBG36">
        <v>5088</v>
      </c>
      <c r="BBH36">
        <v>9.3432132426826187E-4</v>
      </c>
      <c r="BBI36">
        <v>4.8738489267761672E-4</v>
      </c>
      <c r="BBJ36">
        <v>1800</v>
      </c>
      <c r="BBK36">
        <v>595636</v>
      </c>
      <c r="BBL36">
        <v>0.10937802993353979</v>
      </c>
      <c r="BBM36">
        <v>5.7056601402304424E-2</v>
      </c>
      <c r="BBN36">
        <v>75</v>
      </c>
      <c r="BBR36">
        <v>1</v>
      </c>
      <c r="BBS36">
        <v>185</v>
      </c>
      <c r="BBT36">
        <v>3.3971982112741437E-5</v>
      </c>
      <c r="BBU36">
        <v>1.7721345350896049E-5</v>
      </c>
      <c r="BBZ36">
        <v>13</v>
      </c>
      <c r="BCH36">
        <v>6</v>
      </c>
      <c r="BCI36">
        <v>660</v>
      </c>
      <c r="BCJ36">
        <v>1.2119734159140189E-4</v>
      </c>
      <c r="BCK36">
        <v>6.3222096927521035E-5</v>
      </c>
      <c r="BCL36">
        <v>2</v>
      </c>
      <c r="BCP36">
        <v>1</v>
      </c>
      <c r="BCT36">
        <v>9</v>
      </c>
      <c r="BCU36">
        <v>1592</v>
      </c>
      <c r="BCV36">
        <v>2.9234267850532095E-4</v>
      </c>
      <c r="BCW36">
        <v>1.5249936107365682E-4</v>
      </c>
      <c r="BDF36">
        <v>169</v>
      </c>
      <c r="BDG36">
        <v>35837</v>
      </c>
      <c r="BDH36">
        <v>6.5808320160773781E-3</v>
      </c>
      <c r="BDI36">
        <v>3.4328640721084415E-3</v>
      </c>
      <c r="BDR36">
        <v>8</v>
      </c>
      <c r="BDS36">
        <v>1712</v>
      </c>
      <c r="BDT36">
        <v>3.1437855879466671E-4</v>
      </c>
      <c r="BDU36">
        <v>1.6399428778775154E-4</v>
      </c>
      <c r="BEL36">
        <v>16195</v>
      </c>
      <c r="BEM36">
        <v>5445664</v>
      </c>
      <c r="BEN36">
        <v>0.99999999999999967</v>
      </c>
      <c r="BEO36">
        <v>0.52164590491319995</v>
      </c>
    </row>
    <row r="37" spans="1:1497" x14ac:dyDescent="0.3">
      <c r="A37" t="s">
        <v>799</v>
      </c>
      <c r="AP37">
        <v>6</v>
      </c>
      <c r="AX37">
        <v>13</v>
      </c>
      <c r="AY37">
        <v>1391</v>
      </c>
      <c r="AZ37">
        <v>3.2450944483456085E-3</v>
      </c>
      <c r="BA37">
        <v>1.7854071524103638E-3</v>
      </c>
      <c r="DN37">
        <v>1</v>
      </c>
      <c r="EH37">
        <v>70</v>
      </c>
      <c r="EI37">
        <v>16035</v>
      </c>
      <c r="EJ37">
        <v>3.7408403651489452E-2</v>
      </c>
      <c r="EK37">
        <v>2.0581598626096466E-2</v>
      </c>
      <c r="ET37">
        <v>41</v>
      </c>
      <c r="EU37">
        <v>6474</v>
      </c>
      <c r="EV37">
        <v>1.5103336778281429E-2</v>
      </c>
      <c r="EW37">
        <v>8.3096519803772077E-3</v>
      </c>
      <c r="FF37">
        <v>2</v>
      </c>
      <c r="FG37">
        <v>332</v>
      </c>
      <c r="FH37">
        <v>7.7453009119391944E-4</v>
      </c>
      <c r="FI37">
        <v>4.2613599899370293E-4</v>
      </c>
      <c r="IP37">
        <v>232</v>
      </c>
      <c r="IQ37">
        <v>164843</v>
      </c>
      <c r="IR37">
        <v>0.38456585488758815</v>
      </c>
      <c r="IS37">
        <v>0.21158294121120172</v>
      </c>
      <c r="IX37">
        <v>1</v>
      </c>
      <c r="JJ37">
        <v>3</v>
      </c>
      <c r="JK37">
        <v>155</v>
      </c>
      <c r="JL37">
        <v>3.6160290402125758E-4</v>
      </c>
      <c r="JM37">
        <v>1.9894903567477094E-4</v>
      </c>
      <c r="JR37">
        <v>4</v>
      </c>
      <c r="JZ37">
        <v>1</v>
      </c>
      <c r="KA37">
        <v>0</v>
      </c>
      <c r="KB37">
        <v>0</v>
      </c>
      <c r="KC37">
        <v>0</v>
      </c>
      <c r="KP37">
        <v>1</v>
      </c>
      <c r="KQ37">
        <v>94</v>
      </c>
      <c r="KR37">
        <v>2.1929466437418203E-4</v>
      </c>
      <c r="KS37">
        <v>1.2065296357050626E-4</v>
      </c>
      <c r="LJ37">
        <v>1</v>
      </c>
      <c r="LK37">
        <v>110</v>
      </c>
      <c r="LL37">
        <v>2.5662141575702154E-4</v>
      </c>
      <c r="LM37">
        <v>1.411896382208052E-4</v>
      </c>
      <c r="LR37">
        <v>15</v>
      </c>
      <c r="LS37">
        <v>783</v>
      </c>
      <c r="LT37">
        <v>1.8266778957977076E-3</v>
      </c>
      <c r="LU37">
        <v>1.0050135156990042E-3</v>
      </c>
      <c r="LV37">
        <v>3</v>
      </c>
      <c r="ML37">
        <v>2</v>
      </c>
      <c r="MM37">
        <v>390</v>
      </c>
      <c r="MN37">
        <v>9.0983956495671267E-4</v>
      </c>
      <c r="MO37">
        <v>5.0058144460103659E-4</v>
      </c>
      <c r="MP37">
        <v>1</v>
      </c>
      <c r="MQ37">
        <v>190</v>
      </c>
      <c r="MR37">
        <v>4.43255172671219E-4</v>
      </c>
      <c r="MS37">
        <v>2.4387301147229986E-4</v>
      </c>
      <c r="MT37">
        <v>3</v>
      </c>
      <c r="NJ37">
        <v>27</v>
      </c>
      <c r="NK37">
        <v>11550</v>
      </c>
      <c r="NL37">
        <v>2.6945248654487258E-2</v>
      </c>
      <c r="NM37">
        <v>1.4824912013184545E-2</v>
      </c>
      <c r="OL37">
        <v>15</v>
      </c>
      <c r="OP37">
        <v>3</v>
      </c>
      <c r="OT37">
        <v>28</v>
      </c>
      <c r="OU37">
        <v>17585</v>
      </c>
      <c r="OV37">
        <v>4.1024432691702029E-2</v>
      </c>
      <c r="OW37">
        <v>2.2571088982844177E-2</v>
      </c>
      <c r="PB37">
        <v>7</v>
      </c>
      <c r="PC37">
        <v>505</v>
      </c>
      <c r="PD37">
        <v>1.1781255905208715E-3</v>
      </c>
      <c r="PE37">
        <v>6.4818879365006023E-4</v>
      </c>
      <c r="PR37">
        <v>1</v>
      </c>
      <c r="PZ37">
        <v>1</v>
      </c>
      <c r="QA37">
        <v>27</v>
      </c>
      <c r="QB37">
        <v>6.2988892958541637E-5</v>
      </c>
      <c r="QC37">
        <v>3.4655638472379458E-5</v>
      </c>
      <c r="QL37">
        <v>3</v>
      </c>
      <c r="QP37">
        <v>7</v>
      </c>
      <c r="QQ37">
        <v>849</v>
      </c>
      <c r="QR37">
        <v>1.9806507452519205E-3</v>
      </c>
      <c r="QS37">
        <v>1.0897272986314873E-3</v>
      </c>
      <c r="RN37">
        <v>6</v>
      </c>
      <c r="TF37">
        <v>1</v>
      </c>
      <c r="TV37">
        <v>18</v>
      </c>
      <c r="TW37">
        <v>2021</v>
      </c>
      <c r="TX37">
        <v>4.7148352840449131E-3</v>
      </c>
      <c r="TY37">
        <v>2.5940387167658844E-3</v>
      </c>
      <c r="UT37">
        <v>3</v>
      </c>
      <c r="UU37">
        <v>246</v>
      </c>
      <c r="UV37">
        <v>5.7389880251115723E-4</v>
      </c>
      <c r="UW37">
        <v>3.1575137274834615E-4</v>
      </c>
      <c r="VB37">
        <v>3</v>
      </c>
      <c r="VC37">
        <v>375</v>
      </c>
      <c r="VD37">
        <v>8.748457355353006E-4</v>
      </c>
      <c r="VE37">
        <v>4.8132831211638135E-4</v>
      </c>
      <c r="VF37">
        <v>25</v>
      </c>
      <c r="VN37">
        <v>367</v>
      </c>
      <c r="VO37">
        <v>140764</v>
      </c>
      <c r="VP37">
        <v>0.32839142697837614</v>
      </c>
      <c r="VQ37">
        <v>0.18067652940466747</v>
      </c>
      <c r="WH37">
        <v>2</v>
      </c>
      <c r="XN37">
        <v>4</v>
      </c>
      <c r="XO37">
        <v>482</v>
      </c>
      <c r="XP37">
        <v>1.1244683854080397E-3</v>
      </c>
      <c r="XQ37">
        <v>6.1866732384025544E-4</v>
      </c>
      <c r="XV37">
        <v>2</v>
      </c>
      <c r="XW37">
        <v>87</v>
      </c>
      <c r="XX37">
        <v>2.0296421064418973E-4</v>
      </c>
      <c r="XY37">
        <v>1.1166816841100047E-4</v>
      </c>
      <c r="YL37">
        <v>1</v>
      </c>
      <c r="YM37">
        <v>11</v>
      </c>
      <c r="YN37">
        <v>2.566214157570215E-5</v>
      </c>
      <c r="YO37">
        <v>1.4118963822080519E-5</v>
      </c>
      <c r="ACL37">
        <v>8</v>
      </c>
      <c r="AEP37">
        <v>17</v>
      </c>
      <c r="AEQ37">
        <v>2818</v>
      </c>
      <c r="AER37">
        <v>6.5741740873026056E-3</v>
      </c>
      <c r="AES37">
        <v>3.6170218227839003E-3</v>
      </c>
      <c r="AFF37">
        <v>2</v>
      </c>
      <c r="AGD37">
        <v>81</v>
      </c>
      <c r="AGE37">
        <v>17968</v>
      </c>
      <c r="AGF37">
        <v>4.1917941802928751E-2</v>
      </c>
      <c r="AGG37">
        <v>2.3062685632285706E-2</v>
      </c>
      <c r="AGH37">
        <v>24</v>
      </c>
      <c r="AGI37">
        <v>6288</v>
      </c>
      <c r="AGJ37">
        <v>1.466941329345592E-2</v>
      </c>
      <c r="AGK37">
        <v>8.0709131375674825E-3</v>
      </c>
      <c r="AIT37">
        <v>4</v>
      </c>
      <c r="AIU37">
        <v>498</v>
      </c>
      <c r="AIV37">
        <v>1.1617951367908792E-3</v>
      </c>
      <c r="AIW37">
        <v>6.3920399849055442E-4</v>
      </c>
      <c r="AJB37">
        <v>6</v>
      </c>
      <c r="AJC37">
        <v>540</v>
      </c>
      <c r="AJD37">
        <v>1.2597778591708329E-3</v>
      </c>
      <c r="AJE37">
        <v>6.9311276944758915E-4</v>
      </c>
      <c r="AKX37">
        <v>1</v>
      </c>
      <c r="ALB37">
        <v>42</v>
      </c>
      <c r="ALC37">
        <v>6159</v>
      </c>
      <c r="ALD37">
        <v>1.4368466360431778E-2</v>
      </c>
      <c r="ALE37">
        <v>7.9053361981994471E-3</v>
      </c>
      <c r="ALF37">
        <v>28</v>
      </c>
      <c r="ALJ37">
        <v>2</v>
      </c>
      <c r="AMD37">
        <v>2</v>
      </c>
      <c r="ANN37">
        <v>1</v>
      </c>
      <c r="ANO37">
        <v>80</v>
      </c>
      <c r="ANP37">
        <v>1.8663375691419746E-4</v>
      </c>
      <c r="ANQ37">
        <v>1.0268337325149469E-4</v>
      </c>
      <c r="ANZ37">
        <v>2</v>
      </c>
      <c r="AOA37">
        <v>185</v>
      </c>
      <c r="AOB37">
        <v>4.3159056286408166E-4</v>
      </c>
      <c r="AOC37">
        <v>2.3745530064408146E-4</v>
      </c>
      <c r="AOT37">
        <v>2</v>
      </c>
      <c r="AQD37">
        <v>48</v>
      </c>
      <c r="AQE37">
        <v>3353</v>
      </c>
      <c r="AQF37">
        <v>7.8222873366663014E-3</v>
      </c>
      <c r="AQG37">
        <v>4.3037168814032706E-3</v>
      </c>
      <c r="AQH37">
        <v>1</v>
      </c>
      <c r="AQI37">
        <v>42</v>
      </c>
      <c r="AQJ37">
        <v>9.7982722379953664E-5</v>
      </c>
      <c r="AQK37">
        <v>5.390877095703471E-5</v>
      </c>
      <c r="ARN37">
        <v>1</v>
      </c>
      <c r="ARO37">
        <v>68</v>
      </c>
      <c r="ARP37">
        <v>1.5863869337706785E-4</v>
      </c>
      <c r="ARQ37">
        <v>8.7280867263770488E-5</v>
      </c>
      <c r="ARZ37">
        <v>7</v>
      </c>
      <c r="ASA37">
        <v>775</v>
      </c>
      <c r="ASB37">
        <v>1.8080145201062878E-3</v>
      </c>
      <c r="ASC37">
        <v>9.9474517837385475E-4</v>
      </c>
      <c r="ASD37">
        <v>3</v>
      </c>
      <c r="ASE37">
        <v>89</v>
      </c>
      <c r="ASF37">
        <v>2.0763005456704467E-4</v>
      </c>
      <c r="ASG37">
        <v>1.1423525274228784E-4</v>
      </c>
      <c r="ATZ37">
        <v>1</v>
      </c>
      <c r="AUA37">
        <v>150</v>
      </c>
      <c r="AUB37">
        <v>3.4993829421412024E-4</v>
      </c>
      <c r="AUC37">
        <v>1.9253132484655253E-4</v>
      </c>
      <c r="AUD37">
        <v>6</v>
      </c>
      <c r="AUE37">
        <v>274</v>
      </c>
      <c r="AUF37">
        <v>6.3922061743112632E-4</v>
      </c>
      <c r="AUG37">
        <v>3.5169055338636927E-4</v>
      </c>
      <c r="AUP37">
        <v>6</v>
      </c>
      <c r="AUQ37">
        <v>764</v>
      </c>
      <c r="AUR37">
        <v>1.7823523785305859E-3</v>
      </c>
      <c r="AUS37">
        <v>9.806262145517742E-4</v>
      </c>
      <c r="AVF37">
        <v>29</v>
      </c>
      <c r="AVG37">
        <v>2526</v>
      </c>
      <c r="AVH37">
        <v>5.8929608745657853E-3</v>
      </c>
      <c r="AVI37">
        <v>3.2422275104159446E-3</v>
      </c>
      <c r="AWD37">
        <v>30</v>
      </c>
      <c r="AWE37">
        <v>1663</v>
      </c>
      <c r="AWF37">
        <v>3.8796492218538797E-3</v>
      </c>
      <c r="AWG37">
        <v>2.1345306214654459E-3</v>
      </c>
      <c r="AXF37">
        <v>1</v>
      </c>
      <c r="AXG37">
        <v>30</v>
      </c>
      <c r="AXH37">
        <v>6.9987658842824053E-5</v>
      </c>
      <c r="AXI37">
        <v>3.8506264969310504E-5</v>
      </c>
      <c r="AXZ37">
        <v>1</v>
      </c>
      <c r="AYD37">
        <v>1</v>
      </c>
      <c r="AYE37">
        <v>17</v>
      </c>
      <c r="AYF37">
        <v>3.9659673344266962E-5</v>
      </c>
      <c r="AYG37">
        <v>2.1820216815942622E-5</v>
      </c>
      <c r="AYL37">
        <v>2</v>
      </c>
      <c r="AYM37">
        <v>133</v>
      </c>
      <c r="AYN37">
        <v>3.1027862086985329E-4</v>
      </c>
      <c r="AYO37">
        <v>1.7071110803060992E-4</v>
      </c>
      <c r="AZB37">
        <v>1</v>
      </c>
      <c r="AZC37">
        <v>85</v>
      </c>
      <c r="AZD37">
        <v>1.982983667213348E-4</v>
      </c>
      <c r="AZE37">
        <v>1.0910108407971311E-4</v>
      </c>
      <c r="BAD37">
        <v>3</v>
      </c>
      <c r="BAE37">
        <v>198</v>
      </c>
      <c r="BAF37">
        <v>4.6191854836263874E-4</v>
      </c>
      <c r="BAG37">
        <v>2.5414134879744936E-4</v>
      </c>
      <c r="BAP37">
        <v>44</v>
      </c>
      <c r="BAQ37">
        <v>4000</v>
      </c>
      <c r="BAR37">
        <v>9.3316878457098736E-3</v>
      </c>
      <c r="BAS37">
        <v>5.1341686625747344E-3</v>
      </c>
      <c r="BAT37">
        <v>3</v>
      </c>
      <c r="BBJ37">
        <v>92</v>
      </c>
      <c r="BBK37">
        <v>10855</v>
      </c>
      <c r="BBL37">
        <v>2.532386789129517E-2</v>
      </c>
      <c r="BBM37">
        <v>1.3932850208062186E-2</v>
      </c>
      <c r="BBN37">
        <v>16</v>
      </c>
      <c r="BDF37">
        <v>6</v>
      </c>
      <c r="BDG37">
        <v>2279</v>
      </c>
      <c r="BDH37">
        <v>5.3167291500932001E-3</v>
      </c>
      <c r="BDI37">
        <v>2.9251925955019547E-3</v>
      </c>
      <c r="BDR37">
        <v>12</v>
      </c>
      <c r="BDS37">
        <v>1511</v>
      </c>
      <c r="BDT37">
        <v>3.5250450837169046E-3</v>
      </c>
      <c r="BDU37">
        <v>1.9394322122876059E-3</v>
      </c>
      <c r="BEL37">
        <v>1460</v>
      </c>
      <c r="BEM37">
        <v>428647</v>
      </c>
      <c r="BEN37">
        <v>1.0000000000000004</v>
      </c>
      <c r="BEO37">
        <v>0.55018649867666791</v>
      </c>
    </row>
    <row r="38" spans="1:1497" x14ac:dyDescent="0.3">
      <c r="A38" t="s">
        <v>801</v>
      </c>
      <c r="F38">
        <v>6</v>
      </c>
      <c r="G38">
        <v>298</v>
      </c>
      <c r="H38">
        <v>5.2766561440463384E-5</v>
      </c>
      <c r="I38">
        <v>2.5255418728062533E-5</v>
      </c>
      <c r="J38">
        <v>103</v>
      </c>
      <c r="K38">
        <v>29236</v>
      </c>
      <c r="L38">
        <v>5.1767892291053269E-3</v>
      </c>
      <c r="M38">
        <v>2.4777430266229405E-3</v>
      </c>
      <c r="N38">
        <v>23</v>
      </c>
      <c r="O38">
        <v>5936</v>
      </c>
      <c r="P38">
        <v>1.051081572854331E-3</v>
      </c>
      <c r="Q38">
        <v>5.0307438110664163E-4</v>
      </c>
      <c r="R38">
        <v>3</v>
      </c>
      <c r="S38">
        <v>396</v>
      </c>
      <c r="T38">
        <v>7.0119323256454696E-5</v>
      </c>
      <c r="U38">
        <v>3.3560892001049539E-5</v>
      </c>
      <c r="Z38">
        <v>5</v>
      </c>
      <c r="AP38">
        <v>3</v>
      </c>
      <c r="AT38">
        <v>4</v>
      </c>
      <c r="AU38">
        <v>484</v>
      </c>
      <c r="AV38">
        <v>8.5701395091222405E-5</v>
      </c>
      <c r="AW38">
        <v>4.1018868001282774E-5</v>
      </c>
      <c r="AX38">
        <v>270</v>
      </c>
      <c r="AY38">
        <v>85308</v>
      </c>
      <c r="AZ38">
        <v>1.5105402091822316E-2</v>
      </c>
      <c r="BA38">
        <v>7.2298297344079148E-3</v>
      </c>
      <c r="BB38">
        <v>6</v>
      </c>
      <c r="BC38">
        <v>427</v>
      </c>
      <c r="BD38">
        <v>7.5608462198247867E-5</v>
      </c>
      <c r="BE38">
        <v>3.6188133546586245E-5</v>
      </c>
      <c r="BN38">
        <v>719</v>
      </c>
      <c r="BO38">
        <v>71756</v>
      </c>
      <c r="BP38">
        <v>1.2705763029268088E-2</v>
      </c>
      <c r="BQ38">
        <v>6.0813014303719975E-3</v>
      </c>
      <c r="BR38">
        <v>8</v>
      </c>
      <c r="BS38">
        <v>1257</v>
      </c>
      <c r="BT38">
        <v>2.2257573063980696E-4</v>
      </c>
      <c r="BU38">
        <v>1.0653040718514968E-4</v>
      </c>
      <c r="BV38">
        <v>3</v>
      </c>
      <c r="CD38">
        <v>27</v>
      </c>
      <c r="CH38">
        <v>1</v>
      </c>
      <c r="CP38">
        <v>10</v>
      </c>
      <c r="CQ38">
        <v>4887</v>
      </c>
      <c r="CR38">
        <v>8.6533619382397496E-4</v>
      </c>
      <c r="CS38">
        <v>4.1417191719477045E-4</v>
      </c>
      <c r="CT38">
        <v>7</v>
      </c>
      <c r="CU38">
        <v>797</v>
      </c>
      <c r="CV38">
        <v>1.4112399150352118E-4</v>
      </c>
      <c r="CW38">
        <v>6.7545532638475973E-5</v>
      </c>
      <c r="CX38">
        <v>4</v>
      </c>
      <c r="CY38">
        <v>631</v>
      </c>
      <c r="CZ38">
        <v>1.1173053781520938E-4</v>
      </c>
      <c r="DA38">
        <v>5.3477077910763286E-5</v>
      </c>
      <c r="DB38">
        <v>9</v>
      </c>
      <c r="DC38">
        <v>2774</v>
      </c>
      <c r="DD38">
        <v>4.9118940079142756E-4</v>
      </c>
      <c r="DE38">
        <v>2.3509574346189754E-4</v>
      </c>
      <c r="DF38">
        <v>3</v>
      </c>
      <c r="DG38">
        <v>306</v>
      </c>
      <c r="DH38">
        <v>5.4183113425442263E-5</v>
      </c>
      <c r="DI38">
        <v>2.5933416546265553E-5</v>
      </c>
      <c r="DZ38">
        <v>2</v>
      </c>
      <c r="EA38">
        <v>375</v>
      </c>
      <c r="EB38">
        <v>6.6400874295885134E-5</v>
      </c>
      <c r="EC38">
        <v>3.178114772826661E-5</v>
      </c>
      <c r="EH38">
        <v>299</v>
      </c>
      <c r="EI38">
        <v>72791</v>
      </c>
      <c r="EJ38">
        <v>1.2889029442324732E-2</v>
      </c>
      <c r="EK38">
        <v>6.1690173981020129E-3</v>
      </c>
      <c r="EL38">
        <v>2</v>
      </c>
      <c r="ET38">
        <v>2</v>
      </c>
      <c r="EU38">
        <v>217</v>
      </c>
      <c r="EV38">
        <v>3.8423972592552192E-5</v>
      </c>
      <c r="EW38">
        <v>1.8390690818756944E-5</v>
      </c>
      <c r="FF38">
        <v>13</v>
      </c>
      <c r="FG38">
        <v>2277</v>
      </c>
      <c r="FH38">
        <v>4.0318610872461453E-4</v>
      </c>
      <c r="FI38">
        <v>1.9297512900603485E-4</v>
      </c>
      <c r="FJ38">
        <v>2</v>
      </c>
      <c r="FN38">
        <v>17</v>
      </c>
      <c r="FO38">
        <v>1773</v>
      </c>
      <c r="FP38">
        <v>3.1394333367094489E-4</v>
      </c>
      <c r="FQ38">
        <v>1.5026126645924454E-4</v>
      </c>
      <c r="FR38">
        <v>1</v>
      </c>
      <c r="FV38">
        <v>1</v>
      </c>
      <c r="FW38">
        <v>87</v>
      </c>
      <c r="FX38">
        <v>1.540500283664535E-5</v>
      </c>
      <c r="FY38">
        <v>7.3732262729578532E-6</v>
      </c>
      <c r="FZ38">
        <v>2</v>
      </c>
      <c r="GA38">
        <v>95</v>
      </c>
      <c r="GB38">
        <v>1.6821554821624231E-5</v>
      </c>
      <c r="GC38">
        <v>8.0512240911608748E-6</v>
      </c>
      <c r="GX38">
        <v>16</v>
      </c>
      <c r="HB38">
        <v>1</v>
      </c>
      <c r="HF38">
        <v>2</v>
      </c>
      <c r="HG38">
        <v>680</v>
      </c>
      <c r="HH38">
        <v>1.2040691872320503E-4</v>
      </c>
      <c r="HI38">
        <v>5.7629814547256786E-5</v>
      </c>
      <c r="HJ38">
        <v>7</v>
      </c>
      <c r="HK38">
        <v>678</v>
      </c>
      <c r="HL38">
        <v>1.2005278072696032E-4</v>
      </c>
      <c r="HM38">
        <v>5.7460315092706032E-5</v>
      </c>
      <c r="HN38">
        <v>24</v>
      </c>
      <c r="HR38">
        <v>12</v>
      </c>
      <c r="HZ38">
        <v>2</v>
      </c>
      <c r="IA38">
        <v>185</v>
      </c>
      <c r="IB38">
        <v>3.2757764652636665E-5</v>
      </c>
      <c r="IC38">
        <v>1.5678699545944861E-5</v>
      </c>
      <c r="ID38">
        <v>1</v>
      </c>
      <c r="IP38">
        <v>829</v>
      </c>
      <c r="IQ38">
        <v>1820233</v>
      </c>
      <c r="IR38">
        <v>0.32230683365925833</v>
      </c>
      <c r="IS38">
        <v>0.15426425032764243</v>
      </c>
      <c r="IX38">
        <v>26</v>
      </c>
      <c r="JB38">
        <v>89</v>
      </c>
      <c r="JF38">
        <v>4</v>
      </c>
      <c r="JJ38">
        <v>108</v>
      </c>
      <c r="JK38">
        <v>40751</v>
      </c>
      <c r="JL38">
        <v>7.215738742484306E-3</v>
      </c>
      <c r="JM38">
        <v>3.4536361361989136E-3</v>
      </c>
      <c r="JR38">
        <v>20</v>
      </c>
      <c r="JV38">
        <v>152</v>
      </c>
      <c r="JW38">
        <v>22144</v>
      </c>
      <c r="JX38">
        <v>3.9210158944215472E-3</v>
      </c>
      <c r="JY38">
        <v>1.8766979607859622E-3</v>
      </c>
      <c r="JZ38">
        <v>441</v>
      </c>
      <c r="KA38">
        <v>127093</v>
      </c>
      <c r="KB38">
        <v>2.2504230178365142E-2</v>
      </c>
      <c r="KC38">
        <v>1.077109708860957E-2</v>
      </c>
      <c r="KH38">
        <v>1</v>
      </c>
      <c r="KL38">
        <v>22</v>
      </c>
      <c r="KM38">
        <v>5105</v>
      </c>
      <c r="KN38">
        <v>9.0393723541464953E-4</v>
      </c>
      <c r="KO38">
        <v>4.3264735774080278E-4</v>
      </c>
      <c r="KP38">
        <v>6</v>
      </c>
      <c r="KQ38">
        <v>411</v>
      </c>
      <c r="KR38">
        <v>7.2775358228290097E-5</v>
      </c>
      <c r="KS38">
        <v>3.4832137910180205E-5</v>
      </c>
      <c r="LB38">
        <v>3</v>
      </c>
      <c r="LF38">
        <v>11</v>
      </c>
      <c r="LJ38">
        <v>197</v>
      </c>
      <c r="LK38">
        <v>53286</v>
      </c>
      <c r="LL38">
        <v>9.4352986339480936E-3</v>
      </c>
      <c r="LM38">
        <v>4.5159739675957721E-3</v>
      </c>
      <c r="LR38">
        <v>209</v>
      </c>
      <c r="LS38">
        <v>41840</v>
      </c>
      <c r="LT38">
        <v>7.4085668814395569E-3</v>
      </c>
      <c r="LU38">
        <v>3.5459285892018E-3</v>
      </c>
      <c r="LV38">
        <v>1</v>
      </c>
      <c r="LZ38">
        <v>2</v>
      </c>
      <c r="MH38">
        <v>7</v>
      </c>
      <c r="MI38">
        <v>264</v>
      </c>
      <c r="MJ38">
        <v>4.6746215504303133E-5</v>
      </c>
      <c r="MK38">
        <v>2.2373928000699693E-5</v>
      </c>
      <c r="ML38">
        <v>132</v>
      </c>
      <c r="MM38">
        <v>31933</v>
      </c>
      <c r="MN38">
        <v>5.6543443170413328E-3</v>
      </c>
      <c r="MO38">
        <v>2.7063130410846336E-3</v>
      </c>
      <c r="MP38">
        <v>4</v>
      </c>
      <c r="MQ38">
        <v>720</v>
      </c>
      <c r="MR38">
        <v>1.2748967864809944E-4</v>
      </c>
      <c r="MS38">
        <v>6.1019803638271889E-5</v>
      </c>
      <c r="MT38">
        <v>40</v>
      </c>
      <c r="NF38">
        <v>22</v>
      </c>
      <c r="NJ38">
        <v>127</v>
      </c>
      <c r="NK38">
        <v>62623</v>
      </c>
      <c r="NL38">
        <v>1.1088591869416572E-2</v>
      </c>
      <c r="NM38">
        <v>5.3072821711659729E-3</v>
      </c>
      <c r="NN38">
        <v>7</v>
      </c>
      <c r="NR38">
        <v>12</v>
      </c>
      <c r="NS38">
        <v>2160</v>
      </c>
      <c r="NT38">
        <v>3.8246903594429835E-4</v>
      </c>
      <c r="NU38">
        <v>1.8305941091481567E-4</v>
      </c>
      <c r="NV38">
        <v>87</v>
      </c>
      <c r="NW38">
        <v>9427</v>
      </c>
      <c r="NX38">
        <v>1.669229445299491E-3</v>
      </c>
      <c r="NY38">
        <v>7.9893567902498486E-4</v>
      </c>
      <c r="NZ38">
        <v>2</v>
      </c>
      <c r="OA38">
        <v>70</v>
      </c>
      <c r="OB38">
        <v>1.2394829868565224E-5</v>
      </c>
      <c r="OC38">
        <v>5.9324809092764339E-6</v>
      </c>
      <c r="OD38">
        <v>2</v>
      </c>
      <c r="OH38">
        <v>4</v>
      </c>
      <c r="OL38">
        <v>1</v>
      </c>
      <c r="OT38">
        <v>343</v>
      </c>
      <c r="OU38">
        <v>89086</v>
      </c>
      <c r="OV38">
        <v>1.5774368766728594E-2</v>
      </c>
      <c r="OW38">
        <v>7.5500142040542916E-3</v>
      </c>
      <c r="OX38">
        <v>40</v>
      </c>
      <c r="OY38">
        <v>4576</v>
      </c>
      <c r="OZ38">
        <v>8.1026773540792091E-4</v>
      </c>
      <c r="PA38">
        <v>3.8781475201212802E-4</v>
      </c>
      <c r="PB38">
        <v>372</v>
      </c>
      <c r="PC38">
        <v>39255</v>
      </c>
      <c r="PD38">
        <v>6.950843521293255E-3</v>
      </c>
      <c r="PE38">
        <v>3.3268505441949488E-3</v>
      </c>
      <c r="PF38">
        <v>129</v>
      </c>
      <c r="PJ38">
        <v>33</v>
      </c>
      <c r="PK38">
        <v>3152</v>
      </c>
      <c r="PL38">
        <v>5.5812148208167977E-4</v>
      </c>
      <c r="PM38">
        <v>2.6713114037199028E-4</v>
      </c>
      <c r="PN38">
        <v>2</v>
      </c>
      <c r="PR38">
        <v>28</v>
      </c>
      <c r="QL38">
        <v>7</v>
      </c>
      <c r="QP38">
        <v>24</v>
      </c>
      <c r="QQ38">
        <v>3837</v>
      </c>
      <c r="QR38">
        <v>6.7941374579549667E-4</v>
      </c>
      <c r="QS38">
        <v>3.2518470355562398E-4</v>
      </c>
      <c r="QT38">
        <v>12</v>
      </c>
      <c r="QU38">
        <v>13550</v>
      </c>
      <c r="QV38">
        <v>2.3992849245579825E-3</v>
      </c>
      <c r="QW38">
        <v>1.148358804581367E-3</v>
      </c>
      <c r="RB38">
        <v>24</v>
      </c>
      <c r="RC38">
        <v>4533</v>
      </c>
      <c r="RD38">
        <v>8.0265376848865939E-4</v>
      </c>
      <c r="RE38">
        <v>3.8417051373928676E-4</v>
      </c>
      <c r="RF38">
        <v>5</v>
      </c>
      <c r="RG38">
        <v>461</v>
      </c>
      <c r="RH38">
        <v>8.1628808134408118E-5</v>
      </c>
      <c r="RI38">
        <v>3.9069624273949085E-5</v>
      </c>
      <c r="RN38">
        <v>25</v>
      </c>
      <c r="RR38">
        <v>5</v>
      </c>
      <c r="RS38">
        <v>2780</v>
      </c>
      <c r="RT38">
        <v>4.9225181478016172E-4</v>
      </c>
      <c r="RU38">
        <v>2.3560424182554981E-4</v>
      </c>
      <c r="RV38">
        <v>1</v>
      </c>
      <c r="SH38">
        <v>2</v>
      </c>
      <c r="SI38">
        <v>360</v>
      </c>
      <c r="SJ38">
        <v>6.374483932404972E-5</v>
      </c>
      <c r="SK38">
        <v>3.0509901819135944E-5</v>
      </c>
      <c r="SX38">
        <v>3</v>
      </c>
      <c r="SY38">
        <v>289</v>
      </c>
      <c r="SZ38">
        <v>5.1172940457362137E-5</v>
      </c>
      <c r="TA38">
        <v>2.4492671182584136E-5</v>
      </c>
      <c r="TB38">
        <v>2</v>
      </c>
      <c r="TC38">
        <v>217</v>
      </c>
      <c r="TD38">
        <v>3.8423972592552192E-5</v>
      </c>
      <c r="TE38">
        <v>1.8390690818756944E-5</v>
      </c>
      <c r="TF38">
        <v>13</v>
      </c>
      <c r="TR38">
        <v>3</v>
      </c>
      <c r="TV38">
        <v>156</v>
      </c>
      <c r="TW38">
        <v>33171</v>
      </c>
      <c r="TX38">
        <v>5.8735557367168151E-3</v>
      </c>
      <c r="TY38">
        <v>2.8112332034515514E-3</v>
      </c>
      <c r="TZ38">
        <v>1</v>
      </c>
      <c r="UD38">
        <v>4</v>
      </c>
      <c r="UE38">
        <v>2588</v>
      </c>
      <c r="UF38">
        <v>4.5825456714066858E-4</v>
      </c>
      <c r="UG38">
        <v>2.193322941886773E-4</v>
      </c>
      <c r="UH38">
        <v>8</v>
      </c>
      <c r="UI38">
        <v>5980</v>
      </c>
      <c r="UJ38">
        <v>1.0588726087717149E-3</v>
      </c>
      <c r="UK38">
        <v>5.0680336910675818E-4</v>
      </c>
      <c r="UP38">
        <v>11</v>
      </c>
      <c r="UT38">
        <v>2</v>
      </c>
      <c r="UU38">
        <v>93</v>
      </c>
      <c r="UV38">
        <v>1.6467416825379514E-5</v>
      </c>
      <c r="UW38">
        <v>7.881724636610119E-6</v>
      </c>
      <c r="UX38">
        <v>5</v>
      </c>
      <c r="VB38">
        <v>17</v>
      </c>
      <c r="VC38">
        <v>2516</v>
      </c>
      <c r="VD38">
        <v>4.455055992758586E-4</v>
      </c>
      <c r="VE38">
        <v>2.132303138248501E-4</v>
      </c>
      <c r="VF38">
        <v>28</v>
      </c>
      <c r="VJ38">
        <v>46</v>
      </c>
      <c r="VK38">
        <v>14892</v>
      </c>
      <c r="VL38">
        <v>2.6369115200381901E-3</v>
      </c>
      <c r="VM38">
        <v>1.2620929385849236E-3</v>
      </c>
      <c r="VN38">
        <v>506</v>
      </c>
      <c r="VO38">
        <v>163671</v>
      </c>
      <c r="VP38">
        <v>2.8981059991684838E-2</v>
      </c>
      <c r="VQ38">
        <v>1.3871072612888332E-2</v>
      </c>
      <c r="VR38">
        <v>1</v>
      </c>
      <c r="VZ38">
        <v>3</v>
      </c>
      <c r="WA38">
        <v>516</v>
      </c>
      <c r="WB38">
        <v>9.1367603031137931E-5</v>
      </c>
      <c r="WC38">
        <v>4.3730859274094854E-5</v>
      </c>
      <c r="WD38">
        <v>1</v>
      </c>
      <c r="WH38">
        <v>30</v>
      </c>
      <c r="WL38">
        <v>1</v>
      </c>
      <c r="WP38">
        <v>2</v>
      </c>
      <c r="XB38">
        <v>13</v>
      </c>
      <c r="XC38">
        <v>2042</v>
      </c>
      <c r="XD38">
        <v>3.6157489416585982E-4</v>
      </c>
      <c r="XE38">
        <v>1.7305894309632111E-4</v>
      </c>
      <c r="XJ38">
        <v>2</v>
      </c>
      <c r="XN38">
        <v>33</v>
      </c>
      <c r="XO38">
        <v>3726</v>
      </c>
      <c r="XP38">
        <v>6.5975908700391459E-4</v>
      </c>
      <c r="XQ38">
        <v>3.1577748382805704E-4</v>
      </c>
      <c r="XV38">
        <v>19</v>
      </c>
      <c r="XW38">
        <v>1616</v>
      </c>
      <c r="XX38">
        <v>2.8614350096573432E-4</v>
      </c>
      <c r="XY38">
        <v>1.3695555927701025E-4</v>
      </c>
      <c r="YL38">
        <v>16</v>
      </c>
      <c r="YM38">
        <v>593</v>
      </c>
      <c r="YN38">
        <v>1.0500191588655969E-4</v>
      </c>
      <c r="YO38">
        <v>5.0256588274298931E-5</v>
      </c>
      <c r="YP38">
        <v>2</v>
      </c>
      <c r="YQ38">
        <v>51</v>
      </c>
      <c r="YR38">
        <v>9.0305189042403771E-6</v>
      </c>
      <c r="YS38">
        <v>4.3222360910442588E-6</v>
      </c>
      <c r="YT38">
        <v>19</v>
      </c>
      <c r="YU38">
        <v>760</v>
      </c>
      <c r="YV38">
        <v>1.3457243857299385E-4</v>
      </c>
      <c r="YW38">
        <v>6.4409792729286998E-5</v>
      </c>
      <c r="ZB38">
        <v>13</v>
      </c>
      <c r="ZC38">
        <v>2236</v>
      </c>
      <c r="ZD38">
        <v>3.9592627980159775E-4</v>
      </c>
      <c r="ZE38">
        <v>1.8950039018774436E-4</v>
      </c>
      <c r="ZF38">
        <v>31</v>
      </c>
      <c r="ZG38">
        <v>5798</v>
      </c>
      <c r="ZH38">
        <v>1.0266460511134453E-3</v>
      </c>
      <c r="ZI38">
        <v>4.9137891874263947E-4</v>
      </c>
      <c r="ZJ38">
        <v>1</v>
      </c>
      <c r="ZK38">
        <v>70</v>
      </c>
      <c r="ZL38">
        <v>1.2394829868565224E-5</v>
      </c>
      <c r="ZM38">
        <v>5.9324809092764339E-6</v>
      </c>
      <c r="ZN38">
        <v>106</v>
      </c>
      <c r="ZR38">
        <v>2</v>
      </c>
      <c r="AAH38">
        <v>10</v>
      </c>
      <c r="AAL38">
        <v>9</v>
      </c>
      <c r="AAP38">
        <v>23</v>
      </c>
      <c r="AAQ38">
        <v>17855</v>
      </c>
      <c r="AAR38">
        <v>3.1615669614747438E-3</v>
      </c>
      <c r="AAS38">
        <v>1.5132063805018674E-3</v>
      </c>
      <c r="AAT38">
        <v>2</v>
      </c>
      <c r="AAU38">
        <v>280</v>
      </c>
      <c r="AAV38">
        <v>4.9579319474260896E-5</v>
      </c>
      <c r="AAW38">
        <v>2.3729923637105736E-5</v>
      </c>
      <c r="ABB38">
        <v>24</v>
      </c>
      <c r="ABF38">
        <v>12</v>
      </c>
      <c r="ABG38">
        <v>22802</v>
      </c>
      <c r="ABH38">
        <v>4.0375272951860604E-3</v>
      </c>
      <c r="ABI38">
        <v>1.9324632813331607E-3</v>
      </c>
      <c r="ABJ38">
        <v>28</v>
      </c>
      <c r="ABK38">
        <v>6263</v>
      </c>
      <c r="ABL38">
        <v>1.1089831352403428E-3</v>
      </c>
      <c r="ABM38">
        <v>5.307875419256901E-4</v>
      </c>
      <c r="ABZ38">
        <v>1</v>
      </c>
      <c r="ACA38">
        <v>187</v>
      </c>
      <c r="ACB38">
        <v>3.3111902648881383E-5</v>
      </c>
      <c r="ACC38">
        <v>1.5848199000495615E-5</v>
      </c>
      <c r="ACX38">
        <v>2</v>
      </c>
      <c r="ACY38">
        <v>0</v>
      </c>
      <c r="ACZ38">
        <v>0</v>
      </c>
      <c r="ADA38">
        <v>0</v>
      </c>
      <c r="ADJ38">
        <v>1</v>
      </c>
      <c r="ADK38">
        <v>89</v>
      </c>
      <c r="ADL38">
        <v>1.5759140832890071E-5</v>
      </c>
      <c r="ADM38">
        <v>7.542725727508609E-6</v>
      </c>
      <c r="ADN38">
        <v>6</v>
      </c>
      <c r="ADO38">
        <v>935</v>
      </c>
      <c r="ADP38">
        <v>1.6555951324440693E-4</v>
      </c>
      <c r="ADQ38">
        <v>7.9240995002478082E-5</v>
      </c>
      <c r="ADV38">
        <v>5</v>
      </c>
      <c r="ADZ38">
        <v>1</v>
      </c>
      <c r="AED38">
        <v>7</v>
      </c>
      <c r="AEH38">
        <v>17</v>
      </c>
      <c r="AEL38">
        <v>5</v>
      </c>
      <c r="AEP38">
        <v>313</v>
      </c>
      <c r="AEQ38">
        <v>79018</v>
      </c>
      <c r="AER38">
        <v>1.399163809363267E-2</v>
      </c>
      <c r="AES38">
        <v>6.6967539498457894E-3</v>
      </c>
      <c r="AET38">
        <v>7</v>
      </c>
      <c r="AGD38">
        <v>180</v>
      </c>
      <c r="AGE38">
        <v>49080</v>
      </c>
      <c r="AGF38">
        <v>8.6905464278454452E-3</v>
      </c>
      <c r="AGG38">
        <v>4.1595166146755338E-3</v>
      </c>
      <c r="AGH38">
        <v>33</v>
      </c>
      <c r="AGI38">
        <v>8434</v>
      </c>
      <c r="AGJ38">
        <v>1.4933999301639871E-3</v>
      </c>
      <c r="AGK38">
        <v>7.1477919984053488E-4</v>
      </c>
      <c r="AGL38">
        <v>4</v>
      </c>
      <c r="AGM38">
        <v>1625</v>
      </c>
      <c r="AGN38">
        <v>2.8773712194883556E-4</v>
      </c>
      <c r="AGO38">
        <v>1.3771830682248864E-4</v>
      </c>
      <c r="AGP38">
        <v>17</v>
      </c>
      <c r="AGQ38">
        <v>7463</v>
      </c>
      <c r="AGR38">
        <v>1.3214659329871753E-3</v>
      </c>
      <c r="AGS38">
        <v>6.3248721465614327E-4</v>
      </c>
      <c r="AGT38">
        <v>1</v>
      </c>
      <c r="AGU38">
        <v>20</v>
      </c>
      <c r="AGV38">
        <v>3.5413799624472068E-6</v>
      </c>
      <c r="AGW38">
        <v>1.6949945455075526E-6</v>
      </c>
      <c r="AHB38">
        <v>2</v>
      </c>
      <c r="AHC38">
        <v>102</v>
      </c>
      <c r="AHD38">
        <v>1.8061037808480754E-5</v>
      </c>
      <c r="AHE38">
        <v>8.6444721820885176E-6</v>
      </c>
      <c r="AHN38">
        <v>2</v>
      </c>
      <c r="AHO38">
        <v>189</v>
      </c>
      <c r="AHP38">
        <v>3.3466040645126107E-5</v>
      </c>
      <c r="AHQ38">
        <v>1.6017698455046372E-5</v>
      </c>
      <c r="AHR38">
        <v>47</v>
      </c>
      <c r="AHS38">
        <v>7356</v>
      </c>
      <c r="AHT38">
        <v>1.3025195501880826E-3</v>
      </c>
      <c r="AHU38">
        <v>6.2341899383767778E-4</v>
      </c>
      <c r="AHV38">
        <v>4</v>
      </c>
      <c r="AHW38">
        <v>51</v>
      </c>
      <c r="AHX38">
        <v>9.0305189042403771E-6</v>
      </c>
      <c r="AHY38">
        <v>4.3222360910442588E-6</v>
      </c>
      <c r="AIH38">
        <v>5</v>
      </c>
      <c r="AII38">
        <v>535</v>
      </c>
      <c r="AIJ38">
        <v>9.4731913995462782E-5</v>
      </c>
      <c r="AIK38">
        <v>4.5341104092327028E-5</v>
      </c>
      <c r="AIL38">
        <v>33</v>
      </c>
      <c r="AIM38">
        <v>2984</v>
      </c>
      <c r="AIN38">
        <v>5.2837389039712328E-4</v>
      </c>
      <c r="AIO38">
        <v>2.5289318618972685E-4</v>
      </c>
      <c r="AIT38">
        <v>7</v>
      </c>
      <c r="AIU38">
        <v>1393</v>
      </c>
      <c r="AIV38">
        <v>2.4665711438444794E-4</v>
      </c>
      <c r="AIW38">
        <v>1.1805637009460104E-4</v>
      </c>
      <c r="AJB38">
        <v>94</v>
      </c>
      <c r="AJC38">
        <v>120077</v>
      </c>
      <c r="AJD38">
        <v>2.1261914087538664E-2</v>
      </c>
      <c r="AJE38">
        <v>1.017649300204552E-2</v>
      </c>
      <c r="AJF38">
        <v>20</v>
      </c>
      <c r="AJG38">
        <v>2749</v>
      </c>
      <c r="AJH38">
        <v>4.8676267583836857E-4</v>
      </c>
      <c r="AJI38">
        <v>2.3297700028001309E-4</v>
      </c>
      <c r="AJJ38">
        <v>124</v>
      </c>
      <c r="AJK38">
        <v>8371</v>
      </c>
      <c r="AJL38">
        <v>1.4822445832822783E-3</v>
      </c>
      <c r="AJM38">
        <v>7.0943996702218614E-4</v>
      </c>
      <c r="AJN38">
        <v>7</v>
      </c>
      <c r="AJO38">
        <v>2748</v>
      </c>
      <c r="AJP38">
        <v>4.8658560684024623E-4</v>
      </c>
      <c r="AJQ38">
        <v>2.3289225055273772E-4</v>
      </c>
      <c r="AJR38">
        <v>123</v>
      </c>
      <c r="AJS38">
        <v>69033</v>
      </c>
      <c r="AJT38">
        <v>1.2223604147380902E-2</v>
      </c>
      <c r="AJU38">
        <v>5.8505279230011437E-3</v>
      </c>
      <c r="AJV38">
        <v>297</v>
      </c>
      <c r="AJW38">
        <v>112904</v>
      </c>
      <c r="AJX38">
        <v>1.9991798164006973E-2</v>
      </c>
      <c r="AJY38">
        <v>9.5685832082992358E-3</v>
      </c>
      <c r="AJZ38">
        <v>14</v>
      </c>
      <c r="AKA38">
        <v>2444</v>
      </c>
      <c r="AKB38">
        <v>4.3275663141104868E-4</v>
      </c>
      <c r="AKC38">
        <v>2.0712833346102293E-4</v>
      </c>
      <c r="AKD38">
        <v>1</v>
      </c>
      <c r="AKH38">
        <v>7</v>
      </c>
      <c r="AKI38">
        <v>731</v>
      </c>
      <c r="AKJ38">
        <v>1.2943743762744542E-4</v>
      </c>
      <c r="AKK38">
        <v>6.195205063830104E-5</v>
      </c>
      <c r="AKL38">
        <v>2</v>
      </c>
      <c r="AKM38">
        <v>181</v>
      </c>
      <c r="AKN38">
        <v>3.2049488660147222E-5</v>
      </c>
      <c r="AKO38">
        <v>1.5339700636843349E-5</v>
      </c>
      <c r="AKT38">
        <v>12</v>
      </c>
      <c r="ALB38">
        <v>1867</v>
      </c>
      <c r="ALC38">
        <v>1411863</v>
      </c>
      <c r="ALD38">
        <v>0.24999716689603005</v>
      </c>
      <c r="ALE38">
        <v>0.11965500420019648</v>
      </c>
      <c r="ALF38">
        <v>6</v>
      </c>
      <c r="ALJ38">
        <v>56</v>
      </c>
      <c r="ALV38">
        <v>1</v>
      </c>
      <c r="ALW38">
        <v>80</v>
      </c>
      <c r="ALX38">
        <v>1.4165519849788827E-5</v>
      </c>
      <c r="ALY38">
        <v>6.7799781820302104E-6</v>
      </c>
      <c r="ALZ38">
        <v>12</v>
      </c>
      <c r="AMA38">
        <v>201</v>
      </c>
      <c r="AMB38">
        <v>3.5590868622594428E-5</v>
      </c>
      <c r="AMC38">
        <v>1.7034695182350904E-5</v>
      </c>
      <c r="AMH38">
        <v>1</v>
      </c>
      <c r="AMI38">
        <v>32</v>
      </c>
      <c r="AMJ38">
        <v>5.666207939915531E-6</v>
      </c>
      <c r="AMK38">
        <v>2.7119912728120841E-6</v>
      </c>
      <c r="AML38">
        <v>1</v>
      </c>
      <c r="AMM38">
        <v>104</v>
      </c>
      <c r="AMN38">
        <v>1.8415175804725475E-5</v>
      </c>
      <c r="AMO38">
        <v>8.8139716366392734E-6</v>
      </c>
      <c r="AMT38">
        <v>13</v>
      </c>
      <c r="AMU38">
        <v>1244</v>
      </c>
      <c r="AMV38">
        <v>2.2027383366421627E-4</v>
      </c>
      <c r="AMW38">
        <v>1.0542866073056977E-4</v>
      </c>
      <c r="AMX38">
        <v>12</v>
      </c>
      <c r="AMY38">
        <v>1369</v>
      </c>
      <c r="AMZ38">
        <v>2.4240745842951132E-4</v>
      </c>
      <c r="ANA38">
        <v>1.1602237663999198E-4</v>
      </c>
      <c r="ANB38">
        <v>3</v>
      </c>
      <c r="ANC38">
        <v>279</v>
      </c>
      <c r="AND38">
        <v>4.9402250476138534E-5</v>
      </c>
      <c r="ANE38">
        <v>2.3645173909830359E-5</v>
      </c>
      <c r="ANN38">
        <v>19</v>
      </c>
      <c r="ANO38">
        <v>1726</v>
      </c>
      <c r="ANP38">
        <v>3.0562109075919395E-4</v>
      </c>
      <c r="ANQ38">
        <v>1.4627802927730179E-4</v>
      </c>
      <c r="ANZ38">
        <v>35</v>
      </c>
      <c r="AOA38">
        <v>6125</v>
      </c>
      <c r="AOB38">
        <v>1.0845476134994571E-3</v>
      </c>
      <c r="AOC38">
        <v>5.1909207956168794E-4</v>
      </c>
      <c r="AOD38">
        <v>20</v>
      </c>
      <c r="AOE38">
        <v>17880</v>
      </c>
      <c r="AOF38">
        <v>3.1659936864278028E-3</v>
      </c>
      <c r="AOG38">
        <v>1.5153251236837519E-3</v>
      </c>
      <c r="AOT38">
        <v>12</v>
      </c>
      <c r="AOX38">
        <v>1</v>
      </c>
      <c r="AOY38">
        <v>40</v>
      </c>
      <c r="AOZ38">
        <v>7.0827599248944135E-6</v>
      </c>
      <c r="APA38">
        <v>3.3899890910151052E-6</v>
      </c>
      <c r="APB38">
        <v>8</v>
      </c>
      <c r="APC38">
        <v>7654</v>
      </c>
      <c r="APD38">
        <v>1.3552861116285461E-3</v>
      </c>
      <c r="APE38">
        <v>6.4867441256574038E-4</v>
      </c>
      <c r="APF38">
        <v>30</v>
      </c>
      <c r="APN38">
        <v>1</v>
      </c>
      <c r="APO38">
        <v>157</v>
      </c>
      <c r="APP38">
        <v>2.7799832705210574E-5</v>
      </c>
      <c r="APQ38">
        <v>1.3305707182234288E-5</v>
      </c>
      <c r="APR38">
        <v>1</v>
      </c>
      <c r="APZ38">
        <v>1</v>
      </c>
      <c r="AQD38">
        <v>462</v>
      </c>
      <c r="AQE38">
        <v>66104</v>
      </c>
      <c r="AQF38">
        <v>1.1704969051880508E-2</v>
      </c>
      <c r="AQG38">
        <v>5.6022959718115628E-3</v>
      </c>
      <c r="AQH38">
        <v>26</v>
      </c>
      <c r="AQI38">
        <v>3687</v>
      </c>
      <c r="AQJ38">
        <v>6.5285339607714255E-4</v>
      </c>
      <c r="AQK38">
        <v>3.1247224446431733E-4</v>
      </c>
      <c r="AQP38">
        <v>4</v>
      </c>
      <c r="AQQ38">
        <v>687</v>
      </c>
      <c r="AQR38">
        <v>1.2164640171006156E-4</v>
      </c>
      <c r="AQS38">
        <v>5.8223062638184429E-5</v>
      </c>
      <c r="AQT38">
        <v>2</v>
      </c>
      <c r="AQX38">
        <v>13</v>
      </c>
      <c r="AQY38">
        <v>7074</v>
      </c>
      <c r="AQZ38">
        <v>1.2525860927175771E-3</v>
      </c>
      <c r="ARA38">
        <v>5.9951957074602137E-4</v>
      </c>
      <c r="ARJ38">
        <v>3</v>
      </c>
      <c r="ARK38">
        <v>556</v>
      </c>
      <c r="ARL38">
        <v>9.8450362956032357E-5</v>
      </c>
      <c r="ARM38">
        <v>4.7120848365109963E-5</v>
      </c>
      <c r="ARN38">
        <v>24</v>
      </c>
      <c r="ARO38">
        <v>24066</v>
      </c>
      <c r="ARP38">
        <v>4.2613425088127242E-3</v>
      </c>
      <c r="ARQ38">
        <v>2.039586936609238E-3</v>
      </c>
      <c r="ARR38">
        <v>2</v>
      </c>
      <c r="ARZ38">
        <v>9</v>
      </c>
      <c r="ASA38">
        <v>2508</v>
      </c>
      <c r="ASB38">
        <v>4.4408904729087976E-4</v>
      </c>
      <c r="ASC38">
        <v>2.1255231600664709E-4</v>
      </c>
      <c r="ASD38">
        <v>1</v>
      </c>
      <c r="ASE38">
        <v>98</v>
      </c>
      <c r="ASF38">
        <v>1.7352761815991315E-5</v>
      </c>
      <c r="ASG38">
        <v>8.3054732729870076E-6</v>
      </c>
      <c r="ASL38">
        <v>2</v>
      </c>
      <c r="ASP38">
        <v>2</v>
      </c>
      <c r="ASQ38">
        <v>31</v>
      </c>
      <c r="ASR38">
        <v>5.4891389417931703E-6</v>
      </c>
      <c r="ASS38">
        <v>2.6272415455367066E-6</v>
      </c>
      <c r="ASX38">
        <v>3</v>
      </c>
      <c r="ASY38">
        <v>111</v>
      </c>
      <c r="ASZ38">
        <v>1.9654658791581998E-5</v>
      </c>
      <c r="ATA38">
        <v>9.4072197275669162E-6</v>
      </c>
      <c r="ATN38">
        <v>5</v>
      </c>
      <c r="ATR38">
        <v>1</v>
      </c>
      <c r="ATS38">
        <v>105</v>
      </c>
      <c r="ATT38">
        <v>1.8592244802847838E-5</v>
      </c>
      <c r="ATU38">
        <v>8.8987213639146504E-6</v>
      </c>
      <c r="ATV38">
        <v>1</v>
      </c>
      <c r="ATW38">
        <v>400</v>
      </c>
      <c r="ATX38">
        <v>7.0827599248944132E-5</v>
      </c>
      <c r="ATY38">
        <v>3.3899890910151054E-5</v>
      </c>
      <c r="ATZ38">
        <v>4</v>
      </c>
      <c r="AUA38">
        <v>1290</v>
      </c>
      <c r="AUB38">
        <v>2.2841900757784484E-4</v>
      </c>
      <c r="AUC38">
        <v>1.0932714818523714E-4</v>
      </c>
      <c r="AUD38">
        <v>60</v>
      </c>
      <c r="AUE38">
        <v>9288</v>
      </c>
      <c r="AUF38">
        <v>1.6446168545604829E-3</v>
      </c>
      <c r="AUG38">
        <v>7.8715546693370741E-4</v>
      </c>
      <c r="AUX38">
        <v>13</v>
      </c>
      <c r="AUY38">
        <v>4037</v>
      </c>
      <c r="AUZ38">
        <v>7.1482754541996876E-4</v>
      </c>
      <c r="AVA38">
        <v>3.4213464901069947E-4</v>
      </c>
      <c r="AVB38">
        <v>1</v>
      </c>
      <c r="AVC38">
        <v>41</v>
      </c>
      <c r="AVD38">
        <v>7.2598289230167741E-6</v>
      </c>
      <c r="AVE38">
        <v>3.4747388182904827E-6</v>
      </c>
      <c r="AVF38">
        <v>149</v>
      </c>
      <c r="AVG38">
        <v>25966</v>
      </c>
      <c r="AVH38">
        <v>4.5977736052452084E-3</v>
      </c>
      <c r="AVI38">
        <v>2.2006114184324557E-3</v>
      </c>
      <c r="AVN38">
        <v>10</v>
      </c>
      <c r="AWD38">
        <v>740</v>
      </c>
      <c r="AWE38">
        <v>132633</v>
      </c>
      <c r="AWF38">
        <v>2.3485192427963021E-2</v>
      </c>
      <c r="AWG38">
        <v>1.124061057771516E-2</v>
      </c>
      <c r="AWP38">
        <v>2</v>
      </c>
      <c r="AWT38">
        <v>1</v>
      </c>
      <c r="AWU38">
        <v>39</v>
      </c>
      <c r="AWV38">
        <v>6.9056909267720537E-6</v>
      </c>
      <c r="AWW38">
        <v>3.3052393637397273E-6</v>
      </c>
      <c r="AWX38">
        <v>2</v>
      </c>
      <c r="AWY38">
        <v>566</v>
      </c>
      <c r="AWZ38">
        <v>1.0022105293725595E-4</v>
      </c>
      <c r="AXA38">
        <v>4.796834563786374E-5</v>
      </c>
      <c r="AXB38">
        <v>3</v>
      </c>
      <c r="AXC38">
        <v>59</v>
      </c>
      <c r="AXD38">
        <v>1.044707088921926E-5</v>
      </c>
      <c r="AXE38">
        <v>5.0002339092472803E-6</v>
      </c>
      <c r="AXV38">
        <v>3</v>
      </c>
      <c r="AXZ38">
        <v>7</v>
      </c>
      <c r="AYD38">
        <v>12</v>
      </c>
      <c r="AYE38">
        <v>3567</v>
      </c>
      <c r="AYF38">
        <v>6.3160511630245934E-4</v>
      </c>
      <c r="AYG38">
        <v>3.02302277191272E-4</v>
      </c>
      <c r="AYP38">
        <v>4</v>
      </c>
      <c r="AYQ38">
        <v>940</v>
      </c>
      <c r="AYR38">
        <v>1.6644485823501872E-4</v>
      </c>
      <c r="AYS38">
        <v>7.9664743638854964E-5</v>
      </c>
      <c r="AYX38">
        <v>2</v>
      </c>
      <c r="AYY38">
        <v>168</v>
      </c>
      <c r="AYZ38">
        <v>2.9747591684556539E-5</v>
      </c>
      <c r="AZA38">
        <v>1.4237954182263441E-5</v>
      </c>
      <c r="AZB38">
        <v>13</v>
      </c>
      <c r="AZC38">
        <v>2237</v>
      </c>
      <c r="AZD38">
        <v>3.9610334879972009E-4</v>
      </c>
      <c r="AZE38">
        <v>1.8958513991501976E-4</v>
      </c>
      <c r="AZN38">
        <v>1</v>
      </c>
      <c r="AZO38">
        <v>164</v>
      </c>
      <c r="AZP38">
        <v>2.9039315692067097E-5</v>
      </c>
      <c r="AZQ38">
        <v>1.3898955273161931E-5</v>
      </c>
      <c r="AZR38">
        <v>2</v>
      </c>
      <c r="AZZ38">
        <v>1</v>
      </c>
      <c r="BAD38">
        <v>35</v>
      </c>
      <c r="BAE38">
        <v>5410</v>
      </c>
      <c r="BAF38">
        <v>9.5794327984196942E-4</v>
      </c>
      <c r="BAG38">
        <v>4.5849602455979297E-4</v>
      </c>
      <c r="BAP38">
        <v>325</v>
      </c>
      <c r="BAQ38">
        <v>90042</v>
      </c>
      <c r="BAR38">
        <v>1.5943646728933569E-2</v>
      </c>
      <c r="BAS38">
        <v>7.6310349433295526E-3</v>
      </c>
      <c r="BAT38">
        <v>11</v>
      </c>
      <c r="BBB38">
        <v>19</v>
      </c>
      <c r="BBC38">
        <v>768</v>
      </c>
      <c r="BBD38">
        <v>1.3598899055797275E-4</v>
      </c>
      <c r="BBE38">
        <v>6.5087790547490015E-5</v>
      </c>
      <c r="BBF38">
        <v>4</v>
      </c>
      <c r="BBG38">
        <v>680</v>
      </c>
      <c r="BBH38">
        <v>1.2040691872320503E-4</v>
      </c>
      <c r="BBI38">
        <v>5.7629814547256786E-5</v>
      </c>
      <c r="BBJ38">
        <v>1659</v>
      </c>
      <c r="BBK38">
        <v>336720</v>
      </c>
      <c r="BBL38">
        <v>5.9622673047761178E-2</v>
      </c>
      <c r="BBM38">
        <v>2.8536928168165155E-2</v>
      </c>
      <c r="BBN38">
        <v>131</v>
      </c>
      <c r="BBR38">
        <v>1</v>
      </c>
      <c r="BBS38">
        <v>96</v>
      </c>
      <c r="BBT38">
        <v>1.6998623819746594E-5</v>
      </c>
      <c r="BBU38">
        <v>8.1359738184362518E-6</v>
      </c>
      <c r="BBZ38">
        <v>20</v>
      </c>
      <c r="BCH38">
        <v>10</v>
      </c>
      <c r="BCI38">
        <v>3480</v>
      </c>
      <c r="BCJ38">
        <v>6.1620011346581402E-4</v>
      </c>
      <c r="BCK38">
        <v>2.9492905091831414E-4</v>
      </c>
      <c r="BCP38">
        <v>1</v>
      </c>
      <c r="BCT38">
        <v>52</v>
      </c>
      <c r="BCU38">
        <v>26876</v>
      </c>
      <c r="BCV38">
        <v>4.7589063935365569E-3</v>
      </c>
      <c r="BCW38">
        <v>2.2777336702530489E-3</v>
      </c>
      <c r="BCX38">
        <v>1</v>
      </c>
      <c r="BCY38">
        <v>147</v>
      </c>
      <c r="BCZ38">
        <v>2.6029142723986971E-5</v>
      </c>
      <c r="BDA38">
        <v>1.2458209909480511E-5</v>
      </c>
      <c r="BDB38">
        <v>0</v>
      </c>
      <c r="BDC38">
        <v>3</v>
      </c>
      <c r="BDD38">
        <v>5.3120699436708106E-7</v>
      </c>
      <c r="BDE38">
        <v>2.5424918182613287E-7</v>
      </c>
      <c r="BDF38">
        <v>70</v>
      </c>
      <c r="BDG38">
        <v>13060</v>
      </c>
      <c r="BDH38">
        <v>2.3125211154780261E-3</v>
      </c>
      <c r="BDI38">
        <v>1.1068314382164319E-3</v>
      </c>
      <c r="BDR38">
        <v>18</v>
      </c>
      <c r="BDS38">
        <v>3965</v>
      </c>
      <c r="BDT38">
        <v>7.0207857755515872E-4</v>
      </c>
      <c r="BDU38">
        <v>3.360326686468723E-4</v>
      </c>
      <c r="BDV38">
        <v>5</v>
      </c>
      <c r="BDW38">
        <v>644</v>
      </c>
      <c r="BDX38">
        <v>1.1403243479080007E-4</v>
      </c>
      <c r="BDY38">
        <v>5.4578824365343192E-5</v>
      </c>
      <c r="BDZ38">
        <v>3</v>
      </c>
      <c r="BEA38">
        <v>424</v>
      </c>
      <c r="BEB38">
        <v>7.5077255203880787E-5</v>
      </c>
      <c r="BEC38">
        <v>3.5933884364760117E-5</v>
      </c>
      <c r="BED38">
        <v>2</v>
      </c>
      <c r="BEL38">
        <v>13906</v>
      </c>
      <c r="BEM38">
        <v>5647516</v>
      </c>
      <c r="BEN38">
        <v>0.99999999999999989</v>
      </c>
      <c r="BEO38">
        <v>0.47862544078333125</v>
      </c>
    </row>
    <row r="39" spans="1:1497" x14ac:dyDescent="0.3">
      <c r="A39" t="s">
        <v>809</v>
      </c>
      <c r="F39">
        <v>2</v>
      </c>
      <c r="G39">
        <v>50</v>
      </c>
      <c r="H39">
        <v>2.0641419733362397E-5</v>
      </c>
      <c r="I39">
        <v>1.2628325890618997E-5</v>
      </c>
      <c r="J39">
        <v>45</v>
      </c>
      <c r="K39">
        <v>8224</v>
      </c>
      <c r="L39">
        <v>3.395100717743447E-3</v>
      </c>
      <c r="M39">
        <v>2.0771070424890127E-3</v>
      </c>
      <c r="N39">
        <v>5</v>
      </c>
      <c r="O39">
        <v>808</v>
      </c>
      <c r="P39">
        <v>3.3356534289113635E-4</v>
      </c>
      <c r="Q39">
        <v>2.04073746392403E-4</v>
      </c>
      <c r="Z39">
        <v>1</v>
      </c>
      <c r="AT39">
        <v>45</v>
      </c>
      <c r="AU39">
        <v>9338</v>
      </c>
      <c r="AV39">
        <v>3.854991549402761E-3</v>
      </c>
      <c r="AW39">
        <v>2.3584661433320039E-3</v>
      </c>
      <c r="AX39">
        <v>15</v>
      </c>
      <c r="AY39">
        <v>1890</v>
      </c>
      <c r="AZ39">
        <v>7.8024566592109859E-4</v>
      </c>
      <c r="BA39">
        <v>4.7735071866539811E-4</v>
      </c>
      <c r="BN39">
        <v>10</v>
      </c>
      <c r="BO39">
        <v>645</v>
      </c>
      <c r="BP39">
        <v>2.6627431456037492E-4</v>
      </c>
      <c r="BQ39">
        <v>1.6290540398898506E-4</v>
      </c>
      <c r="CD39">
        <v>6</v>
      </c>
      <c r="CL39">
        <v>2</v>
      </c>
      <c r="CP39">
        <v>4</v>
      </c>
      <c r="CQ39">
        <v>1453</v>
      </c>
      <c r="CR39">
        <v>5.9983965745151122E-4</v>
      </c>
      <c r="CS39">
        <v>3.6697915038138809E-4</v>
      </c>
      <c r="EH39">
        <v>485</v>
      </c>
      <c r="EI39">
        <v>104685</v>
      </c>
      <c r="EJ39">
        <v>4.3216940495740847E-2</v>
      </c>
      <c r="EK39">
        <v>2.6439925917188994E-2</v>
      </c>
      <c r="EP39">
        <v>2</v>
      </c>
      <c r="ET39">
        <v>2</v>
      </c>
      <c r="EU39">
        <v>110</v>
      </c>
      <c r="EV39">
        <v>4.5411123413397275E-5</v>
      </c>
      <c r="EW39">
        <v>2.7782316959361795E-5</v>
      </c>
      <c r="FF39">
        <v>6</v>
      </c>
      <c r="FG39">
        <v>1930</v>
      </c>
      <c r="FH39">
        <v>7.9675880170778854E-4</v>
      </c>
      <c r="FI39">
        <v>4.874533793778933E-4</v>
      </c>
      <c r="FJ39">
        <v>38</v>
      </c>
      <c r="FN39">
        <v>1</v>
      </c>
      <c r="FO39">
        <v>28</v>
      </c>
      <c r="FP39">
        <v>1.1559195050682942E-5</v>
      </c>
      <c r="FQ39">
        <v>7.0718624987466385E-6</v>
      </c>
      <c r="GH39">
        <v>1</v>
      </c>
      <c r="GI39">
        <v>200</v>
      </c>
      <c r="GJ39">
        <v>8.2565678933449587E-5</v>
      </c>
      <c r="GK39">
        <v>5.0513303562475987E-5</v>
      </c>
      <c r="GT39">
        <v>4</v>
      </c>
      <c r="GX39">
        <v>5</v>
      </c>
      <c r="HJ39">
        <v>1</v>
      </c>
      <c r="HK39">
        <v>55</v>
      </c>
      <c r="HL39">
        <v>2.2705561706698638E-5</v>
      </c>
      <c r="HM39">
        <v>1.3891158479680898E-5</v>
      </c>
      <c r="HR39">
        <v>2</v>
      </c>
      <c r="IP39">
        <v>187</v>
      </c>
      <c r="IQ39">
        <v>273799</v>
      </c>
      <c r="IR39">
        <v>0.11303200163149782</v>
      </c>
      <c r="IS39">
        <v>6.9152460010511813E-2</v>
      </c>
      <c r="JF39">
        <v>2</v>
      </c>
      <c r="JJ39">
        <v>11</v>
      </c>
      <c r="JK39">
        <v>1406</v>
      </c>
      <c r="JL39">
        <v>5.8043672290215061E-4</v>
      </c>
      <c r="JM39">
        <v>3.5510852404420623E-4</v>
      </c>
      <c r="JR39">
        <v>8</v>
      </c>
      <c r="JV39">
        <v>149</v>
      </c>
      <c r="JW39">
        <v>18822</v>
      </c>
      <c r="JX39">
        <v>7.7702560444269401E-3</v>
      </c>
      <c r="JY39">
        <v>4.7538069982646152E-3</v>
      </c>
      <c r="JZ39">
        <v>164</v>
      </c>
      <c r="KA39">
        <v>30774</v>
      </c>
      <c r="KB39">
        <v>1.2704381017489887E-2</v>
      </c>
      <c r="KC39">
        <v>7.7724820191581809E-3</v>
      </c>
      <c r="KL39">
        <v>25</v>
      </c>
      <c r="KM39">
        <v>3774</v>
      </c>
      <c r="KN39">
        <v>1.5580143614741936E-3</v>
      </c>
      <c r="KO39">
        <v>9.5318603822392193E-4</v>
      </c>
      <c r="KX39">
        <v>1</v>
      </c>
      <c r="LF39">
        <v>2</v>
      </c>
      <c r="LJ39">
        <v>40</v>
      </c>
      <c r="LK39">
        <v>31142</v>
      </c>
      <c r="LL39">
        <v>1.2856301866727435E-2</v>
      </c>
      <c r="LM39">
        <v>7.8654264977131363E-3</v>
      </c>
      <c r="LR39">
        <v>65</v>
      </c>
      <c r="LS39">
        <v>5747</v>
      </c>
      <c r="LT39">
        <v>2.3725247841526738E-3</v>
      </c>
      <c r="LU39">
        <v>1.4514997778677476E-3</v>
      </c>
      <c r="LV39">
        <v>8</v>
      </c>
      <c r="ML39">
        <v>40</v>
      </c>
      <c r="MM39">
        <v>8166</v>
      </c>
      <c r="MN39">
        <v>3.3711566708527468E-3</v>
      </c>
      <c r="MO39">
        <v>2.0624581844558947E-3</v>
      </c>
      <c r="MP39">
        <v>7</v>
      </c>
      <c r="MQ39">
        <v>951</v>
      </c>
      <c r="MR39">
        <v>3.9259980332855281E-4</v>
      </c>
      <c r="MS39">
        <v>2.4019075843957334E-4</v>
      </c>
      <c r="MT39">
        <v>25</v>
      </c>
      <c r="MX39">
        <v>12</v>
      </c>
      <c r="NJ39">
        <v>94</v>
      </c>
      <c r="NK39">
        <v>49227</v>
      </c>
      <c r="NL39">
        <v>2.0322303384284614E-2</v>
      </c>
      <c r="NM39">
        <v>1.2433091972350027E-2</v>
      </c>
      <c r="NV39">
        <v>4</v>
      </c>
      <c r="NW39">
        <v>411</v>
      </c>
      <c r="NX39">
        <v>1.6967247020823891E-4</v>
      </c>
      <c r="NY39">
        <v>1.0380483882088815E-4</v>
      </c>
      <c r="NZ39">
        <v>1</v>
      </c>
      <c r="OA39">
        <v>60</v>
      </c>
      <c r="OB39">
        <v>2.4769703680034875E-5</v>
      </c>
      <c r="OC39">
        <v>1.5153991068742797E-5</v>
      </c>
      <c r="OD39">
        <v>20</v>
      </c>
      <c r="OT39">
        <v>179</v>
      </c>
      <c r="OU39">
        <v>32848</v>
      </c>
      <c r="OV39">
        <v>1.3560587108029759E-2</v>
      </c>
      <c r="OW39">
        <v>8.2963049771010572E-3</v>
      </c>
      <c r="PB39">
        <v>557</v>
      </c>
      <c r="PC39">
        <v>69894</v>
      </c>
      <c r="PD39">
        <v>2.8854227816872628E-2</v>
      </c>
      <c r="PE39">
        <v>1.7652884195978484E-2</v>
      </c>
      <c r="PJ39">
        <v>8</v>
      </c>
      <c r="PK39">
        <v>361</v>
      </c>
      <c r="PL39">
        <v>1.4903105047487649E-4</v>
      </c>
      <c r="PM39">
        <v>9.1176512930269164E-5</v>
      </c>
      <c r="PN39">
        <v>1</v>
      </c>
      <c r="PR39">
        <v>22</v>
      </c>
      <c r="QH39">
        <v>1</v>
      </c>
      <c r="QL39">
        <v>1</v>
      </c>
      <c r="QT39">
        <v>2</v>
      </c>
      <c r="QU39">
        <v>1755</v>
      </c>
      <c r="QV39">
        <v>7.2451383264102013E-4</v>
      </c>
      <c r="QW39">
        <v>4.4325423876072681E-4</v>
      </c>
      <c r="RB39">
        <v>2</v>
      </c>
      <c r="RC39">
        <v>209</v>
      </c>
      <c r="RD39">
        <v>8.6281134485454819E-5</v>
      </c>
      <c r="RE39">
        <v>5.2786402222787411E-5</v>
      </c>
      <c r="RF39">
        <v>1</v>
      </c>
      <c r="RG39">
        <v>21</v>
      </c>
      <c r="RH39">
        <v>8.6693962880122062E-6</v>
      </c>
      <c r="RI39">
        <v>5.3038968740599789E-6</v>
      </c>
      <c r="RR39">
        <v>3</v>
      </c>
      <c r="RS39">
        <v>170</v>
      </c>
      <c r="RT39">
        <v>7.018082709343215E-5</v>
      </c>
      <c r="RU39">
        <v>4.2936308028104593E-5</v>
      </c>
      <c r="SD39">
        <v>14</v>
      </c>
      <c r="SE39">
        <v>846</v>
      </c>
      <c r="SF39">
        <v>3.4925282188849176E-4</v>
      </c>
      <c r="SG39">
        <v>2.1367127406927343E-4</v>
      </c>
      <c r="SH39">
        <v>1</v>
      </c>
      <c r="SI39">
        <v>76</v>
      </c>
      <c r="SJ39">
        <v>3.1374957994710844E-5</v>
      </c>
      <c r="SK39">
        <v>1.9195055353740876E-5</v>
      </c>
      <c r="TF39">
        <v>1</v>
      </c>
      <c r="TN39">
        <v>1</v>
      </c>
      <c r="TO39">
        <v>38</v>
      </c>
      <c r="TP39">
        <v>1.5687478997355422E-5</v>
      </c>
      <c r="TQ39">
        <v>9.5975276768704382E-6</v>
      </c>
      <c r="TR39">
        <v>1</v>
      </c>
      <c r="TV39">
        <v>69</v>
      </c>
      <c r="TW39">
        <v>14605</v>
      </c>
      <c r="TX39">
        <v>6.0293587041151562E-3</v>
      </c>
      <c r="TY39">
        <v>3.6887339926498092E-3</v>
      </c>
      <c r="UH39">
        <v>1</v>
      </c>
      <c r="UI39">
        <v>185</v>
      </c>
      <c r="UJ39">
        <v>7.6373253013440869E-5</v>
      </c>
      <c r="UK39">
        <v>4.672480579529029E-5</v>
      </c>
      <c r="UP39">
        <v>1</v>
      </c>
      <c r="VB39">
        <v>4</v>
      </c>
      <c r="VC39">
        <v>9383</v>
      </c>
      <c r="VD39">
        <v>3.8735688271627875E-3</v>
      </c>
      <c r="VE39">
        <v>2.3698316366335612E-3</v>
      </c>
      <c r="VF39">
        <v>5</v>
      </c>
      <c r="VJ39">
        <v>9</v>
      </c>
      <c r="VK39">
        <v>550</v>
      </c>
      <c r="VL39">
        <v>2.2705561706698636E-4</v>
      </c>
      <c r="VM39">
        <v>1.3891158479680899E-4</v>
      </c>
      <c r="VN39">
        <v>31</v>
      </c>
      <c r="VO39">
        <v>4616</v>
      </c>
      <c r="VP39">
        <v>1.9056158697840163E-3</v>
      </c>
      <c r="VQ39">
        <v>1.1658470462219458E-3</v>
      </c>
      <c r="WD39">
        <v>1</v>
      </c>
      <c r="WH39">
        <v>5</v>
      </c>
      <c r="WX39">
        <v>2</v>
      </c>
      <c r="XN39">
        <v>15</v>
      </c>
      <c r="XO39">
        <v>2930</v>
      </c>
      <c r="XP39">
        <v>1.2095871963750365E-3</v>
      </c>
      <c r="XQ39">
        <v>7.4001989719027321E-4</v>
      </c>
      <c r="XV39">
        <v>19</v>
      </c>
      <c r="XW39">
        <v>639</v>
      </c>
      <c r="XX39">
        <v>2.637973441923714E-4</v>
      </c>
      <c r="XY39">
        <v>1.613900048821108E-4</v>
      </c>
      <c r="YL39">
        <v>5</v>
      </c>
      <c r="YM39">
        <v>102</v>
      </c>
      <c r="YN39">
        <v>4.2108496256059287E-5</v>
      </c>
      <c r="YO39">
        <v>2.5761784816862756E-5</v>
      </c>
      <c r="YT39">
        <v>2</v>
      </c>
      <c r="YU39">
        <v>243</v>
      </c>
      <c r="YV39">
        <v>1.0031729990414124E-4</v>
      </c>
      <c r="YW39">
        <v>6.1373663828408323E-5</v>
      </c>
      <c r="YX39">
        <v>3</v>
      </c>
      <c r="ZB39">
        <v>32</v>
      </c>
      <c r="ZC39">
        <v>4914</v>
      </c>
      <c r="ZD39">
        <v>2.0286387313948563E-3</v>
      </c>
      <c r="ZE39">
        <v>1.241111868530035E-3</v>
      </c>
      <c r="ZF39">
        <v>15</v>
      </c>
      <c r="ZG39">
        <v>2476</v>
      </c>
      <c r="ZH39">
        <v>1.0221631051961059E-3</v>
      </c>
      <c r="ZI39">
        <v>6.2535469810345271E-4</v>
      </c>
      <c r="ZN39">
        <v>2</v>
      </c>
      <c r="AAH39">
        <v>2</v>
      </c>
      <c r="AAL39">
        <v>2</v>
      </c>
      <c r="AAP39">
        <v>2</v>
      </c>
      <c r="AAQ39">
        <v>525</v>
      </c>
      <c r="AAR39">
        <v>2.1673490720030517E-4</v>
      </c>
      <c r="AAS39">
        <v>1.3259742185149948E-4</v>
      </c>
      <c r="ABF39">
        <v>3</v>
      </c>
      <c r="ABG39">
        <v>4730</v>
      </c>
      <c r="ABH39">
        <v>1.9526783067760826E-3</v>
      </c>
      <c r="ABI39">
        <v>1.1946396292525571E-3</v>
      </c>
      <c r="ABJ39">
        <v>11</v>
      </c>
      <c r="ABK39">
        <v>1200</v>
      </c>
      <c r="ABL39">
        <v>4.953940736006975E-4</v>
      </c>
      <c r="ABM39">
        <v>3.0307982137485592E-4</v>
      </c>
      <c r="ABN39">
        <v>1</v>
      </c>
      <c r="ADN39">
        <v>2</v>
      </c>
      <c r="ADO39">
        <v>210</v>
      </c>
      <c r="ADP39">
        <v>8.6693962880122062E-5</v>
      </c>
      <c r="ADQ39">
        <v>5.3038968740599792E-5</v>
      </c>
      <c r="ADZ39">
        <v>1</v>
      </c>
      <c r="AEL39">
        <v>1</v>
      </c>
      <c r="AEP39">
        <v>134</v>
      </c>
      <c r="AEQ39">
        <v>27530</v>
      </c>
      <c r="AER39">
        <v>1.1365165705189336E-2</v>
      </c>
      <c r="AES39">
        <v>6.9531562353748197E-3</v>
      </c>
      <c r="AGD39">
        <v>80</v>
      </c>
      <c r="AGE39">
        <v>16829</v>
      </c>
      <c r="AGF39">
        <v>6.9474890538551151E-3</v>
      </c>
      <c r="AGG39">
        <v>4.2504419282645423E-3</v>
      </c>
      <c r="AGH39">
        <v>1</v>
      </c>
      <c r="AGI39">
        <v>160</v>
      </c>
      <c r="AGJ39">
        <v>6.6052543146759675E-5</v>
      </c>
      <c r="AGK39">
        <v>4.0410642849980795E-5</v>
      </c>
      <c r="AGP39">
        <v>3</v>
      </c>
      <c r="AGQ39">
        <v>2078</v>
      </c>
      <c r="AGR39">
        <v>8.5785740411854121E-4</v>
      </c>
      <c r="AGS39">
        <v>5.2483322401412555E-4</v>
      </c>
      <c r="AGT39">
        <v>1</v>
      </c>
      <c r="AGU39">
        <v>112</v>
      </c>
      <c r="AGV39">
        <v>4.6236780202731769E-5</v>
      </c>
      <c r="AGW39">
        <v>2.8287449994986554E-5</v>
      </c>
      <c r="AGX39">
        <v>1</v>
      </c>
      <c r="AGY39">
        <v>81</v>
      </c>
      <c r="AGZ39">
        <v>3.3439099968047081E-5</v>
      </c>
      <c r="AHA39">
        <v>2.0457887942802775E-5</v>
      </c>
      <c r="AHB39">
        <v>1</v>
      </c>
      <c r="AHC39">
        <v>171</v>
      </c>
      <c r="AHD39">
        <v>7.0593655488099393E-5</v>
      </c>
      <c r="AHE39">
        <v>4.3188874545916974E-5</v>
      </c>
      <c r="AHR39">
        <v>6</v>
      </c>
      <c r="AHS39">
        <v>208</v>
      </c>
      <c r="AHT39">
        <v>8.5868306090787575E-5</v>
      </c>
      <c r="AHU39">
        <v>5.253383570497503E-5</v>
      </c>
      <c r="AJB39">
        <v>16</v>
      </c>
      <c r="AJC39">
        <v>15290</v>
      </c>
      <c r="AJD39">
        <v>6.312146154462221E-3</v>
      </c>
      <c r="AJE39">
        <v>3.8617420573512896E-3</v>
      </c>
      <c r="AJJ39">
        <v>192</v>
      </c>
      <c r="AJK39">
        <v>22048</v>
      </c>
      <c r="AJL39">
        <v>9.102040445623483E-3</v>
      </c>
      <c r="AJM39">
        <v>5.5685865847273528E-3</v>
      </c>
      <c r="AJN39">
        <v>6</v>
      </c>
      <c r="AJO39">
        <v>2428</v>
      </c>
      <c r="AJP39">
        <v>1.002347342252078E-3</v>
      </c>
      <c r="AJQ39">
        <v>6.1323150524845852E-4</v>
      </c>
      <c r="AJR39">
        <v>37</v>
      </c>
      <c r="AJS39">
        <v>17012</v>
      </c>
      <c r="AJT39">
        <v>7.0230366500792221E-3</v>
      </c>
      <c r="AJU39">
        <v>4.2966616010242081E-3</v>
      </c>
      <c r="AJV39">
        <v>100</v>
      </c>
      <c r="AJW39">
        <v>18902</v>
      </c>
      <c r="AJX39">
        <v>7.8032823160003205E-3</v>
      </c>
      <c r="AJY39">
        <v>4.7740123196896057E-3</v>
      </c>
      <c r="AJZ39">
        <v>3</v>
      </c>
      <c r="AKA39">
        <v>380</v>
      </c>
      <c r="AKB39">
        <v>1.5687478997355423E-4</v>
      </c>
      <c r="AKC39">
        <v>9.5975276768704379E-5</v>
      </c>
      <c r="AKT39">
        <v>1</v>
      </c>
      <c r="ALB39">
        <v>1108</v>
      </c>
      <c r="ALC39">
        <v>514532</v>
      </c>
      <c r="ALD39">
        <v>0.2124134195649284</v>
      </c>
      <c r="ALE39">
        <v>0.12995355554303947</v>
      </c>
      <c r="ALF39">
        <v>4</v>
      </c>
      <c r="ALJ39">
        <v>1</v>
      </c>
      <c r="AMX39">
        <v>0</v>
      </c>
      <c r="AMY39">
        <v>2</v>
      </c>
      <c r="AMZ39">
        <v>8.256567893344959E-7</v>
      </c>
      <c r="ANA39">
        <v>5.0513303562475988E-7</v>
      </c>
      <c r="ANZ39">
        <v>3</v>
      </c>
      <c r="AOA39">
        <v>173</v>
      </c>
      <c r="AOB39">
        <v>7.1419312277433894E-5</v>
      </c>
      <c r="AOC39">
        <v>4.369400758154173E-5</v>
      </c>
      <c r="AOT39">
        <v>2</v>
      </c>
      <c r="APB39">
        <v>2</v>
      </c>
      <c r="APC39">
        <v>1000</v>
      </c>
      <c r="APD39">
        <v>4.1282839466724795E-4</v>
      </c>
      <c r="APE39">
        <v>2.5256651781237996E-4</v>
      </c>
      <c r="APF39">
        <v>69</v>
      </c>
      <c r="AQD39">
        <v>113</v>
      </c>
      <c r="AQE39">
        <v>14909</v>
      </c>
      <c r="AQF39">
        <v>6.1548585360939991E-3</v>
      </c>
      <c r="AQG39">
        <v>3.7655142140647726E-3</v>
      </c>
      <c r="AQH39">
        <v>17</v>
      </c>
      <c r="AQI39">
        <v>2048</v>
      </c>
      <c r="AQJ39">
        <v>8.454725522785238E-4</v>
      </c>
      <c r="AQK39">
        <v>5.1725622847975411E-4</v>
      </c>
      <c r="AQT39">
        <v>1</v>
      </c>
      <c r="AQX39">
        <v>11</v>
      </c>
      <c r="AQY39">
        <v>3803</v>
      </c>
      <c r="AQZ39">
        <v>1.5699863849195439E-3</v>
      </c>
      <c r="ARA39">
        <v>9.6051046724048093E-4</v>
      </c>
      <c r="ARN39">
        <v>3</v>
      </c>
      <c r="ARO39">
        <v>1641</v>
      </c>
      <c r="ARP39">
        <v>6.7745139564895384E-4</v>
      </c>
      <c r="ARQ39">
        <v>4.1446165573011553E-4</v>
      </c>
      <c r="ARR39">
        <v>1</v>
      </c>
      <c r="ARZ39">
        <v>3</v>
      </c>
      <c r="ASA39">
        <v>524</v>
      </c>
      <c r="ASB39">
        <v>2.1632207880563793E-4</v>
      </c>
      <c r="ASC39">
        <v>1.323448553336871E-4</v>
      </c>
      <c r="ASL39">
        <v>1</v>
      </c>
      <c r="ASX39">
        <v>1</v>
      </c>
      <c r="ASY39">
        <v>82</v>
      </c>
      <c r="ASZ39">
        <v>3.3851928362714331E-5</v>
      </c>
      <c r="ATA39">
        <v>2.0710454460615157E-5</v>
      </c>
      <c r="ATN39">
        <v>1</v>
      </c>
      <c r="ATZ39">
        <v>2</v>
      </c>
      <c r="AUA39">
        <v>172</v>
      </c>
      <c r="AUB39">
        <v>7.100648388276665E-5</v>
      </c>
      <c r="AUC39">
        <v>4.3441441063729349E-5</v>
      </c>
      <c r="AUD39">
        <v>15</v>
      </c>
      <c r="AUE39">
        <v>1843</v>
      </c>
      <c r="AUF39">
        <v>7.6084273137173798E-4</v>
      </c>
      <c r="AUG39">
        <v>4.6548009232821625E-4</v>
      </c>
      <c r="AVF39">
        <v>89</v>
      </c>
      <c r="AVG39">
        <v>11091</v>
      </c>
      <c r="AVH39">
        <v>4.5786797252544472E-3</v>
      </c>
      <c r="AVI39">
        <v>2.8012152490571062E-3</v>
      </c>
      <c r="AVN39">
        <v>1</v>
      </c>
      <c r="AWD39">
        <v>1781</v>
      </c>
      <c r="AWE39">
        <v>775607</v>
      </c>
      <c r="AWF39">
        <v>0.32019259270268019</v>
      </c>
      <c r="AWG39">
        <v>0.19589235918090658</v>
      </c>
      <c r="AXV39">
        <v>5</v>
      </c>
      <c r="AXZ39">
        <v>5</v>
      </c>
      <c r="AYD39">
        <v>7</v>
      </c>
      <c r="AYE39">
        <v>3707</v>
      </c>
      <c r="AYF39">
        <v>1.5303548590314881E-3</v>
      </c>
      <c r="AYG39">
        <v>9.3626408153049245E-4</v>
      </c>
      <c r="AYL39">
        <v>15</v>
      </c>
      <c r="AYM39">
        <v>2980</v>
      </c>
      <c r="AYN39">
        <v>1.2302286161083988E-3</v>
      </c>
      <c r="AYO39">
        <v>7.5264822308089227E-4</v>
      </c>
      <c r="AYP39">
        <v>1</v>
      </c>
      <c r="AYQ39">
        <v>90</v>
      </c>
      <c r="AYR39">
        <v>3.7154555520052312E-5</v>
      </c>
      <c r="AYS39">
        <v>2.2730986603114196E-5</v>
      </c>
      <c r="AZB39">
        <v>1</v>
      </c>
      <c r="AZC39">
        <v>130</v>
      </c>
      <c r="AZD39">
        <v>5.3667691306742231E-5</v>
      </c>
      <c r="AZE39">
        <v>3.2833647315609394E-5</v>
      </c>
      <c r="AZR39">
        <v>1</v>
      </c>
      <c r="BAD39">
        <v>10</v>
      </c>
      <c r="BAE39">
        <v>3937</v>
      </c>
      <c r="BAF39">
        <v>1.6253053898049551E-3</v>
      </c>
      <c r="BAG39">
        <v>9.9435438062733979E-4</v>
      </c>
      <c r="BAP39">
        <v>13</v>
      </c>
      <c r="BAQ39">
        <v>2363</v>
      </c>
      <c r="BAR39">
        <v>9.7551349659870683E-4</v>
      </c>
      <c r="BAS39">
        <v>5.968146815906538E-4</v>
      </c>
      <c r="BAT39">
        <v>3</v>
      </c>
      <c r="BBJ39">
        <v>550</v>
      </c>
      <c r="BBK39">
        <v>247277</v>
      </c>
      <c r="BBL39">
        <v>0.10208296694813307</v>
      </c>
      <c r="BBM39">
        <v>6.2453890825091875E-2</v>
      </c>
      <c r="BBN39">
        <v>127</v>
      </c>
      <c r="BBZ39">
        <v>3</v>
      </c>
      <c r="BCH39">
        <v>1</v>
      </c>
      <c r="BCI39">
        <v>80</v>
      </c>
      <c r="BCJ39">
        <v>3.3026271573379838E-5</v>
      </c>
      <c r="BCK39">
        <v>2.0205321424990398E-5</v>
      </c>
      <c r="BCT39">
        <v>4</v>
      </c>
      <c r="BCU39">
        <v>436</v>
      </c>
      <c r="BCV39">
        <v>1.799931800749201E-4</v>
      </c>
      <c r="BCW39">
        <v>1.1011900176619766E-4</v>
      </c>
      <c r="BDF39">
        <v>17</v>
      </c>
      <c r="BDG39">
        <v>2784</v>
      </c>
      <c r="BDH39">
        <v>1.1493142507536182E-3</v>
      </c>
      <c r="BDI39">
        <v>7.0314518558966578E-4</v>
      </c>
      <c r="BDR39">
        <v>4</v>
      </c>
      <c r="BDS39">
        <v>653</v>
      </c>
      <c r="BDT39">
        <v>2.6957694171771292E-4</v>
      </c>
      <c r="BDU39">
        <v>1.6492593613148411E-4</v>
      </c>
      <c r="BEL39">
        <v>7166</v>
      </c>
      <c r="BEM39">
        <v>2422314</v>
      </c>
      <c r="BEN39">
        <v>1.0000000000000002</v>
      </c>
      <c r="BEO39">
        <v>0.61179541202817744</v>
      </c>
    </row>
    <row r="40" spans="1:1497" x14ac:dyDescent="0.3">
      <c r="A40" t="s">
        <v>811</v>
      </c>
      <c r="F40">
        <v>2</v>
      </c>
      <c r="G40">
        <v>71</v>
      </c>
      <c r="H40">
        <v>5.04988360373919E-5</v>
      </c>
      <c r="I40">
        <v>1.6756127078467764E-5</v>
      </c>
      <c r="J40">
        <v>2</v>
      </c>
      <c r="K40">
        <v>730</v>
      </c>
      <c r="L40">
        <v>5.19213384609804E-4</v>
      </c>
      <c r="M40">
        <v>1.7228130658142912E-4</v>
      </c>
      <c r="N40">
        <v>2</v>
      </c>
      <c r="O40">
        <v>392</v>
      </c>
      <c r="P40">
        <v>2.7881047502334682E-4</v>
      </c>
      <c r="Q40">
        <v>9.2512701616329052E-5</v>
      </c>
      <c r="AT40">
        <v>15</v>
      </c>
      <c r="AU40">
        <v>2614</v>
      </c>
      <c r="AV40">
        <v>1.8592106676301749E-3</v>
      </c>
      <c r="AW40">
        <v>6.169086786354188E-4</v>
      </c>
      <c r="AX40">
        <v>38</v>
      </c>
      <c r="AY40">
        <v>6344</v>
      </c>
      <c r="AZ40">
        <v>4.5121776876227357E-3</v>
      </c>
      <c r="BA40">
        <v>1.4971953547295704E-3</v>
      </c>
      <c r="BZ40">
        <v>1</v>
      </c>
      <c r="CD40">
        <v>6</v>
      </c>
      <c r="CH40">
        <v>2</v>
      </c>
      <c r="CL40">
        <v>3</v>
      </c>
      <c r="CP40">
        <v>1</v>
      </c>
      <c r="CQ40">
        <v>500</v>
      </c>
      <c r="CR40">
        <v>3.5562560589712602E-4</v>
      </c>
      <c r="CS40">
        <v>1.1800089491878706E-4</v>
      </c>
      <c r="CX40">
        <v>1</v>
      </c>
      <c r="CY40">
        <v>78</v>
      </c>
      <c r="CZ40">
        <v>5.5477594519951665E-5</v>
      </c>
      <c r="DA40">
        <v>1.8408139607330783E-5</v>
      </c>
      <c r="DB40">
        <v>2</v>
      </c>
      <c r="DC40">
        <v>468</v>
      </c>
      <c r="DD40">
        <v>3.3286556711970998E-4</v>
      </c>
      <c r="DE40">
        <v>1.1044883764398469E-4</v>
      </c>
      <c r="DF40">
        <v>1</v>
      </c>
      <c r="DG40">
        <v>110</v>
      </c>
      <c r="DH40">
        <v>7.823763329736773E-5</v>
      </c>
      <c r="DI40">
        <v>2.5960196882133154E-5</v>
      </c>
      <c r="DJ40">
        <v>5</v>
      </c>
      <c r="DN40">
        <v>3</v>
      </c>
      <c r="DZ40">
        <v>1</v>
      </c>
      <c r="EA40">
        <v>800</v>
      </c>
      <c r="EB40">
        <v>5.690009694354017E-4</v>
      </c>
      <c r="EC40">
        <v>1.888014318700593E-4</v>
      </c>
      <c r="EH40">
        <v>211</v>
      </c>
      <c r="EI40">
        <v>45505</v>
      </c>
      <c r="EJ40">
        <v>3.2365486392697443E-2</v>
      </c>
      <c r="EK40">
        <v>1.0739261446558811E-2</v>
      </c>
      <c r="ET40">
        <v>3</v>
      </c>
      <c r="EU40">
        <v>310</v>
      </c>
      <c r="EV40">
        <v>2.2048787565621814E-4</v>
      </c>
      <c r="EW40">
        <v>7.3160554849647982E-5</v>
      </c>
      <c r="FF40">
        <v>37</v>
      </c>
      <c r="FG40">
        <v>5653</v>
      </c>
      <c r="FH40">
        <v>4.0207031002729068E-3</v>
      </c>
      <c r="FI40">
        <v>1.3341181179518065E-3</v>
      </c>
      <c r="FJ40">
        <v>4</v>
      </c>
      <c r="GD40">
        <v>1</v>
      </c>
      <c r="GT40">
        <v>1</v>
      </c>
      <c r="HB40">
        <v>1</v>
      </c>
      <c r="HJ40">
        <v>1</v>
      </c>
      <c r="HK40">
        <v>38</v>
      </c>
      <c r="HL40">
        <v>2.7027546048181579E-5</v>
      </c>
      <c r="HM40">
        <v>8.9680680138278168E-6</v>
      </c>
      <c r="HR40">
        <v>3</v>
      </c>
      <c r="ID40">
        <v>11</v>
      </c>
      <c r="IL40">
        <v>1</v>
      </c>
      <c r="IP40">
        <v>204</v>
      </c>
      <c r="IQ40">
        <v>480618</v>
      </c>
      <c r="IR40">
        <v>0.34184013491012988</v>
      </c>
      <c r="IS40">
        <v>0.1134267082281552</v>
      </c>
      <c r="IX40">
        <v>17</v>
      </c>
      <c r="JF40">
        <v>4</v>
      </c>
      <c r="JJ40">
        <v>27</v>
      </c>
      <c r="JK40">
        <v>11437</v>
      </c>
      <c r="JL40">
        <v>8.1345801092908617E-3</v>
      </c>
      <c r="JM40">
        <v>2.6991524703723355E-3</v>
      </c>
      <c r="JN40">
        <v>1</v>
      </c>
      <c r="JO40">
        <v>40</v>
      </c>
      <c r="JP40">
        <v>2.8450048471770082E-5</v>
      </c>
      <c r="JQ40">
        <v>9.4400715935029659E-6</v>
      </c>
      <c r="JR40">
        <v>16</v>
      </c>
      <c r="JV40">
        <v>38</v>
      </c>
      <c r="JW40">
        <v>5206</v>
      </c>
      <c r="JX40">
        <v>3.7027738086008763E-3</v>
      </c>
      <c r="JY40">
        <v>1.228625317894411E-3</v>
      </c>
      <c r="JZ40">
        <v>137</v>
      </c>
      <c r="KA40">
        <v>32878</v>
      </c>
      <c r="KB40">
        <v>2.3384517341371421E-2</v>
      </c>
      <c r="KC40">
        <v>7.7592668462797623E-3</v>
      </c>
      <c r="KL40">
        <v>3</v>
      </c>
      <c r="KM40">
        <v>540</v>
      </c>
      <c r="KN40">
        <v>3.8407565436889614E-4</v>
      </c>
      <c r="KO40">
        <v>1.2744096651229003E-4</v>
      </c>
      <c r="KP40">
        <v>6</v>
      </c>
      <c r="KQ40">
        <v>810</v>
      </c>
      <c r="KR40">
        <v>5.7611348155334424E-4</v>
      </c>
      <c r="KS40">
        <v>1.9116144976843506E-4</v>
      </c>
      <c r="LF40">
        <v>7</v>
      </c>
      <c r="LJ40">
        <v>43</v>
      </c>
      <c r="LK40">
        <v>8308</v>
      </c>
      <c r="LL40">
        <v>5.9090750675866461E-3</v>
      </c>
      <c r="LM40">
        <v>1.960702869970566E-3</v>
      </c>
      <c r="LR40">
        <v>37</v>
      </c>
      <c r="LS40">
        <v>2313</v>
      </c>
      <c r="LT40">
        <v>1.645124052880105E-3</v>
      </c>
      <c r="LU40">
        <v>5.4587213989430901E-4</v>
      </c>
      <c r="LV40">
        <v>5</v>
      </c>
      <c r="ML40">
        <v>14</v>
      </c>
      <c r="MM40">
        <v>3430</v>
      </c>
      <c r="MN40">
        <v>2.4395916564542847E-3</v>
      </c>
      <c r="MO40">
        <v>8.0948613914287929E-4</v>
      </c>
      <c r="MP40">
        <v>4</v>
      </c>
      <c r="MQ40">
        <v>486</v>
      </c>
      <c r="MR40">
        <v>3.4566808893200649E-4</v>
      </c>
      <c r="MS40">
        <v>1.1469686986106103E-4</v>
      </c>
      <c r="MT40">
        <v>23</v>
      </c>
      <c r="MX40">
        <v>1</v>
      </c>
      <c r="NJ40">
        <v>309</v>
      </c>
      <c r="NK40">
        <v>153540</v>
      </c>
      <c r="NL40">
        <v>0.10920551105888947</v>
      </c>
      <c r="NM40">
        <v>3.6235714811661129E-2</v>
      </c>
      <c r="NR40">
        <v>2</v>
      </c>
      <c r="NS40">
        <v>360</v>
      </c>
      <c r="NT40">
        <v>2.5605043624593078E-4</v>
      </c>
      <c r="NU40">
        <v>8.4960644341526681E-5</v>
      </c>
      <c r="NV40">
        <v>4</v>
      </c>
      <c r="NW40">
        <v>258</v>
      </c>
      <c r="NX40">
        <v>1.8350281264291704E-4</v>
      </c>
      <c r="NY40">
        <v>6.0888461778094126E-5</v>
      </c>
      <c r="NZ40">
        <v>1</v>
      </c>
      <c r="OA40">
        <v>70</v>
      </c>
      <c r="OB40">
        <v>4.9787584825597647E-5</v>
      </c>
      <c r="OC40">
        <v>1.652012528863019E-5</v>
      </c>
      <c r="OD40">
        <v>1</v>
      </c>
      <c r="OL40">
        <v>1</v>
      </c>
      <c r="OT40">
        <v>100</v>
      </c>
      <c r="OU40">
        <v>17800</v>
      </c>
      <c r="OV40">
        <v>1.2660271569937688E-2</v>
      </c>
      <c r="OW40">
        <v>4.2008318591088192E-3</v>
      </c>
      <c r="OX40">
        <v>1</v>
      </c>
      <c r="OY40">
        <v>21</v>
      </c>
      <c r="OZ40">
        <v>1.4936275447679294E-5</v>
      </c>
      <c r="PA40">
        <v>4.9560375865890566E-6</v>
      </c>
      <c r="PB40">
        <v>99</v>
      </c>
      <c r="PC40">
        <v>8553</v>
      </c>
      <c r="PD40">
        <v>6.0833316144762381E-3</v>
      </c>
      <c r="PE40">
        <v>2.0185233084807717E-3</v>
      </c>
      <c r="PN40">
        <v>4</v>
      </c>
      <c r="PR40">
        <v>10</v>
      </c>
      <c r="PV40">
        <v>1</v>
      </c>
      <c r="QL40">
        <v>11</v>
      </c>
      <c r="QT40">
        <v>2</v>
      </c>
      <c r="QU40">
        <v>2940</v>
      </c>
      <c r="QV40">
        <v>2.0910785626751011E-3</v>
      </c>
      <c r="QW40">
        <v>6.9384526212246795E-4</v>
      </c>
      <c r="RB40">
        <v>1</v>
      </c>
      <c r="RC40">
        <v>325</v>
      </c>
      <c r="RD40">
        <v>2.3115664383313193E-4</v>
      </c>
      <c r="RE40">
        <v>7.6700581697211593E-5</v>
      </c>
      <c r="RN40">
        <v>15</v>
      </c>
      <c r="RR40">
        <v>1</v>
      </c>
      <c r="RS40">
        <v>550</v>
      </c>
      <c r="RT40">
        <v>3.9118816648683863E-4</v>
      </c>
      <c r="RU40">
        <v>1.2980098441066576E-4</v>
      </c>
      <c r="SP40">
        <v>1</v>
      </c>
      <c r="SQ40">
        <v>73</v>
      </c>
      <c r="SR40">
        <v>5.19213384609804E-5</v>
      </c>
      <c r="SS40">
        <v>1.722813065814291E-5</v>
      </c>
      <c r="SX40">
        <v>0</v>
      </c>
      <c r="SY40">
        <v>1</v>
      </c>
      <c r="SZ40">
        <v>7.1125121179425212E-7</v>
      </c>
      <c r="TA40">
        <v>2.3600178983757413E-7</v>
      </c>
      <c r="TF40">
        <v>6</v>
      </c>
      <c r="TV40">
        <v>91</v>
      </c>
      <c r="TW40">
        <v>15263</v>
      </c>
      <c r="TX40">
        <v>1.085582724561567E-2</v>
      </c>
      <c r="TY40">
        <v>3.6020953182908941E-3</v>
      </c>
      <c r="TZ40">
        <v>1</v>
      </c>
      <c r="UD40">
        <v>2</v>
      </c>
      <c r="UE40">
        <v>990</v>
      </c>
      <c r="UF40">
        <v>7.0413869967630961E-4</v>
      </c>
      <c r="UG40">
        <v>2.3364177193919839E-4</v>
      </c>
      <c r="UH40">
        <v>4</v>
      </c>
      <c r="UI40">
        <v>895</v>
      </c>
      <c r="UJ40">
        <v>6.3656983455585565E-4</v>
      </c>
      <c r="UK40">
        <v>2.1122160190462886E-4</v>
      </c>
      <c r="UT40">
        <v>39</v>
      </c>
      <c r="UU40">
        <v>3095</v>
      </c>
      <c r="UV40">
        <v>2.2013225005032104E-3</v>
      </c>
      <c r="UW40">
        <v>7.3042553954729198E-4</v>
      </c>
      <c r="VB40">
        <v>21</v>
      </c>
      <c r="VC40">
        <v>2492</v>
      </c>
      <c r="VD40">
        <v>1.7724380197912761E-3</v>
      </c>
      <c r="VE40">
        <v>5.8811646027523477E-4</v>
      </c>
      <c r="VF40">
        <v>11</v>
      </c>
      <c r="VJ40">
        <v>18</v>
      </c>
      <c r="VK40">
        <v>2204</v>
      </c>
      <c r="VL40">
        <v>1.5675976707945317E-3</v>
      </c>
      <c r="VM40">
        <v>5.2014794480201342E-4</v>
      </c>
      <c r="VN40">
        <v>110</v>
      </c>
      <c r="VO40">
        <v>26406</v>
      </c>
      <c r="VP40">
        <v>1.878129949863902E-2</v>
      </c>
      <c r="VQ40">
        <v>6.2318632624509826E-3</v>
      </c>
      <c r="VV40">
        <v>1</v>
      </c>
      <c r="VZ40">
        <v>11</v>
      </c>
      <c r="WA40">
        <v>399</v>
      </c>
      <c r="WB40">
        <v>2.8378923350590656E-4</v>
      </c>
      <c r="WC40">
        <v>9.4164714145192081E-5</v>
      </c>
      <c r="WD40">
        <v>3</v>
      </c>
      <c r="WH40">
        <v>11</v>
      </c>
      <c r="WL40">
        <v>3</v>
      </c>
      <c r="WX40">
        <v>1</v>
      </c>
      <c r="XN40">
        <v>93</v>
      </c>
      <c r="XO40">
        <v>22762</v>
      </c>
      <c r="XP40">
        <v>1.6189500082860766E-2</v>
      </c>
      <c r="XQ40">
        <v>5.3718727402828625E-3</v>
      </c>
      <c r="XV40">
        <v>18</v>
      </c>
      <c r="XW40">
        <v>1479</v>
      </c>
      <c r="XX40">
        <v>1.0519405422436989E-3</v>
      </c>
      <c r="XY40">
        <v>3.4904664716977214E-4</v>
      </c>
      <c r="ZB40">
        <v>10</v>
      </c>
      <c r="ZC40">
        <v>1746</v>
      </c>
      <c r="ZD40">
        <v>1.2418446157927642E-3</v>
      </c>
      <c r="ZE40">
        <v>4.1205912505640441E-4</v>
      </c>
      <c r="ZF40">
        <v>9</v>
      </c>
      <c r="ZG40">
        <v>1360</v>
      </c>
      <c r="ZH40">
        <v>9.6730164804018288E-4</v>
      </c>
      <c r="ZI40">
        <v>3.2096243417910082E-4</v>
      </c>
      <c r="ZN40">
        <v>10</v>
      </c>
      <c r="ZR40">
        <v>1</v>
      </c>
      <c r="ZZ40">
        <v>2</v>
      </c>
      <c r="AAA40">
        <v>240</v>
      </c>
      <c r="AAB40">
        <v>1.7070029083062049E-4</v>
      </c>
      <c r="AAC40">
        <v>5.6640429561017792E-5</v>
      </c>
      <c r="AAH40">
        <v>4</v>
      </c>
      <c r="AAL40">
        <v>2</v>
      </c>
      <c r="AAP40">
        <v>5</v>
      </c>
      <c r="AAQ40">
        <v>2520</v>
      </c>
      <c r="AAR40">
        <v>1.7923530537215153E-3</v>
      </c>
      <c r="AAS40">
        <v>5.9472451039068678E-4</v>
      </c>
      <c r="ABF40">
        <v>1</v>
      </c>
      <c r="ABG40">
        <v>15000</v>
      </c>
      <c r="ABH40">
        <v>1.0668768176913781E-2</v>
      </c>
      <c r="ABI40">
        <v>3.5400268475636121E-3</v>
      </c>
      <c r="ABJ40">
        <v>35</v>
      </c>
      <c r="ABK40">
        <v>7534</v>
      </c>
      <c r="ABL40">
        <v>5.3585666296578956E-3</v>
      </c>
      <c r="ABM40">
        <v>1.7780374846362835E-3</v>
      </c>
      <c r="ABN40">
        <v>1</v>
      </c>
      <c r="ACL40">
        <v>1</v>
      </c>
      <c r="ACX40">
        <v>1</v>
      </c>
      <c r="ACY40">
        <v>0</v>
      </c>
      <c r="ACZ40">
        <v>0</v>
      </c>
      <c r="ADA40">
        <v>0</v>
      </c>
      <c r="ADB40">
        <v>1</v>
      </c>
      <c r="ADC40">
        <v>10</v>
      </c>
      <c r="ADD40">
        <v>7.1125121179425206E-6</v>
      </c>
      <c r="ADE40">
        <v>2.3600178983757415E-6</v>
      </c>
      <c r="ADF40">
        <v>19</v>
      </c>
      <c r="ADG40">
        <v>830</v>
      </c>
      <c r="ADH40">
        <v>5.9033850578922922E-4</v>
      </c>
      <c r="ADI40">
        <v>1.9588148556518652E-4</v>
      </c>
      <c r="ADN40">
        <v>6</v>
      </c>
      <c r="ADO40">
        <v>154</v>
      </c>
      <c r="ADP40">
        <v>1.0953268661631482E-4</v>
      </c>
      <c r="ADQ40">
        <v>3.6344275634986416E-5</v>
      </c>
      <c r="ADR40">
        <v>1</v>
      </c>
      <c r="ADZ40">
        <v>1</v>
      </c>
      <c r="AEL40">
        <v>1</v>
      </c>
      <c r="AEP40">
        <v>222</v>
      </c>
      <c r="AEQ40">
        <v>56210</v>
      </c>
      <c r="AER40">
        <v>3.997943061495491E-2</v>
      </c>
      <c r="AES40">
        <v>1.3265660606770042E-2</v>
      </c>
      <c r="AGD40">
        <v>87</v>
      </c>
      <c r="AGE40">
        <v>12659</v>
      </c>
      <c r="AGF40">
        <v>9.0037290901034371E-3</v>
      </c>
      <c r="AGG40">
        <v>2.987546657553851E-3</v>
      </c>
      <c r="AGH40">
        <v>8</v>
      </c>
      <c r="AGI40">
        <v>1808</v>
      </c>
      <c r="AGJ40">
        <v>1.2859421909240077E-3</v>
      </c>
      <c r="AGK40">
        <v>4.2669123602633404E-4</v>
      </c>
      <c r="AGP40">
        <v>15</v>
      </c>
      <c r="AGQ40">
        <v>8227</v>
      </c>
      <c r="AGR40">
        <v>5.8514637194313117E-3</v>
      </c>
      <c r="AGS40">
        <v>1.9415867249937223E-3</v>
      </c>
      <c r="AGT40">
        <v>1</v>
      </c>
      <c r="AGU40">
        <v>25</v>
      </c>
      <c r="AGV40">
        <v>1.7781280294856303E-5</v>
      </c>
      <c r="AGW40">
        <v>5.900044745939353E-6</v>
      </c>
      <c r="AHR40">
        <v>17</v>
      </c>
      <c r="AHS40">
        <v>1288</v>
      </c>
      <c r="AHT40">
        <v>9.1609156079099671E-4</v>
      </c>
      <c r="AHU40">
        <v>3.039703053107955E-4</v>
      </c>
      <c r="AHV40">
        <v>1</v>
      </c>
      <c r="AHW40">
        <v>95</v>
      </c>
      <c r="AHX40">
        <v>6.7568865120453954E-5</v>
      </c>
      <c r="AHY40">
        <v>2.2420170034569543E-5</v>
      </c>
      <c r="AIL40">
        <v>4</v>
      </c>
      <c r="AIM40">
        <v>93</v>
      </c>
      <c r="AIN40">
        <v>6.6146362696865448E-5</v>
      </c>
      <c r="AIO40">
        <v>2.1948166454894394E-5</v>
      </c>
      <c r="AJB40">
        <v>17</v>
      </c>
      <c r="AJC40">
        <v>4934</v>
      </c>
      <c r="AJD40">
        <v>3.5093134789928398E-3</v>
      </c>
      <c r="AJE40">
        <v>1.1644328310585908E-3</v>
      </c>
      <c r="AJF40">
        <v>2</v>
      </c>
      <c r="AJG40">
        <v>88</v>
      </c>
      <c r="AJH40">
        <v>6.2590106637894189E-5</v>
      </c>
      <c r="AJI40">
        <v>2.0768157505706525E-5</v>
      </c>
      <c r="AJJ40">
        <v>3</v>
      </c>
      <c r="AJK40">
        <v>105</v>
      </c>
      <c r="AJL40">
        <v>7.4681377238396471E-5</v>
      </c>
      <c r="AJM40">
        <v>2.4780187932945285E-5</v>
      </c>
      <c r="AJN40">
        <v>2</v>
      </c>
      <c r="AJO40">
        <v>630</v>
      </c>
      <c r="AJP40">
        <v>4.4808826343037883E-4</v>
      </c>
      <c r="AJQ40">
        <v>1.4868112759767169E-4</v>
      </c>
      <c r="AJV40">
        <v>25</v>
      </c>
      <c r="AJW40">
        <v>4894</v>
      </c>
      <c r="AJX40">
        <v>3.4808634305210696E-3</v>
      </c>
      <c r="AJY40">
        <v>1.1549927594650877E-3</v>
      </c>
      <c r="AKH40">
        <v>1</v>
      </c>
      <c r="AKI40">
        <v>39</v>
      </c>
      <c r="AKJ40">
        <v>2.7738797259975833E-5</v>
      </c>
      <c r="AKK40">
        <v>9.2040698036653913E-6</v>
      </c>
      <c r="AKT40">
        <v>2</v>
      </c>
      <c r="ALB40">
        <v>706</v>
      </c>
      <c r="ALC40">
        <v>280548</v>
      </c>
      <c r="ALD40">
        <v>0.19954010496645383</v>
      </c>
      <c r="ALE40">
        <v>6.6209830135351741E-2</v>
      </c>
      <c r="ALF40">
        <v>9</v>
      </c>
      <c r="ALJ40">
        <v>4</v>
      </c>
      <c r="AMH40">
        <v>0</v>
      </c>
      <c r="AMI40">
        <v>1</v>
      </c>
      <c r="AMJ40">
        <v>7.1125121179425212E-7</v>
      </c>
      <c r="AMK40">
        <v>2.3600178983757413E-7</v>
      </c>
      <c r="AMX40">
        <v>1</v>
      </c>
      <c r="AMY40">
        <v>115</v>
      </c>
      <c r="AMZ40">
        <v>8.1793889356338988E-5</v>
      </c>
      <c r="ANA40">
        <v>2.7140205831321023E-5</v>
      </c>
      <c r="ANN40">
        <v>21</v>
      </c>
      <c r="ANO40">
        <v>5352</v>
      </c>
      <c r="ANP40">
        <v>3.8066164855228373E-3</v>
      </c>
      <c r="ANQ40">
        <v>1.2630815792106966E-3</v>
      </c>
      <c r="ANZ40">
        <v>9</v>
      </c>
      <c r="AOA40">
        <v>1233</v>
      </c>
      <c r="AOB40">
        <v>8.7697274414231282E-4</v>
      </c>
      <c r="AOC40">
        <v>2.909902068697289E-4</v>
      </c>
      <c r="AOD40">
        <v>5</v>
      </c>
      <c r="AOE40">
        <v>925</v>
      </c>
      <c r="AOF40">
        <v>6.5790737090968318E-4</v>
      </c>
      <c r="AOG40">
        <v>2.1830165559975608E-4</v>
      </c>
      <c r="AOT40">
        <v>7</v>
      </c>
      <c r="APF40">
        <v>31</v>
      </c>
      <c r="AQD40">
        <v>103</v>
      </c>
      <c r="AQE40">
        <v>13880</v>
      </c>
      <c r="AQF40">
        <v>9.8721668197042194E-3</v>
      </c>
      <c r="AQG40">
        <v>3.2757048429455289E-3</v>
      </c>
      <c r="AQH40">
        <v>10</v>
      </c>
      <c r="AQI40">
        <v>648</v>
      </c>
      <c r="AQJ40">
        <v>4.6089078524267534E-4</v>
      </c>
      <c r="AQK40">
        <v>1.5292915981474802E-4</v>
      </c>
      <c r="ARJ40">
        <v>5</v>
      </c>
      <c r="ARK40">
        <v>3346</v>
      </c>
      <c r="ARL40">
        <v>2.3798465546635674E-3</v>
      </c>
      <c r="ARM40">
        <v>7.8966198879652305E-4</v>
      </c>
      <c r="ARN40">
        <v>4</v>
      </c>
      <c r="ARO40">
        <v>2872</v>
      </c>
      <c r="ARP40">
        <v>2.0427134802730919E-3</v>
      </c>
      <c r="ARQ40">
        <v>6.777971404135129E-4</v>
      </c>
      <c r="ARZ40">
        <v>2</v>
      </c>
      <c r="ASA40">
        <v>67</v>
      </c>
      <c r="ASB40">
        <v>4.7653831190214888E-5</v>
      </c>
      <c r="ASC40">
        <v>1.5812119919117466E-5</v>
      </c>
      <c r="ATN40">
        <v>1</v>
      </c>
      <c r="ATZ40">
        <v>3</v>
      </c>
      <c r="AUA40">
        <v>380</v>
      </c>
      <c r="AUB40">
        <v>2.7027546048181582E-4</v>
      </c>
      <c r="AUC40">
        <v>8.9680680138278171E-5</v>
      </c>
      <c r="AUD40">
        <v>17</v>
      </c>
      <c r="AUE40">
        <v>1638</v>
      </c>
      <c r="AUF40">
        <v>1.1650294849189849E-3</v>
      </c>
      <c r="AUG40">
        <v>3.8657093175394644E-4</v>
      </c>
      <c r="AUX40">
        <v>2</v>
      </c>
      <c r="AUY40">
        <v>526</v>
      </c>
      <c r="AUZ40">
        <v>3.7411813740377661E-4</v>
      </c>
      <c r="AVA40">
        <v>1.24136941454564E-4</v>
      </c>
      <c r="AVB40">
        <v>1</v>
      </c>
      <c r="AVC40">
        <v>30</v>
      </c>
      <c r="AVD40">
        <v>2.1337536353827562E-5</v>
      </c>
      <c r="AVE40">
        <v>7.080053695127224E-6</v>
      </c>
      <c r="AVF40">
        <v>155</v>
      </c>
      <c r="AVG40">
        <v>41151</v>
      </c>
      <c r="AVH40">
        <v>2.9268698616545269E-2</v>
      </c>
      <c r="AVI40">
        <v>9.7117096536060137E-3</v>
      </c>
      <c r="AVN40">
        <v>4</v>
      </c>
      <c r="AWD40">
        <v>156</v>
      </c>
      <c r="AWE40">
        <v>18102</v>
      </c>
      <c r="AWF40">
        <v>1.2875069435899552E-2</v>
      </c>
      <c r="AWG40">
        <v>4.2721043996397671E-3</v>
      </c>
      <c r="AWP40">
        <v>1</v>
      </c>
      <c r="AXF40">
        <v>1</v>
      </c>
      <c r="AXG40">
        <v>300</v>
      </c>
      <c r="AXH40">
        <v>2.1337536353827562E-4</v>
      </c>
      <c r="AXI40">
        <v>7.0800536951272236E-5</v>
      </c>
      <c r="AXR40">
        <v>2</v>
      </c>
      <c r="AXV40">
        <v>2</v>
      </c>
      <c r="AXZ40">
        <v>7</v>
      </c>
      <c r="AYD40">
        <v>5</v>
      </c>
      <c r="AYE40">
        <v>1974</v>
      </c>
      <c r="AYF40">
        <v>1.4040098920818536E-3</v>
      </c>
      <c r="AYG40">
        <v>4.6586753313937132E-4</v>
      </c>
      <c r="AYL40">
        <v>12</v>
      </c>
      <c r="AYM40">
        <v>5816</v>
      </c>
      <c r="AYN40">
        <v>4.1366370477953704E-3</v>
      </c>
      <c r="AYO40">
        <v>1.3725864096953311E-3</v>
      </c>
      <c r="AYP40">
        <v>1</v>
      </c>
      <c r="AYQ40">
        <v>125</v>
      </c>
      <c r="AYR40">
        <v>8.8906401474281505E-5</v>
      </c>
      <c r="AYS40">
        <v>2.9500223729696765E-5</v>
      </c>
      <c r="AZB40">
        <v>2</v>
      </c>
      <c r="AZC40">
        <v>174</v>
      </c>
      <c r="AZD40">
        <v>1.2375771085219986E-4</v>
      </c>
      <c r="AZE40">
        <v>4.10643114317379E-5</v>
      </c>
      <c r="AZJ40">
        <v>3</v>
      </c>
      <c r="AZK40">
        <v>497</v>
      </c>
      <c r="AZL40">
        <v>3.5349185226174327E-4</v>
      </c>
      <c r="AZM40">
        <v>1.1729288954927434E-4</v>
      </c>
      <c r="AZR40">
        <v>1</v>
      </c>
      <c r="BAD40">
        <v>21</v>
      </c>
      <c r="BAE40">
        <v>4620</v>
      </c>
      <c r="BAF40">
        <v>3.2859805984894446E-3</v>
      </c>
      <c r="BAG40">
        <v>1.0903282690495925E-3</v>
      </c>
      <c r="BAP40">
        <v>32</v>
      </c>
      <c r="BAQ40">
        <v>4743</v>
      </c>
      <c r="BAR40">
        <v>3.3734644975401376E-3</v>
      </c>
      <c r="BAS40">
        <v>1.1193564891996141E-3</v>
      </c>
      <c r="BAT40">
        <v>7</v>
      </c>
      <c r="BBF40">
        <v>1</v>
      </c>
      <c r="BBG40">
        <v>100</v>
      </c>
      <c r="BBH40">
        <v>7.1125121179425212E-5</v>
      </c>
      <c r="BBI40">
        <v>2.3600178983757412E-5</v>
      </c>
      <c r="BBJ40">
        <v>130</v>
      </c>
      <c r="BBK40">
        <v>18330</v>
      </c>
      <c r="BBL40">
        <v>1.3037234712188641E-2</v>
      </c>
      <c r="BBM40">
        <v>4.3259128077227336E-3</v>
      </c>
      <c r="BBN40">
        <v>48</v>
      </c>
      <c r="BBR40">
        <v>3</v>
      </c>
      <c r="BBS40">
        <v>440</v>
      </c>
      <c r="BBT40">
        <v>3.1295053318947092E-4</v>
      </c>
      <c r="BBU40">
        <v>1.0384078752853262E-4</v>
      </c>
      <c r="BBZ40">
        <v>14</v>
      </c>
      <c r="BCH40">
        <v>14</v>
      </c>
      <c r="BCI40">
        <v>2440</v>
      </c>
      <c r="BCJ40">
        <v>1.7354529567779752E-3</v>
      </c>
      <c r="BCK40">
        <v>5.7584436720368093E-4</v>
      </c>
      <c r="BCP40">
        <v>1</v>
      </c>
      <c r="BCT40">
        <v>14</v>
      </c>
      <c r="BCU40">
        <v>2202</v>
      </c>
      <c r="BCV40">
        <v>1.5661751683709432E-3</v>
      </c>
      <c r="BCW40">
        <v>5.1967594122233828E-4</v>
      </c>
      <c r="BDF40">
        <v>9</v>
      </c>
      <c r="BDG40">
        <v>1021</v>
      </c>
      <c r="BDH40">
        <v>7.2618748724193136E-4</v>
      </c>
      <c r="BDI40">
        <v>2.4095782742416318E-4</v>
      </c>
      <c r="BDJ40">
        <v>6</v>
      </c>
      <c r="BDK40">
        <v>682</v>
      </c>
      <c r="BDL40">
        <v>4.850733264436799E-4</v>
      </c>
      <c r="BDM40">
        <v>1.6095322066922554E-4</v>
      </c>
      <c r="BDR40">
        <v>7</v>
      </c>
      <c r="BDS40">
        <v>1051</v>
      </c>
      <c r="BDT40">
        <v>7.47525023595759E-4</v>
      </c>
      <c r="BDU40">
        <v>2.4803788111929043E-4</v>
      </c>
      <c r="BED40">
        <v>1</v>
      </c>
      <c r="BEL40">
        <v>4073</v>
      </c>
      <c r="BEM40">
        <v>1405973</v>
      </c>
      <c r="BEN40">
        <v>1.0000000000000002</v>
      </c>
      <c r="BEO40">
        <v>0.33181214446330376</v>
      </c>
    </row>
    <row r="41" spans="1:1497" x14ac:dyDescent="0.3">
      <c r="A41" t="s">
        <v>813</v>
      </c>
      <c r="J41">
        <v>132</v>
      </c>
      <c r="K41">
        <v>30695</v>
      </c>
      <c r="L41">
        <v>5.0334475417852399E-3</v>
      </c>
      <c r="M41">
        <v>2.3606635544925285E-3</v>
      </c>
      <c r="N41">
        <v>50</v>
      </c>
      <c r="O41">
        <v>7588</v>
      </c>
      <c r="P41">
        <v>1.24430037292935E-3</v>
      </c>
      <c r="Q41">
        <v>5.8357110446291929E-4</v>
      </c>
      <c r="R41">
        <v>5</v>
      </c>
      <c r="S41">
        <v>753</v>
      </c>
      <c r="T41">
        <v>1.2347893790403276E-4</v>
      </c>
      <c r="U41">
        <v>5.7911049243618631E-5</v>
      </c>
      <c r="Z41">
        <v>2</v>
      </c>
      <c r="AL41">
        <v>1</v>
      </c>
      <c r="AP41">
        <v>1</v>
      </c>
      <c r="AT41">
        <v>6</v>
      </c>
      <c r="AU41">
        <v>938</v>
      </c>
      <c r="AV41">
        <v>1.5381572875694917E-4</v>
      </c>
      <c r="AW41">
        <v>7.2138863466818424E-5</v>
      </c>
      <c r="AX41">
        <v>397</v>
      </c>
      <c r="AY41">
        <v>126222</v>
      </c>
      <c r="AZ41">
        <v>2.0698218459658465E-2</v>
      </c>
      <c r="BA41">
        <v>9.7073684696255391E-3</v>
      </c>
      <c r="BB41">
        <v>33</v>
      </c>
      <c r="BC41">
        <v>2872</v>
      </c>
      <c r="BD41">
        <v>4.7095818015986999E-4</v>
      </c>
      <c r="BE41">
        <v>2.208772024271882E-4</v>
      </c>
      <c r="BF41">
        <v>2</v>
      </c>
      <c r="BN41">
        <v>572</v>
      </c>
      <c r="BO41">
        <v>72609</v>
      </c>
      <c r="BP41">
        <v>1.1906616470483286E-2</v>
      </c>
      <c r="BQ41">
        <v>5.5841479077422384E-3</v>
      </c>
      <c r="BR41">
        <v>1</v>
      </c>
      <c r="BS41">
        <v>189</v>
      </c>
      <c r="BT41">
        <v>3.0992721465952448E-5</v>
      </c>
      <c r="BU41">
        <v>1.453544263883655E-5</v>
      </c>
      <c r="BV41">
        <v>1</v>
      </c>
      <c r="CD41">
        <v>55</v>
      </c>
      <c r="CH41">
        <v>2</v>
      </c>
      <c r="CP41">
        <v>18</v>
      </c>
      <c r="CQ41">
        <v>4191</v>
      </c>
      <c r="CR41">
        <v>6.872512998085011E-4</v>
      </c>
      <c r="CS41">
        <v>3.2231767248340731E-4</v>
      </c>
      <c r="CX41">
        <v>2</v>
      </c>
      <c r="CY41">
        <v>43</v>
      </c>
      <c r="CZ41">
        <v>7.0512540901373293E-6</v>
      </c>
      <c r="DA41">
        <v>3.3070054680950881E-6</v>
      </c>
      <c r="DB41">
        <v>1</v>
      </c>
      <c r="DC41">
        <v>53</v>
      </c>
      <c r="DD41">
        <v>8.6910806227274055E-6</v>
      </c>
      <c r="DE41">
        <v>4.0760765071869692E-6</v>
      </c>
      <c r="DJ41">
        <v>1</v>
      </c>
      <c r="DR41">
        <v>1</v>
      </c>
      <c r="DS41">
        <v>179</v>
      </c>
      <c r="DT41">
        <v>2.9352894933362371E-5</v>
      </c>
      <c r="DU41">
        <v>1.3766371599744668E-5</v>
      </c>
      <c r="DV41">
        <v>1</v>
      </c>
      <c r="DW41">
        <v>750</v>
      </c>
      <c r="DX41">
        <v>1.2298698994425572E-4</v>
      </c>
      <c r="DY41">
        <v>5.7680327931891071E-5</v>
      </c>
      <c r="DZ41">
        <v>2</v>
      </c>
      <c r="EA41">
        <v>1100</v>
      </c>
      <c r="EB41">
        <v>1.8038091858490842E-4</v>
      </c>
      <c r="EC41">
        <v>8.4597814300106907E-5</v>
      </c>
      <c r="EH41">
        <v>428</v>
      </c>
      <c r="EI41">
        <v>110026</v>
      </c>
      <c r="EJ41">
        <v>1.8042355407475577E-2</v>
      </c>
      <c r="EK41">
        <v>8.4617810147123284E-3</v>
      </c>
      <c r="EP41">
        <v>7</v>
      </c>
      <c r="ET41">
        <v>7</v>
      </c>
      <c r="EU41">
        <v>2752</v>
      </c>
      <c r="EV41">
        <v>4.5128026176878907E-4</v>
      </c>
      <c r="EW41">
        <v>2.1164834995808564E-4</v>
      </c>
      <c r="EX41">
        <v>1</v>
      </c>
      <c r="FF41">
        <v>8</v>
      </c>
      <c r="FG41">
        <v>1995</v>
      </c>
      <c r="FH41">
        <v>3.2714539325172024E-4</v>
      </c>
      <c r="FI41">
        <v>1.5342967229883025E-4</v>
      </c>
      <c r="FN41">
        <v>12</v>
      </c>
      <c r="FO41">
        <v>2192</v>
      </c>
      <c r="FP41">
        <v>3.5944997594374478E-4</v>
      </c>
      <c r="FQ41">
        <v>1.685803717689403E-4</v>
      </c>
      <c r="GP41">
        <v>50</v>
      </c>
      <c r="GQ41">
        <v>12593</v>
      </c>
      <c r="GR41">
        <v>2.0650335524906834E-3</v>
      </c>
      <c r="GS41">
        <v>9.684911595284056E-4</v>
      </c>
      <c r="GX41">
        <v>4</v>
      </c>
      <c r="HB41">
        <v>1</v>
      </c>
      <c r="HJ41">
        <v>21</v>
      </c>
      <c r="HK41">
        <v>2124</v>
      </c>
      <c r="HL41">
        <v>3.4829915552213222E-4</v>
      </c>
      <c r="HM41">
        <v>1.6335068870311552E-4</v>
      </c>
      <c r="HN41">
        <v>16</v>
      </c>
      <c r="HR41">
        <v>100</v>
      </c>
      <c r="HV41">
        <v>3</v>
      </c>
      <c r="HW41">
        <v>510</v>
      </c>
      <c r="HX41">
        <v>8.3631153162093901E-5</v>
      </c>
      <c r="HY41">
        <v>3.9222622993685927E-5</v>
      </c>
      <c r="ID41">
        <v>4</v>
      </c>
      <c r="IP41">
        <v>1250</v>
      </c>
      <c r="IQ41">
        <v>2845841</v>
      </c>
      <c r="IR41">
        <v>0.46666855793326761</v>
      </c>
      <c r="IS41">
        <v>0.21886538949602774</v>
      </c>
      <c r="IX41">
        <v>51</v>
      </c>
      <c r="JB41">
        <v>49</v>
      </c>
      <c r="JF41">
        <v>5</v>
      </c>
      <c r="JJ41">
        <v>235</v>
      </c>
      <c r="JK41">
        <v>46052</v>
      </c>
      <c r="JL41">
        <v>7.5517291478838199E-3</v>
      </c>
      <c r="JM41">
        <v>3.54172594922593E-3</v>
      </c>
      <c r="JR41">
        <v>44</v>
      </c>
      <c r="JV41">
        <v>52</v>
      </c>
      <c r="JW41">
        <v>4843</v>
      </c>
      <c r="JX41">
        <v>7.9416798973337406E-4</v>
      </c>
      <c r="JY41">
        <v>3.7246110423219794E-4</v>
      </c>
      <c r="JZ41">
        <v>113</v>
      </c>
      <c r="KA41">
        <v>19606</v>
      </c>
      <c r="KB41">
        <v>3.2150438997961038E-3</v>
      </c>
      <c r="KC41">
        <v>1.5078406792435417E-3</v>
      </c>
      <c r="KH41">
        <v>2</v>
      </c>
      <c r="KL41">
        <v>8</v>
      </c>
      <c r="KM41">
        <v>2736</v>
      </c>
      <c r="KN41">
        <v>4.4865653931664491E-4</v>
      </c>
      <c r="KO41">
        <v>2.1041783629553861E-4</v>
      </c>
      <c r="KP41">
        <v>8</v>
      </c>
      <c r="KQ41">
        <v>270</v>
      </c>
      <c r="KR41">
        <v>4.4275316379932065E-5</v>
      </c>
      <c r="KS41">
        <v>2.0764918055480784E-5</v>
      </c>
      <c r="LF41">
        <v>7</v>
      </c>
      <c r="LJ41">
        <v>85</v>
      </c>
      <c r="LK41">
        <v>22436</v>
      </c>
      <c r="LL41">
        <v>3.6791148085190957E-3</v>
      </c>
      <c r="LM41">
        <v>1.7254877833065439E-3</v>
      </c>
      <c r="LR41">
        <v>109</v>
      </c>
      <c r="LS41">
        <v>13432</v>
      </c>
      <c r="LT41">
        <v>2.2026149985749908E-3</v>
      </c>
      <c r="LU41">
        <v>1.0330162197082144E-3</v>
      </c>
      <c r="LV41">
        <v>2</v>
      </c>
      <c r="LZ41">
        <v>1</v>
      </c>
      <c r="MD41">
        <v>3</v>
      </c>
      <c r="ML41">
        <v>83</v>
      </c>
      <c r="MM41">
        <v>26208</v>
      </c>
      <c r="MN41">
        <v>4.2976573766120721E-3</v>
      </c>
      <c r="MO41">
        <v>2.0155813792520016E-3</v>
      </c>
      <c r="MP41">
        <v>5</v>
      </c>
      <c r="MQ41">
        <v>944</v>
      </c>
      <c r="MR41">
        <v>1.5479962467650321E-4</v>
      </c>
      <c r="MS41">
        <v>7.2600306090273559E-5</v>
      </c>
      <c r="MT41">
        <v>29</v>
      </c>
      <c r="NJ41">
        <v>110</v>
      </c>
      <c r="NK41">
        <v>52290</v>
      </c>
      <c r="NL41">
        <v>8.5746529389135098E-3</v>
      </c>
      <c r="NM41">
        <v>4.0214724634114454E-3</v>
      </c>
      <c r="NN41">
        <v>12</v>
      </c>
      <c r="NR41">
        <v>15</v>
      </c>
      <c r="NS41">
        <v>2718</v>
      </c>
      <c r="NT41">
        <v>4.4570485155798277E-4</v>
      </c>
      <c r="NU41">
        <v>2.0903350842517323E-4</v>
      </c>
      <c r="NV41">
        <v>214</v>
      </c>
      <c r="NW41">
        <v>32414</v>
      </c>
      <c r="NX41">
        <v>5.3153337227374742E-3</v>
      </c>
      <c r="NY41">
        <v>2.4928668661124229E-3</v>
      </c>
      <c r="NZ41">
        <v>1</v>
      </c>
      <c r="OA41">
        <v>80</v>
      </c>
      <c r="OB41">
        <v>1.3118612260720612E-5</v>
      </c>
      <c r="OC41">
        <v>6.1525683127350472E-6</v>
      </c>
      <c r="OD41">
        <v>1</v>
      </c>
      <c r="OH41">
        <v>5</v>
      </c>
      <c r="OL41">
        <v>3</v>
      </c>
      <c r="OT41">
        <v>150</v>
      </c>
      <c r="OU41">
        <v>22529</v>
      </c>
      <c r="OV41">
        <v>3.6943651952721832E-3</v>
      </c>
      <c r="OW41">
        <v>1.7326401439700986E-3</v>
      </c>
      <c r="OX41">
        <v>32</v>
      </c>
      <c r="OY41">
        <v>4970</v>
      </c>
      <c r="OZ41">
        <v>8.1499378669726806E-4</v>
      </c>
      <c r="PA41">
        <v>3.822283064286648E-4</v>
      </c>
      <c r="PB41">
        <v>129</v>
      </c>
      <c r="PC41">
        <v>9627</v>
      </c>
      <c r="PD41">
        <v>1.5786610029244667E-3</v>
      </c>
      <c r="PE41">
        <v>7.4038468933375378E-4</v>
      </c>
      <c r="PF41">
        <v>5</v>
      </c>
      <c r="PJ41">
        <v>150</v>
      </c>
      <c r="PK41">
        <v>16626</v>
      </c>
      <c r="PL41">
        <v>2.726375593084261E-3</v>
      </c>
      <c r="PM41">
        <v>1.2786575095941612E-3</v>
      </c>
      <c r="PN41">
        <v>2</v>
      </c>
      <c r="PR41">
        <v>12</v>
      </c>
      <c r="PZ41">
        <v>4</v>
      </c>
      <c r="QA41">
        <v>365</v>
      </c>
      <c r="QB41">
        <v>5.9853668439537795E-5</v>
      </c>
      <c r="QC41">
        <v>2.8071092926853654E-5</v>
      </c>
      <c r="QD41">
        <v>1</v>
      </c>
      <c r="QL41">
        <v>47</v>
      </c>
      <c r="QP41">
        <v>22</v>
      </c>
      <c r="QQ41">
        <v>3012</v>
      </c>
      <c r="QR41">
        <v>4.9391575161613103E-4</v>
      </c>
      <c r="QS41">
        <v>2.3164419697447453E-4</v>
      </c>
      <c r="QT41">
        <v>35</v>
      </c>
      <c r="QU41">
        <v>27903</v>
      </c>
      <c r="QV41">
        <v>4.5756079738860905E-3</v>
      </c>
      <c r="QW41">
        <v>2.1459389203780754E-3</v>
      </c>
      <c r="QX41">
        <v>5</v>
      </c>
      <c r="QY41">
        <v>327</v>
      </c>
      <c r="QZ41">
        <v>5.36223276156955E-5</v>
      </c>
      <c r="RA41">
        <v>2.5148622978304506E-5</v>
      </c>
      <c r="RB41">
        <v>16</v>
      </c>
      <c r="RC41">
        <v>2428</v>
      </c>
      <c r="RD41">
        <v>3.9814988211287058E-4</v>
      </c>
      <c r="RE41">
        <v>1.8673044829150867E-4</v>
      </c>
      <c r="RF41">
        <v>2</v>
      </c>
      <c r="RG41">
        <v>28</v>
      </c>
      <c r="RH41">
        <v>4.5915142912522145E-6</v>
      </c>
      <c r="RI41">
        <v>2.1533989094572667E-6</v>
      </c>
      <c r="RN41">
        <v>18</v>
      </c>
      <c r="RR41">
        <v>9</v>
      </c>
      <c r="RS41">
        <v>2981</v>
      </c>
      <c r="RT41">
        <v>4.8883228936510178E-4</v>
      </c>
      <c r="RU41">
        <v>2.2926007675328969E-4</v>
      </c>
      <c r="SD41">
        <v>1</v>
      </c>
      <c r="SE41">
        <v>105</v>
      </c>
      <c r="SF41">
        <v>1.7218178592195804E-5</v>
      </c>
      <c r="SG41">
        <v>8.0752459104647493E-6</v>
      </c>
      <c r="SL41">
        <v>4</v>
      </c>
      <c r="SM41">
        <v>422</v>
      </c>
      <c r="SN41">
        <v>6.9200679675301231E-5</v>
      </c>
      <c r="SO41">
        <v>3.2454797849677375E-5</v>
      </c>
      <c r="ST41">
        <v>3</v>
      </c>
      <c r="SX41">
        <v>7</v>
      </c>
      <c r="SY41">
        <v>562</v>
      </c>
      <c r="SZ41">
        <v>9.2158251131562303E-5</v>
      </c>
      <c r="TA41">
        <v>4.322179239696371E-5</v>
      </c>
      <c r="TB41">
        <v>37</v>
      </c>
      <c r="TC41">
        <v>5472</v>
      </c>
      <c r="TD41">
        <v>8.9731307863328983E-4</v>
      </c>
      <c r="TE41">
        <v>4.2083567259107723E-4</v>
      </c>
      <c r="TF41">
        <v>44</v>
      </c>
      <c r="TN41">
        <v>2</v>
      </c>
      <c r="TO41">
        <v>86</v>
      </c>
      <c r="TP41">
        <v>1.4102508180274659E-5</v>
      </c>
      <c r="TQ41">
        <v>6.6140109361901762E-6</v>
      </c>
      <c r="TR41">
        <v>35</v>
      </c>
      <c r="TV41">
        <v>320</v>
      </c>
      <c r="TW41">
        <v>67048</v>
      </c>
      <c r="TX41">
        <v>1.0994708935709944E-2</v>
      </c>
      <c r="TY41">
        <v>5.156467502903243E-3</v>
      </c>
      <c r="UD41">
        <v>1</v>
      </c>
      <c r="UE41">
        <v>300</v>
      </c>
      <c r="UF41">
        <v>4.9194795977702292E-5</v>
      </c>
      <c r="UG41">
        <v>2.3072131172756429E-5</v>
      </c>
      <c r="UH41">
        <v>4</v>
      </c>
      <c r="UI41">
        <v>825</v>
      </c>
      <c r="UJ41">
        <v>1.3528568893868132E-4</v>
      </c>
      <c r="UK41">
        <v>6.344836072508017E-5</v>
      </c>
      <c r="UP41">
        <v>32</v>
      </c>
      <c r="UT41">
        <v>5</v>
      </c>
      <c r="UU41">
        <v>665</v>
      </c>
      <c r="UV41">
        <v>1.0904846441724009E-4</v>
      </c>
      <c r="UW41">
        <v>5.1143224099610079E-5</v>
      </c>
      <c r="UX41">
        <v>109</v>
      </c>
      <c r="VB41">
        <v>17</v>
      </c>
      <c r="VC41">
        <v>2116</v>
      </c>
      <c r="VD41">
        <v>3.4698729429606017E-4</v>
      </c>
      <c r="VE41">
        <v>1.6273543187184201E-4</v>
      </c>
      <c r="VF41">
        <v>61</v>
      </c>
      <c r="VJ41">
        <v>2</v>
      </c>
      <c r="VK41">
        <v>657</v>
      </c>
      <c r="VL41">
        <v>1.0773660319116802E-4</v>
      </c>
      <c r="VM41">
        <v>5.052796726833658E-5</v>
      </c>
      <c r="VN41">
        <v>1100</v>
      </c>
      <c r="VO41">
        <v>357938</v>
      </c>
      <c r="VP41">
        <v>5.8695622942222678E-2</v>
      </c>
      <c r="VQ41">
        <v>2.7527974959046967E-2</v>
      </c>
      <c r="VR41">
        <v>7</v>
      </c>
      <c r="VZ41">
        <v>1</v>
      </c>
      <c r="WA41">
        <v>23</v>
      </c>
      <c r="WB41">
        <v>3.771601024957176E-6</v>
      </c>
      <c r="WC41">
        <v>1.7688633899113261E-6</v>
      </c>
      <c r="WD41">
        <v>3</v>
      </c>
      <c r="WH41">
        <v>70</v>
      </c>
      <c r="WL41">
        <v>1</v>
      </c>
      <c r="WT41">
        <v>1</v>
      </c>
      <c r="XB41">
        <v>1</v>
      </c>
      <c r="XC41">
        <v>27</v>
      </c>
      <c r="XD41">
        <v>4.4275316379932061E-6</v>
      </c>
      <c r="XE41">
        <v>2.0764918055480784E-6</v>
      </c>
      <c r="XF41">
        <v>2</v>
      </c>
      <c r="XJ41">
        <v>9</v>
      </c>
      <c r="XN41">
        <v>19</v>
      </c>
      <c r="XO41">
        <v>2724</v>
      </c>
      <c r="XP41">
        <v>4.4668874747753683E-4</v>
      </c>
      <c r="XQ41">
        <v>2.0949495104862837E-4</v>
      </c>
      <c r="XV41">
        <v>51</v>
      </c>
      <c r="XW41">
        <v>4216</v>
      </c>
      <c r="XX41">
        <v>6.9135086613997623E-4</v>
      </c>
      <c r="XY41">
        <v>3.2424035008113698E-4</v>
      </c>
      <c r="XZ41">
        <v>2</v>
      </c>
      <c r="YL41">
        <v>82</v>
      </c>
      <c r="YM41">
        <v>9380</v>
      </c>
      <c r="YN41">
        <v>1.5381572875694917E-3</v>
      </c>
      <c r="YO41">
        <v>7.2138863466818433E-4</v>
      </c>
      <c r="YX41">
        <v>23</v>
      </c>
      <c r="ZB41">
        <v>19</v>
      </c>
      <c r="ZC41">
        <v>3250</v>
      </c>
      <c r="ZD41">
        <v>5.3294362309177481E-4</v>
      </c>
      <c r="ZE41">
        <v>2.4994808770486128E-4</v>
      </c>
      <c r="ZF41">
        <v>46</v>
      </c>
      <c r="ZG41">
        <v>9336</v>
      </c>
      <c r="ZH41">
        <v>1.5309420508260955E-3</v>
      </c>
      <c r="ZI41">
        <v>7.1800472209618E-4</v>
      </c>
      <c r="ZJ41">
        <v>1</v>
      </c>
      <c r="ZK41">
        <v>200</v>
      </c>
      <c r="ZL41">
        <v>3.2796530651801528E-5</v>
      </c>
      <c r="ZM41">
        <v>1.5381420781837617E-5</v>
      </c>
      <c r="ZN41">
        <v>32</v>
      </c>
      <c r="ZR41">
        <v>10</v>
      </c>
      <c r="ZV41">
        <v>2</v>
      </c>
      <c r="ZW41">
        <v>325</v>
      </c>
      <c r="ZX41">
        <v>5.3294362309177487E-5</v>
      </c>
      <c r="ZY41">
        <v>2.4994808770486131E-5</v>
      </c>
      <c r="AAD41">
        <v>1</v>
      </c>
      <c r="AAE41">
        <v>41</v>
      </c>
      <c r="AAF41">
        <v>6.7232887836193134E-6</v>
      </c>
      <c r="AAG41">
        <v>3.1531912602767119E-6</v>
      </c>
      <c r="AAH41">
        <v>3</v>
      </c>
      <c r="AAL41">
        <v>4</v>
      </c>
      <c r="AAP41">
        <v>34</v>
      </c>
      <c r="AAQ41">
        <v>15994</v>
      </c>
      <c r="AAR41">
        <v>2.6227385562245685E-3</v>
      </c>
      <c r="AAS41">
        <v>1.2300522199235543E-3</v>
      </c>
      <c r="ABB41">
        <v>2</v>
      </c>
      <c r="ABF41">
        <v>21</v>
      </c>
      <c r="ABG41">
        <v>43232</v>
      </c>
      <c r="ABH41">
        <v>7.0892980656934185E-3</v>
      </c>
      <c r="ABI41">
        <v>3.3248479162020198E-3</v>
      </c>
      <c r="ABJ41">
        <v>44</v>
      </c>
      <c r="ABK41">
        <v>24969</v>
      </c>
      <c r="ABL41">
        <v>4.0944828692241622E-3</v>
      </c>
      <c r="ABM41">
        <v>1.9202934775085175E-3</v>
      </c>
      <c r="ABV41">
        <v>1</v>
      </c>
      <c r="ABW41">
        <v>70</v>
      </c>
      <c r="ABX41">
        <v>1.1478785728130536E-5</v>
      </c>
      <c r="ABY41">
        <v>5.3834972736431665E-6</v>
      </c>
      <c r="ACD41">
        <v>10</v>
      </c>
      <c r="ACE41">
        <v>1078</v>
      </c>
      <c r="ACF41">
        <v>1.7677330021321024E-4</v>
      </c>
      <c r="ACG41">
        <v>8.2905858014104759E-5</v>
      </c>
      <c r="ACH41">
        <v>1</v>
      </c>
      <c r="ACT41">
        <v>8</v>
      </c>
      <c r="ACU41">
        <v>307</v>
      </c>
      <c r="ACV41">
        <v>5.0342674550515346E-5</v>
      </c>
      <c r="ACW41">
        <v>2.3610480900120743E-5</v>
      </c>
      <c r="ACX41">
        <v>9</v>
      </c>
      <c r="ACY41">
        <v>205</v>
      </c>
      <c r="ACZ41">
        <v>3.3616443918096569E-5</v>
      </c>
      <c r="ADA41">
        <v>1.5765956301383559E-5</v>
      </c>
      <c r="ADB41">
        <v>1</v>
      </c>
      <c r="ADC41">
        <v>25</v>
      </c>
      <c r="ADD41">
        <v>4.099566331475191E-6</v>
      </c>
      <c r="ADE41">
        <v>1.9226775977297021E-6</v>
      </c>
      <c r="ADN41">
        <v>5</v>
      </c>
      <c r="ADO41">
        <v>1092</v>
      </c>
      <c r="ADP41">
        <v>1.7906905735883637E-4</v>
      </c>
      <c r="ADQ41">
        <v>8.3982557468833394E-5</v>
      </c>
      <c r="ADR41">
        <v>1</v>
      </c>
      <c r="ADV41">
        <v>1</v>
      </c>
      <c r="ADZ41">
        <v>9</v>
      </c>
      <c r="AED41">
        <v>13</v>
      </c>
      <c r="AEL41">
        <v>5</v>
      </c>
      <c r="AEP41">
        <v>337</v>
      </c>
      <c r="AEQ41">
        <v>83140</v>
      </c>
      <c r="AER41">
        <v>1.3633517791953896E-2</v>
      </c>
      <c r="AES41">
        <v>6.3940566190098976E-3</v>
      </c>
      <c r="AEX41">
        <v>23</v>
      </c>
      <c r="AEY41">
        <v>2728</v>
      </c>
      <c r="AEZ41">
        <v>4.4734467809057286E-4</v>
      </c>
      <c r="AFA41">
        <v>2.0980257946426513E-4</v>
      </c>
      <c r="AFB41">
        <v>1</v>
      </c>
      <c r="AFC41">
        <v>90</v>
      </c>
      <c r="AFD41">
        <v>1.4758438793310689E-5</v>
      </c>
      <c r="AFE41">
        <v>6.9216393518269278E-6</v>
      </c>
      <c r="AFJ41">
        <v>1</v>
      </c>
      <c r="AGD41">
        <v>72</v>
      </c>
      <c r="AGE41">
        <v>12071</v>
      </c>
      <c r="AGF41">
        <v>1.9794346074894814E-3</v>
      </c>
      <c r="AGG41">
        <v>9.2834565128780951E-4</v>
      </c>
      <c r="AGH41">
        <v>16</v>
      </c>
      <c r="AGI41">
        <v>2780</v>
      </c>
      <c r="AGJ41">
        <v>4.5587177606004126E-4</v>
      </c>
      <c r="AGK41">
        <v>2.1380174886754288E-4</v>
      </c>
      <c r="AGL41">
        <v>1</v>
      </c>
      <c r="AGM41">
        <v>50</v>
      </c>
      <c r="AGN41">
        <v>8.1991326629503821E-6</v>
      </c>
      <c r="AGO41">
        <v>3.8453551954594043E-6</v>
      </c>
      <c r="AGP41">
        <v>18</v>
      </c>
      <c r="AGQ41">
        <v>10928</v>
      </c>
      <c r="AGR41">
        <v>1.7920024348144355E-3</v>
      </c>
      <c r="AGS41">
        <v>8.4044083151960742E-4</v>
      </c>
      <c r="AGT41">
        <v>2</v>
      </c>
      <c r="AGU41">
        <v>568</v>
      </c>
      <c r="AGV41">
        <v>9.3142147051116344E-5</v>
      </c>
      <c r="AGW41">
        <v>4.3683235020418838E-5</v>
      </c>
      <c r="AGX41">
        <v>5</v>
      </c>
      <c r="AGY41">
        <v>829</v>
      </c>
      <c r="AGZ41">
        <v>1.3594161955171735E-4</v>
      </c>
      <c r="AHA41">
        <v>6.3755989140716927E-5</v>
      </c>
      <c r="AHB41">
        <v>8</v>
      </c>
      <c r="AHC41">
        <v>2232</v>
      </c>
      <c r="AHD41">
        <v>3.6600928207410505E-4</v>
      </c>
      <c r="AHE41">
        <v>1.7165665592530781E-4</v>
      </c>
      <c r="AHF41">
        <v>2</v>
      </c>
      <c r="AHG41">
        <v>370</v>
      </c>
      <c r="AHH41">
        <v>6.0673581705832829E-5</v>
      </c>
      <c r="AHI41">
        <v>2.8455628446399593E-5</v>
      </c>
      <c r="AHJ41">
        <v>1</v>
      </c>
      <c r="AHK41">
        <v>307</v>
      </c>
      <c r="AHL41">
        <v>5.0342674550515346E-5</v>
      </c>
      <c r="AHM41">
        <v>2.3610480900120743E-5</v>
      </c>
      <c r="AHN41">
        <v>5</v>
      </c>
      <c r="AHO41">
        <v>594</v>
      </c>
      <c r="AHP41">
        <v>9.7405696035850545E-5</v>
      </c>
      <c r="AHQ41">
        <v>4.568281972205773E-5</v>
      </c>
      <c r="AHR41">
        <v>83</v>
      </c>
      <c r="AHS41">
        <v>13263</v>
      </c>
      <c r="AHT41">
        <v>2.1749019301742184E-3</v>
      </c>
      <c r="AHU41">
        <v>1.0200189191475616E-3</v>
      </c>
      <c r="AHV41">
        <v>6</v>
      </c>
      <c r="AHW41">
        <v>322</v>
      </c>
      <c r="AHX41">
        <v>5.280241434940046E-5</v>
      </c>
      <c r="AHY41">
        <v>2.4764087458758567E-5</v>
      </c>
      <c r="AHZ41">
        <v>25</v>
      </c>
      <c r="AIA41">
        <v>3007</v>
      </c>
      <c r="AIB41">
        <v>4.9309583834983598E-4</v>
      </c>
      <c r="AIC41">
        <v>2.3125966145492858E-4</v>
      </c>
      <c r="AIH41">
        <v>1</v>
      </c>
      <c r="AII41">
        <v>85</v>
      </c>
      <c r="AIJ41">
        <v>1.393852552701565E-5</v>
      </c>
      <c r="AIK41">
        <v>6.5371038322809879E-6</v>
      </c>
      <c r="AIL41">
        <v>16</v>
      </c>
      <c r="AIM41">
        <v>1300</v>
      </c>
      <c r="AIN41">
        <v>2.1317744923670995E-4</v>
      </c>
      <c r="AIO41">
        <v>9.9979235081944524E-5</v>
      </c>
      <c r="AIT41">
        <v>21</v>
      </c>
      <c r="AIU41">
        <v>6874</v>
      </c>
      <c r="AIV41">
        <v>1.1272167585024185E-3</v>
      </c>
      <c r="AIW41">
        <v>5.2865943227175898E-4</v>
      </c>
      <c r="AJB41">
        <v>112</v>
      </c>
      <c r="AJC41">
        <v>149561</v>
      </c>
      <c r="AJD41">
        <v>2.4525409604070444E-2</v>
      </c>
      <c r="AJE41">
        <v>1.150230336776208E-2</v>
      </c>
      <c r="AJF41">
        <v>6</v>
      </c>
      <c r="AJG41">
        <v>268</v>
      </c>
      <c r="AJH41">
        <v>4.3947351073414051E-5</v>
      </c>
      <c r="AJI41">
        <v>2.0611103847662409E-5</v>
      </c>
      <c r="AJJ41">
        <v>4</v>
      </c>
      <c r="AJK41">
        <v>326</v>
      </c>
      <c r="AJL41">
        <v>5.3458344962436494E-5</v>
      </c>
      <c r="AJM41">
        <v>2.5071715874395317E-5</v>
      </c>
      <c r="AJN41">
        <v>7</v>
      </c>
      <c r="AJO41">
        <v>2465</v>
      </c>
      <c r="AJP41">
        <v>4.0421724028345384E-4</v>
      </c>
      <c r="AJQ41">
        <v>1.8957601113614865E-4</v>
      </c>
      <c r="AJR41">
        <v>86</v>
      </c>
      <c r="AJS41">
        <v>64844</v>
      </c>
      <c r="AJT41">
        <v>1.0633291167927092E-2</v>
      </c>
      <c r="AJU41">
        <v>4.9869642458873929E-3</v>
      </c>
      <c r="AJV41">
        <v>61</v>
      </c>
      <c r="AJW41">
        <v>19798</v>
      </c>
      <c r="AJX41">
        <v>3.2465285692218336E-3</v>
      </c>
      <c r="AJY41">
        <v>1.5226068431941058E-3</v>
      </c>
      <c r="AJZ41">
        <v>8</v>
      </c>
      <c r="AKA41">
        <v>1810</v>
      </c>
      <c r="AKB41">
        <v>2.9680860239880382E-4</v>
      </c>
      <c r="AKC41">
        <v>1.3920185807563044E-4</v>
      </c>
      <c r="AKD41">
        <v>1</v>
      </c>
      <c r="AKH41">
        <v>12</v>
      </c>
      <c r="AKI41">
        <v>1128</v>
      </c>
      <c r="AKJ41">
        <v>1.8497243287616063E-4</v>
      </c>
      <c r="AKK41">
        <v>8.6751213209564163E-5</v>
      </c>
      <c r="AKT41">
        <v>12</v>
      </c>
      <c r="ALB41">
        <v>1823</v>
      </c>
      <c r="ALC41">
        <v>661832</v>
      </c>
      <c r="ALD41">
        <v>0.10852896737171555</v>
      </c>
      <c r="ALE41">
        <v>5.0899582394425776E-2</v>
      </c>
      <c r="ALF41">
        <v>12</v>
      </c>
      <c r="ALJ41">
        <v>55</v>
      </c>
      <c r="ALV41">
        <v>4</v>
      </c>
      <c r="ALW41">
        <v>486</v>
      </c>
      <c r="ALX41">
        <v>7.9695569483877713E-5</v>
      </c>
      <c r="ALY41">
        <v>3.7376852499865415E-5</v>
      </c>
      <c r="AMT41">
        <v>6</v>
      </c>
      <c r="AMU41">
        <v>1196</v>
      </c>
      <c r="AMV41">
        <v>1.9612325329777314E-4</v>
      </c>
      <c r="AMW41">
        <v>9.1980896275388959E-5</v>
      </c>
      <c r="AMX41">
        <v>1</v>
      </c>
      <c r="AMY41">
        <v>107</v>
      </c>
      <c r="AMZ41">
        <v>1.7546143898713818E-5</v>
      </c>
      <c r="ANA41">
        <v>8.2290601182831259E-6</v>
      </c>
      <c r="ANF41">
        <v>3</v>
      </c>
      <c r="ANG41">
        <v>603</v>
      </c>
      <c r="ANH41">
        <v>9.8881539915181618E-5</v>
      </c>
      <c r="ANI41">
        <v>4.6374983657240419E-5</v>
      </c>
      <c r="ANJ41">
        <v>1</v>
      </c>
      <c r="ANK41">
        <v>3</v>
      </c>
      <c r="ANL41">
        <v>4.9194795977702294E-7</v>
      </c>
      <c r="ANM41">
        <v>2.3072131172756428E-7</v>
      </c>
      <c r="ANN41">
        <v>6</v>
      </c>
      <c r="ANO41">
        <v>440</v>
      </c>
      <c r="ANP41">
        <v>7.2152367433963365E-5</v>
      </c>
      <c r="ANQ41">
        <v>3.383912572004276E-5</v>
      </c>
      <c r="ANZ41">
        <v>78</v>
      </c>
      <c r="AOA41">
        <v>7969</v>
      </c>
      <c r="AOB41">
        <v>1.3067777638210319E-3</v>
      </c>
      <c r="AOC41">
        <v>6.1287271105231987E-4</v>
      </c>
      <c r="AOD41">
        <v>40</v>
      </c>
      <c r="AOE41">
        <v>22080</v>
      </c>
      <c r="AOF41">
        <v>3.620736983958889E-3</v>
      </c>
      <c r="AOG41">
        <v>1.698108854314873E-3</v>
      </c>
      <c r="AOL41">
        <v>0</v>
      </c>
      <c r="AOM41">
        <v>2</v>
      </c>
      <c r="AON41">
        <v>3.2796530651801529E-7</v>
      </c>
      <c r="AOO41">
        <v>1.5381420781837619E-7</v>
      </c>
      <c r="AOT41">
        <v>29</v>
      </c>
      <c r="AOX41">
        <v>6</v>
      </c>
      <c r="AOY41">
        <v>1426</v>
      </c>
      <c r="AOZ41">
        <v>2.338392635473449E-4</v>
      </c>
      <c r="APA41">
        <v>1.0966953017450222E-4</v>
      </c>
      <c r="APB41">
        <v>6</v>
      </c>
      <c r="APC41">
        <v>804</v>
      </c>
      <c r="APD41">
        <v>1.3184205322024214E-4</v>
      </c>
      <c r="APE41">
        <v>6.1833311542987225E-5</v>
      </c>
      <c r="APN41">
        <v>16</v>
      </c>
      <c r="APO41">
        <v>1737</v>
      </c>
      <c r="APP41">
        <v>2.8483786871089627E-4</v>
      </c>
      <c r="APQ41">
        <v>1.3358763949025972E-4</v>
      </c>
      <c r="APZ41">
        <v>28</v>
      </c>
      <c r="AQD41">
        <v>839</v>
      </c>
      <c r="AQE41">
        <v>143051</v>
      </c>
      <c r="AQF41">
        <v>2.3457882531354304E-2</v>
      </c>
      <c r="AQG41">
        <v>1.1001638121313266E-2</v>
      </c>
      <c r="AQH41">
        <v>118</v>
      </c>
      <c r="AQI41">
        <v>23233</v>
      </c>
      <c r="AQJ41">
        <v>3.8098089831665248E-3</v>
      </c>
      <c r="AQK41">
        <v>1.7867827451221669E-3</v>
      </c>
      <c r="AQT41">
        <v>32</v>
      </c>
      <c r="AQX41">
        <v>15</v>
      </c>
      <c r="AQY41">
        <v>5579</v>
      </c>
      <c r="AQZ41">
        <v>9.1485922253200364E-4</v>
      </c>
      <c r="ARA41">
        <v>4.2906473270936036E-4</v>
      </c>
      <c r="ARF41">
        <v>1</v>
      </c>
      <c r="ARG41">
        <v>35</v>
      </c>
      <c r="ARH41">
        <v>5.7393928640652681E-6</v>
      </c>
      <c r="ARI41">
        <v>2.6917486368215832E-6</v>
      </c>
      <c r="ARJ41">
        <v>12</v>
      </c>
      <c r="ARK41">
        <v>3975</v>
      </c>
      <c r="ARL41">
        <v>6.5183104670455544E-4</v>
      </c>
      <c r="ARM41">
        <v>3.0570573803902267E-4</v>
      </c>
      <c r="ARN41">
        <v>36</v>
      </c>
      <c r="ARO41">
        <v>31148</v>
      </c>
      <c r="ARP41">
        <v>5.1077316837115699E-3</v>
      </c>
      <c r="ARQ41">
        <v>2.3955024725633906E-3</v>
      </c>
      <c r="ARR41">
        <v>4</v>
      </c>
      <c r="ARV41">
        <v>1</v>
      </c>
      <c r="ARZ41">
        <v>12</v>
      </c>
      <c r="ASA41">
        <v>2371</v>
      </c>
      <c r="ASB41">
        <v>3.8880287087710713E-4</v>
      </c>
      <c r="ASC41">
        <v>1.8234674336868497E-4</v>
      </c>
      <c r="ASD41">
        <v>2</v>
      </c>
      <c r="ASE41">
        <v>94</v>
      </c>
      <c r="ASF41">
        <v>1.5414369406346721E-5</v>
      </c>
      <c r="ASG41">
        <v>7.2292677674636803E-6</v>
      </c>
      <c r="ASL41">
        <v>10</v>
      </c>
      <c r="ASP41">
        <v>2</v>
      </c>
      <c r="ASQ41">
        <v>35</v>
      </c>
      <c r="ASR41">
        <v>5.7393928640652681E-6</v>
      </c>
      <c r="ASS41">
        <v>2.6917486368215832E-6</v>
      </c>
      <c r="ASX41">
        <v>17</v>
      </c>
      <c r="ASY41">
        <v>1649</v>
      </c>
      <c r="ASZ41">
        <v>2.7040739522410362E-4</v>
      </c>
      <c r="ATA41">
        <v>1.2681981434625115E-4</v>
      </c>
      <c r="ATB41">
        <v>1</v>
      </c>
      <c r="ATJ41">
        <v>3</v>
      </c>
      <c r="ATK41">
        <v>392</v>
      </c>
      <c r="ATL41">
        <v>6.4281200077531003E-5</v>
      </c>
      <c r="ATM41">
        <v>3.0147584732401731E-5</v>
      </c>
      <c r="ATN41">
        <v>6</v>
      </c>
      <c r="ATV41">
        <v>2</v>
      </c>
      <c r="ATW41">
        <v>250</v>
      </c>
      <c r="ATX41">
        <v>4.099566331475191E-5</v>
      </c>
      <c r="ATY41">
        <v>1.9226775977297021E-5</v>
      </c>
      <c r="ATZ41">
        <v>10</v>
      </c>
      <c r="AUA41">
        <v>1140</v>
      </c>
      <c r="AUB41">
        <v>1.8694022471526871E-4</v>
      </c>
      <c r="AUC41">
        <v>8.767409845647442E-5</v>
      </c>
      <c r="AUD41">
        <v>80</v>
      </c>
      <c r="AUE41">
        <v>11112</v>
      </c>
      <c r="AUF41">
        <v>1.8221752430140931E-3</v>
      </c>
      <c r="AUG41">
        <v>8.5459173863889812E-4</v>
      </c>
      <c r="AUT41">
        <v>4</v>
      </c>
      <c r="AUU41">
        <v>2471</v>
      </c>
      <c r="AUV41">
        <v>4.0520113620300791E-4</v>
      </c>
      <c r="AUW41">
        <v>1.9003745375960378E-4</v>
      </c>
      <c r="AUX41">
        <v>12</v>
      </c>
      <c r="AUY41">
        <v>4210</v>
      </c>
      <c r="AUZ41">
        <v>6.9036697022042222E-4</v>
      </c>
      <c r="AVA41">
        <v>3.2377890745768185E-4</v>
      </c>
      <c r="AVB41">
        <v>3</v>
      </c>
      <c r="AVC41">
        <v>142</v>
      </c>
      <c r="AVD41">
        <v>2.3285536762779086E-5</v>
      </c>
      <c r="AVE41">
        <v>1.092080875510471E-5</v>
      </c>
      <c r="AVF41">
        <v>161</v>
      </c>
      <c r="AVG41">
        <v>23229</v>
      </c>
      <c r="AVH41">
        <v>3.8091530525534885E-3</v>
      </c>
      <c r="AVI41">
        <v>1.7864751167065301E-3</v>
      </c>
      <c r="AVN41">
        <v>8</v>
      </c>
      <c r="AWD41">
        <v>319</v>
      </c>
      <c r="AWE41">
        <v>45080</v>
      </c>
      <c r="AWF41">
        <v>7.392338008916065E-3</v>
      </c>
      <c r="AWG41">
        <v>3.4669722442261992E-3</v>
      </c>
      <c r="AWP41">
        <v>7</v>
      </c>
      <c r="AWT41">
        <v>6</v>
      </c>
      <c r="AWU41">
        <v>635</v>
      </c>
      <c r="AWV41">
        <v>1.0412898481946986E-4</v>
      </c>
      <c r="AWW41">
        <v>4.8836010982334438E-5</v>
      </c>
      <c r="AWX41">
        <v>5</v>
      </c>
      <c r="AWY41">
        <v>1448</v>
      </c>
      <c r="AWZ41">
        <v>2.3744688191904307E-4</v>
      </c>
      <c r="AXA41">
        <v>1.1136148646050436E-4</v>
      </c>
      <c r="AXB41">
        <v>1</v>
      </c>
      <c r="AXC41">
        <v>47</v>
      </c>
      <c r="AXD41">
        <v>7.7071847031733603E-6</v>
      </c>
      <c r="AXE41">
        <v>3.6146338837318401E-6</v>
      </c>
      <c r="AXJ41">
        <v>1</v>
      </c>
      <c r="AXV41">
        <v>7</v>
      </c>
      <c r="AXZ41">
        <v>7</v>
      </c>
      <c r="AYD41">
        <v>7</v>
      </c>
      <c r="AYE41">
        <v>3974</v>
      </c>
      <c r="AYF41">
        <v>6.5166706405129636E-4</v>
      </c>
      <c r="AYG41">
        <v>3.0562883093511348E-4</v>
      </c>
      <c r="AYP41">
        <v>22</v>
      </c>
      <c r="AYQ41">
        <v>2784</v>
      </c>
      <c r="AYR41">
        <v>4.5652770667307729E-4</v>
      </c>
      <c r="AYS41">
        <v>2.1410937728317964E-4</v>
      </c>
      <c r="AYT41">
        <v>3</v>
      </c>
      <c r="AYU41">
        <v>459</v>
      </c>
      <c r="AYV41">
        <v>7.5268037845884506E-5</v>
      </c>
      <c r="AYW41">
        <v>3.5300360694317334E-5</v>
      </c>
      <c r="AYX41">
        <v>4</v>
      </c>
      <c r="AYY41">
        <v>349</v>
      </c>
      <c r="AYZ41">
        <v>5.7229945987393668E-5</v>
      </c>
      <c r="AZA41">
        <v>2.6840579264306644E-5</v>
      </c>
      <c r="AZB41">
        <v>14</v>
      </c>
      <c r="AZC41">
        <v>1342</v>
      </c>
      <c r="AZD41">
        <v>2.2006472067358826E-4</v>
      </c>
      <c r="AZE41">
        <v>1.0320933344613042E-4</v>
      </c>
      <c r="AZR41">
        <v>1</v>
      </c>
      <c r="AZV41">
        <v>12</v>
      </c>
      <c r="AZZ41">
        <v>1</v>
      </c>
      <c r="BAD41">
        <v>37</v>
      </c>
      <c r="BAE41">
        <v>6553</v>
      </c>
      <c r="BAF41">
        <v>1.0745783268062772E-3</v>
      </c>
      <c r="BAG41">
        <v>5.0397225191690953E-4</v>
      </c>
      <c r="BAP41">
        <v>566</v>
      </c>
      <c r="BAQ41">
        <v>123598</v>
      </c>
      <c r="BAR41">
        <v>2.0267927977506827E-2</v>
      </c>
      <c r="BAS41">
        <v>9.5055642289678301E-3</v>
      </c>
      <c r="BAT41">
        <v>4</v>
      </c>
      <c r="BBB41">
        <v>16</v>
      </c>
      <c r="BBC41">
        <v>978</v>
      </c>
      <c r="BBD41">
        <v>1.6037503488730949E-4</v>
      </c>
      <c r="BBE41">
        <v>7.5215147623185951E-5</v>
      </c>
      <c r="BBF41">
        <v>5</v>
      </c>
      <c r="BBG41">
        <v>1040</v>
      </c>
      <c r="BBH41">
        <v>1.7054195938936796E-4</v>
      </c>
      <c r="BBI41">
        <v>7.9983388065555611E-5</v>
      </c>
      <c r="BBJ41">
        <v>1986</v>
      </c>
      <c r="BBK41">
        <v>448894</v>
      </c>
      <c r="BBL41">
        <v>7.3610829152048973E-2</v>
      </c>
      <c r="BBM41">
        <v>3.4523137502211081E-2</v>
      </c>
      <c r="BBN41">
        <v>61</v>
      </c>
      <c r="BBR41">
        <v>3</v>
      </c>
      <c r="BBS41">
        <v>140</v>
      </c>
      <c r="BBT41">
        <v>2.2957571456261073E-5</v>
      </c>
      <c r="BBU41">
        <v>1.0766994547286333E-5</v>
      </c>
      <c r="BBV41">
        <v>9</v>
      </c>
      <c r="BBW41">
        <v>523</v>
      </c>
      <c r="BBX41">
        <v>8.5762927654461002E-5</v>
      </c>
      <c r="BBY41">
        <v>4.0222415344505373E-5</v>
      </c>
      <c r="BBZ41">
        <v>8</v>
      </c>
      <c r="BCH41">
        <v>12</v>
      </c>
      <c r="BCI41">
        <v>3890</v>
      </c>
      <c r="BCJ41">
        <v>6.3789252117753975E-4</v>
      </c>
      <c r="BCK41">
        <v>2.9916863420674169E-4</v>
      </c>
      <c r="BCL41">
        <v>3</v>
      </c>
      <c r="BCP41">
        <v>1</v>
      </c>
      <c r="BCT41">
        <v>11</v>
      </c>
      <c r="BCU41">
        <v>2226</v>
      </c>
      <c r="BCV41">
        <v>3.6502538615455104E-4</v>
      </c>
      <c r="BCW41">
        <v>1.7119521330185268E-4</v>
      </c>
      <c r="BCX41">
        <v>3</v>
      </c>
      <c r="BCY41">
        <v>625</v>
      </c>
      <c r="BCZ41">
        <v>1.0248915828687978E-4</v>
      </c>
      <c r="BDA41">
        <v>4.806693994324256E-5</v>
      </c>
      <c r="BDB41">
        <v>28</v>
      </c>
      <c r="BDC41">
        <v>11512</v>
      </c>
      <c r="BDD41">
        <v>1.887768304317696E-3</v>
      </c>
      <c r="BDE41">
        <v>8.8535458020257336E-4</v>
      </c>
      <c r="BDF41">
        <v>73</v>
      </c>
      <c r="BDG41">
        <v>13465</v>
      </c>
      <c r="BDH41">
        <v>2.2080264261325382E-3</v>
      </c>
      <c r="BDI41">
        <v>1.0355541541372177E-3</v>
      </c>
      <c r="BDR41">
        <v>4</v>
      </c>
      <c r="BDS41">
        <v>375</v>
      </c>
      <c r="BDT41">
        <v>6.1493494972127862E-5</v>
      </c>
      <c r="BDU41">
        <v>2.8840163965945535E-5</v>
      </c>
      <c r="BED41">
        <v>2</v>
      </c>
      <c r="BEL41">
        <v>15135</v>
      </c>
      <c r="BEM41">
        <v>6098206</v>
      </c>
      <c r="BEN41">
        <v>1.0000000000000002</v>
      </c>
      <c r="BEO41">
        <v>0.46899536250163421</v>
      </c>
    </row>
    <row r="42" spans="1:1497" x14ac:dyDescent="0.3">
      <c r="A42" t="s">
        <v>825</v>
      </c>
      <c r="F42">
        <v>3</v>
      </c>
      <c r="G42">
        <v>182</v>
      </c>
      <c r="H42">
        <v>3.2198085452303488E-4</v>
      </c>
      <c r="I42">
        <v>1.6584972010581577E-4</v>
      </c>
      <c r="J42">
        <v>3</v>
      </c>
      <c r="K42">
        <v>527</v>
      </c>
      <c r="L42">
        <v>9.3232917765735928E-4</v>
      </c>
      <c r="M42">
        <v>4.8023517854815881E-4</v>
      </c>
      <c r="N42">
        <v>2</v>
      </c>
      <c r="O42">
        <v>380</v>
      </c>
      <c r="P42">
        <v>6.7226771823490801E-4</v>
      </c>
      <c r="Q42">
        <v>3.4627963538576918E-4</v>
      </c>
      <c r="AX42">
        <v>70</v>
      </c>
      <c r="AY42">
        <v>11381</v>
      </c>
      <c r="AZ42">
        <v>2.0134418161135495E-2</v>
      </c>
      <c r="BA42">
        <v>1.0371075079803787E-2</v>
      </c>
      <c r="CP42">
        <v>1</v>
      </c>
      <c r="CQ42">
        <v>210</v>
      </c>
      <c r="CR42">
        <v>3.7151637060350178E-4</v>
      </c>
      <c r="CS42">
        <v>1.9136506166055666E-4</v>
      </c>
      <c r="DV42">
        <v>1</v>
      </c>
      <c r="DW42">
        <v>1600</v>
      </c>
      <c r="DX42">
        <v>2.8306009188838232E-3</v>
      </c>
      <c r="DY42">
        <v>1.4580195174137649E-3</v>
      </c>
      <c r="DZ42">
        <v>1</v>
      </c>
      <c r="EA42">
        <v>1500</v>
      </c>
      <c r="EB42">
        <v>2.6536883614535845E-3</v>
      </c>
      <c r="EC42">
        <v>1.3668932975754047E-3</v>
      </c>
      <c r="EH42">
        <v>33</v>
      </c>
      <c r="EI42">
        <v>5428</v>
      </c>
      <c r="EJ42">
        <v>9.6028136173133705E-3</v>
      </c>
      <c r="EK42">
        <v>4.9463312128261976E-3</v>
      </c>
      <c r="FF42">
        <v>3</v>
      </c>
      <c r="FG42">
        <v>275</v>
      </c>
      <c r="FH42">
        <v>4.8650953293315712E-4</v>
      </c>
      <c r="FI42">
        <v>2.5059710455549087E-4</v>
      </c>
      <c r="IP42">
        <v>142</v>
      </c>
      <c r="IQ42">
        <v>445597</v>
      </c>
      <c r="IR42">
        <v>0.7883170485324219</v>
      </c>
      <c r="IS42">
        <v>0.40605570181313838</v>
      </c>
      <c r="IX42">
        <v>7</v>
      </c>
      <c r="JF42">
        <v>3</v>
      </c>
      <c r="JJ42">
        <v>3</v>
      </c>
      <c r="JK42">
        <v>523</v>
      </c>
      <c r="JL42">
        <v>9.2525267536014975E-4</v>
      </c>
      <c r="JM42">
        <v>4.7659012975462441E-4</v>
      </c>
      <c r="JR42">
        <v>5</v>
      </c>
      <c r="JZ42">
        <v>3</v>
      </c>
      <c r="KA42">
        <v>0</v>
      </c>
      <c r="KB42">
        <v>0</v>
      </c>
      <c r="KC42">
        <v>0</v>
      </c>
      <c r="KH42">
        <v>1</v>
      </c>
      <c r="KP42">
        <v>1</v>
      </c>
      <c r="KQ42">
        <v>0</v>
      </c>
      <c r="KR42">
        <v>0</v>
      </c>
      <c r="KS42">
        <v>0</v>
      </c>
      <c r="LJ42">
        <v>3</v>
      </c>
      <c r="LK42">
        <v>370</v>
      </c>
      <c r="LL42">
        <v>6.5457646249188412E-4</v>
      </c>
      <c r="LM42">
        <v>3.3716701340193313E-4</v>
      </c>
      <c r="LR42">
        <v>25</v>
      </c>
      <c r="LS42">
        <v>915</v>
      </c>
      <c r="LT42">
        <v>1.6187499004866864E-3</v>
      </c>
      <c r="LU42">
        <v>8.3380491152099687E-4</v>
      </c>
      <c r="ML42">
        <v>2</v>
      </c>
      <c r="MM42">
        <v>220</v>
      </c>
      <c r="MN42">
        <v>3.8920762634652573E-4</v>
      </c>
      <c r="MO42">
        <v>2.0047768364439268E-4</v>
      </c>
      <c r="MT42">
        <v>4</v>
      </c>
      <c r="NJ42">
        <v>8</v>
      </c>
      <c r="NK42">
        <v>4259</v>
      </c>
      <c r="NL42">
        <v>7.534705820953877E-3</v>
      </c>
      <c r="NM42">
        <v>3.8810657029157655E-3</v>
      </c>
      <c r="NR42">
        <v>2</v>
      </c>
      <c r="NS42">
        <v>360</v>
      </c>
      <c r="NT42">
        <v>6.3688520674886023E-4</v>
      </c>
      <c r="NU42">
        <v>3.2805439141809714E-4</v>
      </c>
      <c r="OL42">
        <v>1</v>
      </c>
      <c r="OT42">
        <v>6</v>
      </c>
      <c r="OU42">
        <v>935</v>
      </c>
      <c r="OV42">
        <v>1.6541324119727341E-3</v>
      </c>
      <c r="OW42">
        <v>8.5203015548866896E-4</v>
      </c>
      <c r="PB42">
        <v>8</v>
      </c>
      <c r="PC42">
        <v>437</v>
      </c>
      <c r="PD42">
        <v>7.7310787597014428E-4</v>
      </c>
      <c r="PE42">
        <v>3.9822158069363454E-4</v>
      </c>
      <c r="PR42">
        <v>2</v>
      </c>
      <c r="PZ42">
        <v>2</v>
      </c>
      <c r="QA42">
        <v>683</v>
      </c>
      <c r="QB42">
        <v>1.2083127672485321E-3</v>
      </c>
      <c r="QC42">
        <v>6.2239208149600096E-4</v>
      </c>
      <c r="QL42">
        <v>9</v>
      </c>
      <c r="QP42">
        <v>2</v>
      </c>
      <c r="QQ42">
        <v>547</v>
      </c>
      <c r="QR42">
        <v>9.6771168914340706E-4</v>
      </c>
      <c r="QS42">
        <v>4.9846042251583086E-4</v>
      </c>
      <c r="QT42">
        <v>3</v>
      </c>
      <c r="QU42">
        <v>2547</v>
      </c>
      <c r="QV42">
        <v>4.5059628377481864E-3</v>
      </c>
      <c r="QW42">
        <v>2.3209848192830371E-3</v>
      </c>
      <c r="RN42">
        <v>2</v>
      </c>
      <c r="RR42">
        <v>1</v>
      </c>
      <c r="RS42">
        <v>275</v>
      </c>
      <c r="RT42">
        <v>4.8650953293315712E-4</v>
      </c>
      <c r="RU42">
        <v>2.5059710455549087E-4</v>
      </c>
      <c r="TF42">
        <v>1</v>
      </c>
      <c r="TV42">
        <v>52</v>
      </c>
      <c r="TW42">
        <v>14678</v>
      </c>
      <c r="TX42">
        <v>2.5967225179610472E-2</v>
      </c>
      <c r="TY42">
        <v>1.3375506547874526E-2</v>
      </c>
      <c r="VB42">
        <v>5</v>
      </c>
      <c r="VC42">
        <v>725</v>
      </c>
      <c r="VD42">
        <v>1.2826160413692324E-3</v>
      </c>
      <c r="VE42">
        <v>6.6066509382811222E-4</v>
      </c>
      <c r="VJ42">
        <v>1</v>
      </c>
      <c r="VK42">
        <v>131</v>
      </c>
      <c r="VL42">
        <v>2.3175545023361303E-4</v>
      </c>
      <c r="VM42">
        <v>1.1937534798825201E-4</v>
      </c>
      <c r="VN42">
        <v>12</v>
      </c>
      <c r="VO42">
        <v>3077</v>
      </c>
      <c r="VP42">
        <v>5.4435993921284525E-3</v>
      </c>
      <c r="VQ42">
        <v>2.8039537844263469E-3</v>
      </c>
      <c r="WL42">
        <v>1</v>
      </c>
      <c r="XN42">
        <v>1</v>
      </c>
      <c r="XO42">
        <v>206</v>
      </c>
      <c r="XP42">
        <v>3.6443986830629225E-4</v>
      </c>
      <c r="XQ42">
        <v>1.8772001286702225E-4</v>
      </c>
      <c r="XV42">
        <v>1</v>
      </c>
      <c r="XW42">
        <v>100</v>
      </c>
      <c r="XX42">
        <v>1.7691255743023895E-4</v>
      </c>
      <c r="XY42">
        <v>9.1126219838360306E-5</v>
      </c>
      <c r="YP42">
        <v>3</v>
      </c>
      <c r="YQ42">
        <v>433</v>
      </c>
      <c r="YR42">
        <v>7.6603137367293463E-4</v>
      </c>
      <c r="YS42">
        <v>3.9457653190010013E-4</v>
      </c>
      <c r="ZN42">
        <v>1</v>
      </c>
      <c r="AAH42">
        <v>1</v>
      </c>
      <c r="AAP42">
        <v>3</v>
      </c>
      <c r="AAQ42">
        <v>3300</v>
      </c>
      <c r="AAR42">
        <v>5.8381143951978859E-3</v>
      </c>
      <c r="AAS42">
        <v>3.0071652546658904E-3</v>
      </c>
      <c r="ABJ42">
        <v>6</v>
      </c>
      <c r="ABK42">
        <v>1336</v>
      </c>
      <c r="ABL42">
        <v>2.3635517672679924E-3</v>
      </c>
      <c r="ABM42">
        <v>1.2174462970404938E-3</v>
      </c>
      <c r="ADN42">
        <v>1</v>
      </c>
      <c r="ADO42">
        <v>111</v>
      </c>
      <c r="ADP42">
        <v>1.9637293874756525E-4</v>
      </c>
      <c r="ADQ42">
        <v>1.0115010402057994E-4</v>
      </c>
      <c r="ADR42">
        <v>1</v>
      </c>
      <c r="AEP42">
        <v>33</v>
      </c>
      <c r="AEQ42">
        <v>6902</v>
      </c>
      <c r="AER42">
        <v>1.2210504713835092E-2</v>
      </c>
      <c r="AES42">
        <v>6.2895316932436284E-3</v>
      </c>
      <c r="AGD42">
        <v>3</v>
      </c>
      <c r="AGE42">
        <v>750</v>
      </c>
      <c r="AGF42">
        <v>1.3268441807267922E-3</v>
      </c>
      <c r="AGG42">
        <v>6.8344664878770237E-4</v>
      </c>
      <c r="AGP42">
        <v>7</v>
      </c>
      <c r="AGQ42">
        <v>28</v>
      </c>
      <c r="AGR42">
        <v>4.9535516080466908E-5</v>
      </c>
      <c r="AGS42">
        <v>2.5515341554740886E-5</v>
      </c>
      <c r="AJB42">
        <v>8</v>
      </c>
      <c r="AJC42">
        <v>2599</v>
      </c>
      <c r="AJD42">
        <v>4.5979573676119103E-3</v>
      </c>
      <c r="AJE42">
        <v>2.3683704535989846E-3</v>
      </c>
      <c r="AJF42">
        <v>1</v>
      </c>
      <c r="AJG42">
        <v>20</v>
      </c>
      <c r="AJH42">
        <v>3.5382511486047792E-5</v>
      </c>
      <c r="AJI42">
        <v>1.8225243967672063E-5</v>
      </c>
      <c r="AJJ42">
        <v>1</v>
      </c>
      <c r="AJK42">
        <v>66</v>
      </c>
      <c r="AJL42">
        <v>1.167622879039577E-4</v>
      </c>
      <c r="AJM42">
        <v>6.0143305093317807E-5</v>
      </c>
      <c r="AKT42">
        <v>1</v>
      </c>
      <c r="ALB42">
        <v>56</v>
      </c>
      <c r="ALC42">
        <v>25880</v>
      </c>
      <c r="ALD42">
        <v>4.5784969862945842E-2</v>
      </c>
      <c r="ALE42">
        <v>2.3583465694167648E-2</v>
      </c>
      <c r="ANZ42">
        <v>2</v>
      </c>
      <c r="AOA42">
        <v>330</v>
      </c>
      <c r="AOB42">
        <v>5.8381143951978856E-4</v>
      </c>
      <c r="AOC42">
        <v>3.0071652546658905E-4</v>
      </c>
      <c r="AOD42">
        <v>6</v>
      </c>
      <c r="AOE42">
        <v>1580</v>
      </c>
      <c r="AOF42">
        <v>2.7952184073977756E-3</v>
      </c>
      <c r="AOG42">
        <v>1.4397942734460929E-3</v>
      </c>
      <c r="APZ42">
        <v>2</v>
      </c>
      <c r="AQD42">
        <v>7</v>
      </c>
      <c r="AQE42">
        <v>1225</v>
      </c>
      <c r="AQF42">
        <v>2.1671788285204273E-3</v>
      </c>
      <c r="AQG42">
        <v>1.1162961930199138E-3</v>
      </c>
      <c r="AQH42">
        <v>2</v>
      </c>
      <c r="AQI42">
        <v>262</v>
      </c>
      <c r="AQJ42">
        <v>4.6351090046722605E-4</v>
      </c>
      <c r="AQK42">
        <v>2.3875069597650402E-4</v>
      </c>
      <c r="AQL42">
        <v>1</v>
      </c>
      <c r="AQT42">
        <v>2</v>
      </c>
      <c r="ARN42">
        <v>3</v>
      </c>
      <c r="ARO42">
        <v>3348</v>
      </c>
      <c r="ARP42">
        <v>5.9230324227643998E-3</v>
      </c>
      <c r="ARQ42">
        <v>3.0509058401883031E-3</v>
      </c>
      <c r="ASX42">
        <v>1</v>
      </c>
      <c r="ASY42">
        <v>71</v>
      </c>
      <c r="ASZ42">
        <v>1.2560791577546966E-4</v>
      </c>
      <c r="ATA42">
        <v>6.4699616085235818E-5</v>
      </c>
      <c r="ATZ42">
        <v>1</v>
      </c>
      <c r="AUA42">
        <v>18</v>
      </c>
      <c r="AUB42">
        <v>3.1844260337443012E-5</v>
      </c>
      <c r="AUC42">
        <v>1.6402719570904855E-5</v>
      </c>
      <c r="AUD42">
        <v>3</v>
      </c>
      <c r="AUE42">
        <v>472</v>
      </c>
      <c r="AUF42">
        <v>8.3502727107072783E-4</v>
      </c>
      <c r="AUG42">
        <v>4.3011575763706068E-4</v>
      </c>
      <c r="AVB42">
        <v>2</v>
      </c>
      <c r="AVC42">
        <v>240</v>
      </c>
      <c r="AVD42">
        <v>4.2459013783257351E-4</v>
      </c>
      <c r="AVE42">
        <v>2.1870292761206475E-4</v>
      </c>
      <c r="AVF42">
        <v>18</v>
      </c>
      <c r="AVG42">
        <v>2327</v>
      </c>
      <c r="AVH42">
        <v>4.1167552114016607E-3</v>
      </c>
      <c r="AVI42">
        <v>2.1205071356386446E-3</v>
      </c>
      <c r="AWD42">
        <v>18</v>
      </c>
      <c r="AWE42">
        <v>1297</v>
      </c>
      <c r="AWF42">
        <v>2.2945558698701991E-3</v>
      </c>
      <c r="AWG42">
        <v>1.1819070713035332E-3</v>
      </c>
      <c r="AXF42">
        <v>1</v>
      </c>
      <c r="AXG42">
        <v>300</v>
      </c>
      <c r="AXH42">
        <v>5.307376722907169E-4</v>
      </c>
      <c r="AXI42">
        <v>2.7337865951508096E-4</v>
      </c>
      <c r="AXZ42">
        <v>2</v>
      </c>
      <c r="AYD42">
        <v>4</v>
      </c>
      <c r="AYE42">
        <v>1857</v>
      </c>
      <c r="AYF42">
        <v>3.2852661914795373E-3</v>
      </c>
      <c r="AYG42">
        <v>1.6922139023983511E-3</v>
      </c>
      <c r="AYP42">
        <v>1</v>
      </c>
      <c r="AYQ42">
        <v>120</v>
      </c>
      <c r="AYR42">
        <v>2.1229506891628675E-4</v>
      </c>
      <c r="AYS42">
        <v>1.0935146380603238E-4</v>
      </c>
      <c r="AZV42">
        <v>1</v>
      </c>
      <c r="BAD42">
        <v>8</v>
      </c>
      <c r="BAE42">
        <v>1404</v>
      </c>
      <c r="BAF42">
        <v>2.4838523063205548E-3</v>
      </c>
      <c r="BAG42">
        <v>1.2794121265305787E-3</v>
      </c>
      <c r="BAP42">
        <v>26</v>
      </c>
      <c r="BAQ42">
        <v>4892</v>
      </c>
      <c r="BAR42">
        <v>8.6545623094872893E-3</v>
      </c>
      <c r="BAS42">
        <v>4.4578946744925864E-3</v>
      </c>
      <c r="BBJ42">
        <v>21</v>
      </c>
      <c r="BBK42">
        <v>5825</v>
      </c>
      <c r="BBL42">
        <v>1.0305156470311419E-2</v>
      </c>
      <c r="BBM42">
        <v>5.3081023055844877E-3</v>
      </c>
      <c r="BBN42">
        <v>10</v>
      </c>
      <c r="BBZ42">
        <v>1</v>
      </c>
      <c r="BCH42">
        <v>2</v>
      </c>
      <c r="BCI42">
        <v>190</v>
      </c>
      <c r="BCJ42">
        <v>3.36133859117454E-4</v>
      </c>
      <c r="BCK42">
        <v>1.7313981769288459E-4</v>
      </c>
      <c r="BCP42">
        <v>1</v>
      </c>
      <c r="BEL42">
        <v>708</v>
      </c>
      <c r="BEM42">
        <v>565251</v>
      </c>
      <c r="BEN42">
        <v>1</v>
      </c>
      <c r="BEO42">
        <v>0.51509186889853009</v>
      </c>
    </row>
    <row r="43" spans="1:1497" x14ac:dyDescent="0.3">
      <c r="A43" t="s">
        <v>827</v>
      </c>
      <c r="F43">
        <v>9</v>
      </c>
      <c r="G43">
        <v>988</v>
      </c>
      <c r="H43">
        <v>3.6646938645309562E-4</v>
      </c>
      <c r="I43">
        <v>1.9302812877008063E-4</v>
      </c>
      <c r="J43">
        <v>449</v>
      </c>
      <c r="K43">
        <v>108516</v>
      </c>
      <c r="L43">
        <v>4.0250801559052758E-2</v>
      </c>
      <c r="M43">
        <v>2.1201053058313837E-2</v>
      </c>
      <c r="N43">
        <v>132</v>
      </c>
      <c r="O43">
        <v>21385</v>
      </c>
      <c r="P43">
        <v>7.9321334304650309E-3</v>
      </c>
      <c r="Q43">
        <v>4.178043050352403E-3</v>
      </c>
      <c r="Z43">
        <v>4</v>
      </c>
      <c r="AT43">
        <v>3</v>
      </c>
      <c r="AU43">
        <v>430</v>
      </c>
      <c r="AV43">
        <v>1.594957856020558E-4</v>
      </c>
      <c r="AW43">
        <v>8.401021798697842E-5</v>
      </c>
      <c r="AX43">
        <v>2</v>
      </c>
      <c r="AY43">
        <v>923</v>
      </c>
      <c r="AZ43">
        <v>3.4235955839697089E-4</v>
      </c>
      <c r="BA43">
        <v>1.8032890977204901E-4</v>
      </c>
      <c r="BV43">
        <v>4</v>
      </c>
      <c r="BZ43">
        <v>1</v>
      </c>
      <c r="CD43">
        <v>95</v>
      </c>
      <c r="CH43">
        <v>2</v>
      </c>
      <c r="CP43">
        <v>4</v>
      </c>
      <c r="CQ43">
        <v>269</v>
      </c>
      <c r="CR43">
        <v>9.9777596109193044E-5</v>
      </c>
      <c r="CS43">
        <v>5.2555229391853942E-5</v>
      </c>
      <c r="DJ43">
        <v>3</v>
      </c>
      <c r="DN43">
        <v>2</v>
      </c>
      <c r="DZ43">
        <v>1</v>
      </c>
      <c r="EA43">
        <v>110</v>
      </c>
      <c r="EB43">
        <v>4.0801247479595666E-5</v>
      </c>
      <c r="EC43">
        <v>2.1490985996668897E-5</v>
      </c>
      <c r="EH43">
        <v>125</v>
      </c>
      <c r="EI43">
        <v>20633</v>
      </c>
      <c r="EJ43">
        <v>7.6532012658772491E-3</v>
      </c>
      <c r="EK43">
        <v>4.0311228551751762E-3</v>
      </c>
      <c r="EL43">
        <v>1</v>
      </c>
      <c r="EP43">
        <v>63</v>
      </c>
      <c r="EX43">
        <v>1</v>
      </c>
      <c r="FF43">
        <v>15</v>
      </c>
      <c r="FG43">
        <v>17062</v>
      </c>
      <c r="FH43">
        <v>6.3286444045169204E-3</v>
      </c>
      <c r="FI43">
        <v>3.3334473006833157E-3</v>
      </c>
      <c r="FN43">
        <v>3</v>
      </c>
      <c r="FO43">
        <v>358</v>
      </c>
      <c r="FP43">
        <v>1.3278951452450226E-4</v>
      </c>
      <c r="FQ43">
        <v>6.9943390789158768E-5</v>
      </c>
      <c r="GX43">
        <v>1</v>
      </c>
      <c r="HB43">
        <v>3</v>
      </c>
      <c r="HF43">
        <v>7</v>
      </c>
      <c r="HG43">
        <v>17260</v>
      </c>
      <c r="HH43">
        <v>6.4020866499801925E-3</v>
      </c>
      <c r="HI43">
        <v>3.3721310754773197E-3</v>
      </c>
      <c r="HJ43">
        <v>2</v>
      </c>
      <c r="HK43">
        <v>252</v>
      </c>
      <c r="HL43">
        <v>9.3471948771437351E-5</v>
      </c>
      <c r="HM43">
        <v>4.9233895192368747E-5</v>
      </c>
      <c r="ID43">
        <v>4</v>
      </c>
      <c r="IP43">
        <v>120</v>
      </c>
      <c r="IQ43">
        <v>407840</v>
      </c>
      <c r="IR43">
        <v>0.15127618883707541</v>
      </c>
      <c r="IS43">
        <v>7.9680761171649475E-2</v>
      </c>
      <c r="IT43">
        <v>1</v>
      </c>
      <c r="IU43">
        <v>135</v>
      </c>
      <c r="IV43">
        <v>5.0074258270412864E-5</v>
      </c>
      <c r="IW43">
        <v>2.6375300995911827E-5</v>
      </c>
      <c r="IX43">
        <v>6</v>
      </c>
      <c r="JB43">
        <v>3</v>
      </c>
      <c r="JJ43">
        <v>14</v>
      </c>
      <c r="JK43">
        <v>5261</v>
      </c>
      <c r="JL43">
        <v>1.951412390819571E-3</v>
      </c>
      <c r="JM43">
        <v>1.0278552484406824E-3</v>
      </c>
      <c r="JR43">
        <v>18</v>
      </c>
      <c r="JV43">
        <v>37</v>
      </c>
      <c r="JW43">
        <v>1827</v>
      </c>
      <c r="JX43">
        <v>6.7767162859292079E-4</v>
      </c>
      <c r="JY43">
        <v>3.5694574014467342E-4</v>
      </c>
      <c r="JZ43">
        <v>36</v>
      </c>
      <c r="KA43">
        <v>4544</v>
      </c>
      <c r="KB43">
        <v>1.6854624413389337E-3</v>
      </c>
      <c r="KC43">
        <v>8.8777309426239521E-4</v>
      </c>
      <c r="KH43">
        <v>1</v>
      </c>
      <c r="KL43">
        <v>49</v>
      </c>
      <c r="KM43">
        <v>7098</v>
      </c>
      <c r="KN43">
        <v>2.6327932237288185E-3</v>
      </c>
      <c r="KO43">
        <v>1.386754714585053E-3</v>
      </c>
      <c r="KT43">
        <v>2</v>
      </c>
      <c r="LF43">
        <v>3</v>
      </c>
      <c r="LJ43">
        <v>40</v>
      </c>
      <c r="LK43">
        <v>4994</v>
      </c>
      <c r="LL43">
        <v>1.8523766355736434E-3</v>
      </c>
      <c r="LM43">
        <v>9.7569076424876798E-4</v>
      </c>
      <c r="LR43">
        <v>307</v>
      </c>
      <c r="LS43">
        <v>59054</v>
      </c>
      <c r="LT43">
        <v>2.190433516963675E-2</v>
      </c>
      <c r="LU43">
        <v>1.1537533518611682E-2</v>
      </c>
      <c r="MD43">
        <v>11</v>
      </c>
      <c r="MH43">
        <v>4</v>
      </c>
      <c r="MI43">
        <v>152</v>
      </c>
      <c r="MJ43">
        <v>5.6379905608168557E-5</v>
      </c>
      <c r="MK43">
        <v>2.9696635195397022E-5</v>
      </c>
      <c r="ML43">
        <v>42</v>
      </c>
      <c r="MM43">
        <v>8633</v>
      </c>
      <c r="MN43">
        <v>3.2021560862849946E-3</v>
      </c>
      <c r="MO43">
        <v>1.6866516555385689E-3</v>
      </c>
      <c r="MP43">
        <v>1</v>
      </c>
      <c r="MQ43">
        <v>108</v>
      </c>
      <c r="MR43">
        <v>4.0059406616330291E-5</v>
      </c>
      <c r="MS43">
        <v>2.1100240796729464E-5</v>
      </c>
      <c r="MT43">
        <v>106</v>
      </c>
      <c r="NJ43">
        <v>72</v>
      </c>
      <c r="NK43">
        <v>41358</v>
      </c>
      <c r="NL43">
        <v>1.5340527211464705E-2</v>
      </c>
      <c r="NM43">
        <v>8.0802199895475667E-3</v>
      </c>
      <c r="NN43">
        <v>2</v>
      </c>
      <c r="NR43">
        <v>46</v>
      </c>
      <c r="NS43">
        <v>6600</v>
      </c>
      <c r="NT43">
        <v>2.44807484877574E-3</v>
      </c>
      <c r="NU43">
        <v>1.2894591598001338E-3</v>
      </c>
      <c r="NV43">
        <v>1</v>
      </c>
      <c r="NW43">
        <v>95</v>
      </c>
      <c r="NX43">
        <v>3.5237441005105347E-5</v>
      </c>
      <c r="NY43">
        <v>1.8560396997123138E-5</v>
      </c>
      <c r="NZ43">
        <v>1</v>
      </c>
      <c r="OA43">
        <v>60</v>
      </c>
      <c r="OB43">
        <v>2.2255225897961272E-5</v>
      </c>
      <c r="OC43">
        <v>1.1722355998183034E-5</v>
      </c>
      <c r="OP43">
        <v>1</v>
      </c>
      <c r="OT43">
        <v>69</v>
      </c>
      <c r="OU43">
        <v>11738</v>
      </c>
      <c r="OV43">
        <v>4.3538640265044903E-3</v>
      </c>
      <c r="OW43">
        <v>2.2932835784445411E-3</v>
      </c>
      <c r="PB43">
        <v>136</v>
      </c>
      <c r="PC43">
        <v>14690</v>
      </c>
      <c r="PD43">
        <v>5.4488211406841852E-3</v>
      </c>
      <c r="PE43">
        <v>2.8700234935551462E-3</v>
      </c>
      <c r="PJ43">
        <v>1</v>
      </c>
      <c r="PK43">
        <v>0</v>
      </c>
      <c r="PL43">
        <v>0</v>
      </c>
      <c r="PM43">
        <v>0</v>
      </c>
      <c r="PN43">
        <v>1</v>
      </c>
      <c r="PR43">
        <v>3</v>
      </c>
      <c r="QD43">
        <v>19</v>
      </c>
      <c r="QT43">
        <v>4</v>
      </c>
      <c r="QU43">
        <v>2104</v>
      </c>
      <c r="QV43">
        <v>7.8041658815517531E-4</v>
      </c>
      <c r="QW43">
        <v>4.1106395033628507E-4</v>
      </c>
      <c r="RB43">
        <v>1</v>
      </c>
      <c r="RC43">
        <v>68</v>
      </c>
      <c r="RD43">
        <v>2.5222589351022777E-5</v>
      </c>
      <c r="RE43">
        <v>1.3285336797940772E-5</v>
      </c>
      <c r="RJ43">
        <v>3</v>
      </c>
      <c r="RK43">
        <v>49</v>
      </c>
      <c r="RL43">
        <v>1.8175101150001706E-5</v>
      </c>
      <c r="RM43">
        <v>9.5732573985161448E-6</v>
      </c>
      <c r="RN43">
        <v>1</v>
      </c>
      <c r="RR43">
        <v>4</v>
      </c>
      <c r="RS43">
        <v>1508</v>
      </c>
      <c r="RT43">
        <v>5.5934801090209334E-4</v>
      </c>
      <c r="RU43">
        <v>2.9462188075433363E-4</v>
      </c>
      <c r="RV43">
        <v>2</v>
      </c>
      <c r="ST43">
        <v>6</v>
      </c>
      <c r="TF43">
        <v>17</v>
      </c>
      <c r="TR43">
        <v>2</v>
      </c>
      <c r="TV43">
        <v>90</v>
      </c>
      <c r="TW43">
        <v>29571</v>
      </c>
      <c r="TX43">
        <v>1.0968488083810214E-2</v>
      </c>
      <c r="TY43">
        <v>5.777363153704509E-3</v>
      </c>
      <c r="UL43">
        <v>1</v>
      </c>
      <c r="VB43">
        <v>1</v>
      </c>
      <c r="VC43">
        <v>7</v>
      </c>
      <c r="VD43">
        <v>2.596443021428815E-6</v>
      </c>
      <c r="VE43">
        <v>1.3676081997880208E-6</v>
      </c>
      <c r="VF43">
        <v>4</v>
      </c>
      <c r="VN43">
        <v>149</v>
      </c>
      <c r="VO43">
        <v>40105</v>
      </c>
      <c r="VP43">
        <v>1.4875763910628947E-2</v>
      </c>
      <c r="VQ43">
        <v>7.8354181217855107E-3</v>
      </c>
      <c r="VV43">
        <v>2</v>
      </c>
      <c r="WD43">
        <v>1</v>
      </c>
      <c r="WH43">
        <v>18</v>
      </c>
      <c r="WL43">
        <v>1</v>
      </c>
      <c r="XN43">
        <v>7</v>
      </c>
      <c r="XO43">
        <v>3976</v>
      </c>
      <c r="XP43">
        <v>1.4747796361715671E-3</v>
      </c>
      <c r="XQ43">
        <v>7.768014574795958E-4</v>
      </c>
      <c r="XR43">
        <v>1</v>
      </c>
      <c r="XV43">
        <v>2</v>
      </c>
      <c r="XW43">
        <v>181</v>
      </c>
      <c r="XX43">
        <v>6.7136598125516511E-5</v>
      </c>
      <c r="XY43">
        <v>3.536244059451882E-5</v>
      </c>
      <c r="XZ43">
        <v>3</v>
      </c>
      <c r="YL43">
        <v>6</v>
      </c>
      <c r="YM43">
        <v>159</v>
      </c>
      <c r="YN43">
        <v>5.8976348629597372E-5</v>
      </c>
      <c r="YO43">
        <v>3.1064243395185042E-5</v>
      </c>
      <c r="ZB43">
        <v>2</v>
      </c>
      <c r="ZC43">
        <v>360</v>
      </c>
      <c r="ZD43">
        <v>1.3353135538776763E-4</v>
      </c>
      <c r="ZE43">
        <v>7.0334135989098205E-5</v>
      </c>
      <c r="ZF43">
        <v>19</v>
      </c>
      <c r="ZG43">
        <v>3066</v>
      </c>
      <c r="ZH43">
        <v>1.1372420433858211E-3</v>
      </c>
      <c r="ZI43">
        <v>5.9901239150715309E-4</v>
      </c>
      <c r="ZJ43">
        <v>1</v>
      </c>
      <c r="ZK43">
        <v>230</v>
      </c>
      <c r="ZL43">
        <v>8.5311699275518211E-5</v>
      </c>
      <c r="ZM43">
        <v>4.4935697993034969E-5</v>
      </c>
      <c r="ZN43">
        <v>2</v>
      </c>
      <c r="ZR43">
        <v>1</v>
      </c>
      <c r="AAH43">
        <v>2</v>
      </c>
      <c r="AAP43">
        <v>7</v>
      </c>
      <c r="AAQ43">
        <v>4616</v>
      </c>
      <c r="AAR43">
        <v>1.7121687124164874E-3</v>
      </c>
      <c r="AAS43">
        <v>9.0183992146021486E-4</v>
      </c>
      <c r="ABB43">
        <v>1</v>
      </c>
      <c r="ABF43">
        <v>9</v>
      </c>
      <c r="ABG43">
        <v>8093</v>
      </c>
      <c r="ABH43">
        <v>3.0018590532033432E-3</v>
      </c>
      <c r="ABI43">
        <v>1.5811504515549216E-3</v>
      </c>
      <c r="ABJ43">
        <v>7</v>
      </c>
      <c r="ABK43">
        <v>290</v>
      </c>
      <c r="ABL43">
        <v>1.0756692517347949E-4</v>
      </c>
      <c r="ABM43">
        <v>5.6658053991218003E-5</v>
      </c>
      <c r="ABR43">
        <v>1</v>
      </c>
      <c r="ABV43">
        <v>1</v>
      </c>
      <c r="ABW43">
        <v>5</v>
      </c>
      <c r="ABX43">
        <v>1.8546021581634394E-6</v>
      </c>
      <c r="ABY43">
        <v>9.7686299984858625E-7</v>
      </c>
      <c r="ADN43">
        <v>5</v>
      </c>
      <c r="ADO43">
        <v>875</v>
      </c>
      <c r="ADP43">
        <v>3.2455537767860191E-4</v>
      </c>
      <c r="ADQ43">
        <v>1.7095102497350259E-4</v>
      </c>
      <c r="ADV43">
        <v>1</v>
      </c>
      <c r="ADZ43">
        <v>1</v>
      </c>
      <c r="AED43">
        <v>1</v>
      </c>
      <c r="AEL43">
        <v>1</v>
      </c>
      <c r="AEP43">
        <v>185</v>
      </c>
      <c r="AEQ43">
        <v>46010</v>
      </c>
      <c r="AER43">
        <v>1.7066049059419969E-2</v>
      </c>
      <c r="AES43">
        <v>8.9890933246066906E-3</v>
      </c>
      <c r="AGD43">
        <v>17</v>
      </c>
      <c r="AGE43">
        <v>3010</v>
      </c>
      <c r="AGF43">
        <v>1.1164704992143906E-3</v>
      </c>
      <c r="AGG43">
        <v>5.8807152590884893E-4</v>
      </c>
      <c r="AGH43">
        <v>9</v>
      </c>
      <c r="AGI43">
        <v>1300</v>
      </c>
      <c r="AGJ43">
        <v>4.8219656112249423E-4</v>
      </c>
      <c r="AGK43">
        <v>2.5398437996063241E-4</v>
      </c>
      <c r="AGP43">
        <v>2</v>
      </c>
      <c r="AGQ43">
        <v>2220</v>
      </c>
      <c r="AGR43">
        <v>8.2344335822456707E-4</v>
      </c>
      <c r="AGS43">
        <v>4.3372717193277229E-4</v>
      </c>
      <c r="AHV43">
        <v>1</v>
      </c>
      <c r="AHW43">
        <v>40</v>
      </c>
      <c r="AHX43">
        <v>1.4836817265307516E-5</v>
      </c>
      <c r="AHY43">
        <v>7.81490399878869E-6</v>
      </c>
      <c r="AIL43">
        <v>10</v>
      </c>
      <c r="AIM43">
        <v>569</v>
      </c>
      <c r="AIN43">
        <v>2.110537255989994E-4</v>
      </c>
      <c r="AIO43">
        <v>1.1116700938276911E-4</v>
      </c>
      <c r="AJB43">
        <v>25</v>
      </c>
      <c r="AJC43">
        <v>6677</v>
      </c>
      <c r="AJD43">
        <v>2.4766357220114572E-3</v>
      </c>
      <c r="AJE43">
        <v>1.3045028499978021E-3</v>
      </c>
      <c r="AJJ43">
        <v>102</v>
      </c>
      <c r="AJK43">
        <v>12023</v>
      </c>
      <c r="AJL43">
        <v>4.4595763495198061E-3</v>
      </c>
      <c r="AJM43">
        <v>2.3489647694359106E-3</v>
      </c>
      <c r="AJN43">
        <v>5</v>
      </c>
      <c r="AJO43">
        <v>1360</v>
      </c>
      <c r="AJP43">
        <v>5.0445178702045548E-4</v>
      </c>
      <c r="AJQ43">
        <v>2.6570673595881548E-4</v>
      </c>
      <c r="AJR43">
        <v>132</v>
      </c>
      <c r="AJS43">
        <v>54018</v>
      </c>
      <c r="AJT43">
        <v>2.0036379875934533E-2</v>
      </c>
      <c r="AJU43">
        <v>1.0553637105164186E-2</v>
      </c>
      <c r="AJV43">
        <v>151</v>
      </c>
      <c r="AJW43">
        <v>40534</v>
      </c>
      <c r="AJX43">
        <v>1.5034888775799371E-2</v>
      </c>
      <c r="AJY43">
        <v>7.9192329671725192E-3</v>
      </c>
      <c r="AJZ43">
        <v>1</v>
      </c>
      <c r="AKA43">
        <v>190</v>
      </c>
      <c r="AKB43">
        <v>7.0474882010210693E-5</v>
      </c>
      <c r="AKC43">
        <v>3.7120793994246277E-5</v>
      </c>
      <c r="AKT43">
        <v>2</v>
      </c>
      <c r="AKX43">
        <v>1</v>
      </c>
      <c r="ALB43">
        <v>1141</v>
      </c>
      <c r="ALC43">
        <v>454063</v>
      </c>
      <c r="ALD43">
        <v>0.16842124394843316</v>
      </c>
      <c r="ALE43">
        <v>8.8711468860049728E-2</v>
      </c>
      <c r="ALJ43">
        <v>12</v>
      </c>
      <c r="ANV43">
        <v>3</v>
      </c>
      <c r="ANZ43">
        <v>6</v>
      </c>
      <c r="AOA43">
        <v>709</v>
      </c>
      <c r="AOB43">
        <v>2.6298258602757573E-4</v>
      </c>
      <c r="AOC43">
        <v>1.3851917337852953E-4</v>
      </c>
      <c r="AOD43">
        <v>7</v>
      </c>
      <c r="AOE43">
        <v>830</v>
      </c>
      <c r="AOF43">
        <v>3.0786395825513097E-4</v>
      </c>
      <c r="AOG43">
        <v>1.6215925797486531E-4</v>
      </c>
      <c r="AOT43">
        <v>2</v>
      </c>
      <c r="APB43">
        <v>7</v>
      </c>
      <c r="APC43">
        <v>2182</v>
      </c>
      <c r="APD43">
        <v>8.0934838182252498E-4</v>
      </c>
      <c r="APE43">
        <v>4.2630301313392304E-4</v>
      </c>
      <c r="AQD43">
        <v>282</v>
      </c>
      <c r="AQE43">
        <v>63370</v>
      </c>
      <c r="AQF43">
        <v>2.3505227752563432E-2</v>
      </c>
      <c r="AQG43">
        <v>1.2380761660080982E-2</v>
      </c>
      <c r="AQH43">
        <v>117</v>
      </c>
      <c r="AQI43">
        <v>25415</v>
      </c>
      <c r="AQJ43">
        <v>9.4269427699447631E-3</v>
      </c>
      <c r="AQK43">
        <v>4.9653946282303641E-3</v>
      </c>
      <c r="AQX43">
        <v>42</v>
      </c>
      <c r="AQY43">
        <v>31372</v>
      </c>
      <c r="AQZ43">
        <v>1.1636515781180684E-2</v>
      </c>
      <c r="ARA43">
        <v>6.1292292062499693E-3</v>
      </c>
      <c r="ARN43">
        <v>7</v>
      </c>
      <c r="ARO43">
        <v>3430</v>
      </c>
      <c r="ARP43">
        <v>1.2722570805001195E-3</v>
      </c>
      <c r="ARQ43">
        <v>6.7012801789613019E-4</v>
      </c>
      <c r="ARR43">
        <v>1</v>
      </c>
      <c r="ASL43">
        <v>32</v>
      </c>
      <c r="ATZ43">
        <v>2</v>
      </c>
      <c r="AUA43">
        <v>185</v>
      </c>
      <c r="AUB43">
        <v>6.862027985204726E-5</v>
      </c>
      <c r="AUC43">
        <v>3.6143930994397693E-5</v>
      </c>
      <c r="AUD43">
        <v>17</v>
      </c>
      <c r="AUE43">
        <v>1119</v>
      </c>
      <c r="AUF43">
        <v>4.1505996299697774E-4</v>
      </c>
      <c r="AUG43">
        <v>2.186219393661136E-4</v>
      </c>
      <c r="AVB43">
        <v>2</v>
      </c>
      <c r="AVC43">
        <v>53</v>
      </c>
      <c r="AVD43">
        <v>1.9658782876532458E-5</v>
      </c>
      <c r="AVE43">
        <v>1.0354747798395014E-5</v>
      </c>
      <c r="AVF43">
        <v>82</v>
      </c>
      <c r="AVG43">
        <v>11492</v>
      </c>
      <c r="AVH43">
        <v>4.2626176003228494E-3</v>
      </c>
      <c r="AVI43">
        <v>2.2452219188519905E-3</v>
      </c>
      <c r="AVN43">
        <v>4</v>
      </c>
      <c r="AVV43">
        <v>2</v>
      </c>
      <c r="AVW43">
        <v>211</v>
      </c>
      <c r="AVX43">
        <v>7.8264211074497149E-5</v>
      </c>
      <c r="AVY43">
        <v>4.1223618593610338E-5</v>
      </c>
      <c r="AWD43">
        <v>2109</v>
      </c>
      <c r="AWE43">
        <v>816405</v>
      </c>
      <c r="AWF43">
        <v>0.30282129498708454</v>
      </c>
      <c r="AWG43">
        <v>0.159503167478277</v>
      </c>
      <c r="AWL43">
        <v>44</v>
      </c>
      <c r="AWP43">
        <v>1</v>
      </c>
      <c r="AXV43">
        <v>7</v>
      </c>
      <c r="AXZ43">
        <v>2</v>
      </c>
      <c r="AYD43">
        <v>5</v>
      </c>
      <c r="AYE43">
        <v>1699</v>
      </c>
      <c r="AYF43">
        <v>6.3019381334393672E-4</v>
      </c>
      <c r="AYG43">
        <v>3.3193804734854961E-4</v>
      </c>
      <c r="AZB43">
        <v>3</v>
      </c>
      <c r="AZC43">
        <v>364</v>
      </c>
      <c r="AZD43">
        <v>1.3501503711429839E-4</v>
      </c>
      <c r="AZE43">
        <v>7.1115626388977077E-5</v>
      </c>
      <c r="AZR43">
        <v>1</v>
      </c>
      <c r="AZZ43">
        <v>1</v>
      </c>
      <c r="BAD43">
        <v>10</v>
      </c>
      <c r="BAE43">
        <v>1954</v>
      </c>
      <c r="BAF43">
        <v>7.2477852341027208E-4</v>
      </c>
      <c r="BAG43">
        <v>3.8175806034082749E-4</v>
      </c>
      <c r="BAH43">
        <v>4</v>
      </c>
      <c r="BAP43">
        <v>4</v>
      </c>
      <c r="BAQ43">
        <v>925</v>
      </c>
      <c r="BAR43">
        <v>3.4310139926023632E-4</v>
      </c>
      <c r="BAS43">
        <v>1.8071965497198846E-4</v>
      </c>
      <c r="BAT43">
        <v>1</v>
      </c>
      <c r="BBF43">
        <v>16</v>
      </c>
      <c r="BBG43">
        <v>2146</v>
      </c>
      <c r="BBH43">
        <v>7.9599524628374825E-4</v>
      </c>
      <c r="BBI43">
        <v>4.1926959953501321E-4</v>
      </c>
      <c r="BBJ43">
        <v>976</v>
      </c>
      <c r="BBK43">
        <v>242467</v>
      </c>
      <c r="BBL43">
        <v>8.9935964296682935E-2</v>
      </c>
      <c r="BBM43">
        <v>4.737140819685743E-2</v>
      </c>
      <c r="BBN43">
        <v>54</v>
      </c>
      <c r="BBZ43">
        <v>7</v>
      </c>
      <c r="BCH43">
        <v>2</v>
      </c>
      <c r="BCI43">
        <v>220</v>
      </c>
      <c r="BCJ43">
        <v>8.1602494959191331E-5</v>
      </c>
      <c r="BCK43">
        <v>4.2981971993337794E-5</v>
      </c>
      <c r="BCT43">
        <v>8</v>
      </c>
      <c r="BCU43">
        <v>1674</v>
      </c>
      <c r="BCV43">
        <v>6.2092080255311951E-4</v>
      </c>
      <c r="BCW43">
        <v>3.2705373234930669E-4</v>
      </c>
      <c r="BDF43">
        <v>54</v>
      </c>
      <c r="BDG43">
        <v>6181</v>
      </c>
      <c r="BDH43">
        <v>2.2926591879216438E-3</v>
      </c>
      <c r="BDI43">
        <v>1.2075980404128222E-3</v>
      </c>
      <c r="BDR43">
        <v>8</v>
      </c>
      <c r="BDS43">
        <v>1943</v>
      </c>
      <c r="BDT43">
        <v>7.2069839866231256E-4</v>
      </c>
      <c r="BDU43">
        <v>3.7960896174116059E-4</v>
      </c>
      <c r="BEL43">
        <v>8205</v>
      </c>
      <c r="BEM43">
        <v>2695996</v>
      </c>
      <c r="BEN43">
        <v>0.99999999999999989</v>
      </c>
      <c r="BEO43">
        <v>0.52672374802795774</v>
      </c>
    </row>
    <row r="44" spans="1:1497" x14ac:dyDescent="0.3">
      <c r="A44" t="s">
        <v>829</v>
      </c>
      <c r="AP44">
        <v>2</v>
      </c>
      <c r="AT44">
        <v>1</v>
      </c>
      <c r="AU44">
        <v>110</v>
      </c>
      <c r="AV44">
        <v>2.2402072395351773E-4</v>
      </c>
      <c r="AW44">
        <v>1.2406010373680311E-4</v>
      </c>
      <c r="AX44">
        <v>34</v>
      </c>
      <c r="AY44">
        <v>4985</v>
      </c>
      <c r="AZ44">
        <v>1.0152211899166236E-2</v>
      </c>
      <c r="BA44">
        <v>5.6221783375269407E-3</v>
      </c>
      <c r="BN44">
        <v>1</v>
      </c>
      <c r="BO44">
        <v>80</v>
      </c>
      <c r="BP44">
        <v>1.6292416287528563E-4</v>
      </c>
      <c r="BQ44">
        <v>9.0225529990402257E-5</v>
      </c>
      <c r="CD44">
        <v>1</v>
      </c>
      <c r="CP44">
        <v>1</v>
      </c>
      <c r="CQ44">
        <v>30</v>
      </c>
      <c r="CR44">
        <v>6.1096561078232106E-5</v>
      </c>
      <c r="CS44">
        <v>3.3834573746400848E-5</v>
      </c>
      <c r="DN44">
        <v>3</v>
      </c>
      <c r="EH44">
        <v>50</v>
      </c>
      <c r="EI44">
        <v>9192</v>
      </c>
      <c r="EJ44">
        <v>1.8719986314370319E-2</v>
      </c>
      <c r="EK44">
        <v>1.036691339589722E-2</v>
      </c>
      <c r="ET44">
        <v>28</v>
      </c>
      <c r="EU44">
        <v>3398</v>
      </c>
      <c r="EV44">
        <v>6.9202038181277572E-3</v>
      </c>
      <c r="EW44">
        <v>3.8323293863423359E-3</v>
      </c>
      <c r="FF44">
        <v>3</v>
      </c>
      <c r="FG44">
        <v>978</v>
      </c>
      <c r="FH44">
        <v>1.9917478911503669E-3</v>
      </c>
      <c r="FI44">
        <v>1.1030071041326676E-3</v>
      </c>
      <c r="GD44">
        <v>2</v>
      </c>
      <c r="IP44">
        <v>189</v>
      </c>
      <c r="IQ44">
        <v>132805</v>
      </c>
      <c r="IR44">
        <v>0.27046429313315384</v>
      </c>
      <c r="IS44">
        <v>0.14978001887969214</v>
      </c>
      <c r="IX44">
        <v>1</v>
      </c>
      <c r="JJ44">
        <v>13</v>
      </c>
      <c r="JK44">
        <v>1190</v>
      </c>
      <c r="JL44">
        <v>2.4234969227698738E-3</v>
      </c>
      <c r="JM44">
        <v>1.3421047586072337E-3</v>
      </c>
      <c r="JR44">
        <v>2</v>
      </c>
      <c r="JV44">
        <v>1</v>
      </c>
      <c r="JW44">
        <v>0</v>
      </c>
      <c r="JX44">
        <v>0</v>
      </c>
      <c r="JY44">
        <v>0</v>
      </c>
      <c r="JZ44">
        <v>10</v>
      </c>
      <c r="KA44">
        <v>1489</v>
      </c>
      <c r="KB44">
        <v>3.0324259815162537E-3</v>
      </c>
      <c r="KC44">
        <v>1.679322676946362E-3</v>
      </c>
      <c r="KP44">
        <v>14</v>
      </c>
      <c r="KQ44">
        <v>3387</v>
      </c>
      <c r="KR44">
        <v>6.8978017457324049E-3</v>
      </c>
      <c r="KS44">
        <v>3.8199233759686558E-3</v>
      </c>
      <c r="LF44">
        <v>1</v>
      </c>
      <c r="LJ44">
        <v>5</v>
      </c>
      <c r="LK44">
        <v>690</v>
      </c>
      <c r="LL44">
        <v>1.4052209047993385E-3</v>
      </c>
      <c r="LM44">
        <v>7.7819519616721948E-4</v>
      </c>
      <c r="LR44">
        <v>9</v>
      </c>
      <c r="LS44">
        <v>207</v>
      </c>
      <c r="LT44">
        <v>4.2156627143980158E-4</v>
      </c>
      <c r="LU44">
        <v>2.3345855885016585E-4</v>
      </c>
      <c r="LV44">
        <v>2</v>
      </c>
      <c r="ML44">
        <v>2</v>
      </c>
      <c r="MM44">
        <v>500</v>
      </c>
      <c r="MN44">
        <v>1.0182760179705352E-3</v>
      </c>
      <c r="MO44">
        <v>5.6390956244001408E-4</v>
      </c>
      <c r="MP44">
        <v>4</v>
      </c>
      <c r="MQ44">
        <v>465</v>
      </c>
      <c r="MR44">
        <v>9.4699669671259774E-4</v>
      </c>
      <c r="MS44">
        <v>5.2443589306921316E-4</v>
      </c>
      <c r="MT44">
        <v>3</v>
      </c>
      <c r="NJ44">
        <v>30</v>
      </c>
      <c r="NK44">
        <v>10610</v>
      </c>
      <c r="NL44">
        <v>2.1607817101334754E-2</v>
      </c>
      <c r="NM44">
        <v>1.1966160914977099E-2</v>
      </c>
      <c r="OL44">
        <v>3</v>
      </c>
      <c r="OP44">
        <v>10</v>
      </c>
      <c r="OT44">
        <v>20</v>
      </c>
      <c r="OU44">
        <v>1990</v>
      </c>
      <c r="OV44">
        <v>4.0527385515227296E-3</v>
      </c>
      <c r="OW44">
        <v>2.2443600585112561E-3</v>
      </c>
      <c r="OX44">
        <v>1</v>
      </c>
      <c r="OY44">
        <v>13</v>
      </c>
      <c r="OZ44">
        <v>2.6475176467233915E-5</v>
      </c>
      <c r="PA44">
        <v>1.4661648623440368E-5</v>
      </c>
      <c r="PB44">
        <v>24</v>
      </c>
      <c r="PC44">
        <v>1114</v>
      </c>
      <c r="PD44">
        <v>2.2687189680383525E-3</v>
      </c>
      <c r="PE44">
        <v>1.2563905051163515E-3</v>
      </c>
      <c r="QP44">
        <v>6</v>
      </c>
      <c r="QQ44">
        <v>1229</v>
      </c>
      <c r="QR44">
        <v>2.5029224521715752E-3</v>
      </c>
      <c r="QS44">
        <v>1.3860897044775547E-3</v>
      </c>
      <c r="QT44">
        <v>1</v>
      </c>
      <c r="QU44">
        <v>22</v>
      </c>
      <c r="QV44">
        <v>4.4804144790703549E-5</v>
      </c>
      <c r="QW44">
        <v>2.4812020747360622E-5</v>
      </c>
      <c r="RN44">
        <v>15</v>
      </c>
      <c r="TV44">
        <v>73</v>
      </c>
      <c r="TW44">
        <v>7036</v>
      </c>
      <c r="TX44">
        <v>1.4329180124881371E-2</v>
      </c>
      <c r="TY44">
        <v>7.9353353626558792E-3</v>
      </c>
      <c r="UD44">
        <v>1</v>
      </c>
      <c r="UE44">
        <v>336</v>
      </c>
      <c r="UF44">
        <v>6.8428148407619961E-4</v>
      </c>
      <c r="UG44">
        <v>3.7894722595968947E-4</v>
      </c>
      <c r="UH44">
        <v>3</v>
      </c>
      <c r="UI44">
        <v>1400</v>
      </c>
      <c r="UJ44">
        <v>2.8511728503174986E-3</v>
      </c>
      <c r="UK44">
        <v>1.5789467748320396E-3</v>
      </c>
      <c r="UP44">
        <v>1</v>
      </c>
      <c r="VB44">
        <v>8</v>
      </c>
      <c r="VC44">
        <v>713</v>
      </c>
      <c r="VD44">
        <v>1.4520616016259831E-3</v>
      </c>
      <c r="VE44">
        <v>8.0413503603946014E-4</v>
      </c>
      <c r="VF44">
        <v>18</v>
      </c>
      <c r="VN44">
        <v>205</v>
      </c>
      <c r="VO44">
        <v>97189</v>
      </c>
      <c r="VP44">
        <v>0.19793045582107668</v>
      </c>
      <c r="VQ44">
        <v>0.10961161292796506</v>
      </c>
      <c r="WH44">
        <v>2</v>
      </c>
      <c r="WX44">
        <v>1</v>
      </c>
      <c r="XN44">
        <v>5</v>
      </c>
      <c r="XO44">
        <v>734</v>
      </c>
      <c r="XP44">
        <v>1.4948291943807457E-3</v>
      </c>
      <c r="XQ44">
        <v>8.2781923766194073E-4</v>
      </c>
      <c r="ZF44">
        <v>3</v>
      </c>
      <c r="ZG44">
        <v>320</v>
      </c>
      <c r="ZH44">
        <v>6.5169665150114253E-4</v>
      </c>
      <c r="ZI44">
        <v>3.6090211996160903E-4</v>
      </c>
      <c r="ZN44">
        <v>1</v>
      </c>
      <c r="AAH44">
        <v>1</v>
      </c>
      <c r="AAL44">
        <v>2</v>
      </c>
      <c r="AAP44">
        <v>1</v>
      </c>
      <c r="AAQ44">
        <v>238</v>
      </c>
      <c r="AAR44">
        <v>4.8469938455397471E-4</v>
      </c>
      <c r="AAS44">
        <v>2.6842095172144672E-4</v>
      </c>
      <c r="ABJ44">
        <v>2</v>
      </c>
      <c r="ABK44">
        <v>177</v>
      </c>
      <c r="ABL44">
        <v>3.6046971036156946E-4</v>
      </c>
      <c r="ABM44">
        <v>1.9962398510376501E-4</v>
      </c>
      <c r="ACL44">
        <v>63</v>
      </c>
      <c r="ADN44">
        <v>1</v>
      </c>
      <c r="ADO44">
        <v>24</v>
      </c>
      <c r="ADP44">
        <v>4.887724886258569E-5</v>
      </c>
      <c r="ADQ44">
        <v>2.7067658997120677E-5</v>
      </c>
      <c r="AEP44">
        <v>26</v>
      </c>
      <c r="AEQ44">
        <v>4180</v>
      </c>
      <c r="AER44">
        <v>8.5127875102336738E-3</v>
      </c>
      <c r="AES44">
        <v>4.7142839419985179E-3</v>
      </c>
      <c r="AGD44">
        <v>107</v>
      </c>
      <c r="AGE44">
        <v>27410</v>
      </c>
      <c r="AGF44">
        <v>5.5821891305144734E-2</v>
      </c>
      <c r="AGG44">
        <v>3.0913522212961574E-2</v>
      </c>
      <c r="AGH44">
        <v>42</v>
      </c>
      <c r="AGI44">
        <v>5158</v>
      </c>
      <c r="AGJ44">
        <v>1.0504535401384041E-2</v>
      </c>
      <c r="AGK44">
        <v>5.8172910461311853E-3</v>
      </c>
      <c r="AHR44">
        <v>6</v>
      </c>
      <c r="AHS44">
        <v>1269</v>
      </c>
      <c r="AHT44">
        <v>2.5843845336092183E-3</v>
      </c>
      <c r="AHU44">
        <v>1.4312024694727559E-3</v>
      </c>
      <c r="AIL44">
        <v>1</v>
      </c>
      <c r="AIM44">
        <v>67</v>
      </c>
      <c r="AIN44">
        <v>1.3644898640805171E-4</v>
      </c>
      <c r="AIO44">
        <v>7.5563881366961898E-5</v>
      </c>
      <c r="AJB44">
        <v>5</v>
      </c>
      <c r="AJC44">
        <v>535</v>
      </c>
      <c r="AJD44">
        <v>1.0895553392284726E-3</v>
      </c>
      <c r="AJE44">
        <v>6.033832318108151E-4</v>
      </c>
      <c r="AJJ44">
        <v>1</v>
      </c>
      <c r="AJK44">
        <v>2</v>
      </c>
      <c r="AJL44">
        <v>4.0731040718821408E-6</v>
      </c>
      <c r="AJM44">
        <v>2.2556382497600564E-6</v>
      </c>
      <c r="AJV44">
        <v>3</v>
      </c>
      <c r="AJW44">
        <v>330</v>
      </c>
      <c r="AJX44">
        <v>6.720621718605532E-4</v>
      </c>
      <c r="AJY44">
        <v>3.7218031121040934E-4</v>
      </c>
      <c r="AKH44">
        <v>2</v>
      </c>
      <c r="AKI44">
        <v>142</v>
      </c>
      <c r="AKJ44">
        <v>2.8919038910363201E-4</v>
      </c>
      <c r="AKK44">
        <v>1.6015031573296401E-4</v>
      </c>
      <c r="AKP44">
        <v>2</v>
      </c>
      <c r="AKX44">
        <v>3</v>
      </c>
      <c r="ALB44">
        <v>281</v>
      </c>
      <c r="ALC44">
        <v>63992</v>
      </c>
      <c r="ALD44">
        <v>0.13032303788394098</v>
      </c>
      <c r="ALE44">
        <v>7.2171401439322769E-2</v>
      </c>
      <c r="ALF44">
        <v>17</v>
      </c>
      <c r="ALJ44">
        <v>21</v>
      </c>
      <c r="AMD44">
        <v>3</v>
      </c>
      <c r="ANN44">
        <v>7</v>
      </c>
      <c r="ANO44">
        <v>1392</v>
      </c>
      <c r="ANP44">
        <v>2.8348804340299701E-3</v>
      </c>
      <c r="ANQ44">
        <v>1.5699242218329993E-3</v>
      </c>
      <c r="AOH44">
        <v>1</v>
      </c>
      <c r="AOT44">
        <v>5</v>
      </c>
      <c r="AQD44">
        <v>74</v>
      </c>
      <c r="AQE44">
        <v>7447</v>
      </c>
      <c r="AQF44">
        <v>1.516620301165315E-2</v>
      </c>
      <c r="AQG44">
        <v>8.3988690229815696E-3</v>
      </c>
      <c r="AQH44">
        <v>8</v>
      </c>
      <c r="AQI44">
        <v>1123</v>
      </c>
      <c r="AQJ44">
        <v>2.2870479363618218E-3</v>
      </c>
      <c r="AQK44">
        <v>1.2665408772402718E-3</v>
      </c>
      <c r="ARF44">
        <v>1</v>
      </c>
      <c r="ARG44">
        <v>64</v>
      </c>
      <c r="ARH44">
        <v>1.3033933030022851E-4</v>
      </c>
      <c r="ARI44">
        <v>7.2180423992321806E-5</v>
      </c>
      <c r="ARN44">
        <v>1</v>
      </c>
      <c r="ARO44">
        <v>81</v>
      </c>
      <c r="ARP44">
        <v>1.649607149112267E-4</v>
      </c>
      <c r="ARQ44">
        <v>9.1353349115282288E-5</v>
      </c>
      <c r="ARZ44">
        <v>28</v>
      </c>
      <c r="ASA44">
        <v>7769</v>
      </c>
      <c r="ASB44">
        <v>1.5821972767226175E-2</v>
      </c>
      <c r="ASC44">
        <v>8.7620267811929393E-3</v>
      </c>
      <c r="ASD44">
        <v>10</v>
      </c>
      <c r="ASE44">
        <v>929</v>
      </c>
      <c r="ASF44">
        <v>1.8919568413892543E-3</v>
      </c>
      <c r="ASG44">
        <v>1.0477439670135461E-3</v>
      </c>
      <c r="ATN44">
        <v>2</v>
      </c>
      <c r="AUD44">
        <v>6</v>
      </c>
      <c r="AUE44">
        <v>466</v>
      </c>
      <c r="AUF44">
        <v>9.4903324874853875E-4</v>
      </c>
      <c r="AUG44">
        <v>5.2556371219409314E-4</v>
      </c>
      <c r="AUL44">
        <v>5</v>
      </c>
      <c r="AUM44">
        <v>530</v>
      </c>
      <c r="AUN44">
        <v>1.0793725790487674E-3</v>
      </c>
      <c r="AUO44">
        <v>5.97744136186415E-4</v>
      </c>
      <c r="AUP44">
        <v>59</v>
      </c>
      <c r="AUQ44">
        <v>7037</v>
      </c>
      <c r="AUR44">
        <v>1.4331216676917311E-2</v>
      </c>
      <c r="AUS44">
        <v>7.9364631817807584E-3</v>
      </c>
      <c r="AUX44">
        <v>1</v>
      </c>
      <c r="AUY44">
        <v>130</v>
      </c>
      <c r="AUZ44">
        <v>2.6475176467233915E-4</v>
      </c>
      <c r="AVA44">
        <v>1.4661648623440367E-4</v>
      </c>
      <c r="AVF44">
        <v>18</v>
      </c>
      <c r="AVG44">
        <v>1677</v>
      </c>
      <c r="AVH44">
        <v>3.415297764273175E-3</v>
      </c>
      <c r="AVI44">
        <v>1.8913526724238074E-3</v>
      </c>
      <c r="AWD44">
        <v>56</v>
      </c>
      <c r="AWE44">
        <v>3683</v>
      </c>
      <c r="AWF44">
        <v>7.5006211483709621E-3</v>
      </c>
      <c r="AWG44">
        <v>4.1537578369331444E-3</v>
      </c>
      <c r="AWP44">
        <v>1</v>
      </c>
      <c r="AXV44">
        <v>1</v>
      </c>
      <c r="AYD44">
        <v>1</v>
      </c>
      <c r="AYE44">
        <v>17</v>
      </c>
      <c r="AYF44">
        <v>3.4621384610998194E-5</v>
      </c>
      <c r="AYG44">
        <v>1.9172925122960479E-5</v>
      </c>
      <c r="AYL44">
        <v>13</v>
      </c>
      <c r="AYM44">
        <v>1235</v>
      </c>
      <c r="AYN44">
        <v>2.5151417643872217E-3</v>
      </c>
      <c r="AYO44">
        <v>1.3928566192268348E-3</v>
      </c>
      <c r="AZB44">
        <v>1</v>
      </c>
      <c r="AZC44">
        <v>15</v>
      </c>
      <c r="AZD44">
        <v>3.0548280539116053E-5</v>
      </c>
      <c r="AZE44">
        <v>1.6917286873200424E-5</v>
      </c>
      <c r="BAD44">
        <v>2</v>
      </c>
      <c r="BAE44">
        <v>67</v>
      </c>
      <c r="BAF44">
        <v>1.3644898640805171E-4</v>
      </c>
      <c r="BAG44">
        <v>7.5563881366961898E-5</v>
      </c>
      <c r="BAP44">
        <v>66</v>
      </c>
      <c r="BAQ44">
        <v>9297</v>
      </c>
      <c r="BAR44">
        <v>1.8933824278144131E-2</v>
      </c>
      <c r="BAS44">
        <v>1.0485334404009623E-2</v>
      </c>
      <c r="BAT44">
        <v>3</v>
      </c>
      <c r="BBJ44">
        <v>145</v>
      </c>
      <c r="BBK44">
        <v>25345</v>
      </c>
      <c r="BBL44">
        <v>5.1616411350926428E-2</v>
      </c>
      <c r="BBM44">
        <v>2.8584575720084316E-2</v>
      </c>
      <c r="BBN44">
        <v>8</v>
      </c>
      <c r="BBR44">
        <v>1</v>
      </c>
      <c r="BBS44">
        <v>124</v>
      </c>
      <c r="BBT44">
        <v>2.5253245245669275E-4</v>
      </c>
      <c r="BBU44">
        <v>1.3984957148512352E-4</v>
      </c>
      <c r="BBZ44">
        <v>1</v>
      </c>
      <c r="BCT44">
        <v>2</v>
      </c>
      <c r="BCU44">
        <v>190</v>
      </c>
      <c r="BCV44">
        <v>3.8694488682880339E-4</v>
      </c>
      <c r="BCW44">
        <v>2.1428563372720536E-4</v>
      </c>
      <c r="BDF44">
        <v>33</v>
      </c>
      <c r="BDG44">
        <v>27042</v>
      </c>
      <c r="BDH44">
        <v>5.5072440155918424E-2</v>
      </c>
      <c r="BDI44">
        <v>3.0498484775005722E-2</v>
      </c>
      <c r="BDR44">
        <v>44</v>
      </c>
      <c r="BDS44">
        <v>9630</v>
      </c>
      <c r="BDT44">
        <v>1.9611996106112507E-2</v>
      </c>
      <c r="BDU44">
        <v>1.0860898172594672E-2</v>
      </c>
      <c r="BEL44">
        <v>2007</v>
      </c>
      <c r="BEM44">
        <v>491026</v>
      </c>
      <c r="BEN44">
        <v>1</v>
      </c>
      <c r="BEO44">
        <v>0.5537885136133408</v>
      </c>
    </row>
    <row r="45" spans="1:1497" x14ac:dyDescent="0.3">
      <c r="A45" t="s">
        <v>831</v>
      </c>
      <c r="B45">
        <v>4</v>
      </c>
      <c r="F45">
        <v>1</v>
      </c>
      <c r="G45">
        <v>85</v>
      </c>
      <c r="H45">
        <v>2.2106327272992077E-5</v>
      </c>
      <c r="I45">
        <v>1.2299517858899931E-5</v>
      </c>
      <c r="J45">
        <v>126</v>
      </c>
      <c r="K45">
        <v>35301</v>
      </c>
      <c r="L45">
        <v>9.180887753692862E-3</v>
      </c>
      <c r="M45">
        <v>5.1080621169061939E-3</v>
      </c>
      <c r="N45">
        <v>67</v>
      </c>
      <c r="O45">
        <v>11166</v>
      </c>
      <c r="P45">
        <v>2.9039911803556413E-3</v>
      </c>
      <c r="Q45">
        <v>1.6157225460291368E-3</v>
      </c>
      <c r="R45">
        <v>1</v>
      </c>
      <c r="S45">
        <v>75</v>
      </c>
      <c r="T45">
        <v>1.9505582887934185E-5</v>
      </c>
      <c r="U45">
        <v>1.0852515757852881E-5</v>
      </c>
      <c r="Z45">
        <v>1</v>
      </c>
      <c r="AT45">
        <v>6</v>
      </c>
      <c r="AU45">
        <v>944</v>
      </c>
      <c r="AV45">
        <v>2.4551026994946496E-4</v>
      </c>
      <c r="AW45">
        <v>1.3659699833884159E-4</v>
      </c>
      <c r="AX45">
        <v>7</v>
      </c>
      <c r="AY45">
        <v>1002</v>
      </c>
      <c r="AZ45">
        <v>2.6059458738280072E-4</v>
      </c>
      <c r="BA45">
        <v>1.449896105249145E-4</v>
      </c>
      <c r="BN45">
        <v>27</v>
      </c>
      <c r="BO45">
        <v>2782</v>
      </c>
      <c r="BP45">
        <v>7.2352708792310539E-4</v>
      </c>
      <c r="BQ45">
        <v>4.0255598451128952E-4</v>
      </c>
      <c r="BR45">
        <v>1</v>
      </c>
      <c r="BS45">
        <v>41</v>
      </c>
      <c r="BT45">
        <v>1.0663051978737354E-5</v>
      </c>
      <c r="BU45">
        <v>5.9327086142929083E-6</v>
      </c>
      <c r="BV45">
        <v>1</v>
      </c>
      <c r="CD45">
        <v>26</v>
      </c>
      <c r="CH45">
        <v>2</v>
      </c>
      <c r="CP45">
        <v>5</v>
      </c>
      <c r="CQ45">
        <v>1001</v>
      </c>
      <c r="CR45">
        <v>2.6033451294429493E-4</v>
      </c>
      <c r="CS45">
        <v>1.4484491031480979E-4</v>
      </c>
      <c r="DB45">
        <v>1</v>
      </c>
      <c r="DC45">
        <v>27</v>
      </c>
      <c r="DD45">
        <v>7.0220098396563062E-6</v>
      </c>
      <c r="DE45">
        <v>3.9069056728270371E-6</v>
      </c>
      <c r="DJ45">
        <v>1</v>
      </c>
      <c r="DZ45">
        <v>1</v>
      </c>
      <c r="EA45">
        <v>100</v>
      </c>
      <c r="EB45">
        <v>2.6007443850578914E-5</v>
      </c>
      <c r="EC45">
        <v>1.4470021010470507E-5</v>
      </c>
      <c r="EH45">
        <v>225</v>
      </c>
      <c r="EI45">
        <v>45641</v>
      </c>
      <c r="EJ45">
        <v>1.1870057447842721E-2</v>
      </c>
      <c r="EK45">
        <v>6.6042622893888441E-3</v>
      </c>
      <c r="EL45">
        <v>13</v>
      </c>
      <c r="EP45">
        <v>9</v>
      </c>
      <c r="ET45">
        <v>1</v>
      </c>
      <c r="EU45">
        <v>36</v>
      </c>
      <c r="EV45">
        <v>9.3626797862084094E-6</v>
      </c>
      <c r="EW45">
        <v>5.2092075637693825E-6</v>
      </c>
      <c r="FF45">
        <v>14</v>
      </c>
      <c r="FG45">
        <v>2253</v>
      </c>
      <c r="FH45">
        <v>5.8594770995354286E-4</v>
      </c>
      <c r="FI45">
        <v>3.2600957336590054E-4</v>
      </c>
      <c r="FJ45">
        <v>8</v>
      </c>
      <c r="FN45">
        <v>3</v>
      </c>
      <c r="FO45">
        <v>285</v>
      </c>
      <c r="FP45">
        <v>7.4121214974149895E-5</v>
      </c>
      <c r="FQ45">
        <v>4.1239559879840944E-5</v>
      </c>
      <c r="FV45">
        <v>3</v>
      </c>
      <c r="FW45">
        <v>323</v>
      </c>
      <c r="FX45">
        <v>8.4004043637369885E-5</v>
      </c>
      <c r="FY45">
        <v>4.673816786381974E-5</v>
      </c>
      <c r="GD45">
        <v>1</v>
      </c>
      <c r="GX45">
        <v>5</v>
      </c>
      <c r="HB45">
        <v>3</v>
      </c>
      <c r="HF45">
        <v>1</v>
      </c>
      <c r="HG45">
        <v>80</v>
      </c>
      <c r="HH45">
        <v>2.080595508046313E-5</v>
      </c>
      <c r="HI45">
        <v>1.1576016808376406E-5</v>
      </c>
      <c r="HJ45">
        <v>2</v>
      </c>
      <c r="HK45">
        <v>98</v>
      </c>
      <c r="HL45">
        <v>2.5487294973567336E-5</v>
      </c>
      <c r="HM45">
        <v>1.4180620590261097E-5</v>
      </c>
      <c r="HR45">
        <v>4</v>
      </c>
      <c r="HV45">
        <v>1</v>
      </c>
      <c r="HW45">
        <v>56</v>
      </c>
      <c r="HX45">
        <v>1.4564168556324192E-5</v>
      </c>
      <c r="HY45">
        <v>8.1032117658634849E-6</v>
      </c>
      <c r="ID45">
        <v>1</v>
      </c>
      <c r="IL45">
        <v>1</v>
      </c>
      <c r="IP45">
        <v>157</v>
      </c>
      <c r="IQ45">
        <v>275494</v>
      </c>
      <c r="IR45">
        <v>7.1648947361713872E-2</v>
      </c>
      <c r="IS45">
        <v>3.9864039682585617E-2</v>
      </c>
      <c r="IT45">
        <v>11</v>
      </c>
      <c r="IU45">
        <v>2148</v>
      </c>
      <c r="IV45">
        <v>5.5863989391043503E-4</v>
      </c>
      <c r="IW45">
        <v>3.108160513049065E-4</v>
      </c>
      <c r="IX45">
        <v>4</v>
      </c>
      <c r="JB45">
        <v>2</v>
      </c>
      <c r="JF45">
        <v>1</v>
      </c>
      <c r="JJ45">
        <v>8</v>
      </c>
      <c r="JK45">
        <v>725</v>
      </c>
      <c r="JL45">
        <v>1.8855396791669712E-4</v>
      </c>
      <c r="JM45">
        <v>1.0490765232591117E-4</v>
      </c>
      <c r="JR45">
        <v>10</v>
      </c>
      <c r="JV45">
        <v>63</v>
      </c>
      <c r="JW45">
        <v>20413</v>
      </c>
      <c r="JX45">
        <v>5.308899513218673E-3</v>
      </c>
      <c r="JY45">
        <v>2.9537653888673447E-3</v>
      </c>
      <c r="JZ45">
        <v>157</v>
      </c>
      <c r="KA45">
        <v>32470</v>
      </c>
      <c r="KB45">
        <v>8.4446170182829721E-3</v>
      </c>
      <c r="KC45">
        <v>4.6984158220997737E-3</v>
      </c>
      <c r="KH45">
        <v>1</v>
      </c>
      <c r="KL45">
        <v>124</v>
      </c>
      <c r="KM45">
        <v>19483</v>
      </c>
      <c r="KN45">
        <v>5.0670302854082892E-3</v>
      </c>
      <c r="KO45">
        <v>2.8191941934699689E-3</v>
      </c>
      <c r="KP45">
        <v>2</v>
      </c>
      <c r="KQ45">
        <v>106</v>
      </c>
      <c r="KR45">
        <v>2.7567890481613647E-5</v>
      </c>
      <c r="KS45">
        <v>1.5338222271098738E-5</v>
      </c>
      <c r="KX45">
        <v>1</v>
      </c>
      <c r="LF45">
        <v>3</v>
      </c>
      <c r="LJ45">
        <v>64</v>
      </c>
      <c r="LK45">
        <v>8512</v>
      </c>
      <c r="LL45">
        <v>2.213753620561277E-3</v>
      </c>
      <c r="LM45">
        <v>1.2316881884112496E-3</v>
      </c>
      <c r="LR45">
        <v>355</v>
      </c>
      <c r="LS45">
        <v>67360</v>
      </c>
      <c r="LT45">
        <v>1.7518614177749955E-2</v>
      </c>
      <c r="LU45">
        <v>9.7470061526529345E-3</v>
      </c>
      <c r="LV45">
        <v>5</v>
      </c>
      <c r="MD45">
        <v>3</v>
      </c>
      <c r="MH45">
        <v>2</v>
      </c>
      <c r="MI45">
        <v>76</v>
      </c>
      <c r="MJ45">
        <v>1.9765657326439974E-5</v>
      </c>
      <c r="MK45">
        <v>1.0997215967957585E-5</v>
      </c>
      <c r="ML45">
        <v>154</v>
      </c>
      <c r="MM45">
        <v>64054</v>
      </c>
      <c r="MN45">
        <v>1.6658808084049816E-2</v>
      </c>
      <c r="MO45">
        <v>9.2686272580467782E-3</v>
      </c>
      <c r="MP45">
        <v>3</v>
      </c>
      <c r="MQ45">
        <v>291</v>
      </c>
      <c r="MR45">
        <v>7.5681661605184642E-5</v>
      </c>
      <c r="MS45">
        <v>4.2107761140469176E-5</v>
      </c>
      <c r="MT45">
        <v>111</v>
      </c>
      <c r="NF45">
        <v>14</v>
      </c>
      <c r="NJ45">
        <v>112</v>
      </c>
      <c r="NK45">
        <v>52920</v>
      </c>
      <c r="NL45">
        <v>1.376313928572636E-2</v>
      </c>
      <c r="NM45">
        <v>7.6575351187409928E-3</v>
      </c>
      <c r="NN45">
        <v>1</v>
      </c>
      <c r="NR45">
        <v>7</v>
      </c>
      <c r="NS45">
        <v>1600</v>
      </c>
      <c r="NT45">
        <v>4.1611910160926262E-4</v>
      </c>
      <c r="NU45">
        <v>2.3152033616752812E-4</v>
      </c>
      <c r="NV45">
        <v>2</v>
      </c>
      <c r="NW45">
        <v>36</v>
      </c>
      <c r="NX45">
        <v>9.3626797862084094E-6</v>
      </c>
      <c r="NY45">
        <v>5.2092075637693825E-6</v>
      </c>
      <c r="NZ45">
        <v>2</v>
      </c>
      <c r="OA45">
        <v>90</v>
      </c>
      <c r="OB45">
        <v>2.3406699465521022E-5</v>
      </c>
      <c r="OC45">
        <v>1.3023018909423456E-5</v>
      </c>
      <c r="OD45">
        <v>4</v>
      </c>
      <c r="OH45">
        <v>2</v>
      </c>
      <c r="OT45">
        <v>147</v>
      </c>
      <c r="OU45">
        <v>26739</v>
      </c>
      <c r="OV45">
        <v>6.9541304112062958E-3</v>
      </c>
      <c r="OW45">
        <v>3.8691389179897088E-3</v>
      </c>
      <c r="PB45">
        <v>1404</v>
      </c>
      <c r="PC45">
        <v>197908</v>
      </c>
      <c r="PD45">
        <v>5.1470811975803714E-2</v>
      </c>
      <c r="PE45">
        <v>2.8637329181401973E-2</v>
      </c>
      <c r="PF45">
        <v>1</v>
      </c>
      <c r="PN45">
        <v>4</v>
      </c>
      <c r="PR45">
        <v>9</v>
      </c>
      <c r="QD45">
        <v>6</v>
      </c>
      <c r="QH45">
        <v>6</v>
      </c>
      <c r="QT45">
        <v>4</v>
      </c>
      <c r="QU45">
        <v>2417</v>
      </c>
      <c r="QV45">
        <v>6.2859991786849234E-4</v>
      </c>
      <c r="QW45">
        <v>3.4974040782307216E-4</v>
      </c>
      <c r="RR45">
        <v>17</v>
      </c>
      <c r="RS45">
        <v>17759</v>
      </c>
      <c r="RT45">
        <v>4.6186619534243087E-3</v>
      </c>
      <c r="RU45">
        <v>2.5697310312494575E-3</v>
      </c>
      <c r="RV45">
        <v>1</v>
      </c>
      <c r="SD45">
        <v>260</v>
      </c>
      <c r="SE45">
        <v>27194</v>
      </c>
      <c r="SF45">
        <v>7.0724642807264296E-3</v>
      </c>
      <c r="SG45">
        <v>3.9349775135873498E-3</v>
      </c>
      <c r="SH45">
        <v>28</v>
      </c>
      <c r="SI45">
        <v>3199</v>
      </c>
      <c r="SJ45">
        <v>8.3197812878001945E-4</v>
      </c>
      <c r="SK45">
        <v>4.6289597212495151E-4</v>
      </c>
      <c r="TF45">
        <v>3</v>
      </c>
      <c r="TR45">
        <v>1</v>
      </c>
      <c r="TV45">
        <v>120</v>
      </c>
      <c r="TW45">
        <v>37665</v>
      </c>
      <c r="TX45">
        <v>9.7957037263205482E-3</v>
      </c>
      <c r="TY45">
        <v>5.4501334135937168E-3</v>
      </c>
      <c r="TZ45">
        <v>3</v>
      </c>
      <c r="UD45">
        <v>1</v>
      </c>
      <c r="UE45">
        <v>650</v>
      </c>
      <c r="UF45">
        <v>1.6904838502876293E-4</v>
      </c>
      <c r="UG45">
        <v>9.4055136568058301E-5</v>
      </c>
      <c r="UH45">
        <v>5</v>
      </c>
      <c r="UI45">
        <v>1158</v>
      </c>
      <c r="UJ45">
        <v>3.0116619978970383E-4</v>
      </c>
      <c r="UK45">
        <v>1.6756284330124847E-4</v>
      </c>
      <c r="VB45">
        <v>1</v>
      </c>
      <c r="VC45">
        <v>0</v>
      </c>
      <c r="VD45">
        <v>0</v>
      </c>
      <c r="VE45">
        <v>0</v>
      </c>
      <c r="VF45">
        <v>21</v>
      </c>
      <c r="VN45">
        <v>45</v>
      </c>
      <c r="VO45">
        <v>9857</v>
      </c>
      <c r="VP45">
        <v>2.5635537403515636E-3</v>
      </c>
      <c r="VQ45">
        <v>1.426309971002078E-3</v>
      </c>
      <c r="VV45">
        <v>2</v>
      </c>
      <c r="WD45">
        <v>1</v>
      </c>
      <c r="WH45">
        <v>35</v>
      </c>
      <c r="WL45">
        <v>6</v>
      </c>
      <c r="XN45">
        <v>16</v>
      </c>
      <c r="XO45">
        <v>1786</v>
      </c>
      <c r="XP45">
        <v>4.644929471713394E-4</v>
      </c>
      <c r="XQ45">
        <v>2.5843457524700328E-4</v>
      </c>
      <c r="XV45">
        <v>5</v>
      </c>
      <c r="XW45">
        <v>72</v>
      </c>
      <c r="XX45">
        <v>1.8725359572416819E-5</v>
      </c>
      <c r="XY45">
        <v>1.0418415127538765E-5</v>
      </c>
      <c r="YL45">
        <v>5</v>
      </c>
      <c r="YM45">
        <v>242</v>
      </c>
      <c r="YN45">
        <v>6.2938014118400974E-5</v>
      </c>
      <c r="YO45">
        <v>3.5017450845338629E-5</v>
      </c>
      <c r="YT45">
        <v>2</v>
      </c>
      <c r="YU45">
        <v>48</v>
      </c>
      <c r="YV45">
        <v>1.2483573048277877E-5</v>
      </c>
      <c r="YW45">
        <v>6.9456100850258431E-6</v>
      </c>
      <c r="YX45">
        <v>1</v>
      </c>
      <c r="ZB45">
        <v>29</v>
      </c>
      <c r="ZC45">
        <v>4842</v>
      </c>
      <c r="ZD45">
        <v>1.259280431245031E-3</v>
      </c>
      <c r="ZE45">
        <v>7.0063841732698195E-4</v>
      </c>
      <c r="ZF45">
        <v>15</v>
      </c>
      <c r="ZG45">
        <v>7736</v>
      </c>
      <c r="ZH45">
        <v>2.0119358562807848E-3</v>
      </c>
      <c r="ZI45">
        <v>1.1194008253699985E-3</v>
      </c>
      <c r="ZJ45">
        <v>6</v>
      </c>
      <c r="ZK45">
        <v>1460</v>
      </c>
      <c r="ZL45">
        <v>3.7970868021845213E-4</v>
      </c>
      <c r="ZM45">
        <v>2.112623067528694E-4</v>
      </c>
      <c r="ZN45">
        <v>3</v>
      </c>
      <c r="AAH45">
        <v>6</v>
      </c>
      <c r="AAP45">
        <v>6</v>
      </c>
      <c r="AAQ45">
        <v>3118</v>
      </c>
      <c r="AAR45">
        <v>8.1091209926105045E-4</v>
      </c>
      <c r="AAS45">
        <v>4.511752551064704E-4</v>
      </c>
      <c r="ABB45">
        <v>6</v>
      </c>
      <c r="ABF45">
        <v>9</v>
      </c>
      <c r="ABG45">
        <v>14723</v>
      </c>
      <c r="ABH45">
        <v>3.8290759581207333E-3</v>
      </c>
      <c r="ABI45">
        <v>2.1304211933715726E-3</v>
      </c>
      <c r="ABJ45">
        <v>16</v>
      </c>
      <c r="ABK45">
        <v>1408</v>
      </c>
      <c r="ABL45">
        <v>3.661848094161511E-4</v>
      </c>
      <c r="ABM45">
        <v>2.0373789582742475E-4</v>
      </c>
      <c r="ABZ45">
        <v>3</v>
      </c>
      <c r="ACA45">
        <v>412</v>
      </c>
      <c r="ACB45">
        <v>1.0715066866438512E-4</v>
      </c>
      <c r="ACC45">
        <v>5.9616486563138487E-5</v>
      </c>
      <c r="ADN45">
        <v>4</v>
      </c>
      <c r="ADO45">
        <v>611</v>
      </c>
      <c r="ADP45">
        <v>1.5890548192703716E-4</v>
      </c>
      <c r="ADQ45">
        <v>8.8411828373974793E-5</v>
      </c>
      <c r="ADR45">
        <v>2</v>
      </c>
      <c r="ADV45">
        <v>2</v>
      </c>
      <c r="ADZ45">
        <v>1</v>
      </c>
      <c r="AEL45">
        <v>2</v>
      </c>
      <c r="AEP45">
        <v>209</v>
      </c>
      <c r="AEQ45">
        <v>50130</v>
      </c>
      <c r="AER45">
        <v>1.3037531602295208E-2</v>
      </c>
      <c r="AES45">
        <v>7.253821532548865E-3</v>
      </c>
      <c r="AFV45">
        <v>4</v>
      </c>
      <c r="AFW45">
        <v>322</v>
      </c>
      <c r="AFX45">
        <v>8.3743969198864097E-5</v>
      </c>
      <c r="AFY45">
        <v>4.6593467653715035E-5</v>
      </c>
      <c r="AGD45">
        <v>57</v>
      </c>
      <c r="AGE45">
        <v>13328</v>
      </c>
      <c r="AGF45">
        <v>3.4662721164051575E-3</v>
      </c>
      <c r="AGG45">
        <v>1.9285644002755092E-3</v>
      </c>
      <c r="AGH45">
        <v>1</v>
      </c>
      <c r="AGI45">
        <v>90</v>
      </c>
      <c r="AGJ45">
        <v>2.3406699465521022E-5</v>
      </c>
      <c r="AGK45">
        <v>1.3023018909423456E-5</v>
      </c>
      <c r="AGP45">
        <v>2</v>
      </c>
      <c r="AGQ45">
        <v>798</v>
      </c>
      <c r="AGR45">
        <v>2.0753940192761973E-4</v>
      </c>
      <c r="AGS45">
        <v>1.1547076766355465E-4</v>
      </c>
      <c r="AGX45">
        <v>1</v>
      </c>
      <c r="AGY45">
        <v>18</v>
      </c>
      <c r="AGZ45">
        <v>4.6813398931042047E-6</v>
      </c>
      <c r="AHA45">
        <v>2.6046037818846913E-6</v>
      </c>
      <c r="AHB45">
        <v>2</v>
      </c>
      <c r="AHC45">
        <v>56</v>
      </c>
      <c r="AHD45">
        <v>1.4564168556324192E-5</v>
      </c>
      <c r="AHE45">
        <v>8.1032117658634849E-6</v>
      </c>
      <c r="AHF45">
        <v>6</v>
      </c>
      <c r="AHG45">
        <v>875</v>
      </c>
      <c r="AHH45">
        <v>2.2756513369256548E-4</v>
      </c>
      <c r="AHI45">
        <v>1.2661268384161695E-4</v>
      </c>
      <c r="AHN45">
        <v>3</v>
      </c>
      <c r="AHO45">
        <v>469</v>
      </c>
      <c r="AHP45">
        <v>1.219749116592151E-4</v>
      </c>
      <c r="AHQ45">
        <v>6.7864398539106677E-5</v>
      </c>
      <c r="AHR45">
        <v>2</v>
      </c>
      <c r="AHS45">
        <v>62</v>
      </c>
      <c r="AHT45">
        <v>1.6124615187358927E-5</v>
      </c>
      <c r="AHU45">
        <v>8.9714130264917151E-6</v>
      </c>
      <c r="AHV45">
        <v>2</v>
      </c>
      <c r="AHW45">
        <v>67</v>
      </c>
      <c r="AHX45">
        <v>1.7424987379887871E-5</v>
      </c>
      <c r="AHY45">
        <v>9.6949140770152401E-6</v>
      </c>
      <c r="AIL45">
        <v>22</v>
      </c>
      <c r="AIM45">
        <v>3093</v>
      </c>
      <c r="AIN45">
        <v>8.0441023829840573E-4</v>
      </c>
      <c r="AIO45">
        <v>4.475577498538528E-4</v>
      </c>
      <c r="AJB45">
        <v>43</v>
      </c>
      <c r="AJC45">
        <v>39745</v>
      </c>
      <c r="AJD45">
        <v>1.0336658558412589E-2</v>
      </c>
      <c r="AJE45">
        <v>5.751109850611503E-3</v>
      </c>
      <c r="AJF45">
        <v>1</v>
      </c>
      <c r="AJG45">
        <v>92</v>
      </c>
      <c r="AJH45">
        <v>2.3926848342532599E-5</v>
      </c>
      <c r="AJI45">
        <v>1.3312419329632867E-5</v>
      </c>
      <c r="AJJ45">
        <v>187</v>
      </c>
      <c r="AJK45">
        <v>17540</v>
      </c>
      <c r="AJL45">
        <v>4.5617056513915415E-3</v>
      </c>
      <c r="AJM45">
        <v>2.5380416852365268E-3</v>
      </c>
      <c r="AJN45">
        <v>15</v>
      </c>
      <c r="AJO45">
        <v>11046</v>
      </c>
      <c r="AJP45">
        <v>2.8727822477349466E-3</v>
      </c>
      <c r="AJQ45">
        <v>1.5983585208165722E-3</v>
      </c>
      <c r="AJR45">
        <v>128</v>
      </c>
      <c r="AJS45">
        <v>73659</v>
      </c>
      <c r="AJT45">
        <v>1.9156823065897922E-2</v>
      </c>
      <c r="AJU45">
        <v>1.0658472776102471E-2</v>
      </c>
      <c r="AJV45">
        <v>476</v>
      </c>
      <c r="AJW45">
        <v>149362</v>
      </c>
      <c r="AJX45">
        <v>3.8845238284101677E-2</v>
      </c>
      <c r="AJY45">
        <v>2.1612712781658959E-2</v>
      </c>
      <c r="AJZ45">
        <v>57</v>
      </c>
      <c r="AKA45">
        <v>11354</v>
      </c>
      <c r="AKB45">
        <v>2.9528851747947296E-3</v>
      </c>
      <c r="AKC45">
        <v>1.6429261855288213E-3</v>
      </c>
      <c r="AKT45">
        <v>1</v>
      </c>
      <c r="ALB45">
        <v>2497</v>
      </c>
      <c r="ALC45">
        <v>660498</v>
      </c>
      <c r="ALD45">
        <v>0.17177864648419672</v>
      </c>
      <c r="ALE45">
        <v>9.5574199373737484E-2</v>
      </c>
      <c r="ALJ45">
        <v>4</v>
      </c>
      <c r="ANN45">
        <v>1</v>
      </c>
      <c r="ANO45">
        <v>50</v>
      </c>
      <c r="ANP45">
        <v>1.3003721925289457E-5</v>
      </c>
      <c r="ANQ45">
        <v>7.2350105052352537E-6</v>
      </c>
      <c r="ANZ45">
        <v>6</v>
      </c>
      <c r="AOA45">
        <v>700</v>
      </c>
      <c r="AOB45">
        <v>1.820521069540524E-4</v>
      </c>
      <c r="AOC45">
        <v>1.0129014707329355E-4</v>
      </c>
      <c r="AOD45">
        <v>5</v>
      </c>
      <c r="AOE45">
        <v>4300</v>
      </c>
      <c r="AOF45">
        <v>1.1183200855748932E-3</v>
      </c>
      <c r="AOG45">
        <v>6.2221090345023183E-4</v>
      </c>
      <c r="AOT45">
        <v>5</v>
      </c>
      <c r="APB45">
        <v>5</v>
      </c>
      <c r="APC45">
        <v>790</v>
      </c>
      <c r="APD45">
        <v>2.0545880641957342E-4</v>
      </c>
      <c r="APE45">
        <v>1.1431316598271701E-4</v>
      </c>
      <c r="APF45">
        <v>18</v>
      </c>
      <c r="AQD45">
        <v>241</v>
      </c>
      <c r="AQE45">
        <v>40500</v>
      </c>
      <c r="AQF45">
        <v>1.053301475948446E-2</v>
      </c>
      <c r="AQG45">
        <v>5.8603585092405555E-3</v>
      </c>
      <c r="AQH45">
        <v>83</v>
      </c>
      <c r="AQI45">
        <v>25894</v>
      </c>
      <c r="AQJ45">
        <v>6.7343675106689036E-3</v>
      </c>
      <c r="AQK45">
        <v>3.7468672404512332E-3</v>
      </c>
      <c r="AQP45">
        <v>12</v>
      </c>
      <c r="AQQ45">
        <v>1325</v>
      </c>
      <c r="AQR45">
        <v>3.4459863102017057E-4</v>
      </c>
      <c r="AQS45">
        <v>1.9172777838873421E-4</v>
      </c>
      <c r="AQX45">
        <v>14</v>
      </c>
      <c r="AQY45">
        <v>14202</v>
      </c>
      <c r="AQZ45">
        <v>3.6935771756592172E-3</v>
      </c>
      <c r="ARA45">
        <v>2.0550323839070212E-3</v>
      </c>
      <c r="ARB45">
        <v>2</v>
      </c>
      <c r="ARN45">
        <v>5</v>
      </c>
      <c r="ARO45">
        <v>7843</v>
      </c>
      <c r="ARP45">
        <v>2.0397638212009041E-3</v>
      </c>
      <c r="ARQ45">
        <v>1.1348837478512019E-3</v>
      </c>
      <c r="ARZ45">
        <v>2</v>
      </c>
      <c r="ASA45">
        <v>68</v>
      </c>
      <c r="ASB45">
        <v>1.768506181839366E-5</v>
      </c>
      <c r="ASC45">
        <v>9.8396142871199454E-6</v>
      </c>
      <c r="ASL45">
        <v>2</v>
      </c>
      <c r="ASP45">
        <v>1</v>
      </c>
      <c r="ASQ45">
        <v>5</v>
      </c>
      <c r="ASR45">
        <v>1.3003721925289456E-6</v>
      </c>
      <c r="ASS45">
        <v>7.2350105052352537E-7</v>
      </c>
      <c r="AST45">
        <v>3</v>
      </c>
      <c r="ATN45">
        <v>1</v>
      </c>
      <c r="ATZ45">
        <v>5</v>
      </c>
      <c r="AUA45">
        <v>290</v>
      </c>
      <c r="AUB45">
        <v>7.5421587166678853E-5</v>
      </c>
      <c r="AUC45">
        <v>4.1963060930364471E-5</v>
      </c>
      <c r="AUD45">
        <v>19</v>
      </c>
      <c r="AUE45">
        <v>1894</v>
      </c>
      <c r="AUF45">
        <v>4.9258098652996466E-4</v>
      </c>
      <c r="AUG45">
        <v>2.740621979383114E-4</v>
      </c>
      <c r="AUX45">
        <v>1</v>
      </c>
      <c r="AUY45">
        <v>100</v>
      </c>
      <c r="AUZ45">
        <v>2.6007443850578914E-5</v>
      </c>
      <c r="AVA45">
        <v>1.4470021010470507E-5</v>
      </c>
      <c r="AVB45">
        <v>1</v>
      </c>
      <c r="AVC45">
        <v>15</v>
      </c>
      <c r="AVD45">
        <v>3.9011165775868372E-6</v>
      </c>
      <c r="AVE45">
        <v>2.1705031515705761E-6</v>
      </c>
      <c r="AVF45">
        <v>175</v>
      </c>
      <c r="AVG45">
        <v>44391</v>
      </c>
      <c r="AVH45">
        <v>1.1544964399710485E-2</v>
      </c>
      <c r="AVI45">
        <v>6.4233870267579631E-3</v>
      </c>
      <c r="AVN45">
        <v>3</v>
      </c>
      <c r="AWD45">
        <v>3151</v>
      </c>
      <c r="AWE45">
        <v>1310341</v>
      </c>
      <c r="AWF45">
        <v>0.34078619982611424</v>
      </c>
      <c r="AWG45">
        <v>0.18960661800880935</v>
      </c>
      <c r="AWL45">
        <v>5</v>
      </c>
      <c r="AWP45">
        <v>3</v>
      </c>
      <c r="AXJ45">
        <v>1</v>
      </c>
      <c r="AXV45">
        <v>12</v>
      </c>
      <c r="AXZ45">
        <v>5</v>
      </c>
      <c r="AYD45">
        <v>8</v>
      </c>
      <c r="AYE45">
        <v>3790</v>
      </c>
      <c r="AYF45">
        <v>9.8568212193694089E-4</v>
      </c>
      <c r="AYG45">
        <v>5.4841379629683227E-4</v>
      </c>
      <c r="AYH45">
        <v>2</v>
      </c>
      <c r="AYX45">
        <v>3</v>
      </c>
      <c r="AYY45">
        <v>193</v>
      </c>
      <c r="AYZ45">
        <v>5.0194366631617299E-5</v>
      </c>
      <c r="AZA45">
        <v>2.7927140550208078E-5</v>
      </c>
      <c r="AZZ45">
        <v>2</v>
      </c>
      <c r="BAD45">
        <v>14</v>
      </c>
      <c r="BAE45">
        <v>2743</v>
      </c>
      <c r="BAF45">
        <v>7.1338418482137962E-4</v>
      </c>
      <c r="BAG45">
        <v>3.9691267631720604E-4</v>
      </c>
      <c r="BAP45">
        <v>15</v>
      </c>
      <c r="BAQ45">
        <v>2657</v>
      </c>
      <c r="BAR45">
        <v>6.9101778310988167E-4</v>
      </c>
      <c r="BAS45">
        <v>3.8446845824820138E-4</v>
      </c>
      <c r="BAT45">
        <v>5</v>
      </c>
      <c r="BBF45">
        <v>1</v>
      </c>
      <c r="BBG45">
        <v>180</v>
      </c>
      <c r="BBH45">
        <v>4.6813398931042044E-5</v>
      </c>
      <c r="BBI45">
        <v>2.6046037818846912E-5</v>
      </c>
      <c r="BBJ45">
        <v>1377</v>
      </c>
      <c r="BBK45">
        <v>335322</v>
      </c>
      <c r="BBL45">
        <v>8.7208680868638228E-2</v>
      </c>
      <c r="BBM45">
        <v>4.8521163852729914E-2</v>
      </c>
      <c r="BBN45">
        <v>175</v>
      </c>
      <c r="BBZ45">
        <v>10</v>
      </c>
      <c r="BCH45">
        <v>4</v>
      </c>
      <c r="BCI45">
        <v>1100</v>
      </c>
      <c r="BCJ45">
        <v>2.8608188235636802E-4</v>
      </c>
      <c r="BCK45">
        <v>1.5917023111517559E-4</v>
      </c>
      <c r="BCL45">
        <v>2</v>
      </c>
      <c r="BCT45">
        <v>8</v>
      </c>
      <c r="BCU45">
        <v>2616</v>
      </c>
      <c r="BCV45">
        <v>6.8035473113114433E-4</v>
      </c>
      <c r="BCW45">
        <v>3.7853574963390849E-4</v>
      </c>
      <c r="BDF45">
        <v>13</v>
      </c>
      <c r="BDG45">
        <v>809</v>
      </c>
      <c r="BDH45">
        <v>2.1040022075118341E-4</v>
      </c>
      <c r="BDI45">
        <v>1.1706246997470641E-4</v>
      </c>
      <c r="BDR45">
        <v>10</v>
      </c>
      <c r="BDS45">
        <v>2253</v>
      </c>
      <c r="BDT45">
        <v>5.8594770995354286E-4</v>
      </c>
      <c r="BDU45">
        <v>3.2600957336590054E-4</v>
      </c>
      <c r="BEL45">
        <v>13384</v>
      </c>
      <c r="BEM45">
        <v>3845053</v>
      </c>
      <c r="BEN45">
        <v>1</v>
      </c>
      <c r="BEO45">
        <v>0.55637997696372654</v>
      </c>
    </row>
    <row r="46" spans="1:1497" x14ac:dyDescent="0.3">
      <c r="A46" t="s">
        <v>833</v>
      </c>
      <c r="F46">
        <v>2</v>
      </c>
      <c r="G46">
        <v>95</v>
      </c>
      <c r="H46">
        <v>5.9188681429445282E-6</v>
      </c>
      <c r="I46">
        <v>3.2595077697229812E-6</v>
      </c>
      <c r="J46">
        <v>227</v>
      </c>
      <c r="K46">
        <v>47550</v>
      </c>
      <c r="L46">
        <v>2.9625492652317086E-3</v>
      </c>
      <c r="M46">
        <v>1.631469415266608E-3</v>
      </c>
      <c r="N46">
        <v>8</v>
      </c>
      <c r="O46">
        <v>1108</v>
      </c>
      <c r="P46">
        <v>6.9032693709289867E-5</v>
      </c>
      <c r="Q46">
        <v>3.8016153777400668E-5</v>
      </c>
      <c r="R46">
        <v>1</v>
      </c>
      <c r="S46">
        <v>30</v>
      </c>
      <c r="T46">
        <v>1.8691162556666933E-6</v>
      </c>
      <c r="U46">
        <v>1.0293182430704152E-6</v>
      </c>
      <c r="Z46">
        <v>11</v>
      </c>
      <c r="AL46">
        <v>1</v>
      </c>
      <c r="AT46">
        <v>147</v>
      </c>
      <c r="AU46">
        <v>27422</v>
      </c>
      <c r="AV46">
        <v>1.7084968654297354E-3</v>
      </c>
      <c r="AW46">
        <v>9.4086549538256411E-4</v>
      </c>
      <c r="AX46">
        <v>14</v>
      </c>
      <c r="AY46">
        <v>4537</v>
      </c>
      <c r="AZ46">
        <v>2.8267268173199289E-4</v>
      </c>
      <c r="BA46">
        <v>1.5566722896034912E-4</v>
      </c>
      <c r="BF46">
        <v>1</v>
      </c>
      <c r="BN46">
        <v>1</v>
      </c>
      <c r="BO46">
        <v>59</v>
      </c>
      <c r="BP46">
        <v>3.6759286361444966E-6</v>
      </c>
      <c r="BQ46">
        <v>2.0243258780384831E-6</v>
      </c>
      <c r="BV46">
        <v>4</v>
      </c>
      <c r="BZ46">
        <v>1</v>
      </c>
      <c r="CD46">
        <v>104</v>
      </c>
      <c r="CH46">
        <v>4</v>
      </c>
      <c r="CP46">
        <v>22</v>
      </c>
      <c r="CQ46">
        <v>6093</v>
      </c>
      <c r="CR46">
        <v>3.7961751152590541E-4</v>
      </c>
      <c r="CS46">
        <v>2.0905453516760131E-4</v>
      </c>
      <c r="DB46">
        <v>4</v>
      </c>
      <c r="DC46">
        <v>79</v>
      </c>
      <c r="DD46">
        <v>4.9220061399222918E-6</v>
      </c>
      <c r="DE46">
        <v>2.7105380400854267E-6</v>
      </c>
      <c r="DF46">
        <v>2</v>
      </c>
      <c r="DG46">
        <v>12</v>
      </c>
      <c r="DH46">
        <v>7.4764650226667728E-7</v>
      </c>
      <c r="DI46">
        <v>4.1172729722816604E-7</v>
      </c>
      <c r="DJ46">
        <v>3</v>
      </c>
      <c r="DN46">
        <v>1</v>
      </c>
      <c r="DZ46">
        <v>4</v>
      </c>
      <c r="EA46">
        <v>1030</v>
      </c>
      <c r="EB46">
        <v>6.4172991444556466E-5</v>
      </c>
      <c r="EC46">
        <v>3.5339926345417584E-5</v>
      </c>
      <c r="EH46">
        <v>1432</v>
      </c>
      <c r="EI46">
        <v>296826</v>
      </c>
      <c r="EJ46">
        <v>1.8493410056817396E-2</v>
      </c>
      <c r="EK46">
        <v>1.0184280560587301E-2</v>
      </c>
      <c r="EP46">
        <v>3</v>
      </c>
      <c r="ET46">
        <v>6</v>
      </c>
      <c r="EU46">
        <v>281</v>
      </c>
      <c r="EV46">
        <v>1.7507388928078027E-5</v>
      </c>
      <c r="EW46">
        <v>9.6412808767595556E-6</v>
      </c>
      <c r="EX46">
        <v>1</v>
      </c>
      <c r="FB46">
        <v>6</v>
      </c>
      <c r="FF46">
        <v>67</v>
      </c>
      <c r="FG46">
        <v>14404</v>
      </c>
      <c r="FH46">
        <v>8.974250182207683E-4</v>
      </c>
      <c r="FI46">
        <v>4.9420999910620869E-4</v>
      </c>
      <c r="FJ46">
        <v>394</v>
      </c>
      <c r="FN46">
        <v>2</v>
      </c>
      <c r="FO46">
        <v>152</v>
      </c>
      <c r="FP46">
        <v>9.4701890287112451E-6</v>
      </c>
      <c r="FQ46">
        <v>5.2152124315567704E-6</v>
      </c>
      <c r="GL46">
        <v>2</v>
      </c>
      <c r="GX46">
        <v>4</v>
      </c>
      <c r="HF46">
        <v>3</v>
      </c>
      <c r="HG46">
        <v>340</v>
      </c>
      <c r="HH46">
        <v>2.1183317564222521E-5</v>
      </c>
      <c r="HI46">
        <v>1.1665606754798037E-5</v>
      </c>
      <c r="HJ46">
        <v>1</v>
      </c>
      <c r="HK46">
        <v>43</v>
      </c>
      <c r="HL46">
        <v>2.6790666331222602E-6</v>
      </c>
      <c r="HM46">
        <v>1.4753561484009283E-6</v>
      </c>
      <c r="HR46">
        <v>1</v>
      </c>
      <c r="ID46">
        <v>11</v>
      </c>
      <c r="IP46">
        <v>1342</v>
      </c>
      <c r="IQ46">
        <v>5905142</v>
      </c>
      <c r="IR46">
        <v>0.36791323014067095</v>
      </c>
      <c r="IS46">
        <v>0.20260901295071057</v>
      </c>
      <c r="IX46">
        <v>43</v>
      </c>
      <c r="JB46">
        <v>2</v>
      </c>
      <c r="JF46">
        <v>16</v>
      </c>
      <c r="JJ46">
        <v>46</v>
      </c>
      <c r="JK46">
        <v>4731</v>
      </c>
      <c r="JL46">
        <v>2.9475963351863752E-4</v>
      </c>
      <c r="JM46">
        <v>1.6232348693220446E-4</v>
      </c>
      <c r="JR46">
        <v>42</v>
      </c>
      <c r="JV46">
        <v>357</v>
      </c>
      <c r="JW46">
        <v>65650</v>
      </c>
      <c r="JX46">
        <v>4.0902494061506138E-3</v>
      </c>
      <c r="JY46">
        <v>2.2524914219190918E-3</v>
      </c>
      <c r="JZ46">
        <v>118</v>
      </c>
      <c r="KA46">
        <v>40435</v>
      </c>
      <c r="KB46">
        <v>2.5192571932627578E-3</v>
      </c>
      <c r="KC46">
        <v>1.3873494386184078E-3</v>
      </c>
      <c r="KH46">
        <v>6</v>
      </c>
      <c r="KL46">
        <v>212</v>
      </c>
      <c r="KM46">
        <v>38645</v>
      </c>
      <c r="KN46">
        <v>2.4077332566746451E-3</v>
      </c>
      <c r="KO46">
        <v>1.3259334501152065E-3</v>
      </c>
      <c r="KP46">
        <v>19</v>
      </c>
      <c r="KQ46">
        <v>1386</v>
      </c>
      <c r="KR46">
        <v>8.6353171011801228E-5</v>
      </c>
      <c r="KS46">
        <v>4.755450282985318E-5</v>
      </c>
      <c r="LB46">
        <v>5</v>
      </c>
      <c r="LF46">
        <v>10</v>
      </c>
      <c r="LJ46">
        <v>66</v>
      </c>
      <c r="LK46">
        <v>8860</v>
      </c>
      <c r="LL46">
        <v>5.5201233417356344E-4</v>
      </c>
      <c r="LM46">
        <v>3.0399198778679592E-4</v>
      </c>
      <c r="LR46">
        <v>254</v>
      </c>
      <c r="LS46">
        <v>35397</v>
      </c>
      <c r="LT46">
        <v>2.2053702700611313E-3</v>
      </c>
      <c r="LU46">
        <v>1.2144925949987828E-3</v>
      </c>
      <c r="LV46">
        <v>64</v>
      </c>
      <c r="LZ46">
        <v>1</v>
      </c>
      <c r="MD46">
        <v>1</v>
      </c>
      <c r="MH46">
        <v>1</v>
      </c>
      <c r="MI46">
        <v>38</v>
      </c>
      <c r="MJ46">
        <v>2.3675472571778113E-6</v>
      </c>
      <c r="MK46">
        <v>1.3038031078891926E-6</v>
      </c>
      <c r="ML46">
        <v>373</v>
      </c>
      <c r="MM46">
        <v>92815</v>
      </c>
      <c r="MN46">
        <v>5.7827341756568045E-3</v>
      </c>
      <c r="MO46">
        <v>3.1845390910193528E-3</v>
      </c>
      <c r="MP46">
        <v>11</v>
      </c>
      <c r="MQ46">
        <v>1495</v>
      </c>
      <c r="MR46">
        <v>9.3144293407390209E-5</v>
      </c>
      <c r="MS46">
        <v>5.1294359113009024E-5</v>
      </c>
      <c r="MT46">
        <v>86</v>
      </c>
      <c r="MX46">
        <v>17</v>
      </c>
      <c r="NB46">
        <v>1</v>
      </c>
      <c r="NJ46">
        <v>731</v>
      </c>
      <c r="NK46">
        <v>362037</v>
      </c>
      <c r="NL46">
        <v>2.2556308061760087E-2</v>
      </c>
      <c r="NM46">
        <v>1.2421709625549462E-2</v>
      </c>
      <c r="NN46">
        <v>1</v>
      </c>
      <c r="NR46">
        <v>33</v>
      </c>
      <c r="NS46">
        <v>4246</v>
      </c>
      <c r="NT46">
        <v>2.6454225405202599E-4</v>
      </c>
      <c r="NU46">
        <v>1.4568284200256609E-4</v>
      </c>
      <c r="NV46">
        <v>1</v>
      </c>
      <c r="NW46">
        <v>26</v>
      </c>
      <c r="NX46">
        <v>1.6199007549111342E-6</v>
      </c>
      <c r="NY46">
        <v>8.9207581066102644E-7</v>
      </c>
      <c r="OD46">
        <v>25</v>
      </c>
      <c r="OP46">
        <v>2</v>
      </c>
      <c r="OT46">
        <v>323</v>
      </c>
      <c r="OU46">
        <v>44112</v>
      </c>
      <c r="OV46">
        <v>2.7483485423323057E-3</v>
      </c>
      <c r="OW46">
        <v>1.5135095446107384E-3</v>
      </c>
      <c r="PB46">
        <v>1897</v>
      </c>
      <c r="PC46">
        <v>312132</v>
      </c>
      <c r="PD46">
        <v>1.9447033170458542E-2</v>
      </c>
      <c r="PE46">
        <v>1.0709438728201827E-2</v>
      </c>
      <c r="PF46">
        <v>4</v>
      </c>
      <c r="PJ46">
        <v>1</v>
      </c>
      <c r="PK46">
        <v>0</v>
      </c>
      <c r="PL46">
        <v>0</v>
      </c>
      <c r="PM46">
        <v>0</v>
      </c>
      <c r="PN46">
        <v>3</v>
      </c>
      <c r="PR46">
        <v>31</v>
      </c>
      <c r="QD46">
        <v>5</v>
      </c>
      <c r="QH46">
        <v>39</v>
      </c>
      <c r="QP46">
        <v>2</v>
      </c>
      <c r="QQ46">
        <v>230</v>
      </c>
      <c r="QR46">
        <v>1.4329891293444648E-5</v>
      </c>
      <c r="QS46">
        <v>7.8914398635398495E-6</v>
      </c>
      <c r="QT46">
        <v>15</v>
      </c>
      <c r="QU46">
        <v>17513</v>
      </c>
      <c r="QV46">
        <v>1.0911277661830266E-3</v>
      </c>
      <c r="QW46">
        <v>6.0088167969640598E-4</v>
      </c>
      <c r="RB46">
        <v>2</v>
      </c>
      <c r="RC46">
        <v>71</v>
      </c>
      <c r="RD46">
        <v>4.423575138411174E-6</v>
      </c>
      <c r="RE46">
        <v>2.4360531752666493E-6</v>
      </c>
      <c r="RN46">
        <v>18</v>
      </c>
      <c r="RR46">
        <v>24</v>
      </c>
      <c r="RS46">
        <v>10519</v>
      </c>
      <c r="RT46">
        <v>6.5537446311193152E-4</v>
      </c>
      <c r="RU46">
        <v>3.6091328662858987E-4</v>
      </c>
      <c r="RV46">
        <v>2</v>
      </c>
      <c r="SD46">
        <v>37</v>
      </c>
      <c r="SE46">
        <v>7173</v>
      </c>
      <c r="SF46">
        <v>4.4690569672990634E-4</v>
      </c>
      <c r="SG46">
        <v>2.4610999191813628E-4</v>
      </c>
      <c r="SH46">
        <v>19</v>
      </c>
      <c r="SI46">
        <v>2236</v>
      </c>
      <c r="SJ46">
        <v>1.3931146492235754E-4</v>
      </c>
      <c r="SK46">
        <v>7.6718519716848272E-5</v>
      </c>
      <c r="ST46">
        <v>1</v>
      </c>
      <c r="TB46">
        <v>2</v>
      </c>
      <c r="TC46">
        <v>1221</v>
      </c>
      <c r="TD46">
        <v>7.6073031605634412E-5</v>
      </c>
      <c r="TE46">
        <v>4.1893252492965894E-5</v>
      </c>
      <c r="TF46">
        <v>37</v>
      </c>
      <c r="TR46">
        <v>3</v>
      </c>
      <c r="TV46">
        <v>353</v>
      </c>
      <c r="TW46">
        <v>134318</v>
      </c>
      <c r="TX46">
        <v>8.3685319076212961E-3</v>
      </c>
      <c r="TY46">
        <v>4.6085322590910674E-3</v>
      </c>
      <c r="TZ46">
        <v>5</v>
      </c>
      <c r="UD46">
        <v>7</v>
      </c>
      <c r="UE46">
        <v>4042</v>
      </c>
      <c r="UF46">
        <v>2.5183226351349245E-4</v>
      </c>
      <c r="UG46">
        <v>1.3868347794968727E-4</v>
      </c>
      <c r="UH46">
        <v>17</v>
      </c>
      <c r="UI46">
        <v>8087</v>
      </c>
      <c r="UJ46">
        <v>5.038514386525516E-4</v>
      </c>
      <c r="UK46">
        <v>2.7746988772368159E-4</v>
      </c>
      <c r="UP46">
        <v>7</v>
      </c>
      <c r="VB46">
        <v>18</v>
      </c>
      <c r="VC46">
        <v>2045</v>
      </c>
      <c r="VD46">
        <v>1.2741142476127958E-4</v>
      </c>
      <c r="VE46">
        <v>7.0165193569299969E-5</v>
      </c>
      <c r="VF46">
        <v>70</v>
      </c>
      <c r="VJ46">
        <v>9</v>
      </c>
      <c r="VK46">
        <v>985</v>
      </c>
      <c r="VL46">
        <v>6.136931706105642E-5</v>
      </c>
      <c r="VM46">
        <v>3.3795948980811966E-5</v>
      </c>
      <c r="VN46">
        <v>308</v>
      </c>
      <c r="VO46">
        <v>77170</v>
      </c>
      <c r="VP46">
        <v>4.8079900483266238E-3</v>
      </c>
      <c r="VQ46">
        <v>2.6477496272581313E-3</v>
      </c>
      <c r="VV46">
        <v>5</v>
      </c>
      <c r="VZ46">
        <v>4</v>
      </c>
      <c r="WA46">
        <v>247</v>
      </c>
      <c r="WB46">
        <v>1.5389057171655774E-5</v>
      </c>
      <c r="WC46">
        <v>8.4747202012797515E-6</v>
      </c>
      <c r="WD46">
        <v>14</v>
      </c>
      <c r="WH46">
        <v>25</v>
      </c>
      <c r="WL46">
        <v>12</v>
      </c>
      <c r="WT46">
        <v>1</v>
      </c>
      <c r="XN46">
        <v>71</v>
      </c>
      <c r="XO46">
        <v>21366</v>
      </c>
      <c r="XP46">
        <v>1.3311845972858189E-3</v>
      </c>
      <c r="XQ46">
        <v>7.3308045271474969E-4</v>
      </c>
      <c r="XV46">
        <v>18</v>
      </c>
      <c r="XW46">
        <v>751</v>
      </c>
      <c r="XX46">
        <v>4.6790210266856218E-5</v>
      </c>
      <c r="XY46">
        <v>2.5767266684862726E-5</v>
      </c>
      <c r="YD46">
        <v>1</v>
      </c>
      <c r="YL46">
        <v>18</v>
      </c>
      <c r="YM46">
        <v>718</v>
      </c>
      <c r="YN46">
        <v>4.4734182385622856E-5</v>
      </c>
      <c r="YO46">
        <v>2.4635016617485268E-5</v>
      </c>
      <c r="YT46">
        <v>1</v>
      </c>
      <c r="YU46">
        <v>11</v>
      </c>
      <c r="YV46">
        <v>6.8534262707778756E-7</v>
      </c>
      <c r="YW46">
        <v>3.7741668912581886E-7</v>
      </c>
      <c r="ZB46">
        <v>157</v>
      </c>
      <c r="ZC46">
        <v>27088</v>
      </c>
      <c r="ZD46">
        <v>1.6876873711166461E-3</v>
      </c>
      <c r="ZE46">
        <v>9.294057522763802E-4</v>
      </c>
      <c r="ZF46">
        <v>72</v>
      </c>
      <c r="ZG46">
        <v>37080</v>
      </c>
      <c r="ZH46">
        <v>2.3102276920040328E-3</v>
      </c>
      <c r="ZI46">
        <v>1.2722373484350331E-3</v>
      </c>
      <c r="ZJ46">
        <v>6</v>
      </c>
      <c r="ZK46">
        <v>4060</v>
      </c>
      <c r="ZL46">
        <v>2.5295373326689251E-4</v>
      </c>
      <c r="ZM46">
        <v>1.3930106889552951E-4</v>
      </c>
      <c r="ZN46">
        <v>5</v>
      </c>
      <c r="AAH46">
        <v>12</v>
      </c>
      <c r="AAL46">
        <v>4</v>
      </c>
      <c r="AAP46">
        <v>16</v>
      </c>
      <c r="AAQ46">
        <v>11904</v>
      </c>
      <c r="AAR46">
        <v>7.4166533024854387E-4</v>
      </c>
      <c r="AAS46">
        <v>4.0843347885034071E-4</v>
      </c>
      <c r="ABB46">
        <v>3</v>
      </c>
      <c r="ABF46">
        <v>37</v>
      </c>
      <c r="ABG46">
        <v>77076</v>
      </c>
      <c r="ABH46">
        <v>4.8021334840588686E-3</v>
      </c>
      <c r="ABI46">
        <v>2.6445244300965106E-3</v>
      </c>
      <c r="ABJ46">
        <v>81</v>
      </c>
      <c r="ABK46">
        <v>35077</v>
      </c>
      <c r="ABL46">
        <v>2.1854330300006865E-3</v>
      </c>
      <c r="ABM46">
        <v>1.2035132004060316E-3</v>
      </c>
      <c r="ABR46">
        <v>1</v>
      </c>
      <c r="ACX46">
        <v>1</v>
      </c>
      <c r="ACY46">
        <v>20</v>
      </c>
      <c r="ACZ46">
        <v>1.2460775037777955E-6</v>
      </c>
      <c r="ADA46">
        <v>6.8621216204694348E-7</v>
      </c>
      <c r="ADN46">
        <v>11</v>
      </c>
      <c r="ADO46">
        <v>4020</v>
      </c>
      <c r="ADP46">
        <v>2.504615782593369E-4</v>
      </c>
      <c r="ADQ46">
        <v>1.3792864457143564E-4</v>
      </c>
      <c r="ADR46">
        <v>1</v>
      </c>
      <c r="ADV46">
        <v>1</v>
      </c>
      <c r="ADZ46">
        <v>1</v>
      </c>
      <c r="AEL46">
        <v>4</v>
      </c>
      <c r="AEP46">
        <v>1191</v>
      </c>
      <c r="AEQ46">
        <v>317698</v>
      </c>
      <c r="AER46">
        <v>1.9793816539759902E-2</v>
      </c>
      <c r="AES46">
        <v>1.0900411572899492E-2</v>
      </c>
      <c r="AFB46">
        <v>3</v>
      </c>
      <c r="AFC46">
        <v>810</v>
      </c>
      <c r="AFD46">
        <v>5.0466138903000715E-5</v>
      </c>
      <c r="AFE46">
        <v>2.7791592562901208E-5</v>
      </c>
      <c r="AGD46">
        <v>371</v>
      </c>
      <c r="AGE46">
        <v>112900</v>
      </c>
      <c r="AGF46">
        <v>7.0341075088256556E-3</v>
      </c>
      <c r="AGG46">
        <v>3.8736676547549958E-3</v>
      </c>
      <c r="AGH46">
        <v>53</v>
      </c>
      <c r="AGI46">
        <v>11382</v>
      </c>
      <c r="AGJ46">
        <v>7.0914270739994337E-4</v>
      </c>
      <c r="AGK46">
        <v>3.9052334142091551E-4</v>
      </c>
      <c r="AGP46">
        <v>41</v>
      </c>
      <c r="AGQ46">
        <v>26714</v>
      </c>
      <c r="AGR46">
        <v>1.6643857217960014E-3</v>
      </c>
      <c r="AGS46">
        <v>9.1657358484610238E-4</v>
      </c>
      <c r="AGT46">
        <v>6</v>
      </c>
      <c r="AGU46">
        <v>1838</v>
      </c>
      <c r="AGV46">
        <v>1.1451452259717941E-4</v>
      </c>
      <c r="AGW46">
        <v>6.3062897692114098E-5</v>
      </c>
      <c r="AGX46">
        <v>8</v>
      </c>
      <c r="AGY46">
        <v>1391</v>
      </c>
      <c r="AGZ46">
        <v>8.6664690387745679E-5</v>
      </c>
      <c r="AHA46">
        <v>4.7726055870364918E-5</v>
      </c>
      <c r="AHB46">
        <v>17</v>
      </c>
      <c r="AHC46">
        <v>5461</v>
      </c>
      <c r="AHD46">
        <v>3.4024146240652705E-4</v>
      </c>
      <c r="AHE46">
        <v>1.8737023084691791E-4</v>
      </c>
      <c r="AHF46">
        <v>1</v>
      </c>
      <c r="AHG46">
        <v>141</v>
      </c>
      <c r="AHH46">
        <v>8.7848464016334589E-6</v>
      </c>
      <c r="AHI46">
        <v>4.8377957424309514E-6</v>
      </c>
      <c r="AHR46">
        <v>25</v>
      </c>
      <c r="AHS46">
        <v>1259</v>
      </c>
      <c r="AHT46">
        <v>7.8440578862812231E-5</v>
      </c>
      <c r="AHU46">
        <v>4.319705560085509E-5</v>
      </c>
      <c r="AHV46">
        <v>13</v>
      </c>
      <c r="AHW46">
        <v>1498</v>
      </c>
      <c r="AHX46">
        <v>9.3331205032956885E-5</v>
      </c>
      <c r="AHY46">
        <v>5.1397290937316064E-5</v>
      </c>
      <c r="AIL46">
        <v>26</v>
      </c>
      <c r="AIM46">
        <v>4057</v>
      </c>
      <c r="AIN46">
        <v>2.527668216413258E-4</v>
      </c>
      <c r="AIO46">
        <v>1.3919813707122247E-4</v>
      </c>
      <c r="AJB46">
        <v>225</v>
      </c>
      <c r="AJC46">
        <v>313209</v>
      </c>
      <c r="AJD46">
        <v>1.9514134444036976E-2</v>
      </c>
      <c r="AJE46">
        <v>1.0746391253128056E-2</v>
      </c>
      <c r="AJJ46">
        <v>42</v>
      </c>
      <c r="AJK46">
        <v>1449</v>
      </c>
      <c r="AJL46">
        <v>9.0278315148701276E-5</v>
      </c>
      <c r="AJM46">
        <v>4.9716071140301051E-5</v>
      </c>
      <c r="AJN46">
        <v>104</v>
      </c>
      <c r="AJO46">
        <v>66790</v>
      </c>
      <c r="AJP46">
        <v>4.1612758238659476E-3</v>
      </c>
      <c r="AJQ46">
        <v>2.2916055151557674E-3</v>
      </c>
      <c r="AJR46">
        <v>94</v>
      </c>
      <c r="AJS46">
        <v>79088</v>
      </c>
      <c r="AJT46">
        <v>4.9274888809389145E-3</v>
      </c>
      <c r="AJU46">
        <v>2.7135573735984331E-3</v>
      </c>
      <c r="AJV46">
        <v>875</v>
      </c>
      <c r="AJW46">
        <v>294954</v>
      </c>
      <c r="AJX46">
        <v>1.8376777202463793E-2</v>
      </c>
      <c r="AJY46">
        <v>1.0120051102219708E-2</v>
      </c>
      <c r="AJZ46">
        <v>49</v>
      </c>
      <c r="AKA46">
        <v>9178</v>
      </c>
      <c r="AKB46">
        <v>5.7182496648363029E-4</v>
      </c>
      <c r="AKC46">
        <v>3.1490276116334236E-4</v>
      </c>
      <c r="AKD46">
        <v>2</v>
      </c>
      <c r="AKH46">
        <v>2</v>
      </c>
      <c r="AKI46">
        <v>157</v>
      </c>
      <c r="AKJ46">
        <v>9.7817084046556944E-6</v>
      </c>
      <c r="AKK46">
        <v>5.3867654720685063E-6</v>
      </c>
      <c r="AKT46">
        <v>8</v>
      </c>
      <c r="ALB46">
        <v>4212</v>
      </c>
      <c r="ALC46">
        <v>2405786</v>
      </c>
      <c r="ALD46">
        <v>0.14988979067517838</v>
      </c>
      <c r="ALE46">
        <v>8.2543980624113389E-2</v>
      </c>
      <c r="ALF46">
        <v>13</v>
      </c>
      <c r="ALJ46">
        <v>35</v>
      </c>
      <c r="AMX46">
        <v>0</v>
      </c>
      <c r="AMY46">
        <v>1</v>
      </c>
      <c r="AMZ46">
        <v>6.2303875188889773E-8</v>
      </c>
      <c r="ANA46">
        <v>3.4310608102347172E-8</v>
      </c>
      <c r="ANN46">
        <v>3</v>
      </c>
      <c r="ANO46">
        <v>142</v>
      </c>
      <c r="ANP46">
        <v>8.8471502768223481E-6</v>
      </c>
      <c r="ANQ46">
        <v>4.8721063505332986E-6</v>
      </c>
      <c r="ANV46">
        <v>1</v>
      </c>
      <c r="ANZ46">
        <v>18</v>
      </c>
      <c r="AOA46">
        <v>2557</v>
      </c>
      <c r="AOB46">
        <v>1.5931100885799114E-4</v>
      </c>
      <c r="AOC46">
        <v>8.7732224917701711E-5</v>
      </c>
      <c r="AOD46">
        <v>18</v>
      </c>
      <c r="AOE46">
        <v>8110</v>
      </c>
      <c r="AOF46">
        <v>5.0528442778189611E-4</v>
      </c>
      <c r="AOG46">
        <v>2.7825903171003558E-4</v>
      </c>
      <c r="AOP46">
        <v>1</v>
      </c>
      <c r="AOT46">
        <v>21</v>
      </c>
      <c r="APB46">
        <v>7</v>
      </c>
      <c r="APC46">
        <v>2456</v>
      </c>
      <c r="APD46">
        <v>1.5301831746391328E-4</v>
      </c>
      <c r="APE46">
        <v>8.4266853499364658E-5</v>
      </c>
      <c r="APF46">
        <v>116</v>
      </c>
      <c r="APZ46">
        <v>2</v>
      </c>
      <c r="AQD46">
        <v>417</v>
      </c>
      <c r="AQE46">
        <v>81282</v>
      </c>
      <c r="AQF46">
        <v>5.0641835831033389E-3</v>
      </c>
      <c r="AQG46">
        <v>2.7888348477749826E-3</v>
      </c>
      <c r="AQH46">
        <v>100</v>
      </c>
      <c r="AQI46">
        <v>21290</v>
      </c>
      <c r="AQJ46">
        <v>1.3264495027714633E-3</v>
      </c>
      <c r="AQK46">
        <v>7.3047284649897131E-4</v>
      </c>
      <c r="AQT46">
        <v>1</v>
      </c>
      <c r="AQX46">
        <v>9</v>
      </c>
      <c r="AQY46">
        <v>2778</v>
      </c>
      <c r="AQZ46">
        <v>1.7308016527473578E-4</v>
      </c>
      <c r="ARA46">
        <v>9.531486930832044E-5</v>
      </c>
      <c r="ARJ46">
        <v>2</v>
      </c>
      <c r="ARK46">
        <v>140</v>
      </c>
      <c r="ARL46">
        <v>8.722542526444568E-6</v>
      </c>
      <c r="ARM46">
        <v>4.8034851343286042E-6</v>
      </c>
      <c r="ARN46">
        <v>29</v>
      </c>
      <c r="ARO46">
        <v>31378</v>
      </c>
      <c r="ARP46">
        <v>1.9549709956769835E-3</v>
      </c>
      <c r="ARQ46">
        <v>1.0765982610354496E-3</v>
      </c>
      <c r="ARZ46">
        <v>14</v>
      </c>
      <c r="ASA46">
        <v>581</v>
      </c>
      <c r="ASB46">
        <v>3.6198551484744957E-5</v>
      </c>
      <c r="ASC46">
        <v>1.9934463307463706E-5</v>
      </c>
      <c r="ASL46">
        <v>13</v>
      </c>
      <c r="AST46">
        <v>1</v>
      </c>
      <c r="ASX46">
        <v>3</v>
      </c>
      <c r="ASY46">
        <v>95</v>
      </c>
      <c r="ASZ46">
        <v>5.9188681429445282E-6</v>
      </c>
      <c r="ATA46">
        <v>3.2595077697229812E-6</v>
      </c>
      <c r="ATB46">
        <v>1</v>
      </c>
      <c r="ATV46">
        <v>3</v>
      </c>
      <c r="ATW46">
        <v>370</v>
      </c>
      <c r="ATX46">
        <v>2.3052433819889217E-5</v>
      </c>
      <c r="ATY46">
        <v>1.2694924997868453E-5</v>
      </c>
      <c r="ATZ46">
        <v>8</v>
      </c>
      <c r="AUA46">
        <v>1673</v>
      </c>
      <c r="AUB46">
        <v>1.0423438319101259E-4</v>
      </c>
      <c r="AUC46">
        <v>5.7401647355226819E-5</v>
      </c>
      <c r="AUD46">
        <v>55</v>
      </c>
      <c r="AUE46">
        <v>8137</v>
      </c>
      <c r="AUF46">
        <v>5.0696663241199611E-4</v>
      </c>
      <c r="AUG46">
        <v>2.7918541812879894E-4</v>
      </c>
      <c r="AUX46">
        <v>4</v>
      </c>
      <c r="AUY46">
        <v>1214</v>
      </c>
      <c r="AUZ46">
        <v>7.5636904479312186E-5</v>
      </c>
      <c r="AVA46">
        <v>4.1653078236249465E-5</v>
      </c>
      <c r="AVB46">
        <v>2</v>
      </c>
      <c r="AVC46">
        <v>39</v>
      </c>
      <c r="AVD46">
        <v>2.4298511323667013E-6</v>
      </c>
      <c r="AVE46">
        <v>1.3381137159915398E-6</v>
      </c>
      <c r="AVF46">
        <v>412</v>
      </c>
      <c r="AVG46">
        <v>99868</v>
      </c>
      <c r="AVH46">
        <v>6.2221634073640437E-3</v>
      </c>
      <c r="AVI46">
        <v>3.4265318099652073E-3</v>
      </c>
      <c r="AVN46">
        <v>20</v>
      </c>
      <c r="AWD46">
        <v>7935</v>
      </c>
      <c r="AWE46">
        <v>3319962</v>
      </c>
      <c r="AWF46">
        <v>0.20684649807985686</v>
      </c>
      <c r="AWG46">
        <v>0.11390991509668472</v>
      </c>
      <c r="AWL46">
        <v>1</v>
      </c>
      <c r="AWP46">
        <v>8</v>
      </c>
      <c r="AXF46">
        <v>3</v>
      </c>
      <c r="AXG46">
        <v>180</v>
      </c>
      <c r="AXH46">
        <v>1.1214697534000159E-5</v>
      </c>
      <c r="AXI46">
        <v>6.1759094584224905E-6</v>
      </c>
      <c r="AXJ46">
        <v>1</v>
      </c>
      <c r="AXV46">
        <v>4</v>
      </c>
      <c r="AXZ46">
        <v>36</v>
      </c>
      <c r="AYD46">
        <v>41</v>
      </c>
      <c r="AYE46">
        <v>23373</v>
      </c>
      <c r="AYF46">
        <v>1.4562284747899207E-3</v>
      </c>
      <c r="AYG46">
        <v>8.0194184317616043E-4</v>
      </c>
      <c r="AYL46">
        <v>11</v>
      </c>
      <c r="AYM46">
        <v>588</v>
      </c>
      <c r="AYN46">
        <v>3.663467861106719E-5</v>
      </c>
      <c r="AYO46">
        <v>2.0174637564180138E-5</v>
      </c>
      <c r="AYX46">
        <v>2</v>
      </c>
      <c r="AYY46">
        <v>303</v>
      </c>
      <c r="AYZ46">
        <v>1.8878074182233603E-5</v>
      </c>
      <c r="AZA46">
        <v>1.0396114255011194E-5</v>
      </c>
      <c r="AZB46">
        <v>1</v>
      </c>
      <c r="AZC46">
        <v>30</v>
      </c>
      <c r="AZD46">
        <v>1.8691162556666933E-6</v>
      </c>
      <c r="AZE46">
        <v>1.0293182430704152E-6</v>
      </c>
      <c r="AZF46">
        <v>2</v>
      </c>
      <c r="AZG46">
        <v>140</v>
      </c>
      <c r="AZH46">
        <v>8.722542526444568E-6</v>
      </c>
      <c r="AZI46">
        <v>4.8034851343286042E-6</v>
      </c>
      <c r="AZR46">
        <v>2</v>
      </c>
      <c r="AZZ46">
        <v>2</v>
      </c>
      <c r="BAD46">
        <v>46</v>
      </c>
      <c r="BAE46">
        <v>10627</v>
      </c>
      <c r="BAF46">
        <v>6.6210328163233165E-4</v>
      </c>
      <c r="BAG46">
        <v>3.6461883230364342E-4</v>
      </c>
      <c r="BAP46">
        <v>54</v>
      </c>
      <c r="BAQ46">
        <v>10150</v>
      </c>
      <c r="BAR46">
        <v>6.3238433316723116E-4</v>
      </c>
      <c r="BAS46">
        <v>3.4825267223882381E-4</v>
      </c>
      <c r="BAT46">
        <v>12</v>
      </c>
      <c r="BBF46">
        <v>1</v>
      </c>
      <c r="BBG46">
        <v>100</v>
      </c>
      <c r="BBH46">
        <v>6.2303875188889775E-6</v>
      </c>
      <c r="BBI46">
        <v>3.4310608102347171E-6</v>
      </c>
      <c r="BBJ46">
        <v>1758</v>
      </c>
      <c r="BBK46">
        <v>938399</v>
      </c>
      <c r="BBL46">
        <v>5.8465894173378975E-2</v>
      </c>
      <c r="BBM46">
        <v>3.2197040332634486E-2</v>
      </c>
      <c r="BBN46">
        <v>735</v>
      </c>
      <c r="BBZ46">
        <v>41</v>
      </c>
      <c r="BCD46">
        <v>24</v>
      </c>
      <c r="BCH46">
        <v>16</v>
      </c>
      <c r="BCI46">
        <v>10795</v>
      </c>
      <c r="BCJ46">
        <v>6.7257033266406507E-4</v>
      </c>
      <c r="BCK46">
        <v>3.703830144648377E-4</v>
      </c>
      <c r="BCL46">
        <v>1</v>
      </c>
      <c r="BCP46">
        <v>3</v>
      </c>
      <c r="BCT46">
        <v>29</v>
      </c>
      <c r="BCU46">
        <v>5998</v>
      </c>
      <c r="BCV46">
        <v>3.7369864338296084E-4</v>
      </c>
      <c r="BCW46">
        <v>2.0579502739787834E-4</v>
      </c>
      <c r="BDF46">
        <v>19</v>
      </c>
      <c r="BDG46">
        <v>1488</v>
      </c>
      <c r="BDH46">
        <v>9.2708166281067983E-5</v>
      </c>
      <c r="BDI46">
        <v>5.1054184856292589E-5</v>
      </c>
      <c r="BDR46">
        <v>39</v>
      </c>
      <c r="BDS46">
        <v>8126</v>
      </c>
      <c r="BDT46">
        <v>5.0628128978491831E-4</v>
      </c>
      <c r="BDU46">
        <v>2.7880800143967311E-4</v>
      </c>
      <c r="BED46">
        <v>3</v>
      </c>
      <c r="BEL46">
        <v>29750</v>
      </c>
      <c r="BEM46">
        <v>16050366</v>
      </c>
      <c r="BEN46">
        <v>1.0000000000000002</v>
      </c>
      <c r="BEO46">
        <v>0.55069781772523752</v>
      </c>
    </row>
    <row r="47" spans="1:1497" x14ac:dyDescent="0.3">
      <c r="A47" t="s">
        <v>839</v>
      </c>
      <c r="J47">
        <v>2</v>
      </c>
      <c r="K47">
        <v>404</v>
      </c>
      <c r="L47">
        <v>1.6227695454357397E-4</v>
      </c>
      <c r="M47">
        <v>1.2348637492908703E-4</v>
      </c>
      <c r="AX47">
        <v>7</v>
      </c>
      <c r="AY47">
        <v>2082</v>
      </c>
      <c r="AZ47">
        <v>8.362886617814876E-4</v>
      </c>
      <c r="BA47">
        <v>6.363827539662357E-4</v>
      </c>
      <c r="CD47">
        <v>1</v>
      </c>
      <c r="CP47">
        <v>1</v>
      </c>
      <c r="CQ47">
        <v>255</v>
      </c>
      <c r="CR47">
        <v>1.0242728566487961E-4</v>
      </c>
      <c r="CS47">
        <v>7.7943132690389095E-5</v>
      </c>
      <c r="ED47">
        <v>1</v>
      </c>
      <c r="EH47">
        <v>52</v>
      </c>
      <c r="EI47">
        <v>14569</v>
      </c>
      <c r="EJ47">
        <v>5.8520122543201216E-3</v>
      </c>
      <c r="EK47">
        <v>4.4531509810442297E-3</v>
      </c>
      <c r="FF47">
        <v>11</v>
      </c>
      <c r="FG47">
        <v>1438</v>
      </c>
      <c r="FH47">
        <v>5.7760955602390929E-4</v>
      </c>
      <c r="FI47">
        <v>4.3953813650501769E-4</v>
      </c>
      <c r="FN47">
        <v>1</v>
      </c>
      <c r="FO47">
        <v>42</v>
      </c>
      <c r="FP47">
        <v>1.6870376462450761E-5</v>
      </c>
      <c r="FQ47">
        <v>1.283769244312291E-5</v>
      </c>
      <c r="ID47">
        <v>6</v>
      </c>
      <c r="IP47">
        <v>66</v>
      </c>
      <c r="IQ47">
        <v>213155</v>
      </c>
      <c r="IR47">
        <v>8.5619168925087891E-2</v>
      </c>
      <c r="IS47">
        <v>6.5152817445568181E-2</v>
      </c>
      <c r="IX47">
        <v>2</v>
      </c>
      <c r="JJ47">
        <v>4</v>
      </c>
      <c r="JK47">
        <v>737</v>
      </c>
      <c r="JL47">
        <v>2.9603493935300497E-4</v>
      </c>
      <c r="JM47">
        <v>2.2527093644241866E-4</v>
      </c>
      <c r="JR47">
        <v>1</v>
      </c>
      <c r="JV47">
        <v>5</v>
      </c>
      <c r="JW47">
        <v>28</v>
      </c>
      <c r="JX47">
        <v>1.124691764163384E-5</v>
      </c>
      <c r="JY47">
        <v>8.5584616287486056E-6</v>
      </c>
      <c r="JZ47">
        <v>5</v>
      </c>
      <c r="KA47">
        <v>989</v>
      </c>
      <c r="KB47">
        <v>3.9725719812770953E-4</v>
      </c>
      <c r="KC47">
        <v>3.0229709110115612E-4</v>
      </c>
      <c r="KH47">
        <v>1</v>
      </c>
      <c r="KP47">
        <v>3</v>
      </c>
      <c r="KQ47">
        <v>206</v>
      </c>
      <c r="KR47">
        <v>8.2745179792020391E-5</v>
      </c>
      <c r="KS47">
        <v>6.2965824840079029E-5</v>
      </c>
      <c r="LF47">
        <v>2</v>
      </c>
      <c r="LR47">
        <v>13</v>
      </c>
      <c r="LS47">
        <v>415</v>
      </c>
      <c r="LT47">
        <v>1.6669538647421585E-4</v>
      </c>
      <c r="LU47">
        <v>1.2684862771180971E-4</v>
      </c>
      <c r="LV47">
        <v>1</v>
      </c>
      <c r="ML47">
        <v>3</v>
      </c>
      <c r="MM47">
        <v>590</v>
      </c>
      <c r="MN47">
        <v>2.3698862173442733E-4</v>
      </c>
      <c r="MO47">
        <v>1.8033901289148848E-4</v>
      </c>
      <c r="MT47">
        <v>10</v>
      </c>
      <c r="NJ47">
        <v>5239</v>
      </c>
      <c r="NK47">
        <v>2126216</v>
      </c>
      <c r="NL47">
        <v>0.8540491514401477</v>
      </c>
      <c r="NM47">
        <v>0.64989778751540528</v>
      </c>
      <c r="OT47">
        <v>3</v>
      </c>
      <c r="OU47">
        <v>406</v>
      </c>
      <c r="OV47">
        <v>1.6308030580369068E-4</v>
      </c>
      <c r="OW47">
        <v>1.2409769361685478E-4</v>
      </c>
      <c r="PB47">
        <v>18</v>
      </c>
      <c r="PC47">
        <v>1098</v>
      </c>
      <c r="PD47">
        <v>4.4103984180406987E-4</v>
      </c>
      <c r="PE47">
        <v>3.356139595844989E-4</v>
      </c>
      <c r="PR47">
        <v>2</v>
      </c>
      <c r="QL47">
        <v>6</v>
      </c>
      <c r="QT47">
        <v>1</v>
      </c>
      <c r="QU47">
        <v>621</v>
      </c>
      <c r="QV47">
        <v>2.4944056626623624E-4</v>
      </c>
      <c r="QW47">
        <v>1.8981445255188874E-4</v>
      </c>
      <c r="RN47">
        <v>4</v>
      </c>
      <c r="RR47">
        <v>1</v>
      </c>
      <c r="RS47">
        <v>40</v>
      </c>
      <c r="RT47">
        <v>1.6067025202334056E-5</v>
      </c>
      <c r="RU47">
        <v>1.2226373755355151E-5</v>
      </c>
      <c r="TV47">
        <v>25</v>
      </c>
      <c r="TW47">
        <v>4372</v>
      </c>
      <c r="TX47">
        <v>1.7561258546151125E-3</v>
      </c>
      <c r="TY47">
        <v>1.3363426514603181E-3</v>
      </c>
      <c r="UH47">
        <v>1</v>
      </c>
      <c r="UI47">
        <v>80</v>
      </c>
      <c r="UJ47">
        <v>3.2134050404668111E-5</v>
      </c>
      <c r="UK47">
        <v>2.4452747510710302E-5</v>
      </c>
      <c r="VF47">
        <v>9</v>
      </c>
      <c r="VN47">
        <v>10</v>
      </c>
      <c r="VO47">
        <v>1976</v>
      </c>
      <c r="VP47">
        <v>7.9371104499530241E-4</v>
      </c>
      <c r="VQ47">
        <v>6.0398286351454446E-4</v>
      </c>
      <c r="VZ47">
        <v>1</v>
      </c>
      <c r="WA47">
        <v>94</v>
      </c>
      <c r="WB47">
        <v>3.7757509225485033E-5</v>
      </c>
      <c r="WC47">
        <v>2.8731978325084606E-5</v>
      </c>
      <c r="WH47">
        <v>1</v>
      </c>
      <c r="XN47">
        <v>10</v>
      </c>
      <c r="XO47">
        <v>1490</v>
      </c>
      <c r="XP47">
        <v>5.9849668878694362E-4</v>
      </c>
      <c r="XQ47">
        <v>4.5543242238697942E-4</v>
      </c>
      <c r="YL47">
        <v>3</v>
      </c>
      <c r="YM47">
        <v>83</v>
      </c>
      <c r="YN47">
        <v>3.3339077294843168E-5</v>
      </c>
      <c r="YO47">
        <v>2.5369725542361939E-5</v>
      </c>
      <c r="ZF47">
        <v>3</v>
      </c>
      <c r="ZG47">
        <v>290</v>
      </c>
      <c r="ZH47">
        <v>1.1648593271692191E-4</v>
      </c>
      <c r="ZI47">
        <v>8.8641209726324856E-5</v>
      </c>
      <c r="ZN47">
        <v>5</v>
      </c>
      <c r="AAH47">
        <v>1</v>
      </c>
      <c r="AAP47">
        <v>5</v>
      </c>
      <c r="AAQ47">
        <v>3860</v>
      </c>
      <c r="AAR47">
        <v>1.5504679320252365E-3</v>
      </c>
      <c r="AAS47">
        <v>1.1798450673917722E-3</v>
      </c>
      <c r="ABF47">
        <v>1</v>
      </c>
      <c r="ABG47">
        <v>2500</v>
      </c>
      <c r="ABH47">
        <v>1.0041890751458786E-3</v>
      </c>
      <c r="ABI47">
        <v>7.6414835970969701E-4</v>
      </c>
      <c r="ABJ47">
        <v>9</v>
      </c>
      <c r="ABK47">
        <v>2084</v>
      </c>
      <c r="ABL47">
        <v>8.3709201304160436E-4</v>
      </c>
      <c r="ABM47">
        <v>6.3699407265400336E-4</v>
      </c>
      <c r="ABV47">
        <v>1</v>
      </c>
      <c r="ABW47">
        <v>8</v>
      </c>
      <c r="ABX47">
        <v>3.2134050404668114E-6</v>
      </c>
      <c r="ABY47">
        <v>2.4452747510710302E-6</v>
      </c>
      <c r="ADN47">
        <v>1</v>
      </c>
      <c r="ADO47">
        <v>86</v>
      </c>
      <c r="ADP47">
        <v>3.4544104185018224E-5</v>
      </c>
      <c r="ADQ47">
        <v>2.6286703574013576E-5</v>
      </c>
      <c r="AEP47">
        <v>69</v>
      </c>
      <c r="AEQ47">
        <v>15092</v>
      </c>
      <c r="AER47">
        <v>6.0620886088406396E-3</v>
      </c>
      <c r="AES47">
        <v>4.6130108178954986E-3</v>
      </c>
      <c r="AGD47">
        <v>15</v>
      </c>
      <c r="AGE47">
        <v>1814</v>
      </c>
      <c r="AGF47">
        <v>7.2863959292584948E-4</v>
      </c>
      <c r="AGG47">
        <v>5.5446604980535612E-4</v>
      </c>
      <c r="AGH47">
        <v>5</v>
      </c>
      <c r="AGI47">
        <v>1120</v>
      </c>
      <c r="AGJ47">
        <v>4.4987670566535361E-4</v>
      </c>
      <c r="AGK47">
        <v>3.4233846514994425E-4</v>
      </c>
      <c r="AGP47">
        <v>6</v>
      </c>
      <c r="AGQ47">
        <v>5501</v>
      </c>
      <c r="AGR47">
        <v>2.2096176409509912E-3</v>
      </c>
      <c r="AGS47">
        <v>1.6814320507052172E-3</v>
      </c>
      <c r="AJB47">
        <v>14</v>
      </c>
      <c r="AJC47">
        <v>25403</v>
      </c>
      <c r="AJD47">
        <v>1.0203766030372301E-2</v>
      </c>
      <c r="AJE47">
        <v>7.7646643126821728E-3</v>
      </c>
      <c r="AJF47">
        <v>1</v>
      </c>
      <c r="AJG47">
        <v>86</v>
      </c>
      <c r="AJH47">
        <v>3.4544104185018224E-5</v>
      </c>
      <c r="AJI47">
        <v>2.6286703574013576E-5</v>
      </c>
      <c r="AJR47">
        <v>3</v>
      </c>
      <c r="AJS47">
        <v>2095</v>
      </c>
      <c r="AJT47">
        <v>8.4151044497224618E-4</v>
      </c>
      <c r="AJU47">
        <v>6.4035632543672609E-4</v>
      </c>
      <c r="AKH47">
        <v>1</v>
      </c>
      <c r="AKI47">
        <v>77</v>
      </c>
      <c r="AKJ47">
        <v>3.0929023514493061E-5</v>
      </c>
      <c r="AKK47">
        <v>2.3535769479058668E-5</v>
      </c>
      <c r="AKT47">
        <v>1</v>
      </c>
      <c r="ALB47">
        <v>112</v>
      </c>
      <c r="ALC47">
        <v>26092</v>
      </c>
      <c r="ALD47">
        <v>1.0480520539482506E-2</v>
      </c>
      <c r="ALE47">
        <v>7.9752636006181661E-3</v>
      </c>
      <c r="ANN47">
        <v>1</v>
      </c>
      <c r="ANO47">
        <v>8</v>
      </c>
      <c r="ANP47">
        <v>3.2134050404668114E-6</v>
      </c>
      <c r="ANQ47">
        <v>2.4452747510710302E-6</v>
      </c>
      <c r="AOT47">
        <v>2</v>
      </c>
      <c r="APF47">
        <v>6</v>
      </c>
      <c r="AQD47">
        <v>19</v>
      </c>
      <c r="AQE47">
        <v>2847</v>
      </c>
      <c r="AQF47">
        <v>1.1435705187761264E-3</v>
      </c>
      <c r="AQG47">
        <v>8.7021215203740294E-4</v>
      </c>
      <c r="AQH47">
        <v>8</v>
      </c>
      <c r="AQI47">
        <v>648</v>
      </c>
      <c r="AQJ47">
        <v>2.6028580827781173E-4</v>
      </c>
      <c r="AQK47">
        <v>1.9806725483675346E-4</v>
      </c>
      <c r="ARJ47">
        <v>1</v>
      </c>
      <c r="ARK47">
        <v>95</v>
      </c>
      <c r="ARL47">
        <v>3.8159184855543387E-5</v>
      </c>
      <c r="ARM47">
        <v>2.9037637668968484E-5</v>
      </c>
      <c r="ARN47">
        <v>3</v>
      </c>
      <c r="ARO47">
        <v>1764</v>
      </c>
      <c r="ARP47">
        <v>7.0855581142293192E-4</v>
      </c>
      <c r="ARQ47">
        <v>5.3918308261116221E-4</v>
      </c>
      <c r="ATZ47">
        <v>1</v>
      </c>
      <c r="AUA47">
        <v>250</v>
      </c>
      <c r="AUB47">
        <v>1.0041890751458785E-4</v>
      </c>
      <c r="AUC47">
        <v>7.6414835970969698E-5</v>
      </c>
      <c r="AUD47">
        <v>3</v>
      </c>
      <c r="AUE47">
        <v>123</v>
      </c>
      <c r="AUF47">
        <v>4.9406102497177223E-5</v>
      </c>
      <c r="AUG47">
        <v>3.7596099297717093E-5</v>
      </c>
      <c r="AUX47">
        <v>1</v>
      </c>
      <c r="AUY47">
        <v>500</v>
      </c>
      <c r="AUZ47">
        <v>2.008378150291757E-4</v>
      </c>
      <c r="AVA47">
        <v>1.528296719419394E-4</v>
      </c>
      <c r="AVF47">
        <v>21</v>
      </c>
      <c r="AVG47">
        <v>3685</v>
      </c>
      <c r="AVH47">
        <v>1.4801746967650249E-3</v>
      </c>
      <c r="AVI47">
        <v>1.1263546822120934E-3</v>
      </c>
      <c r="AVN47">
        <v>1</v>
      </c>
      <c r="AWD47">
        <v>95</v>
      </c>
      <c r="AWE47">
        <v>10420</v>
      </c>
      <c r="AWF47">
        <v>4.1854600652080215E-3</v>
      </c>
      <c r="AWG47">
        <v>3.184970363270017E-3</v>
      </c>
      <c r="AXZ47">
        <v>1</v>
      </c>
      <c r="AYD47">
        <v>5</v>
      </c>
      <c r="AYE47">
        <v>3716</v>
      </c>
      <c r="AYF47">
        <v>1.4926266412968339E-3</v>
      </c>
      <c r="AYG47">
        <v>1.1358301218724937E-3</v>
      </c>
      <c r="AYL47">
        <v>8</v>
      </c>
      <c r="AYM47">
        <v>925</v>
      </c>
      <c r="AYN47">
        <v>3.7154995780397507E-4</v>
      </c>
      <c r="AYO47">
        <v>2.8273489309258787E-4</v>
      </c>
      <c r="AZR47">
        <v>1</v>
      </c>
      <c r="BAD47">
        <v>4</v>
      </c>
      <c r="BAE47">
        <v>846</v>
      </c>
      <c r="BAF47">
        <v>3.3981758302936531E-4</v>
      </c>
      <c r="BAG47">
        <v>2.5858780492576147E-4</v>
      </c>
      <c r="BAP47">
        <v>10</v>
      </c>
      <c r="BAQ47">
        <v>769</v>
      </c>
      <c r="BAR47">
        <v>3.0888855951487226E-4</v>
      </c>
      <c r="BAS47">
        <v>2.3505203544670278E-4</v>
      </c>
      <c r="BAT47">
        <v>1</v>
      </c>
      <c r="BBJ47">
        <v>20</v>
      </c>
      <c r="BBK47">
        <v>4066</v>
      </c>
      <c r="BBL47">
        <v>1.633213111817257E-3</v>
      </c>
      <c r="BBM47">
        <v>1.2428108922318511E-3</v>
      </c>
      <c r="BBN47">
        <v>7</v>
      </c>
      <c r="BBZ47">
        <v>2</v>
      </c>
      <c r="BCH47">
        <v>3</v>
      </c>
      <c r="BCI47">
        <v>220</v>
      </c>
      <c r="BCJ47">
        <v>8.8368638612837313E-5</v>
      </c>
      <c r="BCK47">
        <v>6.7245055654453333E-5</v>
      </c>
      <c r="BCT47">
        <v>3</v>
      </c>
      <c r="BCU47">
        <v>224</v>
      </c>
      <c r="BCV47">
        <v>8.9975341133070717E-5</v>
      </c>
      <c r="BCW47">
        <v>6.8467693029988845E-5</v>
      </c>
      <c r="BDF47">
        <v>2</v>
      </c>
      <c r="BDG47">
        <v>35</v>
      </c>
      <c r="BDH47">
        <v>1.40586470520423E-5</v>
      </c>
      <c r="BDI47">
        <v>1.0698077035935758E-5</v>
      </c>
      <c r="BDR47">
        <v>4</v>
      </c>
      <c r="BDS47">
        <v>936</v>
      </c>
      <c r="BDT47">
        <v>3.7596838973461694E-4</v>
      </c>
      <c r="BDU47">
        <v>2.8609714587531055E-4</v>
      </c>
      <c r="BEL47">
        <v>6018</v>
      </c>
      <c r="BEM47">
        <v>2489571</v>
      </c>
      <c r="BEN47">
        <v>1</v>
      </c>
      <c r="BEO47">
        <v>0.76096063841233208</v>
      </c>
    </row>
    <row r="48" spans="1:1497" x14ac:dyDescent="0.3">
      <c r="A48" t="s">
        <v>841</v>
      </c>
      <c r="F48">
        <v>4</v>
      </c>
      <c r="G48">
        <v>237</v>
      </c>
      <c r="H48">
        <v>9.7927005127738964E-4</v>
      </c>
      <c r="I48">
        <v>3.6854062577265244E-4</v>
      </c>
      <c r="AT48">
        <v>1</v>
      </c>
      <c r="AU48">
        <v>150</v>
      </c>
      <c r="AV48">
        <v>6.1979117169455036E-4</v>
      </c>
      <c r="AW48">
        <v>2.3325356061560279E-4</v>
      </c>
      <c r="AX48">
        <v>48</v>
      </c>
      <c r="AY48">
        <v>6996</v>
      </c>
      <c r="AZ48">
        <v>2.8907060247833828E-2</v>
      </c>
      <c r="BA48">
        <v>1.0878946067111714E-2</v>
      </c>
      <c r="BN48">
        <v>1</v>
      </c>
      <c r="BO48">
        <v>110</v>
      </c>
      <c r="BP48">
        <v>4.5451352590933694E-4</v>
      </c>
      <c r="BQ48">
        <v>1.7105261111810872E-4</v>
      </c>
      <c r="BV48">
        <v>1</v>
      </c>
      <c r="BZ48">
        <v>2</v>
      </c>
      <c r="CD48">
        <v>2</v>
      </c>
      <c r="DB48">
        <v>1</v>
      </c>
      <c r="DC48">
        <v>26</v>
      </c>
      <c r="DD48">
        <v>1.0743046976038873E-4</v>
      </c>
      <c r="DE48">
        <v>4.0430617173371149E-5</v>
      </c>
      <c r="EH48">
        <v>24</v>
      </c>
      <c r="EI48">
        <v>1824</v>
      </c>
      <c r="EJ48">
        <v>7.5366606478057324E-3</v>
      </c>
      <c r="EK48">
        <v>2.8363632970857299E-3</v>
      </c>
      <c r="FF48">
        <v>3</v>
      </c>
      <c r="FG48">
        <v>325</v>
      </c>
      <c r="FH48">
        <v>1.3428808720048592E-3</v>
      </c>
      <c r="FI48">
        <v>5.0538271466713934E-4</v>
      </c>
      <c r="IP48">
        <v>106</v>
      </c>
      <c r="IQ48">
        <v>134208</v>
      </c>
      <c r="IR48">
        <v>0.55453955713854808</v>
      </c>
      <c r="IS48">
        <v>0.20869662575399214</v>
      </c>
      <c r="IX48">
        <v>4</v>
      </c>
      <c r="JF48">
        <v>2</v>
      </c>
      <c r="JJ48">
        <v>9</v>
      </c>
      <c r="JK48">
        <v>5120</v>
      </c>
      <c r="JL48">
        <v>2.115553866050732E-2</v>
      </c>
      <c r="JM48">
        <v>7.961721535679242E-3</v>
      </c>
      <c r="JR48">
        <v>2</v>
      </c>
      <c r="JZ48">
        <v>2</v>
      </c>
      <c r="KA48">
        <v>69</v>
      </c>
      <c r="KB48">
        <v>2.8510393897949316E-4</v>
      </c>
      <c r="KC48">
        <v>1.0729663788317729E-4</v>
      </c>
      <c r="KP48">
        <v>1</v>
      </c>
      <c r="KQ48">
        <v>118</v>
      </c>
      <c r="KR48">
        <v>4.8756905506637966E-4</v>
      </c>
      <c r="KS48">
        <v>1.8349280101760755E-4</v>
      </c>
      <c r="LF48">
        <v>1</v>
      </c>
      <c r="LR48">
        <v>1</v>
      </c>
      <c r="LS48">
        <v>91</v>
      </c>
      <c r="LT48">
        <v>3.7600664416136056E-4</v>
      </c>
      <c r="LU48">
        <v>1.4150716010679902E-4</v>
      </c>
      <c r="MT48">
        <v>2</v>
      </c>
      <c r="NJ48">
        <v>12</v>
      </c>
      <c r="NK48">
        <v>4623</v>
      </c>
      <c r="NL48">
        <v>1.9101963911626042E-2</v>
      </c>
      <c r="NM48">
        <v>7.1888747381728783E-3</v>
      </c>
      <c r="OT48">
        <v>9</v>
      </c>
      <c r="OU48">
        <v>902</v>
      </c>
      <c r="OV48">
        <v>3.7270109124565628E-3</v>
      </c>
      <c r="OW48">
        <v>1.4026314111684915E-3</v>
      </c>
      <c r="PB48">
        <v>10</v>
      </c>
      <c r="PC48">
        <v>548</v>
      </c>
      <c r="PD48">
        <v>2.264303747257424E-3</v>
      </c>
      <c r="PE48">
        <v>8.5215300811566886E-4</v>
      </c>
      <c r="PZ48">
        <v>6</v>
      </c>
      <c r="QA48">
        <v>149</v>
      </c>
      <c r="QB48">
        <v>6.1565923054992004E-4</v>
      </c>
      <c r="QC48">
        <v>2.3169853687816545E-4</v>
      </c>
      <c r="QL48">
        <v>4</v>
      </c>
      <c r="QP48">
        <v>10</v>
      </c>
      <c r="QQ48">
        <v>774</v>
      </c>
      <c r="QR48">
        <v>3.1981224459438798E-3</v>
      </c>
      <c r="QS48">
        <v>1.2035883727765104E-3</v>
      </c>
      <c r="QT48">
        <v>1</v>
      </c>
      <c r="QU48">
        <v>810</v>
      </c>
      <c r="QV48">
        <v>3.3468723271505721E-3</v>
      </c>
      <c r="QW48">
        <v>1.259569227324255E-3</v>
      </c>
      <c r="RN48">
        <v>2</v>
      </c>
      <c r="RR48">
        <v>1</v>
      </c>
      <c r="RS48">
        <v>150</v>
      </c>
      <c r="RT48">
        <v>6.1979117169455036E-4</v>
      </c>
      <c r="RU48">
        <v>2.3325356061560279E-4</v>
      </c>
      <c r="TB48">
        <v>1</v>
      </c>
      <c r="TC48">
        <v>116</v>
      </c>
      <c r="TD48">
        <v>4.7930517277711897E-4</v>
      </c>
      <c r="TE48">
        <v>1.8038275354273283E-4</v>
      </c>
      <c r="TV48">
        <v>45</v>
      </c>
      <c r="TW48">
        <v>5305</v>
      </c>
      <c r="TX48">
        <v>2.1919947772263932E-2</v>
      </c>
      <c r="TY48">
        <v>8.2494009271051518E-3</v>
      </c>
      <c r="VB48">
        <v>1</v>
      </c>
      <c r="VC48">
        <v>87</v>
      </c>
      <c r="VD48">
        <v>3.5947887958283922E-4</v>
      </c>
      <c r="VE48">
        <v>1.3528706515704962E-4</v>
      </c>
      <c r="VF48">
        <v>4</v>
      </c>
      <c r="VN48">
        <v>7</v>
      </c>
      <c r="VO48">
        <v>812</v>
      </c>
      <c r="VP48">
        <v>3.3551362094398325E-3</v>
      </c>
      <c r="VQ48">
        <v>1.2626792747991299E-3</v>
      </c>
      <c r="WT48">
        <v>2</v>
      </c>
      <c r="XN48">
        <v>3</v>
      </c>
      <c r="XO48">
        <v>130</v>
      </c>
      <c r="XP48">
        <v>5.3715234880194365E-4</v>
      </c>
      <c r="XQ48">
        <v>2.0215308586685575E-4</v>
      </c>
      <c r="YP48">
        <v>8</v>
      </c>
      <c r="YQ48">
        <v>410</v>
      </c>
      <c r="YR48">
        <v>1.6940958692984378E-3</v>
      </c>
      <c r="YS48">
        <v>6.3755973234931433E-4</v>
      </c>
      <c r="ZF48">
        <v>1</v>
      </c>
      <c r="ZG48">
        <v>90</v>
      </c>
      <c r="ZH48">
        <v>3.7187470301673024E-4</v>
      </c>
      <c r="ZI48">
        <v>1.3995213636936168E-4</v>
      </c>
      <c r="ZN48">
        <v>2</v>
      </c>
      <c r="AAP48">
        <v>2</v>
      </c>
      <c r="AAQ48">
        <v>155</v>
      </c>
      <c r="AAR48">
        <v>6.4045087741770206E-4</v>
      </c>
      <c r="AAS48">
        <v>2.4102867930278957E-4</v>
      </c>
      <c r="ABJ48">
        <v>7</v>
      </c>
      <c r="ABK48">
        <v>1287</v>
      </c>
      <c r="ABL48">
        <v>5.3178082531392425E-3</v>
      </c>
      <c r="ABM48">
        <v>2.001315550081872E-3</v>
      </c>
      <c r="ACX48">
        <v>2</v>
      </c>
      <c r="ACY48">
        <v>200</v>
      </c>
      <c r="ACZ48">
        <v>8.2638822892606718E-4</v>
      </c>
      <c r="ADA48">
        <v>3.1100474748747039E-4</v>
      </c>
      <c r="ADN48">
        <v>1</v>
      </c>
      <c r="ADO48">
        <v>39</v>
      </c>
      <c r="ADP48">
        <v>1.611457046405831E-4</v>
      </c>
      <c r="ADQ48">
        <v>6.0645925760056728E-5</v>
      </c>
      <c r="AED48">
        <v>1</v>
      </c>
      <c r="AEP48">
        <v>20</v>
      </c>
      <c r="AEQ48">
        <v>3768</v>
      </c>
      <c r="AER48">
        <v>1.5569154232967106E-2</v>
      </c>
      <c r="AES48">
        <v>5.8593294426639419E-3</v>
      </c>
      <c r="AGD48">
        <v>3</v>
      </c>
      <c r="AGE48">
        <v>380</v>
      </c>
      <c r="AGF48">
        <v>1.5701376349595275E-3</v>
      </c>
      <c r="AGG48">
        <v>5.909090202261938E-4</v>
      </c>
      <c r="AGP48">
        <v>1</v>
      </c>
      <c r="AGQ48">
        <v>58</v>
      </c>
      <c r="AGR48">
        <v>2.3965258638855948E-4</v>
      </c>
      <c r="AGS48">
        <v>9.0191376771366416E-5</v>
      </c>
      <c r="AHR48">
        <v>2</v>
      </c>
      <c r="AHS48">
        <v>98</v>
      </c>
      <c r="AHT48">
        <v>4.049302321737729E-4</v>
      </c>
      <c r="AHU48">
        <v>1.5239232626886048E-4</v>
      </c>
      <c r="AJB48">
        <v>4</v>
      </c>
      <c r="AJC48">
        <v>6201</v>
      </c>
      <c r="AJD48">
        <v>2.5622167037852712E-2</v>
      </c>
      <c r="AJE48">
        <v>9.6427021958490188E-3</v>
      </c>
      <c r="AJF48">
        <v>4</v>
      </c>
      <c r="AJG48">
        <v>375</v>
      </c>
      <c r="AJH48">
        <v>1.5494779292363761E-3</v>
      </c>
      <c r="AJI48">
        <v>5.8313390153900697E-4</v>
      </c>
      <c r="AKH48">
        <v>1</v>
      </c>
      <c r="AKI48">
        <v>90</v>
      </c>
      <c r="AKJ48">
        <v>3.7187470301673024E-4</v>
      </c>
      <c r="AKK48">
        <v>1.3995213636936168E-4</v>
      </c>
      <c r="AKT48">
        <v>1</v>
      </c>
      <c r="ALB48">
        <v>53</v>
      </c>
      <c r="ALC48">
        <v>29830</v>
      </c>
      <c r="ALD48">
        <v>0.12325580434432291</v>
      </c>
      <c r="ALE48">
        <v>4.6386358087756208E-2</v>
      </c>
      <c r="ANZ48">
        <v>2</v>
      </c>
      <c r="AOA48">
        <v>99</v>
      </c>
      <c r="AOB48">
        <v>4.0906217331840327E-4</v>
      </c>
      <c r="AOC48">
        <v>1.5394735000629785E-4</v>
      </c>
      <c r="AOT48">
        <v>1</v>
      </c>
      <c r="AQD48">
        <v>8</v>
      </c>
      <c r="AQE48">
        <v>526</v>
      </c>
      <c r="AQF48">
        <v>2.1734010420755567E-3</v>
      </c>
      <c r="AQG48">
        <v>8.1794248589204719E-4</v>
      </c>
      <c r="AQH48">
        <v>1</v>
      </c>
      <c r="AQI48">
        <v>95</v>
      </c>
      <c r="AQJ48">
        <v>3.9253440873988189E-4</v>
      </c>
      <c r="AQK48">
        <v>1.4772725505654845E-4</v>
      </c>
      <c r="ARJ48">
        <v>1</v>
      </c>
      <c r="ARK48">
        <v>292</v>
      </c>
      <c r="ARL48">
        <v>1.2065268142320582E-3</v>
      </c>
      <c r="ARM48">
        <v>4.5406693133170678E-4</v>
      </c>
      <c r="ARN48">
        <v>4</v>
      </c>
      <c r="ARO48">
        <v>1191</v>
      </c>
      <c r="ARP48">
        <v>4.9211419032547301E-3</v>
      </c>
      <c r="ARQ48">
        <v>1.8520332712878861E-3</v>
      </c>
      <c r="AUD48">
        <v>3</v>
      </c>
      <c r="AUE48">
        <v>255</v>
      </c>
      <c r="AUF48">
        <v>1.0536449918807356E-3</v>
      </c>
      <c r="AUG48">
        <v>3.9653105304652474E-4</v>
      </c>
      <c r="AVF48">
        <v>14</v>
      </c>
      <c r="AVG48">
        <v>854</v>
      </c>
      <c r="AVH48">
        <v>3.528677737514307E-3</v>
      </c>
      <c r="AVI48">
        <v>1.3279902717714986E-3</v>
      </c>
      <c r="AWD48">
        <v>48</v>
      </c>
      <c r="AWE48">
        <v>4222</v>
      </c>
      <c r="AWF48">
        <v>1.7445055512629277E-2</v>
      </c>
      <c r="AWG48">
        <v>6.5653102194604997E-3</v>
      </c>
      <c r="AYH48">
        <v>2</v>
      </c>
      <c r="BAD48">
        <v>21</v>
      </c>
      <c r="BAE48">
        <v>2671</v>
      </c>
      <c r="BAF48">
        <v>1.1036414797307628E-2</v>
      </c>
      <c r="BAG48">
        <v>4.1534684026951667E-3</v>
      </c>
      <c r="BAP48">
        <v>129</v>
      </c>
      <c r="BAQ48">
        <v>11882</v>
      </c>
      <c r="BAR48">
        <v>4.9095724680497652E-2</v>
      </c>
      <c r="BAS48">
        <v>1.8476792048230616E-2</v>
      </c>
      <c r="BBJ48">
        <v>113</v>
      </c>
      <c r="BBK48">
        <v>9652</v>
      </c>
      <c r="BBL48">
        <v>3.9881495927972001E-2</v>
      </c>
      <c r="BBM48">
        <v>1.5009089113745322E-2</v>
      </c>
      <c r="BBN48">
        <v>11</v>
      </c>
      <c r="BBR48">
        <v>1</v>
      </c>
      <c r="BBS48">
        <v>183</v>
      </c>
      <c r="BBT48">
        <v>7.5614522946735143E-4</v>
      </c>
      <c r="BBU48">
        <v>2.8456934395103544E-4</v>
      </c>
      <c r="BCH48">
        <v>12</v>
      </c>
      <c r="BCI48">
        <v>3230</v>
      </c>
      <c r="BCJ48">
        <v>1.3346169897155985E-2</v>
      </c>
      <c r="BCK48">
        <v>5.0227266719226468E-3</v>
      </c>
      <c r="BCT48">
        <v>1</v>
      </c>
      <c r="BCU48">
        <v>10</v>
      </c>
      <c r="BCV48">
        <v>4.131941144630336E-5</v>
      </c>
      <c r="BCW48">
        <v>1.555023737437352E-5</v>
      </c>
      <c r="BDF48">
        <v>2</v>
      </c>
      <c r="BDG48">
        <v>134</v>
      </c>
      <c r="BDH48">
        <v>5.5368011338046504E-4</v>
      </c>
      <c r="BDI48">
        <v>2.0837318081660516E-4</v>
      </c>
      <c r="BDR48">
        <v>1</v>
      </c>
      <c r="BDS48">
        <v>60</v>
      </c>
      <c r="BDT48">
        <v>2.4791646867782018E-4</v>
      </c>
      <c r="BDU48">
        <v>9.3301424246241117E-5</v>
      </c>
      <c r="BEL48">
        <v>823</v>
      </c>
      <c r="BEM48">
        <v>242017</v>
      </c>
      <c r="BEN48">
        <v>0.99999999999999989</v>
      </c>
      <c r="BEO48">
        <v>0.37634217986337565</v>
      </c>
    </row>
    <row r="49" spans="1:1497" x14ac:dyDescent="0.3">
      <c r="A49" t="s">
        <v>843</v>
      </c>
      <c r="B49">
        <v>2</v>
      </c>
      <c r="F49">
        <v>11</v>
      </c>
      <c r="G49">
        <v>1212</v>
      </c>
      <c r="H49">
        <v>3.046455428999742E-4</v>
      </c>
      <c r="I49">
        <v>1.404176591194492E-4</v>
      </c>
      <c r="J49">
        <v>67</v>
      </c>
      <c r="K49">
        <v>16765</v>
      </c>
      <c r="L49">
        <v>4.2140119857409803E-3</v>
      </c>
      <c r="M49">
        <v>1.9423284283313249E-3</v>
      </c>
      <c r="N49">
        <v>59</v>
      </c>
      <c r="O49">
        <v>11425</v>
      </c>
      <c r="P49">
        <v>2.8717618214787171E-3</v>
      </c>
      <c r="Q49">
        <v>1.3236565638941478E-3</v>
      </c>
      <c r="Z49">
        <v>15</v>
      </c>
      <c r="AP49">
        <v>1</v>
      </c>
      <c r="AT49">
        <v>3</v>
      </c>
      <c r="AU49">
        <v>450</v>
      </c>
      <c r="AV49">
        <v>1.1311096889850527E-4</v>
      </c>
      <c r="AW49">
        <v>5.2135269475043023E-5</v>
      </c>
      <c r="AX49">
        <v>79</v>
      </c>
      <c r="AY49">
        <v>38985</v>
      </c>
      <c r="AZ49">
        <v>9.7991802722405073E-3</v>
      </c>
      <c r="BA49">
        <v>4.51665217885456E-3</v>
      </c>
      <c r="BF49">
        <v>1</v>
      </c>
      <c r="BN49">
        <v>16</v>
      </c>
      <c r="BO49">
        <v>1668</v>
      </c>
      <c r="BP49">
        <v>4.1926465805045953E-4</v>
      </c>
      <c r="BQ49">
        <v>1.9324806552082613E-4</v>
      </c>
      <c r="BV49">
        <v>17</v>
      </c>
      <c r="CD49">
        <v>53</v>
      </c>
      <c r="CH49">
        <v>4</v>
      </c>
      <c r="CP49">
        <v>4</v>
      </c>
      <c r="CQ49">
        <v>320</v>
      </c>
      <c r="CR49">
        <v>8.0434466772270422E-5</v>
      </c>
      <c r="CS49">
        <v>3.7073969404475037E-5</v>
      </c>
      <c r="CX49">
        <v>1</v>
      </c>
      <c r="CY49">
        <v>60</v>
      </c>
      <c r="CZ49">
        <v>1.5081462519800703E-5</v>
      </c>
      <c r="DA49">
        <v>6.951369263339069E-6</v>
      </c>
      <c r="DJ49">
        <v>2</v>
      </c>
      <c r="DZ49">
        <v>1</v>
      </c>
      <c r="EA49">
        <v>150</v>
      </c>
      <c r="EB49">
        <v>3.7703656299501759E-5</v>
      </c>
      <c r="EC49">
        <v>1.7378423158347672E-5</v>
      </c>
      <c r="EH49">
        <v>243</v>
      </c>
      <c r="EI49">
        <v>69335</v>
      </c>
      <c r="EJ49">
        <v>1.742788673017303E-2</v>
      </c>
      <c r="EK49">
        <v>8.0328864645602387E-3</v>
      </c>
      <c r="EP49">
        <v>14</v>
      </c>
      <c r="EX49">
        <v>1</v>
      </c>
      <c r="FF49">
        <v>31</v>
      </c>
      <c r="FG49">
        <v>5196</v>
      </c>
      <c r="FH49">
        <v>1.3060546542147408E-3</v>
      </c>
      <c r="FI49">
        <v>6.0198857820516346E-4</v>
      </c>
      <c r="FJ49">
        <v>1</v>
      </c>
      <c r="FN49">
        <v>11</v>
      </c>
      <c r="FO49">
        <v>1174</v>
      </c>
      <c r="FP49">
        <v>2.950939499707671E-4</v>
      </c>
      <c r="FQ49">
        <v>1.3601512525266779E-4</v>
      </c>
      <c r="FV49">
        <v>1</v>
      </c>
      <c r="FW49">
        <v>34</v>
      </c>
      <c r="FX49">
        <v>8.5461620945537312E-6</v>
      </c>
      <c r="FY49">
        <v>3.9391092492254726E-6</v>
      </c>
      <c r="GX49">
        <v>2</v>
      </c>
      <c r="HB49">
        <v>1</v>
      </c>
      <c r="HJ49">
        <v>3</v>
      </c>
      <c r="HK49">
        <v>461</v>
      </c>
      <c r="HL49">
        <v>1.1587590369380207E-4</v>
      </c>
      <c r="HM49">
        <v>5.3409687173321849E-5</v>
      </c>
      <c r="HN49">
        <v>11</v>
      </c>
      <c r="HR49">
        <v>5</v>
      </c>
      <c r="HZ49">
        <v>1</v>
      </c>
      <c r="IA49">
        <v>65</v>
      </c>
      <c r="IB49">
        <v>1.6338251063117428E-5</v>
      </c>
      <c r="IC49">
        <v>7.5306500352839922E-6</v>
      </c>
      <c r="ID49">
        <v>4</v>
      </c>
      <c r="IL49">
        <v>2</v>
      </c>
      <c r="IP49">
        <v>233</v>
      </c>
      <c r="IQ49">
        <v>888163</v>
      </c>
      <c r="IR49">
        <v>0.22324661659956255</v>
      </c>
      <c r="IS49">
        <v>0.10289914965058364</v>
      </c>
      <c r="IT49">
        <v>6</v>
      </c>
      <c r="IU49">
        <v>268</v>
      </c>
      <c r="IV49">
        <v>6.7363865921776474E-5</v>
      </c>
      <c r="IW49">
        <v>3.1049449376247843E-5</v>
      </c>
      <c r="IX49">
        <v>14</v>
      </c>
      <c r="JB49">
        <v>12</v>
      </c>
      <c r="JF49">
        <v>15</v>
      </c>
      <c r="JJ49">
        <v>20</v>
      </c>
      <c r="JK49">
        <v>2367</v>
      </c>
      <c r="JL49">
        <v>5.9496369640613773E-4</v>
      </c>
      <c r="JM49">
        <v>2.742315174387263E-4</v>
      </c>
      <c r="JR49">
        <v>13</v>
      </c>
      <c r="JV49">
        <v>149</v>
      </c>
      <c r="JW49">
        <v>15534</v>
      </c>
      <c r="JX49">
        <v>3.9045906463764019E-3</v>
      </c>
      <c r="JY49">
        <v>1.7997095022784851E-3</v>
      </c>
      <c r="JZ49">
        <v>187</v>
      </c>
      <c r="KA49">
        <v>42812</v>
      </c>
      <c r="KB49">
        <v>1.0761126223295128E-2</v>
      </c>
      <c r="KC49">
        <v>4.9600336817012041E-3</v>
      </c>
      <c r="KH49">
        <v>2</v>
      </c>
      <c r="KL49">
        <v>18</v>
      </c>
      <c r="KM49">
        <v>2672</v>
      </c>
      <c r="KN49">
        <v>6.7162779754845799E-4</v>
      </c>
      <c r="KO49">
        <v>3.0956764452736655E-4</v>
      </c>
      <c r="KP49">
        <v>3</v>
      </c>
      <c r="KQ49">
        <v>167</v>
      </c>
      <c r="KR49">
        <v>4.1976737346778625E-5</v>
      </c>
      <c r="KS49">
        <v>1.9347977782960409E-5</v>
      </c>
      <c r="KT49">
        <v>2</v>
      </c>
      <c r="LB49">
        <v>7</v>
      </c>
      <c r="LF49">
        <v>5</v>
      </c>
      <c r="LJ49">
        <v>53</v>
      </c>
      <c r="LK49">
        <v>10608</v>
      </c>
      <c r="LL49">
        <v>2.6664025735007642E-3</v>
      </c>
      <c r="LM49">
        <v>1.2290020857583476E-3</v>
      </c>
      <c r="LN49">
        <v>1</v>
      </c>
      <c r="LR49">
        <v>205</v>
      </c>
      <c r="LS49">
        <v>37677</v>
      </c>
      <c r="LT49">
        <v>9.4704043893088525E-3</v>
      </c>
      <c r="LU49">
        <v>4.3651123289137686E-3</v>
      </c>
      <c r="LV49">
        <v>3</v>
      </c>
      <c r="LZ49">
        <v>2</v>
      </c>
      <c r="MD49">
        <v>2</v>
      </c>
      <c r="MH49">
        <v>4</v>
      </c>
      <c r="MI49">
        <v>151</v>
      </c>
      <c r="MJ49">
        <v>3.7955014008165103E-5</v>
      </c>
      <c r="MK49">
        <v>1.7494279312736658E-5</v>
      </c>
      <c r="ML49">
        <v>97</v>
      </c>
      <c r="MM49">
        <v>26052</v>
      </c>
      <c r="MN49">
        <v>6.5483710260974652E-3</v>
      </c>
      <c r="MO49">
        <v>3.0182845341418241E-3</v>
      </c>
      <c r="MP49">
        <v>1</v>
      </c>
      <c r="MQ49">
        <v>135</v>
      </c>
      <c r="MR49">
        <v>3.3933290669551581E-5</v>
      </c>
      <c r="MS49">
        <v>1.5640580842512908E-5</v>
      </c>
      <c r="MT49">
        <v>87</v>
      </c>
      <c r="NF49">
        <v>2</v>
      </c>
      <c r="NJ49">
        <v>206</v>
      </c>
      <c r="NK49">
        <v>96496</v>
      </c>
      <c r="NL49">
        <v>2.4255013455178144E-2</v>
      </c>
      <c r="NM49">
        <v>1.1179655473919447E-2</v>
      </c>
      <c r="NN49">
        <v>1</v>
      </c>
      <c r="NR49">
        <v>66</v>
      </c>
      <c r="NS49">
        <v>10172</v>
      </c>
      <c r="NT49">
        <v>2.5568106125235458E-3</v>
      </c>
      <c r="NU49">
        <v>1.1784888024447503E-3</v>
      </c>
      <c r="NV49">
        <v>179</v>
      </c>
      <c r="NW49">
        <v>25585</v>
      </c>
      <c r="NX49">
        <v>6.4309869761516834E-3</v>
      </c>
      <c r="NY49">
        <v>2.9641797100421682E-3</v>
      </c>
      <c r="NZ49">
        <v>1</v>
      </c>
      <c r="OA49">
        <v>80</v>
      </c>
      <c r="OB49">
        <v>2.0108616693067605E-5</v>
      </c>
      <c r="OC49">
        <v>9.2684923511187593E-6</v>
      </c>
      <c r="OP49">
        <v>1</v>
      </c>
      <c r="OT49">
        <v>101</v>
      </c>
      <c r="OU49">
        <v>35739</v>
      </c>
      <c r="OV49">
        <v>8.9832731499192887E-3</v>
      </c>
      <c r="OW49">
        <v>4.140583101707917E-3</v>
      </c>
      <c r="OX49">
        <v>5</v>
      </c>
      <c r="OY49">
        <v>595</v>
      </c>
      <c r="OZ49">
        <v>1.495578366546903E-4</v>
      </c>
      <c r="PA49">
        <v>6.8934411861445774E-5</v>
      </c>
      <c r="PB49">
        <v>162</v>
      </c>
      <c r="PC49">
        <v>14943</v>
      </c>
      <c r="PD49">
        <v>3.7560382405563654E-3</v>
      </c>
      <c r="PE49">
        <v>1.7312385150345952E-3</v>
      </c>
      <c r="PF49">
        <v>4</v>
      </c>
      <c r="PJ49">
        <v>1</v>
      </c>
      <c r="PK49">
        <v>44</v>
      </c>
      <c r="PL49">
        <v>1.1059739181187183E-5</v>
      </c>
      <c r="PM49">
        <v>5.0976707931153173E-6</v>
      </c>
      <c r="PN49">
        <v>3</v>
      </c>
      <c r="PR49">
        <v>4</v>
      </c>
      <c r="PZ49">
        <v>3</v>
      </c>
      <c r="QA49">
        <v>221</v>
      </c>
      <c r="QB49">
        <v>5.555005361459926E-5</v>
      </c>
      <c r="QC49">
        <v>2.5604210119965573E-5</v>
      </c>
      <c r="QD49">
        <v>11</v>
      </c>
      <c r="QP49">
        <v>5</v>
      </c>
      <c r="QQ49">
        <v>1085</v>
      </c>
      <c r="QR49">
        <v>2.7272311389972938E-4</v>
      </c>
      <c r="QS49">
        <v>1.2570392751204816E-4</v>
      </c>
      <c r="QT49">
        <v>13</v>
      </c>
      <c r="QU49">
        <v>9540</v>
      </c>
      <c r="QV49">
        <v>2.3979525406483118E-3</v>
      </c>
      <c r="QW49">
        <v>1.1052677128709121E-3</v>
      </c>
      <c r="RB49">
        <v>4</v>
      </c>
      <c r="RC49">
        <v>381</v>
      </c>
      <c r="RD49">
        <v>9.5767287000734464E-5</v>
      </c>
      <c r="RE49">
        <v>4.4141194822203092E-5</v>
      </c>
      <c r="RF49">
        <v>2</v>
      </c>
      <c r="RG49">
        <v>106</v>
      </c>
      <c r="RH49">
        <v>2.6643917118314576E-5</v>
      </c>
      <c r="RI49">
        <v>1.2280752365232357E-5</v>
      </c>
      <c r="RN49">
        <v>8</v>
      </c>
      <c r="RR49">
        <v>16</v>
      </c>
      <c r="RS49">
        <v>9689</v>
      </c>
      <c r="RT49">
        <v>2.4354048392391504E-3</v>
      </c>
      <c r="RU49">
        <v>1.1225302798748707E-3</v>
      </c>
      <c r="ST49">
        <v>3</v>
      </c>
      <c r="TB49">
        <v>1</v>
      </c>
      <c r="TC49">
        <v>126</v>
      </c>
      <c r="TD49">
        <v>3.167107129158148E-5</v>
      </c>
      <c r="TE49">
        <v>1.4597875453012046E-5</v>
      </c>
      <c r="TF49">
        <v>13</v>
      </c>
      <c r="TR49">
        <v>9</v>
      </c>
      <c r="TV49">
        <v>333</v>
      </c>
      <c r="TW49">
        <v>99669</v>
      </c>
      <c r="TX49">
        <v>2.5052571464766939E-2</v>
      </c>
      <c r="TY49">
        <v>1.1547267051795694E-2</v>
      </c>
      <c r="TZ49">
        <v>6</v>
      </c>
      <c r="UD49">
        <v>1</v>
      </c>
      <c r="UE49">
        <v>480</v>
      </c>
      <c r="UF49">
        <v>1.2065170015840563E-4</v>
      </c>
      <c r="UG49">
        <v>5.5610954106712552E-5</v>
      </c>
      <c r="UH49">
        <v>18</v>
      </c>
      <c r="UI49">
        <v>11205</v>
      </c>
      <c r="UJ49">
        <v>2.8164631255727813E-3</v>
      </c>
      <c r="UK49">
        <v>1.2981682099285712E-3</v>
      </c>
      <c r="UP49">
        <v>3</v>
      </c>
      <c r="VB49">
        <v>5</v>
      </c>
      <c r="VC49">
        <v>192</v>
      </c>
      <c r="VD49">
        <v>4.8260680063362254E-5</v>
      </c>
      <c r="VE49">
        <v>2.2244381642685024E-5</v>
      </c>
      <c r="VF49">
        <v>15</v>
      </c>
      <c r="VJ49">
        <v>14</v>
      </c>
      <c r="VK49">
        <v>1083</v>
      </c>
      <c r="VL49">
        <v>2.7222039848240272E-4</v>
      </c>
      <c r="VM49">
        <v>1.254722152032702E-4</v>
      </c>
      <c r="VN49">
        <v>186</v>
      </c>
      <c r="VO49">
        <v>44193</v>
      </c>
      <c r="VP49">
        <v>1.1108251218959208E-2</v>
      </c>
      <c r="VQ49">
        <v>5.1200310309123913E-3</v>
      </c>
      <c r="VR49">
        <v>2</v>
      </c>
      <c r="WD49">
        <v>5</v>
      </c>
      <c r="WH49">
        <v>37</v>
      </c>
      <c r="WL49">
        <v>8</v>
      </c>
      <c r="XN49">
        <v>30</v>
      </c>
      <c r="XO49">
        <v>4502</v>
      </c>
      <c r="XP49">
        <v>1.1316124044023794E-3</v>
      </c>
      <c r="XQ49">
        <v>5.2158440705920813E-4</v>
      </c>
      <c r="XV49">
        <v>4</v>
      </c>
      <c r="XW49">
        <v>365</v>
      </c>
      <c r="XX49">
        <v>9.1745563662120949E-5</v>
      </c>
      <c r="XY49">
        <v>4.2287496351979337E-5</v>
      </c>
      <c r="YL49">
        <v>19</v>
      </c>
      <c r="YM49">
        <v>2073</v>
      </c>
      <c r="YN49">
        <v>5.2106453005911434E-4</v>
      </c>
      <c r="YO49">
        <v>2.4016980804836486E-4</v>
      </c>
      <c r="YP49">
        <v>1</v>
      </c>
      <c r="YQ49">
        <v>27</v>
      </c>
      <c r="YR49">
        <v>6.7866581339103167E-6</v>
      </c>
      <c r="YS49">
        <v>3.128116168502581E-6</v>
      </c>
      <c r="YT49">
        <v>2</v>
      </c>
      <c r="YU49">
        <v>57</v>
      </c>
      <c r="YV49">
        <v>1.4327389393810668E-5</v>
      </c>
      <c r="YW49">
        <v>6.603800800172116E-6</v>
      </c>
      <c r="YX49">
        <v>1</v>
      </c>
      <c r="ZB49">
        <v>13</v>
      </c>
      <c r="ZC49">
        <v>2376</v>
      </c>
      <c r="ZD49">
        <v>5.9722591578410789E-4</v>
      </c>
      <c r="ZE49">
        <v>2.7527422282822716E-4</v>
      </c>
      <c r="ZF49">
        <v>21</v>
      </c>
      <c r="ZG49">
        <v>4680</v>
      </c>
      <c r="ZH49">
        <v>1.1763540765444549E-3</v>
      </c>
      <c r="ZI49">
        <v>5.4220680254044745E-4</v>
      </c>
      <c r="ZJ49">
        <v>2</v>
      </c>
      <c r="ZK49">
        <v>1060</v>
      </c>
      <c r="ZL49">
        <v>2.6643917118314577E-4</v>
      </c>
      <c r="ZM49">
        <v>1.2280752365232355E-4</v>
      </c>
      <c r="ZN49">
        <v>6</v>
      </c>
      <c r="AAH49">
        <v>4</v>
      </c>
      <c r="AAL49">
        <v>1</v>
      </c>
      <c r="AAP49">
        <v>14</v>
      </c>
      <c r="AAQ49">
        <v>9010</v>
      </c>
      <c r="AAR49">
        <v>2.2647329550567392E-3</v>
      </c>
      <c r="AAS49">
        <v>1.0438639510447502E-3</v>
      </c>
      <c r="ABF49">
        <v>14</v>
      </c>
      <c r="ABG49">
        <v>28038</v>
      </c>
      <c r="ABH49">
        <v>7.0475674355028684E-3</v>
      </c>
      <c r="ABI49">
        <v>3.248374856758347E-3</v>
      </c>
      <c r="ABJ49">
        <v>29</v>
      </c>
      <c r="ABK49">
        <v>15988</v>
      </c>
      <c r="ABL49">
        <v>4.0187070461095604E-3</v>
      </c>
      <c r="ABM49">
        <v>1.8523081963710841E-3</v>
      </c>
      <c r="ABV49">
        <v>1</v>
      </c>
      <c r="ABW49">
        <v>18</v>
      </c>
      <c r="ABX49">
        <v>4.5244387559402111E-6</v>
      </c>
      <c r="ABY49">
        <v>2.085410779001721E-6</v>
      </c>
      <c r="ACT49">
        <v>0</v>
      </c>
      <c r="ACU49">
        <v>5</v>
      </c>
      <c r="ACV49">
        <v>1.2567885433167253E-6</v>
      </c>
      <c r="ACW49">
        <v>5.7928077194492245E-7</v>
      </c>
      <c r="ADJ49">
        <v>6</v>
      </c>
      <c r="ADK49">
        <v>302</v>
      </c>
      <c r="ADL49">
        <v>7.5910028016330206E-5</v>
      </c>
      <c r="ADM49">
        <v>3.4988558625473317E-5</v>
      </c>
      <c r="ADN49">
        <v>7</v>
      </c>
      <c r="ADO49">
        <v>2062</v>
      </c>
      <c r="ADP49">
        <v>5.1829959526381746E-4</v>
      </c>
      <c r="ADQ49">
        <v>2.38895390350086E-4</v>
      </c>
      <c r="ADR49">
        <v>2</v>
      </c>
      <c r="AEH49">
        <v>5</v>
      </c>
      <c r="AEL49">
        <v>3</v>
      </c>
      <c r="AEP49">
        <v>244</v>
      </c>
      <c r="AEQ49">
        <v>57744</v>
      </c>
      <c r="AER49">
        <v>1.4514399529056197E-2</v>
      </c>
      <c r="AES49">
        <v>6.6899977790375207E-3</v>
      </c>
      <c r="AFB49">
        <v>1</v>
      </c>
      <c r="AFC49">
        <v>80</v>
      </c>
      <c r="AFD49">
        <v>2.0108616693067605E-5</v>
      </c>
      <c r="AFE49">
        <v>9.2684923511187593E-6</v>
      </c>
      <c r="AGD49">
        <v>57</v>
      </c>
      <c r="AGE49">
        <v>14180</v>
      </c>
      <c r="AGF49">
        <v>3.5642523088462328E-3</v>
      </c>
      <c r="AGG49">
        <v>1.6428402692358001E-3</v>
      </c>
      <c r="AGH49">
        <v>3</v>
      </c>
      <c r="AGI49">
        <v>500</v>
      </c>
      <c r="AGJ49">
        <v>1.2567885433167252E-4</v>
      </c>
      <c r="AGK49">
        <v>5.7928077194492245E-5</v>
      </c>
      <c r="AGP49">
        <v>15</v>
      </c>
      <c r="AGQ49">
        <v>9600</v>
      </c>
      <c r="AGR49">
        <v>2.4130340031681126E-3</v>
      </c>
      <c r="AGS49">
        <v>1.112219082134251E-3</v>
      </c>
      <c r="AGT49">
        <v>2</v>
      </c>
      <c r="AGU49">
        <v>50</v>
      </c>
      <c r="AGV49">
        <v>1.2567885433167253E-5</v>
      </c>
      <c r="AGW49">
        <v>5.7928077194492243E-6</v>
      </c>
      <c r="AGX49">
        <v>1</v>
      </c>
      <c r="AGY49">
        <v>52</v>
      </c>
      <c r="AGZ49">
        <v>1.3070600850493942E-5</v>
      </c>
      <c r="AHA49">
        <v>6.0245200282271936E-6</v>
      </c>
      <c r="AHB49">
        <v>1</v>
      </c>
      <c r="AHC49">
        <v>114</v>
      </c>
      <c r="AHD49">
        <v>2.8654778787621337E-5</v>
      </c>
      <c r="AHE49">
        <v>1.3207601600344232E-5</v>
      </c>
      <c r="AHF49">
        <v>1</v>
      </c>
      <c r="AHG49">
        <v>65</v>
      </c>
      <c r="AHH49">
        <v>1.6338251063117428E-5</v>
      </c>
      <c r="AHI49">
        <v>7.5306500352839922E-6</v>
      </c>
      <c r="AHR49">
        <v>50</v>
      </c>
      <c r="AHS49">
        <v>6811</v>
      </c>
      <c r="AHT49">
        <v>1.7119973537060432E-3</v>
      </c>
      <c r="AHU49">
        <v>7.890962675433734E-4</v>
      </c>
      <c r="AHV49">
        <v>5</v>
      </c>
      <c r="AHW49">
        <v>419</v>
      </c>
      <c r="AHX49">
        <v>1.0531887992994158E-4</v>
      </c>
      <c r="AHY49">
        <v>4.8543728688984498E-5</v>
      </c>
      <c r="AIX49">
        <v>3</v>
      </c>
      <c r="AIY49">
        <v>190</v>
      </c>
      <c r="AIZ49">
        <v>4.775796464603556E-5</v>
      </c>
      <c r="AJA49">
        <v>2.2012669333907054E-5</v>
      </c>
      <c r="AJB49">
        <v>90</v>
      </c>
      <c r="AJC49">
        <v>169371</v>
      </c>
      <c r="AJD49">
        <v>4.2572706474019416E-2</v>
      </c>
      <c r="AJE49">
        <v>1.9622672725016693E-2</v>
      </c>
      <c r="AJF49">
        <v>1</v>
      </c>
      <c r="AJG49">
        <v>30</v>
      </c>
      <c r="AJH49">
        <v>7.5407312599003516E-6</v>
      </c>
      <c r="AJI49">
        <v>3.4756846316695345E-6</v>
      </c>
      <c r="AJJ49">
        <v>67</v>
      </c>
      <c r="AJK49">
        <v>3815</v>
      </c>
      <c r="AJL49">
        <v>9.5892965855066134E-4</v>
      </c>
      <c r="AJM49">
        <v>4.4199122899397583E-4</v>
      </c>
      <c r="AJN49">
        <v>10</v>
      </c>
      <c r="AJO49">
        <v>4145</v>
      </c>
      <c r="AJP49">
        <v>1.0418777024095653E-3</v>
      </c>
      <c r="AJQ49">
        <v>4.8022375994234072E-4</v>
      </c>
      <c r="AJR49">
        <v>74</v>
      </c>
      <c r="AJS49">
        <v>62153</v>
      </c>
      <c r="AJT49">
        <v>1.5622635666552885E-2</v>
      </c>
      <c r="AJU49">
        <v>7.2008075637385533E-3</v>
      </c>
      <c r="AJV49">
        <v>63</v>
      </c>
      <c r="AJW49">
        <v>18474</v>
      </c>
      <c r="AJX49">
        <v>4.6435823098466365E-3</v>
      </c>
      <c r="AJY49">
        <v>2.1403265961820995E-3</v>
      </c>
      <c r="AJZ49">
        <v>7</v>
      </c>
      <c r="AKA49">
        <v>1172</v>
      </c>
      <c r="AKB49">
        <v>2.9459123455344039E-4</v>
      </c>
      <c r="AKC49">
        <v>1.3578341294388983E-4</v>
      </c>
      <c r="AKD49">
        <v>2</v>
      </c>
      <c r="AKH49">
        <v>4</v>
      </c>
      <c r="AKI49">
        <v>294</v>
      </c>
      <c r="AKJ49">
        <v>7.3899166347023441E-5</v>
      </c>
      <c r="AKK49">
        <v>3.406170939036144E-5</v>
      </c>
      <c r="AKT49">
        <v>5</v>
      </c>
      <c r="ALB49">
        <v>1519</v>
      </c>
      <c r="ALC49">
        <v>723632</v>
      </c>
      <c r="ALD49">
        <v>0.18189048143547371</v>
      </c>
      <c r="ALE49">
        <v>8.3837220712809621E-2</v>
      </c>
      <c r="ALJ49">
        <v>5</v>
      </c>
      <c r="ALN49">
        <v>2</v>
      </c>
      <c r="AMT49">
        <v>4</v>
      </c>
      <c r="AMU49">
        <v>892</v>
      </c>
      <c r="AMV49">
        <v>2.2421107612770379E-4</v>
      </c>
      <c r="AMW49">
        <v>1.0334368971497417E-4</v>
      </c>
      <c r="AMX49">
        <v>2</v>
      </c>
      <c r="AMY49">
        <v>120</v>
      </c>
      <c r="AMZ49">
        <v>3.0162925039601406E-5</v>
      </c>
      <c r="ANA49">
        <v>1.3902738526678138E-5</v>
      </c>
      <c r="ANN49">
        <v>3</v>
      </c>
      <c r="ANO49">
        <v>890</v>
      </c>
      <c r="ANP49">
        <v>2.237083607103771E-4</v>
      </c>
      <c r="ANQ49">
        <v>1.0311197740619619E-4</v>
      </c>
      <c r="ANR49">
        <v>1</v>
      </c>
      <c r="ANS49">
        <v>486</v>
      </c>
      <c r="ANT49">
        <v>1.221598464103857E-4</v>
      </c>
      <c r="ANU49">
        <v>5.6306091033046463E-5</v>
      </c>
      <c r="ANV49">
        <v>4</v>
      </c>
      <c r="ANZ49">
        <v>11</v>
      </c>
      <c r="AOA49">
        <v>1351</v>
      </c>
      <c r="AOB49">
        <v>3.3958426440417919E-4</v>
      </c>
      <c r="AOC49">
        <v>1.5652166457951803E-4</v>
      </c>
      <c r="AOD49">
        <v>6</v>
      </c>
      <c r="AOE49">
        <v>1360</v>
      </c>
      <c r="AOF49">
        <v>3.418464837821493E-4</v>
      </c>
      <c r="AOG49">
        <v>1.5756436996901889E-4</v>
      </c>
      <c r="AOT49">
        <v>17</v>
      </c>
      <c r="APB49">
        <v>3</v>
      </c>
      <c r="APC49">
        <v>780</v>
      </c>
      <c r="APD49">
        <v>1.9605901275740914E-4</v>
      </c>
      <c r="APE49">
        <v>9.0367800423407903E-5</v>
      </c>
      <c r="APF49">
        <v>6</v>
      </c>
      <c r="APJ49">
        <v>2</v>
      </c>
      <c r="APN49">
        <v>2</v>
      </c>
      <c r="APO49">
        <v>269</v>
      </c>
      <c r="APP49">
        <v>6.7615223630439818E-5</v>
      </c>
      <c r="APQ49">
        <v>3.1165305530636826E-5</v>
      </c>
      <c r="APV49">
        <v>1</v>
      </c>
      <c r="APW49">
        <v>222</v>
      </c>
      <c r="APX49">
        <v>5.5801411323262604E-5</v>
      </c>
      <c r="APY49">
        <v>2.5720066274354556E-5</v>
      </c>
      <c r="AQD49">
        <v>436</v>
      </c>
      <c r="AQE49">
        <v>77505</v>
      </c>
      <c r="AQF49">
        <v>1.9481479209952558E-2</v>
      </c>
      <c r="AQG49">
        <v>8.9794312459182436E-3</v>
      </c>
      <c r="AQH49">
        <v>103</v>
      </c>
      <c r="AQI49">
        <v>29934</v>
      </c>
      <c r="AQJ49">
        <v>7.524141651128571E-3</v>
      </c>
      <c r="AQK49">
        <v>3.4680381254798619E-3</v>
      </c>
      <c r="AQP49">
        <v>17</v>
      </c>
      <c r="AQQ49">
        <v>1096</v>
      </c>
      <c r="AQR49">
        <v>2.754880486950262E-4</v>
      </c>
      <c r="AQS49">
        <v>1.2697834521032699E-4</v>
      </c>
      <c r="AQX49">
        <v>16</v>
      </c>
      <c r="AQY49">
        <v>8092</v>
      </c>
      <c r="AQZ49">
        <v>2.0339865785037881E-3</v>
      </c>
      <c r="ARA49">
        <v>9.3750800131566251E-4</v>
      </c>
      <c r="ARB49">
        <v>1</v>
      </c>
      <c r="ARJ49">
        <v>1</v>
      </c>
      <c r="ARK49">
        <v>216</v>
      </c>
      <c r="ARL49">
        <v>5.4293265071282534E-5</v>
      </c>
      <c r="ARM49">
        <v>2.5024929348020648E-5</v>
      </c>
      <c r="ARN49">
        <v>20</v>
      </c>
      <c r="ARO49">
        <v>16135</v>
      </c>
      <c r="ARP49">
        <v>4.0556566292830722E-3</v>
      </c>
      <c r="ARQ49">
        <v>1.8693390510662647E-3</v>
      </c>
      <c r="ARV49">
        <v>2</v>
      </c>
      <c r="ASL49">
        <v>8</v>
      </c>
      <c r="AST49">
        <v>3</v>
      </c>
      <c r="ASX49">
        <v>1</v>
      </c>
      <c r="ASY49">
        <v>33</v>
      </c>
      <c r="ASZ49">
        <v>8.2948043858903874E-6</v>
      </c>
      <c r="ATA49">
        <v>3.823253094836488E-6</v>
      </c>
      <c r="ATB49">
        <v>3</v>
      </c>
      <c r="ATF49">
        <v>37</v>
      </c>
      <c r="ATG49">
        <v>4708</v>
      </c>
      <c r="ATH49">
        <v>1.1833920923870285E-3</v>
      </c>
      <c r="ATI49">
        <v>5.4545077486333902E-4</v>
      </c>
      <c r="ATN49">
        <v>1</v>
      </c>
      <c r="ATR49">
        <v>1</v>
      </c>
      <c r="ATS49">
        <v>581</v>
      </c>
      <c r="ATT49">
        <v>1.4603882873340349E-4</v>
      </c>
      <c r="ATU49">
        <v>6.7312425699999986E-5</v>
      </c>
      <c r="ATV49">
        <v>2</v>
      </c>
      <c r="ATW49">
        <v>210</v>
      </c>
      <c r="ATX49">
        <v>5.2785118819302464E-5</v>
      </c>
      <c r="ATY49">
        <v>2.4329792421686744E-5</v>
      </c>
      <c r="ATZ49">
        <v>9</v>
      </c>
      <c r="AUA49">
        <v>439</v>
      </c>
      <c r="AUB49">
        <v>1.1034603410320847E-4</v>
      </c>
      <c r="AUC49">
        <v>5.0860851776764191E-5</v>
      </c>
      <c r="AUD49">
        <v>26</v>
      </c>
      <c r="AUE49">
        <v>4619</v>
      </c>
      <c r="AUF49">
        <v>1.1610212563159909E-3</v>
      </c>
      <c r="AUG49">
        <v>5.3513957712271931E-4</v>
      </c>
      <c r="AUX49">
        <v>1</v>
      </c>
      <c r="AUY49">
        <v>60</v>
      </c>
      <c r="AUZ49">
        <v>1.5081462519800703E-5</v>
      </c>
      <c r="AVA49">
        <v>6.951369263339069E-6</v>
      </c>
      <c r="AVF49">
        <v>151</v>
      </c>
      <c r="AVG49">
        <v>29283</v>
      </c>
      <c r="AVH49">
        <v>7.3605077827887336E-3</v>
      </c>
      <c r="AVI49">
        <v>3.3926157689726328E-3</v>
      </c>
      <c r="AVN49">
        <v>12</v>
      </c>
      <c r="AVZ49">
        <v>12</v>
      </c>
      <c r="AWA49">
        <v>1170</v>
      </c>
      <c r="AWB49">
        <v>2.9408851913611373E-4</v>
      </c>
      <c r="AWC49">
        <v>1.3555170063511186E-4</v>
      </c>
      <c r="AWD49">
        <v>2030</v>
      </c>
      <c r="AWE49">
        <v>663951</v>
      </c>
      <c r="AWF49">
        <v>0.16688920202473662</v>
      </c>
      <c r="AWG49">
        <v>7.6922809562720643E-2</v>
      </c>
      <c r="AWP49">
        <v>4</v>
      </c>
      <c r="AWX49">
        <v>1</v>
      </c>
      <c r="AWY49">
        <v>32</v>
      </c>
      <c r="AWZ49">
        <v>8.0434466772270418E-6</v>
      </c>
      <c r="AXA49">
        <v>3.7073969404475038E-6</v>
      </c>
      <c r="AXF49">
        <v>2</v>
      </c>
      <c r="AXG49">
        <v>485</v>
      </c>
      <c r="AXH49">
        <v>1.2190848870172236E-4</v>
      </c>
      <c r="AXI49">
        <v>5.6190234878657481E-5</v>
      </c>
      <c r="AXV49">
        <v>12</v>
      </c>
      <c r="AXZ49">
        <v>6</v>
      </c>
      <c r="AYD49">
        <v>12</v>
      </c>
      <c r="AYE49">
        <v>6977</v>
      </c>
      <c r="AYF49">
        <v>1.7537227333441585E-3</v>
      </c>
      <c r="AYG49">
        <v>8.0832838917194475E-4</v>
      </c>
      <c r="AYH49">
        <v>1</v>
      </c>
      <c r="AYP49">
        <v>1</v>
      </c>
      <c r="AYQ49">
        <v>90</v>
      </c>
      <c r="AYR49">
        <v>2.2622193779701054E-5</v>
      </c>
      <c r="AYS49">
        <v>1.0427053895008604E-5</v>
      </c>
      <c r="AYX49">
        <v>1</v>
      </c>
      <c r="AYY49">
        <v>48</v>
      </c>
      <c r="AYZ49">
        <v>1.2065170015840564E-5</v>
      </c>
      <c r="AZA49">
        <v>5.5610954106712559E-6</v>
      </c>
      <c r="AZB49">
        <v>4</v>
      </c>
      <c r="AZC49">
        <v>355</v>
      </c>
      <c r="AZD49">
        <v>8.9231986575487497E-5</v>
      </c>
      <c r="AZE49">
        <v>4.1128934808089494E-5</v>
      </c>
      <c r="AZR49">
        <v>1</v>
      </c>
      <c r="AZZ49">
        <v>2</v>
      </c>
      <c r="BAD49">
        <v>24</v>
      </c>
      <c r="BAE49">
        <v>7833</v>
      </c>
      <c r="BAF49">
        <v>1.968884931959982E-3</v>
      </c>
      <c r="BAG49">
        <v>9.0750125732891546E-4</v>
      </c>
      <c r="BAL49">
        <v>1</v>
      </c>
      <c r="BAM49">
        <v>160</v>
      </c>
      <c r="BAN49">
        <v>4.0217233386135211E-5</v>
      </c>
      <c r="BAO49">
        <v>1.8536984702237519E-5</v>
      </c>
      <c r="BAP49">
        <v>76</v>
      </c>
      <c r="BAQ49">
        <v>9455</v>
      </c>
      <c r="BAR49">
        <v>2.3765871354119276E-3</v>
      </c>
      <c r="BAS49">
        <v>1.0954199397478484E-3</v>
      </c>
      <c r="BAT49">
        <v>4</v>
      </c>
      <c r="BAX49">
        <v>3</v>
      </c>
      <c r="BBB49">
        <v>42</v>
      </c>
      <c r="BBC49">
        <v>1697</v>
      </c>
      <c r="BBD49">
        <v>4.2655403160169657E-4</v>
      </c>
      <c r="BBE49">
        <v>1.9660789399810667E-4</v>
      </c>
      <c r="BBF49">
        <v>12</v>
      </c>
      <c r="BBG49">
        <v>2068</v>
      </c>
      <c r="BBH49">
        <v>5.1980774151579761E-4</v>
      </c>
      <c r="BBI49">
        <v>2.3959052727641993E-4</v>
      </c>
      <c r="BBJ49">
        <v>1461</v>
      </c>
      <c r="BBK49">
        <v>409558</v>
      </c>
      <c r="BBL49">
        <v>0.10294556044474228</v>
      </c>
      <c r="BBM49">
        <v>4.7449814879243712E-2</v>
      </c>
      <c r="BBN49">
        <v>68</v>
      </c>
      <c r="BBZ49">
        <v>15</v>
      </c>
      <c r="BCH49">
        <v>9</v>
      </c>
      <c r="BCI49">
        <v>6120</v>
      </c>
      <c r="BCJ49">
        <v>1.5383091770196718E-3</v>
      </c>
      <c r="BCK49">
        <v>7.0903966486058506E-4</v>
      </c>
      <c r="BCL49">
        <v>1</v>
      </c>
      <c r="BCT49">
        <v>11</v>
      </c>
      <c r="BCU49">
        <v>1996</v>
      </c>
      <c r="BCV49">
        <v>5.0170998649203674E-4</v>
      </c>
      <c r="BCW49">
        <v>2.3124888416041305E-4</v>
      </c>
      <c r="BDB49">
        <v>1</v>
      </c>
      <c r="BDC49">
        <v>539</v>
      </c>
      <c r="BDD49">
        <v>1.3548180496954299E-4</v>
      </c>
      <c r="BDE49">
        <v>6.2446467215662634E-5</v>
      </c>
      <c r="BDF49">
        <v>39</v>
      </c>
      <c r="BDG49">
        <v>5399</v>
      </c>
      <c r="BDH49">
        <v>1.3570802690733999E-3</v>
      </c>
      <c r="BDI49">
        <v>6.2550737754612726E-4</v>
      </c>
      <c r="BDR49">
        <v>9</v>
      </c>
      <c r="BDS49">
        <v>2196</v>
      </c>
      <c r="BDT49">
        <v>5.5198152822470573E-4</v>
      </c>
      <c r="BDU49">
        <v>2.5442011503820996E-4</v>
      </c>
      <c r="BED49">
        <v>1</v>
      </c>
      <c r="BEL49">
        <v>10461</v>
      </c>
      <c r="BEM49">
        <v>3978394</v>
      </c>
      <c r="BEN49">
        <v>1.0000000000000002</v>
      </c>
      <c r="BEO49">
        <v>0.46092142948420961</v>
      </c>
    </row>
    <row r="50" spans="1:1497" x14ac:dyDescent="0.3">
      <c r="A50" t="s">
        <v>847</v>
      </c>
      <c r="F50">
        <v>4</v>
      </c>
      <c r="G50">
        <v>300</v>
      </c>
      <c r="H50">
        <v>9.4198887134347396E-5</v>
      </c>
      <c r="I50">
        <v>3.893433607418081E-5</v>
      </c>
      <c r="J50">
        <v>9</v>
      </c>
      <c r="K50">
        <v>4784</v>
      </c>
      <c r="L50">
        <v>1.5021582535023931E-3</v>
      </c>
      <c r="M50">
        <v>6.2087287926293673E-4</v>
      </c>
      <c r="N50">
        <v>4</v>
      </c>
      <c r="O50">
        <v>636</v>
      </c>
      <c r="P50">
        <v>1.9970164072481648E-4</v>
      </c>
      <c r="Q50">
        <v>8.2540792477263315E-5</v>
      </c>
      <c r="AP50">
        <v>2</v>
      </c>
      <c r="AT50">
        <v>8</v>
      </c>
      <c r="AU50">
        <v>1354</v>
      </c>
      <c r="AV50">
        <v>4.251509772663546E-4</v>
      </c>
      <c r="AW50">
        <v>1.7572363681480274E-4</v>
      </c>
      <c r="AX50">
        <v>110</v>
      </c>
      <c r="AY50">
        <v>20222</v>
      </c>
      <c r="AZ50">
        <v>6.34963298543591E-3</v>
      </c>
      <c r="BA50">
        <v>2.6244338136402813E-3</v>
      </c>
      <c r="CD50">
        <v>26</v>
      </c>
      <c r="CH50">
        <v>1</v>
      </c>
      <c r="CL50">
        <v>1</v>
      </c>
      <c r="CP50">
        <v>12</v>
      </c>
      <c r="CQ50">
        <v>1650</v>
      </c>
      <c r="CR50">
        <v>5.180938792389107E-4</v>
      </c>
      <c r="CS50">
        <v>2.1413884840799447E-4</v>
      </c>
      <c r="CX50">
        <v>1</v>
      </c>
      <c r="CY50">
        <v>36</v>
      </c>
      <c r="CZ50">
        <v>1.1303866456121688E-5</v>
      </c>
      <c r="DA50">
        <v>4.6721203289016977E-6</v>
      </c>
      <c r="DJ50">
        <v>4</v>
      </c>
      <c r="DN50">
        <v>7</v>
      </c>
      <c r="DZ50">
        <v>1</v>
      </c>
      <c r="EA50">
        <v>2500</v>
      </c>
      <c r="EB50">
        <v>7.8499072611956167E-4</v>
      </c>
      <c r="EC50">
        <v>3.2445280061817346E-4</v>
      </c>
      <c r="EH50">
        <v>418</v>
      </c>
      <c r="EI50">
        <v>144023</v>
      </c>
      <c r="EJ50">
        <v>4.5222687739167051E-2</v>
      </c>
      <c r="EK50">
        <v>1.8691466281372478E-2</v>
      </c>
      <c r="ET50">
        <v>6</v>
      </c>
      <c r="EU50">
        <v>511</v>
      </c>
      <c r="EV50">
        <v>1.604521044188384E-4</v>
      </c>
      <c r="EW50">
        <v>6.631815244635465E-5</v>
      </c>
      <c r="FF50">
        <v>72</v>
      </c>
      <c r="FG50">
        <v>7777</v>
      </c>
      <c r="FH50">
        <v>2.4419491508127322E-3</v>
      </c>
      <c r="FI50">
        <v>1.009307772163014E-3</v>
      </c>
      <c r="FJ50">
        <v>4</v>
      </c>
      <c r="GD50">
        <v>1</v>
      </c>
      <c r="GT50">
        <v>1</v>
      </c>
      <c r="HB50">
        <v>4</v>
      </c>
      <c r="ID50">
        <v>16</v>
      </c>
      <c r="IH50">
        <v>2</v>
      </c>
      <c r="IP50">
        <v>304</v>
      </c>
      <c r="IQ50">
        <v>826597</v>
      </c>
      <c r="IR50">
        <v>0.25954839169530053</v>
      </c>
      <c r="IS50">
        <v>0.10727668465303213</v>
      </c>
      <c r="IX50">
        <v>28</v>
      </c>
      <c r="JB50">
        <v>10</v>
      </c>
      <c r="JF50">
        <v>4</v>
      </c>
      <c r="JJ50">
        <v>82</v>
      </c>
      <c r="JK50">
        <v>16433</v>
      </c>
      <c r="JL50">
        <v>5.1599010409291027E-3</v>
      </c>
      <c r="JM50">
        <v>2.1326931490233776E-3</v>
      </c>
      <c r="JR50">
        <v>26</v>
      </c>
      <c r="JV50">
        <v>43</v>
      </c>
      <c r="JW50">
        <v>2444</v>
      </c>
      <c r="JX50">
        <v>7.6740693385448343E-4</v>
      </c>
      <c r="JY50">
        <v>3.1718505788432634E-4</v>
      </c>
      <c r="JZ50">
        <v>53</v>
      </c>
      <c r="KA50">
        <v>19493</v>
      </c>
      <c r="KB50">
        <v>6.1207296896994461E-3</v>
      </c>
      <c r="KC50">
        <v>2.5298233769800219E-3</v>
      </c>
      <c r="KH50">
        <v>1</v>
      </c>
      <c r="KL50">
        <v>3</v>
      </c>
      <c r="KM50">
        <v>480</v>
      </c>
      <c r="KN50">
        <v>1.5071821941495584E-4</v>
      </c>
      <c r="KO50">
        <v>6.2294937718689302E-5</v>
      </c>
      <c r="KP50">
        <v>51</v>
      </c>
      <c r="KQ50">
        <v>5632</v>
      </c>
      <c r="KR50">
        <v>1.7684271078021484E-3</v>
      </c>
      <c r="KS50">
        <v>7.3092726923262115E-4</v>
      </c>
      <c r="KX50">
        <v>1</v>
      </c>
      <c r="LF50">
        <v>17</v>
      </c>
      <c r="LJ50">
        <v>44</v>
      </c>
      <c r="LK50">
        <v>16614</v>
      </c>
      <c r="LL50">
        <v>5.2167343695001585E-3</v>
      </c>
      <c r="LM50">
        <v>2.1561835317881334E-3</v>
      </c>
      <c r="LR50">
        <v>41</v>
      </c>
      <c r="LS50">
        <v>2374</v>
      </c>
      <c r="LT50">
        <v>7.4542719352313567E-4</v>
      </c>
      <c r="LU50">
        <v>3.081003794670175E-4</v>
      </c>
      <c r="LV50">
        <v>4</v>
      </c>
      <c r="MD50">
        <v>2</v>
      </c>
      <c r="MH50">
        <v>4</v>
      </c>
      <c r="MI50">
        <v>150</v>
      </c>
      <c r="MJ50">
        <v>4.7099443567173698E-5</v>
      </c>
      <c r="MK50">
        <v>1.9467168037090405E-5</v>
      </c>
      <c r="ML50">
        <v>33</v>
      </c>
      <c r="MM50">
        <v>11485</v>
      </c>
      <c r="MN50">
        <v>3.6062473957932661E-3</v>
      </c>
      <c r="MO50">
        <v>1.4905361660398886E-3</v>
      </c>
      <c r="MP50">
        <v>4</v>
      </c>
      <c r="MQ50">
        <v>359</v>
      </c>
      <c r="MR50">
        <v>1.1272466827076904E-4</v>
      </c>
      <c r="MS50">
        <v>4.6591422168769705E-5</v>
      </c>
      <c r="MT50">
        <v>23</v>
      </c>
      <c r="NJ50">
        <v>551</v>
      </c>
      <c r="NK50">
        <v>289479</v>
      </c>
      <c r="NL50">
        <v>9.0895332162545833E-2</v>
      </c>
      <c r="NM50">
        <v>3.7568908908059293E-2</v>
      </c>
      <c r="NR50">
        <v>2</v>
      </c>
      <c r="NS50">
        <v>252</v>
      </c>
      <c r="NT50">
        <v>7.9127065192851812E-5</v>
      </c>
      <c r="NU50">
        <v>3.270484230231188E-5</v>
      </c>
      <c r="NV50">
        <v>11</v>
      </c>
      <c r="NW50">
        <v>667</v>
      </c>
      <c r="NX50">
        <v>2.0943552572869905E-4</v>
      </c>
      <c r="NY50">
        <v>8.6564007204928677E-5</v>
      </c>
      <c r="OD50">
        <v>2</v>
      </c>
      <c r="OL50">
        <v>7</v>
      </c>
      <c r="OP50">
        <v>5</v>
      </c>
      <c r="OT50">
        <v>142</v>
      </c>
      <c r="OU50">
        <v>28889</v>
      </c>
      <c r="OV50">
        <v>9.0710388347472071E-3</v>
      </c>
      <c r="OW50">
        <v>3.7492467828233651E-3</v>
      </c>
      <c r="OX50">
        <v>1</v>
      </c>
      <c r="OY50">
        <v>50</v>
      </c>
      <c r="OZ50">
        <v>1.5699814522391233E-5</v>
      </c>
      <c r="PA50">
        <v>6.489056012363469E-6</v>
      </c>
      <c r="PB50">
        <v>116</v>
      </c>
      <c r="PC50">
        <v>11328</v>
      </c>
      <c r="PD50">
        <v>3.5569499781929574E-3</v>
      </c>
      <c r="PE50">
        <v>1.4701605301610675E-3</v>
      </c>
      <c r="PN50">
        <v>6</v>
      </c>
      <c r="PR50">
        <v>21</v>
      </c>
      <c r="PV50">
        <v>1</v>
      </c>
      <c r="QL50">
        <v>8</v>
      </c>
      <c r="QP50">
        <v>3</v>
      </c>
      <c r="QQ50">
        <v>85</v>
      </c>
      <c r="QR50">
        <v>2.6689684688065096E-5</v>
      </c>
      <c r="QS50">
        <v>1.1031395221017896E-5</v>
      </c>
      <c r="QT50">
        <v>5</v>
      </c>
      <c r="QU50">
        <v>3569</v>
      </c>
      <c r="QV50">
        <v>1.1206527606082862E-3</v>
      </c>
      <c r="QW50">
        <v>4.6318881816250439E-4</v>
      </c>
      <c r="RN50">
        <v>66</v>
      </c>
      <c r="RR50">
        <v>4</v>
      </c>
      <c r="RS50">
        <v>4920</v>
      </c>
      <c r="RT50">
        <v>1.5448617490032973E-3</v>
      </c>
      <c r="RU50">
        <v>6.3852311161656527E-4</v>
      </c>
      <c r="SP50">
        <v>5</v>
      </c>
      <c r="SQ50">
        <v>592</v>
      </c>
      <c r="SR50">
        <v>1.858858039451122E-4</v>
      </c>
      <c r="SS50">
        <v>7.6830423186383473E-5</v>
      </c>
      <c r="SX50">
        <v>1</v>
      </c>
      <c r="SY50">
        <v>49</v>
      </c>
      <c r="SZ50">
        <v>1.5385818231943408E-5</v>
      </c>
      <c r="TA50">
        <v>6.3592748921161996E-6</v>
      </c>
      <c r="TB50">
        <v>2</v>
      </c>
      <c r="TC50">
        <v>247</v>
      </c>
      <c r="TD50">
        <v>7.7557083740612687E-5</v>
      </c>
      <c r="TE50">
        <v>3.2055936701075534E-5</v>
      </c>
      <c r="TF50">
        <v>26</v>
      </c>
      <c r="TN50">
        <v>3</v>
      </c>
      <c r="TO50">
        <v>129</v>
      </c>
      <c r="TP50">
        <v>4.0505521467769382E-5</v>
      </c>
      <c r="TQ50">
        <v>1.6741764511897749E-5</v>
      </c>
      <c r="TV50">
        <v>118</v>
      </c>
      <c r="TW50">
        <v>26625</v>
      </c>
      <c r="TX50">
        <v>8.360151233173331E-3</v>
      </c>
      <c r="TY50">
        <v>3.4554223265835472E-3</v>
      </c>
      <c r="UD50">
        <v>4</v>
      </c>
      <c r="UE50">
        <v>3400</v>
      </c>
      <c r="UF50">
        <v>1.0675873875226039E-3</v>
      </c>
      <c r="UG50">
        <v>4.4125580884071586E-4</v>
      </c>
      <c r="UH50">
        <v>12</v>
      </c>
      <c r="UI50">
        <v>6575</v>
      </c>
      <c r="UJ50">
        <v>2.0645256096944471E-3</v>
      </c>
      <c r="UK50">
        <v>8.5331086562579611E-4</v>
      </c>
      <c r="UT50">
        <v>13</v>
      </c>
      <c r="UU50">
        <v>862</v>
      </c>
      <c r="UV50">
        <v>2.7066480236602485E-4</v>
      </c>
      <c r="UW50">
        <v>1.118713256531462E-4</v>
      </c>
      <c r="VB50">
        <v>55</v>
      </c>
      <c r="VC50">
        <v>8454</v>
      </c>
      <c r="VD50">
        <v>2.6545246394459095E-3</v>
      </c>
      <c r="VE50">
        <v>1.0971695905704153E-3</v>
      </c>
      <c r="VF50">
        <v>42</v>
      </c>
      <c r="VJ50">
        <v>10</v>
      </c>
      <c r="VK50">
        <v>619</v>
      </c>
      <c r="VL50">
        <v>1.9436370378720345E-4</v>
      </c>
      <c r="VM50">
        <v>8.0334513433059747E-5</v>
      </c>
      <c r="VN50">
        <v>235</v>
      </c>
      <c r="VO50">
        <v>64596</v>
      </c>
      <c r="VP50">
        <v>2.0282904377767683E-2</v>
      </c>
      <c r="VQ50">
        <v>8.3833412434926122E-3</v>
      </c>
      <c r="VZ50">
        <v>5</v>
      </c>
      <c r="WA50">
        <v>1183</v>
      </c>
      <c r="WB50">
        <v>3.7145761159977658E-4</v>
      </c>
      <c r="WC50">
        <v>1.5353106525251966E-4</v>
      </c>
      <c r="WD50">
        <v>2</v>
      </c>
      <c r="WH50">
        <v>19</v>
      </c>
      <c r="WL50">
        <v>1</v>
      </c>
      <c r="WT50">
        <v>17</v>
      </c>
      <c r="XN50">
        <v>151</v>
      </c>
      <c r="XO50">
        <v>45084</v>
      </c>
      <c r="XP50">
        <v>1.4156208758549726E-2</v>
      </c>
      <c r="XQ50">
        <v>5.8510520252278925E-3</v>
      </c>
      <c r="XV50">
        <v>37</v>
      </c>
      <c r="XW50">
        <v>10446</v>
      </c>
      <c r="XX50">
        <v>3.2800052500179763E-3</v>
      </c>
      <c r="XY50">
        <v>1.3556935821029759E-3</v>
      </c>
      <c r="YL50">
        <v>1</v>
      </c>
      <c r="YM50">
        <v>47</v>
      </c>
      <c r="YN50">
        <v>1.4757825651047758E-5</v>
      </c>
      <c r="YO50">
        <v>6.0997126516216608E-6</v>
      </c>
      <c r="YX50">
        <v>2</v>
      </c>
      <c r="ZB50">
        <v>4</v>
      </c>
      <c r="ZC50">
        <v>640</v>
      </c>
      <c r="ZD50">
        <v>2.0095762588660777E-4</v>
      </c>
      <c r="ZE50">
        <v>8.3059916958252403E-5</v>
      </c>
      <c r="ZF50">
        <v>10</v>
      </c>
      <c r="ZG50">
        <v>1930</v>
      </c>
      <c r="ZH50">
        <v>6.0601284056430161E-4</v>
      </c>
      <c r="ZI50">
        <v>2.504775620772299E-4</v>
      </c>
      <c r="ZN50">
        <v>51</v>
      </c>
      <c r="ZR50">
        <v>1</v>
      </c>
      <c r="AAH50">
        <v>5</v>
      </c>
      <c r="AAL50">
        <v>5</v>
      </c>
      <c r="AAP50">
        <v>7</v>
      </c>
      <c r="AAQ50">
        <v>3931</v>
      </c>
      <c r="AAR50">
        <v>1.2343194177503987E-3</v>
      </c>
      <c r="AAS50">
        <v>5.1016958369201593E-4</v>
      </c>
      <c r="ABF50">
        <v>3</v>
      </c>
      <c r="ABG50">
        <v>6731</v>
      </c>
      <c r="ABH50">
        <v>2.1135090310043076E-3</v>
      </c>
      <c r="ABI50">
        <v>8.7355672038437015E-4</v>
      </c>
      <c r="ABJ50">
        <v>47</v>
      </c>
      <c r="ABK50">
        <v>12677</v>
      </c>
      <c r="ABL50">
        <v>3.9805309740070733E-3</v>
      </c>
      <c r="ABM50">
        <v>1.6452352613746338E-3</v>
      </c>
      <c r="ABN50">
        <v>1</v>
      </c>
      <c r="ABV50">
        <v>1</v>
      </c>
      <c r="ABW50">
        <v>120</v>
      </c>
      <c r="ABX50">
        <v>3.767955485373896E-5</v>
      </c>
      <c r="ABY50">
        <v>1.5573734429672326E-5</v>
      </c>
      <c r="ACL50">
        <v>5</v>
      </c>
      <c r="ACX50">
        <v>3</v>
      </c>
      <c r="ACY50">
        <v>300</v>
      </c>
      <c r="ACZ50">
        <v>9.4198887134347396E-5</v>
      </c>
      <c r="ADA50">
        <v>3.893433607418081E-5</v>
      </c>
      <c r="ADF50">
        <v>21</v>
      </c>
      <c r="ADG50">
        <v>765</v>
      </c>
      <c r="ADH50">
        <v>2.4020716219258584E-4</v>
      </c>
      <c r="ADI50">
        <v>9.9282556989161068E-5</v>
      </c>
      <c r="ADN50">
        <v>6</v>
      </c>
      <c r="ADO50">
        <v>1099</v>
      </c>
      <c r="ADP50">
        <v>3.4508192320215926E-4</v>
      </c>
      <c r="ADQ50">
        <v>1.4262945115174904E-4</v>
      </c>
      <c r="ADR50">
        <v>1</v>
      </c>
      <c r="ADZ50">
        <v>1</v>
      </c>
      <c r="AEP50">
        <v>325</v>
      </c>
      <c r="AEQ50">
        <v>79842</v>
      </c>
      <c r="AER50">
        <v>2.5070091821935217E-2</v>
      </c>
      <c r="AES50">
        <v>1.0361984202782481E-2</v>
      </c>
      <c r="AFF50">
        <v>4</v>
      </c>
      <c r="AGD50">
        <v>115</v>
      </c>
      <c r="AGE50">
        <v>20363</v>
      </c>
      <c r="AGF50">
        <v>6.3939064623890537E-3</v>
      </c>
      <c r="AGG50">
        <v>2.6427329515951461E-3</v>
      </c>
      <c r="AGH50">
        <v>22</v>
      </c>
      <c r="AGI50">
        <v>4778</v>
      </c>
      <c r="AGJ50">
        <v>1.5002742757597061E-3</v>
      </c>
      <c r="AGK50">
        <v>6.2009419254145301E-4</v>
      </c>
      <c r="AGP50">
        <v>31</v>
      </c>
      <c r="AGQ50">
        <v>55719</v>
      </c>
      <c r="AGR50">
        <v>1.7495559307462341E-2</v>
      </c>
      <c r="AGS50">
        <v>7.231274239057602E-3</v>
      </c>
      <c r="AGT50">
        <v>1</v>
      </c>
      <c r="AGU50">
        <v>68</v>
      </c>
      <c r="AGV50">
        <v>2.1351747750452075E-5</v>
      </c>
      <c r="AGW50">
        <v>8.8251161768143178E-6</v>
      </c>
      <c r="AGX50">
        <v>1</v>
      </c>
      <c r="AGY50">
        <v>77</v>
      </c>
      <c r="AGZ50">
        <v>2.4177714364482498E-5</v>
      </c>
      <c r="AHA50">
        <v>9.9931462590397414E-6</v>
      </c>
      <c r="AHB50">
        <v>3</v>
      </c>
      <c r="AHC50">
        <v>380</v>
      </c>
      <c r="AHD50">
        <v>1.1931859037017337E-4</v>
      </c>
      <c r="AHE50">
        <v>4.9316825693962361E-5</v>
      </c>
      <c r="AHR50">
        <v>4</v>
      </c>
      <c r="AHS50">
        <v>404</v>
      </c>
      <c r="AHT50">
        <v>1.2685450134092114E-4</v>
      </c>
      <c r="AHU50">
        <v>5.2431572579896826E-5</v>
      </c>
      <c r="AHV50">
        <v>3</v>
      </c>
      <c r="AHW50">
        <v>46</v>
      </c>
      <c r="AHX50">
        <v>1.4443829360599933E-5</v>
      </c>
      <c r="AHY50">
        <v>5.9699315313743915E-6</v>
      </c>
      <c r="AIL50">
        <v>4</v>
      </c>
      <c r="AIM50">
        <v>182</v>
      </c>
      <c r="AIN50">
        <v>5.7147324861504085E-5</v>
      </c>
      <c r="AIO50">
        <v>2.3620163885003025E-5</v>
      </c>
      <c r="AJB50">
        <v>44</v>
      </c>
      <c r="AJC50">
        <v>27391</v>
      </c>
      <c r="AJD50">
        <v>8.6006723916563655E-3</v>
      </c>
      <c r="AJE50">
        <v>3.5548346646929554E-3</v>
      </c>
      <c r="AJF50">
        <v>4</v>
      </c>
      <c r="AJG50">
        <v>270</v>
      </c>
      <c r="AJH50">
        <v>8.4778998420912658E-5</v>
      </c>
      <c r="AJI50">
        <v>3.5040902466762727E-5</v>
      </c>
      <c r="AJJ50">
        <v>2</v>
      </c>
      <c r="AJK50">
        <v>73</v>
      </c>
      <c r="AJL50">
        <v>2.29217292026912E-5</v>
      </c>
      <c r="AJM50">
        <v>9.4740217780506639E-6</v>
      </c>
      <c r="AJN50">
        <v>1</v>
      </c>
      <c r="AJO50">
        <v>224</v>
      </c>
      <c r="AJP50">
        <v>7.0335169060312716E-5</v>
      </c>
      <c r="AJQ50">
        <v>2.9070970935388341E-5</v>
      </c>
      <c r="AJR50">
        <v>4</v>
      </c>
      <c r="AJS50">
        <v>1120</v>
      </c>
      <c r="AJT50">
        <v>3.5167584530156363E-4</v>
      </c>
      <c r="AJU50">
        <v>1.4535485467694171E-4</v>
      </c>
      <c r="AJV50">
        <v>41</v>
      </c>
      <c r="AJW50">
        <v>10276</v>
      </c>
      <c r="AJX50">
        <v>3.2266258806418462E-3</v>
      </c>
      <c r="AJY50">
        <v>1.3336307916609401E-3</v>
      </c>
      <c r="AKD50">
        <v>1</v>
      </c>
      <c r="AKP50">
        <v>2</v>
      </c>
      <c r="AKT50">
        <v>3</v>
      </c>
      <c r="ALB50">
        <v>764</v>
      </c>
      <c r="ALC50">
        <v>1103660</v>
      </c>
      <c r="ALD50">
        <v>0.34654514591564617</v>
      </c>
      <c r="ALE50">
        <v>0.14323423117210132</v>
      </c>
      <c r="ALF50">
        <v>16</v>
      </c>
      <c r="ALJ50">
        <v>3</v>
      </c>
      <c r="AMD50">
        <v>7</v>
      </c>
      <c r="AMT50">
        <v>1</v>
      </c>
      <c r="AMU50">
        <v>147</v>
      </c>
      <c r="AMV50">
        <v>4.6157454695830221E-5</v>
      </c>
      <c r="AMW50">
        <v>1.9077824676348596E-5</v>
      </c>
      <c r="AMX50">
        <v>3</v>
      </c>
      <c r="AMY50">
        <v>374</v>
      </c>
      <c r="AMZ50">
        <v>1.1743461262748642E-4</v>
      </c>
      <c r="ANA50">
        <v>4.8538138972478743E-5</v>
      </c>
      <c r="ANN50">
        <v>22</v>
      </c>
      <c r="ANO50">
        <v>3298</v>
      </c>
      <c r="ANP50">
        <v>1.0355597658969257E-3</v>
      </c>
      <c r="ANQ50">
        <v>4.2801813457549436E-4</v>
      </c>
      <c r="ANZ50">
        <v>8</v>
      </c>
      <c r="AOA50">
        <v>1329</v>
      </c>
      <c r="AOB50">
        <v>4.1730107000515897E-4</v>
      </c>
      <c r="AOC50">
        <v>1.7247910880862101E-4</v>
      </c>
      <c r="AOD50">
        <v>10</v>
      </c>
      <c r="AOE50">
        <v>2660</v>
      </c>
      <c r="AOF50">
        <v>8.3523013259121357E-4</v>
      </c>
      <c r="AOG50">
        <v>3.4521777985773653E-4</v>
      </c>
      <c r="AOT50">
        <v>8</v>
      </c>
      <c r="AOX50">
        <v>1</v>
      </c>
      <c r="AOY50">
        <v>150</v>
      </c>
      <c r="AOZ50">
        <v>4.7099443567173698E-5</v>
      </c>
      <c r="APA50">
        <v>1.9467168037090405E-5</v>
      </c>
      <c r="APB50">
        <v>1</v>
      </c>
      <c r="APC50">
        <v>600</v>
      </c>
      <c r="APD50">
        <v>1.8839777426869479E-4</v>
      </c>
      <c r="APE50">
        <v>7.7868672148361621E-5</v>
      </c>
      <c r="APF50">
        <v>14</v>
      </c>
      <c r="AQD50">
        <v>154</v>
      </c>
      <c r="AQE50">
        <v>32689</v>
      </c>
      <c r="AQF50">
        <v>1.026422473844894E-2</v>
      </c>
      <c r="AQG50">
        <v>4.2424150397629883E-3</v>
      </c>
      <c r="AQH50">
        <v>28</v>
      </c>
      <c r="AQI50">
        <v>3745</v>
      </c>
      <c r="AQJ50">
        <v>1.1759161077271032E-3</v>
      </c>
      <c r="AQK50">
        <v>4.8603029532602382E-4</v>
      </c>
      <c r="ARF50">
        <v>2</v>
      </c>
      <c r="ARG50">
        <v>157</v>
      </c>
      <c r="ARH50">
        <v>4.9297417600308472E-5</v>
      </c>
      <c r="ARI50">
        <v>2.0375635878821292E-5</v>
      </c>
      <c r="ARJ50">
        <v>2</v>
      </c>
      <c r="ARK50">
        <v>1118</v>
      </c>
      <c r="ARL50">
        <v>3.5104785272066795E-4</v>
      </c>
      <c r="ARM50">
        <v>1.4509529243644716E-4</v>
      </c>
      <c r="ARN50">
        <v>13</v>
      </c>
      <c r="ARO50">
        <v>10941</v>
      </c>
      <c r="ARP50">
        <v>3.4354334137896496E-3</v>
      </c>
      <c r="ARQ50">
        <v>1.4199352366253742E-3</v>
      </c>
      <c r="ARZ50">
        <v>12</v>
      </c>
      <c r="ASA50">
        <v>2489</v>
      </c>
      <c r="ASB50">
        <v>7.8153676692463555E-4</v>
      </c>
      <c r="ASC50">
        <v>3.2302520829545348E-4</v>
      </c>
      <c r="ASX50">
        <v>1</v>
      </c>
      <c r="ASY50">
        <v>66</v>
      </c>
      <c r="ASZ50">
        <v>2.0723755169556426E-5</v>
      </c>
      <c r="ATA50">
        <v>8.565553936319779E-6</v>
      </c>
      <c r="ATV50">
        <v>1</v>
      </c>
      <c r="ATW50">
        <v>120</v>
      </c>
      <c r="ATX50">
        <v>3.767955485373896E-5</v>
      </c>
      <c r="ATY50">
        <v>1.5573734429672326E-5</v>
      </c>
      <c r="ATZ50">
        <v>4</v>
      </c>
      <c r="AUA50">
        <v>475</v>
      </c>
      <c r="AUB50">
        <v>1.4914823796271671E-4</v>
      </c>
      <c r="AUC50">
        <v>6.1646032117452956E-5</v>
      </c>
      <c r="AUD50">
        <v>26</v>
      </c>
      <c r="AUE50">
        <v>2707</v>
      </c>
      <c r="AUF50">
        <v>8.4998795824226133E-4</v>
      </c>
      <c r="AUG50">
        <v>3.5131749250935819E-4</v>
      </c>
      <c r="AUX50">
        <v>2</v>
      </c>
      <c r="AUY50">
        <v>900</v>
      </c>
      <c r="AUZ50">
        <v>2.8259666140304217E-4</v>
      </c>
      <c r="AVA50">
        <v>1.1680300822254244E-4</v>
      </c>
      <c r="AVB50">
        <v>2</v>
      </c>
      <c r="AVC50">
        <v>94</v>
      </c>
      <c r="AVD50">
        <v>2.9515651302095516E-5</v>
      </c>
      <c r="AVE50">
        <v>1.2199425303243322E-5</v>
      </c>
      <c r="AVF50">
        <v>220</v>
      </c>
      <c r="AVG50">
        <v>58655</v>
      </c>
      <c r="AVH50">
        <v>1.8417452416217155E-2</v>
      </c>
      <c r="AVI50">
        <v>7.6123116081035849E-3</v>
      </c>
      <c r="AVJ50">
        <v>1</v>
      </c>
      <c r="AVN50">
        <v>11</v>
      </c>
      <c r="AWD50">
        <v>344</v>
      </c>
      <c r="AWE50">
        <v>43341</v>
      </c>
      <c r="AWF50">
        <v>1.3608913224299168E-2</v>
      </c>
      <c r="AWG50">
        <v>5.6248435326369016E-3</v>
      </c>
      <c r="AXB50">
        <v>1</v>
      </c>
      <c r="AXC50">
        <v>23</v>
      </c>
      <c r="AXD50">
        <v>7.2219146802999667E-6</v>
      </c>
      <c r="AXE50">
        <v>2.9849657656871957E-6</v>
      </c>
      <c r="AXF50">
        <v>1</v>
      </c>
      <c r="AXG50">
        <v>30</v>
      </c>
      <c r="AXH50">
        <v>9.4198887134347399E-6</v>
      </c>
      <c r="AXI50">
        <v>3.8934336074180814E-6</v>
      </c>
      <c r="AXR50">
        <v>1</v>
      </c>
      <c r="AXV50">
        <v>3</v>
      </c>
      <c r="AXZ50">
        <v>15</v>
      </c>
      <c r="AYD50">
        <v>21</v>
      </c>
      <c r="AYE50">
        <v>11538</v>
      </c>
      <c r="AYF50">
        <v>3.6228891991870009E-3</v>
      </c>
      <c r="AYG50">
        <v>1.4974145654129941E-3</v>
      </c>
      <c r="AYH50">
        <v>1</v>
      </c>
      <c r="AYL50">
        <v>20</v>
      </c>
      <c r="AYM50">
        <v>9388</v>
      </c>
      <c r="AYN50">
        <v>2.9477971747241777E-3</v>
      </c>
      <c r="AYO50">
        <v>1.2183851568813649E-3</v>
      </c>
      <c r="AYP50">
        <v>1</v>
      </c>
      <c r="AYQ50">
        <v>200</v>
      </c>
      <c r="AYR50">
        <v>6.2799258089564931E-5</v>
      </c>
      <c r="AYS50">
        <v>2.5956224049453876E-5</v>
      </c>
      <c r="AZB50">
        <v>1</v>
      </c>
      <c r="AZC50">
        <v>25</v>
      </c>
      <c r="AZD50">
        <v>7.8499072611956163E-6</v>
      </c>
      <c r="AZE50">
        <v>3.2445280061817345E-6</v>
      </c>
      <c r="AZR50">
        <v>3</v>
      </c>
      <c r="AZZ50">
        <v>2</v>
      </c>
      <c r="BAD50">
        <v>28</v>
      </c>
      <c r="BAE50">
        <v>6464</v>
      </c>
      <c r="BAF50">
        <v>2.0296720214547383E-3</v>
      </c>
      <c r="BAG50">
        <v>8.3890516127834922E-4</v>
      </c>
      <c r="BAL50">
        <v>1</v>
      </c>
      <c r="BAM50">
        <v>160</v>
      </c>
      <c r="BAN50">
        <v>5.0239406471651942E-5</v>
      </c>
      <c r="BAO50">
        <v>2.0764979239563101E-5</v>
      </c>
      <c r="BAP50">
        <v>70</v>
      </c>
      <c r="BAQ50">
        <v>8342</v>
      </c>
      <c r="BAR50">
        <v>2.619357054915753E-3</v>
      </c>
      <c r="BAS50">
        <v>1.0826341051027211E-3</v>
      </c>
      <c r="BAT50">
        <v>8</v>
      </c>
      <c r="BBF50">
        <v>1</v>
      </c>
      <c r="BBG50">
        <v>180</v>
      </c>
      <c r="BBH50">
        <v>5.6519332280608436E-5</v>
      </c>
      <c r="BBI50">
        <v>2.3360601644508488E-5</v>
      </c>
      <c r="BBJ50">
        <v>208</v>
      </c>
      <c r="BBK50">
        <v>41743</v>
      </c>
      <c r="BBL50">
        <v>1.3107147152163545E-2</v>
      </c>
      <c r="BBM50">
        <v>5.4174533024817654E-3</v>
      </c>
      <c r="BBN50">
        <v>58</v>
      </c>
      <c r="BBR50">
        <v>9</v>
      </c>
      <c r="BBS50">
        <v>1228</v>
      </c>
      <c r="BBT50">
        <v>3.8558744466992865E-4</v>
      </c>
      <c r="BBU50">
        <v>1.593712156636468E-4</v>
      </c>
      <c r="BBZ50">
        <v>19</v>
      </c>
      <c r="BCH50">
        <v>16</v>
      </c>
      <c r="BCI50">
        <v>6130</v>
      </c>
      <c r="BCJ50">
        <v>1.924797260445165E-3</v>
      </c>
      <c r="BCK50">
        <v>7.9555826711576129E-4</v>
      </c>
      <c r="BCP50">
        <v>1</v>
      </c>
      <c r="BCT50">
        <v>9</v>
      </c>
      <c r="BCU50">
        <v>1018</v>
      </c>
      <c r="BCV50">
        <v>3.196482236758855E-4</v>
      </c>
      <c r="BCW50">
        <v>1.3211718041172021E-4</v>
      </c>
      <c r="BDF50">
        <v>10</v>
      </c>
      <c r="BDG50">
        <v>945</v>
      </c>
      <c r="BDH50">
        <v>2.967264944731943E-4</v>
      </c>
      <c r="BDI50">
        <v>1.2264315863366957E-4</v>
      </c>
      <c r="BDJ50">
        <v>1</v>
      </c>
      <c r="BDK50">
        <v>86</v>
      </c>
      <c r="BDL50">
        <v>2.7003680978512921E-5</v>
      </c>
      <c r="BDM50">
        <v>1.1161176341265167E-5</v>
      </c>
      <c r="BDR50">
        <v>19</v>
      </c>
      <c r="BDS50">
        <v>4129</v>
      </c>
      <c r="BDT50">
        <v>1.296490683259068E-3</v>
      </c>
      <c r="BDU50">
        <v>5.358662455009752E-4</v>
      </c>
      <c r="BED50">
        <v>1</v>
      </c>
      <c r="BEL50">
        <v>6201</v>
      </c>
      <c r="BEM50">
        <v>3184751</v>
      </c>
      <c r="BEN50">
        <v>1.0000000000000002</v>
      </c>
      <c r="BEO50">
        <v>0.41332055248861138</v>
      </c>
    </row>
    <row r="51" spans="1:1497" x14ac:dyDescent="0.3">
      <c r="A51" t="s">
        <v>849</v>
      </c>
      <c r="B51">
        <v>1</v>
      </c>
      <c r="F51">
        <v>27</v>
      </c>
      <c r="G51">
        <v>614</v>
      </c>
      <c r="H51">
        <v>9.0584253683120342E-4</v>
      </c>
      <c r="I51">
        <v>3.4230613987944582E-4</v>
      </c>
      <c r="J51">
        <v>19</v>
      </c>
      <c r="K51">
        <v>2465</v>
      </c>
      <c r="L51">
        <v>3.6366479695259229E-3</v>
      </c>
      <c r="M51">
        <v>1.3742420762261139E-3</v>
      </c>
      <c r="N51">
        <v>5</v>
      </c>
      <c r="O51">
        <v>404</v>
      </c>
      <c r="P51">
        <v>5.9602668547199702E-4</v>
      </c>
      <c r="Q51">
        <v>2.2523075001839755E-4</v>
      </c>
      <c r="AT51">
        <v>2</v>
      </c>
      <c r="AU51">
        <v>500</v>
      </c>
      <c r="AV51">
        <v>7.3765678895049147E-4</v>
      </c>
      <c r="AW51">
        <v>2.7875092824059103E-4</v>
      </c>
      <c r="AX51">
        <v>346</v>
      </c>
      <c r="AY51">
        <v>77838</v>
      </c>
      <c r="AZ51">
        <v>0.1148354582766567</v>
      </c>
      <c r="BA51">
        <v>4.3394829504782254E-2</v>
      </c>
      <c r="BB51">
        <v>2</v>
      </c>
      <c r="BC51">
        <v>117</v>
      </c>
      <c r="BD51">
        <v>1.7261168861441501E-4</v>
      </c>
      <c r="BE51">
        <v>6.5227717208298302E-5</v>
      </c>
      <c r="BN51">
        <v>6</v>
      </c>
      <c r="BO51">
        <v>622</v>
      </c>
      <c r="BP51">
        <v>9.1764504545441131E-4</v>
      </c>
      <c r="BQ51">
        <v>3.4676615473129525E-4</v>
      </c>
      <c r="CD51">
        <v>5</v>
      </c>
      <c r="CP51">
        <v>3</v>
      </c>
      <c r="CQ51">
        <v>665</v>
      </c>
      <c r="CR51">
        <v>9.8108352930415367E-4</v>
      </c>
      <c r="CS51">
        <v>3.7073873455998609E-4</v>
      </c>
      <c r="EH51">
        <v>110</v>
      </c>
      <c r="EI51">
        <v>14374</v>
      </c>
      <c r="EJ51">
        <v>2.1206157368748729E-2</v>
      </c>
      <c r="EK51">
        <v>8.0135316850605109E-3</v>
      </c>
      <c r="EP51">
        <v>3</v>
      </c>
      <c r="FF51">
        <v>3</v>
      </c>
      <c r="FG51">
        <v>552</v>
      </c>
      <c r="FH51">
        <v>8.1437309500134258E-4</v>
      </c>
      <c r="FI51">
        <v>3.0774102477761252E-4</v>
      </c>
      <c r="FN51">
        <v>1</v>
      </c>
      <c r="FO51">
        <v>110</v>
      </c>
      <c r="FP51">
        <v>1.6228449356910812E-4</v>
      </c>
      <c r="FQ51">
        <v>6.1325204212930027E-5</v>
      </c>
      <c r="GX51">
        <v>2</v>
      </c>
      <c r="HN51">
        <v>3</v>
      </c>
      <c r="HR51">
        <v>1</v>
      </c>
      <c r="HV51">
        <v>1</v>
      </c>
      <c r="HW51">
        <v>13</v>
      </c>
      <c r="HX51">
        <v>1.9179076512712778E-5</v>
      </c>
      <c r="HY51">
        <v>7.247524134255367E-6</v>
      </c>
      <c r="IP51">
        <v>123</v>
      </c>
      <c r="IQ51">
        <v>100780</v>
      </c>
      <c r="IR51">
        <v>0.14868210238086105</v>
      </c>
      <c r="IS51">
        <v>5.6185037096173528E-2</v>
      </c>
      <c r="JB51">
        <v>3</v>
      </c>
      <c r="JJ51">
        <v>13</v>
      </c>
      <c r="JK51">
        <v>1311</v>
      </c>
      <c r="JL51">
        <v>1.9341361006281884E-3</v>
      </c>
      <c r="JM51">
        <v>7.3088493384682973E-4</v>
      </c>
      <c r="JR51">
        <v>6</v>
      </c>
      <c r="JV51">
        <v>40</v>
      </c>
      <c r="JW51">
        <v>2947</v>
      </c>
      <c r="JX51">
        <v>4.3477491140741968E-3</v>
      </c>
      <c r="JY51">
        <v>1.6429579710500436E-3</v>
      </c>
      <c r="JZ51">
        <v>78</v>
      </c>
      <c r="KA51">
        <v>9884</v>
      </c>
      <c r="KB51">
        <v>1.4581999403973315E-2</v>
      </c>
      <c r="KC51">
        <v>5.5103483494600035E-3</v>
      </c>
      <c r="KL51">
        <v>1</v>
      </c>
      <c r="KM51">
        <v>76</v>
      </c>
      <c r="KN51">
        <v>1.121238319204747E-4</v>
      </c>
      <c r="KO51">
        <v>4.237014109256984E-5</v>
      </c>
      <c r="LJ51">
        <v>76</v>
      </c>
      <c r="LK51">
        <v>9162</v>
      </c>
      <c r="LL51">
        <v>1.3516823000728805E-2</v>
      </c>
      <c r="LM51">
        <v>5.1078320090805901E-3</v>
      </c>
      <c r="LN51">
        <v>1</v>
      </c>
      <c r="LR51">
        <v>168</v>
      </c>
      <c r="LS51">
        <v>20865</v>
      </c>
      <c r="LT51">
        <v>3.0782417802904007E-2</v>
      </c>
      <c r="LU51">
        <v>1.1632276235479863E-2</v>
      </c>
      <c r="LV51">
        <v>1</v>
      </c>
      <c r="ML51">
        <v>7</v>
      </c>
      <c r="MM51">
        <v>1154</v>
      </c>
      <c r="MN51">
        <v>1.7025118688977342E-3</v>
      </c>
      <c r="MO51">
        <v>6.4335714237928414E-4</v>
      </c>
      <c r="MT51">
        <v>22</v>
      </c>
      <c r="NF51">
        <v>1</v>
      </c>
      <c r="NJ51">
        <v>36</v>
      </c>
      <c r="NK51">
        <v>17143</v>
      </c>
      <c r="NL51">
        <v>2.529130066595655E-2</v>
      </c>
      <c r="NM51">
        <v>9.5572543256569036E-3</v>
      </c>
      <c r="NR51">
        <v>5</v>
      </c>
      <c r="NS51">
        <v>380</v>
      </c>
      <c r="NT51">
        <v>5.6061915960237347E-4</v>
      </c>
      <c r="NU51">
        <v>2.1185070546284919E-4</v>
      </c>
      <c r="NV51">
        <v>65</v>
      </c>
      <c r="NW51">
        <v>5375</v>
      </c>
      <c r="NX51">
        <v>7.9298104812177833E-3</v>
      </c>
      <c r="NY51">
        <v>2.9965724785863536E-3</v>
      </c>
      <c r="OT51">
        <v>109</v>
      </c>
      <c r="OU51">
        <v>14274</v>
      </c>
      <c r="OV51">
        <v>2.105862601095863E-2</v>
      </c>
      <c r="OW51">
        <v>7.9577814994123922E-3</v>
      </c>
      <c r="OX51">
        <v>2</v>
      </c>
      <c r="OY51">
        <v>165</v>
      </c>
      <c r="OZ51">
        <v>2.4342674035366218E-4</v>
      </c>
      <c r="PA51">
        <v>9.198780631939504E-5</v>
      </c>
      <c r="PB51">
        <v>259</v>
      </c>
      <c r="PC51">
        <v>19347</v>
      </c>
      <c r="PD51">
        <v>2.8542891791650316E-2</v>
      </c>
      <c r="PE51">
        <v>1.078598841734143E-2</v>
      </c>
      <c r="PF51">
        <v>1</v>
      </c>
      <c r="PJ51">
        <v>5</v>
      </c>
      <c r="PK51">
        <v>233</v>
      </c>
      <c r="PL51">
        <v>3.4374806365092899E-4</v>
      </c>
      <c r="PM51">
        <v>1.2989793256011541E-4</v>
      </c>
      <c r="PN51">
        <v>2</v>
      </c>
      <c r="PR51">
        <v>5</v>
      </c>
      <c r="QL51">
        <v>2</v>
      </c>
      <c r="QT51">
        <v>2</v>
      </c>
      <c r="QU51">
        <v>716</v>
      </c>
      <c r="QV51">
        <v>1.0563245217771037E-3</v>
      </c>
      <c r="QW51">
        <v>3.9917132924052637E-4</v>
      </c>
      <c r="RF51">
        <v>1</v>
      </c>
      <c r="RG51">
        <v>27</v>
      </c>
      <c r="RH51">
        <v>3.9833466603326536E-5</v>
      </c>
      <c r="RI51">
        <v>1.5052550124991916E-5</v>
      </c>
      <c r="RR51">
        <v>1</v>
      </c>
      <c r="RS51">
        <v>200</v>
      </c>
      <c r="RT51">
        <v>2.9506271558019657E-4</v>
      </c>
      <c r="RU51">
        <v>1.1150037129623642E-4</v>
      </c>
      <c r="TF51">
        <v>2</v>
      </c>
      <c r="TR51">
        <v>1</v>
      </c>
      <c r="TV51">
        <v>61</v>
      </c>
      <c r="TW51">
        <v>6767</v>
      </c>
      <c r="TX51">
        <v>9.983446981655951E-3</v>
      </c>
      <c r="TY51">
        <v>3.7726150628081593E-3</v>
      </c>
      <c r="UP51">
        <v>2</v>
      </c>
      <c r="VB51">
        <v>2</v>
      </c>
      <c r="VC51">
        <v>125</v>
      </c>
      <c r="VD51">
        <v>1.8441419723762287E-4</v>
      </c>
      <c r="VE51">
        <v>6.9687732060147757E-5</v>
      </c>
      <c r="VN51">
        <v>48</v>
      </c>
      <c r="VO51">
        <v>7722</v>
      </c>
      <c r="VP51">
        <v>1.1392371448551389E-2</v>
      </c>
      <c r="VQ51">
        <v>4.3050293357476876E-3</v>
      </c>
      <c r="WD51">
        <v>5</v>
      </c>
      <c r="WH51">
        <v>4</v>
      </c>
      <c r="XN51">
        <v>4</v>
      </c>
      <c r="XO51">
        <v>424</v>
      </c>
      <c r="XP51">
        <v>6.2553295703001669E-4</v>
      </c>
      <c r="XQ51">
        <v>2.363807871480212E-4</v>
      </c>
      <c r="XV51">
        <v>7</v>
      </c>
      <c r="XW51">
        <v>358</v>
      </c>
      <c r="XX51">
        <v>5.2816226088855185E-4</v>
      </c>
      <c r="XY51">
        <v>1.9958566462026318E-4</v>
      </c>
      <c r="YL51">
        <v>4</v>
      </c>
      <c r="YM51">
        <v>81</v>
      </c>
      <c r="YN51">
        <v>1.1950039980997962E-4</v>
      </c>
      <c r="YO51">
        <v>4.5157650374975746E-5</v>
      </c>
      <c r="YX51">
        <v>1</v>
      </c>
      <c r="ZF51">
        <v>8</v>
      </c>
      <c r="ZG51">
        <v>1330</v>
      </c>
      <c r="ZH51">
        <v>1.9621670586083073E-3</v>
      </c>
      <c r="ZI51">
        <v>7.4147746911997219E-4</v>
      </c>
      <c r="ZJ51">
        <v>1</v>
      </c>
      <c r="ZK51">
        <v>110</v>
      </c>
      <c r="ZL51">
        <v>1.6228449356910812E-4</v>
      </c>
      <c r="ZM51">
        <v>6.1325204212930027E-5</v>
      </c>
      <c r="ZN51">
        <v>17</v>
      </c>
      <c r="AAH51">
        <v>2</v>
      </c>
      <c r="AAL51">
        <v>1</v>
      </c>
      <c r="AAP51">
        <v>6</v>
      </c>
      <c r="AAQ51">
        <v>802</v>
      </c>
      <c r="AAR51">
        <v>1.1832014894765882E-3</v>
      </c>
      <c r="AAS51">
        <v>4.47116488897908E-4</v>
      </c>
      <c r="ABB51">
        <v>5</v>
      </c>
      <c r="ABJ51">
        <v>1</v>
      </c>
      <c r="ABN51">
        <v>1</v>
      </c>
      <c r="ADJ51">
        <v>1</v>
      </c>
      <c r="ADK51">
        <v>21</v>
      </c>
      <c r="ADL51">
        <v>3.098158513592064E-5</v>
      </c>
      <c r="ADM51">
        <v>1.1707538986104824E-5</v>
      </c>
      <c r="ADN51">
        <v>1</v>
      </c>
      <c r="ADO51">
        <v>59</v>
      </c>
      <c r="ADP51">
        <v>8.7043501096157989E-5</v>
      </c>
      <c r="ADQ51">
        <v>3.289260953238974E-5</v>
      </c>
      <c r="AED51">
        <v>5</v>
      </c>
      <c r="AEH51">
        <v>5</v>
      </c>
      <c r="AEL51">
        <v>1</v>
      </c>
      <c r="AEP51">
        <v>47</v>
      </c>
      <c r="AEQ51">
        <v>8916</v>
      </c>
      <c r="AER51">
        <v>1.3153895860565163E-2</v>
      </c>
      <c r="AES51">
        <v>4.9706865523862194E-3</v>
      </c>
      <c r="AGD51">
        <v>5</v>
      </c>
      <c r="AGE51">
        <v>405</v>
      </c>
      <c r="AGF51">
        <v>5.975019990498981E-4</v>
      </c>
      <c r="AGG51">
        <v>2.2578825187487874E-4</v>
      </c>
      <c r="AGH51">
        <v>1</v>
      </c>
      <c r="AGI51">
        <v>250</v>
      </c>
      <c r="AGJ51">
        <v>3.6882839447524574E-4</v>
      </c>
      <c r="AGK51">
        <v>1.3937546412029551E-4</v>
      </c>
      <c r="AHN51">
        <v>1</v>
      </c>
      <c r="AHO51">
        <v>49</v>
      </c>
      <c r="AHP51">
        <v>7.2290365317148156E-5</v>
      </c>
      <c r="AHQ51">
        <v>2.7317590967577923E-5</v>
      </c>
      <c r="AHR51">
        <v>3</v>
      </c>
      <c r="AHS51">
        <v>149</v>
      </c>
      <c r="AHT51">
        <v>2.1982172310724645E-4</v>
      </c>
      <c r="AHU51">
        <v>8.3067776615696132E-5</v>
      </c>
      <c r="AJB51">
        <v>7</v>
      </c>
      <c r="AJC51">
        <v>849</v>
      </c>
      <c r="AJD51">
        <v>1.2525412276379344E-3</v>
      </c>
      <c r="AJE51">
        <v>4.7331907615252356E-4</v>
      </c>
      <c r="AJF51">
        <v>1</v>
      </c>
      <c r="AJG51">
        <v>30</v>
      </c>
      <c r="AJH51">
        <v>4.4259407337029488E-5</v>
      </c>
      <c r="AJI51">
        <v>1.6725055694435463E-5</v>
      </c>
      <c r="AJJ51">
        <v>135</v>
      </c>
      <c r="AJK51">
        <v>6268</v>
      </c>
      <c r="AJL51">
        <v>9.24726550628336E-3</v>
      </c>
      <c r="AJM51">
        <v>3.4944216364240495E-3</v>
      </c>
      <c r="AJR51">
        <v>16</v>
      </c>
      <c r="AJS51">
        <v>4504</v>
      </c>
      <c r="AJT51">
        <v>6.6448123548660271E-3</v>
      </c>
      <c r="AJU51">
        <v>2.5109883615912439E-3</v>
      </c>
      <c r="AJV51">
        <v>65</v>
      </c>
      <c r="AJW51">
        <v>13116</v>
      </c>
      <c r="AJX51">
        <v>1.9350212887749293E-2</v>
      </c>
      <c r="AJY51">
        <v>7.3121943496071845E-3</v>
      </c>
      <c r="AJZ51">
        <v>3</v>
      </c>
      <c r="AKA51">
        <v>410</v>
      </c>
      <c r="AKB51">
        <v>6.0487856693940297E-4</v>
      </c>
      <c r="AKC51">
        <v>2.2857576115728465E-4</v>
      </c>
      <c r="AKD51">
        <v>1</v>
      </c>
      <c r="ALB51">
        <v>340</v>
      </c>
      <c r="ALC51">
        <v>152518</v>
      </c>
      <c r="ALD51">
        <v>0.22501187627430211</v>
      </c>
      <c r="ALE51">
        <v>8.5029068146796935E-2</v>
      </c>
      <c r="ALJ51">
        <v>1</v>
      </c>
      <c r="AMT51">
        <v>1</v>
      </c>
      <c r="AMU51">
        <v>95</v>
      </c>
      <c r="AMV51">
        <v>1.4015478990059337E-4</v>
      </c>
      <c r="AMW51">
        <v>5.2962676365712297E-5</v>
      </c>
      <c r="ANN51">
        <v>1</v>
      </c>
      <c r="ANO51">
        <v>100</v>
      </c>
      <c r="ANP51">
        <v>1.4753135779009828E-4</v>
      </c>
      <c r="ANQ51">
        <v>5.5750185648118209E-5</v>
      </c>
      <c r="ANZ51">
        <v>2</v>
      </c>
      <c r="AOA51">
        <v>77</v>
      </c>
      <c r="AOB51">
        <v>1.1359914549837568E-4</v>
      </c>
      <c r="AOC51">
        <v>4.2927642949051019E-5</v>
      </c>
      <c r="AOD51">
        <v>1</v>
      </c>
      <c r="AOE51">
        <v>120</v>
      </c>
      <c r="AOF51">
        <v>1.7703762934811795E-4</v>
      </c>
      <c r="AOG51">
        <v>6.6900222777741851E-5</v>
      </c>
      <c r="AOT51">
        <v>1</v>
      </c>
      <c r="APB51">
        <v>2</v>
      </c>
      <c r="APC51">
        <v>224</v>
      </c>
      <c r="APD51">
        <v>3.3047024144982018E-4</v>
      </c>
      <c r="APE51">
        <v>1.2488041585178479E-4</v>
      </c>
      <c r="APF51">
        <v>20</v>
      </c>
      <c r="AQD51">
        <v>174</v>
      </c>
      <c r="AQE51">
        <v>11893</v>
      </c>
      <c r="AQF51">
        <v>1.7545904381976389E-2</v>
      </c>
      <c r="AQG51">
        <v>6.6303695791306988E-3</v>
      </c>
      <c r="AQH51">
        <v>10</v>
      </c>
      <c r="AQI51">
        <v>589</v>
      </c>
      <c r="AQJ51">
        <v>8.6895969738367889E-4</v>
      </c>
      <c r="AQK51">
        <v>3.2836859346741627E-4</v>
      </c>
      <c r="AQX51">
        <v>2</v>
      </c>
      <c r="AQY51">
        <v>830</v>
      </c>
      <c r="AQZ51">
        <v>1.2245102696578159E-3</v>
      </c>
      <c r="ARA51">
        <v>4.6272654087938111E-4</v>
      </c>
      <c r="ARN51">
        <v>4</v>
      </c>
      <c r="ARO51">
        <v>1058</v>
      </c>
      <c r="ARP51">
        <v>1.5608817654192398E-3</v>
      </c>
      <c r="ARQ51">
        <v>5.898369641570907E-4</v>
      </c>
      <c r="ATZ51">
        <v>2</v>
      </c>
      <c r="AUA51">
        <v>100</v>
      </c>
      <c r="AUB51">
        <v>1.4753135779009828E-4</v>
      </c>
      <c r="AUC51">
        <v>5.5750185648118209E-5</v>
      </c>
      <c r="AUD51">
        <v>11</v>
      </c>
      <c r="AUE51">
        <v>1148</v>
      </c>
      <c r="AUF51">
        <v>1.6936599874303284E-3</v>
      </c>
      <c r="AUG51">
        <v>6.4001213124039705E-4</v>
      </c>
      <c r="AUH51">
        <v>8</v>
      </c>
      <c r="AUI51">
        <v>136</v>
      </c>
      <c r="AUJ51">
        <v>2.0064264659453367E-4</v>
      </c>
      <c r="AUK51">
        <v>7.5820252481440759E-5</v>
      </c>
      <c r="AUX51">
        <v>1</v>
      </c>
      <c r="AUY51">
        <v>12</v>
      </c>
      <c r="AUZ51">
        <v>1.7703762934811796E-5</v>
      </c>
      <c r="AVA51">
        <v>6.6900222777741853E-6</v>
      </c>
      <c r="AVB51">
        <v>3</v>
      </c>
      <c r="AVC51">
        <v>285</v>
      </c>
      <c r="AVD51">
        <v>4.204643697017801E-4</v>
      </c>
      <c r="AVE51">
        <v>1.588880290971369E-4</v>
      </c>
      <c r="AVF51">
        <v>39</v>
      </c>
      <c r="AVG51">
        <v>3175</v>
      </c>
      <c r="AVH51">
        <v>4.6841206098356203E-3</v>
      </c>
      <c r="AVI51">
        <v>1.770068394327753E-3</v>
      </c>
      <c r="AVZ51">
        <v>3</v>
      </c>
      <c r="AWA51">
        <v>104</v>
      </c>
      <c r="AWB51">
        <v>1.5343261210170223E-4</v>
      </c>
      <c r="AWC51">
        <v>5.7980193074042936E-5</v>
      </c>
      <c r="AWD51">
        <v>234</v>
      </c>
      <c r="AWE51">
        <v>35008</v>
      </c>
      <c r="AWF51">
        <v>5.1647777735157607E-2</v>
      </c>
      <c r="AWG51">
        <v>1.9517024991693221E-2</v>
      </c>
      <c r="AWP51">
        <v>1</v>
      </c>
      <c r="AXV51">
        <v>3</v>
      </c>
      <c r="AYD51">
        <v>2</v>
      </c>
      <c r="AYE51">
        <v>650</v>
      </c>
      <c r="AYF51">
        <v>9.5895382563563887E-4</v>
      </c>
      <c r="AYG51">
        <v>3.6237620671276835E-4</v>
      </c>
      <c r="AYX51">
        <v>1</v>
      </c>
      <c r="AYY51">
        <v>17</v>
      </c>
      <c r="AYZ51">
        <v>2.5080330824316709E-5</v>
      </c>
      <c r="AZA51">
        <v>9.4775315601800949E-6</v>
      </c>
      <c r="AZB51">
        <v>1</v>
      </c>
      <c r="AZC51">
        <v>53</v>
      </c>
      <c r="AZD51">
        <v>7.8191619628752086E-5</v>
      </c>
      <c r="AZE51">
        <v>2.954759839350265E-5</v>
      </c>
      <c r="AZF51">
        <v>1</v>
      </c>
      <c r="AZG51">
        <v>45</v>
      </c>
      <c r="AZH51">
        <v>6.6389111005544225E-5</v>
      </c>
      <c r="AZI51">
        <v>2.5087583541653192E-5</v>
      </c>
      <c r="BAD51">
        <v>4</v>
      </c>
      <c r="BAE51">
        <v>214</v>
      </c>
      <c r="BAF51">
        <v>3.1571710567081034E-4</v>
      </c>
      <c r="BAG51">
        <v>1.1930539728697297E-4</v>
      </c>
      <c r="BAP51">
        <v>5</v>
      </c>
      <c r="BAQ51">
        <v>305</v>
      </c>
      <c r="BAR51">
        <v>4.4997064125979977E-4</v>
      </c>
      <c r="BAS51">
        <v>1.7003806622676053E-4</v>
      </c>
      <c r="BAT51">
        <v>1</v>
      </c>
      <c r="BBB51">
        <v>13</v>
      </c>
      <c r="BBC51">
        <v>434</v>
      </c>
      <c r="BBD51">
        <v>6.4028609280902652E-4</v>
      </c>
      <c r="BBE51">
        <v>2.4195580571283304E-4</v>
      </c>
      <c r="BBJ51">
        <v>1041</v>
      </c>
      <c r="BBK51">
        <v>111565</v>
      </c>
      <c r="BBL51">
        <v>0.16459335931852315</v>
      </c>
      <c r="BBM51">
        <v>6.2197694618323078E-2</v>
      </c>
      <c r="BBN51">
        <v>61</v>
      </c>
      <c r="BBZ51">
        <v>1</v>
      </c>
      <c r="BCT51">
        <v>1</v>
      </c>
      <c r="BCU51">
        <v>922</v>
      </c>
      <c r="BCV51">
        <v>1.3602391188247062E-3</v>
      </c>
      <c r="BCW51">
        <v>5.140167116756499E-4</v>
      </c>
      <c r="BCX51">
        <v>1</v>
      </c>
      <c r="BCY51">
        <v>79</v>
      </c>
      <c r="BCZ51">
        <v>1.1654977265417764E-4</v>
      </c>
      <c r="BDA51">
        <v>4.4042646662013382E-5</v>
      </c>
      <c r="BDF51">
        <v>19</v>
      </c>
      <c r="BDG51">
        <v>1008</v>
      </c>
      <c r="BDH51">
        <v>1.4871160865241907E-3</v>
      </c>
      <c r="BDI51">
        <v>5.6196187133303159E-4</v>
      </c>
      <c r="BEL51">
        <v>4072</v>
      </c>
      <c r="BEM51">
        <v>677822</v>
      </c>
      <c r="BEN51">
        <v>0.99999999999999978</v>
      </c>
      <c r="BEO51">
        <v>0.37788702336378788</v>
      </c>
    </row>
    <row r="52" spans="1:1497" x14ac:dyDescent="0.3">
      <c r="A52" t="s">
        <v>851</v>
      </c>
      <c r="F52">
        <v>6</v>
      </c>
      <c r="G52">
        <v>361</v>
      </c>
      <c r="H52">
        <v>1.274900285846064E-4</v>
      </c>
      <c r="I52">
        <v>6.1251658121409949E-5</v>
      </c>
      <c r="J52">
        <v>11</v>
      </c>
      <c r="K52">
        <v>3662</v>
      </c>
      <c r="L52">
        <v>1.2932645004898301E-3</v>
      </c>
      <c r="M52">
        <v>6.2133953473851307E-4</v>
      </c>
      <c r="N52">
        <v>1</v>
      </c>
      <c r="O52">
        <v>120</v>
      </c>
      <c r="P52">
        <v>4.2378956870229278E-5</v>
      </c>
      <c r="Q52">
        <v>2.0360661979416048E-5</v>
      </c>
      <c r="R52">
        <v>1</v>
      </c>
      <c r="S52">
        <v>110</v>
      </c>
      <c r="T52">
        <v>3.8847377131043506E-5</v>
      </c>
      <c r="U52">
        <v>1.8663940147798046E-5</v>
      </c>
      <c r="Z52">
        <v>1</v>
      </c>
      <c r="AP52">
        <v>4</v>
      </c>
      <c r="AT52">
        <v>2</v>
      </c>
      <c r="AU52">
        <v>412</v>
      </c>
      <c r="AV52">
        <v>1.4550108525445386E-4</v>
      </c>
      <c r="AW52">
        <v>6.9904939462661771E-5</v>
      </c>
      <c r="AX52">
        <v>61</v>
      </c>
      <c r="AY52">
        <v>15530</v>
      </c>
      <c r="AZ52">
        <v>5.4845433349555058E-3</v>
      </c>
      <c r="BA52">
        <v>2.6350090045027604E-3</v>
      </c>
      <c r="BN52">
        <v>200</v>
      </c>
      <c r="BO52">
        <v>21063</v>
      </c>
      <c r="BP52">
        <v>7.4385664046469936E-3</v>
      </c>
      <c r="BQ52">
        <v>3.5738051939370021E-3</v>
      </c>
      <c r="BV52">
        <v>2</v>
      </c>
      <c r="BZ52">
        <v>1</v>
      </c>
      <c r="CD52">
        <v>11</v>
      </c>
      <c r="CP52">
        <v>3</v>
      </c>
      <c r="CQ52">
        <v>495</v>
      </c>
      <c r="CR52">
        <v>1.7481319708969578E-4</v>
      </c>
      <c r="CS52">
        <v>8.398773066509121E-5</v>
      </c>
      <c r="DJ52">
        <v>2</v>
      </c>
      <c r="DV52">
        <v>1</v>
      </c>
      <c r="DW52">
        <v>100</v>
      </c>
      <c r="DX52">
        <v>3.5315797391857733E-5</v>
      </c>
      <c r="DY52">
        <v>1.696721831618004E-5</v>
      </c>
      <c r="DZ52">
        <v>3</v>
      </c>
      <c r="EA52">
        <v>750</v>
      </c>
      <c r="EB52">
        <v>2.6486848043893297E-4</v>
      </c>
      <c r="EC52">
        <v>1.2725413737135031E-4</v>
      </c>
      <c r="EH52">
        <v>179</v>
      </c>
      <c r="EI52">
        <v>55578</v>
      </c>
      <c r="EJ52">
        <v>1.962781387444669E-2</v>
      </c>
      <c r="EK52">
        <v>9.4300405957665426E-3</v>
      </c>
      <c r="ET52">
        <v>12</v>
      </c>
      <c r="EU52">
        <v>869</v>
      </c>
      <c r="EV52">
        <v>3.0689427933524368E-4</v>
      </c>
      <c r="EW52">
        <v>1.4744512716760455E-4</v>
      </c>
      <c r="FF52">
        <v>13</v>
      </c>
      <c r="FG52">
        <v>2086</v>
      </c>
      <c r="FH52">
        <v>7.3668753359415224E-4</v>
      </c>
      <c r="FI52">
        <v>3.5393617407551567E-4</v>
      </c>
      <c r="GH52">
        <v>3</v>
      </c>
      <c r="GI52">
        <v>218</v>
      </c>
      <c r="GJ52">
        <v>7.6988438314249847E-5</v>
      </c>
      <c r="GK52">
        <v>3.698853592927249E-5</v>
      </c>
      <c r="HR52">
        <v>3</v>
      </c>
      <c r="ID52">
        <v>1</v>
      </c>
      <c r="IP52">
        <v>752</v>
      </c>
      <c r="IQ52">
        <v>1237342</v>
      </c>
      <c r="IR52">
        <v>0.43697719376436028</v>
      </c>
      <c r="IS52">
        <v>0.20994251845778844</v>
      </c>
      <c r="IX52">
        <v>18</v>
      </c>
      <c r="JJ52">
        <v>60</v>
      </c>
      <c r="JK52">
        <v>24298</v>
      </c>
      <c r="JL52">
        <v>8.5810324502735916E-3</v>
      </c>
      <c r="JM52">
        <v>4.1226947064654266E-3</v>
      </c>
      <c r="JR52">
        <v>22</v>
      </c>
      <c r="JV52">
        <v>2</v>
      </c>
      <c r="JW52">
        <v>100</v>
      </c>
      <c r="JX52">
        <v>3.5315797391857733E-5</v>
      </c>
      <c r="JY52">
        <v>1.696721831618004E-5</v>
      </c>
      <c r="JZ52">
        <v>30</v>
      </c>
      <c r="KA52">
        <v>6868</v>
      </c>
      <c r="KB52">
        <v>2.4254889648727888E-3</v>
      </c>
      <c r="KC52">
        <v>1.1653085539552453E-3</v>
      </c>
      <c r="KH52">
        <v>2</v>
      </c>
      <c r="KL52">
        <v>11</v>
      </c>
      <c r="KM52">
        <v>3168</v>
      </c>
      <c r="KN52">
        <v>1.1188044613740528E-3</v>
      </c>
      <c r="KO52">
        <v>5.3752147625658366E-4</v>
      </c>
      <c r="KP52">
        <v>21</v>
      </c>
      <c r="KQ52">
        <v>4506</v>
      </c>
      <c r="KR52">
        <v>1.5913298304771094E-3</v>
      </c>
      <c r="KS52">
        <v>7.6454285732707261E-4</v>
      </c>
      <c r="LF52">
        <v>5</v>
      </c>
      <c r="LJ52">
        <v>10</v>
      </c>
      <c r="LK52">
        <v>1038</v>
      </c>
      <c r="LL52">
        <v>3.6657797692748323E-4</v>
      </c>
      <c r="LM52">
        <v>1.7611972612194884E-4</v>
      </c>
      <c r="LR52">
        <v>17</v>
      </c>
      <c r="LS52">
        <v>1370</v>
      </c>
      <c r="LT52">
        <v>4.8382642426845091E-4</v>
      </c>
      <c r="LU52">
        <v>2.3245089093166656E-4</v>
      </c>
      <c r="LV52">
        <v>3</v>
      </c>
      <c r="MH52">
        <v>1</v>
      </c>
      <c r="MI52">
        <v>38</v>
      </c>
      <c r="MJ52">
        <v>1.3420003008905938E-5</v>
      </c>
      <c r="MK52">
        <v>6.4475429601484159E-6</v>
      </c>
      <c r="ML52">
        <v>40</v>
      </c>
      <c r="MM52">
        <v>18124</v>
      </c>
      <c r="MN52">
        <v>6.4006351193002953E-3</v>
      </c>
      <c r="MO52">
        <v>3.0751386476244708E-3</v>
      </c>
      <c r="MP52">
        <v>4</v>
      </c>
      <c r="MQ52">
        <v>697</v>
      </c>
      <c r="MR52">
        <v>2.4615110782124841E-4</v>
      </c>
      <c r="MS52">
        <v>1.1826151166377489E-4</v>
      </c>
      <c r="MT52">
        <v>5</v>
      </c>
      <c r="NJ52">
        <v>68</v>
      </c>
      <c r="NK52">
        <v>27125</v>
      </c>
      <c r="NL52">
        <v>9.5794100425414096E-3</v>
      </c>
      <c r="NM52">
        <v>4.6023579682638359E-3</v>
      </c>
      <c r="NR52">
        <v>2</v>
      </c>
      <c r="NS52">
        <v>360</v>
      </c>
      <c r="NT52">
        <v>1.2713687061068784E-4</v>
      </c>
      <c r="NU52">
        <v>6.1081985938248151E-5</v>
      </c>
      <c r="NV52">
        <v>1</v>
      </c>
      <c r="NW52">
        <v>30</v>
      </c>
      <c r="NX52">
        <v>1.059473921755732E-5</v>
      </c>
      <c r="NY52">
        <v>5.090165494854012E-6</v>
      </c>
      <c r="OD52">
        <v>1</v>
      </c>
      <c r="OH52">
        <v>1</v>
      </c>
      <c r="OP52">
        <v>10</v>
      </c>
      <c r="OT52">
        <v>39</v>
      </c>
      <c r="OU52">
        <v>3062</v>
      </c>
      <c r="OV52">
        <v>1.0813697161386837E-3</v>
      </c>
      <c r="OW52">
        <v>5.1953622484143282E-4</v>
      </c>
      <c r="PB52">
        <v>64</v>
      </c>
      <c r="PC52">
        <v>4875</v>
      </c>
      <c r="PD52">
        <v>1.7216451228530645E-3</v>
      </c>
      <c r="PE52">
        <v>8.2715189291377703E-4</v>
      </c>
      <c r="PR52">
        <v>7</v>
      </c>
      <c r="QL52">
        <v>8</v>
      </c>
      <c r="QP52">
        <v>11</v>
      </c>
      <c r="QQ52">
        <v>1755</v>
      </c>
      <c r="QR52">
        <v>6.1979224422710315E-4</v>
      </c>
      <c r="QS52">
        <v>2.9777468144895971E-4</v>
      </c>
      <c r="QT52">
        <v>4</v>
      </c>
      <c r="QU52">
        <v>1990</v>
      </c>
      <c r="QV52">
        <v>7.027843680979688E-4</v>
      </c>
      <c r="QW52">
        <v>3.3764764449198284E-4</v>
      </c>
      <c r="RN52">
        <v>95</v>
      </c>
      <c r="RR52">
        <v>2</v>
      </c>
      <c r="RS52">
        <v>280</v>
      </c>
      <c r="RT52">
        <v>9.8884232697201647E-5</v>
      </c>
      <c r="RU52">
        <v>4.7508211285304112E-5</v>
      </c>
      <c r="TB52">
        <v>2</v>
      </c>
      <c r="TC52">
        <v>397</v>
      </c>
      <c r="TD52">
        <v>1.4020371564567519E-4</v>
      </c>
      <c r="TE52">
        <v>6.7359856715234768E-5</v>
      </c>
      <c r="TF52">
        <v>2</v>
      </c>
      <c r="TN52">
        <v>1</v>
      </c>
      <c r="TO52">
        <v>45</v>
      </c>
      <c r="TP52">
        <v>1.589210882633598E-5</v>
      </c>
      <c r="TQ52">
        <v>7.6352482422810189E-6</v>
      </c>
      <c r="TR52">
        <v>1</v>
      </c>
      <c r="TV52">
        <v>101</v>
      </c>
      <c r="TW52">
        <v>12451</v>
      </c>
      <c r="TX52">
        <v>4.3971699332602063E-3</v>
      </c>
      <c r="TY52">
        <v>2.1125883525475769E-3</v>
      </c>
      <c r="UH52">
        <v>1</v>
      </c>
      <c r="UI52">
        <v>200</v>
      </c>
      <c r="UJ52">
        <v>7.0631594783715466E-5</v>
      </c>
      <c r="UK52">
        <v>3.393443663236008E-5</v>
      </c>
      <c r="VB52">
        <v>28</v>
      </c>
      <c r="VC52">
        <v>3118</v>
      </c>
      <c r="VD52">
        <v>1.101146562678124E-3</v>
      </c>
      <c r="VE52">
        <v>5.290378670984937E-4</v>
      </c>
      <c r="VF52">
        <v>127</v>
      </c>
      <c r="VN52">
        <v>652</v>
      </c>
      <c r="VO52">
        <v>316245</v>
      </c>
      <c r="VP52">
        <v>0.11168444346188049</v>
      </c>
      <c r="VQ52">
        <v>5.3657979564003574E-2</v>
      </c>
      <c r="VV52">
        <v>3</v>
      </c>
      <c r="VZ52">
        <v>22</v>
      </c>
      <c r="WA52">
        <v>4232</v>
      </c>
      <c r="WB52">
        <v>1.4945645456234192E-3</v>
      </c>
      <c r="WC52">
        <v>7.1805267914073936E-4</v>
      </c>
      <c r="WH52">
        <v>6</v>
      </c>
      <c r="WT52">
        <v>16</v>
      </c>
      <c r="XN52">
        <v>16</v>
      </c>
      <c r="XO52">
        <v>1680</v>
      </c>
      <c r="XP52">
        <v>5.9330539618320985E-4</v>
      </c>
      <c r="XQ52">
        <v>2.8504926771182471E-4</v>
      </c>
      <c r="XV52">
        <v>6</v>
      </c>
      <c r="XW52">
        <v>264</v>
      </c>
      <c r="XX52">
        <v>9.3233705114504416E-5</v>
      </c>
      <c r="XY52">
        <v>4.4793456354715311E-5</v>
      </c>
      <c r="YL52">
        <v>17</v>
      </c>
      <c r="YM52">
        <v>516</v>
      </c>
      <c r="YN52">
        <v>1.822295145419859E-4</v>
      </c>
      <c r="YO52">
        <v>8.7550846511489012E-5</v>
      </c>
      <c r="YT52">
        <v>2</v>
      </c>
      <c r="YU52">
        <v>145</v>
      </c>
      <c r="YV52">
        <v>5.1207906218193713E-5</v>
      </c>
      <c r="YW52">
        <v>2.4602466558461061E-5</v>
      </c>
      <c r="YX52">
        <v>2</v>
      </c>
      <c r="ZB52">
        <v>7</v>
      </c>
      <c r="ZC52">
        <v>1236</v>
      </c>
      <c r="ZD52">
        <v>4.3650325576336153E-4</v>
      </c>
      <c r="ZE52">
        <v>2.0971481838798531E-4</v>
      </c>
      <c r="ZF52">
        <v>4</v>
      </c>
      <c r="ZG52">
        <v>490</v>
      </c>
      <c r="ZH52">
        <v>1.7304740722010289E-4</v>
      </c>
      <c r="ZI52">
        <v>8.3139369749282209E-5</v>
      </c>
      <c r="ZJ52">
        <v>1</v>
      </c>
      <c r="ZK52">
        <v>200</v>
      </c>
      <c r="ZL52">
        <v>7.0631594783715466E-5</v>
      </c>
      <c r="ZM52">
        <v>3.393443663236008E-5</v>
      </c>
      <c r="ZN52">
        <v>26</v>
      </c>
      <c r="ZR52">
        <v>1</v>
      </c>
      <c r="AAD52">
        <v>1</v>
      </c>
      <c r="AAE52">
        <v>35</v>
      </c>
      <c r="AAF52">
        <v>1.2360529087150206E-5</v>
      </c>
      <c r="AAG52">
        <v>5.938526410663014E-6</v>
      </c>
      <c r="AAH52">
        <v>4</v>
      </c>
      <c r="AAL52">
        <v>10</v>
      </c>
      <c r="AAP52">
        <v>6</v>
      </c>
      <c r="AAQ52">
        <v>2495</v>
      </c>
      <c r="AAR52">
        <v>8.8112914492685039E-4</v>
      </c>
      <c r="AAS52">
        <v>4.2333209698869204E-4</v>
      </c>
      <c r="AAX52">
        <v>1</v>
      </c>
      <c r="AAY52">
        <v>11</v>
      </c>
      <c r="AAZ52">
        <v>3.8847377131043504E-6</v>
      </c>
      <c r="ABA52">
        <v>1.8663940147798045E-6</v>
      </c>
      <c r="ABB52">
        <v>2</v>
      </c>
      <c r="ABF52">
        <v>6</v>
      </c>
      <c r="ABG52">
        <v>6350</v>
      </c>
      <c r="ABH52">
        <v>2.2425531343829661E-3</v>
      </c>
      <c r="ABI52">
        <v>1.0774183630774326E-3</v>
      </c>
      <c r="ABJ52">
        <v>14</v>
      </c>
      <c r="ABK52">
        <v>1562</v>
      </c>
      <c r="ABL52">
        <v>5.5163275526081779E-4</v>
      </c>
      <c r="ABM52">
        <v>2.6502795009873225E-4</v>
      </c>
      <c r="ACX52">
        <v>1</v>
      </c>
      <c r="ACY52">
        <v>0</v>
      </c>
      <c r="ACZ52">
        <v>0</v>
      </c>
      <c r="ADA52">
        <v>0</v>
      </c>
      <c r="ADN52">
        <v>5</v>
      </c>
      <c r="ADO52">
        <v>634</v>
      </c>
      <c r="ADP52">
        <v>2.2390215546437802E-4</v>
      </c>
      <c r="ADQ52">
        <v>1.0757216412458146E-4</v>
      </c>
      <c r="ADR52">
        <v>1</v>
      </c>
      <c r="ADV52">
        <v>1</v>
      </c>
      <c r="AEL52">
        <v>2</v>
      </c>
      <c r="AEP52">
        <v>154</v>
      </c>
      <c r="AEQ52">
        <v>34684</v>
      </c>
      <c r="AER52">
        <v>1.2248931167391935E-2</v>
      </c>
      <c r="AES52">
        <v>5.8849100007838853E-3</v>
      </c>
      <c r="AGD52">
        <v>418</v>
      </c>
      <c r="AGE52">
        <v>179478</v>
      </c>
      <c r="AGF52">
        <v>6.3384086842958418E-2</v>
      </c>
      <c r="AGG52">
        <v>3.0452424089513614E-2</v>
      </c>
      <c r="AGH52">
        <v>58</v>
      </c>
      <c r="AGI52">
        <v>12190</v>
      </c>
      <c r="AGJ52">
        <v>4.3049957020674578E-3</v>
      </c>
      <c r="AGK52">
        <v>2.068303912742347E-3</v>
      </c>
      <c r="AGP52">
        <v>16</v>
      </c>
      <c r="AGQ52">
        <v>3166</v>
      </c>
      <c r="AGR52">
        <v>1.1180981454262159E-3</v>
      </c>
      <c r="AGS52">
        <v>5.3718213189026009E-4</v>
      </c>
      <c r="AHJ52">
        <v>1</v>
      </c>
      <c r="AHK52">
        <v>377</v>
      </c>
      <c r="AHL52">
        <v>1.3314055616730363E-4</v>
      </c>
      <c r="AHM52">
        <v>6.396641305199875E-5</v>
      </c>
      <c r="AHR52">
        <v>4</v>
      </c>
      <c r="AHS52">
        <v>327</v>
      </c>
      <c r="AHT52">
        <v>1.1548265747137478E-4</v>
      </c>
      <c r="AHU52">
        <v>5.5482803893908731E-5</v>
      </c>
      <c r="AHV52">
        <v>2</v>
      </c>
      <c r="AHW52">
        <v>47</v>
      </c>
      <c r="AHX52">
        <v>1.6598424774173134E-5</v>
      </c>
      <c r="AHY52">
        <v>7.974592608604619E-6</v>
      </c>
      <c r="AIH52">
        <v>3</v>
      </c>
      <c r="AII52">
        <v>326</v>
      </c>
      <c r="AIJ52">
        <v>1.151294994974562E-4</v>
      </c>
      <c r="AIK52">
        <v>5.5313131710746934E-5</v>
      </c>
      <c r="AIL52">
        <v>4</v>
      </c>
      <c r="AIM52">
        <v>188</v>
      </c>
      <c r="AIN52">
        <v>6.6393699096692536E-5</v>
      </c>
      <c r="AIO52">
        <v>3.1898370434418476E-5</v>
      </c>
      <c r="AIT52">
        <v>14</v>
      </c>
      <c r="AIU52">
        <v>3215</v>
      </c>
      <c r="AIV52">
        <v>1.135402886148226E-3</v>
      </c>
      <c r="AIW52">
        <v>5.4549606886518831E-4</v>
      </c>
      <c r="AJB52">
        <v>30</v>
      </c>
      <c r="AJC52">
        <v>68699</v>
      </c>
      <c r="AJD52">
        <v>2.4261599650232342E-2</v>
      </c>
      <c r="AJE52">
        <v>1.1656309311032526E-2</v>
      </c>
      <c r="AJF52">
        <v>22</v>
      </c>
      <c r="AJG52">
        <v>3313</v>
      </c>
      <c r="AJH52">
        <v>1.1700123675922466E-3</v>
      </c>
      <c r="AJI52">
        <v>5.6212394281504477E-4</v>
      </c>
      <c r="AJJ52">
        <v>1</v>
      </c>
      <c r="AJK52">
        <v>46</v>
      </c>
      <c r="AJL52">
        <v>1.6245266800254555E-5</v>
      </c>
      <c r="AJM52">
        <v>7.8049204254428181E-6</v>
      </c>
      <c r="AJN52">
        <v>1</v>
      </c>
      <c r="AJO52">
        <v>600</v>
      </c>
      <c r="AJP52">
        <v>2.1189478435114638E-4</v>
      </c>
      <c r="AJQ52">
        <v>1.0180330989708025E-4</v>
      </c>
      <c r="AJR52">
        <v>19</v>
      </c>
      <c r="AJS52">
        <v>11246</v>
      </c>
      <c r="AJT52">
        <v>3.9716145746883204E-3</v>
      </c>
      <c r="AJU52">
        <v>1.9081333718376074E-3</v>
      </c>
      <c r="AJV52">
        <v>60</v>
      </c>
      <c r="AJW52">
        <v>20258</v>
      </c>
      <c r="AJX52">
        <v>7.1542742356425389E-3</v>
      </c>
      <c r="AJY52">
        <v>3.4372190864917526E-3</v>
      </c>
      <c r="AKD52">
        <v>4</v>
      </c>
      <c r="AKH52">
        <v>10</v>
      </c>
      <c r="AKI52">
        <v>1274</v>
      </c>
      <c r="AKJ52">
        <v>4.4992325877226747E-4</v>
      </c>
      <c r="AKK52">
        <v>2.1616236134813373E-4</v>
      </c>
      <c r="AKP52">
        <v>2</v>
      </c>
      <c r="AKT52">
        <v>4</v>
      </c>
      <c r="AKX52">
        <v>21</v>
      </c>
      <c r="ALB52">
        <v>601</v>
      </c>
      <c r="ALC52">
        <v>276904</v>
      </c>
      <c r="ALD52">
        <v>9.7790855609949726E-2</v>
      </c>
      <c r="ALE52">
        <v>4.698290620623518E-2</v>
      </c>
      <c r="ALF52">
        <v>9</v>
      </c>
      <c r="ALJ52">
        <v>20</v>
      </c>
      <c r="AMD52">
        <v>1</v>
      </c>
      <c r="AMT52">
        <v>2</v>
      </c>
      <c r="AMU52">
        <v>429</v>
      </c>
      <c r="AMV52">
        <v>1.5150477081106965E-4</v>
      </c>
      <c r="AMW52">
        <v>7.278936657641237E-5</v>
      </c>
      <c r="AMX52">
        <v>1</v>
      </c>
      <c r="AMY52">
        <v>21</v>
      </c>
      <c r="AMZ52">
        <v>7.4163174522901239E-6</v>
      </c>
      <c r="ANA52">
        <v>3.5631158463978085E-6</v>
      </c>
      <c r="ANN52">
        <v>3</v>
      </c>
      <c r="ANO52">
        <v>370</v>
      </c>
      <c r="ANP52">
        <v>1.3066845034987359E-4</v>
      </c>
      <c r="ANQ52">
        <v>6.2778707769866154E-5</v>
      </c>
      <c r="ANZ52">
        <v>9</v>
      </c>
      <c r="AOA52">
        <v>534</v>
      </c>
      <c r="AOB52">
        <v>1.8858635807252028E-4</v>
      </c>
      <c r="AOC52">
        <v>9.0604945808401421E-5</v>
      </c>
      <c r="AOD52">
        <v>4</v>
      </c>
      <c r="AOE52">
        <v>1230</v>
      </c>
      <c r="AOF52">
        <v>4.3438430791985011E-4</v>
      </c>
      <c r="AOG52">
        <v>2.086967852890145E-4</v>
      </c>
      <c r="AOT52">
        <v>16</v>
      </c>
      <c r="APF52">
        <v>8</v>
      </c>
      <c r="APZ52">
        <v>6</v>
      </c>
      <c r="AQD52">
        <v>132</v>
      </c>
      <c r="AQE52">
        <v>21407</v>
      </c>
      <c r="AQF52">
        <v>7.5600527476749847E-3</v>
      </c>
      <c r="AQG52">
        <v>3.6321724249446614E-3</v>
      </c>
      <c r="AQH52">
        <v>20</v>
      </c>
      <c r="AQI52">
        <v>2838</v>
      </c>
      <c r="AQJ52">
        <v>1.0022623299809224E-3</v>
      </c>
      <c r="AQK52">
        <v>4.8152965581318958E-4</v>
      </c>
      <c r="AQT52">
        <v>10</v>
      </c>
      <c r="AQX52">
        <v>1</v>
      </c>
      <c r="AQY52">
        <v>600</v>
      </c>
      <c r="AQZ52">
        <v>2.1189478435114638E-4</v>
      </c>
      <c r="ARA52">
        <v>1.0180330989708025E-4</v>
      </c>
      <c r="ARF52">
        <v>1</v>
      </c>
      <c r="ARG52">
        <v>233</v>
      </c>
      <c r="ARH52">
        <v>8.2285807923028516E-5</v>
      </c>
      <c r="ARI52">
        <v>3.9533618676699493E-5</v>
      </c>
      <c r="ARJ52">
        <v>2</v>
      </c>
      <c r="ARK52">
        <v>638</v>
      </c>
      <c r="ARL52">
        <v>2.2531478736005232E-4</v>
      </c>
      <c r="ARM52">
        <v>1.0825085285722866E-4</v>
      </c>
      <c r="ARN52">
        <v>9</v>
      </c>
      <c r="ARO52">
        <v>7118</v>
      </c>
      <c r="ARP52">
        <v>2.5137784583524332E-3</v>
      </c>
      <c r="ARQ52">
        <v>1.2077265997456953E-3</v>
      </c>
      <c r="ARZ52">
        <v>20</v>
      </c>
      <c r="ASA52">
        <v>6193</v>
      </c>
      <c r="ASB52">
        <v>2.1871073324777491E-3</v>
      </c>
      <c r="ASC52">
        <v>1.05077983032103E-3</v>
      </c>
      <c r="ASD52">
        <v>1</v>
      </c>
      <c r="ASE52">
        <v>135</v>
      </c>
      <c r="ASF52">
        <v>4.7676326479007934E-5</v>
      </c>
      <c r="ASG52">
        <v>2.2905744726843055E-5</v>
      </c>
      <c r="AST52">
        <v>1</v>
      </c>
      <c r="ATN52">
        <v>2</v>
      </c>
      <c r="ATZ52">
        <v>6</v>
      </c>
      <c r="AUA52">
        <v>1161</v>
      </c>
      <c r="AUB52">
        <v>4.1001640771946824E-4</v>
      </c>
      <c r="AUC52">
        <v>1.9698940465085027E-4</v>
      </c>
      <c r="AUD52">
        <v>21</v>
      </c>
      <c r="AUE52">
        <v>1444</v>
      </c>
      <c r="AUF52">
        <v>5.0996011433842561E-4</v>
      </c>
      <c r="AUG52">
        <v>2.450066324856398E-4</v>
      </c>
      <c r="AUX52">
        <v>4</v>
      </c>
      <c r="AUY52">
        <v>4430</v>
      </c>
      <c r="AUZ52">
        <v>1.5644898244592976E-3</v>
      </c>
      <c r="AVA52">
        <v>7.5164777140677584E-4</v>
      </c>
      <c r="AVB52">
        <v>5</v>
      </c>
      <c r="AVC52">
        <v>326</v>
      </c>
      <c r="AVD52">
        <v>1.151294994974562E-4</v>
      </c>
      <c r="AVE52">
        <v>5.5313131710746934E-5</v>
      </c>
      <c r="AVF52">
        <v>79</v>
      </c>
      <c r="AVG52">
        <v>10675</v>
      </c>
      <c r="AVH52">
        <v>3.7699613715808126E-3</v>
      </c>
      <c r="AVI52">
        <v>1.8112505552522193E-3</v>
      </c>
      <c r="AVN52">
        <v>6</v>
      </c>
      <c r="AWD52">
        <v>131</v>
      </c>
      <c r="AWE52">
        <v>13950</v>
      </c>
      <c r="AWF52">
        <v>4.9265537361641533E-3</v>
      </c>
      <c r="AWG52">
        <v>2.3669269551071159E-3</v>
      </c>
      <c r="AXN52">
        <v>2</v>
      </c>
      <c r="AXO52">
        <v>260</v>
      </c>
      <c r="AXP52">
        <v>9.1821073218830102E-5</v>
      </c>
      <c r="AXQ52">
        <v>4.4114767622068108E-5</v>
      </c>
      <c r="AXZ52">
        <v>4</v>
      </c>
      <c r="AYD52">
        <v>6</v>
      </c>
      <c r="AYE52">
        <v>2715</v>
      </c>
      <c r="AYF52">
        <v>9.5882389918893743E-4</v>
      </c>
      <c r="AYG52">
        <v>4.6065997728428814E-4</v>
      </c>
      <c r="AYL52">
        <v>2</v>
      </c>
      <c r="AYM52">
        <v>23</v>
      </c>
      <c r="AYN52">
        <v>8.1226334001272777E-6</v>
      </c>
      <c r="AYO52">
        <v>3.9024602127214091E-6</v>
      </c>
      <c r="AYP52">
        <v>2</v>
      </c>
      <c r="AYQ52">
        <v>130</v>
      </c>
      <c r="AYR52">
        <v>4.5910536609415051E-5</v>
      </c>
      <c r="AYS52">
        <v>2.2057383811034054E-5</v>
      </c>
      <c r="AZB52">
        <v>1</v>
      </c>
      <c r="AZC52">
        <v>73</v>
      </c>
      <c r="AZD52">
        <v>2.5780532096056144E-5</v>
      </c>
      <c r="AZE52">
        <v>1.2386069370811431E-5</v>
      </c>
      <c r="AZR52">
        <v>2</v>
      </c>
      <c r="BAD52">
        <v>30</v>
      </c>
      <c r="BAE52">
        <v>5887</v>
      </c>
      <c r="BAF52">
        <v>2.0790409924586646E-3</v>
      </c>
      <c r="BAG52">
        <v>9.9886014227351899E-4</v>
      </c>
      <c r="BAP52">
        <v>215</v>
      </c>
      <c r="BAQ52">
        <v>44796</v>
      </c>
      <c r="BAR52">
        <v>1.582006459965659E-2</v>
      </c>
      <c r="BAS52">
        <v>7.6006351169160113E-3</v>
      </c>
      <c r="BAT52">
        <v>6</v>
      </c>
      <c r="BBB52">
        <v>2</v>
      </c>
      <c r="BBC52">
        <v>57</v>
      </c>
      <c r="BBD52">
        <v>2.0130004513358907E-5</v>
      </c>
      <c r="BBE52">
        <v>9.671314440222623E-6</v>
      </c>
      <c r="BBJ52">
        <v>452</v>
      </c>
      <c r="BBK52">
        <v>72792</v>
      </c>
      <c r="BBL52">
        <v>2.5707075237481079E-2</v>
      </c>
      <c r="BBM52">
        <v>1.2350777556713776E-2</v>
      </c>
      <c r="BBN52">
        <v>96</v>
      </c>
      <c r="BBR52">
        <v>1</v>
      </c>
      <c r="BBS52">
        <v>89</v>
      </c>
      <c r="BBT52">
        <v>3.1431059678753378E-5</v>
      </c>
      <c r="BBU52">
        <v>1.5100824301400237E-5</v>
      </c>
      <c r="BBZ52">
        <v>5</v>
      </c>
      <c r="BCH52">
        <v>11</v>
      </c>
      <c r="BCI52">
        <v>7400</v>
      </c>
      <c r="BCJ52">
        <v>2.613369006997472E-3</v>
      </c>
      <c r="BCK52">
        <v>1.255574155397323E-3</v>
      </c>
      <c r="BCT52">
        <v>7</v>
      </c>
      <c r="BCU52">
        <v>882</v>
      </c>
      <c r="BCV52">
        <v>3.1148533299618517E-4</v>
      </c>
      <c r="BCW52">
        <v>1.4965086554870796E-4</v>
      </c>
      <c r="BDB52">
        <v>5</v>
      </c>
      <c r="BDC52">
        <v>1610</v>
      </c>
      <c r="BDD52">
        <v>5.6858433800890951E-4</v>
      </c>
      <c r="BDE52">
        <v>2.7317221489049864E-4</v>
      </c>
      <c r="BDF52">
        <v>27</v>
      </c>
      <c r="BDG52">
        <v>4336</v>
      </c>
      <c r="BDH52">
        <v>1.5312929749109513E-3</v>
      </c>
      <c r="BDI52">
        <v>7.3569858618956663E-4</v>
      </c>
      <c r="BDR52">
        <v>393</v>
      </c>
      <c r="BDS52">
        <v>209788</v>
      </c>
      <c r="BDT52">
        <v>7.4088305032430496E-2</v>
      </c>
      <c r="BDU52">
        <v>3.5595187961147787E-2</v>
      </c>
      <c r="BEL52">
        <v>6183</v>
      </c>
      <c r="BEM52">
        <v>2831594</v>
      </c>
      <c r="BEN52">
        <v>0.99999999999999989</v>
      </c>
      <c r="BEO52">
        <v>0.4804427358078549</v>
      </c>
    </row>
    <row r="53" spans="1:1497" x14ac:dyDescent="0.3">
      <c r="A53" t="s">
        <v>853</v>
      </c>
      <c r="J53">
        <v>2</v>
      </c>
      <c r="K53">
        <v>250</v>
      </c>
      <c r="L53">
        <v>1.0728876986988017E-3</v>
      </c>
      <c r="M53">
        <v>4.3338747787556928E-4</v>
      </c>
      <c r="AH53">
        <v>1</v>
      </c>
      <c r="AI53">
        <v>63</v>
      </c>
      <c r="AJ53">
        <v>2.7036770007209804E-4</v>
      </c>
      <c r="AK53">
        <v>1.0921364442464345E-4</v>
      </c>
      <c r="AP53">
        <v>1</v>
      </c>
      <c r="AT53">
        <v>3</v>
      </c>
      <c r="AU53">
        <v>566</v>
      </c>
      <c r="AV53">
        <v>2.4290177498540871E-3</v>
      </c>
      <c r="AW53">
        <v>9.8118924991028879E-4</v>
      </c>
      <c r="AX53">
        <v>15</v>
      </c>
      <c r="AY53">
        <v>2133</v>
      </c>
      <c r="AZ53">
        <v>9.1538778452981764E-3</v>
      </c>
      <c r="BA53">
        <v>3.697661961234357E-3</v>
      </c>
      <c r="BN53">
        <v>2</v>
      </c>
      <c r="BO53">
        <v>259</v>
      </c>
      <c r="BP53">
        <v>1.1115116558519586E-3</v>
      </c>
      <c r="BQ53">
        <v>4.4898942707908977E-4</v>
      </c>
      <c r="CD53">
        <v>3</v>
      </c>
      <c r="CL53">
        <v>1</v>
      </c>
      <c r="CP53">
        <v>1</v>
      </c>
      <c r="CQ53">
        <v>40</v>
      </c>
      <c r="CR53">
        <v>1.7166203179180828E-4</v>
      </c>
      <c r="CS53">
        <v>6.9341996460091075E-5</v>
      </c>
      <c r="EH53">
        <v>40</v>
      </c>
      <c r="EI53">
        <v>3888</v>
      </c>
      <c r="EJ53">
        <v>1.6685549490163765E-2</v>
      </c>
      <c r="EK53">
        <v>6.7400420559208529E-3</v>
      </c>
      <c r="FF53">
        <v>4</v>
      </c>
      <c r="FG53">
        <v>295</v>
      </c>
      <c r="FH53">
        <v>1.2660074844645861E-3</v>
      </c>
      <c r="FI53">
        <v>5.1139722389317171E-4</v>
      </c>
      <c r="GD53">
        <v>3</v>
      </c>
      <c r="HN53">
        <v>1</v>
      </c>
      <c r="IP53">
        <v>65</v>
      </c>
      <c r="IQ53">
        <v>69500</v>
      </c>
      <c r="IR53">
        <v>0.29826278023826691</v>
      </c>
      <c r="IS53">
        <v>0.12048171884940825</v>
      </c>
      <c r="IX53">
        <v>1</v>
      </c>
      <c r="JJ53">
        <v>13</v>
      </c>
      <c r="JK53">
        <v>2519</v>
      </c>
      <c r="JL53">
        <v>1.0810416452089126E-2</v>
      </c>
      <c r="JM53">
        <v>4.3668122270742356E-3</v>
      </c>
      <c r="JV53">
        <v>4</v>
      </c>
      <c r="JW53">
        <v>1183</v>
      </c>
      <c r="JX53">
        <v>5.0769045902427298E-3</v>
      </c>
      <c r="JY53">
        <v>2.0507895453071938E-3</v>
      </c>
      <c r="JZ53">
        <v>14</v>
      </c>
      <c r="KA53">
        <v>1206</v>
      </c>
      <c r="KB53">
        <v>5.1756102585230196E-3</v>
      </c>
      <c r="KC53">
        <v>2.090661193271746E-3</v>
      </c>
      <c r="LF53">
        <v>1</v>
      </c>
      <c r="LJ53">
        <v>7</v>
      </c>
      <c r="LK53">
        <v>4208</v>
      </c>
      <c r="LL53">
        <v>1.8058845744498231E-2</v>
      </c>
      <c r="LM53">
        <v>7.2947780276015816E-3</v>
      </c>
      <c r="LR53">
        <v>1</v>
      </c>
      <c r="LS53">
        <v>16</v>
      </c>
      <c r="LT53">
        <v>6.8664812716723311E-5</v>
      </c>
      <c r="LU53">
        <v>2.7736798584036434E-5</v>
      </c>
      <c r="ML53">
        <v>4</v>
      </c>
      <c r="MM53">
        <v>488</v>
      </c>
      <c r="MN53">
        <v>2.094276787860061E-3</v>
      </c>
      <c r="MO53">
        <v>8.4597235681311113E-4</v>
      </c>
      <c r="MP53">
        <v>1</v>
      </c>
      <c r="MQ53">
        <v>125</v>
      </c>
      <c r="MR53">
        <v>5.3644384934940087E-4</v>
      </c>
      <c r="MS53">
        <v>2.1669373893778464E-4</v>
      </c>
      <c r="MT53">
        <v>5</v>
      </c>
      <c r="NJ53">
        <v>172</v>
      </c>
      <c r="NK53">
        <v>67729</v>
      </c>
      <c r="NL53">
        <v>0.29066244378068457</v>
      </c>
      <c r="NM53">
        <v>0.11741160195613771</v>
      </c>
      <c r="OP53">
        <v>2</v>
      </c>
      <c r="OT53">
        <v>18</v>
      </c>
      <c r="OU53">
        <v>1306</v>
      </c>
      <c r="OV53">
        <v>5.6047653380025403E-3</v>
      </c>
      <c r="OW53">
        <v>2.264016184421974E-3</v>
      </c>
      <c r="PB53">
        <v>28</v>
      </c>
      <c r="PC53">
        <v>1789</v>
      </c>
      <c r="PD53">
        <v>7.6775843718886252E-3</v>
      </c>
      <c r="PE53">
        <v>3.1013207916775736E-3</v>
      </c>
      <c r="PR53">
        <v>2</v>
      </c>
      <c r="QL53">
        <v>7</v>
      </c>
      <c r="RN53">
        <v>10</v>
      </c>
      <c r="TV53">
        <v>45</v>
      </c>
      <c r="TW53">
        <v>6123</v>
      </c>
      <c r="TX53">
        <v>2.6277165516531052E-2</v>
      </c>
      <c r="TY53">
        <v>1.0614526108128443E-2</v>
      </c>
      <c r="TZ53">
        <v>1</v>
      </c>
      <c r="UT53">
        <v>3</v>
      </c>
      <c r="UU53">
        <v>297</v>
      </c>
      <c r="UV53">
        <v>1.2745905860541765E-3</v>
      </c>
      <c r="UW53">
        <v>5.1486432371617623E-4</v>
      </c>
      <c r="VF53">
        <v>9</v>
      </c>
      <c r="VN53">
        <v>20</v>
      </c>
      <c r="VO53">
        <v>4496</v>
      </c>
      <c r="VP53">
        <v>1.929481237339925E-2</v>
      </c>
      <c r="VQ53">
        <v>7.7940404021142372E-3</v>
      </c>
      <c r="WH53">
        <v>2</v>
      </c>
      <c r="XN53">
        <v>11</v>
      </c>
      <c r="XO53">
        <v>1620</v>
      </c>
      <c r="XP53">
        <v>6.9523122875682353E-3</v>
      </c>
      <c r="XQ53">
        <v>2.8083508566336887E-3</v>
      </c>
      <c r="AAH53">
        <v>2</v>
      </c>
      <c r="AAL53">
        <v>1</v>
      </c>
      <c r="AAP53">
        <v>4</v>
      </c>
      <c r="AAQ53">
        <v>345</v>
      </c>
      <c r="AAR53">
        <v>1.4805850242043464E-3</v>
      </c>
      <c r="AAS53">
        <v>5.980747194682856E-4</v>
      </c>
      <c r="ABJ53">
        <v>1</v>
      </c>
      <c r="AEP53">
        <v>26</v>
      </c>
      <c r="AEQ53">
        <v>4618</v>
      </c>
      <c r="AER53">
        <v>1.9818381570364266E-2</v>
      </c>
      <c r="AES53">
        <v>8.0055334913175149E-3</v>
      </c>
      <c r="AGD53">
        <v>40</v>
      </c>
      <c r="AGE53">
        <v>6534</v>
      </c>
      <c r="AGF53">
        <v>2.8040992893191882E-2</v>
      </c>
      <c r="AGG53">
        <v>1.1327015121755877E-2</v>
      </c>
      <c r="AGH53">
        <v>1</v>
      </c>
      <c r="AGI53">
        <v>24</v>
      </c>
      <c r="AGJ53">
        <v>1.0299721907508497E-4</v>
      </c>
      <c r="AGK53">
        <v>4.1605197876054645E-5</v>
      </c>
      <c r="AJB53">
        <v>3</v>
      </c>
      <c r="AJC53">
        <v>226</v>
      </c>
      <c r="AJD53">
        <v>9.6989047962371677E-4</v>
      </c>
      <c r="AJE53">
        <v>3.9178227999951459E-4</v>
      </c>
      <c r="AJF53">
        <v>1</v>
      </c>
      <c r="AJG53">
        <v>24</v>
      </c>
      <c r="AJH53">
        <v>1.0299721907508497E-4</v>
      </c>
      <c r="AJI53">
        <v>4.1605197876054645E-5</v>
      </c>
      <c r="AJJ53">
        <v>1</v>
      </c>
      <c r="AJK53">
        <v>48</v>
      </c>
      <c r="AJL53">
        <v>2.0599443815016993E-4</v>
      </c>
      <c r="AJM53">
        <v>8.321039575210929E-5</v>
      </c>
      <c r="AJR53">
        <v>1</v>
      </c>
      <c r="AJS53">
        <v>100</v>
      </c>
      <c r="AJT53">
        <v>4.291550794795207E-4</v>
      </c>
      <c r="AJU53">
        <v>1.733549911502277E-4</v>
      </c>
      <c r="AJV53">
        <v>5</v>
      </c>
      <c r="AJW53">
        <v>1000</v>
      </c>
      <c r="AJX53">
        <v>4.291550794795207E-3</v>
      </c>
      <c r="AJY53">
        <v>1.7335499115022771E-3</v>
      </c>
      <c r="AKH53">
        <v>3</v>
      </c>
      <c r="AKI53">
        <v>253</v>
      </c>
      <c r="AKJ53">
        <v>1.0857623510831874E-3</v>
      </c>
      <c r="AKK53">
        <v>4.3858812761007611E-4</v>
      </c>
      <c r="AKX53">
        <v>2</v>
      </c>
      <c r="ALB53">
        <v>103</v>
      </c>
      <c r="ALC53">
        <v>23410</v>
      </c>
      <c r="ALD53">
        <v>0.10046520410615579</v>
      </c>
      <c r="ALE53">
        <v>4.0582403428268306E-2</v>
      </c>
      <c r="ALJ53">
        <v>2</v>
      </c>
      <c r="AMD53">
        <v>2</v>
      </c>
      <c r="AOT53">
        <v>1</v>
      </c>
      <c r="AQD53">
        <v>28</v>
      </c>
      <c r="AQE53">
        <v>3144</v>
      </c>
      <c r="AQF53">
        <v>1.3492635698836131E-2</v>
      </c>
      <c r="AQG53">
        <v>5.4502809217631589E-3</v>
      </c>
      <c r="AQH53">
        <v>3</v>
      </c>
      <c r="AQI53">
        <v>259</v>
      </c>
      <c r="AQJ53">
        <v>1.1115116558519586E-3</v>
      </c>
      <c r="AQK53">
        <v>4.4898942707908977E-4</v>
      </c>
      <c r="ARR53">
        <v>3</v>
      </c>
      <c r="ASD53">
        <v>2</v>
      </c>
      <c r="ASE53">
        <v>126</v>
      </c>
      <c r="ASF53">
        <v>5.4073540014419608E-4</v>
      </c>
      <c r="ASG53">
        <v>2.184272888492869E-4</v>
      </c>
      <c r="ASX53">
        <v>1</v>
      </c>
      <c r="ASY53">
        <v>36</v>
      </c>
      <c r="ASZ53">
        <v>1.5449582861262745E-4</v>
      </c>
      <c r="ATA53">
        <v>6.2407796814081975E-5</v>
      </c>
      <c r="ATN53">
        <v>1</v>
      </c>
      <c r="AUD53">
        <v>3</v>
      </c>
      <c r="AUE53">
        <v>300</v>
      </c>
      <c r="AUF53">
        <v>1.2874652384385621E-3</v>
      </c>
      <c r="AUG53">
        <v>5.2006497345068311E-4</v>
      </c>
      <c r="AVF53">
        <v>19</v>
      </c>
      <c r="AVG53">
        <v>1324</v>
      </c>
      <c r="AVH53">
        <v>5.682013252308854E-3</v>
      </c>
      <c r="AVI53">
        <v>2.2952200828290146E-3</v>
      </c>
      <c r="AWD53">
        <v>100</v>
      </c>
      <c r="AWE53">
        <v>11082</v>
      </c>
      <c r="AWF53">
        <v>4.7558965907920484E-2</v>
      </c>
      <c r="AWG53">
        <v>1.9211200119268235E-2</v>
      </c>
      <c r="AXV53">
        <v>1</v>
      </c>
      <c r="AXZ53">
        <v>1</v>
      </c>
      <c r="BAD53">
        <v>4</v>
      </c>
      <c r="BAE53">
        <v>304</v>
      </c>
      <c r="BAF53">
        <v>1.3046314416177429E-3</v>
      </c>
      <c r="BAG53">
        <v>5.2699917309669225E-4</v>
      </c>
      <c r="BAP53">
        <v>9</v>
      </c>
      <c r="BAQ53">
        <v>861</v>
      </c>
      <c r="BAR53">
        <v>3.6950252343186732E-3</v>
      </c>
      <c r="BAS53">
        <v>1.4925864738034606E-3</v>
      </c>
      <c r="BBJ53">
        <v>37</v>
      </c>
      <c r="BBK53">
        <v>5478</v>
      </c>
      <c r="BBL53">
        <v>2.3509115253888144E-2</v>
      </c>
      <c r="BBM53">
        <v>9.4963864152094735E-3</v>
      </c>
      <c r="BBN53">
        <v>14</v>
      </c>
      <c r="BCH53">
        <v>1</v>
      </c>
      <c r="BCI53">
        <v>100</v>
      </c>
      <c r="BCJ53">
        <v>4.291550794795207E-4</v>
      </c>
      <c r="BCK53">
        <v>1.733549911502277E-4</v>
      </c>
      <c r="BDB53">
        <v>0</v>
      </c>
      <c r="BDC53">
        <v>5</v>
      </c>
      <c r="BDD53">
        <v>2.1457753973976035E-5</v>
      </c>
      <c r="BDE53">
        <v>8.6677495575113844E-6</v>
      </c>
      <c r="BDF53">
        <v>4</v>
      </c>
      <c r="BDG53">
        <v>2666</v>
      </c>
      <c r="BDH53">
        <v>1.1441274418924022E-2</v>
      </c>
      <c r="BDI53">
        <v>4.6216440640650704E-3</v>
      </c>
      <c r="BDR53">
        <v>5</v>
      </c>
      <c r="BDS53">
        <v>650</v>
      </c>
      <c r="BDT53">
        <v>2.7895080166168845E-3</v>
      </c>
      <c r="BDU53">
        <v>1.12680744247648E-3</v>
      </c>
      <c r="BEL53">
        <v>958</v>
      </c>
      <c r="BEM53">
        <v>233016</v>
      </c>
      <c r="BEN53">
        <v>1</v>
      </c>
      <c r="BEO53">
        <v>0.40394486617861453</v>
      </c>
    </row>
    <row r="54" spans="1:1497" x14ac:dyDescent="0.3">
      <c r="A54" t="s">
        <v>856</v>
      </c>
      <c r="BEH54">
        <v>356723</v>
      </c>
      <c r="BEI54">
        <v>161371931</v>
      </c>
      <c r="BEJ54">
        <v>1</v>
      </c>
      <c r="BEK54">
        <v>0.48686764536985072</v>
      </c>
      <c r="BEL54">
        <v>356723</v>
      </c>
      <c r="BEM54">
        <v>161371931</v>
      </c>
      <c r="BEN54">
        <v>1</v>
      </c>
      <c r="BEO54">
        <v>0.48686764536985072</v>
      </c>
    </row>
    <row r="55" spans="1:1497" x14ac:dyDescent="0.3">
      <c r="A55" t="s">
        <v>857</v>
      </c>
      <c r="B55">
        <v>15</v>
      </c>
      <c r="F55">
        <v>249</v>
      </c>
      <c r="G55">
        <v>17780</v>
      </c>
      <c r="H55">
        <v>1.1060989236837262E-2</v>
      </c>
      <c r="I55">
        <v>4.1049701119739625E-3</v>
      </c>
      <c r="J55">
        <v>3667</v>
      </c>
      <c r="K55">
        <v>1059888</v>
      </c>
      <c r="L55">
        <v>0.30045913156702109</v>
      </c>
      <c r="M55">
        <v>0.15219507144591052</v>
      </c>
      <c r="N55">
        <v>1587</v>
      </c>
      <c r="O55">
        <v>304704</v>
      </c>
      <c r="P55">
        <v>8.6674238588892102E-2</v>
      </c>
      <c r="Q55">
        <v>4.5323822456830143E-2</v>
      </c>
      <c r="R55">
        <v>21</v>
      </c>
      <c r="S55">
        <v>2616</v>
      </c>
      <c r="T55">
        <v>7.4851248461664088E-4</v>
      </c>
      <c r="U55">
        <v>3.4366748039619513E-4</v>
      </c>
      <c r="V55">
        <v>2</v>
      </c>
      <c r="W55">
        <v>800</v>
      </c>
      <c r="X55">
        <v>1.6452944037578942E-4</v>
      </c>
      <c r="Y55">
        <v>8.1699122919408584E-5</v>
      </c>
      <c r="Z55">
        <v>122</v>
      </c>
      <c r="AD55">
        <v>1</v>
      </c>
      <c r="AE55">
        <v>321</v>
      </c>
      <c r="AF55">
        <v>2.2424234380053748E-4</v>
      </c>
      <c r="AG55">
        <v>1.0061532067293783E-4</v>
      </c>
      <c r="AH55">
        <v>8</v>
      </c>
      <c r="AI55">
        <v>923</v>
      </c>
      <c r="AJ55">
        <v>6.2910315779004839E-4</v>
      </c>
      <c r="AK55">
        <v>2.8257761050752361E-4</v>
      </c>
      <c r="AL55">
        <v>12</v>
      </c>
      <c r="AP55">
        <v>57</v>
      </c>
      <c r="AT55">
        <v>766</v>
      </c>
      <c r="AU55">
        <v>146820</v>
      </c>
      <c r="AV55">
        <v>6.0689079919265462E-2</v>
      </c>
      <c r="AW55">
        <v>3.2137129055498689E-2</v>
      </c>
      <c r="AX55">
        <v>4790</v>
      </c>
      <c r="AY55">
        <v>1366916</v>
      </c>
      <c r="AZ55">
        <v>0.7057823794947371</v>
      </c>
      <c r="BA55">
        <v>0.31628640059556323</v>
      </c>
      <c r="BB55">
        <v>78</v>
      </c>
      <c r="BC55">
        <v>7171</v>
      </c>
      <c r="BD55">
        <v>1.9165441185670081E-3</v>
      </c>
      <c r="BE55">
        <v>9.279429565153981E-4</v>
      </c>
      <c r="BF55">
        <v>28</v>
      </c>
      <c r="BJ55">
        <v>2</v>
      </c>
      <c r="BN55">
        <v>2863</v>
      </c>
      <c r="BO55">
        <v>320625</v>
      </c>
      <c r="BP55">
        <v>9.3788799474536499E-2</v>
      </c>
      <c r="BQ55">
        <v>4.224923625567046E-2</v>
      </c>
      <c r="BR55">
        <v>15</v>
      </c>
      <c r="BS55">
        <v>2293</v>
      </c>
      <c r="BT55">
        <v>5.3382751349184481E-4</v>
      </c>
      <c r="BU55">
        <v>2.4237923025365924E-4</v>
      </c>
      <c r="BV55">
        <v>71</v>
      </c>
      <c r="BZ55">
        <v>44</v>
      </c>
      <c r="CD55">
        <v>873</v>
      </c>
      <c r="CH55">
        <v>56</v>
      </c>
      <c r="CL55">
        <v>39</v>
      </c>
      <c r="CP55">
        <v>255</v>
      </c>
      <c r="CQ55">
        <v>71216</v>
      </c>
      <c r="CR55">
        <v>2.2338145267426404E-2</v>
      </c>
      <c r="CS55">
        <v>1.0417304549373249E-2</v>
      </c>
      <c r="CT55">
        <v>22</v>
      </c>
      <c r="CU55">
        <v>1820</v>
      </c>
      <c r="CV55">
        <v>3.465408638372501E-4</v>
      </c>
      <c r="CW55">
        <v>1.4994786765264536E-4</v>
      </c>
      <c r="CX55">
        <v>14</v>
      </c>
      <c r="CY55">
        <v>1322</v>
      </c>
      <c r="CZ55">
        <v>2.7972039402340224E-4</v>
      </c>
      <c r="DA55">
        <v>1.2460779846545789E-4</v>
      </c>
      <c r="DB55">
        <v>87</v>
      </c>
      <c r="DC55">
        <v>19557</v>
      </c>
      <c r="DD55">
        <v>6.00745153142001E-3</v>
      </c>
      <c r="DE55">
        <v>2.7394666507097065E-3</v>
      </c>
      <c r="DF55">
        <v>25</v>
      </c>
      <c r="DG55">
        <v>2453</v>
      </c>
      <c r="DH55">
        <v>8.0355506603943191E-4</v>
      </c>
      <c r="DI55">
        <v>3.7476568272419862E-4</v>
      </c>
      <c r="DJ55">
        <v>54</v>
      </c>
      <c r="DN55">
        <v>50</v>
      </c>
      <c r="DR55">
        <v>2</v>
      </c>
      <c r="DS55">
        <v>240</v>
      </c>
      <c r="DT55">
        <v>5.2065071340698184E-5</v>
      </c>
      <c r="DU55">
        <v>2.3641357515748363E-5</v>
      </c>
      <c r="DV55">
        <v>32</v>
      </c>
      <c r="DW55">
        <v>35565</v>
      </c>
      <c r="DX55">
        <v>7.3997129770646472E-3</v>
      </c>
      <c r="DY55">
        <v>3.5112387558162237E-3</v>
      </c>
      <c r="DZ55">
        <v>89</v>
      </c>
      <c r="EA55">
        <v>95207</v>
      </c>
      <c r="EB55">
        <v>2.2439616590156478E-2</v>
      </c>
      <c r="EC55">
        <v>1.1281341745440807E-2</v>
      </c>
      <c r="ED55">
        <v>15</v>
      </c>
      <c r="EH55">
        <v>12739</v>
      </c>
      <c r="EI55">
        <v>3094547</v>
      </c>
      <c r="EJ55">
        <v>1.1034235909917349</v>
      </c>
      <c r="EK55">
        <v>0.51624551492218529</v>
      </c>
      <c r="EL55">
        <v>33</v>
      </c>
      <c r="EP55">
        <v>254</v>
      </c>
      <c r="ET55">
        <v>254</v>
      </c>
      <c r="EU55">
        <v>35804</v>
      </c>
      <c r="EV55">
        <v>3.1539975656550652E-2</v>
      </c>
      <c r="EW55">
        <v>1.6560532639215104E-2</v>
      </c>
      <c r="EX55">
        <v>12</v>
      </c>
      <c r="FB55">
        <v>13</v>
      </c>
      <c r="FF55">
        <v>983</v>
      </c>
      <c r="FG55">
        <v>178727</v>
      </c>
      <c r="FH55">
        <v>6.3469287145073022E-2</v>
      </c>
      <c r="FI55">
        <v>2.8916224014748089E-2</v>
      </c>
      <c r="FJ55">
        <v>1144</v>
      </c>
      <c r="FN55">
        <v>86</v>
      </c>
      <c r="FO55">
        <v>10093</v>
      </c>
      <c r="FP55">
        <v>2.9743534370722611E-3</v>
      </c>
      <c r="FQ55">
        <v>1.4365395644801698E-3</v>
      </c>
      <c r="FR55">
        <v>3</v>
      </c>
      <c r="FV55">
        <v>6</v>
      </c>
      <c r="FW55">
        <v>808</v>
      </c>
      <c r="FX55">
        <v>2.7139484052407026E-4</v>
      </c>
      <c r="FY55">
        <v>1.3883462424614976E-4</v>
      </c>
      <c r="FZ55">
        <v>11</v>
      </c>
      <c r="GA55">
        <v>824</v>
      </c>
      <c r="GB55">
        <v>3.3411508348906018E-4</v>
      </c>
      <c r="GC55">
        <v>1.614045868703461E-4</v>
      </c>
      <c r="GD55">
        <v>58</v>
      </c>
      <c r="GH55">
        <v>16</v>
      </c>
      <c r="GI55">
        <v>1600</v>
      </c>
      <c r="GJ55">
        <v>7.4508962866894079E-4</v>
      </c>
      <c r="GK55">
        <v>3.4564285601729802E-4</v>
      </c>
      <c r="GL55">
        <v>15</v>
      </c>
      <c r="GP55">
        <v>68</v>
      </c>
      <c r="GQ55">
        <v>14333</v>
      </c>
      <c r="GR55">
        <v>4.5981752122228646E-3</v>
      </c>
      <c r="GS55">
        <v>2.0358383699344128E-3</v>
      </c>
      <c r="GT55">
        <v>34</v>
      </c>
      <c r="GX55">
        <v>93</v>
      </c>
      <c r="HB55">
        <v>26</v>
      </c>
      <c r="HF55">
        <v>33</v>
      </c>
      <c r="HG55">
        <v>21718</v>
      </c>
      <c r="HH55">
        <v>7.6870609827078759E-3</v>
      </c>
      <c r="HI55">
        <v>4.060279868585078E-3</v>
      </c>
      <c r="HJ55">
        <v>76</v>
      </c>
      <c r="HK55">
        <v>6339</v>
      </c>
      <c r="HL55">
        <v>2.3295083061624835E-3</v>
      </c>
      <c r="HM55">
        <v>1.021151739127202E-3</v>
      </c>
      <c r="HN55">
        <v>106</v>
      </c>
      <c r="HR55">
        <v>235</v>
      </c>
      <c r="HV55">
        <v>19</v>
      </c>
      <c r="HW55">
        <v>2203</v>
      </c>
      <c r="HX55">
        <v>2.9384204668857878E-4</v>
      </c>
      <c r="HY55">
        <v>1.4514138408751342E-4</v>
      </c>
      <c r="HZ55">
        <v>24</v>
      </c>
      <c r="IA55">
        <v>5386</v>
      </c>
      <c r="IB55">
        <v>9.3516972924410197E-4</v>
      </c>
      <c r="IC55">
        <v>4.2954945324216558E-4</v>
      </c>
      <c r="ID55">
        <v>243</v>
      </c>
      <c r="IH55">
        <v>4</v>
      </c>
      <c r="IL55">
        <v>15</v>
      </c>
      <c r="IP55">
        <v>19405</v>
      </c>
      <c r="IQ55">
        <v>61858137</v>
      </c>
      <c r="IR55">
        <v>18.052633040447226</v>
      </c>
      <c r="IS55">
        <v>8.3424849172809097</v>
      </c>
      <c r="IT55">
        <v>22</v>
      </c>
      <c r="IU55">
        <v>3009</v>
      </c>
      <c r="IV55">
        <v>8.7179431095476753E-4</v>
      </c>
      <c r="IW55">
        <v>4.6243056283087506E-4</v>
      </c>
      <c r="IX55">
        <v>953</v>
      </c>
      <c r="JB55">
        <v>268</v>
      </c>
      <c r="JF55">
        <v>170</v>
      </c>
      <c r="JJ55">
        <v>1776</v>
      </c>
      <c r="JK55">
        <v>414360</v>
      </c>
      <c r="JL55">
        <v>0.17354133487047582</v>
      </c>
      <c r="JM55">
        <v>7.5262347609923355E-2</v>
      </c>
      <c r="JN55">
        <v>4</v>
      </c>
      <c r="JO55">
        <v>253</v>
      </c>
      <c r="JP55">
        <v>7.4455417355197282E-5</v>
      </c>
      <c r="JQ55">
        <v>3.2622770653049717E-5</v>
      </c>
      <c r="JR55">
        <v>841</v>
      </c>
      <c r="JV55">
        <v>3135</v>
      </c>
      <c r="JW55">
        <v>398072</v>
      </c>
      <c r="JX55">
        <v>0.13330403730147983</v>
      </c>
      <c r="JY55">
        <v>6.4053176898957995E-2</v>
      </c>
      <c r="JZ55">
        <v>4787</v>
      </c>
      <c r="KA55">
        <v>1379041</v>
      </c>
      <c r="KB55">
        <v>0.51345534190478015</v>
      </c>
      <c r="KC55">
        <v>0.23408444100194981</v>
      </c>
      <c r="KD55">
        <v>2</v>
      </c>
      <c r="KE55">
        <v>104</v>
      </c>
      <c r="KF55">
        <v>4.6697037701571801E-5</v>
      </c>
      <c r="KG55">
        <v>2.3081177388613345E-5</v>
      </c>
      <c r="KH55">
        <v>69</v>
      </c>
      <c r="KL55">
        <v>1608</v>
      </c>
      <c r="KM55">
        <v>269126</v>
      </c>
      <c r="KN55">
        <v>7.8746030100708408E-2</v>
      </c>
      <c r="KO55">
        <v>4.2653172299842439E-2</v>
      </c>
      <c r="KP55">
        <v>792</v>
      </c>
      <c r="KQ55">
        <v>149096</v>
      </c>
      <c r="KR55">
        <v>5.386915026602649E-2</v>
      </c>
      <c r="KS55">
        <v>2.3845159234434136E-2</v>
      </c>
      <c r="KT55">
        <v>18</v>
      </c>
      <c r="KX55">
        <v>19</v>
      </c>
      <c r="LB55">
        <v>124</v>
      </c>
      <c r="LF55">
        <v>314</v>
      </c>
      <c r="LJ55">
        <v>1944</v>
      </c>
      <c r="LK55">
        <v>427038</v>
      </c>
      <c r="LL55">
        <v>0.15950375368443381</v>
      </c>
      <c r="LM55">
        <v>7.4426577889499287E-2</v>
      </c>
      <c r="LN55">
        <v>18</v>
      </c>
      <c r="LR55">
        <v>5921</v>
      </c>
      <c r="LS55">
        <v>868446</v>
      </c>
      <c r="LT55">
        <v>0.26844054312482163</v>
      </c>
      <c r="LU55">
        <v>0.13046953426075736</v>
      </c>
      <c r="LV55">
        <v>214</v>
      </c>
      <c r="LZ55">
        <v>22</v>
      </c>
      <c r="MD55">
        <v>169</v>
      </c>
      <c r="MH55">
        <v>78</v>
      </c>
      <c r="MI55">
        <v>2942</v>
      </c>
      <c r="MJ55">
        <v>9.119295575822793E-4</v>
      </c>
      <c r="MK55">
        <v>4.4630741502289616E-4</v>
      </c>
      <c r="ML55">
        <v>3313</v>
      </c>
      <c r="MM55">
        <v>920429</v>
      </c>
      <c r="MN55">
        <v>0.22201501897303394</v>
      </c>
      <c r="MO55">
        <v>0.11091748371146523</v>
      </c>
      <c r="MP55">
        <v>170</v>
      </c>
      <c r="MQ55">
        <v>25897</v>
      </c>
      <c r="MR55">
        <v>1.4906026907801332E-2</v>
      </c>
      <c r="MS55">
        <v>7.3247777785153947E-3</v>
      </c>
      <c r="MT55">
        <v>1614</v>
      </c>
      <c r="MX55">
        <v>56</v>
      </c>
      <c r="NB55">
        <v>2</v>
      </c>
      <c r="NF55">
        <v>95</v>
      </c>
      <c r="NJ55">
        <v>14567</v>
      </c>
      <c r="NK55">
        <v>6721031</v>
      </c>
      <c r="NL55">
        <v>3.2769982129568116</v>
      </c>
      <c r="NM55">
        <v>1.7278899711656996</v>
      </c>
      <c r="NN55">
        <v>64</v>
      </c>
      <c r="NR55">
        <v>527</v>
      </c>
      <c r="NS55">
        <v>85938</v>
      </c>
      <c r="NT55">
        <v>2.3096292206001744E-2</v>
      </c>
      <c r="NU55">
        <v>1.1492647517647116E-2</v>
      </c>
      <c r="NV55">
        <v>921</v>
      </c>
      <c r="NW55">
        <v>109288</v>
      </c>
      <c r="NX55">
        <v>3.5299083240123666E-2</v>
      </c>
      <c r="NY55">
        <v>1.5536454141336552E-2</v>
      </c>
      <c r="NZ55">
        <v>43</v>
      </c>
      <c r="OA55">
        <v>6053</v>
      </c>
      <c r="OB55">
        <v>1.3246943579005499E-3</v>
      </c>
      <c r="OC55">
        <v>5.7228806574296089E-4</v>
      </c>
      <c r="OD55">
        <v>109</v>
      </c>
      <c r="OH55">
        <v>41</v>
      </c>
      <c r="OL55">
        <v>86</v>
      </c>
      <c r="OP55">
        <v>75</v>
      </c>
      <c r="OT55">
        <v>5155</v>
      </c>
      <c r="OU55">
        <v>905690</v>
      </c>
      <c r="OV55">
        <v>0.37703593971096389</v>
      </c>
      <c r="OW55">
        <v>0.17607686649674764</v>
      </c>
      <c r="OX55">
        <v>160</v>
      </c>
      <c r="OY55">
        <v>21222</v>
      </c>
      <c r="OZ55">
        <v>5.2303206391711033E-3</v>
      </c>
      <c r="PA55">
        <v>2.2759892280596219E-3</v>
      </c>
      <c r="PB55">
        <v>11881</v>
      </c>
      <c r="PC55">
        <v>1422331</v>
      </c>
      <c r="PD55">
        <v>0.43708600722164814</v>
      </c>
      <c r="PE55">
        <v>0.22436798004091701</v>
      </c>
      <c r="PF55">
        <v>186</v>
      </c>
      <c r="PJ55">
        <v>301</v>
      </c>
      <c r="PK55">
        <v>31228</v>
      </c>
      <c r="PL55">
        <v>6.7707646649946369E-3</v>
      </c>
      <c r="PM55">
        <v>3.1009568075468213E-3</v>
      </c>
      <c r="PN55">
        <v>81</v>
      </c>
      <c r="PR55">
        <v>616</v>
      </c>
      <c r="PV55">
        <v>5</v>
      </c>
      <c r="PZ55">
        <v>53</v>
      </c>
      <c r="QA55">
        <v>5118</v>
      </c>
      <c r="QB55">
        <v>4.6024054069565704E-3</v>
      </c>
      <c r="QC55">
        <v>1.9009405953074759E-3</v>
      </c>
      <c r="QD55">
        <v>188</v>
      </c>
      <c r="QH55">
        <v>139</v>
      </c>
      <c r="QL55">
        <v>748</v>
      </c>
      <c r="QP55">
        <v>312</v>
      </c>
      <c r="QQ55">
        <v>51112</v>
      </c>
      <c r="QR55">
        <v>2.7658853879380375E-2</v>
      </c>
      <c r="QS55">
        <v>1.2280110205033824E-2</v>
      </c>
      <c r="QT55">
        <v>529</v>
      </c>
      <c r="QU55">
        <v>417316</v>
      </c>
      <c r="QV55">
        <v>0.1172929908911292</v>
      </c>
      <c r="QW55">
        <v>5.5447909677450342E-2</v>
      </c>
      <c r="QX55">
        <v>5</v>
      </c>
      <c r="QY55">
        <v>327</v>
      </c>
      <c r="QZ55">
        <v>5.36223276156955E-5</v>
      </c>
      <c r="RA55">
        <v>2.5148622978304506E-5</v>
      </c>
      <c r="RB55">
        <v>109</v>
      </c>
      <c r="RC55">
        <v>16493</v>
      </c>
      <c r="RD55">
        <v>5.4271996266096025E-3</v>
      </c>
      <c r="RE55">
        <v>2.4194244438459217E-3</v>
      </c>
      <c r="RF55">
        <v>32</v>
      </c>
      <c r="RG55">
        <v>1919</v>
      </c>
      <c r="RH55">
        <v>6.9090202023189046E-4</v>
      </c>
      <c r="RI55">
        <v>3.2262383943625165E-4</v>
      </c>
      <c r="RJ55">
        <v>226</v>
      </c>
      <c r="RK55">
        <v>23490</v>
      </c>
      <c r="RL55">
        <v>4.3227006833379596E-3</v>
      </c>
      <c r="RM55">
        <v>2.2550113999409717E-3</v>
      </c>
      <c r="RN55">
        <v>881</v>
      </c>
      <c r="RR55">
        <v>292</v>
      </c>
      <c r="RS55">
        <v>179155</v>
      </c>
      <c r="RT55">
        <v>3.3876407812758996E-2</v>
      </c>
      <c r="RU55">
        <v>1.5994795528269552E-2</v>
      </c>
      <c r="RV55">
        <v>13</v>
      </c>
      <c r="RZ55">
        <v>2</v>
      </c>
      <c r="SD55">
        <v>608</v>
      </c>
      <c r="SE55">
        <v>64901</v>
      </c>
      <c r="SF55">
        <v>2.079788819413414E-2</v>
      </c>
      <c r="SG55">
        <v>1.1377754031780277E-2</v>
      </c>
      <c r="SH55">
        <v>111</v>
      </c>
      <c r="SI55">
        <v>14473</v>
      </c>
      <c r="SJ55">
        <v>3.7832387566146992E-3</v>
      </c>
      <c r="SK55">
        <v>2.2524823637749248E-3</v>
      </c>
      <c r="SL55">
        <v>7</v>
      </c>
      <c r="SM55">
        <v>692</v>
      </c>
      <c r="SN55">
        <v>1.6972998508482038E-4</v>
      </c>
      <c r="SO55">
        <v>7.6163751904119963E-5</v>
      </c>
      <c r="SP55">
        <v>22</v>
      </c>
      <c r="SQ55">
        <v>1409</v>
      </c>
      <c r="SR55">
        <v>2.2075566612206423E-3</v>
      </c>
      <c r="SS55">
        <v>7.8026298558148133E-4</v>
      </c>
      <c r="ST55">
        <v>19</v>
      </c>
      <c r="SX55">
        <v>25</v>
      </c>
      <c r="SY55">
        <v>1523</v>
      </c>
      <c r="SZ55">
        <v>4.7052692345235199E-4</v>
      </c>
      <c r="TA55">
        <v>2.1807342214462028E-4</v>
      </c>
      <c r="TB55">
        <v>72</v>
      </c>
      <c r="TC55">
        <v>11193</v>
      </c>
      <c r="TD55">
        <v>3.0854010703779489E-3</v>
      </c>
      <c r="TE55">
        <v>1.3384090313453038E-3</v>
      </c>
      <c r="TF55">
        <v>413</v>
      </c>
      <c r="TJ55">
        <v>3</v>
      </c>
      <c r="TN55">
        <v>33</v>
      </c>
      <c r="TO55">
        <v>2757</v>
      </c>
      <c r="TP55">
        <v>6.6395200349534474E-4</v>
      </c>
      <c r="TQ55">
        <v>2.8863991389005547E-4</v>
      </c>
      <c r="TR55">
        <v>243</v>
      </c>
      <c r="TV55">
        <v>6353</v>
      </c>
      <c r="TW55">
        <v>1576611</v>
      </c>
      <c r="TX55">
        <v>0.62229472439199607</v>
      </c>
      <c r="TY55">
        <v>0.28653514476688646</v>
      </c>
      <c r="TZ55">
        <v>26</v>
      </c>
      <c r="UD55">
        <v>64</v>
      </c>
      <c r="UE55">
        <v>41456</v>
      </c>
      <c r="UF55">
        <v>1.1409153597639965E-2</v>
      </c>
      <c r="UG55">
        <v>5.0706389866008814E-3</v>
      </c>
      <c r="UH55">
        <v>197</v>
      </c>
      <c r="UI55">
        <v>96374</v>
      </c>
      <c r="UJ55">
        <v>4.3718743081420458E-2</v>
      </c>
      <c r="UK55">
        <v>2.1935405190598618E-2</v>
      </c>
      <c r="UL55">
        <v>9</v>
      </c>
      <c r="UP55">
        <v>114</v>
      </c>
      <c r="UT55">
        <v>110</v>
      </c>
      <c r="UU55">
        <v>9809</v>
      </c>
      <c r="UV55">
        <v>1.2554386833789037E-2</v>
      </c>
      <c r="UW55">
        <v>4.6355751179732035E-3</v>
      </c>
      <c r="UX55">
        <v>122</v>
      </c>
      <c r="VB55">
        <v>863</v>
      </c>
      <c r="VC55">
        <v>154267</v>
      </c>
      <c r="VD55">
        <v>6.0548064579332733E-2</v>
      </c>
      <c r="VE55">
        <v>2.7179428628574736E-2</v>
      </c>
      <c r="VF55">
        <v>1602</v>
      </c>
      <c r="VJ55">
        <v>235</v>
      </c>
      <c r="VK55">
        <v>34960</v>
      </c>
      <c r="VL55">
        <v>1.1603357837282448E-2</v>
      </c>
      <c r="VM55">
        <v>5.1626573720836037E-3</v>
      </c>
      <c r="VN55">
        <v>8857</v>
      </c>
      <c r="VO55">
        <v>3139413</v>
      </c>
      <c r="VP55">
        <v>1.6203059082013009</v>
      </c>
      <c r="VQ55">
        <v>0.78991871607711051</v>
      </c>
      <c r="VR55">
        <v>12</v>
      </c>
      <c r="VV55">
        <v>31</v>
      </c>
      <c r="VZ55">
        <v>133</v>
      </c>
      <c r="WA55">
        <v>16536</v>
      </c>
      <c r="WB55">
        <v>5.7181126320909699E-3</v>
      </c>
      <c r="WC55">
        <v>2.6682052113803732E-3</v>
      </c>
      <c r="WD55">
        <v>83</v>
      </c>
      <c r="WH55">
        <v>625</v>
      </c>
      <c r="WL55">
        <v>85</v>
      </c>
      <c r="WP55">
        <v>6</v>
      </c>
      <c r="WT55">
        <v>93</v>
      </c>
      <c r="WX55">
        <v>17</v>
      </c>
      <c r="XB55">
        <v>71</v>
      </c>
      <c r="XC55">
        <v>9777</v>
      </c>
      <c r="XD55">
        <v>2.7707115578920207E-3</v>
      </c>
      <c r="XE55">
        <v>1.3103032354505463E-3</v>
      </c>
      <c r="XF55">
        <v>15</v>
      </c>
      <c r="XJ55">
        <v>34</v>
      </c>
      <c r="XN55">
        <v>1619</v>
      </c>
      <c r="XO55">
        <v>363626</v>
      </c>
      <c r="XP55">
        <v>0.13584826310824419</v>
      </c>
      <c r="XQ55">
        <v>5.5774799242866296E-2</v>
      </c>
      <c r="XR55">
        <v>5</v>
      </c>
      <c r="XV55">
        <v>619</v>
      </c>
      <c r="XW55">
        <v>71634</v>
      </c>
      <c r="XX55">
        <v>1.8277373580641181E-2</v>
      </c>
      <c r="XY55">
        <v>8.0928850445671149E-3</v>
      </c>
      <c r="XZ55">
        <v>12</v>
      </c>
      <c r="YD55">
        <v>1</v>
      </c>
      <c r="YH55">
        <v>2</v>
      </c>
      <c r="YL55">
        <v>374</v>
      </c>
      <c r="YM55">
        <v>27722</v>
      </c>
      <c r="YN55">
        <v>9.8675569095177454E-3</v>
      </c>
      <c r="YO55">
        <v>4.6856031908363172E-3</v>
      </c>
      <c r="YP55">
        <v>130</v>
      </c>
      <c r="YQ55">
        <v>8102</v>
      </c>
      <c r="YR55">
        <v>6.4305197085562016E-3</v>
      </c>
      <c r="YS55">
        <v>2.4582627012562082E-3</v>
      </c>
      <c r="YT55">
        <v>186</v>
      </c>
      <c r="YU55">
        <v>14138</v>
      </c>
      <c r="YV55">
        <v>5.1409359031972532E-3</v>
      </c>
      <c r="YW55">
        <v>2.3498450962481806E-3</v>
      </c>
      <c r="YX55">
        <v>49</v>
      </c>
      <c r="ZB55">
        <v>817</v>
      </c>
      <c r="ZC55">
        <v>138354</v>
      </c>
      <c r="ZD55">
        <v>3.6933113233272523E-2</v>
      </c>
      <c r="ZE55">
        <v>1.8975271287413043E-2</v>
      </c>
      <c r="ZF55">
        <v>722</v>
      </c>
      <c r="ZG55">
        <v>240878</v>
      </c>
      <c r="ZH55">
        <v>7.1473681862964614E-2</v>
      </c>
      <c r="ZI55">
        <v>3.6356354581260984E-2</v>
      </c>
      <c r="ZJ55">
        <v>114</v>
      </c>
      <c r="ZK55">
        <v>33916</v>
      </c>
      <c r="ZL55">
        <v>9.3816502810679415E-3</v>
      </c>
      <c r="ZM55">
        <v>4.5227357512925975E-3</v>
      </c>
      <c r="ZN55">
        <v>939</v>
      </c>
      <c r="ZR55">
        <v>43</v>
      </c>
      <c r="ZV55">
        <v>14</v>
      </c>
      <c r="ZW55">
        <v>1215</v>
      </c>
      <c r="ZX55">
        <v>5.4004945243735399E-4</v>
      </c>
      <c r="ZY55">
        <v>2.302839810487209E-4</v>
      </c>
      <c r="ZZ55">
        <v>8</v>
      </c>
      <c r="AAA55">
        <v>618</v>
      </c>
      <c r="AAB55">
        <v>2.4204767322456625E-4</v>
      </c>
      <c r="AAC55">
        <v>9.2701169360129347E-5</v>
      </c>
      <c r="AAD55">
        <v>3</v>
      </c>
      <c r="AAE55">
        <v>177</v>
      </c>
      <c r="AAF55">
        <v>5.2978710145418829E-5</v>
      </c>
      <c r="AAG55">
        <v>2.5501372852093383E-5</v>
      </c>
      <c r="AAH55">
        <v>180</v>
      </c>
      <c r="AAL55">
        <v>108</v>
      </c>
      <c r="AAP55">
        <v>533</v>
      </c>
      <c r="AAQ55">
        <v>375117</v>
      </c>
      <c r="AAR55">
        <v>0.10765479132256642</v>
      </c>
      <c r="AAS55">
        <v>4.873698253446046E-2</v>
      </c>
      <c r="AAT55">
        <v>3</v>
      </c>
      <c r="AAU55">
        <v>365</v>
      </c>
      <c r="AAV55">
        <v>7.9304432123695155E-5</v>
      </c>
      <c r="AAW55">
        <v>3.6256583316352509E-5</v>
      </c>
      <c r="AAX55">
        <v>6</v>
      </c>
      <c r="AAY55">
        <v>803</v>
      </c>
      <c r="AAZ55">
        <v>2.3903286168272642E-4</v>
      </c>
      <c r="ABA55">
        <v>1.0468865924123682E-4</v>
      </c>
      <c r="ABB55">
        <v>72</v>
      </c>
      <c r="ABF55">
        <v>433</v>
      </c>
      <c r="ABG55">
        <v>831229</v>
      </c>
      <c r="ABH55">
        <v>0.20039323469447776</v>
      </c>
      <c r="ABI55">
        <v>9.3571199546825218E-2</v>
      </c>
      <c r="ABJ55">
        <v>1378</v>
      </c>
      <c r="ABK55">
        <v>445215</v>
      </c>
      <c r="ABL55">
        <v>0.10887906070299906</v>
      </c>
      <c r="ABM55">
        <v>5.0308190391219712E-2</v>
      </c>
      <c r="ABN55">
        <v>17</v>
      </c>
      <c r="ABR55">
        <v>6</v>
      </c>
      <c r="ABV55">
        <v>16</v>
      </c>
      <c r="ABW55">
        <v>749</v>
      </c>
      <c r="ABX55">
        <v>1.9337684632978836E-4</v>
      </c>
      <c r="ABY55">
        <v>8.8481129407748361E-5</v>
      </c>
      <c r="ABZ55">
        <v>10</v>
      </c>
      <c r="ACA55">
        <v>1713</v>
      </c>
      <c r="ACB55">
        <v>5.9078304722790301E-4</v>
      </c>
      <c r="ACC55">
        <v>2.9665500165244559E-4</v>
      </c>
      <c r="ACD55">
        <v>10</v>
      </c>
      <c r="ACE55">
        <v>1078</v>
      </c>
      <c r="ACF55">
        <v>1.7677330021321024E-4</v>
      </c>
      <c r="ACG55">
        <v>8.2905858014104759E-5</v>
      </c>
      <c r="ACH55">
        <v>5</v>
      </c>
      <c r="ACL55">
        <v>138</v>
      </c>
      <c r="ACP55">
        <v>3</v>
      </c>
      <c r="ACQ55">
        <v>327</v>
      </c>
      <c r="ACR55">
        <v>1.1464883340833332E-4</v>
      </c>
      <c r="ACS55">
        <v>5.6524341761711314E-5</v>
      </c>
      <c r="ACT55">
        <v>8</v>
      </c>
      <c r="ACU55">
        <v>312</v>
      </c>
      <c r="ACV55">
        <v>5.1599463093832072E-5</v>
      </c>
      <c r="ACW55">
        <v>2.4189761672065664E-5</v>
      </c>
      <c r="ACX55">
        <v>130</v>
      </c>
      <c r="ACY55">
        <v>8486</v>
      </c>
      <c r="ACZ55">
        <v>4.2629420070873407E-3</v>
      </c>
      <c r="ADA55">
        <v>1.9997158347327309E-3</v>
      </c>
      <c r="ADB55">
        <v>4</v>
      </c>
      <c r="ADC55">
        <v>100</v>
      </c>
      <c r="ADD55">
        <v>2.3467553373648839E-5</v>
      </c>
      <c r="ADE55">
        <v>1.0324566921420214E-5</v>
      </c>
      <c r="ADF55">
        <v>65</v>
      </c>
      <c r="ADG55">
        <v>2417</v>
      </c>
      <c r="ADH55">
        <v>1.4492913918820742E-3</v>
      </c>
      <c r="ADI55">
        <v>5.3972538643021423E-4</v>
      </c>
      <c r="ADJ55">
        <v>43</v>
      </c>
      <c r="ADK55">
        <v>1861</v>
      </c>
      <c r="ADL55">
        <v>7.6840037621914116E-4</v>
      </c>
      <c r="ADM55">
        <v>3.7216823136741587E-4</v>
      </c>
      <c r="ADN55">
        <v>175</v>
      </c>
      <c r="ADO55">
        <v>53612</v>
      </c>
      <c r="ADP55">
        <v>1.3304896482492837E-2</v>
      </c>
      <c r="ADQ55">
        <v>5.9824097816063414E-3</v>
      </c>
      <c r="ADR55">
        <v>56</v>
      </c>
      <c r="ADV55">
        <v>57</v>
      </c>
      <c r="ADZ55">
        <v>36</v>
      </c>
      <c r="AED55">
        <v>69</v>
      </c>
      <c r="AEH55">
        <v>49</v>
      </c>
      <c r="AEL55">
        <v>79</v>
      </c>
      <c r="AEP55">
        <v>12285</v>
      </c>
      <c r="AEQ55">
        <v>3016924</v>
      </c>
      <c r="AER55">
        <v>0.90279527423700356</v>
      </c>
      <c r="AES55">
        <v>0.41253915595146501</v>
      </c>
      <c r="AET55">
        <v>35</v>
      </c>
      <c r="AEX55">
        <v>25</v>
      </c>
      <c r="AEY55">
        <v>2821</v>
      </c>
      <c r="AEZ55">
        <v>4.8197143884274056E-4</v>
      </c>
      <c r="AFA55">
        <v>2.2485788586079536E-4</v>
      </c>
      <c r="AFB55">
        <v>16</v>
      </c>
      <c r="AFC55">
        <v>2817</v>
      </c>
      <c r="AFD55">
        <v>4.9757483032944342E-4</v>
      </c>
      <c r="AFE55">
        <v>2.4489507113412378E-4</v>
      </c>
      <c r="AFF55">
        <v>29</v>
      </c>
      <c r="AFJ55">
        <v>12</v>
      </c>
      <c r="AFN55">
        <v>43</v>
      </c>
      <c r="AFO55">
        <v>4754</v>
      </c>
      <c r="AFP55">
        <v>1.2586275823177916E-2</v>
      </c>
      <c r="AFQ55">
        <v>4.3846987479536073E-3</v>
      </c>
      <c r="AFR55">
        <v>8</v>
      </c>
      <c r="AFV55">
        <v>7</v>
      </c>
      <c r="AFW55">
        <v>533</v>
      </c>
      <c r="AFX55">
        <v>2.7715220205701122E-4</v>
      </c>
      <c r="AFY55">
        <v>1.1953803800329464E-4</v>
      </c>
      <c r="AFZ55">
        <v>10</v>
      </c>
      <c r="AGD55">
        <v>5897</v>
      </c>
      <c r="AGE55">
        <v>1802680</v>
      </c>
      <c r="AGF55">
        <v>0.7728867668235101</v>
      </c>
      <c r="AGG55">
        <v>0.36541558480645392</v>
      </c>
      <c r="AGH55">
        <v>776</v>
      </c>
      <c r="AGI55">
        <v>194144</v>
      </c>
      <c r="AGJ55">
        <v>0.1031291229217897</v>
      </c>
      <c r="AGK55">
        <v>4.8428531886033306E-2</v>
      </c>
      <c r="AGL55">
        <v>20</v>
      </c>
      <c r="AGM55">
        <v>17325</v>
      </c>
      <c r="AGN55">
        <v>3.7174716839337985E-3</v>
      </c>
      <c r="AGO55">
        <v>1.6622749342278061E-3</v>
      </c>
      <c r="AGP55">
        <v>969</v>
      </c>
      <c r="AGQ55">
        <v>549344</v>
      </c>
      <c r="AGR55">
        <v>0.19057959812549366</v>
      </c>
      <c r="AGS55">
        <v>8.4987972045721186E-2</v>
      </c>
      <c r="AGT55">
        <v>48</v>
      </c>
      <c r="AGU55">
        <v>6828</v>
      </c>
      <c r="AGV55">
        <v>9.3377439176867041E-4</v>
      </c>
      <c r="AGW55">
        <v>4.5618020435286567E-4</v>
      </c>
      <c r="AGX55">
        <v>49</v>
      </c>
      <c r="AGY55">
        <v>5531</v>
      </c>
      <c r="AGZ55">
        <v>7.4874368018719082E-4</v>
      </c>
      <c r="AHA55">
        <v>3.6962027325418379E-4</v>
      </c>
      <c r="AHB55">
        <v>110</v>
      </c>
      <c r="AHC55">
        <v>21722</v>
      </c>
      <c r="AHD55">
        <v>2.9795987483333054E-3</v>
      </c>
      <c r="AHE55">
        <v>1.453048839032336E-3</v>
      </c>
      <c r="AHF55">
        <v>16</v>
      </c>
      <c r="AHG55">
        <v>1983</v>
      </c>
      <c r="AHH55">
        <v>6.7784972700129869E-4</v>
      </c>
      <c r="AHI55">
        <v>3.5394953960149136E-4</v>
      </c>
      <c r="AHJ55">
        <v>4</v>
      </c>
      <c r="AHK55">
        <v>958</v>
      </c>
      <c r="AHL55">
        <v>2.558416680516699E-4</v>
      </c>
      <c r="AHM55">
        <v>1.2283064093587001E-4</v>
      </c>
      <c r="AHN55">
        <v>24</v>
      </c>
      <c r="AHO55">
        <v>2759</v>
      </c>
      <c r="AHP55">
        <v>1.0070077432509279E-3</v>
      </c>
      <c r="AHQ55">
        <v>4.5121049574829892E-4</v>
      </c>
      <c r="AHR55">
        <v>550</v>
      </c>
      <c r="AHS55">
        <v>71058</v>
      </c>
      <c r="AHT55">
        <v>2.7949991786124125E-2</v>
      </c>
      <c r="AHU55">
        <v>1.3180098339795316E-2</v>
      </c>
      <c r="AHV55">
        <v>114</v>
      </c>
      <c r="AHW55">
        <v>8156</v>
      </c>
      <c r="AHX55">
        <v>2.0276086197419906E-3</v>
      </c>
      <c r="AHY55">
        <v>9.3916287461769728E-4</v>
      </c>
      <c r="AHZ55">
        <v>32</v>
      </c>
      <c r="AIA55">
        <v>3740</v>
      </c>
      <c r="AIB55">
        <v>7.1702303231090906E-4</v>
      </c>
      <c r="AIC55">
        <v>3.3671672886036652E-4</v>
      </c>
      <c r="AID55">
        <v>7</v>
      </c>
      <c r="AIE55">
        <v>791</v>
      </c>
      <c r="AIF55">
        <v>2.2370409485137136E-4</v>
      </c>
      <c r="AIG55">
        <v>1.1152098732768038E-4</v>
      </c>
      <c r="AIH55">
        <v>23</v>
      </c>
      <c r="AII55">
        <v>2022</v>
      </c>
      <c r="AIJ55">
        <v>6.0489840245725912E-4</v>
      </c>
      <c r="AIK55">
        <v>2.7499658884097713E-4</v>
      </c>
      <c r="AIL55">
        <v>463</v>
      </c>
      <c r="AIM55">
        <v>57638</v>
      </c>
      <c r="AIN55">
        <v>1.7607778261115217E-2</v>
      </c>
      <c r="AIO55">
        <v>7.7226396967350957E-3</v>
      </c>
      <c r="AIP55">
        <v>24</v>
      </c>
      <c r="AIT55">
        <v>77</v>
      </c>
      <c r="AIU55">
        <v>18098</v>
      </c>
      <c r="AIV55">
        <v>5.5282944281499465E-3</v>
      </c>
      <c r="AIW55">
        <v>2.7637622104841955E-3</v>
      </c>
      <c r="AIX55">
        <v>53</v>
      </c>
      <c r="AIY55">
        <v>14291</v>
      </c>
      <c r="AIZ55">
        <v>2.5623142754918481E-3</v>
      </c>
      <c r="AJA55">
        <v>1.3291021162064498E-3</v>
      </c>
      <c r="AJB55">
        <v>2771</v>
      </c>
      <c r="AJC55">
        <v>4453908</v>
      </c>
      <c r="AJD55">
        <v>0.96543179386211475</v>
      </c>
      <c r="AJE55">
        <v>0.45763639053871535</v>
      </c>
      <c r="AJF55">
        <v>322</v>
      </c>
      <c r="AJG55">
        <v>41582</v>
      </c>
      <c r="AJH55">
        <v>2.0931742260577438E-2</v>
      </c>
      <c r="AJI55">
        <v>8.3291850168464056E-3</v>
      </c>
      <c r="AJJ55">
        <v>1930</v>
      </c>
      <c r="AJK55">
        <v>156895</v>
      </c>
      <c r="AJL55">
        <v>6.1770374233374205E-2</v>
      </c>
      <c r="AJM55">
        <v>3.21529621544481E-2</v>
      </c>
      <c r="AJN55">
        <v>389</v>
      </c>
      <c r="AJO55">
        <v>225776</v>
      </c>
      <c r="AJP55">
        <v>4.914697930545351E-2</v>
      </c>
      <c r="AJQ55">
        <v>2.5800262678048171E-2</v>
      </c>
      <c r="AJR55">
        <v>2530</v>
      </c>
      <c r="AJS55">
        <v>1567741</v>
      </c>
      <c r="AJT55">
        <v>0.47421562624068447</v>
      </c>
      <c r="AJU55">
        <v>0.24838539530573653</v>
      </c>
      <c r="AJV55">
        <v>7564</v>
      </c>
      <c r="AJW55">
        <v>2428820</v>
      </c>
      <c r="AJX55">
        <v>0.64537107955925932</v>
      </c>
      <c r="AJY55">
        <v>0.33016829184815694</v>
      </c>
      <c r="AJZ55">
        <v>521</v>
      </c>
      <c r="AKA55">
        <v>110253</v>
      </c>
      <c r="AKB55">
        <v>2.4062147139223753E-2</v>
      </c>
      <c r="AKC55">
        <v>1.2906173032115014E-2</v>
      </c>
      <c r="AKD55">
        <v>63</v>
      </c>
      <c r="AKH55">
        <v>78</v>
      </c>
      <c r="AKI55">
        <v>7508</v>
      </c>
      <c r="AKJ55">
        <v>3.9462767014565858E-3</v>
      </c>
      <c r="AKK55">
        <v>1.7752844338065127E-3</v>
      </c>
      <c r="AKL55">
        <v>8</v>
      </c>
      <c r="AKM55">
        <v>289</v>
      </c>
      <c r="AKN55">
        <v>4.5235278692313452E-5</v>
      </c>
      <c r="AKO55">
        <v>2.1071766601037914E-5</v>
      </c>
      <c r="AKP55">
        <v>16</v>
      </c>
      <c r="AKT55">
        <v>187</v>
      </c>
      <c r="AKX55">
        <v>119</v>
      </c>
      <c r="ALB55">
        <v>44319</v>
      </c>
      <c r="ALC55">
        <v>21095641</v>
      </c>
      <c r="ALD55">
        <v>6.5124233743535207</v>
      </c>
      <c r="ALE55">
        <v>3.0388099124061521</v>
      </c>
      <c r="ALF55">
        <v>270</v>
      </c>
      <c r="ALJ55">
        <v>441</v>
      </c>
      <c r="ALN55">
        <v>9</v>
      </c>
      <c r="ALR55">
        <v>10</v>
      </c>
      <c r="ALV55">
        <v>9</v>
      </c>
      <c r="ALW55">
        <v>823</v>
      </c>
      <c r="ALX55">
        <v>1.2858458747705767E-4</v>
      </c>
      <c r="ALY55">
        <v>6.0761809754824408E-5</v>
      </c>
      <c r="ALZ55">
        <v>22</v>
      </c>
      <c r="AMA55">
        <v>397</v>
      </c>
      <c r="AMB55">
        <v>8.9402477526671141E-5</v>
      </c>
      <c r="AMC55">
        <v>3.9723433162796029E-5</v>
      </c>
      <c r="AMD55">
        <v>28</v>
      </c>
      <c r="AMH55">
        <v>5</v>
      </c>
      <c r="AMI55">
        <v>292</v>
      </c>
      <c r="AMJ55">
        <v>9.117109712475599E-5</v>
      </c>
      <c r="AMK55">
        <v>4.6313754593016018E-5</v>
      </c>
      <c r="AML55">
        <v>3</v>
      </c>
      <c r="AMM55">
        <v>427</v>
      </c>
      <c r="AMN55">
        <v>1.3137060387257565E-4</v>
      </c>
      <c r="AMO55">
        <v>5.6415278417777014E-5</v>
      </c>
      <c r="AMP55">
        <v>2</v>
      </c>
      <c r="AMQ55">
        <v>296</v>
      </c>
      <c r="AMR55">
        <v>1.0115625958626976E-4</v>
      </c>
      <c r="AMS55">
        <v>4.6143844409712565E-5</v>
      </c>
      <c r="AMT55">
        <v>47</v>
      </c>
      <c r="AMU55">
        <v>6644</v>
      </c>
      <c r="AMV55">
        <v>2.0675422111815548E-3</v>
      </c>
      <c r="AMW55">
        <v>9.4844306479872106E-4</v>
      </c>
      <c r="AMX55">
        <v>35</v>
      </c>
      <c r="AMY55">
        <v>3430</v>
      </c>
      <c r="AMZ55">
        <v>1.0989784346373489E-3</v>
      </c>
      <c r="ANA55">
        <v>4.982529402785123E-4</v>
      </c>
      <c r="ANB55">
        <v>4</v>
      </c>
      <c r="ANC55">
        <v>283</v>
      </c>
      <c r="AND55">
        <v>5.1673500146097563E-5</v>
      </c>
      <c r="ANE55">
        <v>2.4995941601763473E-5</v>
      </c>
      <c r="ANF55">
        <v>5</v>
      </c>
      <c r="ANG55">
        <v>688</v>
      </c>
      <c r="ANH55">
        <v>1.5798019293244118E-4</v>
      </c>
      <c r="ANI55">
        <v>7.3583370609790934E-5</v>
      </c>
      <c r="ANJ55">
        <v>3</v>
      </c>
      <c r="ANK55">
        <v>152</v>
      </c>
      <c r="ANL55">
        <v>6.2063836368009943E-5</v>
      </c>
      <c r="ANM55">
        <v>3.0504206077814177E-5</v>
      </c>
      <c r="ANN55">
        <v>242</v>
      </c>
      <c r="ANO55">
        <v>31068</v>
      </c>
      <c r="ANP55">
        <v>1.5475154785409118E-2</v>
      </c>
      <c r="ANQ55">
        <v>6.7788210503745734E-3</v>
      </c>
      <c r="ANR55">
        <v>2</v>
      </c>
      <c r="ANS55">
        <v>531</v>
      </c>
      <c r="ANT55">
        <v>1.423652954158735E-4</v>
      </c>
      <c r="ANU55">
        <v>6.6293138941581084E-5</v>
      </c>
      <c r="ANV55">
        <v>19</v>
      </c>
      <c r="ANZ55">
        <v>560</v>
      </c>
      <c r="AOA55">
        <v>74449</v>
      </c>
      <c r="AOB55">
        <v>5.8860782982586533E-2</v>
      </c>
      <c r="AOC55">
        <v>2.2826086880712398E-2</v>
      </c>
      <c r="AOD55">
        <v>914</v>
      </c>
      <c r="AOE55">
        <v>941480</v>
      </c>
      <c r="AOF55">
        <v>0.13617202875845075</v>
      </c>
      <c r="AOG55">
        <v>6.7292031528545973E-2</v>
      </c>
      <c r="AOH55">
        <v>2</v>
      </c>
      <c r="AOL55">
        <v>2</v>
      </c>
      <c r="AOM55">
        <v>284</v>
      </c>
      <c r="AON55">
        <v>1.2694877907424155E-4</v>
      </c>
      <c r="AOO55">
        <v>6.2739314434635335E-5</v>
      </c>
      <c r="AOP55">
        <v>6</v>
      </c>
      <c r="AOT55">
        <v>336</v>
      </c>
      <c r="AOX55">
        <v>30</v>
      </c>
      <c r="AOY55">
        <v>9773</v>
      </c>
      <c r="AOZ55">
        <v>1.8563088985527366E-3</v>
      </c>
      <c r="APA55">
        <v>8.7261849788052525E-4</v>
      </c>
      <c r="APB55">
        <v>108</v>
      </c>
      <c r="APC55">
        <v>54934</v>
      </c>
      <c r="APD55">
        <v>1.6531889675567662E-2</v>
      </c>
      <c r="APE55">
        <v>8.0423893264183737E-3</v>
      </c>
      <c r="APF55">
        <v>990</v>
      </c>
      <c r="APJ55">
        <v>32</v>
      </c>
      <c r="APN55">
        <v>31</v>
      </c>
      <c r="APO55">
        <v>3096</v>
      </c>
      <c r="APP55">
        <v>6.7994023105163233E-4</v>
      </c>
      <c r="APQ55">
        <v>3.302124385878585E-4</v>
      </c>
      <c r="APR55">
        <v>6</v>
      </c>
      <c r="APV55">
        <v>1</v>
      </c>
      <c r="APW55">
        <v>222</v>
      </c>
      <c r="APX55">
        <v>5.5801411323262604E-5</v>
      </c>
      <c r="APY55">
        <v>2.5720066274354556E-5</v>
      </c>
      <c r="APZ55">
        <v>97</v>
      </c>
      <c r="AQD55">
        <v>8851</v>
      </c>
      <c r="AQE55">
        <v>1491775</v>
      </c>
      <c r="AQF55">
        <v>0.47791444133121719</v>
      </c>
      <c r="AQG55">
        <v>0.22698576242021451</v>
      </c>
      <c r="AQH55">
        <v>1873</v>
      </c>
      <c r="AQI55">
        <v>372696</v>
      </c>
      <c r="AQJ55">
        <v>0.11217685054156165</v>
      </c>
      <c r="AQK55">
        <v>5.5989505786555982E-2</v>
      </c>
      <c r="AQL55">
        <v>5</v>
      </c>
      <c r="AQP55">
        <v>36</v>
      </c>
      <c r="AQQ55">
        <v>3404</v>
      </c>
      <c r="AQR55">
        <v>8.7464003488357811E-4</v>
      </c>
      <c r="AQS55">
        <v>4.4262176803560666E-4</v>
      </c>
      <c r="AQT55">
        <v>59</v>
      </c>
      <c r="AQX55">
        <v>363</v>
      </c>
      <c r="AQY55">
        <v>254571</v>
      </c>
      <c r="AQZ55">
        <v>0.1168962451510874</v>
      </c>
      <c r="ARA55">
        <v>6.2822272353609002E-2</v>
      </c>
      <c r="ARB55">
        <v>33</v>
      </c>
      <c r="ARF55">
        <v>30</v>
      </c>
      <c r="ARG55">
        <v>8411</v>
      </c>
      <c r="ARH55">
        <v>2.6698513290536814E-3</v>
      </c>
      <c r="ARI55">
        <v>1.1316038867991911E-3</v>
      </c>
      <c r="ARJ55">
        <v>90</v>
      </c>
      <c r="ARK55">
        <v>39441</v>
      </c>
      <c r="ARL55">
        <v>1.3839953961622716E-2</v>
      </c>
      <c r="ARM55">
        <v>5.9383126418556097E-3</v>
      </c>
      <c r="ARN55">
        <v>690</v>
      </c>
      <c r="ARO55">
        <v>662104</v>
      </c>
      <c r="ARP55">
        <v>0.18900051033417659</v>
      </c>
      <c r="ARQ55">
        <v>9.0451299342580588E-2</v>
      </c>
      <c r="ARR55">
        <v>42</v>
      </c>
      <c r="ARV55">
        <v>4</v>
      </c>
      <c r="ARZ55">
        <v>912</v>
      </c>
      <c r="ASA55">
        <v>235195</v>
      </c>
      <c r="ASB55">
        <v>8.8924611853402113E-2</v>
      </c>
      <c r="ASC55">
        <v>4.1710907170010754E-2</v>
      </c>
      <c r="ASD55">
        <v>47</v>
      </c>
      <c r="ASE55">
        <v>3550</v>
      </c>
      <c r="ASF55">
        <v>3.5706585613942575E-3</v>
      </c>
      <c r="ASG55">
        <v>1.8206210196036834E-3</v>
      </c>
      <c r="ASH55">
        <v>1</v>
      </c>
      <c r="ASI55">
        <v>26</v>
      </c>
      <c r="ASJ55">
        <v>5.3646851033011383E-6</v>
      </c>
      <c r="ASK55">
        <v>2.7990113891773424E-6</v>
      </c>
      <c r="ASL55">
        <v>114</v>
      </c>
      <c r="ASP55">
        <v>7</v>
      </c>
      <c r="ASQ55">
        <v>127</v>
      </c>
      <c r="ASR55">
        <v>2.3830334780951981E-5</v>
      </c>
      <c r="ASS55">
        <v>1.1006369199447789E-5</v>
      </c>
      <c r="AST55">
        <v>12</v>
      </c>
      <c r="ASX55">
        <v>91</v>
      </c>
      <c r="ASY55">
        <v>6647</v>
      </c>
      <c r="ASZ55">
        <v>2.2836731478936621E-3</v>
      </c>
      <c r="ATA55">
        <v>1.0329210506014853E-3</v>
      </c>
      <c r="ATB55">
        <v>15</v>
      </c>
      <c r="ATF55">
        <v>38</v>
      </c>
      <c r="ATG55">
        <v>4784</v>
      </c>
      <c r="ATH55">
        <v>1.1973481499036142E-3</v>
      </c>
      <c r="ATI55">
        <v>5.5273089511559902E-4</v>
      </c>
      <c r="ATJ55">
        <v>7</v>
      </c>
      <c r="ATK55">
        <v>806</v>
      </c>
      <c r="ATL55">
        <v>2.4676882137557624E-4</v>
      </c>
      <c r="ATM55">
        <v>1.2024454855620023E-4</v>
      </c>
      <c r="ATN55">
        <v>32</v>
      </c>
      <c r="ATR55">
        <v>2</v>
      </c>
      <c r="ATS55">
        <v>686</v>
      </c>
      <c r="ATT55">
        <v>1.6463107353625132E-4</v>
      </c>
      <c r="ATU55">
        <v>7.6211147063914641E-5</v>
      </c>
      <c r="ATV55">
        <v>31</v>
      </c>
      <c r="ATW55">
        <v>6289</v>
      </c>
      <c r="ATX55">
        <v>1.4675886001349499E-3</v>
      </c>
      <c r="ATY55">
        <v>6.7891714301289104E-4</v>
      </c>
      <c r="ATZ55">
        <v>199</v>
      </c>
      <c r="AUA55">
        <v>23360</v>
      </c>
      <c r="AUB55">
        <v>6.8220358879167503E-3</v>
      </c>
      <c r="AUC55">
        <v>3.2677842877101744E-3</v>
      </c>
      <c r="AUD55">
        <v>1133</v>
      </c>
      <c r="AUE55">
        <v>141098</v>
      </c>
      <c r="AUF55">
        <v>5.2282857043600015E-2</v>
      </c>
      <c r="AUG55">
        <v>2.3070390759925629E-2</v>
      </c>
      <c r="AUH55">
        <v>24</v>
      </c>
      <c r="AUI55">
        <v>587</v>
      </c>
      <c r="AUJ55">
        <v>4.0314614662731137E-4</v>
      </c>
      <c r="AUK55">
        <v>1.7591266596475439E-4</v>
      </c>
      <c r="AUL55">
        <v>8</v>
      </c>
      <c r="AUM55">
        <v>731</v>
      </c>
      <c r="AUN55">
        <v>1.150536901718428E-3</v>
      </c>
      <c r="AUO55">
        <v>6.3296716454673573E-4</v>
      </c>
      <c r="AUP55">
        <v>69</v>
      </c>
      <c r="AUQ55">
        <v>8310</v>
      </c>
      <c r="AUR55">
        <v>1.6293781195939723E-2</v>
      </c>
      <c r="AUS55">
        <v>9.0062860203892654E-3</v>
      </c>
      <c r="AUT55">
        <v>4</v>
      </c>
      <c r="AUU55">
        <v>2471</v>
      </c>
      <c r="AUV55">
        <v>4.0520113620300791E-4</v>
      </c>
      <c r="AUW55">
        <v>1.9003745375960378E-4</v>
      </c>
      <c r="AUX55">
        <v>121</v>
      </c>
      <c r="AUY55">
        <v>59508</v>
      </c>
      <c r="AUZ55">
        <v>1.6401316232739539E-2</v>
      </c>
      <c r="AVA55">
        <v>7.2791809138891932E-3</v>
      </c>
      <c r="AVB55">
        <v>79</v>
      </c>
      <c r="AVC55">
        <v>4512</v>
      </c>
      <c r="AVD55">
        <v>1.8635830088958192E-3</v>
      </c>
      <c r="AVE55">
        <v>8.7579799719877949E-4</v>
      </c>
      <c r="AVF55">
        <v>5989</v>
      </c>
      <c r="AVG55">
        <v>1339830</v>
      </c>
      <c r="AVH55">
        <v>0.40987091990169811</v>
      </c>
      <c r="AVI55">
        <v>0.18721229940872045</v>
      </c>
      <c r="AVJ55">
        <v>9</v>
      </c>
      <c r="AVN55">
        <v>307</v>
      </c>
      <c r="AVR55">
        <v>4</v>
      </c>
      <c r="AVS55">
        <v>289</v>
      </c>
      <c r="AVT55">
        <v>1.2339482020129732E-4</v>
      </c>
      <c r="AVU55">
        <v>6.1111600804189485E-5</v>
      </c>
      <c r="AVV55">
        <v>6</v>
      </c>
      <c r="AVW55">
        <v>494</v>
      </c>
      <c r="AVX55">
        <v>1.3020963130560472E-4</v>
      </c>
      <c r="AVY55">
        <v>6.7642814874982433E-5</v>
      </c>
      <c r="AVZ55">
        <v>16</v>
      </c>
      <c r="AWA55">
        <v>1307</v>
      </c>
      <c r="AWB55">
        <v>4.5358099831738604E-4</v>
      </c>
      <c r="AWC55">
        <v>1.9669299855553084E-4</v>
      </c>
      <c r="AWD55">
        <v>51379</v>
      </c>
      <c r="AWE55">
        <v>17649040</v>
      </c>
      <c r="AWF55">
        <v>4.8902566098000877</v>
      </c>
      <c r="AWG55">
        <v>2.6177224846729619</v>
      </c>
      <c r="AWH55">
        <v>10</v>
      </c>
      <c r="AWL55">
        <v>73</v>
      </c>
      <c r="AWP55">
        <v>65</v>
      </c>
      <c r="AWT55">
        <v>7</v>
      </c>
      <c r="AWU55">
        <v>674</v>
      </c>
      <c r="AWV55">
        <v>1.1103467574624192E-4</v>
      </c>
      <c r="AWW55">
        <v>5.2141250346074167E-5</v>
      </c>
      <c r="AWX55">
        <v>17</v>
      </c>
      <c r="AWY55">
        <v>3740</v>
      </c>
      <c r="AWZ55">
        <v>8.4586369833754727E-4</v>
      </c>
      <c r="AXA55">
        <v>3.9579891010090051E-4</v>
      </c>
      <c r="AXB55">
        <v>29</v>
      </c>
      <c r="AXC55">
        <v>856</v>
      </c>
      <c r="AXD55">
        <v>6.6140950713587383E-4</v>
      </c>
      <c r="AXE55">
        <v>2.6487182692477824E-4</v>
      </c>
      <c r="AXF55">
        <v>47</v>
      </c>
      <c r="AXG55">
        <v>12088</v>
      </c>
      <c r="AXH55">
        <v>2.2783315209021276E-3</v>
      </c>
      <c r="AXI55">
        <v>1.0665249715113691E-3</v>
      </c>
      <c r="AXJ55">
        <v>8</v>
      </c>
      <c r="AXN55">
        <v>18</v>
      </c>
      <c r="AXO55">
        <v>4092</v>
      </c>
      <c r="AXP55">
        <v>1.660424880189036E-3</v>
      </c>
      <c r="AXQ55">
        <v>8.4774029558009917E-4</v>
      </c>
      <c r="AXR55">
        <v>22</v>
      </c>
      <c r="AXV55">
        <v>204</v>
      </c>
      <c r="AXZ55">
        <v>320</v>
      </c>
      <c r="AYD55">
        <v>566</v>
      </c>
      <c r="AYE55">
        <v>291413</v>
      </c>
      <c r="AYF55">
        <v>9.8131660510337615E-2</v>
      </c>
      <c r="AYG55">
        <v>4.4652564221378241E-2</v>
      </c>
      <c r="AYH55">
        <v>29</v>
      </c>
      <c r="AYL55">
        <v>218</v>
      </c>
      <c r="AYM55">
        <v>43308</v>
      </c>
      <c r="AYN55">
        <v>1.8464697171492198E-2</v>
      </c>
      <c r="AYO55">
        <v>8.4384062521181205E-3</v>
      </c>
      <c r="AYP55">
        <v>89</v>
      </c>
      <c r="AYQ55">
        <v>14971</v>
      </c>
      <c r="AYR55">
        <v>3.8301080667536695E-3</v>
      </c>
      <c r="AYS55">
        <v>1.8044362030328314E-3</v>
      </c>
      <c r="AYT55">
        <v>7</v>
      </c>
      <c r="AYU55">
        <v>1421</v>
      </c>
      <c r="AYV55">
        <v>4.1168637159595223E-4</v>
      </c>
      <c r="AYW55">
        <v>1.7707267377002788E-4</v>
      </c>
      <c r="AYX55">
        <v>34</v>
      </c>
      <c r="AYY55">
        <v>2315</v>
      </c>
      <c r="AYZ55">
        <v>6.3025595021447744E-4</v>
      </c>
      <c r="AZA55">
        <v>3.0218232615262603E-4</v>
      </c>
      <c r="AZB55">
        <v>86</v>
      </c>
      <c r="AZC55">
        <v>7975</v>
      </c>
      <c r="AZD55">
        <v>3.9949168837843628E-3</v>
      </c>
      <c r="AZE55">
        <v>1.7443201199641653E-3</v>
      </c>
      <c r="AZF55">
        <v>8</v>
      </c>
      <c r="AZG55">
        <v>558</v>
      </c>
      <c r="AZH55">
        <v>1.5045375155320508E-4</v>
      </c>
      <c r="AZI55">
        <v>5.874950623382953E-5</v>
      </c>
      <c r="AZJ55">
        <v>6</v>
      </c>
      <c r="AZK55">
        <v>557</v>
      </c>
      <c r="AZL55">
        <v>3.7013165931588249E-4</v>
      </c>
      <c r="AZM55">
        <v>1.2449177058438977E-4</v>
      </c>
      <c r="AZN55">
        <v>3</v>
      </c>
      <c r="AZO55">
        <v>451</v>
      </c>
      <c r="AZP55">
        <v>1.1993638345052249E-4</v>
      </c>
      <c r="AZQ55">
        <v>5.1621568199993593E-5</v>
      </c>
      <c r="AZR55">
        <v>45</v>
      </c>
      <c r="AZV55">
        <v>51</v>
      </c>
      <c r="AZZ55">
        <v>55</v>
      </c>
      <c r="BAD55">
        <v>1004</v>
      </c>
      <c r="BAE55">
        <v>201541</v>
      </c>
      <c r="BAF55">
        <v>9.4824006083237614E-2</v>
      </c>
      <c r="BAG55">
        <v>4.0807891405256112E-2</v>
      </c>
      <c r="BAH55">
        <v>29</v>
      </c>
      <c r="BAL55">
        <v>5</v>
      </c>
      <c r="BAM55">
        <v>800</v>
      </c>
      <c r="BAN55">
        <v>1.8034941626814642E-4</v>
      </c>
      <c r="BAO55">
        <v>8.2904901658884089E-5</v>
      </c>
      <c r="BAP55">
        <v>4793</v>
      </c>
      <c r="BAQ55">
        <v>924744</v>
      </c>
      <c r="BAR55">
        <v>0.45684098798298778</v>
      </c>
      <c r="BAS55">
        <v>0.1960849815757752</v>
      </c>
      <c r="BAT55">
        <v>186</v>
      </c>
      <c r="BAX55">
        <v>24</v>
      </c>
      <c r="BBB55">
        <v>352</v>
      </c>
      <c r="BBC55">
        <v>17832</v>
      </c>
      <c r="BBD55">
        <v>5.4665421507192318E-3</v>
      </c>
      <c r="BBE55">
        <v>2.6557441980148843E-3</v>
      </c>
      <c r="BBF55">
        <v>134</v>
      </c>
      <c r="BBG55">
        <v>21857</v>
      </c>
      <c r="BBH55">
        <v>8.45790071028449E-3</v>
      </c>
      <c r="BBI55">
        <v>4.3878084561092415E-3</v>
      </c>
      <c r="BBJ55">
        <v>30051</v>
      </c>
      <c r="BBK55">
        <v>8018629</v>
      </c>
      <c r="BBL55">
        <v>2.6559262585245311</v>
      </c>
      <c r="BBM55">
        <v>1.2898469114696693</v>
      </c>
      <c r="BBN55">
        <v>4549</v>
      </c>
      <c r="BBR55">
        <v>88</v>
      </c>
      <c r="BBS55">
        <v>15541</v>
      </c>
      <c r="BBT55">
        <v>6.1146543936790552E-3</v>
      </c>
      <c r="BBU55">
        <v>2.67263627217549E-3</v>
      </c>
      <c r="BBV55">
        <v>9</v>
      </c>
      <c r="BBW55">
        <v>523</v>
      </c>
      <c r="BBX55">
        <v>8.5762927654461002E-5</v>
      </c>
      <c r="BBY55">
        <v>4.0222415344505373E-5</v>
      </c>
      <c r="BBZ55">
        <v>578</v>
      </c>
      <c r="BCD55">
        <v>24</v>
      </c>
      <c r="BCH55">
        <v>449</v>
      </c>
      <c r="BCI55">
        <v>200039</v>
      </c>
      <c r="BCJ55">
        <v>7.6491287922084497E-2</v>
      </c>
      <c r="BCK55">
        <v>3.3028599315295525E-2</v>
      </c>
      <c r="BCL55">
        <v>18</v>
      </c>
      <c r="BCP55">
        <v>36</v>
      </c>
      <c r="BCT55">
        <v>499</v>
      </c>
      <c r="BCU55">
        <v>155836</v>
      </c>
      <c r="BCV55">
        <v>5.3916476677244314E-2</v>
      </c>
      <c r="BCW55">
        <v>2.3053235428065883E-2</v>
      </c>
      <c r="BCX55">
        <v>17</v>
      </c>
      <c r="BCY55">
        <v>3096</v>
      </c>
      <c r="BCZ55">
        <v>1.1064848109093601E-3</v>
      </c>
      <c r="BDA55">
        <v>4.8799609974935269E-4</v>
      </c>
      <c r="BDB55">
        <v>50</v>
      </c>
      <c r="BDC55">
        <v>18573</v>
      </c>
      <c r="BDD55">
        <v>3.9592177796557064E-3</v>
      </c>
      <c r="BDE55">
        <v>1.8714021435745898E-3</v>
      </c>
      <c r="BDF55">
        <v>1463</v>
      </c>
      <c r="BDG55">
        <v>306005</v>
      </c>
      <c r="BDH55">
        <v>0.16114295848616839</v>
      </c>
      <c r="BDI55">
        <v>7.7524940897110844E-2</v>
      </c>
      <c r="BDJ55">
        <v>11</v>
      </c>
      <c r="BDK55">
        <v>997</v>
      </c>
      <c r="BDL55">
        <v>8.0723603807912375E-4</v>
      </c>
      <c r="BDM55">
        <v>2.9340787843715372E-4</v>
      </c>
      <c r="BDN55">
        <v>2</v>
      </c>
      <c r="BDR55">
        <v>1198</v>
      </c>
      <c r="BDS55">
        <v>408259</v>
      </c>
      <c r="BDT55">
        <v>0.16819381387495724</v>
      </c>
      <c r="BDU55">
        <v>8.0264101164743862E-2</v>
      </c>
      <c r="BDV55">
        <v>5</v>
      </c>
      <c r="BDW55">
        <v>644</v>
      </c>
      <c r="BDX55">
        <v>1.1403243479080007E-4</v>
      </c>
      <c r="BDY55">
        <v>5.4578824365343192E-5</v>
      </c>
      <c r="BDZ55">
        <v>10</v>
      </c>
      <c r="BEA55">
        <v>1753</v>
      </c>
      <c r="BEB55">
        <v>4.9903848498330779E-4</v>
      </c>
      <c r="BEC55">
        <v>2.148437113033554E-4</v>
      </c>
      <c r="BED55">
        <v>33</v>
      </c>
      <c r="BEH55">
        <v>356723</v>
      </c>
      <c r="BEI55">
        <v>161371931</v>
      </c>
      <c r="BEJ55">
        <v>1</v>
      </c>
      <c r="BEK55">
        <v>0.48686764536985072</v>
      </c>
      <c r="BEL55">
        <v>713446</v>
      </c>
      <c r="BEM55">
        <v>322743862</v>
      </c>
      <c r="BEN55">
        <v>52</v>
      </c>
      <c r="BEO55">
        <v>24.901088575561012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3B3AA-E950-4CBD-B7C0-A85FC49999FB}">
  <dimension ref="A2:BEP285"/>
  <sheetViews>
    <sheetView zoomScaleNormal="100" workbookViewId="0">
      <selection activeCell="E4" sqref="E4"/>
    </sheetView>
  </sheetViews>
  <sheetFormatPr defaultRowHeight="14.4" x14ac:dyDescent="0.3"/>
  <cols>
    <col min="2" max="2" width="37.33203125" customWidth="1"/>
    <col min="3" max="3" width="41.44140625" customWidth="1"/>
    <col min="4" max="4" width="48.88671875" customWidth="1"/>
    <col min="5" max="5" width="70" customWidth="1"/>
  </cols>
  <sheetData>
    <row r="2" spans="1:1498" x14ac:dyDescent="0.3">
      <c r="B2" t="str">
        <f>_xlfn.CONCAT(PastedPivotTable!B2,"--",PastedPivotTable!B1)</f>
        <v>Sum of CONGREGATIONS--(Original) Church of God</v>
      </c>
      <c r="C2" t="str">
        <f>_xlfn.CONCAT(PastedPivotTable!C2,"--",PastedPivotTable!C1)</f>
        <v>Sum of ADHERENTS--(Original) Church of God</v>
      </c>
      <c r="D2" t="str">
        <f>_xlfn.CONCAT(PastedPivotTable!D2,"--",PastedPivotTable!D1)</f>
        <v>Sum of Adherents as % of Total Adherents--(Original) Church of God</v>
      </c>
      <c r="E2" t="str">
        <f>_xlfn.CONCAT(PastedPivotTable!E2,"--",PastedPivotTable!E1)</f>
        <v>Sum of Adherents as % of Population--(Original) Church of God</v>
      </c>
      <c r="F2" t="str">
        <f>_xlfn.CONCAT(PastedPivotTable!F2,"--",PastedPivotTable!F1)</f>
        <v>Sum of CONGREGATIONS--Advent Christian Church</v>
      </c>
      <c r="G2" t="str">
        <f>_xlfn.CONCAT(PastedPivotTable!G2,"--",PastedPivotTable!G1)</f>
        <v>Sum of ADHERENTS--Advent Christian Church</v>
      </c>
      <c r="H2" t="str">
        <f>_xlfn.CONCAT(PastedPivotTable!H2,"--",PastedPivotTable!H1)</f>
        <v>Sum of Adherents as % of Total Adherents--Advent Christian Church</v>
      </c>
      <c r="I2" t="str">
        <f>_xlfn.CONCAT(PastedPivotTable!I2,"--",PastedPivotTable!I1)</f>
        <v>Sum of Adherents as % of Population--Advent Christian Church</v>
      </c>
      <c r="J2" t="str">
        <f>_xlfn.CONCAT(PastedPivotTable!J2,"--",PastedPivotTable!J1)</f>
        <v>Sum of CONGREGATIONS--African Methodist Episcopal Church</v>
      </c>
      <c r="K2" t="str">
        <f>_xlfn.CONCAT(PastedPivotTable!K2,"--",PastedPivotTable!K1)</f>
        <v>Sum of ADHERENTS--African Methodist Episcopal Church</v>
      </c>
      <c r="L2" t="str">
        <f>_xlfn.CONCAT(PastedPivotTable!L2,"--",PastedPivotTable!L1)</f>
        <v>Sum of Adherents as % of Total Adherents--African Methodist Episcopal Church</v>
      </c>
      <c r="M2" t="str">
        <f>_xlfn.CONCAT(PastedPivotTable!M2,"--",PastedPivotTable!M1)</f>
        <v>Sum of Adherents as % of Population--African Methodist Episcopal Church</v>
      </c>
      <c r="N2" t="str">
        <f>_xlfn.CONCAT(PastedPivotTable!N2,"--",PastedPivotTable!N1)</f>
        <v>Sum of CONGREGATIONS--African Methodist Episcopal Zion Church</v>
      </c>
      <c r="O2" t="str">
        <f>_xlfn.CONCAT(PastedPivotTable!O2,"--",PastedPivotTable!O1)</f>
        <v>Sum of ADHERENTS--African Methodist Episcopal Zion Church</v>
      </c>
      <c r="P2" t="str">
        <f>_xlfn.CONCAT(PastedPivotTable!P2,"--",PastedPivotTable!P1)</f>
        <v>Sum of Adherents as % of Total Adherents--African Methodist Episcopal Zion Church</v>
      </c>
      <c r="Q2" t="str">
        <f>_xlfn.CONCAT(PastedPivotTable!Q2,"--",PastedPivotTable!Q1)</f>
        <v>Sum of Adherents as % of Population--African Methodist Episcopal Zion Church</v>
      </c>
      <c r="R2" t="str">
        <f>_xlfn.CONCAT(PastedPivotTable!R2,"--",PastedPivotTable!R1)</f>
        <v>Sum of CONGREGATIONS--Agape Christian Fellowship</v>
      </c>
      <c r="S2" t="str">
        <f>_xlfn.CONCAT(PastedPivotTable!S2,"--",PastedPivotTable!S1)</f>
        <v>Sum of ADHERENTS--Agape Christian Fellowship</v>
      </c>
      <c r="T2" t="str">
        <f>_xlfn.CONCAT(PastedPivotTable!T2,"--",PastedPivotTable!T1)</f>
        <v>Sum of Adherents as % of Total Adherents--Agape Christian Fellowship</v>
      </c>
      <c r="U2" t="str">
        <f>_xlfn.CONCAT(PastedPivotTable!U2,"--",PastedPivotTable!U1)</f>
        <v>Sum of Adherents as % of Population--Agape Christian Fellowship</v>
      </c>
      <c r="V2" t="str">
        <f>_xlfn.CONCAT(PastedPivotTable!V2,"--",PastedPivotTable!V1)</f>
        <v>Sum of CONGREGATIONS--Albanian Orthodox Diocese of America</v>
      </c>
      <c r="W2" t="str">
        <f>_xlfn.CONCAT(PastedPivotTable!W2,"--",PastedPivotTable!W1)</f>
        <v>Sum of ADHERENTS--Albanian Orthodox Diocese of America</v>
      </c>
      <c r="X2" t="str">
        <f>_xlfn.CONCAT(PastedPivotTable!X2,"--",PastedPivotTable!X1)</f>
        <v>Sum of Adherents as % of Total Adherents--Albanian Orthodox Diocese of America</v>
      </c>
      <c r="Y2" t="str">
        <f>_xlfn.CONCAT(PastedPivotTable!Y2,"--",PastedPivotTable!Y1)</f>
        <v>Sum of Adherents as % of Population--Albanian Orthodox Diocese of America</v>
      </c>
      <c r="Z2" t="str">
        <f>_xlfn.CONCAT(PastedPivotTable!Z2,"--",PastedPivotTable!Z1)</f>
        <v>Sum of CONGREGATIONS--Alliance of Baptists</v>
      </c>
      <c r="AA2" t="str">
        <f>_xlfn.CONCAT(PastedPivotTable!AA2,"--",PastedPivotTable!AA1)</f>
        <v>Sum of ADHERENTS--Alliance of Baptists</v>
      </c>
      <c r="AB2" t="str">
        <f>_xlfn.CONCAT(PastedPivotTable!AB2,"--",PastedPivotTable!AB1)</f>
        <v>Sum of Adherents as % of Total Adherents--Alliance of Baptists</v>
      </c>
      <c r="AC2" t="str">
        <f>_xlfn.CONCAT(PastedPivotTable!AC2,"--",PastedPivotTable!AC1)</f>
        <v>Sum of Adherents as % of Population--Alliance of Baptists</v>
      </c>
      <c r="AD2" t="str">
        <f>_xlfn.CONCAT(PastedPivotTable!AD2,"--",PastedPivotTable!AD1)</f>
        <v>Sum of CONGREGATIONS--Amana Church Society</v>
      </c>
      <c r="AE2" t="str">
        <f>_xlfn.CONCAT(PastedPivotTable!AE2,"--",PastedPivotTable!AE1)</f>
        <v>Sum of ADHERENTS--Amana Church Society</v>
      </c>
      <c r="AF2" t="str">
        <f>_xlfn.CONCAT(PastedPivotTable!AF2,"--",PastedPivotTable!AF1)</f>
        <v>Sum of Adherents as % of Total Adherents--Amana Church Society</v>
      </c>
      <c r="AG2" t="str">
        <f>_xlfn.CONCAT(PastedPivotTable!AG2,"--",PastedPivotTable!AG1)</f>
        <v>Sum of Adherents as % of Population--Amana Church Society</v>
      </c>
      <c r="AH2" t="str">
        <f>_xlfn.CONCAT(PastedPivotTable!AH2,"--",PastedPivotTable!AH1)</f>
        <v>Sum of CONGREGATIONS--Ambassadors Amish-Mennonite</v>
      </c>
      <c r="AI2" t="str">
        <f>_xlfn.CONCAT(PastedPivotTable!AI2,"--",PastedPivotTable!AI1)</f>
        <v>Sum of ADHERENTS--Ambassadors Amish-Mennonite</v>
      </c>
      <c r="AJ2" t="str">
        <f>_xlfn.CONCAT(PastedPivotTable!AJ2,"--",PastedPivotTable!AJ1)</f>
        <v>Sum of Adherents as % of Total Adherents--Ambassadors Amish-Mennonite</v>
      </c>
      <c r="AK2" t="str">
        <f>_xlfn.CONCAT(PastedPivotTable!AK2,"--",PastedPivotTable!AK1)</f>
        <v>Sum of Adherents as % of Population--Ambassadors Amish-Mennonite</v>
      </c>
      <c r="AL2" t="str">
        <f>_xlfn.CONCAT(PastedPivotTable!AL2,"--",PastedPivotTable!AL1)</f>
        <v>Sum of CONGREGATIONS--American Anglican Church</v>
      </c>
      <c r="AM2" t="str">
        <f>_xlfn.CONCAT(PastedPivotTable!AM2,"--",PastedPivotTable!AM1)</f>
        <v>Sum of ADHERENTS--American Anglican Church</v>
      </c>
      <c r="AN2" t="str">
        <f>_xlfn.CONCAT(PastedPivotTable!AN2,"--",PastedPivotTable!AN1)</f>
        <v>Sum of Adherents as % of Total Adherents--American Anglican Church</v>
      </c>
      <c r="AO2" t="str">
        <f>_xlfn.CONCAT(PastedPivotTable!AO2,"--",PastedPivotTable!AO1)</f>
        <v>Sum of Adherents as % of Population--American Anglican Church</v>
      </c>
      <c r="AP2" t="str">
        <f>_xlfn.CONCAT(PastedPivotTable!AP2,"--",PastedPivotTable!AP1)</f>
        <v>Sum of CONGREGATIONS--American Association of Lutheran Churches</v>
      </c>
      <c r="AQ2" t="str">
        <f>_xlfn.CONCAT(PastedPivotTable!AQ2,"--",PastedPivotTable!AQ1)</f>
        <v>Sum of ADHERENTS--American Association of Lutheran Churches</v>
      </c>
      <c r="AR2" t="str">
        <f>_xlfn.CONCAT(PastedPivotTable!AR2,"--",PastedPivotTable!AR1)</f>
        <v>Sum of Adherents as % of Total Adherents--American Association of Lutheran Churches</v>
      </c>
      <c r="AS2" t="str">
        <f>_xlfn.CONCAT(PastedPivotTable!AS2,"--",PastedPivotTable!AS1)</f>
        <v>Sum of Adherents as % of Population--American Association of Lutheran Churches</v>
      </c>
      <c r="AT2" t="str">
        <f>_xlfn.CONCAT(PastedPivotTable!AT2,"--",PastedPivotTable!AT1)</f>
        <v>Sum of CONGREGATIONS--American Baptist Association, The</v>
      </c>
      <c r="AU2" t="str">
        <f>_xlfn.CONCAT(PastedPivotTable!AU2,"--",PastedPivotTable!AU1)</f>
        <v>Sum of ADHERENTS--American Baptist Association, The</v>
      </c>
      <c r="AV2" t="str">
        <f>_xlfn.CONCAT(PastedPivotTable!AV2,"--",PastedPivotTable!AV1)</f>
        <v>Sum of Adherents as % of Total Adherents--American Baptist Association, The</v>
      </c>
      <c r="AW2" t="str">
        <f>_xlfn.CONCAT(PastedPivotTable!AW2,"--",PastedPivotTable!AW1)</f>
        <v>Sum of Adherents as % of Population--American Baptist Association, The</v>
      </c>
      <c r="AX2" t="str">
        <f>_xlfn.CONCAT(PastedPivotTable!AX2,"--",PastedPivotTable!AX1)</f>
        <v>Sum of CONGREGATIONS--American Baptist Churches in the USA</v>
      </c>
      <c r="AY2" t="str">
        <f>_xlfn.CONCAT(PastedPivotTable!AY2,"--",PastedPivotTable!AY1)</f>
        <v>Sum of ADHERENTS--American Baptist Churches in the USA</v>
      </c>
      <c r="AZ2" t="str">
        <f>_xlfn.CONCAT(PastedPivotTable!AZ2,"--",PastedPivotTable!AZ1)</f>
        <v>Sum of Adherents as % of Total Adherents--American Baptist Churches in the USA</v>
      </c>
      <c r="BA2" t="str">
        <f>_xlfn.CONCAT(PastedPivotTable!BA2,"--",PastedPivotTable!BA1)</f>
        <v>Sum of Adherents as % of Population--American Baptist Churches in the USA</v>
      </c>
      <c r="BB2" t="str">
        <f>_xlfn.CONCAT(PastedPivotTable!BB2,"--",PastedPivotTable!BB1)</f>
        <v>Sum of CONGREGATIONS--American Carpatho-Russian Orthodox Diocese</v>
      </c>
      <c r="BC2" t="str">
        <f>_xlfn.CONCAT(PastedPivotTable!BC2,"--",PastedPivotTable!BC1)</f>
        <v>Sum of ADHERENTS--American Carpatho-Russian Orthodox Diocese</v>
      </c>
      <c r="BD2" t="str">
        <f>_xlfn.CONCAT(PastedPivotTable!BD2,"--",PastedPivotTable!BD1)</f>
        <v>Sum of Adherents as % of Total Adherents--American Carpatho-Russian Orthodox Diocese</v>
      </c>
      <c r="BE2" t="str">
        <f>_xlfn.CONCAT(PastedPivotTable!BE2,"--",PastedPivotTable!BE1)</f>
        <v>Sum of Adherents as % of Population--American Carpatho-Russian Orthodox Diocese</v>
      </c>
      <c r="BF2" t="str">
        <f>_xlfn.CONCAT(PastedPivotTable!BF2,"--",PastedPivotTable!BF1)</f>
        <v>Sum of CONGREGATIONS--American Ethical Union</v>
      </c>
      <c r="BG2" t="str">
        <f>_xlfn.CONCAT(PastedPivotTable!BG2,"--",PastedPivotTable!BG1)</f>
        <v>Sum of ADHERENTS--American Ethical Union</v>
      </c>
      <c r="BH2" t="str">
        <f>_xlfn.CONCAT(PastedPivotTable!BH2,"--",PastedPivotTable!BH1)</f>
        <v>Sum of Adherents as % of Total Adherents--American Ethical Union</v>
      </c>
      <c r="BI2" t="str">
        <f>_xlfn.CONCAT(PastedPivotTable!BI2,"--",PastedPivotTable!BI1)</f>
        <v>Sum of Adherents as % of Population--American Ethical Union</v>
      </c>
      <c r="BJ2" t="str">
        <f>_xlfn.CONCAT(PastedPivotTable!BJ2,"--",PastedPivotTable!BJ1)</f>
        <v>Sum of CONGREGATIONS--American Presbyterian Church</v>
      </c>
      <c r="BK2" t="str">
        <f>_xlfn.CONCAT(PastedPivotTable!BK2,"--",PastedPivotTable!BK1)</f>
        <v>Sum of ADHERENTS--American Presbyterian Church</v>
      </c>
      <c r="BL2" t="str">
        <f>_xlfn.CONCAT(PastedPivotTable!BL2,"--",PastedPivotTable!BL1)</f>
        <v>Sum of Adherents as % of Total Adherents--American Presbyterian Church</v>
      </c>
      <c r="BM2" t="str">
        <f>_xlfn.CONCAT(PastedPivotTable!BM2,"--",PastedPivotTable!BM1)</f>
        <v>Sum of Adherents as % of Population--American Presbyterian Church</v>
      </c>
      <c r="BN2" t="str">
        <f>_xlfn.CONCAT(PastedPivotTable!BN2,"--",PastedPivotTable!BN1)</f>
        <v>Sum of CONGREGATIONS--Amish Groups, undifferentiated</v>
      </c>
      <c r="BO2" t="str">
        <f>_xlfn.CONCAT(PastedPivotTable!BO2,"--",PastedPivotTable!BO1)</f>
        <v>Sum of ADHERENTS--Amish Groups, undifferentiated</v>
      </c>
      <c r="BP2" t="str">
        <f>_xlfn.CONCAT(PastedPivotTable!BP2,"--",PastedPivotTable!BP1)</f>
        <v>Sum of Adherents as % of Total Adherents--Amish Groups, undifferentiated</v>
      </c>
      <c r="BQ2" t="str">
        <f>_xlfn.CONCAT(PastedPivotTable!BQ2,"--",PastedPivotTable!BQ1)</f>
        <v>Sum of Adherents as % of Population--Amish Groups, undifferentiated</v>
      </c>
      <c r="BR2" t="str">
        <f>_xlfn.CONCAT(PastedPivotTable!BR2,"--",PastedPivotTable!BR1)</f>
        <v>Sum of CONGREGATIONS--Anabaptist Disciples of Christ</v>
      </c>
      <c r="BS2" t="str">
        <f>_xlfn.CONCAT(PastedPivotTable!BS2,"--",PastedPivotTable!BS1)</f>
        <v>Sum of ADHERENTS--Anabaptist Disciples of Christ</v>
      </c>
      <c r="BT2" t="str">
        <f>_xlfn.CONCAT(PastedPivotTable!BT2,"--",PastedPivotTable!BT1)</f>
        <v>Sum of Adherents as % of Total Adherents--Anabaptist Disciples of Christ</v>
      </c>
      <c r="BU2" t="str">
        <f>_xlfn.CONCAT(PastedPivotTable!BU2,"--",PastedPivotTable!BU1)</f>
        <v>Sum of Adherents as % of Population--Anabaptist Disciples of Christ</v>
      </c>
      <c r="BV2" t="str">
        <f>_xlfn.CONCAT(PastedPivotTable!BV2,"--",PastedPivotTable!BV1)</f>
        <v>Sum of CONGREGATIONS--Anglican Catholic Church</v>
      </c>
      <c r="BW2" t="str">
        <f>_xlfn.CONCAT(PastedPivotTable!BW2,"--",PastedPivotTable!BW1)</f>
        <v>Sum of ADHERENTS--Anglican Catholic Church</v>
      </c>
      <c r="BX2" t="str">
        <f>_xlfn.CONCAT(PastedPivotTable!BX2,"--",PastedPivotTable!BX1)</f>
        <v>Sum of Adherents as % of Total Adherents--Anglican Catholic Church</v>
      </c>
      <c r="BY2" t="str">
        <f>_xlfn.CONCAT(PastedPivotTable!BY2,"--",PastedPivotTable!BY1)</f>
        <v>Sum of Adherents as % of Population--Anglican Catholic Church</v>
      </c>
      <c r="BZ2" t="str">
        <f>_xlfn.CONCAT(PastedPivotTable!BZ2,"--",PastedPivotTable!BZ1)</f>
        <v>Sum of CONGREGATIONS--Anglican Church in America</v>
      </c>
      <c r="CA2" t="str">
        <f>_xlfn.CONCAT(PastedPivotTable!CA2,"--",PastedPivotTable!CA1)</f>
        <v>Sum of ADHERENTS--Anglican Church in America</v>
      </c>
      <c r="CB2" t="str">
        <f>_xlfn.CONCAT(PastedPivotTable!CB2,"--",PastedPivotTable!CB1)</f>
        <v>Sum of Adherents as % of Total Adherents--Anglican Church in America</v>
      </c>
      <c r="CC2" t="str">
        <f>_xlfn.CONCAT(PastedPivotTable!CC2,"--",PastedPivotTable!CC1)</f>
        <v>Sum of Adherents as % of Population--Anglican Church in America</v>
      </c>
      <c r="CD2" t="str">
        <f>_xlfn.CONCAT(PastedPivotTable!CD2,"--",PastedPivotTable!CD1)</f>
        <v>Sum of CONGREGATIONS--Anglican Church in North America</v>
      </c>
      <c r="CE2" t="str">
        <f>_xlfn.CONCAT(PastedPivotTable!CE2,"--",PastedPivotTable!CE1)</f>
        <v>Sum of ADHERENTS--Anglican Church in North America</v>
      </c>
      <c r="CF2" t="str">
        <f>_xlfn.CONCAT(PastedPivotTable!CF2,"--",PastedPivotTable!CF1)</f>
        <v>Sum of Adherents as % of Total Adherents--Anglican Church in North America</v>
      </c>
      <c r="CG2" t="str">
        <f>_xlfn.CONCAT(PastedPivotTable!CG2,"--",PastedPivotTable!CG1)</f>
        <v>Sum of Adherents as % of Population--Anglican Church in North America</v>
      </c>
      <c r="CH2" t="str">
        <f>_xlfn.CONCAT(PastedPivotTable!CH2,"--",PastedPivotTable!CH1)</f>
        <v>Sum of CONGREGATIONS--Anglican Province of America</v>
      </c>
      <c r="CI2" t="str">
        <f>_xlfn.CONCAT(PastedPivotTable!CI2,"--",PastedPivotTable!CI1)</f>
        <v>Sum of ADHERENTS--Anglican Province of America</v>
      </c>
      <c r="CJ2" t="str">
        <f>_xlfn.CONCAT(PastedPivotTable!CJ2,"--",PastedPivotTable!CJ1)</f>
        <v>Sum of Adherents as % of Total Adherents--Anglican Province of America</v>
      </c>
      <c r="CK2" t="str">
        <f>_xlfn.CONCAT(PastedPivotTable!CK2,"--",PastedPivotTable!CK1)</f>
        <v>Sum of Adherents as % of Population--Anglican Province of America</v>
      </c>
      <c r="CL2" t="str">
        <f>_xlfn.CONCAT(PastedPivotTable!CL2,"--",PastedPivotTable!CL1)</f>
        <v>Sum of CONGREGATIONS--Anglican Province of Christ the King</v>
      </c>
      <c r="CM2" t="str">
        <f>_xlfn.CONCAT(PastedPivotTable!CM2,"--",PastedPivotTable!CM1)</f>
        <v>Sum of ADHERENTS--Anglican Province of Christ the King</v>
      </c>
      <c r="CN2" t="str">
        <f>_xlfn.CONCAT(PastedPivotTable!CN2,"--",PastedPivotTable!CN1)</f>
        <v>Sum of Adherents as % of Total Adherents--Anglican Province of Christ the King</v>
      </c>
      <c r="CO2" t="str">
        <f>_xlfn.CONCAT(PastedPivotTable!CO2,"--",PastedPivotTable!CO1)</f>
        <v>Sum of Adherents as % of Population--Anglican Province of Christ the King</v>
      </c>
      <c r="CP2" t="str">
        <f>_xlfn.CONCAT(PastedPivotTable!CP2,"--",PastedPivotTable!CP1)</f>
        <v>Sum of CONGREGATIONS--Antiochian Orthodox Christian Archdiocese of North America, The</v>
      </c>
      <c r="CQ2" t="str">
        <f>_xlfn.CONCAT(PastedPivotTable!CQ2,"--",PastedPivotTable!CQ1)</f>
        <v>Sum of ADHERENTS--Antiochian Orthodox Christian Archdiocese of North America, The</v>
      </c>
      <c r="CR2" t="str">
        <f>_xlfn.CONCAT(PastedPivotTable!CR2,"--",PastedPivotTable!CR1)</f>
        <v>Sum of Adherents as % of Total Adherents--Antiochian Orthodox Christian Archdiocese of North America, The</v>
      </c>
      <c r="CS2" t="str">
        <f>_xlfn.CONCAT(PastedPivotTable!CS2,"--",PastedPivotTable!CS1)</f>
        <v>Sum of Adherents as % of Population--Antiochian Orthodox Christian Archdiocese of North America, The</v>
      </c>
      <c r="CT2" t="str">
        <f>_xlfn.CONCAT(PastedPivotTable!CT2,"--",PastedPivotTable!CT1)</f>
        <v>Sum of CONGREGATIONS--Apostolic Christian Church (Nazarene) - East Conference</v>
      </c>
      <c r="CU2" t="str">
        <f>_xlfn.CONCAT(PastedPivotTable!CU2,"--",PastedPivotTable!CU1)</f>
        <v>Sum of ADHERENTS--Apostolic Christian Church (Nazarene) - East Conference</v>
      </c>
      <c r="CV2" t="str">
        <f>_xlfn.CONCAT(PastedPivotTable!CV2,"--",PastedPivotTable!CV1)</f>
        <v>Sum of Adherents as % of Total Adherents--Apostolic Christian Church (Nazarene) - East Conference</v>
      </c>
      <c r="CW2" t="str">
        <f>_xlfn.CONCAT(PastedPivotTable!CW2,"--",PastedPivotTable!CW1)</f>
        <v>Sum of Adherents as % of Population--Apostolic Christian Church (Nazarene) - East Conference</v>
      </c>
      <c r="CX2" t="str">
        <f>_xlfn.CONCAT(PastedPivotTable!CX2,"--",PastedPivotTable!CX1)</f>
        <v>Sum of CONGREGATIONS--Apostolic Christian Church (Nazarene) - West Conference</v>
      </c>
      <c r="CY2" t="str">
        <f>_xlfn.CONCAT(PastedPivotTable!CY2,"--",PastedPivotTable!CY1)</f>
        <v>Sum of ADHERENTS--Apostolic Christian Church (Nazarene) - West Conference</v>
      </c>
      <c r="CZ2" t="str">
        <f>_xlfn.CONCAT(PastedPivotTable!CZ2,"--",PastedPivotTable!CZ1)</f>
        <v>Sum of Adherents as % of Total Adherents--Apostolic Christian Church (Nazarene) - West Conference</v>
      </c>
      <c r="DA2" t="str">
        <f>_xlfn.CONCAT(PastedPivotTable!DA2,"--",PastedPivotTable!DA1)</f>
        <v>Sum of Adherents as % of Population--Apostolic Christian Church (Nazarene) - West Conference</v>
      </c>
      <c r="DB2" t="str">
        <f>_xlfn.CONCAT(PastedPivotTable!DB2,"--",PastedPivotTable!DB1)</f>
        <v>Sum of CONGREGATIONS--Apostolic Christian Church of America</v>
      </c>
      <c r="DC2" t="str">
        <f>_xlfn.CONCAT(PastedPivotTable!DC2,"--",PastedPivotTable!DC1)</f>
        <v>Sum of ADHERENTS--Apostolic Christian Church of America</v>
      </c>
      <c r="DD2" t="str">
        <f>_xlfn.CONCAT(PastedPivotTable!DD2,"--",PastedPivotTable!DD1)</f>
        <v>Sum of Adherents as % of Total Adherents--Apostolic Christian Church of America</v>
      </c>
      <c r="DE2" t="str">
        <f>_xlfn.CONCAT(PastedPivotTable!DE2,"--",PastedPivotTable!DE1)</f>
        <v>Sum of Adherents as % of Population--Apostolic Christian Church of America</v>
      </c>
      <c r="DF2" t="str">
        <f>_xlfn.CONCAT(PastedPivotTable!DF2,"--",PastedPivotTable!DF1)</f>
        <v>Sum of CONGREGATIONS--Apostolic Christian Faith</v>
      </c>
      <c r="DG2" t="str">
        <f>_xlfn.CONCAT(PastedPivotTable!DG2,"--",PastedPivotTable!DG1)</f>
        <v>Sum of ADHERENTS--Apostolic Christian Faith</v>
      </c>
      <c r="DH2" t="str">
        <f>_xlfn.CONCAT(PastedPivotTable!DH2,"--",PastedPivotTable!DH1)</f>
        <v>Sum of Adherents as % of Total Adherents--Apostolic Christian Faith</v>
      </c>
      <c r="DI2" t="str">
        <f>_xlfn.CONCAT(PastedPivotTable!DI2,"--",PastedPivotTable!DI1)</f>
        <v>Sum of Adherents as % of Population--Apostolic Christian Faith</v>
      </c>
      <c r="DJ2" t="str">
        <f>_xlfn.CONCAT(PastedPivotTable!DJ2,"--",PastedPivotTable!DJ1)</f>
        <v>Sum of CONGREGATIONS--Apostolic Faith Mission of Portland, OR</v>
      </c>
      <c r="DK2" t="str">
        <f>_xlfn.CONCAT(PastedPivotTable!DK2,"--",PastedPivotTable!DK1)</f>
        <v>Sum of ADHERENTS--Apostolic Faith Mission of Portland, OR</v>
      </c>
      <c r="DL2" t="str">
        <f>_xlfn.CONCAT(PastedPivotTable!DL2,"--",PastedPivotTable!DL1)</f>
        <v>Sum of Adherents as % of Total Adherents--Apostolic Faith Mission of Portland, OR</v>
      </c>
      <c r="DM2" t="str">
        <f>_xlfn.CONCAT(PastedPivotTable!DM2,"--",PastedPivotTable!DM1)</f>
        <v>Sum of Adherents as % of Population--Apostolic Faith Mission of Portland, OR</v>
      </c>
      <c r="DN2" t="str">
        <f>_xlfn.CONCAT(PastedPivotTable!DN2,"--",PastedPivotTable!DN1)</f>
        <v>Sum of CONGREGATIONS--Apostolic Lutheran Church of America</v>
      </c>
      <c r="DO2" t="str">
        <f>_xlfn.CONCAT(PastedPivotTable!DO2,"--",PastedPivotTable!DO1)</f>
        <v>Sum of ADHERENTS--Apostolic Lutheran Church of America</v>
      </c>
      <c r="DP2" t="str">
        <f>_xlfn.CONCAT(PastedPivotTable!DP2,"--",PastedPivotTable!DP1)</f>
        <v>Sum of Adherents as % of Total Adherents--Apostolic Lutheran Church of America</v>
      </c>
      <c r="DQ2" t="str">
        <f>_xlfn.CONCAT(PastedPivotTable!DQ2,"--",PastedPivotTable!DQ1)</f>
        <v>Sum of Adherents as % of Population--Apostolic Lutheran Church of America</v>
      </c>
      <c r="DR2" t="str">
        <f>_xlfn.CONCAT(PastedPivotTable!DR2,"--",PastedPivotTable!DR1)</f>
        <v>Sum of CONGREGATIONS--Appalachian Mennonite Church</v>
      </c>
      <c r="DS2" t="str">
        <f>_xlfn.CONCAT(PastedPivotTable!DS2,"--",PastedPivotTable!DS1)</f>
        <v>Sum of ADHERENTS--Appalachian Mennonite Church</v>
      </c>
      <c r="DT2" t="str">
        <f>_xlfn.CONCAT(PastedPivotTable!DT2,"--",PastedPivotTable!DT1)</f>
        <v>Sum of Adherents as % of Total Adherents--Appalachian Mennonite Church</v>
      </c>
      <c r="DU2" t="str">
        <f>_xlfn.CONCAT(PastedPivotTable!DU2,"--",PastedPivotTable!DU1)</f>
        <v>Sum of Adherents as % of Population--Appalachian Mennonite Church</v>
      </c>
      <c r="DV2" t="str">
        <f>_xlfn.CONCAT(PastedPivotTable!DV2,"--",PastedPivotTable!DV1)</f>
        <v>Sum of CONGREGATIONS--Armenian Apostolic Church of America (Catholicosate of Cilicia)</v>
      </c>
      <c r="DW2" t="str">
        <f>_xlfn.CONCAT(PastedPivotTable!DW2,"--",PastedPivotTable!DW1)</f>
        <v>Sum of ADHERENTS--Armenian Apostolic Church of America (Catholicosate of Cilicia)</v>
      </c>
      <c r="DX2" t="str">
        <f>_xlfn.CONCAT(PastedPivotTable!DX2,"--",PastedPivotTable!DX1)</f>
        <v>Sum of Adherents as % of Total Adherents--Armenian Apostolic Church of America (Catholicosate of Cilicia)</v>
      </c>
      <c r="DY2" t="str">
        <f>_xlfn.CONCAT(PastedPivotTable!DY2,"--",PastedPivotTable!DY1)</f>
        <v>Sum of Adherents as % of Population--Armenian Apostolic Church of America (Catholicosate of Cilicia)</v>
      </c>
      <c r="DZ2" t="str">
        <f>_xlfn.CONCAT(PastedPivotTable!DZ2,"--",PastedPivotTable!DZ1)</f>
        <v>Sum of CONGREGATIONS--Armenian Church of North America (Catholicosate of Etchmiadzin)</v>
      </c>
      <c r="EA2" t="str">
        <f>_xlfn.CONCAT(PastedPivotTable!EA2,"--",PastedPivotTable!EA1)</f>
        <v>Sum of ADHERENTS--Armenian Church of North America (Catholicosate of Etchmiadzin)</v>
      </c>
      <c r="EB2" t="str">
        <f>_xlfn.CONCAT(PastedPivotTable!EB2,"--",PastedPivotTable!EB1)</f>
        <v>Sum of Adherents as % of Total Adherents--Armenian Church of North America (Catholicosate of Etchmiadzin)</v>
      </c>
      <c r="EC2" t="str">
        <f>_xlfn.CONCAT(PastedPivotTable!EC2,"--",PastedPivotTable!EC1)</f>
        <v>Sum of Adherents as % of Population--Armenian Church of North America (Catholicosate of Etchmiadzin)</v>
      </c>
      <c r="ED2" t="str">
        <f>_xlfn.CONCAT(PastedPivotTable!ED2,"--",PastedPivotTable!ED1)</f>
        <v>Sum of CONGREGATIONS--Armenian Evangelical Churches (Additional)</v>
      </c>
      <c r="EE2" t="str">
        <f>_xlfn.CONCAT(PastedPivotTable!EE2,"--",PastedPivotTable!EE1)</f>
        <v>Sum of ADHERENTS--Armenian Evangelical Churches (Additional)</v>
      </c>
      <c r="EF2" t="str">
        <f>_xlfn.CONCAT(PastedPivotTable!EF2,"--",PastedPivotTable!EF1)</f>
        <v>Sum of Adherents as % of Total Adherents--Armenian Evangelical Churches (Additional)</v>
      </c>
      <c r="EG2" t="str">
        <f>_xlfn.CONCAT(PastedPivotTable!EG2,"--",PastedPivotTable!EG1)</f>
        <v>Sum of Adherents as % of Population--Armenian Evangelical Churches (Additional)</v>
      </c>
      <c r="EH2" t="str">
        <f>_xlfn.CONCAT(PastedPivotTable!EH2,"--",PastedPivotTable!EH1)</f>
        <v>Sum of CONGREGATIONS--Assemblies of God</v>
      </c>
      <c r="EI2" t="str">
        <f>_xlfn.CONCAT(PastedPivotTable!EI2,"--",PastedPivotTable!EI1)</f>
        <v>Sum of ADHERENTS--Assemblies of God</v>
      </c>
      <c r="EJ2" t="str">
        <f>_xlfn.CONCAT(PastedPivotTable!EJ2,"--",PastedPivotTable!EJ1)</f>
        <v>Sum of Adherents as % of Total Adherents--Assemblies of God</v>
      </c>
      <c r="EK2" t="str">
        <f>_xlfn.CONCAT(PastedPivotTable!EK2,"--",PastedPivotTable!EK1)</f>
        <v>Sum of Adherents as % of Population--Assemblies of God</v>
      </c>
      <c r="EL2" t="str">
        <f>_xlfn.CONCAT(PastedPivotTable!EL2,"--",PastedPivotTable!EL1)</f>
        <v>Sum of CONGREGATIONS--Assemblies of the Lord Jesus Christ</v>
      </c>
      <c r="EM2" t="str">
        <f>_xlfn.CONCAT(PastedPivotTable!EM2,"--",PastedPivotTable!EM1)</f>
        <v>Sum of ADHERENTS--Assemblies of the Lord Jesus Christ</v>
      </c>
      <c r="EN2" t="str">
        <f>_xlfn.CONCAT(PastedPivotTable!EN2,"--",PastedPivotTable!EN1)</f>
        <v>Sum of Adherents as % of Total Adherents--Assemblies of the Lord Jesus Christ</v>
      </c>
      <c r="EO2" t="str">
        <f>_xlfn.CONCAT(PastedPivotTable!EO2,"--",PastedPivotTable!EO1)</f>
        <v>Sum of Adherents as % of Population--Assemblies of the Lord Jesus Christ</v>
      </c>
      <c r="EP2" t="str">
        <f>_xlfn.CONCAT(PastedPivotTable!EP2,"--",PastedPivotTable!EP1)</f>
        <v>Sum of CONGREGATIONS--Associate Reformed Presbyterian Church</v>
      </c>
      <c r="EQ2" t="str">
        <f>_xlfn.CONCAT(PastedPivotTable!EQ2,"--",PastedPivotTable!EQ1)</f>
        <v>Sum of ADHERENTS--Associate Reformed Presbyterian Church</v>
      </c>
      <c r="ER2" t="str">
        <f>_xlfn.CONCAT(PastedPivotTable!ER2,"--",PastedPivotTable!ER1)</f>
        <v>Sum of Adherents as % of Total Adherents--Associate Reformed Presbyterian Church</v>
      </c>
      <c r="ES2" t="str">
        <f>_xlfn.CONCAT(PastedPivotTable!ES2,"--",PastedPivotTable!ES1)</f>
        <v>Sum of Adherents as % of Population--Associate Reformed Presbyterian Church</v>
      </c>
      <c r="ET2" t="str">
        <f>_xlfn.CONCAT(PastedPivotTable!ET2,"--",PastedPivotTable!ET1)</f>
        <v>Sum of CONGREGATIONS--Association of Free Lutheran Congregations</v>
      </c>
      <c r="EU2" t="str">
        <f>_xlfn.CONCAT(PastedPivotTable!EU2,"--",PastedPivotTable!EU1)</f>
        <v>Sum of ADHERENTS--Association of Free Lutheran Congregations</v>
      </c>
      <c r="EV2" t="str">
        <f>_xlfn.CONCAT(PastedPivotTable!EV2,"--",PastedPivotTable!EV1)</f>
        <v>Sum of Adherents as % of Total Adherents--Association of Free Lutheran Congregations</v>
      </c>
      <c r="EW2" t="str">
        <f>_xlfn.CONCAT(PastedPivotTable!EW2,"--",PastedPivotTable!EW1)</f>
        <v>Sum of Adherents as % of Population--Association of Free Lutheran Congregations</v>
      </c>
      <c r="EX2" t="str">
        <f>_xlfn.CONCAT(PastedPivotTable!EX2,"--",PastedPivotTable!EX1)</f>
        <v>Sum of CONGREGATIONS--Association of Messianic Congregations</v>
      </c>
      <c r="EY2" t="str">
        <f>_xlfn.CONCAT(PastedPivotTable!EY2,"--",PastedPivotTable!EY1)</f>
        <v>Sum of ADHERENTS--Association of Messianic Congregations</v>
      </c>
      <c r="EZ2" t="str">
        <f>_xlfn.CONCAT(PastedPivotTable!EZ2,"--",PastedPivotTable!EZ1)</f>
        <v>Sum of Adherents as % of Total Adherents--Association of Messianic Congregations</v>
      </c>
      <c r="FA2" t="str">
        <f>_xlfn.CONCAT(PastedPivotTable!FA2,"--",PastedPivotTable!FA1)</f>
        <v>Sum of Adherents as % of Population--Association of Messianic Congregations</v>
      </c>
      <c r="FB2" t="str">
        <f>_xlfn.CONCAT(PastedPivotTable!FB2,"--",PastedPivotTable!FB1)</f>
        <v>Sum of CONGREGATIONS--Association of Reformed Baptist Churches of America</v>
      </c>
      <c r="FC2" t="str">
        <f>_xlfn.CONCAT(PastedPivotTable!FC2,"--",PastedPivotTable!FC1)</f>
        <v>Sum of ADHERENTS--Association of Reformed Baptist Churches of America</v>
      </c>
      <c r="FD2" t="str">
        <f>_xlfn.CONCAT(PastedPivotTable!FD2,"--",PastedPivotTable!FD1)</f>
        <v>Sum of Adherents as % of Total Adherents--Association of Reformed Baptist Churches of America</v>
      </c>
      <c r="FE2" t="str">
        <f>_xlfn.CONCAT(PastedPivotTable!FE2,"--",PastedPivotTable!FE1)</f>
        <v>Sum of Adherents as % of Population--Association of Reformed Baptist Churches of America</v>
      </c>
      <c r="FF2" t="str">
        <f>_xlfn.CONCAT(PastedPivotTable!FF2,"--",PastedPivotTable!FF1)</f>
        <v>Sum of CONGREGATIONS--Baha'i Faith USA</v>
      </c>
      <c r="FG2" t="str">
        <f>_xlfn.CONCAT(PastedPivotTable!FG2,"--",PastedPivotTable!FG1)</f>
        <v>Sum of ADHERENTS--Baha'i Faith USA</v>
      </c>
      <c r="FH2" t="str">
        <f>_xlfn.CONCAT(PastedPivotTable!FH2,"--",PastedPivotTable!FH1)</f>
        <v>Sum of Adherents as % of Total Adherents--Baha'i Faith USA</v>
      </c>
      <c r="FI2" t="str">
        <f>_xlfn.CONCAT(PastedPivotTable!FI2,"--",PastedPivotTable!FI1)</f>
        <v>Sum of Adherents as % of Population--Baha'i Faith USA</v>
      </c>
      <c r="FJ2" t="str">
        <f>_xlfn.CONCAT(PastedPivotTable!FJ2,"--",PastedPivotTable!FJ1)</f>
        <v>Sum of CONGREGATIONS--Baptist Missionary Association of America</v>
      </c>
      <c r="FK2" t="str">
        <f>_xlfn.CONCAT(PastedPivotTable!FK2,"--",PastedPivotTable!FK1)</f>
        <v>Sum of ADHERENTS--Baptist Missionary Association of America</v>
      </c>
      <c r="FL2" t="str">
        <f>_xlfn.CONCAT(PastedPivotTable!FL2,"--",PastedPivotTable!FL1)</f>
        <v>Sum of Adherents as % of Total Adherents--Baptist Missionary Association of America</v>
      </c>
      <c r="FM2" t="str">
        <f>_xlfn.CONCAT(PastedPivotTable!FM2,"--",PastedPivotTable!FM1)</f>
        <v>Sum of Adherents as % of Population--Baptist Missionary Association of America</v>
      </c>
      <c r="FN2" t="str">
        <f>_xlfn.CONCAT(PastedPivotTable!FN2,"--",PastedPivotTable!FN1)</f>
        <v>Sum of CONGREGATIONS--Beachy Amish Mennonite Churches</v>
      </c>
      <c r="FO2" t="str">
        <f>_xlfn.CONCAT(PastedPivotTable!FO2,"--",PastedPivotTable!FO1)</f>
        <v>Sum of ADHERENTS--Beachy Amish Mennonite Churches</v>
      </c>
      <c r="FP2" t="str">
        <f>_xlfn.CONCAT(PastedPivotTable!FP2,"--",PastedPivotTable!FP1)</f>
        <v>Sum of Adherents as % of Total Adherents--Beachy Amish Mennonite Churches</v>
      </c>
      <c r="FQ2" t="str">
        <f>_xlfn.CONCAT(PastedPivotTable!FQ2,"--",PastedPivotTable!FQ1)</f>
        <v>Sum of Adherents as % of Population--Beachy Amish Mennonite Churches</v>
      </c>
      <c r="FR2" t="str">
        <f>_xlfn.CONCAT(PastedPivotTable!FR2,"--",PastedPivotTable!FR1)</f>
        <v>Sum of CONGREGATIONS--Belarusan Autocephalous Orthodox Church</v>
      </c>
      <c r="FS2" t="str">
        <f>_xlfn.CONCAT(PastedPivotTable!FS2,"--",PastedPivotTable!FS1)</f>
        <v>Sum of ADHERENTS--Belarusan Autocephalous Orthodox Church</v>
      </c>
      <c r="FT2" t="str">
        <f>_xlfn.CONCAT(PastedPivotTable!FT2,"--",PastedPivotTable!FT1)</f>
        <v>Sum of Adherents as % of Total Adherents--Belarusan Autocephalous Orthodox Church</v>
      </c>
      <c r="FU2" t="str">
        <f>_xlfn.CONCAT(PastedPivotTable!FU2,"--",PastedPivotTable!FU1)</f>
        <v>Sum of Adherents as % of Population--Belarusan Autocephalous Orthodox Church</v>
      </c>
      <c r="FV2" t="str">
        <f>_xlfn.CONCAT(PastedPivotTable!FV2,"--",PastedPivotTable!FV1)</f>
        <v>Sum of CONGREGATIONS--Believers in Christ</v>
      </c>
      <c r="FW2" t="str">
        <f>_xlfn.CONCAT(PastedPivotTable!FW2,"--",PastedPivotTable!FW1)</f>
        <v>Sum of ADHERENTS--Believers in Christ</v>
      </c>
      <c r="FX2" t="str">
        <f>_xlfn.CONCAT(PastedPivotTable!FX2,"--",PastedPivotTable!FX1)</f>
        <v>Sum of Adherents as % of Total Adherents--Believers in Christ</v>
      </c>
      <c r="FY2" t="str">
        <f>_xlfn.CONCAT(PastedPivotTable!FY2,"--",PastedPivotTable!FY1)</f>
        <v>Sum of Adherents as % of Population--Believers in Christ</v>
      </c>
      <c r="FZ2" t="str">
        <f>_xlfn.CONCAT(PastedPivotTable!FZ2,"--",PastedPivotTable!FZ1)</f>
        <v>Sum of CONGREGATIONS--Berea Amish-Mennonite</v>
      </c>
      <c r="GA2" t="str">
        <f>_xlfn.CONCAT(PastedPivotTable!GA2,"--",PastedPivotTable!GA1)</f>
        <v>Sum of ADHERENTS--Berea Amish-Mennonite</v>
      </c>
      <c r="GB2" t="str">
        <f>_xlfn.CONCAT(PastedPivotTable!GB2,"--",PastedPivotTable!GB1)</f>
        <v>Sum of Adherents as % of Total Adherents--Berea Amish-Mennonite</v>
      </c>
      <c r="GC2" t="str">
        <f>_xlfn.CONCAT(PastedPivotTable!GC2,"--",PastedPivotTable!GC1)</f>
        <v>Sum of Adherents as % of Population--Berea Amish-Mennonite</v>
      </c>
      <c r="GD2" t="str">
        <f>_xlfn.CONCAT(PastedPivotTable!GD2,"--",PastedPivotTable!GD1)</f>
        <v>Sum of CONGREGATIONS--Berean Fundamental Church</v>
      </c>
      <c r="GE2" t="str">
        <f>_xlfn.CONCAT(PastedPivotTable!GE2,"--",PastedPivotTable!GE1)</f>
        <v>Sum of ADHERENTS--Berean Fundamental Church</v>
      </c>
      <c r="GF2" t="str">
        <f>_xlfn.CONCAT(PastedPivotTable!GF2,"--",PastedPivotTable!GF1)</f>
        <v>Sum of Adherents as % of Total Adherents--Berean Fundamental Church</v>
      </c>
      <c r="GG2" t="str">
        <f>_xlfn.CONCAT(PastedPivotTable!GG2,"--",PastedPivotTable!GG1)</f>
        <v>Sum of Adherents as % of Population--Berean Fundamental Church</v>
      </c>
      <c r="GH2" t="str">
        <f>_xlfn.CONCAT(PastedPivotTable!GH2,"--",PastedPivotTable!GH1)</f>
        <v>Sum of CONGREGATIONS--Bethel Fellowship Mennonite Churches</v>
      </c>
      <c r="GI2" t="str">
        <f>_xlfn.CONCAT(PastedPivotTable!GI2,"--",PastedPivotTable!GI1)</f>
        <v>Sum of ADHERENTS--Bethel Fellowship Mennonite Churches</v>
      </c>
      <c r="GJ2" t="str">
        <f>_xlfn.CONCAT(PastedPivotTable!GJ2,"--",PastedPivotTable!GJ1)</f>
        <v>Sum of Adherents as % of Total Adherents--Bethel Fellowship Mennonite Churches</v>
      </c>
      <c r="GK2" t="str">
        <f>_xlfn.CONCAT(PastedPivotTable!GK2,"--",PastedPivotTable!GK1)</f>
        <v>Sum of Adherents as % of Population--Bethel Fellowship Mennonite Churches</v>
      </c>
      <c r="GL2" t="str">
        <f>_xlfn.CONCAT(PastedPivotTable!GL2,"--",PastedPivotTable!GL1)</f>
        <v>Sum of CONGREGATIONS--Bethel Ministerial Association, Inc.</v>
      </c>
      <c r="GM2" t="str">
        <f>_xlfn.CONCAT(PastedPivotTable!GM2,"--",PastedPivotTable!GM1)</f>
        <v>Sum of ADHERENTS--Bethel Ministerial Association, Inc.</v>
      </c>
      <c r="GN2" t="str">
        <f>_xlfn.CONCAT(PastedPivotTable!GN2,"--",PastedPivotTable!GN1)</f>
        <v>Sum of Adherents as % of Total Adherents--Bethel Ministerial Association, Inc.</v>
      </c>
      <c r="GO2" t="str">
        <f>_xlfn.CONCAT(PastedPivotTable!GO2,"--",PastedPivotTable!GO1)</f>
        <v>Sum of Adherents as % of Population--Bethel Ministerial Association, Inc.</v>
      </c>
      <c r="GP2" t="str">
        <f>_xlfn.CONCAT(PastedPivotTable!GP2,"--",PastedPivotTable!GP1)</f>
        <v>Sum of CONGREGATIONS--Bible Fellowship Church</v>
      </c>
      <c r="GQ2" t="str">
        <f>_xlfn.CONCAT(PastedPivotTable!GQ2,"--",PastedPivotTable!GQ1)</f>
        <v>Sum of ADHERENTS--Bible Fellowship Church</v>
      </c>
      <c r="GR2" t="str">
        <f>_xlfn.CONCAT(PastedPivotTable!GR2,"--",PastedPivotTable!GR1)</f>
        <v>Sum of Adherents as % of Total Adherents--Bible Fellowship Church</v>
      </c>
      <c r="GS2" t="str">
        <f>_xlfn.CONCAT(PastedPivotTable!GS2,"--",PastedPivotTable!GS1)</f>
        <v>Sum of Adherents as % of Population--Bible Fellowship Church</v>
      </c>
      <c r="GT2" t="str">
        <f>_xlfn.CONCAT(PastedPivotTable!GT2,"--",PastedPivotTable!GT1)</f>
        <v>Sum of CONGREGATIONS--Bible Holiness Church</v>
      </c>
      <c r="GU2" t="str">
        <f>_xlfn.CONCAT(PastedPivotTable!GU2,"--",PastedPivotTable!GU1)</f>
        <v>Sum of ADHERENTS--Bible Holiness Church</v>
      </c>
      <c r="GV2" t="str">
        <f>_xlfn.CONCAT(PastedPivotTable!GV2,"--",PastedPivotTable!GV1)</f>
        <v>Sum of Adherents as % of Total Adherents--Bible Holiness Church</v>
      </c>
      <c r="GW2" t="str">
        <f>_xlfn.CONCAT(PastedPivotTable!GW2,"--",PastedPivotTable!GW1)</f>
        <v>Sum of Adherents as % of Population--Bible Holiness Church</v>
      </c>
      <c r="GX2" t="str">
        <f>_xlfn.CONCAT(PastedPivotTable!GX2,"--",PastedPivotTable!GX1)</f>
        <v>Sum of CONGREGATIONS--Bible Methodist Connection</v>
      </c>
      <c r="GY2" t="str">
        <f>_xlfn.CONCAT(PastedPivotTable!GY2,"--",PastedPivotTable!GY1)</f>
        <v>Sum of ADHERENTS--Bible Methodist Connection</v>
      </c>
      <c r="GZ2" t="str">
        <f>_xlfn.CONCAT(PastedPivotTable!GZ2,"--",PastedPivotTable!GZ1)</f>
        <v>Sum of Adherents as % of Total Adherents--Bible Methodist Connection</v>
      </c>
      <c r="HA2" t="str">
        <f>_xlfn.CONCAT(PastedPivotTable!HA2,"--",PastedPivotTable!HA1)</f>
        <v>Sum of Adherents as % of Population--Bible Methodist Connection</v>
      </c>
      <c r="HB2" t="str">
        <f>_xlfn.CONCAT(PastedPivotTable!HB2,"--",PastedPivotTable!HB1)</f>
        <v>Sum of CONGREGATIONS--Bible Presbyterian Church (General Synod)</v>
      </c>
      <c r="HC2" t="str">
        <f>_xlfn.CONCAT(PastedPivotTable!HC2,"--",PastedPivotTable!HC1)</f>
        <v>Sum of ADHERENTS--Bible Presbyterian Church (General Synod)</v>
      </c>
      <c r="HD2" t="str">
        <f>_xlfn.CONCAT(PastedPivotTable!HD2,"--",PastedPivotTable!HD1)</f>
        <v>Sum of Adherents as % of Total Adherents--Bible Presbyterian Church (General Synod)</v>
      </c>
      <c r="HE2" t="str">
        <f>_xlfn.CONCAT(PastedPivotTable!HE2,"--",PastedPivotTable!HE1)</f>
        <v>Sum of Adherents as % of Population--Bible Presbyterian Church (General Synod)</v>
      </c>
      <c r="HF2" t="str">
        <f>_xlfn.CONCAT(PastedPivotTable!HF2,"--",PastedPivotTable!HF1)</f>
        <v>Sum of CONGREGATIONS--Bible Way Church of Our Lord Jesus Christ World Wide, Inc.</v>
      </c>
      <c r="HG2" t="str">
        <f>_xlfn.CONCAT(PastedPivotTable!HG2,"--",PastedPivotTable!HG1)</f>
        <v>Sum of ADHERENTS--Bible Way Church of Our Lord Jesus Christ World Wide, Inc.</v>
      </c>
      <c r="HH2" t="str">
        <f>_xlfn.CONCAT(PastedPivotTable!HH2,"--",PastedPivotTable!HH1)</f>
        <v>Sum of Adherents as % of Total Adherents--Bible Way Church of Our Lord Jesus Christ World Wide, Inc.</v>
      </c>
      <c r="HI2" t="str">
        <f>_xlfn.CONCAT(PastedPivotTable!HI2,"--",PastedPivotTable!HI1)</f>
        <v>Sum of Adherents as % of Population--Bible Way Church of Our Lord Jesus Christ World Wide, Inc.</v>
      </c>
      <c r="HJ2" t="str">
        <f>_xlfn.CONCAT(PastedPivotTable!HJ2,"--",PastedPivotTable!HJ1)</f>
        <v>Sum of CONGREGATIONS--Biblical Mennonite Alliance</v>
      </c>
      <c r="HK2" t="str">
        <f>_xlfn.CONCAT(PastedPivotTable!HK2,"--",PastedPivotTable!HK1)</f>
        <v>Sum of ADHERENTS--Biblical Mennonite Alliance</v>
      </c>
      <c r="HL2" t="str">
        <f>_xlfn.CONCAT(PastedPivotTable!HL2,"--",PastedPivotTable!HL1)</f>
        <v>Sum of Adherents as % of Total Adherents--Biblical Mennonite Alliance</v>
      </c>
      <c r="HM2" t="str">
        <f>_xlfn.CONCAT(PastedPivotTable!HM2,"--",PastedPivotTable!HM1)</f>
        <v>Sum of Adherents as % of Population--Biblical Mennonite Alliance</v>
      </c>
      <c r="HN2" t="str">
        <f>_xlfn.CONCAT(PastedPivotTable!HN2,"--",PastedPivotTable!HN1)</f>
        <v>Sum of CONGREGATIONS--Brethren Church, The (Ashland, Ohio)</v>
      </c>
      <c r="HO2" t="str">
        <f>_xlfn.CONCAT(PastedPivotTable!HO2,"--",PastedPivotTable!HO1)</f>
        <v>Sum of ADHERENTS--Brethren Church, The (Ashland, Ohio)</v>
      </c>
      <c r="HP2" t="str">
        <f>_xlfn.CONCAT(PastedPivotTable!HP2,"--",PastedPivotTable!HP1)</f>
        <v>Sum of Adherents as % of Total Adherents--Brethren Church, The (Ashland, Ohio)</v>
      </c>
      <c r="HQ2" t="str">
        <f>_xlfn.CONCAT(PastedPivotTable!HQ2,"--",PastedPivotTable!HQ1)</f>
        <v>Sum of Adherents as % of Population--Brethren Church, The (Ashland, Ohio)</v>
      </c>
      <c r="HR2" t="str">
        <f>_xlfn.CONCAT(PastedPivotTable!HR2,"--",PastedPivotTable!HR1)</f>
        <v>Sum of CONGREGATIONS--Brethren In Christ Church</v>
      </c>
      <c r="HS2" t="str">
        <f>_xlfn.CONCAT(PastedPivotTable!HS2,"--",PastedPivotTable!HS1)</f>
        <v>Sum of ADHERENTS--Brethren In Christ Church</v>
      </c>
      <c r="HT2" t="str">
        <f>_xlfn.CONCAT(PastedPivotTable!HT2,"--",PastedPivotTable!HT1)</f>
        <v>Sum of Adherents as % of Total Adherents--Brethren In Christ Church</v>
      </c>
      <c r="HU2" t="str">
        <f>_xlfn.CONCAT(PastedPivotTable!HU2,"--",PastedPivotTable!HU1)</f>
        <v>Sum of Adherents as % of Population--Brethren In Christ Church</v>
      </c>
      <c r="HV2" t="str">
        <f>_xlfn.CONCAT(PastedPivotTable!HV2,"--",PastedPivotTable!HV1)</f>
        <v>Sum of CONGREGATIONS--Bruderhof Communities, Inc.</v>
      </c>
      <c r="HW2" t="str">
        <f>_xlfn.CONCAT(PastedPivotTable!HW2,"--",PastedPivotTable!HW1)</f>
        <v>Sum of ADHERENTS--Bruderhof Communities, Inc.</v>
      </c>
      <c r="HX2" t="str">
        <f>_xlfn.CONCAT(PastedPivotTable!HX2,"--",PastedPivotTable!HX1)</f>
        <v>Sum of Adherents as % of Total Adherents--Bruderhof Communities, Inc.</v>
      </c>
      <c r="HY2" t="str">
        <f>_xlfn.CONCAT(PastedPivotTable!HY2,"--",PastedPivotTable!HY1)</f>
        <v>Sum of Adherents as % of Population--Bruderhof Communities, Inc.</v>
      </c>
      <c r="HZ2" t="str">
        <f>_xlfn.CONCAT(PastedPivotTable!HZ2,"--",PastedPivotTable!HZ1)</f>
        <v>Sum of CONGREGATIONS--Bulgarian Eastern Orthodox Diocese of the USA, Canada and Australia</v>
      </c>
      <c r="IA2" t="str">
        <f>_xlfn.CONCAT(PastedPivotTable!IA2,"--",PastedPivotTable!IA1)</f>
        <v>Sum of ADHERENTS--Bulgarian Eastern Orthodox Diocese of the USA, Canada and Australia</v>
      </c>
      <c r="IB2" t="str">
        <f>_xlfn.CONCAT(PastedPivotTable!IB2,"--",PastedPivotTable!IB1)</f>
        <v>Sum of Adherents as % of Total Adherents--Bulgarian Eastern Orthodox Diocese of the USA, Canada and Australia</v>
      </c>
      <c r="IC2" t="str">
        <f>_xlfn.CONCAT(PastedPivotTable!IC2,"--",PastedPivotTable!IC1)</f>
        <v>Sum of Adherents as % of Population--Bulgarian Eastern Orthodox Diocese of the USA, Canada and Australia</v>
      </c>
      <c r="ID2" t="str">
        <f>_xlfn.CONCAT(PastedPivotTable!ID2,"--",PastedPivotTable!ID1)</f>
        <v>Sum of CONGREGATIONS--Calvary Chapel Fellowship Churches</v>
      </c>
      <c r="IE2" t="str">
        <f>_xlfn.CONCAT(PastedPivotTable!IE2,"--",PastedPivotTable!IE1)</f>
        <v>Sum of ADHERENTS--Calvary Chapel Fellowship Churches</v>
      </c>
      <c r="IF2" t="str">
        <f>_xlfn.CONCAT(PastedPivotTable!IF2,"--",PastedPivotTable!IF1)</f>
        <v>Sum of Adherents as % of Total Adherents--Calvary Chapel Fellowship Churches</v>
      </c>
      <c r="IG2" t="str">
        <f>_xlfn.CONCAT(PastedPivotTable!IG2,"--",PastedPivotTable!IG1)</f>
        <v>Sum of Adherents as % of Population--Calvary Chapel Fellowship Churches</v>
      </c>
      <c r="IH2" t="str">
        <f>_xlfn.CONCAT(PastedPivotTable!IH2,"--",PastedPivotTable!IH1)</f>
        <v>Sum of CONGREGATIONS--Canadian and American Reformed Churches</v>
      </c>
      <c r="II2" t="str">
        <f>_xlfn.CONCAT(PastedPivotTable!II2,"--",PastedPivotTable!II1)</f>
        <v>Sum of ADHERENTS--Canadian and American Reformed Churches</v>
      </c>
      <c r="IJ2" t="str">
        <f>_xlfn.CONCAT(PastedPivotTable!IJ2,"--",PastedPivotTable!IJ1)</f>
        <v>Sum of Adherents as % of Total Adherents--Canadian and American Reformed Churches</v>
      </c>
      <c r="IK2" t="str">
        <f>_xlfn.CONCAT(PastedPivotTable!IK2,"--",PastedPivotTable!IK1)</f>
        <v>Sum of Adherents as % of Population--Canadian and American Reformed Churches</v>
      </c>
      <c r="IL2" t="str">
        <f>_xlfn.CONCAT(PastedPivotTable!IL2,"--",PastedPivotTable!IL1)</f>
        <v>Sum of CONGREGATIONS--Catholic Apostolic Church in North America</v>
      </c>
      <c r="IM2" t="str">
        <f>_xlfn.CONCAT(PastedPivotTable!IM2,"--",PastedPivotTable!IM1)</f>
        <v>Sum of ADHERENTS--Catholic Apostolic Church in North America</v>
      </c>
      <c r="IN2" t="str">
        <f>_xlfn.CONCAT(PastedPivotTable!IN2,"--",PastedPivotTable!IN1)</f>
        <v>Sum of Adherents as % of Total Adherents--Catholic Apostolic Church in North America</v>
      </c>
      <c r="IO2" t="str">
        <f>_xlfn.CONCAT(PastedPivotTable!IO2,"--",PastedPivotTable!IO1)</f>
        <v>Sum of Adherents as % of Population--Catholic Apostolic Church in North America</v>
      </c>
      <c r="IP2" t="str">
        <f>_xlfn.CONCAT(PastedPivotTable!IP2,"--",PastedPivotTable!IP1)</f>
        <v>Sum of CONGREGATIONS--Catholic Church</v>
      </c>
      <c r="IQ2" t="str">
        <f>_xlfn.CONCAT(PastedPivotTable!IQ2,"--",PastedPivotTable!IQ1)</f>
        <v>Sum of ADHERENTS--Catholic Church</v>
      </c>
      <c r="IR2" t="str">
        <f>_xlfn.CONCAT(PastedPivotTable!IR2,"--",PastedPivotTable!IR1)</f>
        <v>Sum of Adherents as % of Total Adherents--Catholic Church</v>
      </c>
      <c r="IS2" t="str">
        <f>_xlfn.CONCAT(PastedPivotTable!IS2,"--",PastedPivotTable!IS1)</f>
        <v>Sum of Adherents as % of Population--Catholic Church</v>
      </c>
      <c r="IT2" t="str">
        <f>_xlfn.CONCAT(PastedPivotTable!IT2,"--",PastedPivotTable!IT1)</f>
        <v>Sum of CONGREGATIONS--Central Baptist Association Ministries</v>
      </c>
      <c r="IU2" t="str">
        <f>_xlfn.CONCAT(PastedPivotTable!IU2,"--",PastedPivotTable!IU1)</f>
        <v>Sum of ADHERENTS--Central Baptist Association Ministries</v>
      </c>
      <c r="IV2" t="str">
        <f>_xlfn.CONCAT(PastedPivotTable!IV2,"--",PastedPivotTable!IV1)</f>
        <v>Sum of Adherents as % of Total Adherents--Central Baptist Association Ministries</v>
      </c>
      <c r="IW2" t="str">
        <f>_xlfn.CONCAT(PastedPivotTable!IW2,"--",PastedPivotTable!IW1)</f>
        <v>Sum of Adherents as % of Population--Central Baptist Association Ministries</v>
      </c>
      <c r="IX2" t="str">
        <f>_xlfn.CONCAT(PastedPivotTable!IX2,"--",PastedPivotTable!IX1)</f>
        <v>Sum of CONGREGATIONS--Chabad Judaism</v>
      </c>
      <c r="IY2" t="str">
        <f>_xlfn.CONCAT(PastedPivotTable!IY2,"--",PastedPivotTable!IY1)</f>
        <v>Sum of ADHERENTS--Chabad Judaism</v>
      </c>
      <c r="IZ2" t="str">
        <f>_xlfn.CONCAT(PastedPivotTable!IZ2,"--",PastedPivotTable!IZ1)</f>
        <v>Sum of Adherents as % of Total Adherents--Chabad Judaism</v>
      </c>
      <c r="JA2" t="str">
        <f>_xlfn.CONCAT(PastedPivotTable!JA2,"--",PastedPivotTable!JA1)</f>
        <v>Sum of Adherents as % of Population--Chabad Judaism</v>
      </c>
      <c r="JB2" t="str">
        <f>_xlfn.CONCAT(PastedPivotTable!JB2,"--",PastedPivotTable!JB1)</f>
        <v>Sum of CONGREGATIONS--Charis Fellowship</v>
      </c>
      <c r="JC2" t="str">
        <f>_xlfn.CONCAT(PastedPivotTable!JC2,"--",PastedPivotTable!JC1)</f>
        <v>Sum of ADHERENTS--Charis Fellowship</v>
      </c>
      <c r="JD2" t="str">
        <f>_xlfn.CONCAT(PastedPivotTable!JD2,"--",PastedPivotTable!JD1)</f>
        <v>Sum of Adherents as % of Total Adherents--Charis Fellowship</v>
      </c>
      <c r="JE2" t="str">
        <f>_xlfn.CONCAT(PastedPivotTable!JE2,"--",PastedPivotTable!JE1)</f>
        <v>Sum of Adherents as % of Population--Charis Fellowship</v>
      </c>
      <c r="JF2" t="str">
        <f>_xlfn.CONCAT(PastedPivotTable!JF2,"--",PastedPivotTable!JF1)</f>
        <v>Sum of CONGREGATIONS--Christadelphian</v>
      </c>
      <c r="JG2" t="str">
        <f>_xlfn.CONCAT(PastedPivotTable!JG2,"--",PastedPivotTable!JG1)</f>
        <v>Sum of ADHERENTS--Christadelphian</v>
      </c>
      <c r="JH2" t="str">
        <f>_xlfn.CONCAT(PastedPivotTable!JH2,"--",PastedPivotTable!JH1)</f>
        <v>Sum of Adherents as % of Total Adherents--Christadelphian</v>
      </c>
      <c r="JI2" t="str">
        <f>_xlfn.CONCAT(PastedPivotTable!JI2,"--",PastedPivotTable!JI1)</f>
        <v>Sum of Adherents as % of Population--Christadelphian</v>
      </c>
      <c r="JJ2" t="str">
        <f>_xlfn.CONCAT(PastedPivotTable!JJ2,"--",PastedPivotTable!JJ1)</f>
        <v>Sum of CONGREGATIONS--Christian and Missionary Alliance, The</v>
      </c>
      <c r="JK2" t="str">
        <f>_xlfn.CONCAT(PastedPivotTable!JK2,"--",PastedPivotTable!JK1)</f>
        <v>Sum of ADHERENTS--Christian and Missionary Alliance, The</v>
      </c>
      <c r="JL2" t="str">
        <f>_xlfn.CONCAT(PastedPivotTable!JL2,"--",PastedPivotTable!JL1)</f>
        <v>Sum of Adherents as % of Total Adherents--Christian and Missionary Alliance, The</v>
      </c>
      <c r="JM2" t="str">
        <f>_xlfn.CONCAT(PastedPivotTable!JM2,"--",PastedPivotTable!JM1)</f>
        <v>Sum of Adherents as % of Population--Christian and Missionary Alliance, The</v>
      </c>
      <c r="JN2" t="str">
        <f>_xlfn.CONCAT(PastedPivotTable!JN2,"--",PastedPivotTable!JN1)</f>
        <v>Sum of CONGREGATIONS--Christian Apostolic Church</v>
      </c>
      <c r="JO2" t="str">
        <f>_xlfn.CONCAT(PastedPivotTable!JO2,"--",PastedPivotTable!JO1)</f>
        <v>Sum of ADHERENTS--Christian Apostolic Church</v>
      </c>
      <c r="JP2" t="str">
        <f>_xlfn.CONCAT(PastedPivotTable!JP2,"--",PastedPivotTable!JP1)</f>
        <v>Sum of Adherents as % of Total Adherents--Christian Apostolic Church</v>
      </c>
      <c r="JQ2" t="str">
        <f>_xlfn.CONCAT(PastedPivotTable!JQ2,"--",PastedPivotTable!JQ1)</f>
        <v>Sum of Adherents as % of Population--Christian Apostolic Church</v>
      </c>
      <c r="JR2" t="str">
        <f>_xlfn.CONCAT(PastedPivotTable!JR2,"--",PastedPivotTable!JR1)</f>
        <v>Sum of CONGREGATIONS--Christian Brethren</v>
      </c>
      <c r="JS2" t="str">
        <f>_xlfn.CONCAT(PastedPivotTable!JS2,"--",PastedPivotTable!JS1)</f>
        <v>Sum of ADHERENTS--Christian Brethren</v>
      </c>
      <c r="JT2" t="str">
        <f>_xlfn.CONCAT(PastedPivotTable!JT2,"--",PastedPivotTable!JT1)</f>
        <v>Sum of Adherents as % of Total Adherents--Christian Brethren</v>
      </c>
      <c r="JU2" t="str">
        <f>_xlfn.CONCAT(PastedPivotTable!JU2,"--",PastedPivotTable!JU1)</f>
        <v>Sum of Adherents as % of Population--Christian Brethren</v>
      </c>
      <c r="JV2" t="str">
        <f>_xlfn.CONCAT(PastedPivotTable!JV2,"--",PastedPivotTable!JV1)</f>
        <v>Sum of CONGREGATIONS--Christian Church (Disciples of Christ)</v>
      </c>
      <c r="JW2" t="str">
        <f>_xlfn.CONCAT(PastedPivotTable!JW2,"--",PastedPivotTable!JW1)</f>
        <v>Sum of ADHERENTS--Christian Church (Disciples of Christ)</v>
      </c>
      <c r="JX2" t="str">
        <f>_xlfn.CONCAT(PastedPivotTable!JX2,"--",PastedPivotTable!JX1)</f>
        <v>Sum of Adherents as % of Total Adherents--Christian Church (Disciples of Christ)</v>
      </c>
      <c r="JY2" t="str">
        <f>_xlfn.CONCAT(PastedPivotTable!JY2,"--",PastedPivotTable!JY1)</f>
        <v>Sum of Adherents as % of Population--Christian Church (Disciples of Christ)</v>
      </c>
      <c r="JZ2" t="str">
        <f>_xlfn.CONCAT(PastedPivotTable!JZ2,"--",PastedPivotTable!JZ1)</f>
        <v>Sum of CONGREGATIONS--Christian Churches and Churches of Christ</v>
      </c>
      <c r="KA2" t="str">
        <f>_xlfn.CONCAT(PastedPivotTable!KA2,"--",PastedPivotTable!KA1)</f>
        <v>Sum of ADHERENTS--Christian Churches and Churches of Christ</v>
      </c>
      <c r="KB2" t="str">
        <f>_xlfn.CONCAT(PastedPivotTable!KB2,"--",PastedPivotTable!KB1)</f>
        <v>Sum of Adherents as % of Total Adherents--Christian Churches and Churches of Christ</v>
      </c>
      <c r="KC2" t="str">
        <f>_xlfn.CONCAT(PastedPivotTable!KC2,"--",PastedPivotTable!KC1)</f>
        <v>Sum of Adherents as % of Population--Christian Churches and Churches of Christ</v>
      </c>
      <c r="KD2" t="str">
        <f>_xlfn.CONCAT(PastedPivotTable!KD2,"--",PastedPivotTable!KD1)</f>
        <v>Sum of CONGREGATIONS--Christian Communities</v>
      </c>
      <c r="KE2" t="str">
        <f>_xlfn.CONCAT(PastedPivotTable!KE2,"--",PastedPivotTable!KE1)</f>
        <v>Sum of ADHERENTS--Christian Communities</v>
      </c>
      <c r="KF2" t="str">
        <f>_xlfn.CONCAT(PastedPivotTable!KF2,"--",PastedPivotTable!KF1)</f>
        <v>Sum of Adherents as % of Total Adherents--Christian Communities</v>
      </c>
      <c r="KG2" t="str">
        <f>_xlfn.CONCAT(PastedPivotTable!KG2,"--",PastedPivotTable!KG1)</f>
        <v>Sum of Adherents as % of Population--Christian Communities</v>
      </c>
      <c r="KH2" t="str">
        <f>_xlfn.CONCAT(PastedPivotTable!KH2,"--",PastedPivotTable!KH1)</f>
        <v>Sum of CONGREGATIONS--Christian Congregation in North America</v>
      </c>
      <c r="KI2" t="str">
        <f>_xlfn.CONCAT(PastedPivotTable!KI2,"--",PastedPivotTable!KI1)</f>
        <v>Sum of ADHERENTS--Christian Congregation in North America</v>
      </c>
      <c r="KJ2" t="str">
        <f>_xlfn.CONCAT(PastedPivotTable!KJ2,"--",PastedPivotTable!KJ1)</f>
        <v>Sum of Adherents as % of Total Adherents--Christian Congregation in North America</v>
      </c>
      <c r="KK2" t="str">
        <f>_xlfn.CONCAT(PastedPivotTable!KK2,"--",PastedPivotTable!KK1)</f>
        <v>Sum of Adherents as % of Population--Christian Congregation in North America</v>
      </c>
      <c r="KL2" t="str">
        <f>_xlfn.CONCAT(PastedPivotTable!KL2,"--",PastedPivotTable!KL1)</f>
        <v>Sum of CONGREGATIONS--Christian Methodist Episcopal Church</v>
      </c>
      <c r="KM2" t="str">
        <f>_xlfn.CONCAT(PastedPivotTable!KM2,"--",PastedPivotTable!KM1)</f>
        <v>Sum of ADHERENTS--Christian Methodist Episcopal Church</v>
      </c>
      <c r="KN2" t="str">
        <f>_xlfn.CONCAT(PastedPivotTable!KN2,"--",PastedPivotTable!KN1)</f>
        <v>Sum of Adherents as % of Total Adherents--Christian Methodist Episcopal Church</v>
      </c>
      <c r="KO2" t="str">
        <f>_xlfn.CONCAT(PastedPivotTable!KO2,"--",PastedPivotTable!KO1)</f>
        <v>Sum of Adherents as % of Population--Christian Methodist Episcopal Church</v>
      </c>
      <c r="KP2" t="str">
        <f>_xlfn.CONCAT(PastedPivotTable!KP2,"--",PastedPivotTable!KP1)</f>
        <v>Sum of CONGREGATIONS--Christian Reformed Church in North America</v>
      </c>
      <c r="KQ2" t="str">
        <f>_xlfn.CONCAT(PastedPivotTable!KQ2,"--",PastedPivotTable!KQ1)</f>
        <v>Sum of ADHERENTS--Christian Reformed Church in North America</v>
      </c>
      <c r="KR2" t="str">
        <f>_xlfn.CONCAT(PastedPivotTable!KR2,"--",PastedPivotTable!KR1)</f>
        <v>Sum of Adherents as % of Total Adherents--Christian Reformed Church in North America</v>
      </c>
      <c r="KS2" t="str">
        <f>_xlfn.CONCAT(PastedPivotTable!KS2,"--",PastedPivotTable!KS1)</f>
        <v>Sum of Adherents as % of Population--Christian Reformed Church in North America</v>
      </c>
      <c r="KT2" t="str">
        <f>_xlfn.CONCAT(PastedPivotTable!KT2,"--",PastedPivotTable!KT1)</f>
        <v>Sum of CONGREGATIONS--Christ's Sanctified Holy Church</v>
      </c>
      <c r="KU2" t="str">
        <f>_xlfn.CONCAT(PastedPivotTable!KU2,"--",PastedPivotTable!KU1)</f>
        <v>Sum of ADHERENTS--Christ's Sanctified Holy Church</v>
      </c>
      <c r="KV2" t="str">
        <f>_xlfn.CONCAT(PastedPivotTable!KV2,"--",PastedPivotTable!KV1)</f>
        <v>Sum of Adherents as % of Total Adherents--Christ's Sanctified Holy Church</v>
      </c>
      <c r="KW2" t="str">
        <f>_xlfn.CONCAT(PastedPivotTable!KW2,"--",PastedPivotTable!KW1)</f>
        <v>Sum of Adherents as % of Population--Christ's Sanctified Holy Church</v>
      </c>
      <c r="KX2" t="str">
        <f>_xlfn.CONCAT(PastedPivotTable!KX2,"--",PastedPivotTable!KX1)</f>
        <v>Sum of CONGREGATIONS--Church of Christ</v>
      </c>
      <c r="KY2" t="str">
        <f>_xlfn.CONCAT(PastedPivotTable!KY2,"--",PastedPivotTable!KY1)</f>
        <v>Sum of ADHERENTS--Church of Christ</v>
      </c>
      <c r="KZ2" t="str">
        <f>_xlfn.CONCAT(PastedPivotTable!KZ2,"--",PastedPivotTable!KZ1)</f>
        <v>Sum of Adherents as % of Total Adherents--Church of Christ</v>
      </c>
      <c r="LA2" t="str">
        <f>_xlfn.CONCAT(PastedPivotTable!LA2,"--",PastedPivotTable!LA1)</f>
        <v>Sum of Adherents as % of Population--Church of Christ</v>
      </c>
      <c r="LB2" t="str">
        <f>_xlfn.CONCAT(PastedPivotTable!LB2,"--",PastedPivotTable!LB1)</f>
        <v>Sum of CONGREGATIONS--Church of Christ (Holiness), U.S.A.</v>
      </c>
      <c r="LC2" t="str">
        <f>_xlfn.CONCAT(PastedPivotTable!LC2,"--",PastedPivotTable!LC1)</f>
        <v>Sum of ADHERENTS--Church of Christ (Holiness), U.S.A.</v>
      </c>
      <c r="LD2" t="str">
        <f>_xlfn.CONCAT(PastedPivotTable!LD2,"--",PastedPivotTable!LD1)</f>
        <v>Sum of Adherents as % of Total Adherents--Church of Christ (Holiness), U.S.A.</v>
      </c>
      <c r="LE2" t="str">
        <f>_xlfn.CONCAT(PastedPivotTable!LE2,"--",PastedPivotTable!LE1)</f>
        <v>Sum of Adherents as % of Population--Church of Christ (Holiness), U.S.A.</v>
      </c>
      <c r="LF2" t="str">
        <f>_xlfn.CONCAT(PastedPivotTable!LF2,"--",PastedPivotTable!LF1)</f>
        <v>Sum of CONGREGATIONS--Church of Christ, Scientist</v>
      </c>
      <c r="LG2" t="str">
        <f>_xlfn.CONCAT(PastedPivotTable!LG2,"--",PastedPivotTable!LG1)</f>
        <v>Sum of ADHERENTS--Church of Christ, Scientist</v>
      </c>
      <c r="LH2" t="str">
        <f>_xlfn.CONCAT(PastedPivotTable!LH2,"--",PastedPivotTable!LH1)</f>
        <v>Sum of Adherents as % of Total Adherents--Church of Christ, Scientist</v>
      </c>
      <c r="LI2" t="str">
        <f>_xlfn.CONCAT(PastedPivotTable!LI2,"--",PastedPivotTable!LI1)</f>
        <v>Sum of Adherents as % of Population--Church of Christ, Scientist</v>
      </c>
      <c r="LJ2" t="str">
        <f>_xlfn.CONCAT(PastedPivotTable!LJ2,"--",PastedPivotTable!LJ1)</f>
        <v>Sum of CONGREGATIONS--Church of God (Anderson, Indiana)</v>
      </c>
      <c r="LK2" t="str">
        <f>_xlfn.CONCAT(PastedPivotTable!LK2,"--",PastedPivotTable!LK1)</f>
        <v>Sum of ADHERENTS--Church of God (Anderson, Indiana)</v>
      </c>
      <c r="LL2" t="str">
        <f>_xlfn.CONCAT(PastedPivotTable!LL2,"--",PastedPivotTable!LL1)</f>
        <v>Sum of Adherents as % of Total Adherents--Church of God (Anderson, Indiana)</v>
      </c>
      <c r="LM2" t="str">
        <f>_xlfn.CONCAT(PastedPivotTable!LM2,"--",PastedPivotTable!LM1)</f>
        <v>Sum of Adherents as % of Population--Church of God (Anderson, Indiana)</v>
      </c>
      <c r="LN2" t="str">
        <f>_xlfn.CONCAT(PastedPivotTable!LN2,"--",PastedPivotTable!LN1)</f>
        <v>Sum of CONGREGATIONS--Church of God (Apostolic)</v>
      </c>
      <c r="LO2" t="str">
        <f>_xlfn.CONCAT(PastedPivotTable!LO2,"--",PastedPivotTable!LO1)</f>
        <v>Sum of ADHERENTS--Church of God (Apostolic)</v>
      </c>
      <c r="LP2" t="str">
        <f>_xlfn.CONCAT(PastedPivotTable!LP2,"--",PastedPivotTable!LP1)</f>
        <v>Sum of Adherents as % of Total Adherents--Church of God (Apostolic)</v>
      </c>
      <c r="LQ2" t="str">
        <f>_xlfn.CONCAT(PastedPivotTable!LQ2,"--",PastedPivotTable!LQ1)</f>
        <v>Sum of Adherents as % of Population--Church of God (Apostolic)</v>
      </c>
      <c r="LR2" t="str">
        <f>_xlfn.CONCAT(PastedPivotTable!LR2,"--",PastedPivotTable!LR1)</f>
        <v>Sum of CONGREGATIONS--Church of God (Cleveland, Tennessee)</v>
      </c>
      <c r="LS2" t="str">
        <f>_xlfn.CONCAT(PastedPivotTable!LS2,"--",PastedPivotTable!LS1)</f>
        <v>Sum of ADHERENTS--Church of God (Cleveland, Tennessee)</v>
      </c>
      <c r="LT2" t="str">
        <f>_xlfn.CONCAT(PastedPivotTable!LT2,"--",PastedPivotTable!LT1)</f>
        <v>Sum of Adherents as % of Total Adherents--Church of God (Cleveland, Tennessee)</v>
      </c>
      <c r="LU2" t="str">
        <f>_xlfn.CONCAT(PastedPivotTable!LU2,"--",PastedPivotTable!LU1)</f>
        <v>Sum of Adherents as % of Population--Church of God (Cleveland, Tennessee)</v>
      </c>
      <c r="LV2" t="str">
        <f>_xlfn.CONCAT(PastedPivotTable!LV2,"--",PastedPivotTable!LV1)</f>
        <v>Sum of CONGREGATIONS--Church of God (Seventh Day)</v>
      </c>
      <c r="LW2" t="str">
        <f>_xlfn.CONCAT(PastedPivotTable!LW2,"--",PastedPivotTable!LW1)</f>
        <v>Sum of ADHERENTS--Church of God (Seventh Day)</v>
      </c>
      <c r="LX2" t="str">
        <f>_xlfn.CONCAT(PastedPivotTable!LX2,"--",PastedPivotTable!LX1)</f>
        <v>Sum of Adherents as % of Total Adherents--Church of God (Seventh Day)</v>
      </c>
      <c r="LY2" t="str">
        <f>_xlfn.CONCAT(PastedPivotTable!LY2,"--",PastedPivotTable!LY1)</f>
        <v>Sum of Adherents as % of Population--Church of God (Seventh Day)</v>
      </c>
      <c r="LZ2" t="str">
        <f>_xlfn.CONCAT(PastedPivotTable!LZ2,"--",PastedPivotTable!LZ1)</f>
        <v>Sum of CONGREGATIONS--Church of God and Saints of Christ</v>
      </c>
      <c r="MA2" t="str">
        <f>_xlfn.CONCAT(PastedPivotTable!MA2,"--",PastedPivotTable!MA1)</f>
        <v>Sum of ADHERENTS--Church of God and Saints of Christ</v>
      </c>
      <c r="MB2" t="str">
        <f>_xlfn.CONCAT(PastedPivotTable!MB2,"--",PastedPivotTable!MB1)</f>
        <v>Sum of Adherents as % of Total Adherents--Church of God and Saints of Christ</v>
      </c>
      <c r="MC2" t="str">
        <f>_xlfn.CONCAT(PastedPivotTable!MC2,"--",PastedPivotTable!MC1)</f>
        <v>Sum of Adherents as % of Population--Church of God and Saints of Christ</v>
      </c>
      <c r="MD2" t="str">
        <f>_xlfn.CONCAT(PastedPivotTable!MD2,"--",PastedPivotTable!MD1)</f>
        <v>Sum of CONGREGATIONS--Church of God by Faith, Inc.</v>
      </c>
      <c r="ME2" t="str">
        <f>_xlfn.CONCAT(PastedPivotTable!ME2,"--",PastedPivotTable!ME1)</f>
        <v>Sum of ADHERENTS--Church of God by Faith, Inc.</v>
      </c>
      <c r="MF2" t="str">
        <f>_xlfn.CONCAT(PastedPivotTable!MF2,"--",PastedPivotTable!MF1)</f>
        <v>Sum of Adherents as % of Total Adherents--Church of God by Faith, Inc.</v>
      </c>
      <c r="MG2" t="str">
        <f>_xlfn.CONCAT(PastedPivotTable!MG2,"--",PastedPivotTable!MG1)</f>
        <v>Sum of Adherents as % of Population--Church of God by Faith, Inc.</v>
      </c>
      <c r="MH2" t="str">
        <f>_xlfn.CONCAT(PastedPivotTable!MH2,"--",PastedPivotTable!MH1)</f>
        <v>Sum of CONGREGATIONS--Church of God General Conference</v>
      </c>
      <c r="MI2" t="str">
        <f>_xlfn.CONCAT(PastedPivotTable!MI2,"--",PastedPivotTable!MI1)</f>
        <v>Sum of ADHERENTS--Church of God General Conference</v>
      </c>
      <c r="MJ2" t="str">
        <f>_xlfn.CONCAT(PastedPivotTable!MJ2,"--",PastedPivotTable!MJ1)</f>
        <v>Sum of Adherents as % of Total Adherents--Church of God General Conference</v>
      </c>
      <c r="MK2" t="str">
        <f>_xlfn.CONCAT(PastedPivotTable!MK2,"--",PastedPivotTable!MK1)</f>
        <v>Sum of Adherents as % of Population--Church of God General Conference</v>
      </c>
      <c r="ML2" t="str">
        <f>_xlfn.CONCAT(PastedPivotTable!ML2,"--",PastedPivotTable!ML1)</f>
        <v>Sum of CONGREGATIONS--Church of God in Christ</v>
      </c>
      <c r="MM2" t="str">
        <f>_xlfn.CONCAT(PastedPivotTable!MM2,"--",PastedPivotTable!MM1)</f>
        <v>Sum of ADHERENTS--Church of God in Christ</v>
      </c>
      <c r="MN2" t="str">
        <f>_xlfn.CONCAT(PastedPivotTable!MN2,"--",PastedPivotTable!MN1)</f>
        <v>Sum of Adherents as % of Total Adherents--Church of God in Christ</v>
      </c>
      <c r="MO2" t="str">
        <f>_xlfn.CONCAT(PastedPivotTable!MO2,"--",PastedPivotTable!MO1)</f>
        <v>Sum of Adherents as % of Population--Church of God in Christ</v>
      </c>
      <c r="MP2" t="str">
        <f>_xlfn.CONCAT(PastedPivotTable!MP2,"--",PastedPivotTable!MP1)</f>
        <v>Sum of CONGREGATIONS--Church of God in Christ, Mennonite</v>
      </c>
      <c r="MQ2" t="str">
        <f>_xlfn.CONCAT(PastedPivotTable!MQ2,"--",PastedPivotTable!MQ1)</f>
        <v>Sum of ADHERENTS--Church of God in Christ, Mennonite</v>
      </c>
      <c r="MR2" t="str">
        <f>_xlfn.CONCAT(PastedPivotTable!MR2,"--",PastedPivotTable!MR1)</f>
        <v>Sum of Adherents as % of Total Adherents--Church of God in Christ, Mennonite</v>
      </c>
      <c r="MS2" t="str">
        <f>_xlfn.CONCAT(PastedPivotTable!MS2,"--",PastedPivotTable!MS1)</f>
        <v>Sum of Adherents as % of Population--Church of God in Christ, Mennonite</v>
      </c>
      <c r="MT2" t="str">
        <f>_xlfn.CONCAT(PastedPivotTable!MT2,"--",PastedPivotTable!MT1)</f>
        <v>Sum of CONGREGATIONS--Church of God of Prophecy</v>
      </c>
      <c r="MU2" t="str">
        <f>_xlfn.CONCAT(PastedPivotTable!MU2,"--",PastedPivotTable!MU1)</f>
        <v>Sum of ADHERENTS--Church of God of Prophecy</v>
      </c>
      <c r="MV2" t="str">
        <f>_xlfn.CONCAT(PastedPivotTable!MV2,"--",PastedPivotTable!MV1)</f>
        <v>Sum of Adherents as % of Total Adherents--Church of God of Prophecy</v>
      </c>
      <c r="MW2" t="str">
        <f>_xlfn.CONCAT(PastedPivotTable!MW2,"--",PastedPivotTable!MW1)</f>
        <v>Sum of Adherents as % of Population--Church of God of Prophecy</v>
      </c>
      <c r="MX2" t="str">
        <f>_xlfn.CONCAT(PastedPivotTable!MX2,"--",PastedPivotTable!MX1)</f>
        <v>Sum of CONGREGATIONS--Church of God of the Apostolic Faith, Inc.</v>
      </c>
      <c r="MY2" t="str">
        <f>_xlfn.CONCAT(PastedPivotTable!MY2,"--",PastedPivotTable!MY1)</f>
        <v>Sum of ADHERENTS--Church of God of the Apostolic Faith, Inc.</v>
      </c>
      <c r="MZ2" t="str">
        <f>_xlfn.CONCAT(PastedPivotTable!MZ2,"--",PastedPivotTable!MZ1)</f>
        <v>Sum of Adherents as % of Total Adherents--Church of God of the Apostolic Faith, Inc.</v>
      </c>
      <c r="NA2" t="str">
        <f>_xlfn.CONCAT(PastedPivotTable!NA2,"--",PastedPivotTable!NA1)</f>
        <v>Sum of Adherents as % of Population--Church of God of the Apostolic Faith, Inc.</v>
      </c>
      <c r="NB2" t="str">
        <f>_xlfn.CONCAT(PastedPivotTable!NB2,"--",PastedPivotTable!NB1)</f>
        <v>Sum of CONGREGATIONS--Church of God of the Firstborn</v>
      </c>
      <c r="NC2" t="str">
        <f>_xlfn.CONCAT(PastedPivotTable!NC2,"--",PastedPivotTable!NC1)</f>
        <v>Sum of ADHERENTS--Church of God of the Firstborn</v>
      </c>
      <c r="ND2" t="str">
        <f>_xlfn.CONCAT(PastedPivotTable!ND2,"--",PastedPivotTable!ND1)</f>
        <v>Sum of Adherents as % of Total Adherents--Church of God of the Firstborn</v>
      </c>
      <c r="NE2" t="str">
        <f>_xlfn.CONCAT(PastedPivotTable!NE2,"--",PastedPivotTable!NE1)</f>
        <v>Sum of Adherents as % of Population--Church of God of the Firstborn</v>
      </c>
      <c r="NF2" t="str">
        <f>_xlfn.CONCAT(PastedPivotTable!NF2,"--",PastedPivotTable!NF1)</f>
        <v>Sum of CONGREGATIONS--Church of God, Mountain Assembly, Inc.</v>
      </c>
      <c r="NG2" t="str">
        <f>_xlfn.CONCAT(PastedPivotTable!NG2,"--",PastedPivotTable!NG1)</f>
        <v>Sum of ADHERENTS--Church of God, Mountain Assembly, Inc.</v>
      </c>
      <c r="NH2" t="str">
        <f>_xlfn.CONCAT(PastedPivotTable!NH2,"--",PastedPivotTable!NH1)</f>
        <v>Sum of Adherents as % of Total Adherents--Church of God, Mountain Assembly, Inc.</v>
      </c>
      <c r="NI2" t="str">
        <f>_xlfn.CONCAT(PastedPivotTable!NI2,"--",PastedPivotTable!NI1)</f>
        <v>Sum of Adherents as % of Population--Church of God, Mountain Assembly, Inc.</v>
      </c>
      <c r="NJ2" t="str">
        <f>_xlfn.CONCAT(PastedPivotTable!NJ2,"--",PastedPivotTable!NJ1)</f>
        <v>Sum of CONGREGATIONS--Church of Jesus Christ of Latter-day Saints, The</v>
      </c>
      <c r="NK2" t="str">
        <f>_xlfn.CONCAT(PastedPivotTable!NK2,"--",PastedPivotTable!NK1)</f>
        <v>Sum of ADHERENTS--Church of Jesus Christ of Latter-day Saints, The</v>
      </c>
      <c r="NL2" t="str">
        <f>_xlfn.CONCAT(PastedPivotTable!NL2,"--",PastedPivotTable!NL1)</f>
        <v>Sum of Adherents as % of Total Adherents--Church of Jesus Christ of Latter-day Saints, The</v>
      </c>
      <c r="NM2" t="str">
        <f>_xlfn.CONCAT(PastedPivotTable!NM2,"--",PastedPivotTable!NM1)</f>
        <v>Sum of Adherents as % of Population--Church of Jesus Christ of Latter-day Saints, The</v>
      </c>
      <c r="NN2" t="str">
        <f>_xlfn.CONCAT(PastedPivotTable!NN2,"--",PastedPivotTable!NN1)</f>
        <v>Sum of CONGREGATIONS--Church of Jesus Christ, The (Bickertonites)</v>
      </c>
      <c r="NO2" t="str">
        <f>_xlfn.CONCAT(PastedPivotTable!NO2,"--",PastedPivotTable!NO1)</f>
        <v>Sum of ADHERENTS--Church of Jesus Christ, The (Bickertonites)</v>
      </c>
      <c r="NP2" t="str">
        <f>_xlfn.CONCAT(PastedPivotTable!NP2,"--",PastedPivotTable!NP1)</f>
        <v>Sum of Adherents as % of Total Adherents--Church of Jesus Christ, The (Bickertonites)</v>
      </c>
      <c r="NQ2" t="str">
        <f>_xlfn.CONCAT(PastedPivotTable!NQ2,"--",PastedPivotTable!NQ1)</f>
        <v>Sum of Adherents as % of Population--Church of Jesus Christ, The (Bickertonites)</v>
      </c>
      <c r="NR2" t="str">
        <f>_xlfn.CONCAT(PastedPivotTable!NR2,"--",PastedPivotTable!NR1)</f>
        <v>Sum of CONGREGATIONS--Church of Our Lord Jesus Christ of the Apostolic Faith, Inc.</v>
      </c>
      <c r="NS2" t="str">
        <f>_xlfn.CONCAT(PastedPivotTable!NS2,"--",PastedPivotTable!NS1)</f>
        <v>Sum of ADHERENTS--Church of Our Lord Jesus Christ of the Apostolic Faith, Inc.</v>
      </c>
      <c r="NT2" t="str">
        <f>_xlfn.CONCAT(PastedPivotTable!NT2,"--",PastedPivotTable!NT1)</f>
        <v>Sum of Adherents as % of Total Adherents--Church of Our Lord Jesus Christ of the Apostolic Faith, Inc.</v>
      </c>
      <c r="NU2" t="str">
        <f>_xlfn.CONCAT(PastedPivotTable!NU2,"--",PastedPivotTable!NU1)</f>
        <v>Sum of Adherents as % of Population--Church of Our Lord Jesus Christ of the Apostolic Faith, Inc.</v>
      </c>
      <c r="NV2" t="str">
        <f>_xlfn.CONCAT(PastedPivotTable!NV2,"--",PastedPivotTable!NV1)</f>
        <v>Sum of CONGREGATIONS--Church of the Brethren</v>
      </c>
      <c r="NW2" t="str">
        <f>_xlfn.CONCAT(PastedPivotTable!NW2,"--",PastedPivotTable!NW1)</f>
        <v>Sum of ADHERENTS--Church of the Brethren</v>
      </c>
      <c r="NX2" t="str">
        <f>_xlfn.CONCAT(PastedPivotTable!NX2,"--",PastedPivotTable!NX1)</f>
        <v>Sum of Adherents as % of Total Adherents--Church of the Brethren</v>
      </c>
      <c r="NY2" t="str">
        <f>_xlfn.CONCAT(PastedPivotTable!NY2,"--",PastedPivotTable!NY1)</f>
        <v>Sum of Adherents as % of Population--Church of the Brethren</v>
      </c>
      <c r="NZ2" t="str">
        <f>_xlfn.CONCAT(PastedPivotTable!NZ2,"--",PastedPivotTable!NZ1)</f>
        <v>Sum of CONGREGATIONS--Church of the Genuine Orthodox Christians</v>
      </c>
      <c r="OA2" t="str">
        <f>_xlfn.CONCAT(PastedPivotTable!OA2,"--",PastedPivotTable!OA1)</f>
        <v>Sum of ADHERENTS--Church of the Genuine Orthodox Christians</v>
      </c>
      <c r="OB2" t="str">
        <f>_xlfn.CONCAT(PastedPivotTable!OB2,"--",PastedPivotTable!OB1)</f>
        <v>Sum of Adherents as % of Total Adherents--Church of the Genuine Orthodox Christians</v>
      </c>
      <c r="OC2" t="str">
        <f>_xlfn.CONCAT(PastedPivotTable!OC2,"--",PastedPivotTable!OC1)</f>
        <v>Sum of Adherents as % of Population--Church of the Genuine Orthodox Christians</v>
      </c>
      <c r="OD2" t="str">
        <f>_xlfn.CONCAT(PastedPivotTable!OD2,"--",PastedPivotTable!OD1)</f>
        <v>Sum of CONGREGATIONS--Church of the Living God (Christian Workers for Fellowship)</v>
      </c>
      <c r="OE2" t="str">
        <f>_xlfn.CONCAT(PastedPivotTable!OE2,"--",PastedPivotTable!OE1)</f>
        <v>Sum of ADHERENTS--Church of the Living God (Christian Workers for Fellowship)</v>
      </c>
      <c r="OF2" t="str">
        <f>_xlfn.CONCAT(PastedPivotTable!OF2,"--",PastedPivotTable!OF1)</f>
        <v>Sum of Adherents as % of Total Adherents--Church of the Living God (Christian Workers for Fellowship)</v>
      </c>
      <c r="OG2" t="str">
        <f>_xlfn.CONCAT(PastedPivotTable!OG2,"--",PastedPivotTable!OG1)</f>
        <v>Sum of Adherents as % of Population--Church of the Living God (Christian Workers for Fellowship)</v>
      </c>
      <c r="OH2" t="str">
        <f>_xlfn.CONCAT(PastedPivotTable!OH2,"--",PastedPivotTable!OH1)</f>
        <v>Sum of CONGREGATIONS--Church of the Living God: Pillar and Ground of the Truth</v>
      </c>
      <c r="OI2" t="str">
        <f>_xlfn.CONCAT(PastedPivotTable!OI2,"--",PastedPivotTable!OI1)</f>
        <v>Sum of ADHERENTS--Church of the Living God: Pillar and Ground of the Truth</v>
      </c>
      <c r="OJ2" t="str">
        <f>_xlfn.CONCAT(PastedPivotTable!OJ2,"--",PastedPivotTable!OJ1)</f>
        <v>Sum of Adherents as % of Total Adherents--Church of the Living God: Pillar and Ground of the Truth</v>
      </c>
      <c r="OK2" t="str">
        <f>_xlfn.CONCAT(PastedPivotTable!OK2,"--",PastedPivotTable!OK1)</f>
        <v>Sum of Adherents as % of Population--Church of the Living God: Pillar and Ground of the Truth</v>
      </c>
      <c r="OL2" t="str">
        <f>_xlfn.CONCAT(PastedPivotTable!OL2,"--",PastedPivotTable!OL1)</f>
        <v>Sum of CONGREGATIONS--Church of the Lutheran Brethren of America</v>
      </c>
      <c r="OM2" t="str">
        <f>_xlfn.CONCAT(PastedPivotTable!OM2,"--",PastedPivotTable!OM1)</f>
        <v>Sum of ADHERENTS--Church of the Lutheran Brethren of America</v>
      </c>
      <c r="ON2" t="str">
        <f>_xlfn.CONCAT(PastedPivotTable!ON2,"--",PastedPivotTable!ON1)</f>
        <v>Sum of Adherents as % of Total Adherents--Church of the Lutheran Brethren of America</v>
      </c>
      <c r="OO2" t="str">
        <f>_xlfn.CONCAT(PastedPivotTable!OO2,"--",PastedPivotTable!OO1)</f>
        <v>Sum of Adherents as % of Population--Church of the Lutheran Brethren of America</v>
      </c>
      <c r="OP2" t="str">
        <f>_xlfn.CONCAT(PastedPivotTable!OP2,"--",PastedPivotTable!OP1)</f>
        <v>Sum of CONGREGATIONS--Church of the Lutheran Confession</v>
      </c>
      <c r="OQ2" t="str">
        <f>_xlfn.CONCAT(PastedPivotTable!OQ2,"--",PastedPivotTable!OQ1)</f>
        <v>Sum of ADHERENTS--Church of the Lutheran Confession</v>
      </c>
      <c r="OR2" t="str">
        <f>_xlfn.CONCAT(PastedPivotTable!OR2,"--",PastedPivotTable!OR1)</f>
        <v>Sum of Adherents as % of Total Adherents--Church of the Lutheran Confession</v>
      </c>
      <c r="OS2" t="str">
        <f>_xlfn.CONCAT(PastedPivotTable!OS2,"--",PastedPivotTable!OS1)</f>
        <v>Sum of Adherents as % of Population--Church of the Lutheran Confession</v>
      </c>
      <c r="OT2" t="str">
        <f>_xlfn.CONCAT(PastedPivotTable!OT2,"--",PastedPivotTable!OT1)</f>
        <v>Sum of CONGREGATIONS--Church of the Nazarene</v>
      </c>
      <c r="OU2" t="str">
        <f>_xlfn.CONCAT(PastedPivotTable!OU2,"--",PastedPivotTable!OU1)</f>
        <v>Sum of ADHERENTS--Church of the Nazarene</v>
      </c>
      <c r="OV2" t="str">
        <f>_xlfn.CONCAT(PastedPivotTable!OV2,"--",PastedPivotTable!OV1)</f>
        <v>Sum of Adherents as % of Total Adherents--Church of the Nazarene</v>
      </c>
      <c r="OW2" t="str">
        <f>_xlfn.CONCAT(PastedPivotTable!OW2,"--",PastedPivotTable!OW1)</f>
        <v>Sum of Adherents as % of Population--Church of the Nazarene</v>
      </c>
      <c r="OX2" t="str">
        <f>_xlfn.CONCAT(PastedPivotTable!OX2,"--",PastedPivotTable!OX1)</f>
        <v>Sum of CONGREGATIONS--Church of the United Brethren in Christ</v>
      </c>
      <c r="OY2" t="str">
        <f>_xlfn.CONCAT(PastedPivotTable!OY2,"--",PastedPivotTable!OY1)</f>
        <v>Sum of ADHERENTS--Church of the United Brethren in Christ</v>
      </c>
      <c r="OZ2" t="str">
        <f>_xlfn.CONCAT(PastedPivotTable!OZ2,"--",PastedPivotTable!OZ1)</f>
        <v>Sum of Adherents as % of Total Adherents--Church of the United Brethren in Christ</v>
      </c>
      <c r="PA2" t="str">
        <f>_xlfn.CONCAT(PastedPivotTable!PA2,"--",PastedPivotTable!PA1)</f>
        <v>Sum of Adherents as % of Population--Church of the United Brethren in Christ</v>
      </c>
      <c r="PB2" t="str">
        <f>_xlfn.CONCAT(PastedPivotTable!PB2,"--",PastedPivotTable!PB1)</f>
        <v>Sum of CONGREGATIONS--Churches of Christ</v>
      </c>
      <c r="PC2" t="str">
        <f>_xlfn.CONCAT(PastedPivotTable!PC2,"--",PastedPivotTable!PC1)</f>
        <v>Sum of ADHERENTS--Churches of Christ</v>
      </c>
      <c r="PD2" t="str">
        <f>_xlfn.CONCAT(PastedPivotTable!PD2,"--",PastedPivotTable!PD1)</f>
        <v>Sum of Adherents as % of Total Adherents--Churches of Christ</v>
      </c>
      <c r="PE2" t="str">
        <f>_xlfn.CONCAT(PastedPivotTable!PE2,"--",PastedPivotTable!PE1)</f>
        <v>Sum of Adherents as % of Population--Churches of Christ</v>
      </c>
      <c r="PF2" t="str">
        <f>_xlfn.CONCAT(PastedPivotTable!PF2,"--",PastedPivotTable!PF1)</f>
        <v>Sum of CONGREGATIONS--Churches of Christ in Christian Union</v>
      </c>
      <c r="PG2" t="str">
        <f>_xlfn.CONCAT(PastedPivotTable!PG2,"--",PastedPivotTable!PG1)</f>
        <v>Sum of ADHERENTS--Churches of Christ in Christian Union</v>
      </c>
      <c r="PH2" t="str">
        <f>_xlfn.CONCAT(PastedPivotTable!PH2,"--",PastedPivotTable!PH1)</f>
        <v>Sum of Adherents as % of Total Adherents--Churches of Christ in Christian Union</v>
      </c>
      <c r="PI2" t="str">
        <f>_xlfn.CONCAT(PastedPivotTable!PI2,"--",PastedPivotTable!PI1)</f>
        <v>Sum of Adherents as % of Population--Churches of Christ in Christian Union</v>
      </c>
      <c r="PJ2" t="str">
        <f>_xlfn.CONCAT(PastedPivotTable!PJ2,"--",PastedPivotTable!PJ1)</f>
        <v>Sum of CONGREGATIONS--Churches of God, General Conference</v>
      </c>
      <c r="PK2" t="str">
        <f>_xlfn.CONCAT(PastedPivotTable!PK2,"--",PastedPivotTable!PK1)</f>
        <v>Sum of ADHERENTS--Churches of God, General Conference</v>
      </c>
      <c r="PL2" t="str">
        <f>_xlfn.CONCAT(PastedPivotTable!PL2,"--",PastedPivotTable!PL1)</f>
        <v>Sum of Adherents as % of Total Adherents--Churches of God, General Conference</v>
      </c>
      <c r="PM2" t="str">
        <f>_xlfn.CONCAT(PastedPivotTable!PM2,"--",PastedPivotTable!PM1)</f>
        <v>Sum of Adherents as % of Population--Churches of God, General Conference</v>
      </c>
      <c r="PN2" t="str">
        <f>_xlfn.CONCAT(PastedPivotTable!PN2,"--",PastedPivotTable!PN1)</f>
        <v>Sum of CONGREGATIONS--Communion of Reformed Evangelical Churches</v>
      </c>
      <c r="PO2" t="str">
        <f>_xlfn.CONCAT(PastedPivotTable!PO2,"--",PastedPivotTable!PO1)</f>
        <v>Sum of ADHERENTS--Communion of Reformed Evangelical Churches</v>
      </c>
      <c r="PP2" t="str">
        <f>_xlfn.CONCAT(PastedPivotTable!PP2,"--",PastedPivotTable!PP1)</f>
        <v>Sum of Adherents as % of Total Adherents--Communion of Reformed Evangelical Churches</v>
      </c>
      <c r="PQ2" t="str">
        <f>_xlfn.CONCAT(PastedPivotTable!PQ2,"--",PastedPivotTable!PQ1)</f>
        <v>Sum of Adherents as % of Population--Communion of Reformed Evangelical Churches</v>
      </c>
      <c r="PR2" t="str">
        <f>_xlfn.CONCAT(PastedPivotTable!PR2,"--",PastedPivotTable!PR1)</f>
        <v>Sum of CONGREGATIONS--Community of Christ</v>
      </c>
      <c r="PS2" t="str">
        <f>_xlfn.CONCAT(PastedPivotTable!PS2,"--",PastedPivotTable!PS1)</f>
        <v>Sum of ADHERENTS--Community of Christ</v>
      </c>
      <c r="PT2" t="str">
        <f>_xlfn.CONCAT(PastedPivotTable!PT2,"--",PastedPivotTable!PT1)</f>
        <v>Sum of Adherents as % of Total Adherents--Community of Christ</v>
      </c>
      <c r="PU2" t="str">
        <f>_xlfn.CONCAT(PastedPivotTable!PU2,"--",PastedPivotTable!PU1)</f>
        <v>Sum of Adherents as % of Population--Community of Christ</v>
      </c>
      <c r="PV2" t="str">
        <f>_xlfn.CONCAT(PastedPivotTable!PV2,"--",PastedPivotTable!PV1)</f>
        <v>Sum of CONGREGATIONS--Concordia Lutheran Conference</v>
      </c>
      <c r="PW2" t="str">
        <f>_xlfn.CONCAT(PastedPivotTable!PW2,"--",PastedPivotTable!PW1)</f>
        <v>Sum of ADHERENTS--Concordia Lutheran Conference</v>
      </c>
      <c r="PX2" t="str">
        <f>_xlfn.CONCAT(PastedPivotTable!PX2,"--",PastedPivotTable!PX1)</f>
        <v>Sum of Adherents as % of Total Adherents--Concordia Lutheran Conference</v>
      </c>
      <c r="PY2" t="str">
        <f>_xlfn.CONCAT(PastedPivotTable!PY2,"--",PastedPivotTable!PY1)</f>
        <v>Sum of Adherents as % of Population--Concordia Lutheran Conference</v>
      </c>
      <c r="PZ2" t="str">
        <f>_xlfn.CONCAT(PastedPivotTable!PZ2,"--",PastedPivotTable!PZ1)</f>
        <v>Sum of CONGREGATIONS--Congregational Christian Churches, Additional (not part of any national CCC body)</v>
      </c>
      <c r="QA2" t="str">
        <f>_xlfn.CONCAT(PastedPivotTable!QA2,"--",PastedPivotTable!QA1)</f>
        <v>Sum of ADHERENTS--Congregational Christian Churches, Additional (not part of any national CCC body)</v>
      </c>
      <c r="QB2" t="str">
        <f>_xlfn.CONCAT(PastedPivotTable!QB2,"--",PastedPivotTable!QB1)</f>
        <v>Sum of Adherents as % of Total Adherents--Congregational Christian Churches, Additional (not part of any national CCC body)</v>
      </c>
      <c r="QC2" t="str">
        <f>_xlfn.CONCAT(PastedPivotTable!QC2,"--",PastedPivotTable!QC1)</f>
        <v>Sum of Adherents as % of Population--Congregational Christian Churches, Additional (not part of any national CCC body)</v>
      </c>
      <c r="QD2" t="str">
        <f>_xlfn.CONCAT(PastedPivotTable!QD2,"--",PastedPivotTable!QD1)</f>
        <v>Sum of CONGREGATIONS--Congregational Holiness Church</v>
      </c>
      <c r="QE2" t="str">
        <f>_xlfn.CONCAT(PastedPivotTable!QE2,"--",PastedPivotTable!QE1)</f>
        <v>Sum of ADHERENTS--Congregational Holiness Church</v>
      </c>
      <c r="QF2" t="str">
        <f>_xlfn.CONCAT(PastedPivotTable!QF2,"--",PastedPivotTable!QF1)</f>
        <v>Sum of Adherents as % of Total Adherents--Congregational Holiness Church</v>
      </c>
      <c r="QG2" t="str">
        <f>_xlfn.CONCAT(PastedPivotTable!QG2,"--",PastedPivotTable!QG1)</f>
        <v>Sum of Adherents as % of Population--Congregational Holiness Church</v>
      </c>
      <c r="QH2" t="str">
        <f>_xlfn.CONCAT(PastedPivotTable!QH2,"--",PastedPivotTable!QH1)</f>
        <v>Sum of CONGREGATIONS--Congregational Methodist Church</v>
      </c>
      <c r="QI2" t="str">
        <f>_xlfn.CONCAT(PastedPivotTable!QI2,"--",PastedPivotTable!QI1)</f>
        <v>Sum of ADHERENTS--Congregational Methodist Church</v>
      </c>
      <c r="QJ2" t="str">
        <f>_xlfn.CONCAT(PastedPivotTable!QJ2,"--",PastedPivotTable!QJ1)</f>
        <v>Sum of Adherents as % of Total Adherents--Congregational Methodist Church</v>
      </c>
      <c r="QK2" t="str">
        <f>_xlfn.CONCAT(PastedPivotTable!QK2,"--",PastedPivotTable!QK1)</f>
        <v>Sum of Adherents as % of Population--Congregational Methodist Church</v>
      </c>
      <c r="QL2" t="str">
        <f>_xlfn.CONCAT(PastedPivotTable!QL2,"--",PastedPivotTable!QL1)</f>
        <v>Sum of CONGREGATIONS--Conservative Baptist Association of America</v>
      </c>
      <c r="QM2" t="str">
        <f>_xlfn.CONCAT(PastedPivotTable!QM2,"--",PastedPivotTable!QM1)</f>
        <v>Sum of ADHERENTS--Conservative Baptist Association of America</v>
      </c>
      <c r="QN2" t="str">
        <f>_xlfn.CONCAT(PastedPivotTable!QN2,"--",PastedPivotTable!QN1)</f>
        <v>Sum of Adherents as % of Total Adherents--Conservative Baptist Association of America</v>
      </c>
      <c r="QO2" t="str">
        <f>_xlfn.CONCAT(PastedPivotTable!QO2,"--",PastedPivotTable!QO1)</f>
        <v>Sum of Adherents as % of Population--Conservative Baptist Association of America</v>
      </c>
      <c r="QP2" t="str">
        <f>_xlfn.CONCAT(PastedPivotTable!QP2,"--",PastedPivotTable!QP1)</f>
        <v>Sum of CONGREGATIONS--Conservative Congregational Christian Conference</v>
      </c>
      <c r="QQ2" t="str">
        <f>_xlfn.CONCAT(PastedPivotTable!QQ2,"--",PastedPivotTable!QQ1)</f>
        <v>Sum of ADHERENTS--Conservative Congregational Christian Conference</v>
      </c>
      <c r="QR2" t="str">
        <f>_xlfn.CONCAT(PastedPivotTable!QR2,"--",PastedPivotTable!QR1)</f>
        <v>Sum of Adherents as % of Total Adherents--Conservative Congregational Christian Conference</v>
      </c>
      <c r="QS2" t="str">
        <f>_xlfn.CONCAT(PastedPivotTable!QS2,"--",PastedPivotTable!QS1)</f>
        <v>Sum of Adherents as % of Population--Conservative Congregational Christian Conference</v>
      </c>
      <c r="QT2" t="str">
        <f>_xlfn.CONCAT(PastedPivotTable!QT2,"--",PastedPivotTable!QT1)</f>
        <v>Sum of CONGREGATIONS--Conservative Judaism</v>
      </c>
      <c r="QU2" t="str">
        <f>_xlfn.CONCAT(PastedPivotTable!QU2,"--",PastedPivotTable!QU1)</f>
        <v>Sum of ADHERENTS--Conservative Judaism</v>
      </c>
      <c r="QV2" t="str">
        <f>_xlfn.CONCAT(PastedPivotTable!QV2,"--",PastedPivotTable!QV1)</f>
        <v>Sum of Adherents as % of Total Adherents--Conservative Judaism</v>
      </c>
      <c r="QW2" t="str">
        <f>_xlfn.CONCAT(PastedPivotTable!QW2,"--",PastedPivotTable!QW1)</f>
        <v>Sum of Adherents as % of Population--Conservative Judaism</v>
      </c>
      <c r="QX2" t="str">
        <f>_xlfn.CONCAT(PastedPivotTable!QX2,"--",PastedPivotTable!QX1)</f>
        <v>Sum of CONGREGATIONS--Conservative Mennonite Churches of York and Adams Counties PA</v>
      </c>
      <c r="QY2" t="str">
        <f>_xlfn.CONCAT(PastedPivotTable!QY2,"--",PastedPivotTable!QY1)</f>
        <v>Sum of ADHERENTS--Conservative Mennonite Churches of York and Adams Counties PA</v>
      </c>
      <c r="QZ2" t="str">
        <f>_xlfn.CONCAT(PastedPivotTable!QZ2,"--",PastedPivotTable!QZ1)</f>
        <v>Sum of Adherents as % of Total Adherents--Conservative Mennonite Churches of York and Adams Counties PA</v>
      </c>
      <c r="RA2" t="str">
        <f>_xlfn.CONCAT(PastedPivotTable!RA2,"--",PastedPivotTable!RA1)</f>
        <v>Sum of Adherents as % of Population--Conservative Mennonite Churches of York and Adams Counties PA</v>
      </c>
      <c r="RB2" t="str">
        <f>_xlfn.CONCAT(PastedPivotTable!RB2,"--",PastedPivotTable!RB1)</f>
        <v>Sum of CONGREGATIONS--Conservative Mennonite Conference</v>
      </c>
      <c r="RC2" t="str">
        <f>_xlfn.CONCAT(PastedPivotTable!RC2,"--",PastedPivotTable!RC1)</f>
        <v>Sum of ADHERENTS--Conservative Mennonite Conference</v>
      </c>
      <c r="RD2" t="str">
        <f>_xlfn.CONCAT(PastedPivotTable!RD2,"--",PastedPivotTable!RD1)</f>
        <v>Sum of Adherents as % of Total Adherents--Conservative Mennonite Conference</v>
      </c>
      <c r="RE2" t="str">
        <f>_xlfn.CONCAT(PastedPivotTable!RE2,"--",PastedPivotTable!RE1)</f>
        <v>Sum of Adherents as % of Population--Conservative Mennonite Conference</v>
      </c>
      <c r="RF2" t="str">
        <f>_xlfn.CONCAT(PastedPivotTable!RF2,"--",PastedPivotTable!RF1)</f>
        <v>Sum of CONGREGATIONS--Conservative Yearly Meetings of Friends</v>
      </c>
      <c r="RG2" t="str">
        <f>_xlfn.CONCAT(PastedPivotTable!RG2,"--",PastedPivotTable!RG1)</f>
        <v>Sum of ADHERENTS--Conservative Yearly Meetings of Friends</v>
      </c>
      <c r="RH2" t="str">
        <f>_xlfn.CONCAT(PastedPivotTable!RH2,"--",PastedPivotTable!RH1)</f>
        <v>Sum of Adherents as % of Total Adherents--Conservative Yearly Meetings of Friends</v>
      </c>
      <c r="RI2" t="str">
        <f>_xlfn.CONCAT(PastedPivotTable!RI2,"--",PastedPivotTable!RI1)</f>
        <v>Sum of Adherents as % of Population--Conservative Yearly Meetings of Friends</v>
      </c>
      <c r="RJ2" t="str">
        <f>_xlfn.CONCAT(PastedPivotTable!RJ2,"--",PastedPivotTable!RJ1)</f>
        <v>Sum of CONGREGATIONS--Convention of Original Free Will Baptists</v>
      </c>
      <c r="RK2" t="str">
        <f>_xlfn.CONCAT(PastedPivotTable!RK2,"--",PastedPivotTable!RK1)</f>
        <v>Sum of ADHERENTS--Convention of Original Free Will Baptists</v>
      </c>
      <c r="RL2" t="str">
        <f>_xlfn.CONCAT(PastedPivotTable!RL2,"--",PastedPivotTable!RL1)</f>
        <v>Sum of Adherents as % of Total Adherents--Convention of Original Free Will Baptists</v>
      </c>
      <c r="RM2" t="str">
        <f>_xlfn.CONCAT(PastedPivotTable!RM2,"--",PastedPivotTable!RM1)</f>
        <v>Sum of Adherents as % of Population--Convention of Original Free Will Baptists</v>
      </c>
      <c r="RN2" t="str">
        <f>_xlfn.CONCAT(PastedPivotTable!RN2,"--",PastedPivotTable!RN1)</f>
        <v>Sum of CONGREGATIONS--Converge Worldwide / Baptist General Conference</v>
      </c>
      <c r="RO2" t="str">
        <f>_xlfn.CONCAT(PastedPivotTable!RO2,"--",PastedPivotTable!RO1)</f>
        <v>Sum of ADHERENTS--Converge Worldwide / Baptist General Conference</v>
      </c>
      <c r="RP2" t="str">
        <f>_xlfn.CONCAT(PastedPivotTable!RP2,"--",PastedPivotTable!RP1)</f>
        <v>Sum of Adherents as % of Total Adherents--Converge Worldwide / Baptist General Conference</v>
      </c>
      <c r="RQ2" t="str">
        <f>_xlfn.CONCAT(PastedPivotTable!RQ2,"--",PastedPivotTable!RQ1)</f>
        <v>Sum of Adherents as % of Population--Converge Worldwide / Baptist General Conference</v>
      </c>
      <c r="RR2" t="str">
        <f>_xlfn.CONCAT(PastedPivotTable!RR2,"--",PastedPivotTable!RR1)</f>
        <v>Sum of CONGREGATIONS--Coptic Orthodox Church</v>
      </c>
      <c r="RS2" t="str">
        <f>_xlfn.CONCAT(PastedPivotTable!RS2,"--",PastedPivotTable!RS1)</f>
        <v>Sum of ADHERENTS--Coptic Orthodox Church</v>
      </c>
      <c r="RT2" t="str">
        <f>_xlfn.CONCAT(PastedPivotTable!RT2,"--",PastedPivotTable!RT1)</f>
        <v>Sum of Adherents as % of Total Adherents--Coptic Orthodox Church</v>
      </c>
      <c r="RU2" t="str">
        <f>_xlfn.CONCAT(PastedPivotTable!RU2,"--",PastedPivotTable!RU1)</f>
        <v>Sum of Adherents as % of Population--Coptic Orthodox Church</v>
      </c>
      <c r="RV2" t="str">
        <f>_xlfn.CONCAT(PastedPivotTable!RV2,"--",PastedPivotTable!RV1)</f>
        <v>Sum of CONGREGATIONS--Covenant Presbyterian Church</v>
      </c>
      <c r="RW2" t="str">
        <f>_xlfn.CONCAT(PastedPivotTable!RW2,"--",PastedPivotTable!RW1)</f>
        <v>Sum of ADHERENTS--Covenant Presbyterian Church</v>
      </c>
      <c r="RX2" t="str">
        <f>_xlfn.CONCAT(PastedPivotTable!RX2,"--",PastedPivotTable!RX1)</f>
        <v>Sum of Adherents as % of Total Adherents--Covenant Presbyterian Church</v>
      </c>
      <c r="RY2" t="str">
        <f>_xlfn.CONCAT(PastedPivotTable!RY2,"--",PastedPivotTable!RY1)</f>
        <v>Sum of Adherents as % of Population--Covenant Presbyterian Church</v>
      </c>
      <c r="RZ2" t="str">
        <f>_xlfn.CONCAT(PastedPivotTable!RZ2,"--",PastedPivotTable!RZ1)</f>
        <v>Sum of CONGREGATIONS--Covenant Reformed Presbyterian Church</v>
      </c>
      <c r="SA2" t="str">
        <f>_xlfn.CONCAT(PastedPivotTable!SA2,"--",PastedPivotTable!SA1)</f>
        <v>Sum of ADHERENTS--Covenant Reformed Presbyterian Church</v>
      </c>
      <c r="SB2" t="str">
        <f>_xlfn.CONCAT(PastedPivotTable!SB2,"--",PastedPivotTable!SB1)</f>
        <v>Sum of Adherents as % of Total Adherents--Covenant Reformed Presbyterian Church</v>
      </c>
      <c r="SC2" t="str">
        <f>_xlfn.CONCAT(PastedPivotTable!SC2,"--",PastedPivotTable!SC1)</f>
        <v>Sum of Adherents as % of Population--Covenant Reformed Presbyterian Church</v>
      </c>
      <c r="SD2" t="str">
        <f>_xlfn.CONCAT(PastedPivotTable!SD2,"--",PastedPivotTable!SD1)</f>
        <v>Sum of CONGREGATIONS--Cumberland Presbyterian Church</v>
      </c>
      <c r="SE2" t="str">
        <f>_xlfn.CONCAT(PastedPivotTable!SE2,"--",PastedPivotTable!SE1)</f>
        <v>Sum of ADHERENTS--Cumberland Presbyterian Church</v>
      </c>
      <c r="SF2" t="str">
        <f>_xlfn.CONCAT(PastedPivotTable!SF2,"--",PastedPivotTable!SF1)</f>
        <v>Sum of Adherents as % of Total Adherents--Cumberland Presbyterian Church</v>
      </c>
      <c r="SG2" t="str">
        <f>_xlfn.CONCAT(PastedPivotTable!SG2,"--",PastedPivotTable!SG1)</f>
        <v>Sum of Adherents as % of Population--Cumberland Presbyterian Church</v>
      </c>
      <c r="SH2" t="str">
        <f>_xlfn.CONCAT(PastedPivotTable!SH2,"--",PastedPivotTable!SH1)</f>
        <v>Sum of CONGREGATIONS--Cumberland Presbyterian Church in America</v>
      </c>
      <c r="SI2" t="str">
        <f>_xlfn.CONCAT(PastedPivotTable!SI2,"--",PastedPivotTable!SI1)</f>
        <v>Sum of ADHERENTS--Cumberland Presbyterian Church in America</v>
      </c>
      <c r="SJ2" t="str">
        <f>_xlfn.CONCAT(PastedPivotTable!SJ2,"--",PastedPivotTable!SJ1)</f>
        <v>Sum of Adherents as % of Total Adherents--Cumberland Presbyterian Church in America</v>
      </c>
      <c r="SK2" t="str">
        <f>_xlfn.CONCAT(PastedPivotTable!SK2,"--",PastedPivotTable!SK1)</f>
        <v>Sum of Adherents as % of Population--Cumberland Presbyterian Church in America</v>
      </c>
      <c r="SL2" t="str">
        <f>_xlfn.CONCAT(PastedPivotTable!SL2,"--",PastedPivotTable!SL1)</f>
        <v>Sum of CONGREGATIONS--Cumberland Valley Mennonite Church</v>
      </c>
      <c r="SM2" t="str">
        <f>_xlfn.CONCAT(PastedPivotTable!SM2,"--",PastedPivotTable!SM1)</f>
        <v>Sum of ADHERENTS--Cumberland Valley Mennonite Church</v>
      </c>
      <c r="SN2" t="str">
        <f>_xlfn.CONCAT(PastedPivotTable!SN2,"--",PastedPivotTable!SN1)</f>
        <v>Sum of Adherents as % of Total Adherents--Cumberland Valley Mennonite Church</v>
      </c>
      <c r="SO2" t="str">
        <f>_xlfn.CONCAT(PastedPivotTable!SO2,"--",PastedPivotTable!SO1)</f>
        <v>Sum of Adherents as % of Population--Cumberland Valley Mennonite Church</v>
      </c>
      <c r="SP2" t="str">
        <f>_xlfn.CONCAT(PastedPivotTable!SP2,"--",PastedPivotTable!SP1)</f>
        <v>Sum of CONGREGATIONS--Dariusleut Hutterite</v>
      </c>
      <c r="SQ2" t="str">
        <f>_xlfn.CONCAT(PastedPivotTable!SQ2,"--",PastedPivotTable!SQ1)</f>
        <v>Sum of ADHERENTS--Dariusleut Hutterite</v>
      </c>
      <c r="SR2" t="str">
        <f>_xlfn.CONCAT(PastedPivotTable!SR2,"--",PastedPivotTable!SR1)</f>
        <v>Sum of Adherents as % of Total Adherents--Dariusleut Hutterite</v>
      </c>
      <c r="SS2" t="str">
        <f>_xlfn.CONCAT(PastedPivotTable!SS2,"--",PastedPivotTable!SS1)</f>
        <v>Sum of Adherents as % of Population--Dariusleut Hutterite</v>
      </c>
      <c r="ST2" t="str">
        <f>_xlfn.CONCAT(PastedPivotTable!ST2,"--",PastedPivotTable!ST1)</f>
        <v>Sum of CONGREGATIONS--Diocese of the Holy Cross</v>
      </c>
      <c r="SU2" t="str">
        <f>_xlfn.CONCAT(PastedPivotTable!SU2,"--",PastedPivotTable!SU1)</f>
        <v>Sum of ADHERENTS--Diocese of the Holy Cross</v>
      </c>
      <c r="SV2" t="str">
        <f>_xlfn.CONCAT(PastedPivotTable!SV2,"--",PastedPivotTable!SV1)</f>
        <v>Sum of Adherents as % of Total Adherents--Diocese of the Holy Cross</v>
      </c>
      <c r="SW2" t="str">
        <f>_xlfn.CONCAT(PastedPivotTable!SW2,"--",PastedPivotTable!SW1)</f>
        <v>Sum of Adherents as % of Population--Diocese of the Holy Cross</v>
      </c>
      <c r="SX2" t="str">
        <f>_xlfn.CONCAT(PastedPivotTable!SX2,"--",PastedPivotTable!SX1)</f>
        <v>Sum of CONGREGATIONS--Dunkard Brethren Church</v>
      </c>
      <c r="SY2" t="str">
        <f>_xlfn.CONCAT(PastedPivotTable!SY2,"--",PastedPivotTable!SY1)</f>
        <v>Sum of ADHERENTS--Dunkard Brethren Church</v>
      </c>
      <c r="SZ2" t="str">
        <f>_xlfn.CONCAT(PastedPivotTable!SZ2,"--",PastedPivotTable!SZ1)</f>
        <v>Sum of Adherents as % of Total Adherents--Dunkard Brethren Church</v>
      </c>
      <c r="TA2" t="str">
        <f>_xlfn.CONCAT(PastedPivotTable!TA2,"--",PastedPivotTable!TA1)</f>
        <v>Sum of Adherents as % of Population--Dunkard Brethren Church</v>
      </c>
      <c r="TB2" t="str">
        <f>_xlfn.CONCAT(PastedPivotTable!TB2,"--",PastedPivotTable!TB1)</f>
        <v>Sum of CONGREGATIONS--Eastern Pennsylvania Mennonite Church</v>
      </c>
      <c r="TC2" t="str">
        <f>_xlfn.CONCAT(PastedPivotTable!TC2,"--",PastedPivotTable!TC1)</f>
        <v>Sum of ADHERENTS--Eastern Pennsylvania Mennonite Church</v>
      </c>
      <c r="TD2" t="str">
        <f>_xlfn.CONCAT(PastedPivotTable!TD2,"--",PastedPivotTable!TD1)</f>
        <v>Sum of Adherents as % of Total Adherents--Eastern Pennsylvania Mennonite Church</v>
      </c>
      <c r="TE2" t="str">
        <f>_xlfn.CONCAT(PastedPivotTable!TE2,"--",PastedPivotTable!TE1)</f>
        <v>Sum of Adherents as % of Population--Eastern Pennsylvania Mennonite Church</v>
      </c>
      <c r="TF2" t="str">
        <f>_xlfn.CONCAT(PastedPivotTable!TF2,"--",PastedPivotTable!TF1)</f>
        <v>Sum of CONGREGATIONS--ECO: A Covenant Order of Presbyterians</v>
      </c>
      <c r="TG2" t="str">
        <f>_xlfn.CONCAT(PastedPivotTable!TG2,"--",PastedPivotTable!TG1)</f>
        <v>Sum of ADHERENTS--ECO: A Covenant Order of Presbyterians</v>
      </c>
      <c r="TH2" t="str">
        <f>_xlfn.CONCAT(PastedPivotTable!TH2,"--",PastedPivotTable!TH1)</f>
        <v>Sum of Adherents as % of Total Adherents--ECO: A Covenant Order of Presbyterians</v>
      </c>
      <c r="TI2" t="str">
        <f>_xlfn.CONCAT(PastedPivotTable!TI2,"--",PastedPivotTable!TI1)</f>
        <v>Sum of Adherents as % of Population--ECO: A Covenant Order of Presbyterians</v>
      </c>
      <c r="TJ2" t="str">
        <f>_xlfn.CONCAT(PastedPivotTable!TJ2,"--",PastedPivotTable!TJ1)</f>
        <v>Sum of CONGREGATIONS--Ecumenical Catholic Church</v>
      </c>
      <c r="TK2" t="str">
        <f>_xlfn.CONCAT(PastedPivotTable!TK2,"--",PastedPivotTable!TK1)</f>
        <v>Sum of ADHERENTS--Ecumenical Catholic Church</v>
      </c>
      <c r="TL2" t="str">
        <f>_xlfn.CONCAT(PastedPivotTable!TL2,"--",PastedPivotTable!TL1)</f>
        <v>Sum of Adherents as % of Total Adherents--Ecumenical Catholic Church</v>
      </c>
      <c r="TM2" t="str">
        <f>_xlfn.CONCAT(PastedPivotTable!TM2,"--",PastedPivotTable!TM1)</f>
        <v>Sum of Adherents as % of Population--Ecumenical Catholic Church</v>
      </c>
      <c r="TN2" t="str">
        <f>_xlfn.CONCAT(PastedPivotTable!TN2,"--",PastedPivotTable!TN1)</f>
        <v>Sum of CONGREGATIONS--Ecumenical Catholic Communion</v>
      </c>
      <c r="TO2" t="str">
        <f>_xlfn.CONCAT(PastedPivotTable!TO2,"--",PastedPivotTable!TO1)</f>
        <v>Sum of ADHERENTS--Ecumenical Catholic Communion</v>
      </c>
      <c r="TP2" t="str">
        <f>_xlfn.CONCAT(PastedPivotTable!TP2,"--",PastedPivotTable!TP1)</f>
        <v>Sum of Adherents as % of Total Adherents--Ecumenical Catholic Communion</v>
      </c>
      <c r="TQ2" t="str">
        <f>_xlfn.CONCAT(PastedPivotTable!TQ2,"--",PastedPivotTable!TQ1)</f>
        <v>Sum of Adherents as % of Population--Ecumenical Catholic Communion</v>
      </c>
      <c r="TR2" t="str">
        <f>_xlfn.CONCAT(PastedPivotTable!TR2,"--",PastedPivotTable!TR1)</f>
        <v>Sum of CONGREGATIONS--Elim Fellowship</v>
      </c>
      <c r="TS2" t="str">
        <f>_xlfn.CONCAT(PastedPivotTable!TS2,"--",PastedPivotTable!TS1)</f>
        <v>Sum of ADHERENTS--Elim Fellowship</v>
      </c>
      <c r="TT2" t="str">
        <f>_xlfn.CONCAT(PastedPivotTable!TT2,"--",PastedPivotTable!TT1)</f>
        <v>Sum of Adherents as % of Total Adherents--Elim Fellowship</v>
      </c>
      <c r="TU2" t="str">
        <f>_xlfn.CONCAT(PastedPivotTable!TU2,"--",PastedPivotTable!TU1)</f>
        <v>Sum of Adherents as % of Population--Elim Fellowship</v>
      </c>
      <c r="TV2" t="str">
        <f>_xlfn.CONCAT(PastedPivotTable!TV2,"--",PastedPivotTable!TV1)</f>
        <v>Sum of CONGREGATIONS--Episcopal Church</v>
      </c>
      <c r="TW2" t="str">
        <f>_xlfn.CONCAT(PastedPivotTable!TW2,"--",PastedPivotTable!TW1)</f>
        <v>Sum of ADHERENTS--Episcopal Church</v>
      </c>
      <c r="TX2" t="str">
        <f>_xlfn.CONCAT(PastedPivotTable!TX2,"--",PastedPivotTable!TX1)</f>
        <v>Sum of Adherents as % of Total Adherents--Episcopal Church</v>
      </c>
      <c r="TY2" t="str">
        <f>_xlfn.CONCAT(PastedPivotTable!TY2,"--",PastedPivotTable!TY1)</f>
        <v>Sum of Adherents as % of Population--Episcopal Church</v>
      </c>
      <c r="TZ2" t="str">
        <f>_xlfn.CONCAT(PastedPivotTable!TZ2,"--",PastedPivotTable!TZ1)</f>
        <v>Sum of CONGREGATIONS--Episcopal Missionary Church</v>
      </c>
      <c r="UA2" t="str">
        <f>_xlfn.CONCAT(PastedPivotTable!UA2,"--",PastedPivotTable!UA1)</f>
        <v>Sum of ADHERENTS--Episcopal Missionary Church</v>
      </c>
      <c r="UB2" t="str">
        <f>_xlfn.CONCAT(PastedPivotTable!UB2,"--",PastedPivotTable!UB1)</f>
        <v>Sum of Adherents as % of Total Adherents--Episcopal Missionary Church</v>
      </c>
      <c r="UC2" t="str">
        <f>_xlfn.CONCAT(PastedPivotTable!UC2,"--",PastedPivotTable!UC1)</f>
        <v>Sum of Adherents as % of Population--Episcopal Missionary Church</v>
      </c>
      <c r="UD2" t="str">
        <f>_xlfn.CONCAT(PastedPivotTable!UD2,"--",PastedPivotTable!UD1)</f>
        <v>Sum of CONGREGATIONS--Eritrean Orthodox</v>
      </c>
      <c r="UE2" t="str">
        <f>_xlfn.CONCAT(PastedPivotTable!UE2,"--",PastedPivotTable!UE1)</f>
        <v>Sum of ADHERENTS--Eritrean Orthodox</v>
      </c>
      <c r="UF2" t="str">
        <f>_xlfn.CONCAT(PastedPivotTable!UF2,"--",PastedPivotTable!UF1)</f>
        <v>Sum of Adherents as % of Total Adherents--Eritrean Orthodox</v>
      </c>
      <c r="UG2" t="str">
        <f>_xlfn.CONCAT(PastedPivotTable!UG2,"--",PastedPivotTable!UG1)</f>
        <v>Sum of Adherents as % of Population--Eritrean Orthodox</v>
      </c>
      <c r="UH2" t="str">
        <f>_xlfn.CONCAT(PastedPivotTable!UH2,"--",PastedPivotTable!UH1)</f>
        <v>Sum of CONGREGATIONS--Ethiopian Orthodox</v>
      </c>
      <c r="UI2" t="str">
        <f>_xlfn.CONCAT(PastedPivotTable!UI2,"--",PastedPivotTable!UI1)</f>
        <v>Sum of ADHERENTS--Ethiopian Orthodox</v>
      </c>
      <c r="UJ2" t="str">
        <f>_xlfn.CONCAT(PastedPivotTable!UJ2,"--",PastedPivotTable!UJ1)</f>
        <v>Sum of Adherents as % of Total Adherents--Ethiopian Orthodox</v>
      </c>
      <c r="UK2" t="str">
        <f>_xlfn.CONCAT(PastedPivotTable!UK2,"--",PastedPivotTable!UK1)</f>
        <v>Sum of Adherents as % of Population--Ethiopian Orthodox</v>
      </c>
      <c r="UL2" t="str">
        <f>_xlfn.CONCAT(PastedPivotTable!UL2,"--",PastedPivotTable!UL1)</f>
        <v>Sum of CONGREGATIONS--Evangel Presbytery</v>
      </c>
      <c r="UM2" t="str">
        <f>_xlfn.CONCAT(PastedPivotTable!UM2,"--",PastedPivotTable!UM1)</f>
        <v>Sum of ADHERENTS--Evangel Presbytery</v>
      </c>
      <c r="UN2" t="str">
        <f>_xlfn.CONCAT(PastedPivotTable!UN2,"--",PastedPivotTable!UN1)</f>
        <v>Sum of Adherents as % of Total Adherents--Evangel Presbytery</v>
      </c>
      <c r="UO2" t="str">
        <f>_xlfn.CONCAT(PastedPivotTable!UO2,"--",PastedPivotTable!UO1)</f>
        <v>Sum of Adherents as % of Population--Evangel Presbytery</v>
      </c>
      <c r="UP2" t="str">
        <f>_xlfn.CONCAT(PastedPivotTable!UP2,"--",PastedPivotTable!UP1)</f>
        <v>Sum of CONGREGATIONS--Evangelical Association of Reformed, and Congregational Christian Churches</v>
      </c>
      <c r="UQ2" t="str">
        <f>_xlfn.CONCAT(PastedPivotTable!UQ2,"--",PastedPivotTable!UQ1)</f>
        <v>Sum of ADHERENTS--Evangelical Association of Reformed, and Congregational Christian Churches</v>
      </c>
      <c r="UR2" t="str">
        <f>_xlfn.CONCAT(PastedPivotTable!UR2,"--",PastedPivotTable!UR1)</f>
        <v>Sum of Adherents as % of Total Adherents--Evangelical Association of Reformed, and Congregational Christian Churches</v>
      </c>
      <c r="US2" t="str">
        <f>_xlfn.CONCAT(PastedPivotTable!US2,"--",PastedPivotTable!US1)</f>
        <v>Sum of Adherents as % of Population--Evangelical Association of Reformed, and Congregational Christian Churches</v>
      </c>
      <c r="UT2" t="str">
        <f>_xlfn.CONCAT(PastedPivotTable!UT2,"--",PastedPivotTable!UT1)</f>
        <v>Sum of CONGREGATIONS--Evangelical Church, The</v>
      </c>
      <c r="UU2" t="str">
        <f>_xlfn.CONCAT(PastedPivotTable!UU2,"--",PastedPivotTable!UU1)</f>
        <v>Sum of ADHERENTS--Evangelical Church, The</v>
      </c>
      <c r="UV2" t="str">
        <f>_xlfn.CONCAT(PastedPivotTable!UV2,"--",PastedPivotTable!UV1)</f>
        <v>Sum of Adherents as % of Total Adherents--Evangelical Church, The</v>
      </c>
      <c r="UW2" t="str">
        <f>_xlfn.CONCAT(PastedPivotTable!UW2,"--",PastedPivotTable!UW1)</f>
        <v>Sum of Adherents as % of Population--Evangelical Church, The</v>
      </c>
      <c r="UX2" t="str">
        <f>_xlfn.CONCAT(PastedPivotTable!UX2,"--",PastedPivotTable!UX1)</f>
        <v>Sum of CONGREGATIONS--Evangelical Congregational Church, The</v>
      </c>
      <c r="UY2" t="str">
        <f>_xlfn.CONCAT(PastedPivotTable!UY2,"--",PastedPivotTable!UY1)</f>
        <v>Sum of ADHERENTS--Evangelical Congregational Church, The</v>
      </c>
      <c r="UZ2" t="str">
        <f>_xlfn.CONCAT(PastedPivotTable!UZ2,"--",PastedPivotTable!UZ1)</f>
        <v>Sum of Adherents as % of Total Adherents--Evangelical Congregational Church, The</v>
      </c>
      <c r="VA2" t="str">
        <f>_xlfn.CONCAT(PastedPivotTable!VA2,"--",PastedPivotTable!VA1)</f>
        <v>Sum of Adherents as % of Population--Evangelical Congregational Church, The</v>
      </c>
      <c r="VB2" t="str">
        <f>_xlfn.CONCAT(PastedPivotTable!VB2,"--",PastedPivotTable!VB1)</f>
        <v>Sum of CONGREGATIONS--Evangelical Covenant Church, The</v>
      </c>
      <c r="VC2" t="str">
        <f>_xlfn.CONCAT(PastedPivotTable!VC2,"--",PastedPivotTable!VC1)</f>
        <v>Sum of ADHERENTS--Evangelical Covenant Church, The</v>
      </c>
      <c r="VD2" t="str">
        <f>_xlfn.CONCAT(PastedPivotTable!VD2,"--",PastedPivotTable!VD1)</f>
        <v>Sum of Adherents as % of Total Adherents--Evangelical Covenant Church, The</v>
      </c>
      <c r="VE2" t="str">
        <f>_xlfn.CONCAT(PastedPivotTable!VE2,"--",PastedPivotTable!VE1)</f>
        <v>Sum of Adherents as % of Population--Evangelical Covenant Church, The</v>
      </c>
      <c r="VF2" t="str">
        <f>_xlfn.CONCAT(PastedPivotTable!VF2,"--",PastedPivotTable!VF1)</f>
        <v>Sum of CONGREGATIONS--Evangelical Free Church of America, The</v>
      </c>
      <c r="VG2" t="str">
        <f>_xlfn.CONCAT(PastedPivotTable!VG2,"--",PastedPivotTable!VG1)</f>
        <v>Sum of ADHERENTS--Evangelical Free Church of America, The</v>
      </c>
      <c r="VH2" t="str">
        <f>_xlfn.CONCAT(PastedPivotTable!VH2,"--",PastedPivotTable!VH1)</f>
        <v>Sum of Adherents as % of Total Adherents--Evangelical Free Church of America, The</v>
      </c>
      <c r="VI2" t="str">
        <f>_xlfn.CONCAT(PastedPivotTable!VI2,"--",PastedPivotTable!VI1)</f>
        <v>Sum of Adherents as % of Population--Evangelical Free Church of America, The</v>
      </c>
      <c r="VJ2" t="str">
        <f>_xlfn.CONCAT(PastedPivotTable!VJ2,"--",PastedPivotTable!VJ1)</f>
        <v>Sum of CONGREGATIONS--Evangelical Friends Church International</v>
      </c>
      <c r="VK2" t="str">
        <f>_xlfn.CONCAT(PastedPivotTable!VK2,"--",PastedPivotTable!VK1)</f>
        <v>Sum of ADHERENTS--Evangelical Friends Church International</v>
      </c>
      <c r="VL2" t="str">
        <f>_xlfn.CONCAT(PastedPivotTable!VL2,"--",PastedPivotTable!VL1)</f>
        <v>Sum of Adherents as % of Total Adherents--Evangelical Friends Church International</v>
      </c>
      <c r="VM2" t="str">
        <f>_xlfn.CONCAT(PastedPivotTable!VM2,"--",PastedPivotTable!VM1)</f>
        <v>Sum of Adherents as % of Population--Evangelical Friends Church International</v>
      </c>
      <c r="VN2" t="str">
        <f>_xlfn.CONCAT(PastedPivotTable!VN2,"--",PastedPivotTable!VN1)</f>
        <v>Sum of CONGREGATIONS--Evangelical Lutheran Church in America</v>
      </c>
      <c r="VO2" t="str">
        <f>_xlfn.CONCAT(PastedPivotTable!VO2,"--",PastedPivotTable!VO1)</f>
        <v>Sum of ADHERENTS--Evangelical Lutheran Church in America</v>
      </c>
      <c r="VP2" t="str">
        <f>_xlfn.CONCAT(PastedPivotTable!VP2,"--",PastedPivotTable!VP1)</f>
        <v>Sum of Adherents as % of Total Adherents--Evangelical Lutheran Church in America</v>
      </c>
      <c r="VQ2" t="str">
        <f>_xlfn.CONCAT(PastedPivotTable!VQ2,"--",PastedPivotTable!VQ1)</f>
        <v>Sum of Adherents as % of Population--Evangelical Lutheran Church in America</v>
      </c>
      <c r="VR2" t="str">
        <f>_xlfn.CONCAT(PastedPivotTable!VR2,"--",PastedPivotTable!VR1)</f>
        <v>Sum of CONGREGATIONS--Evangelical Lutheran Conference and Ministerium of North America</v>
      </c>
      <c r="VS2" t="str">
        <f>_xlfn.CONCAT(PastedPivotTable!VS2,"--",PastedPivotTable!VS1)</f>
        <v>Sum of ADHERENTS--Evangelical Lutheran Conference and Ministerium of North America</v>
      </c>
      <c r="VT2" t="str">
        <f>_xlfn.CONCAT(PastedPivotTable!VT2,"--",PastedPivotTable!VT1)</f>
        <v>Sum of Adherents as % of Total Adherents--Evangelical Lutheran Conference and Ministerium of North America</v>
      </c>
      <c r="VU2" t="str">
        <f>_xlfn.CONCAT(PastedPivotTable!VU2,"--",PastedPivotTable!VU1)</f>
        <v>Sum of Adherents as % of Population--Evangelical Lutheran Conference and Ministerium of North America</v>
      </c>
      <c r="VV2" t="str">
        <f>_xlfn.CONCAT(PastedPivotTable!VV2,"--",PastedPivotTable!VV1)</f>
        <v>Sum of CONGREGATIONS--Evangelical Lutheran Diocese of North America</v>
      </c>
      <c r="VW2" t="str">
        <f>_xlfn.CONCAT(PastedPivotTable!VW2,"--",PastedPivotTable!VW1)</f>
        <v>Sum of ADHERENTS--Evangelical Lutheran Diocese of North America</v>
      </c>
      <c r="VX2" t="str">
        <f>_xlfn.CONCAT(PastedPivotTable!VX2,"--",PastedPivotTable!VX1)</f>
        <v>Sum of Adherents as % of Total Adherents--Evangelical Lutheran Diocese of North America</v>
      </c>
      <c r="VY2" t="str">
        <f>_xlfn.CONCAT(PastedPivotTable!VY2,"--",PastedPivotTable!VY1)</f>
        <v>Sum of Adherents as % of Population--Evangelical Lutheran Diocese of North America</v>
      </c>
      <c r="VZ2" t="str">
        <f>_xlfn.CONCAT(PastedPivotTable!VZ2,"--",PastedPivotTable!VZ1)</f>
        <v>Sum of CONGREGATIONS--Evangelical Lutheran Synod</v>
      </c>
      <c r="WA2" t="str">
        <f>_xlfn.CONCAT(PastedPivotTable!WA2,"--",PastedPivotTable!WA1)</f>
        <v>Sum of ADHERENTS--Evangelical Lutheran Synod</v>
      </c>
      <c r="WB2" t="str">
        <f>_xlfn.CONCAT(PastedPivotTable!WB2,"--",PastedPivotTable!WB1)</f>
        <v>Sum of Adherents as % of Total Adherents--Evangelical Lutheran Synod</v>
      </c>
      <c r="WC2" t="str">
        <f>_xlfn.CONCAT(PastedPivotTable!WC2,"--",PastedPivotTable!WC1)</f>
        <v>Sum of Adherents as % of Population--Evangelical Lutheran Synod</v>
      </c>
      <c r="WD2" t="str">
        <f>_xlfn.CONCAT(PastedPivotTable!WD2,"--",PastedPivotTable!WD1)</f>
        <v>Sum of CONGREGATIONS--Evangelical Methodist Church</v>
      </c>
      <c r="WE2" t="str">
        <f>_xlfn.CONCAT(PastedPivotTable!WE2,"--",PastedPivotTable!WE1)</f>
        <v>Sum of ADHERENTS--Evangelical Methodist Church</v>
      </c>
      <c r="WF2" t="str">
        <f>_xlfn.CONCAT(PastedPivotTable!WF2,"--",PastedPivotTable!WF1)</f>
        <v>Sum of Adherents as % of Total Adherents--Evangelical Methodist Church</v>
      </c>
      <c r="WG2" t="str">
        <f>_xlfn.CONCAT(PastedPivotTable!WG2,"--",PastedPivotTable!WG1)</f>
        <v>Sum of Adherents as % of Population--Evangelical Methodist Church</v>
      </c>
      <c r="WH2" t="str">
        <f>_xlfn.CONCAT(PastedPivotTable!WH2,"--",PastedPivotTable!WH1)</f>
        <v>Sum of CONGREGATIONS--Evangelical Presbyterian Church</v>
      </c>
      <c r="WI2" t="str">
        <f>_xlfn.CONCAT(PastedPivotTable!WI2,"--",PastedPivotTable!WI1)</f>
        <v>Sum of ADHERENTS--Evangelical Presbyterian Church</v>
      </c>
      <c r="WJ2" t="str">
        <f>_xlfn.CONCAT(PastedPivotTable!WJ2,"--",PastedPivotTable!WJ1)</f>
        <v>Sum of Adherents as % of Total Adherents--Evangelical Presbyterian Church</v>
      </c>
      <c r="WK2" t="str">
        <f>_xlfn.CONCAT(PastedPivotTable!WK2,"--",PastedPivotTable!WK1)</f>
        <v>Sum of Adherents as % of Population--Evangelical Presbyterian Church</v>
      </c>
      <c r="WL2" t="str">
        <f>_xlfn.CONCAT(PastedPivotTable!WL2,"--",PastedPivotTable!WL1)</f>
        <v>Sum of CONGREGATIONS--Every Nation</v>
      </c>
      <c r="WM2" t="str">
        <f>_xlfn.CONCAT(PastedPivotTable!WM2,"--",PastedPivotTable!WM1)</f>
        <v>Sum of ADHERENTS--Every Nation</v>
      </c>
      <c r="WN2" t="str">
        <f>_xlfn.CONCAT(PastedPivotTable!WN2,"--",PastedPivotTable!WN1)</f>
        <v>Sum of Adherents as % of Total Adherents--Every Nation</v>
      </c>
      <c r="WO2" t="str">
        <f>_xlfn.CONCAT(PastedPivotTable!WO2,"--",PastedPivotTable!WO1)</f>
        <v>Sum of Adherents as % of Population--Every Nation</v>
      </c>
      <c r="WP2" t="str">
        <f>_xlfn.CONCAT(PastedPivotTable!WP2,"--",PastedPivotTable!WP1)</f>
        <v>Sum of CONGREGATIONS--Federation of Reformed Churches</v>
      </c>
      <c r="WQ2" t="str">
        <f>_xlfn.CONCAT(PastedPivotTable!WQ2,"--",PastedPivotTable!WQ1)</f>
        <v>Sum of ADHERENTS--Federation of Reformed Churches</v>
      </c>
      <c r="WR2" t="str">
        <f>_xlfn.CONCAT(PastedPivotTable!WR2,"--",PastedPivotTable!WR1)</f>
        <v>Sum of Adherents as % of Total Adherents--Federation of Reformed Churches</v>
      </c>
      <c r="WS2" t="str">
        <f>_xlfn.CONCAT(PastedPivotTable!WS2,"--",PastedPivotTable!WS1)</f>
        <v>Sum of Adherents as % of Population--Federation of Reformed Churches</v>
      </c>
      <c r="WT2" t="str">
        <f>_xlfn.CONCAT(PastedPivotTable!WT2,"--",PastedPivotTable!WT1)</f>
        <v>Sum of CONGREGATIONS--Fellowship of Christian Assemblies</v>
      </c>
      <c r="WU2" t="str">
        <f>_xlfn.CONCAT(PastedPivotTable!WU2,"--",PastedPivotTable!WU1)</f>
        <v>Sum of ADHERENTS--Fellowship of Christian Assemblies</v>
      </c>
      <c r="WV2" t="str">
        <f>_xlfn.CONCAT(PastedPivotTable!WV2,"--",PastedPivotTable!WV1)</f>
        <v>Sum of Adherents as % of Total Adherents--Fellowship of Christian Assemblies</v>
      </c>
      <c r="WW2" t="str">
        <f>_xlfn.CONCAT(PastedPivotTable!WW2,"--",PastedPivotTable!WW1)</f>
        <v>Sum of Adherents as % of Population--Fellowship of Christian Assemblies</v>
      </c>
      <c r="WX2" t="str">
        <f>_xlfn.CONCAT(PastedPivotTable!WX2,"--",PastedPivotTable!WX1)</f>
        <v>Sum of CONGREGATIONS--Fellowship of Evangelical Bible Churches</v>
      </c>
      <c r="WY2" t="str">
        <f>_xlfn.CONCAT(PastedPivotTable!WY2,"--",PastedPivotTable!WY1)</f>
        <v>Sum of ADHERENTS--Fellowship of Evangelical Bible Churches</v>
      </c>
      <c r="WZ2" t="str">
        <f>_xlfn.CONCAT(PastedPivotTable!WZ2,"--",PastedPivotTable!WZ1)</f>
        <v>Sum of Adherents as % of Total Adherents--Fellowship of Evangelical Bible Churches</v>
      </c>
      <c r="XA2" t="str">
        <f>_xlfn.CONCAT(PastedPivotTable!XA2,"--",PastedPivotTable!XA1)</f>
        <v>Sum of Adherents as % of Population--Fellowship of Evangelical Bible Churches</v>
      </c>
      <c r="XB2" t="str">
        <f>_xlfn.CONCAT(PastedPivotTable!XB2,"--",PastedPivotTable!XB1)</f>
        <v>Sum of CONGREGATIONS--Fellowship of Evangelical Churches</v>
      </c>
      <c r="XC2" t="str">
        <f>_xlfn.CONCAT(PastedPivotTable!XC2,"--",PastedPivotTable!XC1)</f>
        <v>Sum of ADHERENTS--Fellowship of Evangelical Churches</v>
      </c>
      <c r="XD2" t="str">
        <f>_xlfn.CONCAT(PastedPivotTable!XD2,"--",PastedPivotTable!XD1)</f>
        <v>Sum of Adherents as % of Total Adherents--Fellowship of Evangelical Churches</v>
      </c>
      <c r="XE2" t="str">
        <f>_xlfn.CONCAT(PastedPivotTable!XE2,"--",PastedPivotTable!XE1)</f>
        <v>Sum of Adherents as % of Population--Fellowship of Evangelical Churches</v>
      </c>
      <c r="XF2" t="str">
        <f>_xlfn.CONCAT(PastedPivotTable!XF2,"--",PastedPivotTable!XF1)</f>
        <v>Sum of CONGREGATIONS--Fellowship of Fundamentalist Bible Churches</v>
      </c>
      <c r="XG2" t="str">
        <f>_xlfn.CONCAT(PastedPivotTable!XG2,"--",PastedPivotTable!XG1)</f>
        <v>Sum of ADHERENTS--Fellowship of Fundamentalist Bible Churches</v>
      </c>
      <c r="XH2" t="str">
        <f>_xlfn.CONCAT(PastedPivotTable!XH2,"--",PastedPivotTable!XH1)</f>
        <v>Sum of Adherents as % of Total Adherents--Fellowship of Fundamentalist Bible Churches</v>
      </c>
      <c r="XI2" t="str">
        <f>_xlfn.CONCAT(PastedPivotTable!XI2,"--",PastedPivotTable!XI1)</f>
        <v>Sum of Adherents as % of Population--Fellowship of Fundamentalist Bible Churches</v>
      </c>
      <c r="XJ2" t="str">
        <f>_xlfn.CONCAT(PastedPivotTable!XJ2,"--",PastedPivotTable!XJ1)</f>
        <v>Sum of CONGREGATIONS--Fire-Baptized Holiness Church of the Americas</v>
      </c>
      <c r="XK2" t="str">
        <f>_xlfn.CONCAT(PastedPivotTable!XK2,"--",PastedPivotTable!XK1)</f>
        <v>Sum of ADHERENTS--Fire-Baptized Holiness Church of the Americas</v>
      </c>
      <c r="XL2" t="str">
        <f>_xlfn.CONCAT(PastedPivotTable!XL2,"--",PastedPivotTable!XL1)</f>
        <v>Sum of Adherents as % of Total Adherents--Fire-Baptized Holiness Church of the Americas</v>
      </c>
      <c r="XM2" t="str">
        <f>_xlfn.CONCAT(PastedPivotTable!XM2,"--",PastedPivotTable!XM1)</f>
        <v>Sum of Adherents as % of Population--Fire-Baptized Holiness Church of the Americas</v>
      </c>
      <c r="XN2" t="str">
        <f>_xlfn.CONCAT(PastedPivotTable!XN2,"--",PastedPivotTable!XN1)</f>
        <v>Sum of CONGREGATIONS--Foursquare Gospel, International Church of the</v>
      </c>
      <c r="XO2" t="str">
        <f>_xlfn.CONCAT(PastedPivotTable!XO2,"--",PastedPivotTable!XO1)</f>
        <v>Sum of ADHERENTS--Foursquare Gospel, International Church of the</v>
      </c>
      <c r="XP2" t="str">
        <f>_xlfn.CONCAT(PastedPivotTable!XP2,"--",PastedPivotTable!XP1)</f>
        <v>Sum of Adherents as % of Total Adherents--Foursquare Gospel, International Church of the</v>
      </c>
      <c r="XQ2" t="str">
        <f>_xlfn.CONCAT(PastedPivotTable!XQ2,"--",PastedPivotTable!XQ1)</f>
        <v>Sum of Adherents as % of Population--Foursquare Gospel, International Church of the</v>
      </c>
      <c r="XR2" t="str">
        <f>_xlfn.CONCAT(PastedPivotTable!XR2,"--",PastedPivotTable!XR1)</f>
        <v>Sum of CONGREGATIONS--Free Church of Scotland (Continuing)</v>
      </c>
      <c r="XS2" t="str">
        <f>_xlfn.CONCAT(PastedPivotTable!XS2,"--",PastedPivotTable!XS1)</f>
        <v>Sum of ADHERENTS--Free Church of Scotland (Continuing)</v>
      </c>
      <c r="XT2" t="str">
        <f>_xlfn.CONCAT(PastedPivotTable!XT2,"--",PastedPivotTable!XT1)</f>
        <v>Sum of Adherents as % of Total Adherents--Free Church of Scotland (Continuing)</v>
      </c>
      <c r="XU2" t="str">
        <f>_xlfn.CONCAT(PastedPivotTable!XU2,"--",PastedPivotTable!XU1)</f>
        <v>Sum of Adherents as % of Population--Free Church of Scotland (Continuing)</v>
      </c>
      <c r="XV2" t="str">
        <f>_xlfn.CONCAT(PastedPivotTable!XV2,"--",PastedPivotTable!XV1)</f>
        <v>Sum of CONGREGATIONS--Free Methodist Church of North America</v>
      </c>
      <c r="XW2" t="str">
        <f>_xlfn.CONCAT(PastedPivotTable!XW2,"--",PastedPivotTable!XW1)</f>
        <v>Sum of ADHERENTS--Free Methodist Church of North America</v>
      </c>
      <c r="XX2" t="str">
        <f>_xlfn.CONCAT(PastedPivotTable!XX2,"--",PastedPivotTable!XX1)</f>
        <v>Sum of Adherents as % of Total Adherents--Free Methodist Church of North America</v>
      </c>
      <c r="XY2" t="str">
        <f>_xlfn.CONCAT(PastedPivotTable!XY2,"--",PastedPivotTable!XY1)</f>
        <v>Sum of Adherents as % of Population--Free Methodist Church of North America</v>
      </c>
      <c r="XZ2" t="str">
        <f>_xlfn.CONCAT(PastedPivotTable!XZ2,"--",PastedPivotTable!XZ1)</f>
        <v>Sum of CONGREGATIONS--Free Presbyterian Church of North America</v>
      </c>
      <c r="YA2" t="str">
        <f>_xlfn.CONCAT(PastedPivotTable!YA2,"--",PastedPivotTable!YA1)</f>
        <v>Sum of ADHERENTS--Free Presbyterian Church of North America</v>
      </c>
      <c r="YB2" t="str">
        <f>_xlfn.CONCAT(PastedPivotTable!YB2,"--",PastedPivotTable!YB1)</f>
        <v>Sum of Adherents as % of Total Adherents--Free Presbyterian Church of North America</v>
      </c>
      <c r="YC2" t="str">
        <f>_xlfn.CONCAT(PastedPivotTable!YC2,"--",PastedPivotTable!YC1)</f>
        <v>Sum of Adherents as % of Population--Free Presbyterian Church of North America</v>
      </c>
      <c r="YD2" t="str">
        <f>_xlfn.CONCAT(PastedPivotTable!YD2,"--",PastedPivotTable!YD1)</f>
        <v>Sum of CONGREGATIONS--Free Presbyterian Church of Scotland</v>
      </c>
      <c r="YE2" t="str">
        <f>_xlfn.CONCAT(PastedPivotTable!YE2,"--",PastedPivotTable!YE1)</f>
        <v>Sum of ADHERENTS--Free Presbyterian Church of Scotland</v>
      </c>
      <c r="YF2" t="str">
        <f>_xlfn.CONCAT(PastedPivotTable!YF2,"--",PastedPivotTable!YF1)</f>
        <v>Sum of Adherents as % of Total Adherents--Free Presbyterian Church of Scotland</v>
      </c>
      <c r="YG2" t="str">
        <f>_xlfn.CONCAT(PastedPivotTable!YG2,"--",PastedPivotTable!YG1)</f>
        <v>Sum of Adherents as % of Population--Free Presbyterian Church of Scotland</v>
      </c>
      <c r="YH2" t="str">
        <f>_xlfn.CONCAT(PastedPivotTable!YH2,"--",PastedPivotTable!YH1)</f>
        <v>Sum of CONGREGATIONS--Free Reformed Churches of North America</v>
      </c>
      <c r="YI2" t="str">
        <f>_xlfn.CONCAT(PastedPivotTable!YI2,"--",PastedPivotTable!YI1)</f>
        <v>Sum of ADHERENTS--Free Reformed Churches of North America</v>
      </c>
      <c r="YJ2" t="str">
        <f>_xlfn.CONCAT(PastedPivotTable!YJ2,"--",PastedPivotTable!YJ1)</f>
        <v>Sum of Adherents as % of Total Adherents--Free Reformed Churches of North America</v>
      </c>
      <c r="YK2" t="str">
        <f>_xlfn.CONCAT(PastedPivotTable!YK2,"--",PastedPivotTable!YK1)</f>
        <v>Sum of Adherents as % of Population--Free Reformed Churches of North America</v>
      </c>
      <c r="YL2" t="str">
        <f>_xlfn.CONCAT(PastedPivotTable!YL2,"--",PastedPivotTable!YL1)</f>
        <v>Sum of CONGREGATIONS--Friends General Conference</v>
      </c>
      <c r="YM2" t="str">
        <f>_xlfn.CONCAT(PastedPivotTable!YM2,"--",PastedPivotTable!YM1)</f>
        <v>Sum of ADHERENTS--Friends General Conference</v>
      </c>
      <c r="YN2" t="str">
        <f>_xlfn.CONCAT(PastedPivotTable!YN2,"--",PastedPivotTable!YN1)</f>
        <v>Sum of Adherents as % of Total Adherents--Friends General Conference</v>
      </c>
      <c r="YO2" t="str">
        <f>_xlfn.CONCAT(PastedPivotTable!YO2,"--",PastedPivotTable!YO1)</f>
        <v>Sum of Adherents as % of Population--Friends General Conference</v>
      </c>
      <c r="YP2" t="str">
        <f>_xlfn.CONCAT(PastedPivotTable!YP2,"--",PastedPivotTable!YP1)</f>
        <v>Sum of CONGREGATIONS--Friends General Conference and Friends United Meeting, dually aligned meetings</v>
      </c>
      <c r="YQ2" t="str">
        <f>_xlfn.CONCAT(PastedPivotTable!YQ2,"--",PastedPivotTable!YQ1)</f>
        <v>Sum of ADHERENTS--Friends General Conference and Friends United Meeting, dually aligned meetings</v>
      </c>
      <c r="YR2" t="str">
        <f>_xlfn.CONCAT(PastedPivotTable!YR2,"--",PastedPivotTable!YR1)</f>
        <v>Sum of Adherents as % of Total Adherents--Friends General Conference and Friends United Meeting, dually aligned meetings</v>
      </c>
      <c r="YS2" t="str">
        <f>_xlfn.CONCAT(PastedPivotTable!YS2,"--",PastedPivotTable!YS1)</f>
        <v>Sum of Adherents as % of Population--Friends General Conference and Friends United Meeting, dually aligned meetings</v>
      </c>
      <c r="YT2" t="str">
        <f>_xlfn.CONCAT(PastedPivotTable!YT2,"--",PastedPivotTable!YT1)</f>
        <v>Sum of CONGREGATIONS--Friends United Meeting</v>
      </c>
      <c r="YU2" t="str">
        <f>_xlfn.CONCAT(PastedPivotTable!YU2,"--",PastedPivotTable!YU1)</f>
        <v>Sum of ADHERENTS--Friends United Meeting</v>
      </c>
      <c r="YV2" t="str">
        <f>_xlfn.CONCAT(PastedPivotTable!YV2,"--",PastedPivotTable!YV1)</f>
        <v>Sum of Adherents as % of Total Adherents--Friends United Meeting</v>
      </c>
      <c r="YW2" t="str">
        <f>_xlfn.CONCAT(PastedPivotTable!YW2,"--",PastedPivotTable!YW1)</f>
        <v>Sum of Adherents as % of Population--Friends United Meeting</v>
      </c>
      <c r="YX2" t="str">
        <f>_xlfn.CONCAT(PastedPivotTable!YX2,"--",PastedPivotTable!YX1)</f>
        <v>Sum of CONGREGATIONS--Full Gospel Assemblies International</v>
      </c>
      <c r="YY2" t="str">
        <f>_xlfn.CONCAT(PastedPivotTable!YY2,"--",PastedPivotTable!YY1)</f>
        <v>Sum of ADHERENTS--Full Gospel Assemblies International</v>
      </c>
      <c r="YZ2" t="str">
        <f>_xlfn.CONCAT(PastedPivotTable!YZ2,"--",PastedPivotTable!YZ1)</f>
        <v>Sum of Adherents as % of Total Adherents--Full Gospel Assemblies International</v>
      </c>
      <c r="ZA2" t="str">
        <f>_xlfn.CONCAT(PastedPivotTable!ZA2,"--",PastedPivotTable!ZA1)</f>
        <v>Sum of Adherents as % of Population--Full Gospel Assemblies International</v>
      </c>
      <c r="ZB2" t="str">
        <f>_xlfn.CONCAT(PastedPivotTable!ZB2,"--",PastedPivotTable!ZB1)</f>
        <v>Sum of CONGREGATIONS--Full Gospel Baptist Church Fellowship</v>
      </c>
      <c r="ZC2" t="str">
        <f>_xlfn.CONCAT(PastedPivotTable!ZC2,"--",PastedPivotTable!ZC1)</f>
        <v>Sum of ADHERENTS--Full Gospel Baptist Church Fellowship</v>
      </c>
      <c r="ZD2" t="str">
        <f>_xlfn.CONCAT(PastedPivotTable!ZD2,"--",PastedPivotTable!ZD1)</f>
        <v>Sum of Adherents as % of Total Adherents--Full Gospel Baptist Church Fellowship</v>
      </c>
      <c r="ZE2" t="str">
        <f>_xlfn.CONCAT(PastedPivotTable!ZE2,"--",PastedPivotTable!ZE1)</f>
        <v>Sum of Adherents as % of Population--Full Gospel Baptist Church Fellowship</v>
      </c>
      <c r="ZF2" t="str">
        <f>_xlfn.CONCAT(PastedPivotTable!ZF2,"--",PastedPivotTable!ZF1)</f>
        <v>Sum of CONGREGATIONS--Full Gospel Christian Assemblies International</v>
      </c>
      <c r="ZG2" t="str">
        <f>_xlfn.CONCAT(PastedPivotTable!ZG2,"--",PastedPivotTable!ZG1)</f>
        <v>Sum of ADHERENTS--Full Gospel Christian Assemblies International</v>
      </c>
      <c r="ZH2" t="str">
        <f>_xlfn.CONCAT(PastedPivotTable!ZH2,"--",PastedPivotTable!ZH1)</f>
        <v>Sum of Adherents as % of Total Adherents--Full Gospel Christian Assemblies International</v>
      </c>
      <c r="ZI2" t="str">
        <f>_xlfn.CONCAT(PastedPivotTable!ZI2,"--",PastedPivotTable!ZI1)</f>
        <v>Sum of Adherents as % of Population--Full Gospel Christian Assemblies International</v>
      </c>
      <c r="ZJ2" t="str">
        <f>_xlfn.CONCAT(PastedPivotTable!ZJ2,"--",PastedPivotTable!ZJ1)</f>
        <v>Sum of CONGREGATIONS--General Association of General Baptists</v>
      </c>
      <c r="ZK2" t="str">
        <f>_xlfn.CONCAT(PastedPivotTable!ZK2,"--",PastedPivotTable!ZK1)</f>
        <v>Sum of ADHERENTS--General Association of General Baptists</v>
      </c>
      <c r="ZL2" t="str">
        <f>_xlfn.CONCAT(PastedPivotTable!ZL2,"--",PastedPivotTable!ZL1)</f>
        <v>Sum of Adherents as % of Total Adherents--General Association of General Baptists</v>
      </c>
      <c r="ZM2" t="str">
        <f>_xlfn.CONCAT(PastedPivotTable!ZM2,"--",PastedPivotTable!ZM1)</f>
        <v>Sum of Adherents as % of Population--General Association of General Baptists</v>
      </c>
      <c r="ZN2" t="str">
        <f>_xlfn.CONCAT(PastedPivotTable!ZN2,"--",PastedPivotTable!ZN1)</f>
        <v>Sum of CONGREGATIONS--General Association of Regular Baptist Churches</v>
      </c>
      <c r="ZO2" t="str">
        <f>_xlfn.CONCAT(PastedPivotTable!ZO2,"--",PastedPivotTable!ZO1)</f>
        <v>Sum of ADHERENTS--General Association of Regular Baptist Churches</v>
      </c>
      <c r="ZP2" t="str">
        <f>_xlfn.CONCAT(PastedPivotTable!ZP2,"--",PastedPivotTable!ZP1)</f>
        <v>Sum of Adherents as % of Total Adherents--General Association of Regular Baptist Churches</v>
      </c>
      <c r="ZQ2" t="str">
        <f>_xlfn.CONCAT(PastedPivotTable!ZQ2,"--",PastedPivotTable!ZQ1)</f>
        <v>Sum of Adherents as % of Population--General Association of Regular Baptist Churches</v>
      </c>
      <c r="ZR2" t="str">
        <f>_xlfn.CONCAT(PastedPivotTable!ZR2,"--",PastedPivotTable!ZR1)</f>
        <v>Sum of CONGREGATIONS--General Church of the New Jerusalem</v>
      </c>
      <c r="ZS2" t="str">
        <f>_xlfn.CONCAT(PastedPivotTable!ZS2,"--",PastedPivotTable!ZS1)</f>
        <v>Sum of ADHERENTS--General Church of the New Jerusalem</v>
      </c>
      <c r="ZT2" t="str">
        <f>_xlfn.CONCAT(PastedPivotTable!ZT2,"--",PastedPivotTable!ZT1)</f>
        <v>Sum of Adherents as % of Total Adherents--General Church of the New Jerusalem</v>
      </c>
      <c r="ZU2" t="str">
        <f>_xlfn.CONCAT(PastedPivotTable!ZU2,"--",PastedPivotTable!ZU1)</f>
        <v>Sum of Adherents as % of Population--General Church of the New Jerusalem</v>
      </c>
      <c r="ZV2" t="str">
        <f>_xlfn.CONCAT(PastedPivotTable!ZV2,"--",PastedPivotTable!ZV1)</f>
        <v>Sum of CONGREGATIONS--Georgian Orthodox Parishes in the United States</v>
      </c>
      <c r="ZW2" t="str">
        <f>_xlfn.CONCAT(PastedPivotTable!ZW2,"--",PastedPivotTable!ZW1)</f>
        <v>Sum of ADHERENTS--Georgian Orthodox Parishes in the United States</v>
      </c>
      <c r="ZX2" t="str">
        <f>_xlfn.CONCAT(PastedPivotTable!ZX2,"--",PastedPivotTable!ZX1)</f>
        <v>Sum of Adherents as % of Total Adherents--Georgian Orthodox Parishes in the United States</v>
      </c>
      <c r="ZY2" t="str">
        <f>_xlfn.CONCAT(PastedPivotTable!ZY2,"--",PastedPivotTable!ZY1)</f>
        <v>Sum of Adherents as % of Population--Georgian Orthodox Parishes in the United States</v>
      </c>
      <c r="ZZ2" t="str">
        <f>_xlfn.CONCAT(PastedPivotTable!ZZ2,"--",PastedPivotTable!ZZ1)</f>
        <v>Sum of CONGREGATIONS--German Apostolic / Christian Apostolic Churches</v>
      </c>
      <c r="AAA2" t="str">
        <f>_xlfn.CONCAT(PastedPivotTable!AAA2,"--",PastedPivotTable!AAA1)</f>
        <v>Sum of ADHERENTS--German Apostolic / Christian Apostolic Churches</v>
      </c>
      <c r="AAB2" t="str">
        <f>_xlfn.CONCAT(PastedPivotTable!AAB2,"--",PastedPivotTable!AAB1)</f>
        <v>Sum of Adherents as % of Total Adherents--German Apostolic / Christian Apostolic Churches</v>
      </c>
      <c r="AAC2" t="str">
        <f>_xlfn.CONCAT(PastedPivotTable!AAC2,"--",PastedPivotTable!AAC1)</f>
        <v>Sum of Adherents as % of Population--German Apostolic / Christian Apostolic Churches</v>
      </c>
      <c r="AAD2" t="str">
        <f>_xlfn.CONCAT(PastedPivotTable!AAD2,"--",PastedPivotTable!AAD1)</f>
        <v>Sum of CONGREGATIONS--German Baptist Brethren</v>
      </c>
      <c r="AAE2" t="str">
        <f>_xlfn.CONCAT(PastedPivotTable!AAE2,"--",PastedPivotTable!AAE1)</f>
        <v>Sum of ADHERENTS--German Baptist Brethren</v>
      </c>
      <c r="AAF2" t="str">
        <f>_xlfn.CONCAT(PastedPivotTable!AAF2,"--",PastedPivotTable!AAF1)</f>
        <v>Sum of Adherents as % of Total Adherents--German Baptist Brethren</v>
      </c>
      <c r="AAG2" t="str">
        <f>_xlfn.CONCAT(PastedPivotTable!AAG2,"--",PastedPivotTable!AAG1)</f>
        <v>Sum of Adherents as % of Population--German Baptist Brethren</v>
      </c>
      <c r="AAH2" t="str">
        <f>_xlfn.CONCAT(PastedPivotTable!AAH2,"--",PastedPivotTable!AAH1)</f>
        <v>Sum of CONGREGATIONS--Grace Communion International</v>
      </c>
      <c r="AAI2" t="str">
        <f>_xlfn.CONCAT(PastedPivotTable!AAI2,"--",PastedPivotTable!AAI1)</f>
        <v>Sum of ADHERENTS--Grace Communion International</v>
      </c>
      <c r="AAJ2" t="str">
        <f>_xlfn.CONCAT(PastedPivotTable!AAJ2,"--",PastedPivotTable!AAJ1)</f>
        <v>Sum of Adherents as % of Total Adherents--Grace Communion International</v>
      </c>
      <c r="AAK2" t="str">
        <f>_xlfn.CONCAT(PastedPivotTable!AAK2,"--",PastedPivotTable!AAK1)</f>
        <v>Sum of Adherents as % of Population--Grace Communion International</v>
      </c>
      <c r="AAL2" t="str">
        <f>_xlfn.CONCAT(PastedPivotTable!AAL2,"--",PastedPivotTable!AAL1)</f>
        <v>Sum of CONGREGATIONS--Grace Gospel Fellowship</v>
      </c>
      <c r="AAM2" t="str">
        <f>_xlfn.CONCAT(PastedPivotTable!AAM2,"--",PastedPivotTable!AAM1)</f>
        <v>Sum of ADHERENTS--Grace Gospel Fellowship</v>
      </c>
      <c r="AAN2" t="str">
        <f>_xlfn.CONCAT(PastedPivotTable!AAN2,"--",PastedPivotTable!AAN1)</f>
        <v>Sum of Adherents as % of Total Adherents--Grace Gospel Fellowship</v>
      </c>
      <c r="AAO2" t="str">
        <f>_xlfn.CONCAT(PastedPivotTable!AAO2,"--",PastedPivotTable!AAO1)</f>
        <v>Sum of Adherents as % of Population--Grace Gospel Fellowship</v>
      </c>
      <c r="AAP2" t="str">
        <f>_xlfn.CONCAT(PastedPivotTable!AAP2,"--",PastedPivotTable!AAP1)</f>
        <v>Sum of CONGREGATIONS--Greek Orthodox Archdiocese of America</v>
      </c>
      <c r="AAQ2" t="str">
        <f>_xlfn.CONCAT(PastedPivotTable!AAQ2,"--",PastedPivotTable!AAQ1)</f>
        <v>Sum of ADHERENTS--Greek Orthodox Archdiocese of America</v>
      </c>
      <c r="AAR2" t="str">
        <f>_xlfn.CONCAT(PastedPivotTable!AAR2,"--",PastedPivotTable!AAR1)</f>
        <v>Sum of Adherents as % of Total Adherents--Greek Orthodox Archdiocese of America</v>
      </c>
      <c r="AAS2" t="str">
        <f>_xlfn.CONCAT(PastedPivotTable!AAS2,"--",PastedPivotTable!AAS1)</f>
        <v>Sum of Adherents as % of Population--Greek Orthodox Archdiocese of America</v>
      </c>
      <c r="AAT2" t="str">
        <f>_xlfn.CONCAT(PastedPivotTable!AAT2,"--",PastedPivotTable!AAT1)</f>
        <v>Sum of CONGREGATIONS--Haven Mennonite Fellowship</v>
      </c>
      <c r="AAU2" t="str">
        <f>_xlfn.CONCAT(PastedPivotTable!AAU2,"--",PastedPivotTable!AAU1)</f>
        <v>Sum of ADHERENTS--Haven Mennonite Fellowship</v>
      </c>
      <c r="AAV2" t="str">
        <f>_xlfn.CONCAT(PastedPivotTable!AAV2,"--",PastedPivotTable!AAV1)</f>
        <v>Sum of Adherents as % of Total Adherents--Haven Mennonite Fellowship</v>
      </c>
      <c r="AAW2" t="str">
        <f>_xlfn.CONCAT(PastedPivotTable!AAW2,"--",PastedPivotTable!AAW1)</f>
        <v>Sum of Adherents as % of Population--Haven Mennonite Fellowship</v>
      </c>
      <c r="AAX2" t="str">
        <f>_xlfn.CONCAT(PastedPivotTable!AAX2,"--",PastedPivotTable!AAX1)</f>
        <v>Sum of CONGREGATIONS--Heritage Reformed Congregations</v>
      </c>
      <c r="AAY2" t="str">
        <f>_xlfn.CONCAT(PastedPivotTable!AAY2,"--",PastedPivotTable!AAY1)</f>
        <v>Sum of ADHERENTS--Heritage Reformed Congregations</v>
      </c>
      <c r="AAZ2" t="str">
        <f>_xlfn.CONCAT(PastedPivotTable!AAZ2,"--",PastedPivotTable!AAZ1)</f>
        <v>Sum of Adherents as % of Total Adherents--Heritage Reformed Congregations</v>
      </c>
      <c r="ABA2" t="str">
        <f>_xlfn.CONCAT(PastedPivotTable!ABA2,"--",PastedPivotTable!ABA1)</f>
        <v>Sum of Adherents as % of Population--Heritage Reformed Congregations</v>
      </c>
      <c r="ABB2" t="str">
        <f>_xlfn.CONCAT(PastedPivotTable!ABB2,"--",PastedPivotTable!ABB1)</f>
        <v>Sum of CONGREGATIONS--Higher Ground Always Abounding Assemblies</v>
      </c>
      <c r="ABC2" t="str">
        <f>_xlfn.CONCAT(PastedPivotTable!ABC2,"--",PastedPivotTable!ABC1)</f>
        <v>Sum of ADHERENTS--Higher Ground Always Abounding Assemblies</v>
      </c>
      <c r="ABD2" t="str">
        <f>_xlfn.CONCAT(PastedPivotTable!ABD2,"--",PastedPivotTable!ABD1)</f>
        <v>Sum of Adherents as % of Total Adherents--Higher Ground Always Abounding Assemblies</v>
      </c>
      <c r="ABE2" t="str">
        <f>_xlfn.CONCAT(PastedPivotTable!ABE2,"--",PastedPivotTable!ABE1)</f>
        <v>Sum of Adherents as % of Population--Higher Ground Always Abounding Assemblies</v>
      </c>
      <c r="ABF2" t="str">
        <f>_xlfn.CONCAT(PastedPivotTable!ABF2,"--",PastedPivotTable!ABF1)</f>
        <v>Sum of CONGREGATIONS--Hindu Temples</v>
      </c>
      <c r="ABG2" t="str">
        <f>_xlfn.CONCAT(PastedPivotTable!ABG2,"--",PastedPivotTable!ABG1)</f>
        <v>Sum of ADHERENTS--Hindu Temples</v>
      </c>
      <c r="ABH2" t="str">
        <f>_xlfn.CONCAT(PastedPivotTable!ABH2,"--",PastedPivotTable!ABH1)</f>
        <v>Sum of Adherents as % of Total Adherents--Hindu Temples</v>
      </c>
      <c r="ABI2" t="str">
        <f>_xlfn.CONCAT(PastedPivotTable!ABI2,"--",PastedPivotTable!ABI1)</f>
        <v>Sum of Adherents as % of Population--Hindu Temples</v>
      </c>
      <c r="ABJ2" t="str">
        <f>_xlfn.CONCAT(PastedPivotTable!ABJ2,"--",PastedPivotTable!ABJ1)</f>
        <v>Sum of CONGREGATIONS--Hindu Yoga and Meditation</v>
      </c>
      <c r="ABK2" t="str">
        <f>_xlfn.CONCAT(PastedPivotTable!ABK2,"--",PastedPivotTable!ABK1)</f>
        <v>Sum of ADHERENTS--Hindu Yoga and Meditation</v>
      </c>
      <c r="ABL2" t="str">
        <f>_xlfn.CONCAT(PastedPivotTable!ABL2,"--",PastedPivotTable!ABL1)</f>
        <v>Sum of Adherents as % of Total Adherents--Hindu Yoga and Meditation</v>
      </c>
      <c r="ABM2" t="str">
        <f>_xlfn.CONCAT(PastedPivotTable!ABM2,"--",PastedPivotTable!ABM1)</f>
        <v>Sum of Adherents as % of Population--Hindu Yoga and Meditation</v>
      </c>
      <c r="ABN2" t="str">
        <f>_xlfn.CONCAT(PastedPivotTable!ABN2,"--",PastedPivotTable!ABN1)</f>
        <v>Sum of CONGREGATIONS--Holiness Church Of God, Inc., The</v>
      </c>
      <c r="ABO2" t="str">
        <f>_xlfn.CONCAT(PastedPivotTable!ABO2,"--",PastedPivotTable!ABO1)</f>
        <v>Sum of ADHERENTS--Holiness Church Of God, Inc., The</v>
      </c>
      <c r="ABP2" t="str">
        <f>_xlfn.CONCAT(PastedPivotTable!ABP2,"--",PastedPivotTable!ABP1)</f>
        <v>Sum of Adherents as % of Total Adherents--Holiness Church Of God, Inc., The</v>
      </c>
      <c r="ABQ2" t="str">
        <f>_xlfn.CONCAT(PastedPivotTable!ABQ2,"--",PastedPivotTable!ABQ1)</f>
        <v>Sum of Adherents as % of Population--Holiness Church Of God, Inc., The</v>
      </c>
      <c r="ABR2" t="str">
        <f>_xlfn.CONCAT(PastedPivotTable!ABR2,"--",PastedPivotTable!ABR1)</f>
        <v>Sum of CONGREGATIONS--Holy Catholic Church Anglican Rite</v>
      </c>
      <c r="ABS2" t="str">
        <f>_xlfn.CONCAT(PastedPivotTable!ABS2,"--",PastedPivotTable!ABS1)</f>
        <v>Sum of ADHERENTS--Holy Catholic Church Anglican Rite</v>
      </c>
      <c r="ABT2" t="str">
        <f>_xlfn.CONCAT(PastedPivotTable!ABT2,"--",PastedPivotTable!ABT1)</f>
        <v>Sum of Adherents as % of Total Adherents--Holy Catholic Church Anglican Rite</v>
      </c>
      <c r="ABU2" t="str">
        <f>_xlfn.CONCAT(PastedPivotTable!ABU2,"--",PastedPivotTable!ABU1)</f>
        <v>Sum of Adherents as % of Population--Holy Catholic Church Anglican Rite</v>
      </c>
      <c r="ABV2" t="str">
        <f>_xlfn.CONCAT(PastedPivotTable!ABV2,"--",PastedPivotTable!ABV1)</f>
        <v>Sum of CONGREGATIONS--Holy Orthodox Church in North America</v>
      </c>
      <c r="ABW2" t="str">
        <f>_xlfn.CONCAT(PastedPivotTable!ABW2,"--",PastedPivotTable!ABW1)</f>
        <v>Sum of ADHERENTS--Holy Orthodox Church in North America</v>
      </c>
      <c r="ABX2" t="str">
        <f>_xlfn.CONCAT(PastedPivotTable!ABX2,"--",PastedPivotTable!ABX1)</f>
        <v>Sum of Adherents as % of Total Adherents--Holy Orthodox Church in North America</v>
      </c>
      <c r="ABY2" t="str">
        <f>_xlfn.CONCAT(PastedPivotTable!ABY2,"--",PastedPivotTable!ABY1)</f>
        <v>Sum of Adherents as % of Population--Holy Orthodox Church in North America</v>
      </c>
      <c r="ABZ2" t="str">
        <f>_xlfn.CONCAT(PastedPivotTable!ABZ2,"--",PastedPivotTable!ABZ1)</f>
        <v>Sum of CONGREGATIONS--Hoover Old Order Mennonite Church</v>
      </c>
      <c r="ACA2" t="str">
        <f>_xlfn.CONCAT(PastedPivotTable!ACA2,"--",PastedPivotTable!ACA1)</f>
        <v>Sum of ADHERENTS--Hoover Old Order Mennonite Church</v>
      </c>
      <c r="ACB2" t="str">
        <f>_xlfn.CONCAT(PastedPivotTable!ACB2,"--",PastedPivotTable!ACB1)</f>
        <v>Sum of Adherents as % of Total Adherents--Hoover Old Order Mennonite Church</v>
      </c>
      <c r="ACC2" t="str">
        <f>_xlfn.CONCAT(PastedPivotTable!ACC2,"--",PastedPivotTable!ACC1)</f>
        <v>Sum of Adherents as % of Population--Hoover Old Order Mennonite Church</v>
      </c>
      <c r="ACD2" t="str">
        <f>_xlfn.CONCAT(PastedPivotTable!ACD2,"--",PastedPivotTable!ACD1)</f>
        <v>Sum of CONGREGATIONS--Hope Mennonite Fellowship</v>
      </c>
      <c r="ACE2" t="str">
        <f>_xlfn.CONCAT(PastedPivotTable!ACE2,"--",PastedPivotTable!ACE1)</f>
        <v>Sum of ADHERENTS--Hope Mennonite Fellowship</v>
      </c>
      <c r="ACF2" t="str">
        <f>_xlfn.CONCAT(PastedPivotTable!ACF2,"--",PastedPivotTable!ACF1)</f>
        <v>Sum of Adherents as % of Total Adherents--Hope Mennonite Fellowship</v>
      </c>
      <c r="ACG2" t="str">
        <f>_xlfn.CONCAT(PastedPivotTable!ACG2,"--",PastedPivotTable!ACG1)</f>
        <v>Sum of Adherents as % of Population--Hope Mennonite Fellowship</v>
      </c>
      <c r="ACH2" t="str">
        <f>_xlfn.CONCAT(PastedPivotTable!ACH2,"--",PastedPivotTable!ACH1)</f>
        <v>Sum of CONGREGATIONS--House of God, Holy Church of the Living God, The Pillar and Ground of the Truth, House of Prayer for All People</v>
      </c>
      <c r="ACI2" t="str">
        <f>_xlfn.CONCAT(PastedPivotTable!ACI2,"--",PastedPivotTable!ACI1)</f>
        <v>Sum of ADHERENTS--House of God, Holy Church of the Living God, The Pillar and Ground of the Truth, House of Prayer for All People</v>
      </c>
      <c r="ACJ2" t="str">
        <f>_xlfn.CONCAT(PastedPivotTable!ACJ2,"--",PastedPivotTable!ACJ1)</f>
        <v>Sum of Adherents as % of Total Adherents--House of God, Holy Church of the Living God, The Pillar and Ground of the Truth, House of Prayer for All People</v>
      </c>
      <c r="ACK2" t="str">
        <f>_xlfn.CONCAT(PastedPivotTable!ACK2,"--",PastedPivotTable!ACK1)</f>
        <v>Sum of Adherents as % of Population--House of God, Holy Church of the Living God, The Pillar and Ground of the Truth, House of Prayer for All People</v>
      </c>
      <c r="ACL2" t="str">
        <f>_xlfn.CONCAT(PastedPivotTable!ACL2,"--",PastedPivotTable!ACL1)</f>
        <v>Sum of CONGREGATIONS--Hutterian Brethren</v>
      </c>
      <c r="ACM2" t="str">
        <f>_xlfn.CONCAT(PastedPivotTable!ACM2,"--",PastedPivotTable!ACM1)</f>
        <v>Sum of ADHERENTS--Hutterian Brethren</v>
      </c>
      <c r="ACN2" t="str">
        <f>_xlfn.CONCAT(PastedPivotTable!ACN2,"--",PastedPivotTable!ACN1)</f>
        <v>Sum of Adherents as % of Total Adherents--Hutterian Brethren</v>
      </c>
      <c r="ACO2" t="str">
        <f>_xlfn.CONCAT(PastedPivotTable!ACO2,"--",PastedPivotTable!ACO1)</f>
        <v>Sum of Adherents as % of Population--Hutterian Brethren</v>
      </c>
      <c r="ACP2" t="str">
        <f>_xlfn.CONCAT(PastedPivotTable!ACP2,"--",PastedPivotTable!ACP1)</f>
        <v>Sum of CONGREGATIONS--Hutterite Christian Communities</v>
      </c>
      <c r="ACQ2" t="str">
        <f>_xlfn.CONCAT(PastedPivotTable!ACQ2,"--",PastedPivotTable!ACQ1)</f>
        <v>Sum of ADHERENTS--Hutterite Christian Communities</v>
      </c>
      <c r="ACR2" t="str">
        <f>_xlfn.CONCAT(PastedPivotTable!ACR2,"--",PastedPivotTable!ACR1)</f>
        <v>Sum of Adherents as % of Total Adherents--Hutterite Christian Communities</v>
      </c>
      <c r="ACS2" t="str">
        <f>_xlfn.CONCAT(PastedPivotTable!ACS2,"--",PastedPivotTable!ACS1)</f>
        <v>Sum of Adherents as % of Population--Hutterite Christian Communities</v>
      </c>
      <c r="ACT2" t="str">
        <f>_xlfn.CONCAT(PastedPivotTable!ACT2,"--",PastedPivotTable!ACT1)</f>
        <v>Sum of CONGREGATIONS--Independent Conservative Brethren</v>
      </c>
      <c r="ACU2" t="str">
        <f>_xlfn.CONCAT(PastedPivotTable!ACU2,"--",PastedPivotTable!ACU1)</f>
        <v>Sum of ADHERENTS--Independent Conservative Brethren</v>
      </c>
      <c r="ACV2" t="str">
        <f>_xlfn.CONCAT(PastedPivotTable!ACV2,"--",PastedPivotTable!ACV1)</f>
        <v>Sum of Adherents as % of Total Adherents--Independent Conservative Brethren</v>
      </c>
      <c r="ACW2" t="str">
        <f>_xlfn.CONCAT(PastedPivotTable!ACW2,"--",PastedPivotTable!ACW1)</f>
        <v>Sum of Adherents as % of Population--Independent Conservative Brethren</v>
      </c>
      <c r="ACX2" t="str">
        <f>_xlfn.CONCAT(PastedPivotTable!ACX2,"--",PastedPivotTable!ACX1)</f>
        <v>Sum of CONGREGATIONS--Independent Judaism</v>
      </c>
      <c r="ACY2" t="str">
        <f>_xlfn.CONCAT(PastedPivotTable!ACY2,"--",PastedPivotTable!ACY1)</f>
        <v>Sum of ADHERENTS--Independent Judaism</v>
      </c>
      <c r="ACZ2" t="str">
        <f>_xlfn.CONCAT(PastedPivotTable!ACZ2,"--",PastedPivotTable!ACZ1)</f>
        <v>Sum of Adherents as % of Total Adherents--Independent Judaism</v>
      </c>
      <c r="ADA2" t="str">
        <f>_xlfn.CONCAT(PastedPivotTable!ADA2,"--",PastedPivotTable!ADA1)</f>
        <v>Sum of Adherents as % of Population--Independent Judaism</v>
      </c>
      <c r="ADB2" t="str">
        <f>_xlfn.CONCAT(PastedPivotTable!ADB2,"--",PastedPivotTable!ADB1)</f>
        <v>Sum of CONGREGATIONS--Independent Lutheran Diocese</v>
      </c>
      <c r="ADC2" t="str">
        <f>_xlfn.CONCAT(PastedPivotTable!ADC2,"--",PastedPivotTable!ADC1)</f>
        <v>Sum of ADHERENTS--Independent Lutheran Diocese</v>
      </c>
      <c r="ADD2" t="str">
        <f>_xlfn.CONCAT(PastedPivotTable!ADD2,"--",PastedPivotTable!ADD1)</f>
        <v>Sum of Adherents as % of Total Adherents--Independent Lutheran Diocese</v>
      </c>
      <c r="ADE2" t="str">
        <f>_xlfn.CONCAT(PastedPivotTable!ADE2,"--",PastedPivotTable!ADE1)</f>
        <v>Sum of Adherents as % of Population--Independent Lutheran Diocese</v>
      </c>
      <c r="ADF2" t="str">
        <f>_xlfn.CONCAT(PastedPivotTable!ADF2,"--",PastedPivotTable!ADF1)</f>
        <v>Sum of CONGREGATIONS--Independent Yearly Meetings of Friends</v>
      </c>
      <c r="ADG2" t="str">
        <f>_xlfn.CONCAT(PastedPivotTable!ADG2,"--",PastedPivotTable!ADG1)</f>
        <v>Sum of ADHERENTS--Independent Yearly Meetings of Friends</v>
      </c>
      <c r="ADH2" t="str">
        <f>_xlfn.CONCAT(PastedPivotTable!ADH2,"--",PastedPivotTable!ADH1)</f>
        <v>Sum of Adherents as % of Total Adherents--Independent Yearly Meetings of Friends</v>
      </c>
      <c r="ADI2" t="str">
        <f>_xlfn.CONCAT(PastedPivotTable!ADI2,"--",PastedPivotTable!ADI1)</f>
        <v>Sum of Adherents as % of Population--Independent Yearly Meetings of Friends</v>
      </c>
      <c r="ADJ2" t="str">
        <f>_xlfn.CONCAT(PastedPivotTable!ADJ2,"--",PastedPivotTable!ADJ1)</f>
        <v>Sum of CONGREGATIONS--Indian Bottom Association of Old Regular Baptists.</v>
      </c>
      <c r="ADK2" t="str">
        <f>_xlfn.CONCAT(PastedPivotTable!ADK2,"--",PastedPivotTable!ADK1)</f>
        <v>Sum of ADHERENTS--Indian Bottom Association of Old Regular Baptists.</v>
      </c>
      <c r="ADL2" t="str">
        <f>_xlfn.CONCAT(PastedPivotTable!ADL2,"--",PastedPivotTable!ADL1)</f>
        <v>Sum of Adherents as % of Total Adherents--Indian Bottom Association of Old Regular Baptists.</v>
      </c>
      <c r="ADM2" t="str">
        <f>_xlfn.CONCAT(PastedPivotTable!ADM2,"--",PastedPivotTable!ADM1)</f>
        <v>Sum of Adherents as % of Population--Indian Bottom Association of Old Regular Baptists.</v>
      </c>
      <c r="ADN2" t="str">
        <f>_xlfn.CONCAT(PastedPivotTable!ADN2,"--",PastedPivotTable!ADN1)</f>
        <v>Sum of CONGREGATIONS--International Churches of Christ</v>
      </c>
      <c r="ADO2" t="str">
        <f>_xlfn.CONCAT(PastedPivotTable!ADO2,"--",PastedPivotTable!ADO1)</f>
        <v>Sum of ADHERENTS--International Churches of Christ</v>
      </c>
      <c r="ADP2" t="str">
        <f>_xlfn.CONCAT(PastedPivotTable!ADP2,"--",PastedPivotTable!ADP1)</f>
        <v>Sum of Adherents as % of Total Adherents--International Churches of Christ</v>
      </c>
      <c r="ADQ2" t="str">
        <f>_xlfn.CONCAT(PastedPivotTable!ADQ2,"--",PastedPivotTable!ADQ1)</f>
        <v>Sum of Adherents as % of Population--International Churches of Christ</v>
      </c>
      <c r="ADR2" t="str">
        <f>_xlfn.CONCAT(PastedPivotTable!ADR2,"--",PastedPivotTable!ADR1)</f>
        <v>Sum of CONGREGATIONS--International Communion of the Charismatic Episcopal Church</v>
      </c>
      <c r="ADS2" t="str">
        <f>_xlfn.CONCAT(PastedPivotTable!ADS2,"--",PastedPivotTable!ADS1)</f>
        <v>Sum of ADHERENTS--International Communion of the Charismatic Episcopal Church</v>
      </c>
      <c r="ADT2" t="str">
        <f>_xlfn.CONCAT(PastedPivotTable!ADT2,"--",PastedPivotTable!ADT1)</f>
        <v>Sum of Adherents as % of Total Adherents--International Communion of the Charismatic Episcopal Church</v>
      </c>
      <c r="ADU2" t="str">
        <f>_xlfn.CONCAT(PastedPivotTable!ADU2,"--",PastedPivotTable!ADU1)</f>
        <v>Sum of Adherents as % of Population--International Communion of the Charismatic Episcopal Church</v>
      </c>
      <c r="ADV2" t="str">
        <f>_xlfn.CONCAT(PastedPivotTable!ADV2,"--",PastedPivotTable!ADV1)</f>
        <v>Sum of CONGREGATIONS--International Council of Community Churches</v>
      </c>
      <c r="ADW2" t="str">
        <f>_xlfn.CONCAT(PastedPivotTable!ADW2,"--",PastedPivotTable!ADW1)</f>
        <v>Sum of ADHERENTS--International Council of Community Churches</v>
      </c>
      <c r="ADX2" t="str">
        <f>_xlfn.CONCAT(PastedPivotTable!ADX2,"--",PastedPivotTable!ADX1)</f>
        <v>Sum of Adherents as % of Total Adherents--International Council of Community Churches</v>
      </c>
      <c r="ADY2" t="str">
        <f>_xlfn.CONCAT(PastedPivotTable!ADY2,"--",PastedPivotTable!ADY1)</f>
        <v>Sum of Adherents as % of Population--International Council of Community Churches</v>
      </c>
      <c r="ADZ2" t="str">
        <f>_xlfn.CONCAT(PastedPivotTable!ADZ2,"--",PastedPivotTable!ADZ1)</f>
        <v>Sum of CONGREGATIONS--International Fellowship of Bible Churches</v>
      </c>
      <c r="AEA2" t="str">
        <f>_xlfn.CONCAT(PastedPivotTable!AEA2,"--",PastedPivotTable!AEA1)</f>
        <v>Sum of ADHERENTS--International Fellowship of Bible Churches</v>
      </c>
      <c r="AEB2" t="str">
        <f>_xlfn.CONCAT(PastedPivotTable!AEB2,"--",PastedPivotTable!AEB1)</f>
        <v>Sum of Adherents as % of Total Adherents--International Fellowship of Bible Churches</v>
      </c>
      <c r="AEC2" t="str">
        <f>_xlfn.CONCAT(PastedPivotTable!AEC2,"--",PastedPivotTable!AEC1)</f>
        <v>Sum of Adherents as % of Population--International Fellowship of Bible Churches</v>
      </c>
      <c r="AED2" t="str">
        <f>_xlfn.CONCAT(PastedPivotTable!AED2,"--",PastedPivotTable!AED1)</f>
        <v>Sum of CONGREGATIONS--International Fellowship of Christian Assemblies</v>
      </c>
      <c r="AEE2" t="str">
        <f>_xlfn.CONCAT(PastedPivotTable!AEE2,"--",PastedPivotTable!AEE1)</f>
        <v>Sum of ADHERENTS--International Fellowship of Christian Assemblies</v>
      </c>
      <c r="AEF2" t="str">
        <f>_xlfn.CONCAT(PastedPivotTable!AEF2,"--",PastedPivotTable!AEF1)</f>
        <v>Sum of Adherents as % of Total Adherents--International Fellowship of Christian Assemblies</v>
      </c>
      <c r="AEG2" t="str">
        <f>_xlfn.CONCAT(PastedPivotTable!AEG2,"--",PastedPivotTable!AEG1)</f>
        <v>Sum of Adherents as % of Population--International Fellowship of Christian Assemblies</v>
      </c>
      <c r="AEH2" t="str">
        <f>_xlfn.CONCAT(PastedPivotTable!AEH2,"--",PastedPivotTable!AEH1)</f>
        <v>Sum of CONGREGATIONS--International Pentecostal Church of Christ</v>
      </c>
      <c r="AEI2" t="str">
        <f>_xlfn.CONCAT(PastedPivotTable!AEI2,"--",PastedPivotTable!AEI1)</f>
        <v>Sum of ADHERENTS--International Pentecostal Church of Christ</v>
      </c>
      <c r="AEJ2" t="str">
        <f>_xlfn.CONCAT(PastedPivotTable!AEJ2,"--",PastedPivotTable!AEJ1)</f>
        <v>Sum of Adherents as % of Total Adherents--International Pentecostal Church of Christ</v>
      </c>
      <c r="AEK2" t="str">
        <f>_xlfn.CONCAT(PastedPivotTable!AEK2,"--",PastedPivotTable!AEK1)</f>
        <v>Sum of Adherents as % of Population--International Pentecostal Church of Christ</v>
      </c>
      <c r="AEL2" t="str">
        <f>_xlfn.CONCAT(PastedPivotTable!AEL2,"--",PastedPivotTable!AEL1)</f>
        <v>Sum of CONGREGATIONS--Jain</v>
      </c>
      <c r="AEM2" t="str">
        <f>_xlfn.CONCAT(PastedPivotTable!AEM2,"--",PastedPivotTable!AEM1)</f>
        <v>Sum of ADHERENTS--Jain</v>
      </c>
      <c r="AEN2" t="str">
        <f>_xlfn.CONCAT(PastedPivotTable!AEN2,"--",PastedPivotTable!AEN1)</f>
        <v>Sum of Adherents as % of Total Adherents--Jain</v>
      </c>
      <c r="AEO2" t="str">
        <f>_xlfn.CONCAT(PastedPivotTable!AEO2,"--",PastedPivotTable!AEO1)</f>
        <v>Sum of Adherents as % of Population--Jain</v>
      </c>
      <c r="AEP2" t="str">
        <f>_xlfn.CONCAT(PastedPivotTable!AEP2,"--",PastedPivotTable!AEP1)</f>
        <v>Sum of CONGREGATIONS--Jehovah's Witnesses</v>
      </c>
      <c r="AEQ2" t="str">
        <f>_xlfn.CONCAT(PastedPivotTable!AEQ2,"--",PastedPivotTable!AEQ1)</f>
        <v>Sum of ADHERENTS--Jehovah's Witnesses</v>
      </c>
      <c r="AER2" t="str">
        <f>_xlfn.CONCAT(PastedPivotTable!AER2,"--",PastedPivotTable!AER1)</f>
        <v>Sum of Adherents as % of Total Adherents--Jehovah's Witnesses</v>
      </c>
      <c r="AES2" t="str">
        <f>_xlfn.CONCAT(PastedPivotTable!AES2,"--",PastedPivotTable!AES1)</f>
        <v>Sum of Adherents as % of Population--Jehovah's Witnesses</v>
      </c>
      <c r="AET2" t="str">
        <f>_xlfn.CONCAT(PastedPivotTable!AET2,"--",PastedPivotTable!AET1)</f>
        <v>Sum of CONGREGATIONS--Kentucky Christian Conference</v>
      </c>
      <c r="AEU2" t="str">
        <f>_xlfn.CONCAT(PastedPivotTable!AEU2,"--",PastedPivotTable!AEU1)</f>
        <v>Sum of ADHERENTS--Kentucky Christian Conference</v>
      </c>
      <c r="AEV2" t="str">
        <f>_xlfn.CONCAT(PastedPivotTable!AEV2,"--",PastedPivotTable!AEV1)</f>
        <v>Sum of Adherents as % of Total Adherents--Kentucky Christian Conference</v>
      </c>
      <c r="AEW2" t="str">
        <f>_xlfn.CONCAT(PastedPivotTable!AEW2,"--",PastedPivotTable!AEW1)</f>
        <v>Sum of Adherents as % of Population--Kentucky Christian Conference</v>
      </c>
      <c r="AEX2" t="str">
        <f>_xlfn.CONCAT(PastedPivotTable!AEX2,"--",PastedPivotTable!AEX1)</f>
        <v>Sum of CONGREGATIONS--Keystone Mennonite Fellowship</v>
      </c>
      <c r="AEY2" t="str">
        <f>_xlfn.CONCAT(PastedPivotTable!AEY2,"--",PastedPivotTable!AEY1)</f>
        <v>Sum of ADHERENTS--Keystone Mennonite Fellowship</v>
      </c>
      <c r="AEZ2" t="str">
        <f>_xlfn.CONCAT(PastedPivotTable!AEZ2,"--",PastedPivotTable!AEZ1)</f>
        <v>Sum of Adherents as % of Total Adherents--Keystone Mennonite Fellowship</v>
      </c>
      <c r="AFA2" t="str">
        <f>_xlfn.CONCAT(PastedPivotTable!AFA2,"--",PastedPivotTable!AFA1)</f>
        <v>Sum of Adherents as % of Population--Keystone Mennonite Fellowship</v>
      </c>
      <c r="AFB2" t="str">
        <f>_xlfn.CONCAT(PastedPivotTable!AFB2,"--",PastedPivotTable!AFB1)</f>
        <v>Sum of CONGREGATIONS--Knanaya Churches in the USA</v>
      </c>
      <c r="AFC2" t="str">
        <f>_xlfn.CONCAT(PastedPivotTable!AFC2,"--",PastedPivotTable!AFC1)</f>
        <v>Sum of ADHERENTS--Knanaya Churches in the USA</v>
      </c>
      <c r="AFD2" t="str">
        <f>_xlfn.CONCAT(PastedPivotTable!AFD2,"--",PastedPivotTable!AFD1)</f>
        <v>Sum of Adherents as % of Total Adherents--Knanaya Churches in the USA</v>
      </c>
      <c r="AFE2" t="str">
        <f>_xlfn.CONCAT(PastedPivotTable!AFE2,"--",PastedPivotTable!AFE1)</f>
        <v>Sum of Adherents as % of Population--Knanaya Churches in the USA</v>
      </c>
      <c r="AFF2" t="str">
        <f>_xlfn.CONCAT(PastedPivotTable!AFF2,"--",PastedPivotTable!AFF1)</f>
        <v>Sum of CONGREGATIONS--Laestadian Lutheran Church</v>
      </c>
      <c r="AFG2" t="str">
        <f>_xlfn.CONCAT(PastedPivotTable!AFG2,"--",PastedPivotTable!AFG1)</f>
        <v>Sum of ADHERENTS--Laestadian Lutheran Church</v>
      </c>
      <c r="AFH2" t="str">
        <f>_xlfn.CONCAT(PastedPivotTable!AFH2,"--",PastedPivotTable!AFH1)</f>
        <v>Sum of Adherents as % of Total Adherents--Laestadian Lutheran Church</v>
      </c>
      <c r="AFI2" t="str">
        <f>_xlfn.CONCAT(PastedPivotTable!AFI2,"--",PastedPivotTable!AFI1)</f>
        <v>Sum of Adherents as % of Population--Laestadian Lutheran Church</v>
      </c>
      <c r="AFJ2" t="str">
        <f>_xlfn.CONCAT(PastedPivotTable!AFJ2,"--",PastedPivotTable!AFJ1)</f>
        <v>Sum of CONGREGATIONS--Latvian Evangelical Lutheran Church in America</v>
      </c>
      <c r="AFK2" t="str">
        <f>_xlfn.CONCAT(PastedPivotTable!AFK2,"--",PastedPivotTable!AFK1)</f>
        <v>Sum of ADHERENTS--Latvian Evangelical Lutheran Church in America</v>
      </c>
      <c r="AFL2" t="str">
        <f>_xlfn.CONCAT(PastedPivotTable!AFL2,"--",PastedPivotTable!AFL1)</f>
        <v>Sum of Adherents as % of Total Adherents--Latvian Evangelical Lutheran Church in America</v>
      </c>
      <c r="AFM2" t="str">
        <f>_xlfn.CONCAT(PastedPivotTable!AFM2,"--",PastedPivotTable!AFM1)</f>
        <v>Sum of Adherents as % of Population--Latvian Evangelical Lutheran Church in America</v>
      </c>
      <c r="AFN2" t="str">
        <f>_xlfn.CONCAT(PastedPivotTable!AFN2,"--",PastedPivotTable!AFN1)</f>
        <v>Sum of CONGREGATIONS--Lehrerleut Hutterite</v>
      </c>
      <c r="AFO2" t="str">
        <f>_xlfn.CONCAT(PastedPivotTable!AFO2,"--",PastedPivotTable!AFO1)</f>
        <v>Sum of ADHERENTS--Lehrerleut Hutterite</v>
      </c>
      <c r="AFP2" t="str">
        <f>_xlfn.CONCAT(PastedPivotTable!AFP2,"--",PastedPivotTable!AFP1)</f>
        <v>Sum of Adherents as % of Total Adherents--Lehrerleut Hutterite</v>
      </c>
      <c r="AFQ2" t="str">
        <f>_xlfn.CONCAT(PastedPivotTable!AFQ2,"--",PastedPivotTable!AFQ1)</f>
        <v>Sum of Adherents as % of Population--Lehrerleut Hutterite</v>
      </c>
      <c r="AFR2" t="str">
        <f>_xlfn.CONCAT(PastedPivotTable!AFR2,"--",PastedPivotTable!AFR1)</f>
        <v>Sum of CONGREGATIONS--Liberal Catholic Church</v>
      </c>
      <c r="AFS2" t="str">
        <f>_xlfn.CONCAT(PastedPivotTable!AFS2,"--",PastedPivotTable!AFS1)</f>
        <v>Sum of ADHERENTS--Liberal Catholic Church</v>
      </c>
      <c r="AFT2" t="str">
        <f>_xlfn.CONCAT(PastedPivotTable!AFT2,"--",PastedPivotTable!AFT1)</f>
        <v>Sum of Adherents as % of Total Adherents--Liberal Catholic Church</v>
      </c>
      <c r="AFU2" t="str">
        <f>_xlfn.CONCAT(PastedPivotTable!AFU2,"--",PastedPivotTable!AFU1)</f>
        <v>Sum of Adherents as % of Population--Liberal Catholic Church</v>
      </c>
      <c r="AFV2" t="str">
        <f>_xlfn.CONCAT(PastedPivotTable!AFV2,"--",PastedPivotTable!AFV1)</f>
        <v>Sum of CONGREGATIONS--Little Flock Mennonite Churches</v>
      </c>
      <c r="AFW2" t="str">
        <f>_xlfn.CONCAT(PastedPivotTable!AFW2,"--",PastedPivotTable!AFW1)</f>
        <v>Sum of ADHERENTS--Little Flock Mennonite Churches</v>
      </c>
      <c r="AFX2" t="str">
        <f>_xlfn.CONCAT(PastedPivotTable!AFX2,"--",PastedPivotTable!AFX1)</f>
        <v>Sum of Adherents as % of Total Adherents--Little Flock Mennonite Churches</v>
      </c>
      <c r="AFY2" t="str">
        <f>_xlfn.CONCAT(PastedPivotTable!AFY2,"--",PastedPivotTable!AFY1)</f>
        <v>Sum of Adherents as % of Population--Little Flock Mennonite Churches</v>
      </c>
      <c r="AFZ2" t="str">
        <f>_xlfn.CONCAT(PastedPivotTable!AFZ2,"--",PastedPivotTable!AFZ1)</f>
        <v>Sum of CONGREGATIONS--Lumber River Annual Conference of the Holiness Methodist Church</v>
      </c>
      <c r="AGA2" t="str">
        <f>_xlfn.CONCAT(PastedPivotTable!AGA2,"--",PastedPivotTable!AGA1)</f>
        <v>Sum of ADHERENTS--Lumber River Annual Conference of the Holiness Methodist Church</v>
      </c>
      <c r="AGB2" t="str">
        <f>_xlfn.CONCAT(PastedPivotTable!AGB2,"--",PastedPivotTable!AGB1)</f>
        <v>Sum of Adherents as % of Total Adherents--Lumber River Annual Conference of the Holiness Methodist Church</v>
      </c>
      <c r="AGC2" t="str">
        <f>_xlfn.CONCAT(PastedPivotTable!AGC2,"--",PastedPivotTable!AGC1)</f>
        <v>Sum of Adherents as % of Population--Lumber River Annual Conference of the Holiness Methodist Church</v>
      </c>
      <c r="AGD2" t="str">
        <f>_xlfn.CONCAT(PastedPivotTable!AGD2,"--",PastedPivotTable!AGD1)</f>
        <v>Sum of CONGREGATIONS--Lutheran Church--Missouri Synod</v>
      </c>
      <c r="AGE2" t="str">
        <f>_xlfn.CONCAT(PastedPivotTable!AGE2,"--",PastedPivotTable!AGE1)</f>
        <v>Sum of ADHERENTS--Lutheran Church--Missouri Synod</v>
      </c>
      <c r="AGF2" t="str">
        <f>_xlfn.CONCAT(PastedPivotTable!AGF2,"--",PastedPivotTable!AGF1)</f>
        <v>Sum of Adherents as % of Total Adherents--Lutheran Church--Missouri Synod</v>
      </c>
      <c r="AGG2" t="str">
        <f>_xlfn.CONCAT(PastedPivotTable!AGG2,"--",PastedPivotTable!AGG1)</f>
        <v>Sum of Adherents as % of Population--Lutheran Church--Missouri Synod</v>
      </c>
      <c r="AGH2" t="str">
        <f>_xlfn.CONCAT(PastedPivotTable!AGH2,"--",PastedPivotTable!AGH1)</f>
        <v>Sum of CONGREGATIONS--Lutheran Congregations in Mission for Christ</v>
      </c>
      <c r="AGI2" t="str">
        <f>_xlfn.CONCAT(PastedPivotTable!AGI2,"--",PastedPivotTable!AGI1)</f>
        <v>Sum of ADHERENTS--Lutheran Congregations in Mission for Christ</v>
      </c>
      <c r="AGJ2" t="str">
        <f>_xlfn.CONCAT(PastedPivotTable!AGJ2,"--",PastedPivotTable!AGJ1)</f>
        <v>Sum of Adherents as % of Total Adherents--Lutheran Congregations in Mission for Christ</v>
      </c>
      <c r="AGK2" t="str">
        <f>_xlfn.CONCAT(PastedPivotTable!AGK2,"--",PastedPivotTable!AGK1)</f>
        <v>Sum of Adherents as % of Population--Lutheran Congregations in Mission for Christ</v>
      </c>
      <c r="AGL2" t="str">
        <f>_xlfn.CONCAT(PastedPivotTable!AGL2,"--",PastedPivotTable!AGL1)</f>
        <v>Sum of CONGREGATIONS--Macedonian Orthodox Church: American Diocese</v>
      </c>
      <c r="AGM2" t="str">
        <f>_xlfn.CONCAT(PastedPivotTable!AGM2,"--",PastedPivotTable!AGM1)</f>
        <v>Sum of ADHERENTS--Macedonian Orthodox Church: American Diocese</v>
      </c>
      <c r="AGN2" t="str">
        <f>_xlfn.CONCAT(PastedPivotTable!AGN2,"--",PastedPivotTable!AGN1)</f>
        <v>Sum of Adherents as % of Total Adherents--Macedonian Orthodox Church: American Diocese</v>
      </c>
      <c r="AGO2" t="str">
        <f>_xlfn.CONCAT(PastedPivotTable!AGO2,"--",PastedPivotTable!AGO1)</f>
        <v>Sum of Adherents as % of Population--Macedonian Orthodox Church: American Diocese</v>
      </c>
      <c r="AGP2" t="str">
        <f>_xlfn.CONCAT(PastedPivotTable!AGP2,"--",PastedPivotTable!AGP1)</f>
        <v>Sum of CONGREGATIONS--Mahayana Buddhist</v>
      </c>
      <c r="AGQ2" t="str">
        <f>_xlfn.CONCAT(PastedPivotTable!AGQ2,"--",PastedPivotTable!AGQ1)</f>
        <v>Sum of ADHERENTS--Mahayana Buddhist</v>
      </c>
      <c r="AGR2" t="str">
        <f>_xlfn.CONCAT(PastedPivotTable!AGR2,"--",PastedPivotTable!AGR1)</f>
        <v>Sum of Adherents as % of Total Adherents--Mahayana Buddhist</v>
      </c>
      <c r="AGS2" t="str">
        <f>_xlfn.CONCAT(PastedPivotTable!AGS2,"--",PastedPivotTable!AGS1)</f>
        <v>Sum of Adherents as % of Population--Mahayana Buddhist</v>
      </c>
      <c r="AGT2" t="str">
        <f>_xlfn.CONCAT(PastedPivotTable!AGT2,"--",PastedPivotTable!AGT1)</f>
        <v>Sum of CONGREGATIONS--Malankara Archdiocese of the Syrian Orthodox Church in North America</v>
      </c>
      <c r="AGU2" t="str">
        <f>_xlfn.CONCAT(PastedPivotTable!AGU2,"--",PastedPivotTable!AGU1)</f>
        <v>Sum of ADHERENTS--Malankara Archdiocese of the Syrian Orthodox Church in North America</v>
      </c>
      <c r="AGV2" t="str">
        <f>_xlfn.CONCAT(PastedPivotTable!AGV2,"--",PastedPivotTable!AGV1)</f>
        <v>Sum of Adherents as % of Total Adherents--Malankara Archdiocese of the Syrian Orthodox Church in North America</v>
      </c>
      <c r="AGW2" t="str">
        <f>_xlfn.CONCAT(PastedPivotTable!AGW2,"--",PastedPivotTable!AGW1)</f>
        <v>Sum of Adherents as % of Population--Malankara Archdiocese of the Syrian Orthodox Church in North America</v>
      </c>
      <c r="AGX2" t="str">
        <f>_xlfn.CONCAT(PastedPivotTable!AGX2,"--",PastedPivotTable!AGX1)</f>
        <v>Sum of CONGREGATIONS--Malankara Mar Thoma Church</v>
      </c>
      <c r="AGY2" t="str">
        <f>_xlfn.CONCAT(PastedPivotTable!AGY2,"--",PastedPivotTable!AGY1)</f>
        <v>Sum of ADHERENTS--Malankara Mar Thoma Church</v>
      </c>
      <c r="AGZ2" t="str">
        <f>_xlfn.CONCAT(PastedPivotTable!AGZ2,"--",PastedPivotTable!AGZ1)</f>
        <v>Sum of Adherents as % of Total Adherents--Malankara Mar Thoma Church</v>
      </c>
      <c r="AHA2" t="str">
        <f>_xlfn.CONCAT(PastedPivotTable!AHA2,"--",PastedPivotTable!AHA1)</f>
        <v>Sum of Adherents as % of Population--Malankara Mar Thoma Church</v>
      </c>
      <c r="AHB2" t="str">
        <f>_xlfn.CONCAT(PastedPivotTable!AHB2,"--",PastedPivotTable!AHB1)</f>
        <v>Sum of CONGREGATIONS--Malankara Orthodox Syrian Church</v>
      </c>
      <c r="AHC2" t="str">
        <f>_xlfn.CONCAT(PastedPivotTable!AHC2,"--",PastedPivotTable!AHC1)</f>
        <v>Sum of ADHERENTS--Malankara Orthodox Syrian Church</v>
      </c>
      <c r="AHD2" t="str">
        <f>_xlfn.CONCAT(PastedPivotTable!AHD2,"--",PastedPivotTable!AHD1)</f>
        <v>Sum of Adherents as % of Total Adherents--Malankara Orthodox Syrian Church</v>
      </c>
      <c r="AHE2" t="str">
        <f>_xlfn.CONCAT(PastedPivotTable!AHE2,"--",PastedPivotTable!AHE1)</f>
        <v>Sum of Adherents as % of Population--Malankara Orthodox Syrian Church</v>
      </c>
      <c r="AHF2" t="str">
        <f>_xlfn.CONCAT(PastedPivotTable!AHF2,"--",PastedPivotTable!AHF1)</f>
        <v>Sum of CONGREGATIONS--Maranatha Amish-Mennonite</v>
      </c>
      <c r="AHG2" t="str">
        <f>_xlfn.CONCAT(PastedPivotTable!AHG2,"--",PastedPivotTable!AHG1)</f>
        <v>Sum of ADHERENTS--Maranatha Amish-Mennonite</v>
      </c>
      <c r="AHH2" t="str">
        <f>_xlfn.CONCAT(PastedPivotTable!AHH2,"--",PastedPivotTable!AHH1)</f>
        <v>Sum of Adherents as % of Total Adherents--Maranatha Amish-Mennonite</v>
      </c>
      <c r="AHI2" t="str">
        <f>_xlfn.CONCAT(PastedPivotTable!AHI2,"--",PastedPivotTable!AHI1)</f>
        <v>Sum of Adherents as % of Population--Maranatha Amish-Mennonite</v>
      </c>
      <c r="AHJ2" t="str">
        <f>_xlfn.CONCAT(PastedPivotTable!AHJ2,"--",PastedPivotTable!AHJ1)</f>
        <v>Sum of CONGREGATIONS--Meadow Springs Old Order Mennonite</v>
      </c>
      <c r="AHK2" t="str">
        <f>_xlfn.CONCAT(PastedPivotTable!AHK2,"--",PastedPivotTable!AHK1)</f>
        <v>Sum of ADHERENTS--Meadow Springs Old Order Mennonite</v>
      </c>
      <c r="AHL2" t="str">
        <f>_xlfn.CONCAT(PastedPivotTable!AHL2,"--",PastedPivotTable!AHL1)</f>
        <v>Sum of Adherents as % of Total Adherents--Meadow Springs Old Order Mennonite</v>
      </c>
      <c r="AHM2" t="str">
        <f>_xlfn.CONCAT(PastedPivotTable!AHM2,"--",PastedPivotTable!AHM1)</f>
        <v>Sum of Adherents as % of Population--Meadow Springs Old Order Mennonite</v>
      </c>
      <c r="AHN2" t="str">
        <f>_xlfn.CONCAT(PastedPivotTable!AHN2,"--",PastedPivotTable!AHN1)</f>
        <v>Sum of CONGREGATIONS--Mennonite Christian Fellowship</v>
      </c>
      <c r="AHO2" t="str">
        <f>_xlfn.CONCAT(PastedPivotTable!AHO2,"--",PastedPivotTable!AHO1)</f>
        <v>Sum of ADHERENTS--Mennonite Christian Fellowship</v>
      </c>
      <c r="AHP2" t="str">
        <f>_xlfn.CONCAT(PastedPivotTable!AHP2,"--",PastedPivotTable!AHP1)</f>
        <v>Sum of Adherents as % of Total Adherents--Mennonite Christian Fellowship</v>
      </c>
      <c r="AHQ2" t="str">
        <f>_xlfn.CONCAT(PastedPivotTable!AHQ2,"--",PastedPivotTable!AHQ1)</f>
        <v>Sum of Adherents as % of Population--Mennonite Christian Fellowship</v>
      </c>
      <c r="AHR2" t="str">
        <f>_xlfn.CONCAT(PastedPivotTable!AHR2,"--",PastedPivotTable!AHR1)</f>
        <v>Sum of CONGREGATIONS--Mennonite Church USA</v>
      </c>
      <c r="AHS2" t="str">
        <f>_xlfn.CONCAT(PastedPivotTable!AHS2,"--",PastedPivotTable!AHS1)</f>
        <v>Sum of ADHERENTS--Mennonite Church USA</v>
      </c>
      <c r="AHT2" t="str">
        <f>_xlfn.CONCAT(PastedPivotTable!AHT2,"--",PastedPivotTable!AHT1)</f>
        <v>Sum of Adherents as % of Total Adherents--Mennonite Church USA</v>
      </c>
      <c r="AHU2" t="str">
        <f>_xlfn.CONCAT(PastedPivotTable!AHU2,"--",PastedPivotTable!AHU1)</f>
        <v>Sum of Adherents as % of Population--Mennonite Church USA</v>
      </c>
      <c r="AHV2" t="str">
        <f>_xlfn.CONCAT(PastedPivotTable!AHV2,"--",PastedPivotTable!AHV1)</f>
        <v>Sum of CONGREGATIONS--Metropolitan Community Churches, Universal Fellowship of</v>
      </c>
      <c r="AHW2" t="str">
        <f>_xlfn.CONCAT(PastedPivotTable!AHW2,"--",PastedPivotTable!AHW1)</f>
        <v>Sum of ADHERENTS--Metropolitan Community Churches, Universal Fellowship of</v>
      </c>
      <c r="AHX2" t="str">
        <f>_xlfn.CONCAT(PastedPivotTable!AHX2,"--",PastedPivotTable!AHX1)</f>
        <v>Sum of Adherents as % of Total Adherents--Metropolitan Community Churches, Universal Fellowship of</v>
      </c>
      <c r="AHY2" t="str">
        <f>_xlfn.CONCAT(PastedPivotTable!AHY2,"--",PastedPivotTable!AHY1)</f>
        <v>Sum of Adherents as % of Population--Metropolitan Community Churches, Universal Fellowship of</v>
      </c>
      <c r="AHZ2" t="str">
        <f>_xlfn.CONCAT(PastedPivotTable!AHZ2,"--",PastedPivotTable!AHZ1)</f>
        <v>Sum of CONGREGATIONS--Mid-Atlantic Mennonite Fellowship</v>
      </c>
      <c r="AIA2" t="str">
        <f>_xlfn.CONCAT(PastedPivotTable!AIA2,"--",PastedPivotTable!AIA1)</f>
        <v>Sum of ADHERENTS--Mid-Atlantic Mennonite Fellowship</v>
      </c>
      <c r="AIB2" t="str">
        <f>_xlfn.CONCAT(PastedPivotTable!AIB2,"--",PastedPivotTable!AIB1)</f>
        <v>Sum of Adherents as % of Total Adherents--Mid-Atlantic Mennonite Fellowship</v>
      </c>
      <c r="AIC2" t="str">
        <f>_xlfn.CONCAT(PastedPivotTable!AIC2,"--",PastedPivotTable!AIC1)</f>
        <v>Sum of Adherents as % of Population--Mid-Atlantic Mennonite Fellowship</v>
      </c>
      <c r="AID2" t="str">
        <f>_xlfn.CONCAT(PastedPivotTable!AID2,"--",PastedPivotTable!AID1)</f>
        <v>Sum of CONGREGATIONS--Midwest Beachy Amish-Mennonite</v>
      </c>
      <c r="AIE2" t="str">
        <f>_xlfn.CONCAT(PastedPivotTable!AIE2,"--",PastedPivotTable!AIE1)</f>
        <v>Sum of ADHERENTS--Midwest Beachy Amish-Mennonite</v>
      </c>
      <c r="AIF2" t="str">
        <f>_xlfn.CONCAT(PastedPivotTable!AIF2,"--",PastedPivotTable!AIF1)</f>
        <v>Sum of Adherents as % of Total Adherents--Midwest Beachy Amish-Mennonite</v>
      </c>
      <c r="AIG2" t="str">
        <f>_xlfn.CONCAT(PastedPivotTable!AIG2,"--",PastedPivotTable!AIG1)</f>
        <v>Sum of Adherents as % of Population--Midwest Beachy Amish-Mennonite</v>
      </c>
      <c r="AIH2" t="str">
        <f>_xlfn.CONCAT(PastedPivotTable!AIH2,"--",PastedPivotTable!AIH1)</f>
        <v>Sum of CONGREGATIONS--Midwest Mennonite Fellowship</v>
      </c>
      <c r="AII2" t="str">
        <f>_xlfn.CONCAT(PastedPivotTable!AII2,"--",PastedPivotTable!AII1)</f>
        <v>Sum of ADHERENTS--Midwest Mennonite Fellowship</v>
      </c>
      <c r="AIJ2" t="str">
        <f>_xlfn.CONCAT(PastedPivotTable!AIJ2,"--",PastedPivotTable!AIJ1)</f>
        <v>Sum of Adherents as % of Total Adherents--Midwest Mennonite Fellowship</v>
      </c>
      <c r="AIK2" t="str">
        <f>_xlfn.CONCAT(PastedPivotTable!AIK2,"--",PastedPivotTable!AIK1)</f>
        <v>Sum of Adherents as % of Population--Midwest Mennonite Fellowship</v>
      </c>
      <c r="AIL2" t="str">
        <f>_xlfn.CONCAT(PastedPivotTable!AIL2,"--",PastedPivotTable!AIL1)</f>
        <v>Sum of CONGREGATIONS--Missionary Church, The</v>
      </c>
      <c r="AIM2" t="str">
        <f>_xlfn.CONCAT(PastedPivotTable!AIM2,"--",PastedPivotTable!AIM1)</f>
        <v>Sum of ADHERENTS--Missionary Church, The</v>
      </c>
      <c r="AIN2" t="str">
        <f>_xlfn.CONCAT(PastedPivotTable!AIN2,"--",PastedPivotTable!AIN1)</f>
        <v>Sum of Adherents as % of Total Adherents--Missionary Church, The</v>
      </c>
      <c r="AIO2" t="str">
        <f>_xlfn.CONCAT(PastedPivotTable!AIO2,"--",PastedPivotTable!AIO1)</f>
        <v>Sum of Adherents as % of Population--Missionary Church, The</v>
      </c>
      <c r="AIP2" t="str">
        <f>_xlfn.CONCAT(PastedPivotTable!AIP2,"--",PastedPivotTable!AIP1)</f>
        <v>Sum of CONGREGATIONS--Moravian Church in America--Alaska Province</v>
      </c>
      <c r="AIQ2" t="str">
        <f>_xlfn.CONCAT(PastedPivotTable!AIQ2,"--",PastedPivotTable!AIQ1)</f>
        <v>Sum of ADHERENTS--Moravian Church in America--Alaska Province</v>
      </c>
      <c r="AIR2" t="str">
        <f>_xlfn.CONCAT(PastedPivotTable!AIR2,"--",PastedPivotTable!AIR1)</f>
        <v>Sum of Adherents as % of Total Adherents--Moravian Church in America--Alaska Province</v>
      </c>
      <c r="AIS2" t="str">
        <f>_xlfn.CONCAT(PastedPivotTable!AIS2,"--",PastedPivotTable!AIS1)</f>
        <v>Sum of Adherents as % of Population--Moravian Church in America--Alaska Province</v>
      </c>
      <c r="AIT2" t="str">
        <f>_xlfn.CONCAT(PastedPivotTable!AIT2,"--",PastedPivotTable!AIT1)</f>
        <v>Sum of CONGREGATIONS--Moravian Church in America--Northern Province</v>
      </c>
      <c r="AIU2" t="str">
        <f>_xlfn.CONCAT(PastedPivotTable!AIU2,"--",PastedPivotTable!AIU1)</f>
        <v>Sum of ADHERENTS--Moravian Church in America--Northern Province</v>
      </c>
      <c r="AIV2" t="str">
        <f>_xlfn.CONCAT(PastedPivotTable!AIV2,"--",PastedPivotTable!AIV1)</f>
        <v>Sum of Adherents as % of Total Adherents--Moravian Church in America--Northern Province</v>
      </c>
      <c r="AIW2" t="str">
        <f>_xlfn.CONCAT(PastedPivotTable!AIW2,"--",PastedPivotTable!AIW1)</f>
        <v>Sum of Adherents as % of Population--Moravian Church in America--Northern Province</v>
      </c>
      <c r="AIX2" t="str">
        <f>_xlfn.CONCAT(PastedPivotTable!AIX2,"--",PastedPivotTable!AIX1)</f>
        <v>Sum of CONGREGATIONS--Moravian Church in America--Southern Province</v>
      </c>
      <c r="AIY2" t="str">
        <f>_xlfn.CONCAT(PastedPivotTable!AIY2,"--",PastedPivotTable!AIY1)</f>
        <v>Sum of ADHERENTS--Moravian Church in America--Southern Province</v>
      </c>
      <c r="AIZ2" t="str">
        <f>_xlfn.CONCAT(PastedPivotTable!AIZ2,"--",PastedPivotTable!AIZ1)</f>
        <v>Sum of Adherents as % of Total Adherents--Moravian Church in America--Southern Province</v>
      </c>
      <c r="AJA2" t="str">
        <f>_xlfn.CONCAT(PastedPivotTable!AJA2,"--",PastedPivotTable!AJA1)</f>
        <v>Sum of Adherents as % of Population--Moravian Church in America--Southern Province</v>
      </c>
      <c r="AJB2" t="str">
        <f>_xlfn.CONCAT(PastedPivotTable!AJB2,"--",PastedPivotTable!AJB1)</f>
        <v>Sum of CONGREGATIONS--Muslim Estimate</v>
      </c>
      <c r="AJC2" t="str">
        <f>_xlfn.CONCAT(PastedPivotTable!AJC2,"--",PastedPivotTable!AJC1)</f>
        <v>Sum of ADHERENTS--Muslim Estimate</v>
      </c>
      <c r="AJD2" t="str">
        <f>_xlfn.CONCAT(PastedPivotTable!AJD2,"--",PastedPivotTable!AJD1)</f>
        <v>Sum of Adherents as % of Total Adherents--Muslim Estimate</v>
      </c>
      <c r="AJE2" t="str">
        <f>_xlfn.CONCAT(PastedPivotTable!AJE2,"--",PastedPivotTable!AJE1)</f>
        <v>Sum of Adherents as % of Population--Muslim Estimate</v>
      </c>
      <c r="AJF2" t="str">
        <f>_xlfn.CONCAT(PastedPivotTable!AJF2,"--",PastedPivotTable!AJF1)</f>
        <v>Sum of CONGREGATIONS--National Association of Congregational Christian Churches</v>
      </c>
      <c r="AJG2" t="str">
        <f>_xlfn.CONCAT(PastedPivotTable!AJG2,"--",PastedPivotTable!AJG1)</f>
        <v>Sum of ADHERENTS--National Association of Congregational Christian Churches</v>
      </c>
      <c r="AJH2" t="str">
        <f>_xlfn.CONCAT(PastedPivotTable!AJH2,"--",PastedPivotTable!AJH1)</f>
        <v>Sum of Adherents as % of Total Adherents--National Association of Congregational Christian Churches</v>
      </c>
      <c r="AJI2" t="str">
        <f>_xlfn.CONCAT(PastedPivotTable!AJI2,"--",PastedPivotTable!AJI1)</f>
        <v>Sum of Adherents as % of Population--National Association of Congregational Christian Churches</v>
      </c>
      <c r="AJJ2" t="str">
        <f>_xlfn.CONCAT(PastedPivotTable!AJJ2,"--",PastedPivotTable!AJJ1)</f>
        <v>Sum of CONGREGATIONS--National Association of Free Will Baptists</v>
      </c>
      <c r="AJK2" t="str">
        <f>_xlfn.CONCAT(PastedPivotTable!AJK2,"--",PastedPivotTable!AJK1)</f>
        <v>Sum of ADHERENTS--National Association of Free Will Baptists</v>
      </c>
      <c r="AJL2" t="str">
        <f>_xlfn.CONCAT(PastedPivotTable!AJL2,"--",PastedPivotTable!AJL1)</f>
        <v>Sum of Adherents as % of Total Adherents--National Association of Free Will Baptists</v>
      </c>
      <c r="AJM2" t="str">
        <f>_xlfn.CONCAT(PastedPivotTable!AJM2,"--",PastedPivotTable!AJM1)</f>
        <v>Sum of Adherents as % of Population--National Association of Free Will Baptists</v>
      </c>
      <c r="AJN2" t="str">
        <f>_xlfn.CONCAT(PastedPivotTable!AJN2,"--",PastedPivotTable!AJN1)</f>
        <v>Sum of CONGREGATIONS--National Baptist Convention of America, Inc.</v>
      </c>
      <c r="AJO2" t="str">
        <f>_xlfn.CONCAT(PastedPivotTable!AJO2,"--",PastedPivotTable!AJO1)</f>
        <v>Sum of ADHERENTS--National Baptist Convention of America, Inc.</v>
      </c>
      <c r="AJP2" t="str">
        <f>_xlfn.CONCAT(PastedPivotTable!AJP2,"--",PastedPivotTable!AJP1)</f>
        <v>Sum of Adherents as % of Total Adherents--National Baptist Convention of America, Inc.</v>
      </c>
      <c r="AJQ2" t="str">
        <f>_xlfn.CONCAT(PastedPivotTable!AJQ2,"--",PastedPivotTable!AJQ1)</f>
        <v>Sum of Adherents as % of Population--National Baptist Convention of America, Inc.</v>
      </c>
      <c r="AJR2" t="str">
        <f>_xlfn.CONCAT(PastedPivotTable!AJR2,"--",PastedPivotTable!AJR1)</f>
        <v>Sum of CONGREGATIONS--National Baptist Convention, USA, Inc.</v>
      </c>
      <c r="AJS2" t="str">
        <f>_xlfn.CONCAT(PastedPivotTable!AJS2,"--",PastedPivotTable!AJS1)</f>
        <v>Sum of ADHERENTS--National Baptist Convention, USA, Inc.</v>
      </c>
      <c r="AJT2" t="str">
        <f>_xlfn.CONCAT(PastedPivotTable!AJT2,"--",PastedPivotTable!AJT1)</f>
        <v>Sum of Adherents as % of Total Adherents--National Baptist Convention, USA, Inc.</v>
      </c>
      <c r="AJU2" t="str">
        <f>_xlfn.CONCAT(PastedPivotTable!AJU2,"--",PastedPivotTable!AJU1)</f>
        <v>Sum of Adherents as % of Population--National Baptist Convention, USA, Inc.</v>
      </c>
      <c r="AJV2" t="str">
        <f>_xlfn.CONCAT(PastedPivotTable!AJV2,"--",PastedPivotTable!AJV1)</f>
        <v>Sum of CONGREGATIONS--National Missionary Baptist Convention, Inc.</v>
      </c>
      <c r="AJW2" t="str">
        <f>_xlfn.CONCAT(PastedPivotTable!AJW2,"--",PastedPivotTable!AJW1)</f>
        <v>Sum of ADHERENTS--National Missionary Baptist Convention, Inc.</v>
      </c>
      <c r="AJX2" t="str">
        <f>_xlfn.CONCAT(PastedPivotTable!AJX2,"--",PastedPivotTable!AJX1)</f>
        <v>Sum of Adherents as % of Total Adherents--National Missionary Baptist Convention, Inc.</v>
      </c>
      <c r="AJY2" t="str">
        <f>_xlfn.CONCAT(PastedPivotTable!AJY2,"--",PastedPivotTable!AJY1)</f>
        <v>Sum of Adherents as % of Population--National Missionary Baptist Convention, Inc.</v>
      </c>
      <c r="AJZ2" t="str">
        <f>_xlfn.CONCAT(PastedPivotTable!AJZ2,"--",PastedPivotTable!AJZ1)</f>
        <v>Sum of CONGREGATIONS--National Primitive Baptist Convention, USA</v>
      </c>
      <c r="AKA2" t="str">
        <f>_xlfn.CONCAT(PastedPivotTable!AKA2,"--",PastedPivotTable!AKA1)</f>
        <v>Sum of ADHERENTS--National Primitive Baptist Convention, USA</v>
      </c>
      <c r="AKB2" t="str">
        <f>_xlfn.CONCAT(PastedPivotTable!AKB2,"--",PastedPivotTable!AKB1)</f>
        <v>Sum of Adherents as % of Total Adherents--National Primitive Baptist Convention, USA</v>
      </c>
      <c r="AKC2" t="str">
        <f>_xlfn.CONCAT(PastedPivotTable!AKC2,"--",PastedPivotTable!AKC1)</f>
        <v>Sum of Adherents as % of Population--National Primitive Baptist Convention, USA</v>
      </c>
      <c r="AKD2" t="str">
        <f>_xlfn.CONCAT(PastedPivotTable!AKD2,"--",PastedPivotTable!AKD1)</f>
        <v>Sum of CONGREGATIONS--National Spiritualist Association of Churches</v>
      </c>
      <c r="AKE2" t="str">
        <f>_xlfn.CONCAT(PastedPivotTable!AKE2,"--",PastedPivotTable!AKE1)</f>
        <v>Sum of ADHERENTS--National Spiritualist Association of Churches</v>
      </c>
      <c r="AKF2" t="str">
        <f>_xlfn.CONCAT(PastedPivotTable!AKF2,"--",PastedPivotTable!AKF1)</f>
        <v>Sum of Adherents as % of Total Adherents--National Spiritualist Association of Churches</v>
      </c>
      <c r="AKG2" t="str">
        <f>_xlfn.CONCAT(PastedPivotTable!AKG2,"--",PastedPivotTable!AKG1)</f>
        <v>Sum of Adherents as % of Population--National Spiritualist Association of Churches</v>
      </c>
      <c r="AKH2" t="str">
        <f>_xlfn.CONCAT(PastedPivotTable!AKH2,"--",PastedPivotTable!AKH1)</f>
        <v>Sum of CONGREGATIONS--Nationwide Fellowship Mennonite Churches</v>
      </c>
      <c r="AKI2" t="str">
        <f>_xlfn.CONCAT(PastedPivotTable!AKI2,"--",PastedPivotTable!AKI1)</f>
        <v>Sum of ADHERENTS--Nationwide Fellowship Mennonite Churches</v>
      </c>
      <c r="AKJ2" t="str">
        <f>_xlfn.CONCAT(PastedPivotTable!AKJ2,"--",PastedPivotTable!AKJ1)</f>
        <v>Sum of Adherents as % of Total Adherents--Nationwide Fellowship Mennonite Churches</v>
      </c>
      <c r="AKK2" t="str">
        <f>_xlfn.CONCAT(PastedPivotTable!AKK2,"--",PastedPivotTable!AKK1)</f>
        <v>Sum of Adherents as % of Population--Nationwide Fellowship Mennonite Churches</v>
      </c>
      <c r="AKL2" t="str">
        <f>_xlfn.CONCAT(PastedPivotTable!AKL2,"--",PastedPivotTable!AKL1)</f>
        <v>Sum of CONGREGATIONS--Nazarene Christian Congregation (Side A or B)</v>
      </c>
      <c r="AKM2" t="str">
        <f>_xlfn.CONCAT(PastedPivotTable!AKM2,"--",PastedPivotTable!AKM1)</f>
        <v>Sum of ADHERENTS--Nazarene Christian Congregation (Side A or B)</v>
      </c>
      <c r="AKN2" t="str">
        <f>_xlfn.CONCAT(PastedPivotTable!AKN2,"--",PastedPivotTable!AKN1)</f>
        <v>Sum of Adherents as % of Total Adherents--Nazarene Christian Congregation (Side A or B)</v>
      </c>
      <c r="AKO2" t="str">
        <f>_xlfn.CONCAT(PastedPivotTable!AKO2,"--",PastedPivotTable!AKO1)</f>
        <v>Sum of Adherents as % of Population--Nazarene Christian Congregation (Side A or B)</v>
      </c>
      <c r="AKP2" t="str">
        <f>_xlfn.CONCAT(PastedPivotTable!AKP2,"--",PastedPivotTable!AKP1)</f>
        <v>Sum of CONGREGATIONS--Netherlands Reformed Congregations</v>
      </c>
      <c r="AKQ2" t="str">
        <f>_xlfn.CONCAT(PastedPivotTable!AKQ2,"--",PastedPivotTable!AKQ1)</f>
        <v>Sum of ADHERENTS--Netherlands Reformed Congregations</v>
      </c>
      <c r="AKR2" t="str">
        <f>_xlfn.CONCAT(PastedPivotTable!AKR2,"--",PastedPivotTable!AKR1)</f>
        <v>Sum of Adherents as % of Total Adherents--Netherlands Reformed Congregations</v>
      </c>
      <c r="AKS2" t="str">
        <f>_xlfn.CONCAT(PastedPivotTable!AKS2,"--",PastedPivotTable!AKS1)</f>
        <v>Sum of Adherents as % of Population--Netherlands Reformed Congregations</v>
      </c>
      <c r="AKT2" t="str">
        <f>_xlfn.CONCAT(PastedPivotTable!AKT2,"--",PastedPivotTable!AKT1)</f>
        <v>Sum of CONGREGATIONS--New Apostolic Church of North America, National Organization of the</v>
      </c>
      <c r="AKU2" t="str">
        <f>_xlfn.CONCAT(PastedPivotTable!AKU2,"--",PastedPivotTable!AKU1)</f>
        <v>Sum of ADHERENTS--New Apostolic Church of North America, National Organization of the</v>
      </c>
      <c r="AKV2" t="str">
        <f>_xlfn.CONCAT(PastedPivotTable!AKV2,"--",PastedPivotTable!AKV1)</f>
        <v>Sum of Adherents as % of Total Adherents--New Apostolic Church of North America, National Organization of the</v>
      </c>
      <c r="AKW2" t="str">
        <f>_xlfn.CONCAT(PastedPivotTable!AKW2,"--",PastedPivotTable!AKW1)</f>
        <v>Sum of Adherents as % of Population--New Apostolic Church of North America, National Organization of the</v>
      </c>
      <c r="AKX2" t="str">
        <f>_xlfn.CONCAT(PastedPivotTable!AKX2,"--",PastedPivotTable!AKX1)</f>
        <v>Sum of CONGREGATIONS--New Testament Association of Independent Baptist Churches</v>
      </c>
      <c r="AKY2" t="str">
        <f>_xlfn.CONCAT(PastedPivotTable!AKY2,"--",PastedPivotTable!AKY1)</f>
        <v>Sum of ADHERENTS--New Testament Association of Independent Baptist Churches</v>
      </c>
      <c r="AKZ2" t="str">
        <f>_xlfn.CONCAT(PastedPivotTable!AKZ2,"--",PastedPivotTable!AKZ1)</f>
        <v>Sum of Adherents as % of Total Adherents--New Testament Association of Independent Baptist Churches</v>
      </c>
      <c r="ALA2" t="str">
        <f>_xlfn.CONCAT(PastedPivotTable!ALA2,"--",PastedPivotTable!ALA1)</f>
        <v>Sum of Adherents as % of Population--New Testament Association of Independent Baptist Churches</v>
      </c>
      <c r="ALB2" t="str">
        <f>_xlfn.CONCAT(PastedPivotTable!ALB2,"--",PastedPivotTable!ALB1)</f>
        <v>Sum of CONGREGATIONS--Non-denominational</v>
      </c>
      <c r="ALC2" t="str">
        <f>_xlfn.CONCAT(PastedPivotTable!ALC2,"--",PastedPivotTable!ALC1)</f>
        <v>Sum of ADHERENTS--Non-denominational</v>
      </c>
      <c r="ALD2" t="str">
        <f>_xlfn.CONCAT(PastedPivotTable!ALD2,"--",PastedPivotTable!ALD1)</f>
        <v>Sum of Adherents as % of Total Adherents--Non-denominational</v>
      </c>
      <c r="ALE2" t="str">
        <f>_xlfn.CONCAT(PastedPivotTable!ALE2,"--",PastedPivotTable!ALE1)</f>
        <v>Sum of Adherents as % of Population--Non-denominational</v>
      </c>
      <c r="ALF2" t="str">
        <f>_xlfn.CONCAT(PastedPivotTable!ALF2,"--",PastedPivotTable!ALF1)</f>
        <v>Sum of CONGREGATIONS--North American Baptist Conference</v>
      </c>
      <c r="ALG2" t="str">
        <f>_xlfn.CONCAT(PastedPivotTable!ALG2,"--",PastedPivotTable!ALG1)</f>
        <v>Sum of ADHERENTS--North American Baptist Conference</v>
      </c>
      <c r="ALH2" t="str">
        <f>_xlfn.CONCAT(PastedPivotTable!ALH2,"--",PastedPivotTable!ALH1)</f>
        <v>Sum of Adherents as % of Total Adherents--North American Baptist Conference</v>
      </c>
      <c r="ALI2" t="str">
        <f>_xlfn.CONCAT(PastedPivotTable!ALI2,"--",PastedPivotTable!ALI1)</f>
        <v>Sum of Adherents as % of Population--North American Baptist Conference</v>
      </c>
      <c r="ALJ2" t="str">
        <f>_xlfn.CONCAT(PastedPivotTable!ALJ2,"--",PastedPivotTable!ALJ1)</f>
        <v>Sum of CONGREGATIONS--North American Lutheran Church</v>
      </c>
      <c r="ALK2" t="str">
        <f>_xlfn.CONCAT(PastedPivotTable!ALK2,"--",PastedPivotTable!ALK1)</f>
        <v>Sum of ADHERENTS--North American Lutheran Church</v>
      </c>
      <c r="ALL2" t="str">
        <f>_xlfn.CONCAT(PastedPivotTable!ALL2,"--",PastedPivotTable!ALL1)</f>
        <v>Sum of Adherents as % of Total Adherents--North American Lutheran Church</v>
      </c>
      <c r="ALM2" t="str">
        <f>_xlfn.CONCAT(PastedPivotTable!ALM2,"--",PastedPivotTable!ALM1)</f>
        <v>Sum of Adherents as % of Population--North American Lutheran Church</v>
      </c>
      <c r="ALN2" t="str">
        <f>_xlfn.CONCAT(PastedPivotTable!ALN2,"--",PastedPivotTable!ALN1)</f>
        <v>Sum of CONGREGATIONS--North American Old Roman Catholic Church</v>
      </c>
      <c r="ALO2" t="str">
        <f>_xlfn.CONCAT(PastedPivotTable!ALO2,"--",PastedPivotTable!ALO1)</f>
        <v>Sum of ADHERENTS--North American Old Roman Catholic Church</v>
      </c>
      <c r="ALP2" t="str">
        <f>_xlfn.CONCAT(PastedPivotTable!ALP2,"--",PastedPivotTable!ALP1)</f>
        <v>Sum of Adherents as % of Total Adherents--North American Old Roman Catholic Church</v>
      </c>
      <c r="ALQ2" t="str">
        <f>_xlfn.CONCAT(PastedPivotTable!ALQ2,"--",PastedPivotTable!ALQ1)</f>
        <v>Sum of Adherents as % of Population--North American Old Roman Catholic Church</v>
      </c>
      <c r="ALR2" t="str">
        <f>_xlfn.CONCAT(PastedPivotTable!ALR2,"--",PastedPivotTable!ALR1)</f>
        <v>Sum of CONGREGATIONS--North Carolina Congregational Conference</v>
      </c>
      <c r="ALS2" t="str">
        <f>_xlfn.CONCAT(PastedPivotTable!ALS2,"--",PastedPivotTable!ALS1)</f>
        <v>Sum of ADHERENTS--North Carolina Congregational Conference</v>
      </c>
      <c r="ALT2" t="str">
        <f>_xlfn.CONCAT(PastedPivotTable!ALT2,"--",PastedPivotTable!ALT1)</f>
        <v>Sum of Adherents as % of Total Adherents--North Carolina Congregational Conference</v>
      </c>
      <c r="ALU2" t="str">
        <f>_xlfn.CONCAT(PastedPivotTable!ALU2,"--",PastedPivotTable!ALU1)</f>
        <v>Sum of Adherents as % of Population--North Carolina Congregational Conference</v>
      </c>
      <c r="ALV2" t="str">
        <f>_xlfn.CONCAT(PastedPivotTable!ALV2,"--",PastedPivotTable!ALV1)</f>
        <v>Sum of CONGREGATIONS--Northeastern Mennonite Conference</v>
      </c>
      <c r="ALW2" t="str">
        <f>_xlfn.CONCAT(PastedPivotTable!ALW2,"--",PastedPivotTable!ALW1)</f>
        <v>Sum of ADHERENTS--Northeastern Mennonite Conference</v>
      </c>
      <c r="ALX2" t="str">
        <f>_xlfn.CONCAT(PastedPivotTable!ALX2,"--",PastedPivotTable!ALX1)</f>
        <v>Sum of Adherents as % of Total Adherents--Northeastern Mennonite Conference</v>
      </c>
      <c r="ALY2" t="str">
        <f>_xlfn.CONCAT(PastedPivotTable!ALY2,"--",PastedPivotTable!ALY1)</f>
        <v>Sum of Adherents as % of Population--Northeastern Mennonite Conference</v>
      </c>
      <c r="ALZ2" t="str">
        <f>_xlfn.CONCAT(PastedPivotTable!ALZ2,"--",PastedPivotTable!ALZ1)</f>
        <v>Sum of CONGREGATIONS--Northern New Salem Association of Old Regular Baptists.</v>
      </c>
      <c r="AMA2" t="str">
        <f>_xlfn.CONCAT(PastedPivotTable!AMA2,"--",PastedPivotTable!AMA1)</f>
        <v>Sum of ADHERENTS--Northern New Salem Association of Old Regular Baptists.</v>
      </c>
      <c r="AMB2" t="str">
        <f>_xlfn.CONCAT(PastedPivotTable!AMB2,"--",PastedPivotTable!AMB1)</f>
        <v>Sum of Adherents as % of Total Adherents--Northern New Salem Association of Old Regular Baptists.</v>
      </c>
      <c r="AMC2" t="str">
        <f>_xlfn.CONCAT(PastedPivotTable!AMC2,"--",PastedPivotTable!AMC1)</f>
        <v>Sum of Adherents as % of Population--Northern New Salem Association of Old Regular Baptists.</v>
      </c>
      <c r="AMD2" t="str">
        <f>_xlfn.CONCAT(PastedPivotTable!AMD2,"--",PastedPivotTable!AMD1)</f>
        <v>Sum of CONGREGATIONS--Old Apostolic Lutheran Church of America</v>
      </c>
      <c r="AME2" t="str">
        <f>_xlfn.CONCAT(PastedPivotTable!AME2,"--",PastedPivotTable!AME1)</f>
        <v>Sum of ADHERENTS--Old Apostolic Lutheran Church of America</v>
      </c>
      <c r="AMF2" t="str">
        <f>_xlfn.CONCAT(PastedPivotTable!AMF2,"--",PastedPivotTable!AMF1)</f>
        <v>Sum of Adherents as % of Total Adherents--Old Apostolic Lutheran Church of America</v>
      </c>
      <c r="AMG2" t="str">
        <f>_xlfn.CONCAT(PastedPivotTable!AMG2,"--",PastedPivotTable!AMG1)</f>
        <v>Sum of Adherents as % of Population--Old Apostolic Lutheran Church of America</v>
      </c>
      <c r="AMH2" t="str">
        <f>_xlfn.CONCAT(PastedPivotTable!AMH2,"--",PastedPivotTable!AMH1)</f>
        <v>Sum of CONGREGATIONS--Old Brethren (California)</v>
      </c>
      <c r="AMI2" t="str">
        <f>_xlfn.CONCAT(PastedPivotTable!AMI2,"--",PastedPivotTable!AMI1)</f>
        <v>Sum of ADHERENTS--Old Brethren (California)</v>
      </c>
      <c r="AMJ2" t="str">
        <f>_xlfn.CONCAT(PastedPivotTable!AMJ2,"--",PastedPivotTable!AMJ1)</f>
        <v>Sum of Adherents as % of Total Adherents--Old Brethren (California)</v>
      </c>
      <c r="AMK2" t="str">
        <f>_xlfn.CONCAT(PastedPivotTable!AMK2,"--",PastedPivotTable!AMK1)</f>
        <v>Sum of Adherents as % of Population--Old Brethren (California)</v>
      </c>
      <c r="AML2" t="str">
        <f>_xlfn.CONCAT(PastedPivotTable!AML2,"--",PastedPivotTable!AML1)</f>
        <v>Sum of CONGREGATIONS--Old Brethren (Goshen)</v>
      </c>
      <c r="AMM2" t="str">
        <f>_xlfn.CONCAT(PastedPivotTable!AMM2,"--",PastedPivotTable!AMM1)</f>
        <v>Sum of ADHERENTS--Old Brethren (Goshen)</v>
      </c>
      <c r="AMN2" t="str">
        <f>_xlfn.CONCAT(PastedPivotTable!AMN2,"--",PastedPivotTable!AMN1)</f>
        <v>Sum of Adherents as % of Total Adherents--Old Brethren (Goshen)</v>
      </c>
      <c r="AMO2" t="str">
        <f>_xlfn.CONCAT(PastedPivotTable!AMO2,"--",PastedPivotTable!AMO1)</f>
        <v>Sum of Adherents as % of Population--Old Brethren (Goshen)</v>
      </c>
      <c r="AMP2" t="str">
        <f>_xlfn.CONCAT(PastedPivotTable!AMP2,"--",PastedPivotTable!AMP1)</f>
        <v>Sum of CONGREGATIONS--Old Brethren German Baptist</v>
      </c>
      <c r="AMQ2" t="str">
        <f>_xlfn.CONCAT(PastedPivotTable!AMQ2,"--",PastedPivotTable!AMQ1)</f>
        <v>Sum of ADHERENTS--Old Brethren German Baptist</v>
      </c>
      <c r="AMR2" t="str">
        <f>_xlfn.CONCAT(PastedPivotTable!AMR2,"--",PastedPivotTable!AMR1)</f>
        <v>Sum of Adherents as % of Total Adherents--Old Brethren German Baptist</v>
      </c>
      <c r="AMS2" t="str">
        <f>_xlfn.CONCAT(PastedPivotTable!AMS2,"--",PastedPivotTable!AMS1)</f>
        <v>Sum of Adherents as % of Population--Old Brethren German Baptist</v>
      </c>
      <c r="AMT2" t="str">
        <f>_xlfn.CONCAT(PastedPivotTable!AMT2,"--",PastedPivotTable!AMT1)</f>
        <v>Sum of CONGREGATIONS--Old German Baptist Brethren</v>
      </c>
      <c r="AMU2" t="str">
        <f>_xlfn.CONCAT(PastedPivotTable!AMU2,"--",PastedPivotTable!AMU1)</f>
        <v>Sum of ADHERENTS--Old German Baptist Brethren</v>
      </c>
      <c r="AMV2" t="str">
        <f>_xlfn.CONCAT(PastedPivotTable!AMV2,"--",PastedPivotTable!AMV1)</f>
        <v>Sum of Adherents as % of Total Adherents--Old German Baptist Brethren</v>
      </c>
      <c r="AMW2" t="str">
        <f>_xlfn.CONCAT(PastedPivotTable!AMW2,"--",PastedPivotTable!AMW1)</f>
        <v>Sum of Adherents as % of Population--Old German Baptist Brethren</v>
      </c>
      <c r="AMX2" t="str">
        <f>_xlfn.CONCAT(PastedPivotTable!AMX2,"--",PastedPivotTable!AMX1)</f>
        <v>Sum of CONGREGATIONS--Old German Baptist Brethren, New Conference</v>
      </c>
      <c r="AMY2" t="str">
        <f>_xlfn.CONCAT(PastedPivotTable!AMY2,"--",PastedPivotTable!AMY1)</f>
        <v>Sum of ADHERENTS--Old German Baptist Brethren, New Conference</v>
      </c>
      <c r="AMZ2" t="str">
        <f>_xlfn.CONCAT(PastedPivotTable!AMZ2,"--",PastedPivotTable!AMZ1)</f>
        <v>Sum of Adherents as % of Total Adherents--Old German Baptist Brethren, New Conference</v>
      </c>
      <c r="ANA2" t="str">
        <f>_xlfn.CONCAT(PastedPivotTable!ANA2,"--",PastedPivotTable!ANA1)</f>
        <v>Sum of Adherents as % of Population--Old German Baptist Brethren, New Conference</v>
      </c>
      <c r="ANB2" t="str">
        <f>_xlfn.CONCAT(PastedPivotTable!ANB2,"--",PastedPivotTable!ANB1)</f>
        <v>Sum of CONGREGATIONS--Old Order German Baptist Church</v>
      </c>
      <c r="ANC2" t="str">
        <f>_xlfn.CONCAT(PastedPivotTable!ANC2,"--",PastedPivotTable!ANC1)</f>
        <v>Sum of ADHERENTS--Old Order German Baptist Church</v>
      </c>
      <c r="AND2" t="str">
        <f>_xlfn.CONCAT(PastedPivotTable!AND2,"--",PastedPivotTable!AND1)</f>
        <v>Sum of Adherents as % of Total Adherents--Old Order German Baptist Church</v>
      </c>
      <c r="ANE2" t="str">
        <f>_xlfn.CONCAT(PastedPivotTable!ANE2,"--",PastedPivotTable!ANE1)</f>
        <v>Sum of Adherents as % of Population--Old Order German Baptist Church</v>
      </c>
      <c r="ANF2" t="str">
        <f>_xlfn.CONCAT(PastedPivotTable!ANF2,"--",PastedPivotTable!ANF1)</f>
        <v>Sum of CONGREGATIONS--Old Order River Brethren</v>
      </c>
      <c r="ANG2" t="str">
        <f>_xlfn.CONCAT(PastedPivotTable!ANG2,"--",PastedPivotTable!ANG1)</f>
        <v>Sum of ADHERENTS--Old Order River Brethren</v>
      </c>
      <c r="ANH2" t="str">
        <f>_xlfn.CONCAT(PastedPivotTable!ANH2,"--",PastedPivotTable!ANH1)</f>
        <v>Sum of Adherents as % of Total Adherents--Old Order River Brethren</v>
      </c>
      <c r="ANI2" t="str">
        <f>_xlfn.CONCAT(PastedPivotTable!ANI2,"--",PastedPivotTable!ANI1)</f>
        <v>Sum of Adherents as % of Population--Old Order River Brethren</v>
      </c>
      <c r="ANJ2" t="str">
        <f>_xlfn.CONCAT(PastedPivotTable!ANJ2,"--",PastedPivotTable!ANJ1)</f>
        <v>Sum of CONGREGATIONS--Old Wenger Mennonite Church</v>
      </c>
      <c r="ANK2" t="str">
        <f>_xlfn.CONCAT(PastedPivotTable!ANK2,"--",PastedPivotTable!ANK1)</f>
        <v>Sum of ADHERENTS--Old Wenger Mennonite Church</v>
      </c>
      <c r="ANL2" t="str">
        <f>_xlfn.CONCAT(PastedPivotTable!ANL2,"--",PastedPivotTable!ANL1)</f>
        <v>Sum of Adherents as % of Total Adherents--Old Wenger Mennonite Church</v>
      </c>
      <c r="ANM2" t="str">
        <f>_xlfn.CONCAT(PastedPivotTable!ANM2,"--",PastedPivotTable!ANM1)</f>
        <v>Sum of Adherents as % of Population--Old Wenger Mennonite Church</v>
      </c>
      <c r="ANN2" t="str">
        <f>_xlfn.CONCAT(PastedPivotTable!ANN2,"--",PastedPivotTable!ANN1)</f>
        <v>Sum of CONGREGATIONS--Open Bible Standard Churches, Inc.</v>
      </c>
      <c r="ANO2" t="str">
        <f>_xlfn.CONCAT(PastedPivotTable!ANO2,"--",PastedPivotTable!ANO1)</f>
        <v>Sum of ADHERENTS--Open Bible Standard Churches, Inc.</v>
      </c>
      <c r="ANP2" t="str">
        <f>_xlfn.CONCAT(PastedPivotTable!ANP2,"--",PastedPivotTable!ANP1)</f>
        <v>Sum of Adherents as % of Total Adherents--Open Bible Standard Churches, Inc.</v>
      </c>
      <c r="ANQ2" t="str">
        <f>_xlfn.CONCAT(PastedPivotTable!ANQ2,"--",PastedPivotTable!ANQ1)</f>
        <v>Sum of Adherents as % of Population--Open Bible Standard Churches, Inc.</v>
      </c>
      <c r="ANR2" t="str">
        <f>_xlfn.CONCAT(PastedPivotTable!ANR2,"--",PastedPivotTable!ANR1)</f>
        <v>Sum of CONGREGATIONS--Original Virginia Conference Old Order Mennonite</v>
      </c>
      <c r="ANS2" t="str">
        <f>_xlfn.CONCAT(PastedPivotTable!ANS2,"--",PastedPivotTable!ANS1)</f>
        <v>Sum of ADHERENTS--Original Virginia Conference Old Order Mennonite</v>
      </c>
      <c r="ANT2" t="str">
        <f>_xlfn.CONCAT(PastedPivotTable!ANT2,"--",PastedPivotTable!ANT1)</f>
        <v>Sum of Adherents as % of Total Adherents--Original Virginia Conference Old Order Mennonite</v>
      </c>
      <c r="ANU2" t="str">
        <f>_xlfn.CONCAT(PastedPivotTable!ANU2,"--",PastedPivotTable!ANU1)</f>
        <v>Sum of Adherents as % of Population--Original Virginia Conference Old Order Mennonite</v>
      </c>
      <c r="ANV2" t="str">
        <f>_xlfn.CONCAT(PastedPivotTable!ANV2,"--",PastedPivotTable!ANV1)</f>
        <v>Sum of CONGREGATIONS--Orthodox Anglican Church</v>
      </c>
      <c r="ANW2" t="str">
        <f>_xlfn.CONCAT(PastedPivotTable!ANW2,"--",PastedPivotTable!ANW1)</f>
        <v>Sum of ADHERENTS--Orthodox Anglican Church</v>
      </c>
      <c r="ANX2" t="str">
        <f>_xlfn.CONCAT(PastedPivotTable!ANX2,"--",PastedPivotTable!ANX1)</f>
        <v>Sum of Adherents as % of Total Adherents--Orthodox Anglican Church</v>
      </c>
      <c r="ANY2" t="str">
        <f>_xlfn.CONCAT(PastedPivotTable!ANY2,"--",PastedPivotTable!ANY1)</f>
        <v>Sum of Adherents as % of Population--Orthodox Anglican Church</v>
      </c>
      <c r="ANZ2" t="str">
        <f>_xlfn.CONCAT(PastedPivotTable!ANZ2,"--",PastedPivotTable!ANZ1)</f>
        <v>Sum of CONGREGATIONS--Orthodox Church in America</v>
      </c>
      <c r="AOA2" t="str">
        <f>_xlfn.CONCAT(PastedPivotTable!AOA2,"--",PastedPivotTable!AOA1)</f>
        <v>Sum of ADHERENTS--Orthodox Church in America</v>
      </c>
      <c r="AOB2" t="str">
        <f>_xlfn.CONCAT(PastedPivotTable!AOB2,"--",PastedPivotTable!AOB1)</f>
        <v>Sum of Adherents as % of Total Adherents--Orthodox Church in America</v>
      </c>
      <c r="AOC2" t="str">
        <f>_xlfn.CONCAT(PastedPivotTable!AOC2,"--",PastedPivotTable!AOC1)</f>
        <v>Sum of Adherents as % of Population--Orthodox Church in America</v>
      </c>
      <c r="AOD2" t="str">
        <f>_xlfn.CONCAT(PastedPivotTable!AOD2,"--",PastedPivotTable!AOD1)</f>
        <v>Sum of CONGREGATIONS--Orthodox Judaism</v>
      </c>
      <c r="AOE2" t="str">
        <f>_xlfn.CONCAT(PastedPivotTable!AOE2,"--",PastedPivotTable!AOE1)</f>
        <v>Sum of ADHERENTS--Orthodox Judaism</v>
      </c>
      <c r="AOF2" t="str">
        <f>_xlfn.CONCAT(PastedPivotTable!AOF2,"--",PastedPivotTable!AOF1)</f>
        <v>Sum of Adherents as % of Total Adherents--Orthodox Judaism</v>
      </c>
      <c r="AOG2" t="str">
        <f>_xlfn.CONCAT(PastedPivotTable!AOG2,"--",PastedPivotTable!AOG1)</f>
        <v>Sum of Adherents as % of Population--Orthodox Judaism</v>
      </c>
      <c r="AOH2" t="str">
        <f>_xlfn.CONCAT(PastedPivotTable!AOH2,"--",PastedPivotTable!AOH1)</f>
        <v>Sum of CONGREGATIONS--Orthodox Lutheran Confessional Conference</v>
      </c>
      <c r="AOI2" t="str">
        <f>_xlfn.CONCAT(PastedPivotTable!AOI2,"--",PastedPivotTable!AOI1)</f>
        <v>Sum of ADHERENTS--Orthodox Lutheran Confessional Conference</v>
      </c>
      <c r="AOJ2" t="str">
        <f>_xlfn.CONCAT(PastedPivotTable!AOJ2,"--",PastedPivotTable!AOJ1)</f>
        <v>Sum of Adherents as % of Total Adherents--Orthodox Lutheran Confessional Conference</v>
      </c>
      <c r="AOK2" t="str">
        <f>_xlfn.CONCAT(PastedPivotTable!AOK2,"--",PastedPivotTable!AOK1)</f>
        <v>Sum of Adherents as % of Population--Orthodox Lutheran Confessional Conference</v>
      </c>
      <c r="AOL2" t="str">
        <f>_xlfn.CONCAT(PastedPivotTable!AOL2,"--",PastedPivotTable!AOL1)</f>
        <v>Sum of CONGREGATIONS--Orthodox Mennonite Church</v>
      </c>
      <c r="AOM2" t="str">
        <f>_xlfn.CONCAT(PastedPivotTable!AOM2,"--",PastedPivotTable!AOM1)</f>
        <v>Sum of ADHERENTS--Orthodox Mennonite Church</v>
      </c>
      <c r="AON2" t="str">
        <f>_xlfn.CONCAT(PastedPivotTable!AON2,"--",PastedPivotTable!AON1)</f>
        <v>Sum of Adherents as % of Total Adherents--Orthodox Mennonite Church</v>
      </c>
      <c r="AOO2" t="str">
        <f>_xlfn.CONCAT(PastedPivotTable!AOO2,"--",PastedPivotTable!AOO1)</f>
        <v>Sum of Adherents as % of Population--Orthodox Mennonite Church</v>
      </c>
      <c r="AOP2" t="str">
        <f>_xlfn.CONCAT(PastedPivotTable!AOP2,"--",PastedPivotTable!AOP1)</f>
        <v>Sum of CONGREGATIONS--Orthodox Old Roman Catholic Communion</v>
      </c>
      <c r="AOQ2" t="str">
        <f>_xlfn.CONCAT(PastedPivotTable!AOQ2,"--",PastedPivotTable!AOQ1)</f>
        <v>Sum of ADHERENTS--Orthodox Old Roman Catholic Communion</v>
      </c>
      <c r="AOR2" t="str">
        <f>_xlfn.CONCAT(PastedPivotTable!AOR2,"--",PastedPivotTable!AOR1)</f>
        <v>Sum of Adherents as % of Total Adherents--Orthodox Old Roman Catholic Communion</v>
      </c>
      <c r="AOS2" t="str">
        <f>_xlfn.CONCAT(PastedPivotTable!AOS2,"--",PastedPivotTable!AOS1)</f>
        <v>Sum of Adherents as % of Population--Orthodox Old Roman Catholic Communion</v>
      </c>
      <c r="AOT2" t="str">
        <f>_xlfn.CONCAT(PastedPivotTable!AOT2,"--",PastedPivotTable!AOT1)</f>
        <v>Sum of CONGREGATIONS--Orthodox Presbyterian Church, The</v>
      </c>
      <c r="AOU2" t="str">
        <f>_xlfn.CONCAT(PastedPivotTable!AOU2,"--",PastedPivotTable!AOU1)</f>
        <v>Sum of ADHERENTS--Orthodox Presbyterian Church, The</v>
      </c>
      <c r="AOV2" t="str">
        <f>_xlfn.CONCAT(PastedPivotTable!AOV2,"--",PastedPivotTable!AOV1)</f>
        <v>Sum of Adherents as % of Total Adherents--Orthodox Presbyterian Church, The</v>
      </c>
      <c r="AOW2" t="str">
        <f>_xlfn.CONCAT(PastedPivotTable!AOW2,"--",PastedPivotTable!AOW1)</f>
        <v>Sum of Adherents as % of Population--Orthodox Presbyterian Church, The</v>
      </c>
      <c r="AOX2" t="str">
        <f>_xlfn.CONCAT(PastedPivotTable!AOX2,"--",PastedPivotTable!AOX1)</f>
        <v>Sum of CONGREGATIONS--Patriarchal Parishes of the Russian Orthodox Church in the USA</v>
      </c>
      <c r="AOY2" t="str">
        <f>_xlfn.CONCAT(PastedPivotTable!AOY2,"--",PastedPivotTable!AOY1)</f>
        <v>Sum of ADHERENTS--Patriarchal Parishes of the Russian Orthodox Church in the USA</v>
      </c>
      <c r="AOZ2" t="str">
        <f>_xlfn.CONCAT(PastedPivotTable!AOZ2,"--",PastedPivotTable!AOZ1)</f>
        <v>Sum of Adherents as % of Total Adherents--Patriarchal Parishes of the Russian Orthodox Church in the USA</v>
      </c>
      <c r="APA2" t="str">
        <f>_xlfn.CONCAT(PastedPivotTable!APA2,"--",PastedPivotTable!APA1)</f>
        <v>Sum of Adherents as % of Population--Patriarchal Parishes of the Russian Orthodox Church in the USA</v>
      </c>
      <c r="APB2" t="str">
        <f>_xlfn.CONCAT(PastedPivotTable!APB2,"--",PastedPivotTable!APB1)</f>
        <v>Sum of CONGREGATIONS--Pentecostal Assemblies of the World</v>
      </c>
      <c r="APC2" t="str">
        <f>_xlfn.CONCAT(PastedPivotTable!APC2,"--",PastedPivotTable!APC1)</f>
        <v>Sum of ADHERENTS--Pentecostal Assemblies of the World</v>
      </c>
      <c r="APD2" t="str">
        <f>_xlfn.CONCAT(PastedPivotTable!APD2,"--",PastedPivotTable!APD1)</f>
        <v>Sum of Adherents as % of Total Adherents--Pentecostal Assemblies of the World</v>
      </c>
      <c r="APE2" t="str">
        <f>_xlfn.CONCAT(PastedPivotTable!APE2,"--",PastedPivotTable!APE1)</f>
        <v>Sum of Adherents as % of Population--Pentecostal Assemblies of the World</v>
      </c>
      <c r="APF2" t="str">
        <f>_xlfn.CONCAT(PastedPivotTable!APF2,"--",PastedPivotTable!APF1)</f>
        <v>Sum of CONGREGATIONS--Pentecostal Church of God</v>
      </c>
      <c r="APG2" t="str">
        <f>_xlfn.CONCAT(PastedPivotTable!APG2,"--",PastedPivotTable!APG1)</f>
        <v>Sum of ADHERENTS--Pentecostal Church of God</v>
      </c>
      <c r="APH2" t="str">
        <f>_xlfn.CONCAT(PastedPivotTable!APH2,"--",PastedPivotTable!APH1)</f>
        <v>Sum of Adherents as % of Total Adherents--Pentecostal Church of God</v>
      </c>
      <c r="API2" t="str">
        <f>_xlfn.CONCAT(PastedPivotTable!API2,"--",PastedPivotTable!API1)</f>
        <v>Sum of Adherents as % of Population--Pentecostal Church of God</v>
      </c>
      <c r="APJ2" t="str">
        <f>_xlfn.CONCAT(PastedPivotTable!APJ2,"--",PastedPivotTable!APJ1)</f>
        <v>Sum of CONGREGATIONS--Pentecostal Free Will Baptist Church, Inc.</v>
      </c>
      <c r="APK2" t="str">
        <f>_xlfn.CONCAT(PastedPivotTable!APK2,"--",PastedPivotTable!APK1)</f>
        <v>Sum of ADHERENTS--Pentecostal Free Will Baptist Church, Inc.</v>
      </c>
      <c r="APL2" t="str">
        <f>_xlfn.CONCAT(PastedPivotTable!APL2,"--",PastedPivotTable!APL1)</f>
        <v>Sum of Adherents as % of Total Adherents--Pentecostal Free Will Baptist Church, Inc.</v>
      </c>
      <c r="APM2" t="str">
        <f>_xlfn.CONCAT(PastedPivotTable!APM2,"--",PastedPivotTable!APM1)</f>
        <v>Sum of Adherents as % of Population--Pentecostal Free Will Baptist Church, Inc.</v>
      </c>
      <c r="APN2" t="str">
        <f>_xlfn.CONCAT(PastedPivotTable!APN2,"--",PastedPivotTable!APN1)</f>
        <v>Sum of CONGREGATIONS--Pilgrim Mennonite Conference</v>
      </c>
      <c r="APO2" t="str">
        <f>_xlfn.CONCAT(PastedPivotTable!APO2,"--",PastedPivotTable!APO1)</f>
        <v>Sum of ADHERENTS--Pilgrim Mennonite Conference</v>
      </c>
      <c r="APP2" t="str">
        <f>_xlfn.CONCAT(PastedPivotTable!APP2,"--",PastedPivotTable!APP1)</f>
        <v>Sum of Adherents as % of Total Adherents--Pilgrim Mennonite Conference</v>
      </c>
      <c r="APQ2" t="str">
        <f>_xlfn.CONCAT(PastedPivotTable!APQ2,"--",PastedPivotTable!APQ1)</f>
        <v>Sum of Adherents as % of Population--Pilgrim Mennonite Conference</v>
      </c>
      <c r="APR2" t="str">
        <f>_xlfn.CONCAT(PastedPivotTable!APR2,"--",PastedPivotTable!APR1)</f>
        <v>Sum of CONGREGATIONS--Pillar Ministries</v>
      </c>
      <c r="APS2" t="str">
        <f>_xlfn.CONCAT(PastedPivotTable!APS2,"--",PastedPivotTable!APS1)</f>
        <v>Sum of ADHERENTS--Pillar Ministries</v>
      </c>
      <c r="APT2" t="str">
        <f>_xlfn.CONCAT(PastedPivotTable!APT2,"--",PastedPivotTable!APT1)</f>
        <v>Sum of Adherents as % of Total Adherents--Pillar Ministries</v>
      </c>
      <c r="APU2" t="str">
        <f>_xlfn.CONCAT(PastedPivotTable!APU2,"--",PastedPivotTable!APU1)</f>
        <v>Sum of Adherents as % of Population--Pillar Ministries</v>
      </c>
      <c r="APV2" t="str">
        <f>_xlfn.CONCAT(PastedPivotTable!APV2,"--",PastedPivotTable!APV1)</f>
        <v>Sum of CONGREGATIONS--Pleasant View Old Order (Virginia) Mennonite Conference</v>
      </c>
      <c r="APW2" t="str">
        <f>_xlfn.CONCAT(PastedPivotTable!APW2,"--",PastedPivotTable!APW1)</f>
        <v>Sum of ADHERENTS--Pleasant View Old Order (Virginia) Mennonite Conference</v>
      </c>
      <c r="APX2" t="str">
        <f>_xlfn.CONCAT(PastedPivotTable!APX2,"--",PastedPivotTable!APX1)</f>
        <v>Sum of Adherents as % of Total Adherents--Pleasant View Old Order (Virginia) Mennonite Conference</v>
      </c>
      <c r="APY2" t="str">
        <f>_xlfn.CONCAT(PastedPivotTable!APY2,"--",PastedPivotTable!APY1)</f>
        <v>Sum of Adherents as % of Population--Pleasant View Old Order (Virginia) Mennonite Conference</v>
      </c>
      <c r="APZ2" t="str">
        <f>_xlfn.CONCAT(PastedPivotTable!APZ2,"--",PastedPivotTable!APZ1)</f>
        <v>Sum of CONGREGATIONS--Polish National Catholic Church</v>
      </c>
      <c r="AQA2" t="str">
        <f>_xlfn.CONCAT(PastedPivotTable!AQA2,"--",PastedPivotTable!AQA1)</f>
        <v>Sum of ADHERENTS--Polish National Catholic Church</v>
      </c>
      <c r="AQB2" t="str">
        <f>_xlfn.CONCAT(PastedPivotTable!AQB2,"--",PastedPivotTable!AQB1)</f>
        <v>Sum of Adherents as % of Total Adherents--Polish National Catholic Church</v>
      </c>
      <c r="AQC2" t="str">
        <f>_xlfn.CONCAT(PastedPivotTable!AQC2,"--",PastedPivotTable!AQC1)</f>
        <v>Sum of Adherents as % of Population--Polish National Catholic Church</v>
      </c>
      <c r="AQD2" t="str">
        <f>_xlfn.CONCAT(PastedPivotTable!AQD2,"--",PastedPivotTable!AQD1)</f>
        <v>Sum of CONGREGATIONS--Presbyterian Church (U.S.A.)</v>
      </c>
      <c r="AQE2" t="str">
        <f>_xlfn.CONCAT(PastedPivotTable!AQE2,"--",PastedPivotTable!AQE1)</f>
        <v>Sum of ADHERENTS--Presbyterian Church (U.S.A.)</v>
      </c>
      <c r="AQF2" t="str">
        <f>_xlfn.CONCAT(PastedPivotTable!AQF2,"--",PastedPivotTable!AQF1)</f>
        <v>Sum of Adherents as % of Total Adherents--Presbyterian Church (U.S.A.)</v>
      </c>
      <c r="AQG2" t="str">
        <f>_xlfn.CONCAT(PastedPivotTable!AQG2,"--",PastedPivotTable!AQG1)</f>
        <v>Sum of Adherents as % of Population--Presbyterian Church (U.S.A.)</v>
      </c>
      <c r="AQH2" t="str">
        <f>_xlfn.CONCAT(PastedPivotTable!AQH2,"--",PastedPivotTable!AQH1)</f>
        <v>Sum of CONGREGATIONS--Presbyterian Church in America</v>
      </c>
      <c r="AQI2" t="str">
        <f>_xlfn.CONCAT(PastedPivotTable!AQI2,"--",PastedPivotTable!AQI1)</f>
        <v>Sum of ADHERENTS--Presbyterian Church in America</v>
      </c>
      <c r="AQJ2" t="str">
        <f>_xlfn.CONCAT(PastedPivotTable!AQJ2,"--",PastedPivotTable!AQJ1)</f>
        <v>Sum of Adherents as % of Total Adherents--Presbyterian Church in America</v>
      </c>
      <c r="AQK2" t="str">
        <f>_xlfn.CONCAT(PastedPivotTable!AQK2,"--",PastedPivotTable!AQK1)</f>
        <v>Sum of Adherents as % of Population--Presbyterian Church in America</v>
      </c>
      <c r="AQL2" t="str">
        <f>_xlfn.CONCAT(PastedPivotTable!AQL2,"--",PastedPivotTable!AQL1)</f>
        <v>Sum of CONGREGATIONS--Presbyterian Reformed Church</v>
      </c>
      <c r="AQM2" t="str">
        <f>_xlfn.CONCAT(PastedPivotTable!AQM2,"--",PastedPivotTable!AQM1)</f>
        <v>Sum of ADHERENTS--Presbyterian Reformed Church</v>
      </c>
      <c r="AQN2" t="str">
        <f>_xlfn.CONCAT(PastedPivotTable!AQN2,"--",PastedPivotTable!AQN1)</f>
        <v>Sum of Adherents as % of Total Adherents--Presbyterian Reformed Church</v>
      </c>
      <c r="AQO2" t="str">
        <f>_xlfn.CONCAT(PastedPivotTable!AQO2,"--",PastedPivotTable!AQO1)</f>
        <v>Sum of Adherents as % of Population--Presbyterian Reformed Church</v>
      </c>
      <c r="AQP2" t="str">
        <f>_xlfn.CONCAT(PastedPivotTable!AQP2,"--",PastedPivotTable!AQP1)</f>
        <v>Sum of CONGREGATIONS--Primitive Baptists, Eastern District Association of</v>
      </c>
      <c r="AQQ2" t="str">
        <f>_xlfn.CONCAT(PastedPivotTable!AQQ2,"--",PastedPivotTable!AQQ1)</f>
        <v>Sum of ADHERENTS--Primitive Baptists, Eastern District Association of</v>
      </c>
      <c r="AQR2" t="str">
        <f>_xlfn.CONCAT(PastedPivotTable!AQR2,"--",PastedPivotTable!AQR1)</f>
        <v>Sum of Adherents as % of Total Adherents--Primitive Baptists, Eastern District Association of</v>
      </c>
      <c r="AQS2" t="str">
        <f>_xlfn.CONCAT(PastedPivotTable!AQS2,"--",PastedPivotTable!AQS1)</f>
        <v>Sum of Adherents as % of Population--Primitive Baptists, Eastern District Association of</v>
      </c>
      <c r="AQT2" t="str">
        <f>_xlfn.CONCAT(PastedPivotTable!AQT2,"--",PastedPivotTable!AQT1)</f>
        <v>Sum of CONGREGATIONS--Primitive Methodist Church in the USA</v>
      </c>
      <c r="AQU2" t="str">
        <f>_xlfn.CONCAT(PastedPivotTable!AQU2,"--",PastedPivotTable!AQU1)</f>
        <v>Sum of ADHERENTS--Primitive Methodist Church in the USA</v>
      </c>
      <c r="AQV2" t="str">
        <f>_xlfn.CONCAT(PastedPivotTable!AQV2,"--",PastedPivotTable!AQV1)</f>
        <v>Sum of Adherents as % of Total Adherents--Primitive Methodist Church in the USA</v>
      </c>
      <c r="AQW2" t="str">
        <f>_xlfn.CONCAT(PastedPivotTable!AQW2,"--",PastedPivotTable!AQW1)</f>
        <v>Sum of Adherents as % of Population--Primitive Methodist Church in the USA</v>
      </c>
      <c r="AQX2" t="str">
        <f>_xlfn.CONCAT(PastedPivotTable!AQX2,"--",PastedPivotTable!AQX1)</f>
        <v>Sum of CONGREGATIONS--Progressive National Baptist Convention, Inc.</v>
      </c>
      <c r="AQY2" t="str">
        <f>_xlfn.CONCAT(PastedPivotTable!AQY2,"--",PastedPivotTable!AQY1)</f>
        <v>Sum of ADHERENTS--Progressive National Baptist Convention, Inc.</v>
      </c>
      <c r="AQZ2" t="str">
        <f>_xlfn.CONCAT(PastedPivotTable!AQZ2,"--",PastedPivotTable!AQZ1)</f>
        <v>Sum of Adherents as % of Total Adherents--Progressive National Baptist Convention, Inc.</v>
      </c>
      <c r="ARA2" t="str">
        <f>_xlfn.CONCAT(PastedPivotTable!ARA2,"--",PastedPivotTable!ARA1)</f>
        <v>Sum of Adherents as % of Population--Progressive National Baptist Convention, Inc.</v>
      </c>
      <c r="ARB2" t="str">
        <f>_xlfn.CONCAT(PastedPivotTable!ARB2,"--",PastedPivotTable!ARB1)</f>
        <v>Sum of CONGREGATIONS--Progressive Primitive Baptists</v>
      </c>
      <c r="ARC2" t="str">
        <f>_xlfn.CONCAT(PastedPivotTable!ARC2,"--",PastedPivotTable!ARC1)</f>
        <v>Sum of ADHERENTS--Progressive Primitive Baptists</v>
      </c>
      <c r="ARD2" t="str">
        <f>_xlfn.CONCAT(PastedPivotTable!ARD2,"--",PastedPivotTable!ARD1)</f>
        <v>Sum of Adherents as % of Total Adherents--Progressive Primitive Baptists</v>
      </c>
      <c r="ARE2" t="str">
        <f>_xlfn.CONCAT(PastedPivotTable!ARE2,"--",PastedPivotTable!ARE1)</f>
        <v>Sum of Adherents as % of Population--Progressive Primitive Baptists</v>
      </c>
      <c r="ARF2" t="str">
        <f>_xlfn.CONCAT(PastedPivotTable!ARF2,"--",PastedPivotTable!ARF1)</f>
        <v>Sum of CONGREGATIONS--Protestant Reformed Churches in America</v>
      </c>
      <c r="ARG2" t="str">
        <f>_xlfn.CONCAT(PastedPivotTable!ARG2,"--",PastedPivotTable!ARG1)</f>
        <v>Sum of ADHERENTS--Protestant Reformed Churches in America</v>
      </c>
      <c r="ARH2" t="str">
        <f>_xlfn.CONCAT(PastedPivotTable!ARH2,"--",PastedPivotTable!ARH1)</f>
        <v>Sum of Adherents as % of Total Adherents--Protestant Reformed Churches in America</v>
      </c>
      <c r="ARI2" t="str">
        <f>_xlfn.CONCAT(PastedPivotTable!ARI2,"--",PastedPivotTable!ARI1)</f>
        <v>Sum of Adherents as % of Population--Protestant Reformed Churches in America</v>
      </c>
      <c r="ARJ2" t="str">
        <f>_xlfn.CONCAT(PastedPivotTable!ARJ2,"--",PastedPivotTable!ARJ1)</f>
        <v>Sum of CONGREGATIONS--Reconstructionist Judaism</v>
      </c>
      <c r="ARK2" t="str">
        <f>_xlfn.CONCAT(PastedPivotTable!ARK2,"--",PastedPivotTable!ARK1)</f>
        <v>Sum of ADHERENTS--Reconstructionist Judaism</v>
      </c>
      <c r="ARL2" t="str">
        <f>_xlfn.CONCAT(PastedPivotTable!ARL2,"--",PastedPivotTable!ARL1)</f>
        <v>Sum of Adherents as % of Total Adherents--Reconstructionist Judaism</v>
      </c>
      <c r="ARM2" t="str">
        <f>_xlfn.CONCAT(PastedPivotTable!ARM2,"--",PastedPivotTable!ARM1)</f>
        <v>Sum of Adherents as % of Population--Reconstructionist Judaism</v>
      </c>
      <c r="ARN2" t="str">
        <f>_xlfn.CONCAT(PastedPivotTable!ARN2,"--",PastedPivotTable!ARN1)</f>
        <v>Sum of CONGREGATIONS--Reform Judaism</v>
      </c>
      <c r="ARO2" t="str">
        <f>_xlfn.CONCAT(PastedPivotTable!ARO2,"--",PastedPivotTable!ARO1)</f>
        <v>Sum of ADHERENTS--Reform Judaism</v>
      </c>
      <c r="ARP2" t="str">
        <f>_xlfn.CONCAT(PastedPivotTable!ARP2,"--",PastedPivotTable!ARP1)</f>
        <v>Sum of Adherents as % of Total Adherents--Reform Judaism</v>
      </c>
      <c r="ARQ2" t="str">
        <f>_xlfn.CONCAT(PastedPivotTable!ARQ2,"--",PastedPivotTable!ARQ1)</f>
        <v>Sum of Adherents as % of Population--Reform Judaism</v>
      </c>
      <c r="ARR2" t="str">
        <f>_xlfn.CONCAT(PastedPivotTable!ARR2,"--",PastedPivotTable!ARR1)</f>
        <v>Sum of CONGREGATIONS--Reformed Baptist Network</v>
      </c>
      <c r="ARS2" t="str">
        <f>_xlfn.CONCAT(PastedPivotTable!ARS2,"--",PastedPivotTable!ARS1)</f>
        <v>Sum of ADHERENTS--Reformed Baptist Network</v>
      </c>
      <c r="ART2" t="str">
        <f>_xlfn.CONCAT(PastedPivotTable!ART2,"--",PastedPivotTable!ART1)</f>
        <v>Sum of Adherents as % of Total Adherents--Reformed Baptist Network</v>
      </c>
      <c r="ARU2" t="str">
        <f>_xlfn.CONCAT(PastedPivotTable!ARU2,"--",PastedPivotTable!ARU1)</f>
        <v>Sum of Adherents as % of Population--Reformed Baptist Network</v>
      </c>
      <c r="ARV2" t="str">
        <f>_xlfn.CONCAT(PastedPivotTable!ARV2,"--",PastedPivotTable!ARV1)</f>
        <v>Sum of CONGREGATIONS--Reformed Bible Church</v>
      </c>
      <c r="ARW2" t="str">
        <f>_xlfn.CONCAT(PastedPivotTable!ARW2,"--",PastedPivotTable!ARW1)</f>
        <v>Sum of ADHERENTS--Reformed Bible Church</v>
      </c>
      <c r="ARX2" t="str">
        <f>_xlfn.CONCAT(PastedPivotTable!ARX2,"--",PastedPivotTable!ARX1)</f>
        <v>Sum of Adherents as % of Total Adherents--Reformed Bible Church</v>
      </c>
      <c r="ARY2" t="str">
        <f>_xlfn.CONCAT(PastedPivotTable!ARY2,"--",PastedPivotTable!ARY1)</f>
        <v>Sum of Adherents as % of Population--Reformed Bible Church</v>
      </c>
      <c r="ARZ2" t="str">
        <f>_xlfn.CONCAT(PastedPivotTable!ARZ2,"--",PastedPivotTable!ARZ1)</f>
        <v>Sum of CONGREGATIONS--Reformed Church in America</v>
      </c>
      <c r="ASA2" t="str">
        <f>_xlfn.CONCAT(PastedPivotTable!ASA2,"--",PastedPivotTable!ASA1)</f>
        <v>Sum of ADHERENTS--Reformed Church in America</v>
      </c>
      <c r="ASB2" t="str">
        <f>_xlfn.CONCAT(PastedPivotTable!ASB2,"--",PastedPivotTable!ASB1)</f>
        <v>Sum of Adherents as % of Total Adherents--Reformed Church in America</v>
      </c>
      <c r="ASC2" t="str">
        <f>_xlfn.CONCAT(PastedPivotTable!ASC2,"--",PastedPivotTable!ASC1)</f>
        <v>Sum of Adherents as % of Population--Reformed Church in America</v>
      </c>
      <c r="ASD2" t="str">
        <f>_xlfn.CONCAT(PastedPivotTable!ASD2,"--",PastedPivotTable!ASD1)</f>
        <v>Sum of CONGREGATIONS--Reformed Church in the United States</v>
      </c>
      <c r="ASE2" t="str">
        <f>_xlfn.CONCAT(PastedPivotTable!ASE2,"--",PastedPivotTable!ASE1)</f>
        <v>Sum of ADHERENTS--Reformed Church in the United States</v>
      </c>
      <c r="ASF2" t="str">
        <f>_xlfn.CONCAT(PastedPivotTable!ASF2,"--",PastedPivotTable!ASF1)</f>
        <v>Sum of Adherents as % of Total Adherents--Reformed Church in the United States</v>
      </c>
      <c r="ASG2" t="str">
        <f>_xlfn.CONCAT(PastedPivotTable!ASG2,"--",PastedPivotTable!ASG1)</f>
        <v>Sum of Adherents as % of Population--Reformed Church in the United States</v>
      </c>
      <c r="ASH2" t="str">
        <f>_xlfn.CONCAT(PastedPivotTable!ASH2,"--",PastedPivotTable!ASH1)</f>
        <v>Sum of CONGREGATIONS--Reformed Congregations of North America</v>
      </c>
      <c r="ASI2" t="str">
        <f>_xlfn.CONCAT(PastedPivotTable!ASI2,"--",PastedPivotTable!ASI1)</f>
        <v>Sum of ADHERENTS--Reformed Congregations of North America</v>
      </c>
      <c r="ASJ2" t="str">
        <f>_xlfn.CONCAT(PastedPivotTable!ASJ2,"--",PastedPivotTable!ASJ1)</f>
        <v>Sum of Adherents as % of Total Adherents--Reformed Congregations of North America</v>
      </c>
      <c r="ASK2" t="str">
        <f>_xlfn.CONCAT(PastedPivotTable!ASK2,"--",PastedPivotTable!ASK1)</f>
        <v>Sum of Adherents as % of Population--Reformed Congregations of North America</v>
      </c>
      <c r="ASL2" t="str">
        <f>_xlfn.CONCAT(PastedPivotTable!ASL2,"--",PastedPivotTable!ASL1)</f>
        <v>Sum of CONGREGATIONS--Reformed Episcopal Church</v>
      </c>
      <c r="ASM2" t="str">
        <f>_xlfn.CONCAT(PastedPivotTable!ASM2,"--",PastedPivotTable!ASM1)</f>
        <v>Sum of ADHERENTS--Reformed Episcopal Church</v>
      </c>
      <c r="ASN2" t="str">
        <f>_xlfn.CONCAT(PastedPivotTable!ASN2,"--",PastedPivotTable!ASN1)</f>
        <v>Sum of Adherents as % of Total Adherents--Reformed Episcopal Church</v>
      </c>
      <c r="ASO2" t="str">
        <f>_xlfn.CONCAT(PastedPivotTable!ASO2,"--",PastedPivotTable!ASO1)</f>
        <v>Sum of Adherents as % of Population--Reformed Episcopal Church</v>
      </c>
      <c r="ASP2" t="str">
        <f>_xlfn.CONCAT(PastedPivotTable!ASP2,"--",PastedPivotTable!ASP1)</f>
        <v>Sum of CONGREGATIONS--Reformed Mennonite Church</v>
      </c>
      <c r="ASQ2" t="str">
        <f>_xlfn.CONCAT(PastedPivotTable!ASQ2,"--",PastedPivotTable!ASQ1)</f>
        <v>Sum of ADHERENTS--Reformed Mennonite Church</v>
      </c>
      <c r="ASR2" t="str">
        <f>_xlfn.CONCAT(PastedPivotTable!ASR2,"--",PastedPivotTable!ASR1)</f>
        <v>Sum of Adherents as % of Total Adherents--Reformed Mennonite Church</v>
      </c>
      <c r="ASS2" t="str">
        <f>_xlfn.CONCAT(PastedPivotTable!ASS2,"--",PastedPivotTable!ASS1)</f>
        <v>Sum of Adherents as % of Population--Reformed Mennonite Church</v>
      </c>
      <c r="AST2" t="str">
        <f>_xlfn.CONCAT(PastedPivotTable!AST2,"--",PastedPivotTable!AST1)</f>
        <v>Sum of CONGREGATIONS--Reformed Presbyterian Church General Assembly</v>
      </c>
      <c r="ASU2" t="str">
        <f>_xlfn.CONCAT(PastedPivotTable!ASU2,"--",PastedPivotTable!ASU1)</f>
        <v>Sum of ADHERENTS--Reformed Presbyterian Church General Assembly</v>
      </c>
      <c r="ASV2" t="str">
        <f>_xlfn.CONCAT(PastedPivotTable!ASV2,"--",PastedPivotTable!ASV1)</f>
        <v>Sum of Adherents as % of Total Adherents--Reformed Presbyterian Church General Assembly</v>
      </c>
      <c r="ASW2" t="str">
        <f>_xlfn.CONCAT(PastedPivotTable!ASW2,"--",PastedPivotTable!ASW1)</f>
        <v>Sum of Adherents as % of Population--Reformed Presbyterian Church General Assembly</v>
      </c>
      <c r="ASX2" t="str">
        <f>_xlfn.CONCAT(PastedPivotTable!ASX2,"--",PastedPivotTable!ASX1)</f>
        <v>Sum of CONGREGATIONS--Reformed Presbyterian Church of North America</v>
      </c>
      <c r="ASY2" t="str">
        <f>_xlfn.CONCAT(PastedPivotTable!ASY2,"--",PastedPivotTable!ASY1)</f>
        <v>Sum of ADHERENTS--Reformed Presbyterian Church of North America</v>
      </c>
      <c r="ASZ2" t="str">
        <f>_xlfn.CONCAT(PastedPivotTable!ASZ2,"--",PastedPivotTable!ASZ1)</f>
        <v>Sum of Adherents as % of Total Adherents--Reformed Presbyterian Church of North America</v>
      </c>
      <c r="ATA2" t="str">
        <f>_xlfn.CONCAT(PastedPivotTable!ATA2,"--",PastedPivotTable!ATA1)</f>
        <v>Sum of Adherents as % of Population--Reformed Presbyterian Church of North America</v>
      </c>
      <c r="ATB2" t="str">
        <f>_xlfn.CONCAT(PastedPivotTable!ATB2,"--",PastedPivotTable!ATB1)</f>
        <v>Sum of CONGREGATIONS--Reformed Presbyterian Church, Hanover Presbytery</v>
      </c>
      <c r="ATC2" t="str">
        <f>_xlfn.CONCAT(PastedPivotTable!ATC2,"--",PastedPivotTable!ATC1)</f>
        <v>Sum of ADHERENTS--Reformed Presbyterian Church, Hanover Presbytery</v>
      </c>
      <c r="ATD2" t="str">
        <f>_xlfn.CONCAT(PastedPivotTable!ATD2,"--",PastedPivotTable!ATD1)</f>
        <v>Sum of Adherents as % of Total Adherents--Reformed Presbyterian Church, Hanover Presbytery</v>
      </c>
      <c r="ATE2" t="str">
        <f>_xlfn.CONCAT(PastedPivotTable!ATE2,"--",PastedPivotTable!ATE1)</f>
        <v>Sum of Adherents as % of Population--Reformed Presbyterian Church, Hanover Presbytery</v>
      </c>
      <c r="ATF2" t="str">
        <f>_xlfn.CONCAT(PastedPivotTable!ATF2,"--",PastedPivotTable!ATF1)</f>
        <v>Sum of CONGREGATIONS--Reformed Zion Union Apostolic Church</v>
      </c>
      <c r="ATG2" t="str">
        <f>_xlfn.CONCAT(PastedPivotTable!ATG2,"--",PastedPivotTable!ATG1)</f>
        <v>Sum of ADHERENTS--Reformed Zion Union Apostolic Church</v>
      </c>
      <c r="ATH2" t="str">
        <f>_xlfn.CONCAT(PastedPivotTable!ATH2,"--",PastedPivotTable!ATH1)</f>
        <v>Sum of Adherents as % of Total Adherents--Reformed Zion Union Apostolic Church</v>
      </c>
      <c r="ATI2" t="str">
        <f>_xlfn.CONCAT(PastedPivotTable!ATI2,"--",PastedPivotTable!ATI1)</f>
        <v>Sum of Adherents as % of Population--Reformed Zion Union Apostolic Church</v>
      </c>
      <c r="ATJ2" t="str">
        <f>_xlfn.CONCAT(PastedPivotTable!ATJ2,"--",PastedPivotTable!ATJ1)</f>
        <v>Sum of CONGREGATIONS--Reidenbach Mennonite</v>
      </c>
      <c r="ATK2" t="str">
        <f>_xlfn.CONCAT(PastedPivotTable!ATK2,"--",PastedPivotTable!ATK1)</f>
        <v>Sum of ADHERENTS--Reidenbach Mennonite</v>
      </c>
      <c r="ATL2" t="str">
        <f>_xlfn.CONCAT(PastedPivotTable!ATL2,"--",PastedPivotTable!ATL1)</f>
        <v>Sum of Adherents as % of Total Adherents--Reidenbach Mennonite</v>
      </c>
      <c r="ATM2" t="str">
        <f>_xlfn.CONCAT(PastedPivotTable!ATM2,"--",PastedPivotTable!ATM1)</f>
        <v>Sum of Adherents as % of Population--Reidenbach Mennonite</v>
      </c>
      <c r="ATN2" t="str">
        <f>_xlfn.CONCAT(PastedPivotTable!ATN2,"--",PastedPivotTable!ATN1)</f>
        <v>Sum of CONGREGATIONS--Remnant: Charity Ministries and related</v>
      </c>
      <c r="ATO2" t="str">
        <f>_xlfn.CONCAT(PastedPivotTable!ATO2,"--",PastedPivotTable!ATO1)</f>
        <v>Sum of ADHERENTS--Remnant: Charity Ministries and related</v>
      </c>
      <c r="ATP2" t="str">
        <f>_xlfn.CONCAT(PastedPivotTable!ATP2,"--",PastedPivotTable!ATP1)</f>
        <v>Sum of Adherents as % of Total Adherents--Remnant: Charity Ministries and related</v>
      </c>
      <c r="ATQ2" t="str">
        <f>_xlfn.CONCAT(PastedPivotTable!ATQ2,"--",PastedPivotTable!ATQ1)</f>
        <v>Sum of Adherents as % of Population--Remnant: Charity Ministries and related</v>
      </c>
      <c r="ATR2" t="str">
        <f>_xlfn.CONCAT(PastedPivotTable!ATR2,"--",PastedPivotTable!ATR1)</f>
        <v>Sum of CONGREGATIONS--Riverdale Old Order (Virginia) Mennonite Conference</v>
      </c>
      <c r="ATS2" t="str">
        <f>_xlfn.CONCAT(PastedPivotTable!ATS2,"--",PastedPivotTable!ATS1)</f>
        <v>Sum of ADHERENTS--Riverdale Old Order (Virginia) Mennonite Conference</v>
      </c>
      <c r="ATT2" t="str">
        <f>_xlfn.CONCAT(PastedPivotTable!ATT2,"--",PastedPivotTable!ATT1)</f>
        <v>Sum of Adherents as % of Total Adherents--Riverdale Old Order (Virginia) Mennonite Conference</v>
      </c>
      <c r="ATU2" t="str">
        <f>_xlfn.CONCAT(PastedPivotTable!ATU2,"--",PastedPivotTable!ATU1)</f>
        <v>Sum of Adherents as % of Population--Riverdale Old Order (Virginia) Mennonite Conference</v>
      </c>
      <c r="ATV2" t="str">
        <f>_xlfn.CONCAT(PastedPivotTable!ATV2,"--",PastedPivotTable!ATV1)</f>
        <v>Sum of CONGREGATIONS--Romanian Orthodox Archdiocese in Americas</v>
      </c>
      <c r="ATW2" t="str">
        <f>_xlfn.CONCAT(PastedPivotTable!ATW2,"--",PastedPivotTable!ATW1)</f>
        <v>Sum of ADHERENTS--Romanian Orthodox Archdiocese in Americas</v>
      </c>
      <c r="ATX2" t="str">
        <f>_xlfn.CONCAT(PastedPivotTable!ATX2,"--",PastedPivotTable!ATX1)</f>
        <v>Sum of Adherents as % of Total Adherents--Romanian Orthodox Archdiocese in Americas</v>
      </c>
      <c r="ATY2" t="str">
        <f>_xlfn.CONCAT(PastedPivotTable!ATY2,"--",PastedPivotTable!ATY1)</f>
        <v>Sum of Adherents as % of Population--Romanian Orthodox Archdiocese in Americas</v>
      </c>
      <c r="ATZ2" t="str">
        <f>_xlfn.CONCAT(PastedPivotTable!ATZ2,"--",PastedPivotTable!ATZ1)</f>
        <v>Sum of CONGREGATIONS--Russian Orthodox Church Outside of Russia</v>
      </c>
      <c r="AUA2" t="str">
        <f>_xlfn.CONCAT(PastedPivotTable!AUA2,"--",PastedPivotTable!AUA1)</f>
        <v>Sum of ADHERENTS--Russian Orthodox Church Outside of Russia</v>
      </c>
      <c r="AUB2" t="str">
        <f>_xlfn.CONCAT(PastedPivotTable!AUB2,"--",PastedPivotTable!AUB1)</f>
        <v>Sum of Adherents as % of Total Adherents--Russian Orthodox Church Outside of Russia</v>
      </c>
      <c r="AUC2" t="str">
        <f>_xlfn.CONCAT(PastedPivotTable!AUC2,"--",PastedPivotTable!AUC1)</f>
        <v>Sum of Adherents as % of Population--Russian Orthodox Church Outside of Russia</v>
      </c>
      <c r="AUD2" t="str">
        <f>_xlfn.CONCAT(PastedPivotTable!AUD2,"--",PastedPivotTable!AUD1)</f>
        <v>Sum of CONGREGATIONS--Salvation Army</v>
      </c>
      <c r="AUE2" t="str">
        <f>_xlfn.CONCAT(PastedPivotTable!AUE2,"--",PastedPivotTable!AUE1)</f>
        <v>Sum of ADHERENTS--Salvation Army</v>
      </c>
      <c r="AUF2" t="str">
        <f>_xlfn.CONCAT(PastedPivotTable!AUF2,"--",PastedPivotTable!AUF1)</f>
        <v>Sum of Adherents as % of Total Adherents--Salvation Army</v>
      </c>
      <c r="AUG2" t="str">
        <f>_xlfn.CONCAT(PastedPivotTable!AUG2,"--",PastedPivotTable!AUG1)</f>
        <v>Sum of Adherents as % of Population--Salvation Army</v>
      </c>
      <c r="AUH2" t="str">
        <f>_xlfn.CONCAT(PastedPivotTable!AUH2,"--",PastedPivotTable!AUH1)</f>
        <v>Sum of CONGREGATIONS--Sardis Association of Old Regular Baptists.</v>
      </c>
      <c r="AUI2" t="str">
        <f>_xlfn.CONCAT(PastedPivotTable!AUI2,"--",PastedPivotTable!AUI1)</f>
        <v>Sum of ADHERENTS--Sardis Association of Old Regular Baptists.</v>
      </c>
      <c r="AUJ2" t="str">
        <f>_xlfn.CONCAT(PastedPivotTable!AUJ2,"--",PastedPivotTable!AUJ1)</f>
        <v>Sum of Adherents as % of Total Adherents--Sardis Association of Old Regular Baptists.</v>
      </c>
      <c r="AUK2" t="str">
        <f>_xlfn.CONCAT(PastedPivotTable!AUK2,"--",PastedPivotTable!AUK1)</f>
        <v>Sum of Adherents as % of Population--Sardis Association of Old Regular Baptists.</v>
      </c>
      <c r="AUL2" t="str">
        <f>_xlfn.CONCAT(PastedPivotTable!AUL2,"--",PastedPivotTable!AUL1)</f>
        <v>Sum of CONGREGATIONS--Schmiedeleut Hutterite Group 1</v>
      </c>
      <c r="AUM2" t="str">
        <f>_xlfn.CONCAT(PastedPivotTable!AUM2,"--",PastedPivotTable!AUM1)</f>
        <v>Sum of ADHERENTS--Schmiedeleut Hutterite Group 1</v>
      </c>
      <c r="AUN2" t="str">
        <f>_xlfn.CONCAT(PastedPivotTable!AUN2,"--",PastedPivotTable!AUN1)</f>
        <v>Sum of Adherents as % of Total Adherents--Schmiedeleut Hutterite Group 1</v>
      </c>
      <c r="AUO2" t="str">
        <f>_xlfn.CONCAT(PastedPivotTable!AUO2,"--",PastedPivotTable!AUO1)</f>
        <v>Sum of Adherents as % of Population--Schmiedeleut Hutterite Group 1</v>
      </c>
      <c r="AUP2" t="str">
        <f>_xlfn.CONCAT(PastedPivotTable!AUP2,"--",PastedPivotTable!AUP1)</f>
        <v>Sum of CONGREGATIONS--Schmiedeleut Hutterite Group 2</v>
      </c>
      <c r="AUQ2" t="str">
        <f>_xlfn.CONCAT(PastedPivotTable!AUQ2,"--",PastedPivotTable!AUQ1)</f>
        <v>Sum of ADHERENTS--Schmiedeleut Hutterite Group 2</v>
      </c>
      <c r="AUR2" t="str">
        <f>_xlfn.CONCAT(PastedPivotTable!AUR2,"--",PastedPivotTable!AUR1)</f>
        <v>Sum of Adherents as % of Total Adherents--Schmiedeleut Hutterite Group 2</v>
      </c>
      <c r="AUS2" t="str">
        <f>_xlfn.CONCAT(PastedPivotTable!AUS2,"--",PastedPivotTable!AUS1)</f>
        <v>Sum of Adherents as % of Population--Schmiedeleut Hutterite Group 2</v>
      </c>
      <c r="AUT2" t="str">
        <f>_xlfn.CONCAT(PastedPivotTable!AUT2,"--",PastedPivotTable!AUT1)</f>
        <v>Sum of CONGREGATIONS--Schwenkfelder Church</v>
      </c>
      <c r="AUU2" t="str">
        <f>_xlfn.CONCAT(PastedPivotTable!AUU2,"--",PastedPivotTable!AUU1)</f>
        <v>Sum of ADHERENTS--Schwenkfelder Church</v>
      </c>
      <c r="AUV2" t="str">
        <f>_xlfn.CONCAT(PastedPivotTable!AUV2,"--",PastedPivotTable!AUV1)</f>
        <v>Sum of Adherents as % of Total Adherents--Schwenkfelder Church</v>
      </c>
      <c r="AUW2" t="str">
        <f>_xlfn.CONCAT(PastedPivotTable!AUW2,"--",PastedPivotTable!AUW1)</f>
        <v>Sum of Adherents as % of Population--Schwenkfelder Church</v>
      </c>
      <c r="AUX2" t="str">
        <f>_xlfn.CONCAT(PastedPivotTable!AUX2,"--",PastedPivotTable!AUX1)</f>
        <v>Sum of CONGREGATIONS--Serbian Orthodox Church in North America</v>
      </c>
      <c r="AUY2" t="str">
        <f>_xlfn.CONCAT(PastedPivotTable!AUY2,"--",PastedPivotTable!AUY1)</f>
        <v>Sum of ADHERENTS--Serbian Orthodox Church in North America</v>
      </c>
      <c r="AUZ2" t="str">
        <f>_xlfn.CONCAT(PastedPivotTable!AUZ2,"--",PastedPivotTable!AUZ1)</f>
        <v>Sum of Adherents as % of Total Adherents--Serbian Orthodox Church in North America</v>
      </c>
      <c r="AVA2" t="str">
        <f>_xlfn.CONCAT(PastedPivotTable!AVA2,"--",PastedPivotTable!AVA1)</f>
        <v>Sum of Adherents as % of Population--Serbian Orthodox Church in North America</v>
      </c>
      <c r="AVB2" t="str">
        <f>_xlfn.CONCAT(PastedPivotTable!AVB2,"--",PastedPivotTable!AVB1)</f>
        <v>Sum of CONGREGATIONS--Seventh Day Baptist General Conference, USA and Canada</v>
      </c>
      <c r="AVC2" t="str">
        <f>_xlfn.CONCAT(PastedPivotTable!AVC2,"--",PastedPivotTable!AVC1)</f>
        <v>Sum of ADHERENTS--Seventh Day Baptist General Conference, USA and Canada</v>
      </c>
      <c r="AVD2" t="str">
        <f>_xlfn.CONCAT(PastedPivotTable!AVD2,"--",PastedPivotTable!AVD1)</f>
        <v>Sum of Adherents as % of Total Adherents--Seventh Day Baptist General Conference, USA and Canada</v>
      </c>
      <c r="AVE2" t="str">
        <f>_xlfn.CONCAT(PastedPivotTable!AVE2,"--",PastedPivotTable!AVE1)</f>
        <v>Sum of Adherents as % of Population--Seventh Day Baptist General Conference, USA and Canada</v>
      </c>
      <c r="AVF2" t="str">
        <f>_xlfn.CONCAT(PastedPivotTable!AVF2,"--",PastedPivotTable!AVF1)</f>
        <v>Sum of CONGREGATIONS--Seventh-day Adventist Church</v>
      </c>
      <c r="AVG2" t="str">
        <f>_xlfn.CONCAT(PastedPivotTable!AVG2,"--",PastedPivotTable!AVG1)</f>
        <v>Sum of ADHERENTS--Seventh-day Adventist Church</v>
      </c>
      <c r="AVH2" t="str">
        <f>_xlfn.CONCAT(PastedPivotTable!AVH2,"--",PastedPivotTable!AVH1)</f>
        <v>Sum of Adherents as % of Total Adherents--Seventh-day Adventist Church</v>
      </c>
      <c r="AVI2" t="str">
        <f>_xlfn.CONCAT(PastedPivotTable!AVI2,"--",PastedPivotTable!AVI1)</f>
        <v>Sum of Adherents as % of Population--Seventh-day Adventist Church</v>
      </c>
      <c r="AVJ2" t="str">
        <f>_xlfn.CONCAT(PastedPivotTable!AVJ2,"--",PastedPivotTable!AVJ1)</f>
        <v>Sum of CONGREGATIONS--Shinto</v>
      </c>
      <c r="AVK2" t="str">
        <f>_xlfn.CONCAT(PastedPivotTable!AVK2,"--",PastedPivotTable!AVK1)</f>
        <v>Sum of ADHERENTS--Shinto</v>
      </c>
      <c r="AVL2" t="str">
        <f>_xlfn.CONCAT(PastedPivotTable!AVL2,"--",PastedPivotTable!AVL1)</f>
        <v>Sum of Adherents as % of Total Adherents--Shinto</v>
      </c>
      <c r="AVM2" t="str">
        <f>_xlfn.CONCAT(PastedPivotTable!AVM2,"--",PastedPivotTable!AVM1)</f>
        <v>Sum of Adherents as % of Population--Shinto</v>
      </c>
      <c r="AVN2" t="str">
        <f>_xlfn.CONCAT(PastedPivotTable!AVN2,"--",PastedPivotTable!AVN1)</f>
        <v>Sum of CONGREGATIONS--Sikh</v>
      </c>
      <c r="AVO2" t="str">
        <f>_xlfn.CONCAT(PastedPivotTable!AVO2,"--",PastedPivotTable!AVO1)</f>
        <v>Sum of ADHERENTS--Sikh</v>
      </c>
      <c r="AVP2" t="str">
        <f>_xlfn.CONCAT(PastedPivotTable!AVP2,"--",PastedPivotTable!AVP1)</f>
        <v>Sum of Adherents as % of Total Adherents--Sikh</v>
      </c>
      <c r="AVQ2" t="str">
        <f>_xlfn.CONCAT(PastedPivotTable!AVQ2,"--",PastedPivotTable!AVQ1)</f>
        <v>Sum of Adherents as % of Population--Sikh</v>
      </c>
      <c r="AVR2" t="str">
        <f>_xlfn.CONCAT(PastedPivotTable!AVR2,"--",PastedPivotTable!AVR1)</f>
        <v>Sum of CONGREGATIONS--Solid Rock Association of Old Time Baptists.</v>
      </c>
      <c r="AVS2" t="str">
        <f>_xlfn.CONCAT(PastedPivotTable!AVS2,"--",PastedPivotTable!AVS1)</f>
        <v>Sum of ADHERENTS--Solid Rock Association of Old Time Baptists.</v>
      </c>
      <c r="AVT2" t="str">
        <f>_xlfn.CONCAT(PastedPivotTable!AVT2,"--",PastedPivotTable!AVT1)</f>
        <v>Sum of Adherents as % of Total Adherents--Solid Rock Association of Old Time Baptists.</v>
      </c>
      <c r="AVU2" t="str">
        <f>_xlfn.CONCAT(PastedPivotTable!AVU2,"--",PastedPivotTable!AVU1)</f>
        <v>Sum of Adherents as % of Population--Solid Rock Association of Old Time Baptists.</v>
      </c>
      <c r="AVV2" t="str">
        <f>_xlfn.CONCAT(PastedPivotTable!AVV2,"--",PastedPivotTable!AVV1)</f>
        <v>Sum of CONGREGATIONS--South Atlantic Mennonite Conference</v>
      </c>
      <c r="AVW2" t="str">
        <f>_xlfn.CONCAT(PastedPivotTable!AVW2,"--",PastedPivotTable!AVW1)</f>
        <v>Sum of ADHERENTS--South Atlantic Mennonite Conference</v>
      </c>
      <c r="AVX2" t="str">
        <f>_xlfn.CONCAT(PastedPivotTable!AVX2,"--",PastedPivotTable!AVX1)</f>
        <v>Sum of Adherents as % of Total Adherents--South Atlantic Mennonite Conference</v>
      </c>
      <c r="AVY2" t="str">
        <f>_xlfn.CONCAT(PastedPivotTable!AVY2,"--",PastedPivotTable!AVY1)</f>
        <v>Sum of Adherents as % of Population--South Atlantic Mennonite Conference</v>
      </c>
      <c r="AVZ2" t="str">
        <f>_xlfn.CONCAT(PastedPivotTable!AVZ2,"--",PastedPivotTable!AVZ1)</f>
        <v>Sum of CONGREGATIONS--Southeastern Mennonite Conference</v>
      </c>
      <c r="AWA2" t="str">
        <f>_xlfn.CONCAT(PastedPivotTable!AWA2,"--",PastedPivotTable!AWA1)</f>
        <v>Sum of ADHERENTS--Southeastern Mennonite Conference</v>
      </c>
      <c r="AWB2" t="str">
        <f>_xlfn.CONCAT(PastedPivotTable!AWB2,"--",PastedPivotTable!AWB1)</f>
        <v>Sum of Adherents as % of Total Adherents--Southeastern Mennonite Conference</v>
      </c>
      <c r="AWC2" t="str">
        <f>_xlfn.CONCAT(PastedPivotTable!AWC2,"--",PastedPivotTable!AWC1)</f>
        <v>Sum of Adherents as % of Population--Southeastern Mennonite Conference</v>
      </c>
      <c r="AWD2" t="str">
        <f>_xlfn.CONCAT(PastedPivotTable!AWD2,"--",PastedPivotTable!AWD1)</f>
        <v>Sum of CONGREGATIONS--Southern Baptist Convention</v>
      </c>
      <c r="AWE2" t="str">
        <f>_xlfn.CONCAT(PastedPivotTable!AWE2,"--",PastedPivotTable!AWE1)</f>
        <v>Sum of ADHERENTS--Southern Baptist Convention</v>
      </c>
      <c r="AWF2" t="str">
        <f>_xlfn.CONCAT(PastedPivotTable!AWF2,"--",PastedPivotTable!AWF1)</f>
        <v>Sum of Adherents as % of Total Adherents--Southern Baptist Convention</v>
      </c>
      <c r="AWG2" t="str">
        <f>_xlfn.CONCAT(PastedPivotTable!AWG2,"--",PastedPivotTable!AWG1)</f>
        <v>Sum of Adherents as % of Population--Southern Baptist Convention</v>
      </c>
      <c r="AWH2" t="str">
        <f>_xlfn.CONCAT(PastedPivotTable!AWH2,"--",PastedPivotTable!AWH1)</f>
        <v>Sum of CONGREGATIONS--Southern Illinois Christian Conference</v>
      </c>
      <c r="AWI2" t="str">
        <f>_xlfn.CONCAT(PastedPivotTable!AWI2,"--",PastedPivotTable!AWI1)</f>
        <v>Sum of ADHERENTS--Southern Illinois Christian Conference</v>
      </c>
      <c r="AWJ2" t="str">
        <f>_xlfn.CONCAT(PastedPivotTable!AWJ2,"--",PastedPivotTable!AWJ1)</f>
        <v>Sum of Adherents as % of Total Adherents--Southern Illinois Christian Conference</v>
      </c>
      <c r="AWK2" t="str">
        <f>_xlfn.CONCAT(PastedPivotTable!AWK2,"--",PastedPivotTable!AWK1)</f>
        <v>Sum of Adherents as % of Population--Southern Illinois Christian Conference</v>
      </c>
      <c r="AWL2" t="str">
        <f>_xlfn.CONCAT(PastedPivotTable!AWL2,"--",PastedPivotTable!AWL1)</f>
        <v>Sum of CONGREGATIONS--Southern Methodist Church</v>
      </c>
      <c r="AWM2" t="str">
        <f>_xlfn.CONCAT(PastedPivotTable!AWM2,"--",PastedPivotTable!AWM1)</f>
        <v>Sum of ADHERENTS--Southern Methodist Church</v>
      </c>
      <c r="AWN2" t="str">
        <f>_xlfn.CONCAT(PastedPivotTable!AWN2,"--",PastedPivotTable!AWN1)</f>
        <v>Sum of Adherents as % of Total Adherents--Southern Methodist Church</v>
      </c>
      <c r="AWO2" t="str">
        <f>_xlfn.CONCAT(PastedPivotTable!AWO2,"--",PastedPivotTable!AWO1)</f>
        <v>Sum of Adherents as % of Population--Southern Methodist Church</v>
      </c>
      <c r="AWP2" t="str">
        <f>_xlfn.CONCAT(PastedPivotTable!AWP2,"--",PastedPivotTable!AWP1)</f>
        <v>Sum of CONGREGATIONS--Sovereign Grace Churches</v>
      </c>
      <c r="AWQ2" t="str">
        <f>_xlfn.CONCAT(PastedPivotTable!AWQ2,"--",PastedPivotTable!AWQ1)</f>
        <v>Sum of ADHERENTS--Sovereign Grace Churches</v>
      </c>
      <c r="AWR2" t="str">
        <f>_xlfn.CONCAT(PastedPivotTable!AWR2,"--",PastedPivotTable!AWR1)</f>
        <v>Sum of Adherents as % of Total Adherents--Sovereign Grace Churches</v>
      </c>
      <c r="AWS2" t="str">
        <f>_xlfn.CONCAT(PastedPivotTable!AWS2,"--",PastedPivotTable!AWS1)</f>
        <v>Sum of Adherents as % of Population--Sovereign Grace Churches</v>
      </c>
      <c r="AWT2" t="str">
        <f>_xlfn.CONCAT(PastedPivotTable!AWT2,"--",PastedPivotTable!AWT1)</f>
        <v>Sum of CONGREGATIONS--Stauffer Mennonite (independent groups)</v>
      </c>
      <c r="AWU2" t="str">
        <f>_xlfn.CONCAT(PastedPivotTable!AWU2,"--",PastedPivotTable!AWU1)</f>
        <v>Sum of ADHERENTS--Stauffer Mennonite (independent groups)</v>
      </c>
      <c r="AWV2" t="str">
        <f>_xlfn.CONCAT(PastedPivotTable!AWV2,"--",PastedPivotTable!AWV1)</f>
        <v>Sum of Adherents as % of Total Adherents--Stauffer Mennonite (independent groups)</v>
      </c>
      <c r="AWW2" t="str">
        <f>_xlfn.CONCAT(PastedPivotTable!AWW2,"--",PastedPivotTable!AWW1)</f>
        <v>Sum of Adherents as % of Population--Stauffer Mennonite (independent groups)</v>
      </c>
      <c r="AWX2" t="str">
        <f>_xlfn.CONCAT(PastedPivotTable!AWX2,"--",PastedPivotTable!AWX1)</f>
        <v>Sum of CONGREGATIONS--Stauffer Mennonite Church</v>
      </c>
      <c r="AWY2" t="str">
        <f>_xlfn.CONCAT(PastedPivotTable!AWY2,"--",PastedPivotTable!AWY1)</f>
        <v>Sum of ADHERENTS--Stauffer Mennonite Church</v>
      </c>
      <c r="AWZ2" t="str">
        <f>_xlfn.CONCAT(PastedPivotTable!AWZ2,"--",PastedPivotTable!AWZ1)</f>
        <v>Sum of Adherents as % of Total Adherents--Stauffer Mennonite Church</v>
      </c>
      <c r="AXA2" t="str">
        <f>_xlfn.CONCAT(PastedPivotTable!AXA2,"--",PastedPivotTable!AXA1)</f>
        <v>Sum of Adherents as % of Population--Stauffer Mennonite Church</v>
      </c>
      <c r="AXB2" t="str">
        <f>_xlfn.CONCAT(PastedPivotTable!AXB2,"--",PastedPivotTable!AXB1)</f>
        <v>Sum of CONGREGATIONS--Swedenborgian Church</v>
      </c>
      <c r="AXC2" t="str">
        <f>_xlfn.CONCAT(PastedPivotTable!AXC2,"--",PastedPivotTable!AXC1)</f>
        <v>Sum of ADHERENTS--Swedenborgian Church</v>
      </c>
      <c r="AXD2" t="str">
        <f>_xlfn.CONCAT(PastedPivotTable!AXD2,"--",PastedPivotTable!AXD1)</f>
        <v>Sum of Adherents as % of Total Adherents--Swedenborgian Church</v>
      </c>
      <c r="AXE2" t="str">
        <f>_xlfn.CONCAT(PastedPivotTable!AXE2,"--",PastedPivotTable!AXE1)</f>
        <v>Sum of Adherents as % of Population--Swedenborgian Church</v>
      </c>
      <c r="AXF2" t="str">
        <f>_xlfn.CONCAT(PastedPivotTable!AXF2,"--",PastedPivotTable!AXF1)</f>
        <v>Sum of CONGREGATIONS--Syriac Orthodox Church of Antioch</v>
      </c>
      <c r="AXG2" t="str">
        <f>_xlfn.CONCAT(PastedPivotTable!AXG2,"--",PastedPivotTable!AXG1)</f>
        <v>Sum of ADHERENTS--Syriac Orthodox Church of Antioch</v>
      </c>
      <c r="AXH2" t="str">
        <f>_xlfn.CONCAT(PastedPivotTable!AXH2,"--",PastedPivotTable!AXH1)</f>
        <v>Sum of Adherents as % of Total Adherents--Syriac Orthodox Church of Antioch</v>
      </c>
      <c r="AXI2" t="str">
        <f>_xlfn.CONCAT(PastedPivotTable!AXI2,"--",PastedPivotTable!AXI1)</f>
        <v>Sum of Adherents as % of Population--Syriac Orthodox Church of Antioch</v>
      </c>
      <c r="AXJ2" t="str">
        <f>_xlfn.CONCAT(PastedPivotTable!AXJ2,"--",PastedPivotTable!AXJ1)</f>
        <v>Sum of CONGREGATIONS--Syro-Russian Orthodox Catholic Church</v>
      </c>
      <c r="AXK2" t="str">
        <f>_xlfn.CONCAT(PastedPivotTable!AXK2,"--",PastedPivotTable!AXK1)</f>
        <v>Sum of ADHERENTS--Syro-Russian Orthodox Catholic Church</v>
      </c>
      <c r="AXL2" t="str">
        <f>_xlfn.CONCAT(PastedPivotTable!AXL2,"--",PastedPivotTable!AXL1)</f>
        <v>Sum of Adherents as % of Total Adherents--Syro-Russian Orthodox Catholic Church</v>
      </c>
      <c r="AXM2" t="str">
        <f>_xlfn.CONCAT(PastedPivotTable!AXM2,"--",PastedPivotTable!AXM1)</f>
        <v>Sum of Adherents as % of Population--Syro-Russian Orthodox Catholic Church</v>
      </c>
      <c r="AXN2" t="str">
        <f>_xlfn.CONCAT(PastedPivotTable!AXN2,"--",PastedPivotTable!AXN1)</f>
        <v>Sum of CONGREGATIONS--Tampico Amish Mennonite</v>
      </c>
      <c r="AXO2" t="str">
        <f>_xlfn.CONCAT(PastedPivotTable!AXO2,"--",PastedPivotTable!AXO1)</f>
        <v>Sum of ADHERENTS--Tampico Amish Mennonite</v>
      </c>
      <c r="AXP2" t="str">
        <f>_xlfn.CONCAT(PastedPivotTable!AXP2,"--",PastedPivotTable!AXP1)</f>
        <v>Sum of Adherents as % of Total Adherents--Tampico Amish Mennonite</v>
      </c>
      <c r="AXQ2" t="str">
        <f>_xlfn.CONCAT(PastedPivotTable!AXQ2,"--",PastedPivotTable!AXQ1)</f>
        <v>Sum of Adherents as % of Population--Tampico Amish Mennonite</v>
      </c>
      <c r="AXR2" t="str">
        <f>_xlfn.CONCAT(PastedPivotTable!AXR2,"--",PastedPivotTable!AXR1)</f>
        <v>Sum of CONGREGATIONS--Tao</v>
      </c>
      <c r="AXS2" t="str">
        <f>_xlfn.CONCAT(PastedPivotTable!AXS2,"--",PastedPivotTable!AXS1)</f>
        <v>Sum of ADHERENTS--Tao</v>
      </c>
      <c r="AXT2" t="str">
        <f>_xlfn.CONCAT(PastedPivotTable!AXT2,"--",PastedPivotTable!AXT1)</f>
        <v>Sum of Adherents as % of Total Adherents--Tao</v>
      </c>
      <c r="AXU2" t="str">
        <f>_xlfn.CONCAT(PastedPivotTable!AXU2,"--",PastedPivotTable!AXU1)</f>
        <v>Sum of Adherents as % of Population--Tao</v>
      </c>
      <c r="AXV2" t="str">
        <f>_xlfn.CONCAT(PastedPivotTable!AXV2,"--",PastedPivotTable!AXV1)</f>
        <v>Sum of CONGREGATIONS--The Church of God</v>
      </c>
      <c r="AXW2" t="str">
        <f>_xlfn.CONCAT(PastedPivotTable!AXW2,"--",PastedPivotTable!AXW1)</f>
        <v>Sum of ADHERENTS--The Church of God</v>
      </c>
      <c r="AXX2" t="str">
        <f>_xlfn.CONCAT(PastedPivotTable!AXX2,"--",PastedPivotTable!AXX1)</f>
        <v>Sum of Adherents as % of Total Adherents--The Church of God</v>
      </c>
      <c r="AXY2" t="str">
        <f>_xlfn.CONCAT(PastedPivotTable!AXY2,"--",PastedPivotTable!AXY1)</f>
        <v>Sum of Adherents as % of Population--The Church of God</v>
      </c>
      <c r="AXZ2" t="str">
        <f>_xlfn.CONCAT(PastedPivotTable!AXZ2,"--",PastedPivotTable!AXZ1)</f>
        <v>Sum of CONGREGATIONS--The Local Churches</v>
      </c>
      <c r="AYA2" t="str">
        <f>_xlfn.CONCAT(PastedPivotTable!AYA2,"--",PastedPivotTable!AYA1)</f>
        <v>Sum of ADHERENTS--The Local Churches</v>
      </c>
      <c r="AYB2" t="str">
        <f>_xlfn.CONCAT(PastedPivotTable!AYB2,"--",PastedPivotTable!AYB1)</f>
        <v>Sum of Adherents as % of Total Adherents--The Local Churches</v>
      </c>
      <c r="AYC2" t="str">
        <f>_xlfn.CONCAT(PastedPivotTable!AYC2,"--",PastedPivotTable!AYC1)</f>
        <v>Sum of Adherents as % of Population--The Local Churches</v>
      </c>
      <c r="AYD2" t="str">
        <f>_xlfn.CONCAT(PastedPivotTable!AYD2,"--",PastedPivotTable!AYD1)</f>
        <v>Sum of CONGREGATIONS--Theravada Buddhist</v>
      </c>
      <c r="AYE2" t="str">
        <f>_xlfn.CONCAT(PastedPivotTable!AYE2,"--",PastedPivotTable!AYE1)</f>
        <v>Sum of ADHERENTS--Theravada Buddhist</v>
      </c>
      <c r="AYF2" t="str">
        <f>_xlfn.CONCAT(PastedPivotTable!AYF2,"--",PastedPivotTable!AYF1)</f>
        <v>Sum of Adherents as % of Total Adherents--Theravada Buddhist</v>
      </c>
      <c r="AYG2" t="str">
        <f>_xlfn.CONCAT(PastedPivotTable!AYG2,"--",PastedPivotTable!AYG1)</f>
        <v>Sum of Adherents as % of Population--Theravada Buddhist</v>
      </c>
      <c r="AYH2" t="str">
        <f>_xlfn.CONCAT(PastedPivotTable!AYH2,"--",PastedPivotTable!AYH1)</f>
        <v>Sum of CONGREGATIONS--Twelve Tribes</v>
      </c>
      <c r="AYI2" t="str">
        <f>_xlfn.CONCAT(PastedPivotTable!AYI2,"--",PastedPivotTable!AYI1)</f>
        <v>Sum of ADHERENTS--Twelve Tribes</v>
      </c>
      <c r="AYJ2" t="str">
        <f>_xlfn.CONCAT(PastedPivotTable!AYJ2,"--",PastedPivotTable!AYJ1)</f>
        <v>Sum of Adherents as % of Total Adherents--Twelve Tribes</v>
      </c>
      <c r="AYK2" t="str">
        <f>_xlfn.CONCAT(PastedPivotTable!AYK2,"--",PastedPivotTable!AYK1)</f>
        <v>Sum of Adherents as % of Population--Twelve Tribes</v>
      </c>
      <c r="AYL2" t="str">
        <f>_xlfn.CONCAT(PastedPivotTable!AYL2,"--",PastedPivotTable!AYL1)</f>
        <v>Sum of CONGREGATIONS--U.S. Mennonite Brethren</v>
      </c>
      <c r="AYM2" t="str">
        <f>_xlfn.CONCAT(PastedPivotTable!AYM2,"--",PastedPivotTable!AYM1)</f>
        <v>Sum of ADHERENTS--U.S. Mennonite Brethren</v>
      </c>
      <c r="AYN2" t="str">
        <f>_xlfn.CONCAT(PastedPivotTable!AYN2,"--",PastedPivotTable!AYN1)</f>
        <v>Sum of Adherents as % of Total Adherents--U.S. Mennonite Brethren</v>
      </c>
      <c r="AYO2" t="str">
        <f>_xlfn.CONCAT(PastedPivotTable!AYO2,"--",PastedPivotTable!AYO1)</f>
        <v>Sum of Adherents as % of Population--U.S. Mennonite Brethren</v>
      </c>
      <c r="AYP2" t="str">
        <f>_xlfn.CONCAT(PastedPivotTable!AYP2,"--",PastedPivotTable!AYP1)</f>
        <v>Sum of CONGREGATIONS--Ukrainian Orthodox Church of the USA</v>
      </c>
      <c r="AYQ2" t="str">
        <f>_xlfn.CONCAT(PastedPivotTable!AYQ2,"--",PastedPivotTable!AYQ1)</f>
        <v>Sum of ADHERENTS--Ukrainian Orthodox Church of the USA</v>
      </c>
      <c r="AYR2" t="str">
        <f>_xlfn.CONCAT(PastedPivotTable!AYR2,"--",PastedPivotTable!AYR1)</f>
        <v>Sum of Adherents as % of Total Adherents--Ukrainian Orthodox Church of the USA</v>
      </c>
      <c r="AYS2" t="str">
        <f>_xlfn.CONCAT(PastedPivotTable!AYS2,"--",PastedPivotTable!AYS1)</f>
        <v>Sum of Adherents as % of Population--Ukrainian Orthodox Church of the USA</v>
      </c>
      <c r="AYT2" t="str">
        <f>_xlfn.CONCAT(PastedPivotTable!AYT2,"--",PastedPivotTable!AYT1)</f>
        <v>Sum of CONGREGATIONS--Unaffiliated Amish-Mennonite (Spring Garden network)</v>
      </c>
      <c r="AYU2" t="str">
        <f>_xlfn.CONCAT(PastedPivotTable!AYU2,"--",PastedPivotTable!AYU1)</f>
        <v>Sum of ADHERENTS--Unaffiliated Amish-Mennonite (Spring Garden network)</v>
      </c>
      <c r="AYV2" t="str">
        <f>_xlfn.CONCAT(PastedPivotTable!AYV2,"--",PastedPivotTable!AYV1)</f>
        <v>Sum of Adherents as % of Total Adherents--Unaffiliated Amish-Mennonite (Spring Garden network)</v>
      </c>
      <c r="AYW2" t="str">
        <f>_xlfn.CONCAT(PastedPivotTable!AYW2,"--",PastedPivotTable!AYW1)</f>
        <v>Sum of Adherents as % of Population--Unaffiliated Amish-Mennonite (Spring Garden network)</v>
      </c>
      <c r="AYX2" t="str">
        <f>_xlfn.CONCAT(PastedPivotTable!AYX2,"--",PastedPivotTable!AYX1)</f>
        <v>Sum of CONGREGATIONS--Unaffiliated Conservative Amish Mennonite Church</v>
      </c>
      <c r="AYY2" t="str">
        <f>_xlfn.CONCAT(PastedPivotTable!AYY2,"--",PastedPivotTable!AYY1)</f>
        <v>Sum of ADHERENTS--Unaffiliated Conservative Amish Mennonite Church</v>
      </c>
      <c r="AYZ2" t="str">
        <f>_xlfn.CONCAT(PastedPivotTable!AYZ2,"--",PastedPivotTable!AYZ1)</f>
        <v>Sum of Adherents as % of Total Adherents--Unaffiliated Conservative Amish Mennonite Church</v>
      </c>
      <c r="AZA2" t="str">
        <f>_xlfn.CONCAT(PastedPivotTable!AZA2,"--",PastedPivotTable!AZA1)</f>
        <v>Sum of Adherents as % of Population--Unaffiliated Conservative Amish Mennonite Church</v>
      </c>
      <c r="AZB2" t="str">
        <f>_xlfn.CONCAT(PastedPivotTable!AZB2,"--",PastedPivotTable!AZB1)</f>
        <v>Sum of CONGREGATIONS--Unaffiliated Conservative Mennonite</v>
      </c>
      <c r="AZC2" t="str">
        <f>_xlfn.CONCAT(PastedPivotTable!AZC2,"--",PastedPivotTable!AZC1)</f>
        <v>Sum of ADHERENTS--Unaffiliated Conservative Mennonite</v>
      </c>
      <c r="AZD2" t="str">
        <f>_xlfn.CONCAT(PastedPivotTable!AZD2,"--",PastedPivotTable!AZD1)</f>
        <v>Sum of Adherents as % of Total Adherents--Unaffiliated Conservative Mennonite</v>
      </c>
      <c r="AZE2" t="str">
        <f>_xlfn.CONCAT(PastedPivotTable!AZE2,"--",PastedPivotTable!AZE1)</f>
        <v>Sum of Adherents as % of Population--Unaffiliated Conservative Mennonite</v>
      </c>
      <c r="AZF2" t="str">
        <f>_xlfn.CONCAT(PastedPivotTable!AZF2,"--",PastedPivotTable!AZF1)</f>
        <v>Sum of CONGREGATIONS--Unaffiliated Conservative Mennonite (Grandview fellowship)</v>
      </c>
      <c r="AZG2" t="str">
        <f>_xlfn.CONCAT(PastedPivotTable!AZG2,"--",PastedPivotTable!AZG1)</f>
        <v>Sum of ADHERENTS--Unaffiliated Conservative Mennonite (Grandview fellowship)</v>
      </c>
      <c r="AZH2" t="str">
        <f>_xlfn.CONCAT(PastedPivotTable!AZH2,"--",PastedPivotTable!AZH1)</f>
        <v>Sum of Adherents as % of Total Adherents--Unaffiliated Conservative Mennonite (Grandview fellowship)</v>
      </c>
      <c r="AZI2" t="str">
        <f>_xlfn.CONCAT(PastedPivotTable!AZI2,"--",PastedPivotTable!AZI1)</f>
        <v>Sum of Adherents as % of Population--Unaffiliated Conservative Mennonite (Grandview fellowship)</v>
      </c>
      <c r="AZJ2" t="str">
        <f>_xlfn.CONCAT(PastedPivotTable!AZJ2,"--",PastedPivotTable!AZJ1)</f>
        <v>Sum of CONGREGATIONS--Unaffiliated Friends Meetings</v>
      </c>
      <c r="AZK2" t="str">
        <f>_xlfn.CONCAT(PastedPivotTable!AZK2,"--",PastedPivotTable!AZK1)</f>
        <v>Sum of ADHERENTS--Unaffiliated Friends Meetings</v>
      </c>
      <c r="AZL2" t="str">
        <f>_xlfn.CONCAT(PastedPivotTable!AZL2,"--",PastedPivotTable!AZL1)</f>
        <v>Sum of Adherents as % of Total Adherents--Unaffiliated Friends Meetings</v>
      </c>
      <c r="AZM2" t="str">
        <f>_xlfn.CONCAT(PastedPivotTable!AZM2,"--",PastedPivotTable!AZM1)</f>
        <v>Sum of Adherents as % of Population--Unaffiliated Friends Meetings</v>
      </c>
      <c r="AZN2" t="str">
        <f>_xlfn.CONCAT(PastedPivotTable!AZN2,"--",PastedPivotTable!AZN1)</f>
        <v>Sum of CONGREGATIONS--Unaffiliated Mennonite (Wisler Christian Fellowship)</v>
      </c>
      <c r="AZO2" t="str">
        <f>_xlfn.CONCAT(PastedPivotTable!AZO2,"--",PastedPivotTable!AZO1)</f>
        <v>Sum of ADHERENTS--Unaffiliated Mennonite (Wisler Christian Fellowship)</v>
      </c>
      <c r="AZP2" t="str">
        <f>_xlfn.CONCAT(PastedPivotTable!AZP2,"--",PastedPivotTable!AZP1)</f>
        <v>Sum of Adherents as % of Total Adherents--Unaffiliated Mennonite (Wisler Christian Fellowship)</v>
      </c>
      <c r="AZQ2" t="str">
        <f>_xlfn.CONCAT(PastedPivotTable!AZQ2,"--",PastedPivotTable!AZQ1)</f>
        <v>Sum of Adherents as % of Population--Unaffiliated Mennonite (Wisler Christian Fellowship)</v>
      </c>
      <c r="AZR2" t="str">
        <f>_xlfn.CONCAT(PastedPivotTable!AZR2,"--",PastedPivotTable!AZR1)</f>
        <v>Sum of CONGREGATIONS--Unification Church</v>
      </c>
      <c r="AZS2" t="str">
        <f>_xlfn.CONCAT(PastedPivotTable!AZS2,"--",PastedPivotTable!AZS1)</f>
        <v>Sum of ADHERENTS--Unification Church</v>
      </c>
      <c r="AZT2" t="str">
        <f>_xlfn.CONCAT(PastedPivotTable!AZT2,"--",PastedPivotTable!AZT1)</f>
        <v>Sum of Adherents as % of Total Adherents--Unification Church</v>
      </c>
      <c r="AZU2" t="str">
        <f>_xlfn.CONCAT(PastedPivotTable!AZU2,"--",PastedPivotTable!AZU1)</f>
        <v>Sum of Adherents as % of Population--Unification Church</v>
      </c>
      <c r="AZV2" t="str">
        <f>_xlfn.CONCAT(PastedPivotTable!AZV2,"--",PastedPivotTable!AZV1)</f>
        <v>Sum of CONGREGATIONS--Union American Methodist Episcopal Church</v>
      </c>
      <c r="AZW2" t="str">
        <f>_xlfn.CONCAT(PastedPivotTable!AZW2,"--",PastedPivotTable!AZW1)</f>
        <v>Sum of ADHERENTS--Union American Methodist Episcopal Church</v>
      </c>
      <c r="AZX2" t="str">
        <f>_xlfn.CONCAT(PastedPivotTable!AZX2,"--",PastedPivotTable!AZX1)</f>
        <v>Sum of Adherents as % of Total Adherents--Union American Methodist Episcopal Church</v>
      </c>
      <c r="AZY2" t="str">
        <f>_xlfn.CONCAT(PastedPivotTable!AZY2,"--",PastedPivotTable!AZY1)</f>
        <v>Sum of Adherents as % of Population--Union American Methodist Episcopal Church</v>
      </c>
      <c r="AZZ2" t="str">
        <f>_xlfn.CONCAT(PastedPivotTable!AZZ2,"--",PastedPivotTable!AZZ1)</f>
        <v>Sum of CONGREGATIONS--Union of Messianic Jewish Congregations</v>
      </c>
      <c r="BAA2" t="str">
        <f>_xlfn.CONCAT(PastedPivotTable!BAA2,"--",PastedPivotTable!BAA1)</f>
        <v>Sum of ADHERENTS--Union of Messianic Jewish Congregations</v>
      </c>
      <c r="BAB2" t="str">
        <f>_xlfn.CONCAT(PastedPivotTable!BAB2,"--",PastedPivotTable!BAB1)</f>
        <v>Sum of Adherents as % of Total Adherents--Union of Messianic Jewish Congregations</v>
      </c>
      <c r="BAC2" t="str">
        <f>_xlfn.CONCAT(PastedPivotTable!BAC2,"--",PastedPivotTable!BAC1)</f>
        <v>Sum of Adherents as % of Population--Union of Messianic Jewish Congregations</v>
      </c>
      <c r="BAD2" t="str">
        <f>_xlfn.CONCAT(PastedPivotTable!BAD2,"--",PastedPivotTable!BAD1)</f>
        <v>Sum of CONGREGATIONS--Unitarian Universalist Association of Congregations</v>
      </c>
      <c r="BAE2" t="str">
        <f>_xlfn.CONCAT(PastedPivotTable!BAE2,"--",PastedPivotTable!BAE1)</f>
        <v>Sum of ADHERENTS--Unitarian Universalist Association of Congregations</v>
      </c>
      <c r="BAF2" t="str">
        <f>_xlfn.CONCAT(PastedPivotTable!BAF2,"--",PastedPivotTable!BAF1)</f>
        <v>Sum of Adherents as % of Total Adherents--Unitarian Universalist Association of Congregations</v>
      </c>
      <c r="BAG2" t="str">
        <f>_xlfn.CONCAT(PastedPivotTable!BAG2,"--",PastedPivotTable!BAG1)</f>
        <v>Sum of Adherents as % of Population--Unitarian Universalist Association of Congregations</v>
      </c>
      <c r="BAH2" t="str">
        <f>_xlfn.CONCAT(PastedPivotTable!BAH2,"--",PastedPivotTable!BAH1)</f>
        <v>Sum of CONGREGATIONS--United American Free Will Baptist Denomination, Inc.</v>
      </c>
      <c r="BAI2" t="str">
        <f>_xlfn.CONCAT(PastedPivotTable!BAI2,"--",PastedPivotTable!BAI1)</f>
        <v>Sum of ADHERENTS--United American Free Will Baptist Denomination, Inc.</v>
      </c>
      <c r="BAJ2" t="str">
        <f>_xlfn.CONCAT(PastedPivotTable!BAJ2,"--",PastedPivotTable!BAJ1)</f>
        <v>Sum of Adherents as % of Total Adherents--United American Free Will Baptist Denomination, Inc.</v>
      </c>
      <c r="BAK2" t="str">
        <f>_xlfn.CONCAT(PastedPivotTable!BAK2,"--",PastedPivotTable!BAK1)</f>
        <v>Sum of Adherents as % of Population--United American Free Will Baptist Denomination, Inc.</v>
      </c>
      <c r="BAL2" t="str">
        <f>_xlfn.CONCAT(PastedPivotTable!BAL2,"--",PastedPivotTable!BAL1)</f>
        <v>Sum of CONGREGATIONS--United Catholic Church, Inc.</v>
      </c>
      <c r="BAM2" t="str">
        <f>_xlfn.CONCAT(PastedPivotTable!BAM2,"--",PastedPivotTable!BAM1)</f>
        <v>Sum of ADHERENTS--United Catholic Church, Inc.</v>
      </c>
      <c r="BAN2" t="str">
        <f>_xlfn.CONCAT(PastedPivotTable!BAN2,"--",PastedPivotTable!BAN1)</f>
        <v>Sum of Adherents as % of Total Adherents--United Catholic Church, Inc.</v>
      </c>
      <c r="BAO2" t="str">
        <f>_xlfn.CONCAT(PastedPivotTable!BAO2,"--",PastedPivotTable!BAO1)</f>
        <v>Sum of Adherents as % of Population--United Catholic Church, Inc.</v>
      </c>
      <c r="BAP2" t="str">
        <f>_xlfn.CONCAT(PastedPivotTable!BAP2,"--",PastedPivotTable!BAP1)</f>
        <v>Sum of CONGREGATIONS--United Church of Christ</v>
      </c>
      <c r="BAQ2" t="str">
        <f>_xlfn.CONCAT(PastedPivotTable!BAQ2,"--",PastedPivotTable!BAQ1)</f>
        <v>Sum of ADHERENTS--United Church of Christ</v>
      </c>
      <c r="BAR2" t="str">
        <f>_xlfn.CONCAT(PastedPivotTable!BAR2,"--",PastedPivotTable!BAR1)</f>
        <v>Sum of Adherents as % of Total Adherents--United Church of Christ</v>
      </c>
      <c r="BAS2" t="str">
        <f>_xlfn.CONCAT(PastedPivotTable!BAS2,"--",PastedPivotTable!BAS1)</f>
        <v>Sum of Adherents as % of Population--United Church of Christ</v>
      </c>
      <c r="BAT2" t="str">
        <f>_xlfn.CONCAT(PastedPivotTable!BAT2,"--",PastedPivotTable!BAT1)</f>
        <v>Sum of CONGREGATIONS--United Church of God</v>
      </c>
      <c r="BAU2" t="str">
        <f>_xlfn.CONCAT(PastedPivotTable!BAU2,"--",PastedPivotTable!BAU1)</f>
        <v>Sum of ADHERENTS--United Church of God</v>
      </c>
      <c r="BAV2" t="str">
        <f>_xlfn.CONCAT(PastedPivotTable!BAV2,"--",PastedPivotTable!BAV1)</f>
        <v>Sum of Adherents as % of Total Adherents--United Church of God</v>
      </c>
      <c r="BAW2" t="str">
        <f>_xlfn.CONCAT(PastedPivotTable!BAW2,"--",PastedPivotTable!BAW1)</f>
        <v>Sum of Adherents as % of Population--United Church of God</v>
      </c>
      <c r="BAX2" t="str">
        <f>_xlfn.CONCAT(PastedPivotTable!BAX2,"--",PastedPivotTable!BAX1)</f>
        <v>Sum of CONGREGATIONS--United Episcopal Church of North America</v>
      </c>
      <c r="BAY2" t="str">
        <f>_xlfn.CONCAT(PastedPivotTable!BAY2,"--",PastedPivotTable!BAY1)</f>
        <v>Sum of ADHERENTS--United Episcopal Church of North America</v>
      </c>
      <c r="BAZ2" t="str">
        <f>_xlfn.CONCAT(PastedPivotTable!BAZ2,"--",PastedPivotTable!BAZ1)</f>
        <v>Sum of Adherents as % of Total Adherents--United Episcopal Church of North America</v>
      </c>
      <c r="BBA2" t="str">
        <f>_xlfn.CONCAT(PastedPivotTable!BBA2,"--",PastedPivotTable!BBA1)</f>
        <v>Sum of Adherents as % of Population--United Episcopal Church of North America</v>
      </c>
      <c r="BBB2" t="str">
        <f>_xlfn.CONCAT(PastedPivotTable!BBB2,"--",PastedPivotTable!BBB1)</f>
        <v>Sum of CONGREGATIONS--United Holy Church of America, Inc.</v>
      </c>
      <c r="BBC2" t="str">
        <f>_xlfn.CONCAT(PastedPivotTable!BBC2,"--",PastedPivotTable!BBC1)</f>
        <v>Sum of ADHERENTS--United Holy Church of America, Inc.</v>
      </c>
      <c r="BBD2" t="str">
        <f>_xlfn.CONCAT(PastedPivotTable!BBD2,"--",PastedPivotTable!BBD1)</f>
        <v>Sum of Adherents as % of Total Adherents--United Holy Church of America, Inc.</v>
      </c>
      <c r="BBE2" t="str">
        <f>_xlfn.CONCAT(PastedPivotTable!BBE2,"--",PastedPivotTable!BBE1)</f>
        <v>Sum of Adherents as % of Population--United Holy Church of America, Inc.</v>
      </c>
      <c r="BBF2" t="str">
        <f>_xlfn.CONCAT(PastedPivotTable!BBF2,"--",PastedPivotTable!BBF1)</f>
        <v>Sum of CONGREGATIONS--United House of Prayer</v>
      </c>
      <c r="BBG2" t="str">
        <f>_xlfn.CONCAT(PastedPivotTable!BBG2,"--",PastedPivotTable!BBG1)</f>
        <v>Sum of ADHERENTS--United House of Prayer</v>
      </c>
      <c r="BBH2" t="str">
        <f>_xlfn.CONCAT(PastedPivotTable!BBH2,"--",PastedPivotTable!BBH1)</f>
        <v>Sum of Adherents as % of Total Adherents--United House of Prayer</v>
      </c>
      <c r="BBI2" t="str">
        <f>_xlfn.CONCAT(PastedPivotTable!BBI2,"--",PastedPivotTable!BBI1)</f>
        <v>Sum of Adherents as % of Population--United House of Prayer</v>
      </c>
      <c r="BBJ2" t="str">
        <f>_xlfn.CONCAT(PastedPivotTable!BBJ2,"--",PastedPivotTable!BBJ1)</f>
        <v>Sum of CONGREGATIONS--United Methodist Church, The</v>
      </c>
      <c r="BBK2" t="str">
        <f>_xlfn.CONCAT(PastedPivotTable!BBK2,"--",PastedPivotTable!BBK1)</f>
        <v>Sum of ADHERENTS--United Methodist Church, The</v>
      </c>
      <c r="BBL2" t="str">
        <f>_xlfn.CONCAT(PastedPivotTable!BBL2,"--",PastedPivotTable!BBL1)</f>
        <v>Sum of Adherents as % of Total Adherents--United Methodist Church, The</v>
      </c>
      <c r="BBM2" t="str">
        <f>_xlfn.CONCAT(PastedPivotTable!BBM2,"--",PastedPivotTable!BBM1)</f>
        <v>Sum of Adherents as % of Population--United Methodist Church, The</v>
      </c>
      <c r="BBN2" t="str">
        <f>_xlfn.CONCAT(PastedPivotTable!BBN2,"--",PastedPivotTable!BBN1)</f>
        <v>Sum of CONGREGATIONS--United Pentecostal Church International</v>
      </c>
      <c r="BBO2" t="str">
        <f>_xlfn.CONCAT(PastedPivotTable!BBO2,"--",PastedPivotTable!BBO1)</f>
        <v>Sum of ADHERENTS--United Pentecostal Church International</v>
      </c>
      <c r="BBP2" t="str">
        <f>_xlfn.CONCAT(PastedPivotTable!BBP2,"--",PastedPivotTable!BBP1)</f>
        <v>Sum of Adherents as % of Total Adherents--United Pentecostal Church International</v>
      </c>
      <c r="BBQ2" t="str">
        <f>_xlfn.CONCAT(PastedPivotTable!BBQ2,"--",PastedPivotTable!BBQ1)</f>
        <v>Sum of Adherents as % of Population--United Pentecostal Church International</v>
      </c>
      <c r="BBR2" t="str">
        <f>_xlfn.CONCAT(PastedPivotTable!BBR2,"--",PastedPivotTable!BBR1)</f>
        <v>Sum of CONGREGATIONS--United Reformed Churches in North America</v>
      </c>
      <c r="BBS2" t="str">
        <f>_xlfn.CONCAT(PastedPivotTable!BBS2,"--",PastedPivotTable!BBS1)</f>
        <v>Sum of ADHERENTS--United Reformed Churches in North America</v>
      </c>
      <c r="BBT2" t="str">
        <f>_xlfn.CONCAT(PastedPivotTable!BBT2,"--",PastedPivotTable!BBT1)</f>
        <v>Sum of Adherents as % of Total Adherents--United Reformed Churches in North America</v>
      </c>
      <c r="BBU2" t="str">
        <f>_xlfn.CONCAT(PastedPivotTable!BBU2,"--",PastedPivotTable!BBU1)</f>
        <v>Sum of Adherents as % of Population--United Reformed Churches in North America</v>
      </c>
      <c r="BBV2" t="str">
        <f>_xlfn.CONCAT(PastedPivotTable!BBV2,"--",PastedPivotTable!BBV1)</f>
        <v>Sum of CONGREGATIONS--United Zion Church</v>
      </c>
      <c r="BBW2" t="str">
        <f>_xlfn.CONCAT(PastedPivotTable!BBW2,"--",PastedPivotTable!BBW1)</f>
        <v>Sum of ADHERENTS--United Zion Church</v>
      </c>
      <c r="BBX2" t="str">
        <f>_xlfn.CONCAT(PastedPivotTable!BBX2,"--",PastedPivotTable!BBX1)</f>
        <v>Sum of Adherents as % of Total Adherents--United Zion Church</v>
      </c>
      <c r="BBY2" t="str">
        <f>_xlfn.CONCAT(PastedPivotTable!BBY2,"--",PastedPivotTable!BBY1)</f>
        <v>Sum of Adherents as % of Population--United Zion Church</v>
      </c>
      <c r="BBZ2" t="str">
        <f>_xlfn.CONCAT(PastedPivotTable!BBZ2,"--",PastedPivotTable!BBZ1)</f>
        <v>Sum of CONGREGATIONS--Unity Churches, Association of</v>
      </c>
      <c r="BCA2" t="str">
        <f>_xlfn.CONCAT(PastedPivotTable!BCA2,"--",PastedPivotTable!BCA1)</f>
        <v>Sum of ADHERENTS--Unity Churches, Association of</v>
      </c>
      <c r="BCB2" t="str">
        <f>_xlfn.CONCAT(PastedPivotTable!BCB2,"--",PastedPivotTable!BCB1)</f>
        <v>Sum of Adherents as % of Total Adherents--Unity Churches, Association of</v>
      </c>
      <c r="BCC2" t="str">
        <f>_xlfn.CONCAT(PastedPivotTable!BCC2,"--",PastedPivotTable!BCC1)</f>
        <v>Sum of Adherents as % of Population--Unity Churches, Association of</v>
      </c>
      <c r="BCD2" t="str">
        <f>_xlfn.CONCAT(PastedPivotTable!BCD2,"--",PastedPivotTable!BCD1)</f>
        <v>Sum of CONGREGATIONS--Unity of the Brethren</v>
      </c>
      <c r="BCE2" t="str">
        <f>_xlfn.CONCAT(PastedPivotTable!BCE2,"--",PastedPivotTable!BCE1)</f>
        <v>Sum of ADHERENTS--Unity of the Brethren</v>
      </c>
      <c r="BCF2" t="str">
        <f>_xlfn.CONCAT(PastedPivotTable!BCF2,"--",PastedPivotTable!BCF1)</f>
        <v>Sum of Adherents as % of Total Adherents--Unity of the Brethren</v>
      </c>
      <c r="BCG2" t="str">
        <f>_xlfn.CONCAT(PastedPivotTable!BCG2,"--",PastedPivotTable!BCG1)</f>
        <v>Sum of Adherents as % of Population--Unity of the Brethren</v>
      </c>
      <c r="BCH2" t="str">
        <f>_xlfn.CONCAT(PastedPivotTable!BCH2,"--",PastedPivotTable!BCH1)</f>
        <v>Sum of CONGREGATIONS--Vajarayana Buddhist</v>
      </c>
      <c r="BCI2" t="str">
        <f>_xlfn.CONCAT(PastedPivotTable!BCI2,"--",PastedPivotTable!BCI1)</f>
        <v>Sum of ADHERENTS--Vajarayana Buddhist</v>
      </c>
      <c r="BCJ2" t="str">
        <f>_xlfn.CONCAT(PastedPivotTable!BCJ2,"--",PastedPivotTable!BCJ1)</f>
        <v>Sum of Adherents as % of Total Adherents--Vajarayana Buddhist</v>
      </c>
      <c r="BCK2" t="str">
        <f>_xlfn.CONCAT(PastedPivotTable!BCK2,"--",PastedPivotTable!BCK1)</f>
        <v>Sum of Adherents as % of Population--Vajarayana Buddhist</v>
      </c>
      <c r="BCL2" t="str">
        <f>_xlfn.CONCAT(PastedPivotTable!BCL2,"--",PastedPivotTable!BCL1)</f>
        <v>Sum of CONGREGATIONS--Vanguard Presbytery</v>
      </c>
      <c r="BCM2" t="str">
        <f>_xlfn.CONCAT(PastedPivotTable!BCM2,"--",PastedPivotTable!BCM1)</f>
        <v>Sum of ADHERENTS--Vanguard Presbytery</v>
      </c>
      <c r="BCN2" t="str">
        <f>_xlfn.CONCAT(PastedPivotTable!BCN2,"--",PastedPivotTable!BCN1)</f>
        <v>Sum of Adherents as % of Total Adherents--Vanguard Presbytery</v>
      </c>
      <c r="BCO2" t="str">
        <f>_xlfn.CONCAT(PastedPivotTable!BCO2,"--",PastedPivotTable!BCO1)</f>
        <v>Sum of Adherents as % of Population--Vanguard Presbytery</v>
      </c>
      <c r="BCP2" t="str">
        <f>_xlfn.CONCAT(PastedPivotTable!BCP2,"--",PastedPivotTable!BCP1)</f>
        <v>Sum of CONGREGATIONS--Vedanta Society</v>
      </c>
      <c r="BCQ2" t="str">
        <f>_xlfn.CONCAT(PastedPivotTable!BCQ2,"--",PastedPivotTable!BCQ1)</f>
        <v>Sum of ADHERENTS--Vedanta Society</v>
      </c>
      <c r="BCR2" t="str">
        <f>_xlfn.CONCAT(PastedPivotTable!BCR2,"--",PastedPivotTable!BCR1)</f>
        <v>Sum of Adherents as % of Total Adherents--Vedanta Society</v>
      </c>
      <c r="BCS2" t="str">
        <f>_xlfn.CONCAT(PastedPivotTable!BCS2,"--",PastedPivotTable!BCS1)</f>
        <v>Sum of Adherents as % of Population--Vedanta Society</v>
      </c>
      <c r="BCT2" t="str">
        <f>_xlfn.CONCAT(PastedPivotTable!BCT2,"--",PastedPivotTable!BCT1)</f>
        <v>Sum of CONGREGATIONS--Vineyard USA</v>
      </c>
      <c r="BCU2" t="str">
        <f>_xlfn.CONCAT(PastedPivotTable!BCU2,"--",PastedPivotTable!BCU1)</f>
        <v>Sum of ADHERENTS--Vineyard USA</v>
      </c>
      <c r="BCV2" t="str">
        <f>_xlfn.CONCAT(PastedPivotTable!BCV2,"--",PastedPivotTable!BCV1)</f>
        <v>Sum of Adherents as % of Total Adherents--Vineyard USA</v>
      </c>
      <c r="BCW2" t="str">
        <f>_xlfn.CONCAT(PastedPivotTable!BCW2,"--",PastedPivotTable!BCW1)</f>
        <v>Sum of Adherents as % of Population--Vineyard USA</v>
      </c>
      <c r="BCX2" t="str">
        <f>_xlfn.CONCAT(PastedPivotTable!BCX2,"--",PastedPivotTable!BCX1)</f>
        <v>Sum of CONGREGATIONS--Washington-Franklin Mennonite Conference</v>
      </c>
      <c r="BCY2" t="str">
        <f>_xlfn.CONCAT(PastedPivotTable!BCY2,"--",PastedPivotTable!BCY1)</f>
        <v>Sum of ADHERENTS--Washington-Franklin Mennonite Conference</v>
      </c>
      <c r="BCZ2" t="str">
        <f>_xlfn.CONCAT(PastedPivotTable!BCZ2,"--",PastedPivotTable!BCZ1)</f>
        <v>Sum of Adherents as % of Total Adherents--Washington-Franklin Mennonite Conference</v>
      </c>
      <c r="BDA2" t="str">
        <f>_xlfn.CONCAT(PastedPivotTable!BDA2,"--",PastedPivotTable!BDA1)</f>
        <v>Sum of Adherents as % of Population--Washington-Franklin Mennonite Conference</v>
      </c>
      <c r="BDB2" t="str">
        <f>_xlfn.CONCAT(PastedPivotTable!BDB2,"--",PastedPivotTable!BDB1)</f>
        <v>Sum of CONGREGATIONS--Weaverland Mennonite Conference</v>
      </c>
      <c r="BDC2" t="str">
        <f>_xlfn.CONCAT(PastedPivotTable!BDC2,"--",PastedPivotTable!BDC1)</f>
        <v>Sum of ADHERENTS--Weaverland Mennonite Conference</v>
      </c>
      <c r="BDD2" t="str">
        <f>_xlfn.CONCAT(PastedPivotTable!BDD2,"--",PastedPivotTable!BDD1)</f>
        <v>Sum of Adherents as % of Total Adherents--Weaverland Mennonite Conference</v>
      </c>
      <c r="BDE2" t="str">
        <f>_xlfn.CONCAT(PastedPivotTable!BDE2,"--",PastedPivotTable!BDE1)</f>
        <v>Sum of Adherents as % of Population--Weaverland Mennonite Conference</v>
      </c>
      <c r="BDF2" t="str">
        <f>_xlfn.CONCAT(PastedPivotTable!BDF2,"--",PastedPivotTable!BDF1)</f>
        <v>Sum of CONGREGATIONS--Wesleyan Church, The</v>
      </c>
      <c r="BDG2" t="str">
        <f>_xlfn.CONCAT(PastedPivotTable!BDG2,"--",PastedPivotTable!BDG1)</f>
        <v>Sum of ADHERENTS--Wesleyan Church, The</v>
      </c>
      <c r="BDH2" t="str">
        <f>_xlfn.CONCAT(PastedPivotTable!BDH2,"--",PastedPivotTable!BDH1)</f>
        <v>Sum of Adherents as % of Total Adherents--Wesleyan Church, The</v>
      </c>
      <c r="BDI2" t="str">
        <f>_xlfn.CONCAT(PastedPivotTable!BDI2,"--",PastedPivotTable!BDI1)</f>
        <v>Sum of Adherents as % of Population--Wesleyan Church, The</v>
      </c>
      <c r="BDJ2" t="str">
        <f>_xlfn.CONCAT(PastedPivotTable!BDJ2,"--",PastedPivotTable!BDJ1)</f>
        <v>Sum of CONGREGATIONS--Western Conservative Mennonite Fellowship</v>
      </c>
      <c r="BDK2" t="str">
        <f>_xlfn.CONCAT(PastedPivotTable!BDK2,"--",PastedPivotTable!BDK1)</f>
        <v>Sum of ADHERENTS--Western Conservative Mennonite Fellowship</v>
      </c>
      <c r="BDL2" t="str">
        <f>_xlfn.CONCAT(PastedPivotTable!BDL2,"--",PastedPivotTable!BDL1)</f>
        <v>Sum of Adherents as % of Total Adherents--Western Conservative Mennonite Fellowship</v>
      </c>
      <c r="BDM2" t="str">
        <f>_xlfn.CONCAT(PastedPivotTable!BDM2,"--",PastedPivotTable!BDM1)</f>
        <v>Sum of Adherents as % of Population--Western Conservative Mennonite Fellowship</v>
      </c>
      <c r="BDN2" t="str">
        <f>_xlfn.CONCAT(PastedPivotTable!BDN2,"--",PastedPivotTable!BDN1)</f>
        <v>Sum of CONGREGATIONS--Westminster Evangelical Presbyterian Church</v>
      </c>
      <c r="BDO2" t="str">
        <f>_xlfn.CONCAT(PastedPivotTable!BDO2,"--",PastedPivotTable!BDO1)</f>
        <v>Sum of ADHERENTS--Westminster Evangelical Presbyterian Church</v>
      </c>
      <c r="BDP2" t="str">
        <f>_xlfn.CONCAT(PastedPivotTable!BDP2,"--",PastedPivotTable!BDP1)</f>
        <v>Sum of Adherents as % of Total Adherents--Westminster Evangelical Presbyterian Church</v>
      </c>
      <c r="BDQ2" t="str">
        <f>_xlfn.CONCAT(PastedPivotTable!BDQ2,"--",PastedPivotTable!BDQ1)</f>
        <v>Sum of Adherents as % of Population--Westminster Evangelical Presbyterian Church</v>
      </c>
      <c r="BDR2" t="str">
        <f>_xlfn.CONCAT(PastedPivotTable!BDR2,"--",PastedPivotTable!BDR1)</f>
        <v>Sum of CONGREGATIONS--Wisconsin Evangelical Lutheran Synod</v>
      </c>
      <c r="BDS2" t="str">
        <f>_xlfn.CONCAT(PastedPivotTable!BDS2,"--",PastedPivotTable!BDS1)</f>
        <v>Sum of ADHERENTS--Wisconsin Evangelical Lutheran Synod</v>
      </c>
      <c r="BDT2" t="str">
        <f>_xlfn.CONCAT(PastedPivotTable!BDT2,"--",PastedPivotTable!BDT1)</f>
        <v>Sum of Adherents as % of Total Adherents--Wisconsin Evangelical Lutheran Synod</v>
      </c>
      <c r="BDU2" t="str">
        <f>_xlfn.CONCAT(PastedPivotTable!BDU2,"--",PastedPivotTable!BDU1)</f>
        <v>Sum of Adherents as % of Population--Wisconsin Evangelical Lutheran Synod</v>
      </c>
      <c r="BDV2" t="str">
        <f>_xlfn.CONCAT(PastedPivotTable!BDV2,"--",PastedPivotTable!BDV1)</f>
        <v>Sum of CONGREGATIONS--Wisler Mennonite Conference (Ohio)</v>
      </c>
      <c r="BDW2" t="str">
        <f>_xlfn.CONCAT(PastedPivotTable!BDW2,"--",PastedPivotTable!BDW1)</f>
        <v>Sum of ADHERENTS--Wisler Mennonite Conference (Ohio)</v>
      </c>
      <c r="BDX2" t="str">
        <f>_xlfn.CONCAT(PastedPivotTable!BDX2,"--",PastedPivotTable!BDX1)</f>
        <v>Sum of Adherents as % of Total Adherents--Wisler Mennonite Conference (Ohio)</v>
      </c>
      <c r="BDY2" t="str">
        <f>_xlfn.CONCAT(PastedPivotTable!BDY2,"--",PastedPivotTable!BDY1)</f>
        <v>Sum of Adherents as % of Population--Wisler Mennonite Conference (Ohio)</v>
      </c>
      <c r="BDZ2" t="str">
        <f>_xlfn.CONCAT(PastedPivotTable!BDZ2,"--",PastedPivotTable!BDZ1)</f>
        <v>Sum of CONGREGATIONS--Wisler Mennonite Conference (Ohio-Indiana)</v>
      </c>
      <c r="BEA2" t="str">
        <f>_xlfn.CONCAT(PastedPivotTable!BEA2,"--",PastedPivotTable!BEA1)</f>
        <v>Sum of ADHERENTS--Wisler Mennonite Conference (Ohio-Indiana)</v>
      </c>
      <c r="BEB2" t="str">
        <f>_xlfn.CONCAT(PastedPivotTable!BEB2,"--",PastedPivotTable!BEB1)</f>
        <v>Sum of Adherents as % of Total Adherents--Wisler Mennonite Conference (Ohio-Indiana)</v>
      </c>
      <c r="BEC2" t="str">
        <f>_xlfn.CONCAT(PastedPivotTable!BEC2,"--",PastedPivotTable!BEC1)</f>
        <v>Sum of Adherents as % of Population--Wisler Mennonite Conference (Ohio-Indiana)</v>
      </c>
      <c r="BED2" t="str">
        <f>_xlfn.CONCAT(PastedPivotTable!BED2,"--",PastedPivotTable!BED1)</f>
        <v>Sum of CONGREGATIONS--Zoroastrian</v>
      </c>
      <c r="BEE2" t="str">
        <f>_xlfn.CONCAT(PastedPivotTable!BEE2,"--",PastedPivotTable!BEE1)</f>
        <v>Sum of ADHERENTS--Zoroastrian</v>
      </c>
      <c r="BEF2" t="str">
        <f>_xlfn.CONCAT(PastedPivotTable!BEF2,"--",PastedPivotTable!BEF1)</f>
        <v>Sum of Adherents as % of Total Adherents--Zoroastrian</v>
      </c>
      <c r="BEG2" t="str">
        <f>_xlfn.CONCAT(PastedPivotTable!BEG2,"--",PastedPivotTable!BEG1)</f>
        <v>Sum of Adherents as % of Population--Zoroastrian</v>
      </c>
      <c r="BEH2" t="str">
        <f>_xlfn.CONCAT(PastedPivotTable!BEH2,"--",PastedPivotTable!BEH1)</f>
        <v>Sum of CONGREGATIONS--(blank)</v>
      </c>
      <c r="BEI2" t="str">
        <f>_xlfn.CONCAT(PastedPivotTable!BEI2,"--",PastedPivotTable!BEI1)</f>
        <v>Sum of ADHERENTS--(blank)</v>
      </c>
      <c r="BEJ2" t="str">
        <f>_xlfn.CONCAT(PastedPivotTable!BEJ2,"--",PastedPivotTable!BEJ1)</f>
        <v>Sum of Adherents as % of Total Adherents--(blank)</v>
      </c>
      <c r="BEK2" t="str">
        <f>_xlfn.CONCAT(PastedPivotTable!BEK2,"--",PastedPivotTable!BEK1)</f>
        <v>Sum of Adherents as % of Population--(blank)</v>
      </c>
      <c r="BEL2" t="str">
        <f>_xlfn.CONCAT(PastedPivotTable!BEL2,"--",PastedPivotTable!BEL1)</f>
        <v>--Total Sum of CONGREGATIONS</v>
      </c>
      <c r="BEM2" t="str">
        <f>_xlfn.CONCAT(PastedPivotTable!BEM2,"--",PastedPivotTable!BEM1)</f>
        <v>--Total Sum of ADHERENTS</v>
      </c>
      <c r="BEN2" t="str">
        <f>_xlfn.CONCAT(PastedPivotTable!BEN2,"--",PastedPivotTable!BEN1)</f>
        <v>--Total Sum of Adherents as % of Total Adherents</v>
      </c>
      <c r="BEO2" t="str">
        <f>_xlfn.CONCAT(PastedPivotTable!BEO2,"--",PastedPivotTable!BEO1)</f>
        <v>--Total Sum of Adherents as % of Population</v>
      </c>
      <c r="BEP2" t="str">
        <f>_xlfn.CONCAT(PastedPivotTable!BEP2,"--",PastedPivotTable!BEP1)</f>
        <v>--Total Sum of Adherents as % of Population</v>
      </c>
    </row>
    <row r="4" spans="1:1498" x14ac:dyDescent="0.3">
      <c r="B4" t="str">
        <f>RIGHT(B2,LEN(B2)-7)</f>
        <v>CONGREGATIONS--(Original) Church of God</v>
      </c>
      <c r="C4" t="str">
        <f t="shared" ref="C4:BN4" si="0">RIGHT(C2,LEN(C2)-7)</f>
        <v>ADHERENTS--(Original) Church of God</v>
      </c>
      <c r="D4" t="str">
        <f t="shared" si="0"/>
        <v>Adherents as % of Total Adherents--(Original) Church of God</v>
      </c>
      <c r="E4" t="str">
        <f t="shared" si="0"/>
        <v>Adherents as % of Population--(Original) Church of God</v>
      </c>
      <c r="F4" t="str">
        <f t="shared" si="0"/>
        <v>CONGREGATIONS--Advent Christian Church</v>
      </c>
      <c r="G4" t="str">
        <f t="shared" si="0"/>
        <v>ADHERENTS--Advent Christian Church</v>
      </c>
      <c r="H4" t="str">
        <f t="shared" si="0"/>
        <v>Adherents as % of Total Adherents--Advent Christian Church</v>
      </c>
      <c r="I4" t="str">
        <f t="shared" si="0"/>
        <v>Adherents as % of Population--Advent Christian Church</v>
      </c>
      <c r="J4" t="str">
        <f t="shared" si="0"/>
        <v>CONGREGATIONS--African Methodist Episcopal Church</v>
      </c>
      <c r="K4" t="str">
        <f t="shared" si="0"/>
        <v>ADHERENTS--African Methodist Episcopal Church</v>
      </c>
      <c r="L4" t="str">
        <f t="shared" si="0"/>
        <v>Adherents as % of Total Adherents--African Methodist Episcopal Church</v>
      </c>
      <c r="M4" t="str">
        <f t="shared" si="0"/>
        <v>Adherents as % of Population--African Methodist Episcopal Church</v>
      </c>
      <c r="N4" t="str">
        <f t="shared" si="0"/>
        <v>CONGREGATIONS--African Methodist Episcopal Zion Church</v>
      </c>
      <c r="O4" t="str">
        <f t="shared" si="0"/>
        <v>ADHERENTS--African Methodist Episcopal Zion Church</v>
      </c>
      <c r="P4" t="str">
        <f t="shared" si="0"/>
        <v>Adherents as % of Total Adherents--African Methodist Episcopal Zion Church</v>
      </c>
      <c r="Q4" t="str">
        <f t="shared" si="0"/>
        <v>Adherents as % of Population--African Methodist Episcopal Zion Church</v>
      </c>
      <c r="R4" t="str">
        <f t="shared" si="0"/>
        <v>CONGREGATIONS--Agape Christian Fellowship</v>
      </c>
      <c r="S4" t="str">
        <f t="shared" si="0"/>
        <v>ADHERENTS--Agape Christian Fellowship</v>
      </c>
      <c r="T4" t="str">
        <f t="shared" si="0"/>
        <v>Adherents as % of Total Adherents--Agape Christian Fellowship</v>
      </c>
      <c r="U4" t="str">
        <f t="shared" si="0"/>
        <v>Adherents as % of Population--Agape Christian Fellowship</v>
      </c>
      <c r="V4" t="str">
        <f t="shared" si="0"/>
        <v>CONGREGATIONS--Albanian Orthodox Diocese of America</v>
      </c>
      <c r="W4" t="str">
        <f t="shared" si="0"/>
        <v>ADHERENTS--Albanian Orthodox Diocese of America</v>
      </c>
      <c r="X4" t="str">
        <f t="shared" si="0"/>
        <v>Adherents as % of Total Adherents--Albanian Orthodox Diocese of America</v>
      </c>
      <c r="Y4" t="str">
        <f t="shared" si="0"/>
        <v>Adherents as % of Population--Albanian Orthodox Diocese of America</v>
      </c>
      <c r="Z4" t="str">
        <f t="shared" si="0"/>
        <v>CONGREGATIONS--Alliance of Baptists</v>
      </c>
      <c r="AA4" t="str">
        <f t="shared" si="0"/>
        <v>ADHERENTS--Alliance of Baptists</v>
      </c>
      <c r="AB4" t="str">
        <f t="shared" si="0"/>
        <v>Adherents as % of Total Adherents--Alliance of Baptists</v>
      </c>
      <c r="AC4" t="str">
        <f t="shared" si="0"/>
        <v>Adherents as % of Population--Alliance of Baptists</v>
      </c>
      <c r="AD4" t="str">
        <f t="shared" si="0"/>
        <v>CONGREGATIONS--Amana Church Society</v>
      </c>
      <c r="AE4" t="str">
        <f t="shared" si="0"/>
        <v>ADHERENTS--Amana Church Society</v>
      </c>
      <c r="AF4" t="str">
        <f t="shared" si="0"/>
        <v>Adherents as % of Total Adherents--Amana Church Society</v>
      </c>
      <c r="AG4" t="str">
        <f t="shared" si="0"/>
        <v>Adherents as % of Population--Amana Church Society</v>
      </c>
      <c r="AH4" t="str">
        <f t="shared" si="0"/>
        <v>CONGREGATIONS--Ambassadors Amish-Mennonite</v>
      </c>
      <c r="AI4" t="str">
        <f t="shared" si="0"/>
        <v>ADHERENTS--Ambassadors Amish-Mennonite</v>
      </c>
      <c r="AJ4" t="str">
        <f t="shared" si="0"/>
        <v>Adherents as % of Total Adherents--Ambassadors Amish-Mennonite</v>
      </c>
      <c r="AK4" t="str">
        <f t="shared" si="0"/>
        <v>Adherents as % of Population--Ambassadors Amish-Mennonite</v>
      </c>
      <c r="AL4" t="str">
        <f t="shared" si="0"/>
        <v>CONGREGATIONS--American Anglican Church</v>
      </c>
      <c r="AM4" t="str">
        <f t="shared" si="0"/>
        <v>ADHERENTS--American Anglican Church</v>
      </c>
      <c r="AN4" t="str">
        <f t="shared" si="0"/>
        <v>Adherents as % of Total Adherents--American Anglican Church</v>
      </c>
      <c r="AO4" t="str">
        <f t="shared" si="0"/>
        <v>Adherents as % of Population--American Anglican Church</v>
      </c>
      <c r="AP4" t="str">
        <f t="shared" si="0"/>
        <v>CONGREGATIONS--American Association of Lutheran Churches</v>
      </c>
      <c r="AQ4" t="str">
        <f t="shared" si="0"/>
        <v>ADHERENTS--American Association of Lutheran Churches</v>
      </c>
      <c r="AR4" t="str">
        <f t="shared" si="0"/>
        <v>Adherents as % of Total Adherents--American Association of Lutheran Churches</v>
      </c>
      <c r="AS4" t="str">
        <f t="shared" si="0"/>
        <v>Adherents as % of Population--American Association of Lutheran Churches</v>
      </c>
      <c r="AT4" t="str">
        <f t="shared" si="0"/>
        <v>CONGREGATIONS--American Baptist Association, The</v>
      </c>
      <c r="AU4" t="str">
        <f t="shared" si="0"/>
        <v>ADHERENTS--American Baptist Association, The</v>
      </c>
      <c r="AV4" t="str">
        <f t="shared" si="0"/>
        <v>Adherents as % of Total Adherents--American Baptist Association, The</v>
      </c>
      <c r="AW4" t="str">
        <f t="shared" si="0"/>
        <v>Adherents as % of Population--American Baptist Association, The</v>
      </c>
      <c r="AX4" t="str">
        <f t="shared" si="0"/>
        <v>CONGREGATIONS--American Baptist Churches in the USA</v>
      </c>
      <c r="AY4" t="str">
        <f t="shared" si="0"/>
        <v>ADHERENTS--American Baptist Churches in the USA</v>
      </c>
      <c r="AZ4" t="str">
        <f t="shared" si="0"/>
        <v>Adherents as % of Total Adherents--American Baptist Churches in the USA</v>
      </c>
      <c r="BA4" t="str">
        <f t="shared" si="0"/>
        <v>Adherents as % of Population--American Baptist Churches in the USA</v>
      </c>
      <c r="BB4" t="str">
        <f t="shared" si="0"/>
        <v>CONGREGATIONS--American Carpatho-Russian Orthodox Diocese</v>
      </c>
      <c r="BC4" t="str">
        <f t="shared" si="0"/>
        <v>ADHERENTS--American Carpatho-Russian Orthodox Diocese</v>
      </c>
      <c r="BD4" t="str">
        <f t="shared" si="0"/>
        <v>Adherents as % of Total Adherents--American Carpatho-Russian Orthodox Diocese</v>
      </c>
      <c r="BE4" t="str">
        <f t="shared" si="0"/>
        <v>Adherents as % of Population--American Carpatho-Russian Orthodox Diocese</v>
      </c>
      <c r="BF4" t="str">
        <f t="shared" si="0"/>
        <v>CONGREGATIONS--American Ethical Union</v>
      </c>
      <c r="BG4" t="str">
        <f t="shared" si="0"/>
        <v>ADHERENTS--American Ethical Union</v>
      </c>
      <c r="BH4" t="str">
        <f t="shared" si="0"/>
        <v>Adherents as % of Total Adherents--American Ethical Union</v>
      </c>
      <c r="BI4" t="str">
        <f t="shared" si="0"/>
        <v>Adherents as % of Population--American Ethical Union</v>
      </c>
      <c r="BJ4" t="str">
        <f t="shared" si="0"/>
        <v>CONGREGATIONS--American Presbyterian Church</v>
      </c>
      <c r="BK4" t="str">
        <f t="shared" si="0"/>
        <v>ADHERENTS--American Presbyterian Church</v>
      </c>
      <c r="BL4" t="str">
        <f t="shared" si="0"/>
        <v>Adherents as % of Total Adherents--American Presbyterian Church</v>
      </c>
      <c r="BM4" t="str">
        <f t="shared" si="0"/>
        <v>Adherents as % of Population--American Presbyterian Church</v>
      </c>
      <c r="BN4" t="str">
        <f t="shared" si="0"/>
        <v>CONGREGATIONS--Amish Groups, undifferentiated</v>
      </c>
      <c r="BO4" t="str">
        <f t="shared" ref="BO4:DZ4" si="1">RIGHT(BO2,LEN(BO2)-7)</f>
        <v>ADHERENTS--Amish Groups, undifferentiated</v>
      </c>
      <c r="BP4" t="str">
        <f t="shared" si="1"/>
        <v>Adherents as % of Total Adherents--Amish Groups, undifferentiated</v>
      </c>
      <c r="BQ4" t="str">
        <f t="shared" si="1"/>
        <v>Adherents as % of Population--Amish Groups, undifferentiated</v>
      </c>
      <c r="BR4" t="str">
        <f t="shared" si="1"/>
        <v>CONGREGATIONS--Anabaptist Disciples of Christ</v>
      </c>
      <c r="BS4" t="str">
        <f t="shared" si="1"/>
        <v>ADHERENTS--Anabaptist Disciples of Christ</v>
      </c>
      <c r="BT4" t="str">
        <f t="shared" si="1"/>
        <v>Adherents as % of Total Adherents--Anabaptist Disciples of Christ</v>
      </c>
      <c r="BU4" t="str">
        <f t="shared" si="1"/>
        <v>Adherents as % of Population--Anabaptist Disciples of Christ</v>
      </c>
      <c r="BV4" t="str">
        <f t="shared" si="1"/>
        <v>CONGREGATIONS--Anglican Catholic Church</v>
      </c>
      <c r="BW4" t="str">
        <f t="shared" si="1"/>
        <v>ADHERENTS--Anglican Catholic Church</v>
      </c>
      <c r="BX4" t="str">
        <f t="shared" si="1"/>
        <v>Adherents as % of Total Adherents--Anglican Catholic Church</v>
      </c>
      <c r="BY4" t="str">
        <f t="shared" si="1"/>
        <v>Adherents as % of Population--Anglican Catholic Church</v>
      </c>
      <c r="BZ4" t="str">
        <f t="shared" si="1"/>
        <v>CONGREGATIONS--Anglican Church in America</v>
      </c>
      <c r="CA4" t="str">
        <f t="shared" si="1"/>
        <v>ADHERENTS--Anglican Church in America</v>
      </c>
      <c r="CB4" t="str">
        <f t="shared" si="1"/>
        <v>Adherents as % of Total Adherents--Anglican Church in America</v>
      </c>
      <c r="CC4" t="str">
        <f t="shared" si="1"/>
        <v>Adherents as % of Population--Anglican Church in America</v>
      </c>
      <c r="CD4" t="str">
        <f t="shared" si="1"/>
        <v>CONGREGATIONS--Anglican Church in North America</v>
      </c>
      <c r="CE4" t="str">
        <f t="shared" si="1"/>
        <v>ADHERENTS--Anglican Church in North America</v>
      </c>
      <c r="CF4" t="str">
        <f t="shared" si="1"/>
        <v>Adherents as % of Total Adherents--Anglican Church in North America</v>
      </c>
      <c r="CG4" t="str">
        <f t="shared" si="1"/>
        <v>Adherents as % of Population--Anglican Church in North America</v>
      </c>
      <c r="CH4" t="str">
        <f t="shared" si="1"/>
        <v>CONGREGATIONS--Anglican Province of America</v>
      </c>
      <c r="CI4" t="str">
        <f t="shared" si="1"/>
        <v>ADHERENTS--Anglican Province of America</v>
      </c>
      <c r="CJ4" t="str">
        <f t="shared" si="1"/>
        <v>Adherents as % of Total Adherents--Anglican Province of America</v>
      </c>
      <c r="CK4" t="str">
        <f t="shared" si="1"/>
        <v>Adherents as % of Population--Anglican Province of America</v>
      </c>
      <c r="CL4" t="str">
        <f t="shared" si="1"/>
        <v>CONGREGATIONS--Anglican Province of Christ the King</v>
      </c>
      <c r="CM4" t="str">
        <f t="shared" si="1"/>
        <v>ADHERENTS--Anglican Province of Christ the King</v>
      </c>
      <c r="CN4" t="str">
        <f t="shared" si="1"/>
        <v>Adherents as % of Total Adherents--Anglican Province of Christ the King</v>
      </c>
      <c r="CO4" t="str">
        <f t="shared" si="1"/>
        <v>Adherents as % of Population--Anglican Province of Christ the King</v>
      </c>
      <c r="CP4" t="str">
        <f t="shared" si="1"/>
        <v>CONGREGATIONS--Antiochian Orthodox Christian Archdiocese of North America, The</v>
      </c>
      <c r="CQ4" t="str">
        <f t="shared" si="1"/>
        <v>ADHERENTS--Antiochian Orthodox Christian Archdiocese of North America, The</v>
      </c>
      <c r="CR4" t="str">
        <f t="shared" si="1"/>
        <v>Adherents as % of Total Adherents--Antiochian Orthodox Christian Archdiocese of North America, The</v>
      </c>
      <c r="CS4" t="str">
        <f t="shared" si="1"/>
        <v>Adherents as % of Population--Antiochian Orthodox Christian Archdiocese of North America, The</v>
      </c>
      <c r="CT4" t="str">
        <f t="shared" si="1"/>
        <v>CONGREGATIONS--Apostolic Christian Church (Nazarene) - East Conference</v>
      </c>
      <c r="CU4" t="str">
        <f t="shared" si="1"/>
        <v>ADHERENTS--Apostolic Christian Church (Nazarene) - East Conference</v>
      </c>
      <c r="CV4" t="str">
        <f t="shared" si="1"/>
        <v>Adherents as % of Total Adherents--Apostolic Christian Church (Nazarene) - East Conference</v>
      </c>
      <c r="CW4" t="str">
        <f t="shared" si="1"/>
        <v>Adherents as % of Population--Apostolic Christian Church (Nazarene) - East Conference</v>
      </c>
      <c r="CX4" t="str">
        <f t="shared" si="1"/>
        <v>CONGREGATIONS--Apostolic Christian Church (Nazarene) - West Conference</v>
      </c>
      <c r="CY4" t="str">
        <f t="shared" si="1"/>
        <v>ADHERENTS--Apostolic Christian Church (Nazarene) - West Conference</v>
      </c>
      <c r="CZ4" t="str">
        <f t="shared" si="1"/>
        <v>Adherents as % of Total Adherents--Apostolic Christian Church (Nazarene) - West Conference</v>
      </c>
      <c r="DA4" t="str">
        <f t="shared" si="1"/>
        <v>Adherents as % of Population--Apostolic Christian Church (Nazarene) - West Conference</v>
      </c>
      <c r="DB4" t="str">
        <f t="shared" si="1"/>
        <v>CONGREGATIONS--Apostolic Christian Church of America</v>
      </c>
      <c r="DC4" t="str">
        <f t="shared" si="1"/>
        <v>ADHERENTS--Apostolic Christian Church of America</v>
      </c>
      <c r="DD4" t="str">
        <f t="shared" si="1"/>
        <v>Adherents as % of Total Adherents--Apostolic Christian Church of America</v>
      </c>
      <c r="DE4" t="str">
        <f t="shared" si="1"/>
        <v>Adherents as % of Population--Apostolic Christian Church of America</v>
      </c>
      <c r="DF4" t="str">
        <f t="shared" si="1"/>
        <v>CONGREGATIONS--Apostolic Christian Faith</v>
      </c>
      <c r="DG4" t="str">
        <f t="shared" si="1"/>
        <v>ADHERENTS--Apostolic Christian Faith</v>
      </c>
      <c r="DH4" t="str">
        <f t="shared" si="1"/>
        <v>Adherents as % of Total Adherents--Apostolic Christian Faith</v>
      </c>
      <c r="DI4" t="str">
        <f t="shared" si="1"/>
        <v>Adherents as % of Population--Apostolic Christian Faith</v>
      </c>
      <c r="DJ4" t="str">
        <f t="shared" si="1"/>
        <v>CONGREGATIONS--Apostolic Faith Mission of Portland, OR</v>
      </c>
      <c r="DK4" t="str">
        <f t="shared" si="1"/>
        <v>ADHERENTS--Apostolic Faith Mission of Portland, OR</v>
      </c>
      <c r="DL4" t="str">
        <f t="shared" si="1"/>
        <v>Adherents as % of Total Adherents--Apostolic Faith Mission of Portland, OR</v>
      </c>
      <c r="DM4" t="str">
        <f t="shared" si="1"/>
        <v>Adherents as % of Population--Apostolic Faith Mission of Portland, OR</v>
      </c>
      <c r="DN4" t="str">
        <f t="shared" si="1"/>
        <v>CONGREGATIONS--Apostolic Lutheran Church of America</v>
      </c>
      <c r="DO4" t="str">
        <f t="shared" si="1"/>
        <v>ADHERENTS--Apostolic Lutheran Church of America</v>
      </c>
      <c r="DP4" t="str">
        <f t="shared" si="1"/>
        <v>Adherents as % of Total Adherents--Apostolic Lutheran Church of America</v>
      </c>
      <c r="DQ4" t="str">
        <f t="shared" si="1"/>
        <v>Adherents as % of Population--Apostolic Lutheran Church of America</v>
      </c>
      <c r="DR4" t="str">
        <f t="shared" si="1"/>
        <v>CONGREGATIONS--Appalachian Mennonite Church</v>
      </c>
      <c r="DS4" t="str">
        <f t="shared" si="1"/>
        <v>ADHERENTS--Appalachian Mennonite Church</v>
      </c>
      <c r="DT4" t="str">
        <f t="shared" si="1"/>
        <v>Adherents as % of Total Adherents--Appalachian Mennonite Church</v>
      </c>
      <c r="DU4" t="str">
        <f t="shared" si="1"/>
        <v>Adherents as % of Population--Appalachian Mennonite Church</v>
      </c>
      <c r="DV4" t="str">
        <f t="shared" si="1"/>
        <v>CONGREGATIONS--Armenian Apostolic Church of America (Catholicosate of Cilicia)</v>
      </c>
      <c r="DW4" t="str">
        <f t="shared" si="1"/>
        <v>ADHERENTS--Armenian Apostolic Church of America (Catholicosate of Cilicia)</v>
      </c>
      <c r="DX4" t="str">
        <f t="shared" si="1"/>
        <v>Adherents as % of Total Adherents--Armenian Apostolic Church of America (Catholicosate of Cilicia)</v>
      </c>
      <c r="DY4" t="str">
        <f t="shared" si="1"/>
        <v>Adherents as % of Population--Armenian Apostolic Church of America (Catholicosate of Cilicia)</v>
      </c>
      <c r="DZ4" t="str">
        <f t="shared" si="1"/>
        <v>CONGREGATIONS--Armenian Church of North America (Catholicosate of Etchmiadzin)</v>
      </c>
      <c r="EA4" t="str">
        <f t="shared" ref="EA4:GL4" si="2">RIGHT(EA2,LEN(EA2)-7)</f>
        <v>ADHERENTS--Armenian Church of North America (Catholicosate of Etchmiadzin)</v>
      </c>
      <c r="EB4" t="str">
        <f t="shared" si="2"/>
        <v>Adherents as % of Total Adherents--Armenian Church of North America (Catholicosate of Etchmiadzin)</v>
      </c>
      <c r="EC4" t="str">
        <f t="shared" si="2"/>
        <v>Adherents as % of Population--Armenian Church of North America (Catholicosate of Etchmiadzin)</v>
      </c>
      <c r="ED4" t="str">
        <f t="shared" si="2"/>
        <v>CONGREGATIONS--Armenian Evangelical Churches (Additional)</v>
      </c>
      <c r="EE4" t="str">
        <f t="shared" si="2"/>
        <v>ADHERENTS--Armenian Evangelical Churches (Additional)</v>
      </c>
      <c r="EF4" t="str">
        <f t="shared" si="2"/>
        <v>Adherents as % of Total Adherents--Armenian Evangelical Churches (Additional)</v>
      </c>
      <c r="EG4" t="str">
        <f t="shared" si="2"/>
        <v>Adherents as % of Population--Armenian Evangelical Churches (Additional)</v>
      </c>
      <c r="EH4" t="str">
        <f t="shared" si="2"/>
        <v>CONGREGATIONS--Assemblies of God</v>
      </c>
      <c r="EI4" t="str">
        <f t="shared" si="2"/>
        <v>ADHERENTS--Assemblies of God</v>
      </c>
      <c r="EJ4" t="str">
        <f t="shared" si="2"/>
        <v>Adherents as % of Total Adherents--Assemblies of God</v>
      </c>
      <c r="EK4" t="str">
        <f t="shared" si="2"/>
        <v>Adherents as % of Population--Assemblies of God</v>
      </c>
      <c r="EL4" t="str">
        <f t="shared" si="2"/>
        <v>CONGREGATIONS--Assemblies of the Lord Jesus Christ</v>
      </c>
      <c r="EM4" t="str">
        <f t="shared" si="2"/>
        <v>ADHERENTS--Assemblies of the Lord Jesus Christ</v>
      </c>
      <c r="EN4" t="str">
        <f t="shared" si="2"/>
        <v>Adherents as % of Total Adherents--Assemblies of the Lord Jesus Christ</v>
      </c>
      <c r="EO4" t="str">
        <f t="shared" si="2"/>
        <v>Adherents as % of Population--Assemblies of the Lord Jesus Christ</v>
      </c>
      <c r="EP4" t="str">
        <f t="shared" si="2"/>
        <v>CONGREGATIONS--Associate Reformed Presbyterian Church</v>
      </c>
      <c r="EQ4" t="str">
        <f t="shared" si="2"/>
        <v>ADHERENTS--Associate Reformed Presbyterian Church</v>
      </c>
      <c r="ER4" t="str">
        <f t="shared" si="2"/>
        <v>Adherents as % of Total Adherents--Associate Reformed Presbyterian Church</v>
      </c>
      <c r="ES4" t="str">
        <f t="shared" si="2"/>
        <v>Adherents as % of Population--Associate Reformed Presbyterian Church</v>
      </c>
      <c r="ET4" t="str">
        <f t="shared" si="2"/>
        <v>CONGREGATIONS--Association of Free Lutheran Congregations</v>
      </c>
      <c r="EU4" t="str">
        <f t="shared" si="2"/>
        <v>ADHERENTS--Association of Free Lutheran Congregations</v>
      </c>
      <c r="EV4" t="str">
        <f t="shared" si="2"/>
        <v>Adherents as % of Total Adherents--Association of Free Lutheran Congregations</v>
      </c>
      <c r="EW4" t="str">
        <f t="shared" si="2"/>
        <v>Adherents as % of Population--Association of Free Lutheran Congregations</v>
      </c>
      <c r="EX4" t="str">
        <f t="shared" si="2"/>
        <v>CONGREGATIONS--Association of Messianic Congregations</v>
      </c>
      <c r="EY4" t="str">
        <f t="shared" si="2"/>
        <v>ADHERENTS--Association of Messianic Congregations</v>
      </c>
      <c r="EZ4" t="str">
        <f t="shared" si="2"/>
        <v>Adherents as % of Total Adherents--Association of Messianic Congregations</v>
      </c>
      <c r="FA4" t="str">
        <f t="shared" si="2"/>
        <v>Adherents as % of Population--Association of Messianic Congregations</v>
      </c>
      <c r="FB4" t="str">
        <f t="shared" si="2"/>
        <v>CONGREGATIONS--Association of Reformed Baptist Churches of America</v>
      </c>
      <c r="FC4" t="str">
        <f t="shared" si="2"/>
        <v>ADHERENTS--Association of Reformed Baptist Churches of America</v>
      </c>
      <c r="FD4" t="str">
        <f t="shared" si="2"/>
        <v>Adherents as % of Total Adherents--Association of Reformed Baptist Churches of America</v>
      </c>
      <c r="FE4" t="str">
        <f t="shared" si="2"/>
        <v>Adherents as % of Population--Association of Reformed Baptist Churches of America</v>
      </c>
      <c r="FF4" t="str">
        <f t="shared" si="2"/>
        <v>CONGREGATIONS--Baha'i Faith USA</v>
      </c>
      <c r="FG4" t="str">
        <f t="shared" si="2"/>
        <v>ADHERENTS--Baha'i Faith USA</v>
      </c>
      <c r="FH4" t="str">
        <f t="shared" si="2"/>
        <v>Adherents as % of Total Adherents--Baha'i Faith USA</v>
      </c>
      <c r="FI4" t="str">
        <f t="shared" si="2"/>
        <v>Adherents as % of Population--Baha'i Faith USA</v>
      </c>
      <c r="FJ4" t="str">
        <f t="shared" si="2"/>
        <v>CONGREGATIONS--Baptist Missionary Association of America</v>
      </c>
      <c r="FK4" t="str">
        <f t="shared" si="2"/>
        <v>ADHERENTS--Baptist Missionary Association of America</v>
      </c>
      <c r="FL4" t="str">
        <f t="shared" si="2"/>
        <v>Adherents as % of Total Adherents--Baptist Missionary Association of America</v>
      </c>
      <c r="FM4" t="str">
        <f t="shared" si="2"/>
        <v>Adherents as % of Population--Baptist Missionary Association of America</v>
      </c>
      <c r="FN4" t="str">
        <f t="shared" si="2"/>
        <v>CONGREGATIONS--Beachy Amish Mennonite Churches</v>
      </c>
      <c r="FO4" t="str">
        <f t="shared" si="2"/>
        <v>ADHERENTS--Beachy Amish Mennonite Churches</v>
      </c>
      <c r="FP4" t="str">
        <f t="shared" si="2"/>
        <v>Adherents as % of Total Adherents--Beachy Amish Mennonite Churches</v>
      </c>
      <c r="FQ4" t="str">
        <f t="shared" si="2"/>
        <v>Adherents as % of Population--Beachy Amish Mennonite Churches</v>
      </c>
      <c r="FR4" t="str">
        <f t="shared" si="2"/>
        <v>CONGREGATIONS--Belarusan Autocephalous Orthodox Church</v>
      </c>
      <c r="FS4" t="str">
        <f t="shared" si="2"/>
        <v>ADHERENTS--Belarusan Autocephalous Orthodox Church</v>
      </c>
      <c r="FT4" t="str">
        <f t="shared" si="2"/>
        <v>Adherents as % of Total Adherents--Belarusan Autocephalous Orthodox Church</v>
      </c>
      <c r="FU4" t="str">
        <f t="shared" si="2"/>
        <v>Adherents as % of Population--Belarusan Autocephalous Orthodox Church</v>
      </c>
      <c r="FV4" t="str">
        <f t="shared" si="2"/>
        <v>CONGREGATIONS--Believers in Christ</v>
      </c>
      <c r="FW4" t="str">
        <f t="shared" si="2"/>
        <v>ADHERENTS--Believers in Christ</v>
      </c>
      <c r="FX4" t="str">
        <f t="shared" si="2"/>
        <v>Adherents as % of Total Adherents--Believers in Christ</v>
      </c>
      <c r="FY4" t="str">
        <f t="shared" si="2"/>
        <v>Adherents as % of Population--Believers in Christ</v>
      </c>
      <c r="FZ4" t="str">
        <f t="shared" si="2"/>
        <v>CONGREGATIONS--Berea Amish-Mennonite</v>
      </c>
      <c r="GA4" t="str">
        <f t="shared" si="2"/>
        <v>ADHERENTS--Berea Amish-Mennonite</v>
      </c>
      <c r="GB4" t="str">
        <f t="shared" si="2"/>
        <v>Adherents as % of Total Adherents--Berea Amish-Mennonite</v>
      </c>
      <c r="GC4" t="str">
        <f t="shared" si="2"/>
        <v>Adherents as % of Population--Berea Amish-Mennonite</v>
      </c>
      <c r="GD4" t="str">
        <f t="shared" si="2"/>
        <v>CONGREGATIONS--Berean Fundamental Church</v>
      </c>
      <c r="GE4" t="str">
        <f t="shared" si="2"/>
        <v>ADHERENTS--Berean Fundamental Church</v>
      </c>
      <c r="GF4" t="str">
        <f t="shared" si="2"/>
        <v>Adherents as % of Total Adherents--Berean Fundamental Church</v>
      </c>
      <c r="GG4" t="str">
        <f t="shared" si="2"/>
        <v>Adherents as % of Population--Berean Fundamental Church</v>
      </c>
      <c r="GH4" t="str">
        <f t="shared" si="2"/>
        <v>CONGREGATIONS--Bethel Fellowship Mennonite Churches</v>
      </c>
      <c r="GI4" t="str">
        <f t="shared" si="2"/>
        <v>ADHERENTS--Bethel Fellowship Mennonite Churches</v>
      </c>
      <c r="GJ4" t="str">
        <f t="shared" si="2"/>
        <v>Adherents as % of Total Adherents--Bethel Fellowship Mennonite Churches</v>
      </c>
      <c r="GK4" t="str">
        <f t="shared" si="2"/>
        <v>Adherents as % of Population--Bethel Fellowship Mennonite Churches</v>
      </c>
      <c r="GL4" t="str">
        <f t="shared" si="2"/>
        <v>CONGREGATIONS--Bethel Ministerial Association, Inc.</v>
      </c>
      <c r="GM4" t="str">
        <f t="shared" ref="GM4:IX4" si="3">RIGHT(GM2,LEN(GM2)-7)</f>
        <v>ADHERENTS--Bethel Ministerial Association, Inc.</v>
      </c>
      <c r="GN4" t="str">
        <f t="shared" si="3"/>
        <v>Adherents as % of Total Adherents--Bethel Ministerial Association, Inc.</v>
      </c>
      <c r="GO4" t="str">
        <f t="shared" si="3"/>
        <v>Adherents as % of Population--Bethel Ministerial Association, Inc.</v>
      </c>
      <c r="GP4" t="str">
        <f t="shared" si="3"/>
        <v>CONGREGATIONS--Bible Fellowship Church</v>
      </c>
      <c r="GQ4" t="str">
        <f t="shared" si="3"/>
        <v>ADHERENTS--Bible Fellowship Church</v>
      </c>
      <c r="GR4" t="str">
        <f t="shared" si="3"/>
        <v>Adherents as % of Total Adherents--Bible Fellowship Church</v>
      </c>
      <c r="GS4" t="str">
        <f t="shared" si="3"/>
        <v>Adherents as % of Population--Bible Fellowship Church</v>
      </c>
      <c r="GT4" t="str">
        <f t="shared" si="3"/>
        <v>CONGREGATIONS--Bible Holiness Church</v>
      </c>
      <c r="GU4" t="str">
        <f t="shared" si="3"/>
        <v>ADHERENTS--Bible Holiness Church</v>
      </c>
      <c r="GV4" t="str">
        <f t="shared" si="3"/>
        <v>Adherents as % of Total Adherents--Bible Holiness Church</v>
      </c>
      <c r="GW4" t="str">
        <f t="shared" si="3"/>
        <v>Adherents as % of Population--Bible Holiness Church</v>
      </c>
      <c r="GX4" t="str">
        <f t="shared" si="3"/>
        <v>CONGREGATIONS--Bible Methodist Connection</v>
      </c>
      <c r="GY4" t="str">
        <f t="shared" si="3"/>
        <v>ADHERENTS--Bible Methodist Connection</v>
      </c>
      <c r="GZ4" t="str">
        <f t="shared" si="3"/>
        <v>Adherents as % of Total Adherents--Bible Methodist Connection</v>
      </c>
      <c r="HA4" t="str">
        <f t="shared" si="3"/>
        <v>Adherents as % of Population--Bible Methodist Connection</v>
      </c>
      <c r="HB4" t="str">
        <f t="shared" si="3"/>
        <v>CONGREGATIONS--Bible Presbyterian Church (General Synod)</v>
      </c>
      <c r="HC4" t="str">
        <f t="shared" si="3"/>
        <v>ADHERENTS--Bible Presbyterian Church (General Synod)</v>
      </c>
      <c r="HD4" t="str">
        <f t="shared" si="3"/>
        <v>Adherents as % of Total Adherents--Bible Presbyterian Church (General Synod)</v>
      </c>
      <c r="HE4" t="str">
        <f t="shared" si="3"/>
        <v>Adherents as % of Population--Bible Presbyterian Church (General Synod)</v>
      </c>
      <c r="HF4" t="str">
        <f t="shared" si="3"/>
        <v>CONGREGATIONS--Bible Way Church of Our Lord Jesus Christ World Wide, Inc.</v>
      </c>
      <c r="HG4" t="str">
        <f t="shared" si="3"/>
        <v>ADHERENTS--Bible Way Church of Our Lord Jesus Christ World Wide, Inc.</v>
      </c>
      <c r="HH4" t="str">
        <f t="shared" si="3"/>
        <v>Adherents as % of Total Adherents--Bible Way Church of Our Lord Jesus Christ World Wide, Inc.</v>
      </c>
      <c r="HI4" t="str">
        <f t="shared" si="3"/>
        <v>Adherents as % of Population--Bible Way Church of Our Lord Jesus Christ World Wide, Inc.</v>
      </c>
      <c r="HJ4" t="str">
        <f t="shared" si="3"/>
        <v>CONGREGATIONS--Biblical Mennonite Alliance</v>
      </c>
      <c r="HK4" t="str">
        <f t="shared" si="3"/>
        <v>ADHERENTS--Biblical Mennonite Alliance</v>
      </c>
      <c r="HL4" t="str">
        <f t="shared" si="3"/>
        <v>Adherents as % of Total Adherents--Biblical Mennonite Alliance</v>
      </c>
      <c r="HM4" t="str">
        <f t="shared" si="3"/>
        <v>Adherents as % of Population--Biblical Mennonite Alliance</v>
      </c>
      <c r="HN4" t="str">
        <f t="shared" si="3"/>
        <v>CONGREGATIONS--Brethren Church, The (Ashland, Ohio)</v>
      </c>
      <c r="HO4" t="str">
        <f t="shared" si="3"/>
        <v>ADHERENTS--Brethren Church, The (Ashland, Ohio)</v>
      </c>
      <c r="HP4" t="str">
        <f t="shared" si="3"/>
        <v>Adherents as % of Total Adherents--Brethren Church, The (Ashland, Ohio)</v>
      </c>
      <c r="HQ4" t="str">
        <f t="shared" si="3"/>
        <v>Adherents as % of Population--Brethren Church, The (Ashland, Ohio)</v>
      </c>
      <c r="HR4" t="str">
        <f t="shared" si="3"/>
        <v>CONGREGATIONS--Brethren In Christ Church</v>
      </c>
      <c r="HS4" t="str">
        <f t="shared" si="3"/>
        <v>ADHERENTS--Brethren In Christ Church</v>
      </c>
      <c r="HT4" t="str">
        <f t="shared" si="3"/>
        <v>Adherents as % of Total Adherents--Brethren In Christ Church</v>
      </c>
      <c r="HU4" t="str">
        <f t="shared" si="3"/>
        <v>Adherents as % of Population--Brethren In Christ Church</v>
      </c>
      <c r="HV4" t="str">
        <f t="shared" si="3"/>
        <v>CONGREGATIONS--Bruderhof Communities, Inc.</v>
      </c>
      <c r="HW4" t="str">
        <f t="shared" si="3"/>
        <v>ADHERENTS--Bruderhof Communities, Inc.</v>
      </c>
      <c r="HX4" t="str">
        <f t="shared" si="3"/>
        <v>Adherents as % of Total Adherents--Bruderhof Communities, Inc.</v>
      </c>
      <c r="HY4" t="str">
        <f t="shared" si="3"/>
        <v>Adherents as % of Population--Bruderhof Communities, Inc.</v>
      </c>
      <c r="HZ4" t="str">
        <f t="shared" si="3"/>
        <v>CONGREGATIONS--Bulgarian Eastern Orthodox Diocese of the USA, Canada and Australia</v>
      </c>
      <c r="IA4" t="str">
        <f t="shared" si="3"/>
        <v>ADHERENTS--Bulgarian Eastern Orthodox Diocese of the USA, Canada and Australia</v>
      </c>
      <c r="IB4" t="str">
        <f t="shared" si="3"/>
        <v>Adherents as % of Total Adherents--Bulgarian Eastern Orthodox Diocese of the USA, Canada and Australia</v>
      </c>
      <c r="IC4" t="str">
        <f t="shared" si="3"/>
        <v>Adherents as % of Population--Bulgarian Eastern Orthodox Diocese of the USA, Canada and Australia</v>
      </c>
      <c r="ID4" t="str">
        <f t="shared" si="3"/>
        <v>CONGREGATIONS--Calvary Chapel Fellowship Churches</v>
      </c>
      <c r="IE4" t="str">
        <f t="shared" si="3"/>
        <v>ADHERENTS--Calvary Chapel Fellowship Churches</v>
      </c>
      <c r="IF4" t="str">
        <f t="shared" si="3"/>
        <v>Adherents as % of Total Adherents--Calvary Chapel Fellowship Churches</v>
      </c>
      <c r="IG4" t="str">
        <f t="shared" si="3"/>
        <v>Adherents as % of Population--Calvary Chapel Fellowship Churches</v>
      </c>
      <c r="IH4" t="str">
        <f t="shared" si="3"/>
        <v>CONGREGATIONS--Canadian and American Reformed Churches</v>
      </c>
      <c r="II4" t="str">
        <f t="shared" si="3"/>
        <v>ADHERENTS--Canadian and American Reformed Churches</v>
      </c>
      <c r="IJ4" t="str">
        <f t="shared" si="3"/>
        <v>Adherents as % of Total Adherents--Canadian and American Reformed Churches</v>
      </c>
      <c r="IK4" t="str">
        <f t="shared" si="3"/>
        <v>Adherents as % of Population--Canadian and American Reformed Churches</v>
      </c>
      <c r="IL4" t="str">
        <f t="shared" si="3"/>
        <v>CONGREGATIONS--Catholic Apostolic Church in North America</v>
      </c>
      <c r="IM4" t="str">
        <f t="shared" si="3"/>
        <v>ADHERENTS--Catholic Apostolic Church in North America</v>
      </c>
      <c r="IN4" t="str">
        <f t="shared" si="3"/>
        <v>Adherents as % of Total Adherents--Catholic Apostolic Church in North America</v>
      </c>
      <c r="IO4" t="str">
        <f t="shared" si="3"/>
        <v>Adherents as % of Population--Catholic Apostolic Church in North America</v>
      </c>
      <c r="IP4" t="str">
        <f t="shared" si="3"/>
        <v>CONGREGATIONS--Catholic Church</v>
      </c>
      <c r="IQ4" t="str">
        <f t="shared" si="3"/>
        <v>ADHERENTS--Catholic Church</v>
      </c>
      <c r="IR4" t="str">
        <f t="shared" si="3"/>
        <v>Adherents as % of Total Adherents--Catholic Church</v>
      </c>
      <c r="IS4" t="str">
        <f t="shared" si="3"/>
        <v>Adherents as % of Population--Catholic Church</v>
      </c>
      <c r="IT4" t="str">
        <f t="shared" si="3"/>
        <v>CONGREGATIONS--Central Baptist Association Ministries</v>
      </c>
      <c r="IU4" t="str">
        <f t="shared" si="3"/>
        <v>ADHERENTS--Central Baptist Association Ministries</v>
      </c>
      <c r="IV4" t="str">
        <f t="shared" si="3"/>
        <v>Adherents as % of Total Adherents--Central Baptist Association Ministries</v>
      </c>
      <c r="IW4" t="str">
        <f t="shared" si="3"/>
        <v>Adherents as % of Population--Central Baptist Association Ministries</v>
      </c>
      <c r="IX4" t="str">
        <f t="shared" si="3"/>
        <v>CONGREGATIONS--Chabad Judaism</v>
      </c>
      <c r="IY4" t="str">
        <f t="shared" ref="IY4:LJ4" si="4">RIGHT(IY2,LEN(IY2)-7)</f>
        <v>ADHERENTS--Chabad Judaism</v>
      </c>
      <c r="IZ4" t="str">
        <f t="shared" si="4"/>
        <v>Adherents as % of Total Adherents--Chabad Judaism</v>
      </c>
      <c r="JA4" t="str">
        <f t="shared" si="4"/>
        <v>Adherents as % of Population--Chabad Judaism</v>
      </c>
      <c r="JB4" t="str">
        <f t="shared" si="4"/>
        <v>CONGREGATIONS--Charis Fellowship</v>
      </c>
      <c r="JC4" t="str">
        <f t="shared" si="4"/>
        <v>ADHERENTS--Charis Fellowship</v>
      </c>
      <c r="JD4" t="str">
        <f t="shared" si="4"/>
        <v>Adherents as % of Total Adherents--Charis Fellowship</v>
      </c>
      <c r="JE4" t="str">
        <f t="shared" si="4"/>
        <v>Adherents as % of Population--Charis Fellowship</v>
      </c>
      <c r="JF4" t="str">
        <f t="shared" si="4"/>
        <v>CONGREGATIONS--Christadelphian</v>
      </c>
      <c r="JG4" t="str">
        <f t="shared" si="4"/>
        <v>ADHERENTS--Christadelphian</v>
      </c>
      <c r="JH4" t="str">
        <f t="shared" si="4"/>
        <v>Adherents as % of Total Adherents--Christadelphian</v>
      </c>
      <c r="JI4" t="str">
        <f t="shared" si="4"/>
        <v>Adherents as % of Population--Christadelphian</v>
      </c>
      <c r="JJ4" t="str">
        <f t="shared" si="4"/>
        <v>CONGREGATIONS--Christian and Missionary Alliance, The</v>
      </c>
      <c r="JK4" t="str">
        <f t="shared" si="4"/>
        <v>ADHERENTS--Christian and Missionary Alliance, The</v>
      </c>
      <c r="JL4" t="str">
        <f t="shared" si="4"/>
        <v>Adherents as % of Total Adherents--Christian and Missionary Alliance, The</v>
      </c>
      <c r="JM4" t="str">
        <f t="shared" si="4"/>
        <v>Adherents as % of Population--Christian and Missionary Alliance, The</v>
      </c>
      <c r="JN4" t="str">
        <f t="shared" si="4"/>
        <v>CONGREGATIONS--Christian Apostolic Church</v>
      </c>
      <c r="JO4" t="str">
        <f t="shared" si="4"/>
        <v>ADHERENTS--Christian Apostolic Church</v>
      </c>
      <c r="JP4" t="str">
        <f t="shared" si="4"/>
        <v>Adherents as % of Total Adherents--Christian Apostolic Church</v>
      </c>
      <c r="JQ4" t="str">
        <f t="shared" si="4"/>
        <v>Adherents as % of Population--Christian Apostolic Church</v>
      </c>
      <c r="JR4" t="str">
        <f t="shared" si="4"/>
        <v>CONGREGATIONS--Christian Brethren</v>
      </c>
      <c r="JS4" t="str">
        <f t="shared" si="4"/>
        <v>ADHERENTS--Christian Brethren</v>
      </c>
      <c r="JT4" t="str">
        <f t="shared" si="4"/>
        <v>Adherents as % of Total Adherents--Christian Brethren</v>
      </c>
      <c r="JU4" t="str">
        <f t="shared" si="4"/>
        <v>Adherents as % of Population--Christian Brethren</v>
      </c>
      <c r="JV4" t="str">
        <f t="shared" si="4"/>
        <v>CONGREGATIONS--Christian Church (Disciples of Christ)</v>
      </c>
      <c r="JW4" t="str">
        <f t="shared" si="4"/>
        <v>ADHERENTS--Christian Church (Disciples of Christ)</v>
      </c>
      <c r="JX4" t="str">
        <f t="shared" si="4"/>
        <v>Adherents as % of Total Adherents--Christian Church (Disciples of Christ)</v>
      </c>
      <c r="JY4" t="str">
        <f t="shared" si="4"/>
        <v>Adherents as % of Population--Christian Church (Disciples of Christ)</v>
      </c>
      <c r="JZ4" t="str">
        <f t="shared" si="4"/>
        <v>CONGREGATIONS--Christian Churches and Churches of Christ</v>
      </c>
      <c r="KA4" t="str">
        <f t="shared" si="4"/>
        <v>ADHERENTS--Christian Churches and Churches of Christ</v>
      </c>
      <c r="KB4" t="str">
        <f t="shared" si="4"/>
        <v>Adherents as % of Total Adherents--Christian Churches and Churches of Christ</v>
      </c>
      <c r="KC4" t="str">
        <f t="shared" si="4"/>
        <v>Adherents as % of Population--Christian Churches and Churches of Christ</v>
      </c>
      <c r="KD4" t="str">
        <f t="shared" si="4"/>
        <v>CONGREGATIONS--Christian Communities</v>
      </c>
      <c r="KE4" t="str">
        <f t="shared" si="4"/>
        <v>ADHERENTS--Christian Communities</v>
      </c>
      <c r="KF4" t="str">
        <f t="shared" si="4"/>
        <v>Adherents as % of Total Adherents--Christian Communities</v>
      </c>
      <c r="KG4" t="str">
        <f t="shared" si="4"/>
        <v>Adherents as % of Population--Christian Communities</v>
      </c>
      <c r="KH4" t="str">
        <f t="shared" si="4"/>
        <v>CONGREGATIONS--Christian Congregation in North America</v>
      </c>
      <c r="KI4" t="str">
        <f t="shared" si="4"/>
        <v>ADHERENTS--Christian Congregation in North America</v>
      </c>
      <c r="KJ4" t="str">
        <f t="shared" si="4"/>
        <v>Adherents as % of Total Adherents--Christian Congregation in North America</v>
      </c>
      <c r="KK4" t="str">
        <f t="shared" si="4"/>
        <v>Adherents as % of Population--Christian Congregation in North America</v>
      </c>
      <c r="KL4" t="str">
        <f t="shared" si="4"/>
        <v>CONGREGATIONS--Christian Methodist Episcopal Church</v>
      </c>
      <c r="KM4" t="str">
        <f t="shared" si="4"/>
        <v>ADHERENTS--Christian Methodist Episcopal Church</v>
      </c>
      <c r="KN4" t="str">
        <f t="shared" si="4"/>
        <v>Adherents as % of Total Adherents--Christian Methodist Episcopal Church</v>
      </c>
      <c r="KO4" t="str">
        <f t="shared" si="4"/>
        <v>Adherents as % of Population--Christian Methodist Episcopal Church</v>
      </c>
      <c r="KP4" t="str">
        <f t="shared" si="4"/>
        <v>CONGREGATIONS--Christian Reformed Church in North America</v>
      </c>
      <c r="KQ4" t="str">
        <f t="shared" si="4"/>
        <v>ADHERENTS--Christian Reformed Church in North America</v>
      </c>
      <c r="KR4" t="str">
        <f t="shared" si="4"/>
        <v>Adherents as % of Total Adherents--Christian Reformed Church in North America</v>
      </c>
      <c r="KS4" t="str">
        <f t="shared" si="4"/>
        <v>Adherents as % of Population--Christian Reformed Church in North America</v>
      </c>
      <c r="KT4" t="str">
        <f t="shared" si="4"/>
        <v>CONGREGATIONS--Christ's Sanctified Holy Church</v>
      </c>
      <c r="KU4" t="str">
        <f t="shared" si="4"/>
        <v>ADHERENTS--Christ's Sanctified Holy Church</v>
      </c>
      <c r="KV4" t="str">
        <f t="shared" si="4"/>
        <v>Adherents as % of Total Adherents--Christ's Sanctified Holy Church</v>
      </c>
      <c r="KW4" t="str">
        <f t="shared" si="4"/>
        <v>Adherents as % of Population--Christ's Sanctified Holy Church</v>
      </c>
      <c r="KX4" t="str">
        <f t="shared" si="4"/>
        <v>CONGREGATIONS--Church of Christ</v>
      </c>
      <c r="KY4" t="str">
        <f t="shared" si="4"/>
        <v>ADHERENTS--Church of Christ</v>
      </c>
      <c r="KZ4" t="str">
        <f t="shared" si="4"/>
        <v>Adherents as % of Total Adherents--Church of Christ</v>
      </c>
      <c r="LA4" t="str">
        <f t="shared" si="4"/>
        <v>Adherents as % of Population--Church of Christ</v>
      </c>
      <c r="LB4" t="str">
        <f t="shared" si="4"/>
        <v>CONGREGATIONS--Church of Christ (Holiness), U.S.A.</v>
      </c>
      <c r="LC4" t="str">
        <f t="shared" si="4"/>
        <v>ADHERENTS--Church of Christ (Holiness), U.S.A.</v>
      </c>
      <c r="LD4" t="str">
        <f t="shared" si="4"/>
        <v>Adherents as % of Total Adherents--Church of Christ (Holiness), U.S.A.</v>
      </c>
      <c r="LE4" t="str">
        <f t="shared" si="4"/>
        <v>Adherents as % of Population--Church of Christ (Holiness), U.S.A.</v>
      </c>
      <c r="LF4" t="str">
        <f t="shared" si="4"/>
        <v>CONGREGATIONS--Church of Christ, Scientist</v>
      </c>
      <c r="LG4" t="str">
        <f t="shared" si="4"/>
        <v>ADHERENTS--Church of Christ, Scientist</v>
      </c>
      <c r="LH4" t="str">
        <f t="shared" si="4"/>
        <v>Adherents as % of Total Adherents--Church of Christ, Scientist</v>
      </c>
      <c r="LI4" t="str">
        <f t="shared" si="4"/>
        <v>Adherents as % of Population--Church of Christ, Scientist</v>
      </c>
      <c r="LJ4" t="str">
        <f t="shared" si="4"/>
        <v>CONGREGATIONS--Church of God (Anderson, Indiana)</v>
      </c>
      <c r="LK4" t="str">
        <f t="shared" ref="LK4:NV4" si="5">RIGHT(LK2,LEN(LK2)-7)</f>
        <v>ADHERENTS--Church of God (Anderson, Indiana)</v>
      </c>
      <c r="LL4" t="str">
        <f t="shared" si="5"/>
        <v>Adherents as % of Total Adherents--Church of God (Anderson, Indiana)</v>
      </c>
      <c r="LM4" t="str">
        <f t="shared" si="5"/>
        <v>Adherents as % of Population--Church of God (Anderson, Indiana)</v>
      </c>
      <c r="LN4" t="str">
        <f t="shared" si="5"/>
        <v>CONGREGATIONS--Church of God (Apostolic)</v>
      </c>
      <c r="LO4" t="str">
        <f t="shared" si="5"/>
        <v>ADHERENTS--Church of God (Apostolic)</v>
      </c>
      <c r="LP4" t="str">
        <f t="shared" si="5"/>
        <v>Adherents as % of Total Adherents--Church of God (Apostolic)</v>
      </c>
      <c r="LQ4" t="str">
        <f t="shared" si="5"/>
        <v>Adherents as % of Population--Church of God (Apostolic)</v>
      </c>
      <c r="LR4" t="str">
        <f t="shared" si="5"/>
        <v>CONGREGATIONS--Church of God (Cleveland, Tennessee)</v>
      </c>
      <c r="LS4" t="str">
        <f t="shared" si="5"/>
        <v>ADHERENTS--Church of God (Cleveland, Tennessee)</v>
      </c>
      <c r="LT4" t="str">
        <f t="shared" si="5"/>
        <v>Adherents as % of Total Adherents--Church of God (Cleveland, Tennessee)</v>
      </c>
      <c r="LU4" t="str">
        <f t="shared" si="5"/>
        <v>Adherents as % of Population--Church of God (Cleveland, Tennessee)</v>
      </c>
      <c r="LV4" t="str">
        <f t="shared" si="5"/>
        <v>CONGREGATIONS--Church of God (Seventh Day)</v>
      </c>
      <c r="LW4" t="str">
        <f t="shared" si="5"/>
        <v>ADHERENTS--Church of God (Seventh Day)</v>
      </c>
      <c r="LX4" t="str">
        <f t="shared" si="5"/>
        <v>Adherents as % of Total Adherents--Church of God (Seventh Day)</v>
      </c>
      <c r="LY4" t="str">
        <f t="shared" si="5"/>
        <v>Adherents as % of Population--Church of God (Seventh Day)</v>
      </c>
      <c r="LZ4" t="str">
        <f t="shared" si="5"/>
        <v>CONGREGATIONS--Church of God and Saints of Christ</v>
      </c>
      <c r="MA4" t="str">
        <f t="shared" si="5"/>
        <v>ADHERENTS--Church of God and Saints of Christ</v>
      </c>
      <c r="MB4" t="str">
        <f t="shared" si="5"/>
        <v>Adherents as % of Total Adherents--Church of God and Saints of Christ</v>
      </c>
      <c r="MC4" t="str">
        <f t="shared" si="5"/>
        <v>Adherents as % of Population--Church of God and Saints of Christ</v>
      </c>
      <c r="MD4" t="str">
        <f t="shared" si="5"/>
        <v>CONGREGATIONS--Church of God by Faith, Inc.</v>
      </c>
      <c r="ME4" t="str">
        <f t="shared" si="5"/>
        <v>ADHERENTS--Church of God by Faith, Inc.</v>
      </c>
      <c r="MF4" t="str">
        <f t="shared" si="5"/>
        <v>Adherents as % of Total Adherents--Church of God by Faith, Inc.</v>
      </c>
      <c r="MG4" t="str">
        <f t="shared" si="5"/>
        <v>Adherents as % of Population--Church of God by Faith, Inc.</v>
      </c>
      <c r="MH4" t="str">
        <f t="shared" si="5"/>
        <v>CONGREGATIONS--Church of God General Conference</v>
      </c>
      <c r="MI4" t="str">
        <f t="shared" si="5"/>
        <v>ADHERENTS--Church of God General Conference</v>
      </c>
      <c r="MJ4" t="str">
        <f t="shared" si="5"/>
        <v>Adherents as % of Total Adherents--Church of God General Conference</v>
      </c>
      <c r="MK4" t="str">
        <f t="shared" si="5"/>
        <v>Adherents as % of Population--Church of God General Conference</v>
      </c>
      <c r="ML4" t="str">
        <f t="shared" si="5"/>
        <v>CONGREGATIONS--Church of God in Christ</v>
      </c>
      <c r="MM4" t="str">
        <f t="shared" si="5"/>
        <v>ADHERENTS--Church of God in Christ</v>
      </c>
      <c r="MN4" t="str">
        <f t="shared" si="5"/>
        <v>Adherents as % of Total Adherents--Church of God in Christ</v>
      </c>
      <c r="MO4" t="str">
        <f t="shared" si="5"/>
        <v>Adherents as % of Population--Church of God in Christ</v>
      </c>
      <c r="MP4" t="str">
        <f t="shared" si="5"/>
        <v>CONGREGATIONS--Church of God in Christ, Mennonite</v>
      </c>
      <c r="MQ4" t="str">
        <f t="shared" si="5"/>
        <v>ADHERENTS--Church of God in Christ, Mennonite</v>
      </c>
      <c r="MR4" t="str">
        <f t="shared" si="5"/>
        <v>Adherents as % of Total Adherents--Church of God in Christ, Mennonite</v>
      </c>
      <c r="MS4" t="str">
        <f t="shared" si="5"/>
        <v>Adherents as % of Population--Church of God in Christ, Mennonite</v>
      </c>
      <c r="MT4" t="str">
        <f t="shared" si="5"/>
        <v>CONGREGATIONS--Church of God of Prophecy</v>
      </c>
      <c r="MU4" t="str">
        <f t="shared" si="5"/>
        <v>ADHERENTS--Church of God of Prophecy</v>
      </c>
      <c r="MV4" t="str">
        <f t="shared" si="5"/>
        <v>Adherents as % of Total Adherents--Church of God of Prophecy</v>
      </c>
      <c r="MW4" t="str">
        <f t="shared" si="5"/>
        <v>Adherents as % of Population--Church of God of Prophecy</v>
      </c>
      <c r="MX4" t="str">
        <f t="shared" si="5"/>
        <v>CONGREGATIONS--Church of God of the Apostolic Faith, Inc.</v>
      </c>
      <c r="MY4" t="str">
        <f t="shared" si="5"/>
        <v>ADHERENTS--Church of God of the Apostolic Faith, Inc.</v>
      </c>
      <c r="MZ4" t="str">
        <f t="shared" si="5"/>
        <v>Adherents as % of Total Adherents--Church of God of the Apostolic Faith, Inc.</v>
      </c>
      <c r="NA4" t="str">
        <f t="shared" si="5"/>
        <v>Adherents as % of Population--Church of God of the Apostolic Faith, Inc.</v>
      </c>
      <c r="NB4" t="str">
        <f t="shared" si="5"/>
        <v>CONGREGATIONS--Church of God of the Firstborn</v>
      </c>
      <c r="NC4" t="str">
        <f t="shared" si="5"/>
        <v>ADHERENTS--Church of God of the Firstborn</v>
      </c>
      <c r="ND4" t="str">
        <f t="shared" si="5"/>
        <v>Adherents as % of Total Adherents--Church of God of the Firstborn</v>
      </c>
      <c r="NE4" t="str">
        <f t="shared" si="5"/>
        <v>Adherents as % of Population--Church of God of the Firstborn</v>
      </c>
      <c r="NF4" t="str">
        <f t="shared" si="5"/>
        <v>CONGREGATIONS--Church of God, Mountain Assembly, Inc.</v>
      </c>
      <c r="NG4" t="str">
        <f t="shared" si="5"/>
        <v>ADHERENTS--Church of God, Mountain Assembly, Inc.</v>
      </c>
      <c r="NH4" t="str">
        <f t="shared" si="5"/>
        <v>Adherents as % of Total Adherents--Church of God, Mountain Assembly, Inc.</v>
      </c>
      <c r="NI4" t="str">
        <f t="shared" si="5"/>
        <v>Adherents as % of Population--Church of God, Mountain Assembly, Inc.</v>
      </c>
      <c r="NJ4" t="str">
        <f t="shared" si="5"/>
        <v>CONGREGATIONS--Church of Jesus Christ of Latter-day Saints, The</v>
      </c>
      <c r="NK4" t="str">
        <f t="shared" si="5"/>
        <v>ADHERENTS--Church of Jesus Christ of Latter-day Saints, The</v>
      </c>
      <c r="NL4" t="str">
        <f t="shared" si="5"/>
        <v>Adherents as % of Total Adherents--Church of Jesus Christ of Latter-day Saints, The</v>
      </c>
      <c r="NM4" t="str">
        <f t="shared" si="5"/>
        <v>Adherents as % of Population--Church of Jesus Christ of Latter-day Saints, The</v>
      </c>
      <c r="NN4" t="str">
        <f t="shared" si="5"/>
        <v>CONGREGATIONS--Church of Jesus Christ, The (Bickertonites)</v>
      </c>
      <c r="NO4" t="str">
        <f t="shared" si="5"/>
        <v>ADHERENTS--Church of Jesus Christ, The (Bickertonites)</v>
      </c>
      <c r="NP4" t="str">
        <f t="shared" si="5"/>
        <v>Adherents as % of Total Adherents--Church of Jesus Christ, The (Bickertonites)</v>
      </c>
      <c r="NQ4" t="str">
        <f t="shared" si="5"/>
        <v>Adherents as % of Population--Church of Jesus Christ, The (Bickertonites)</v>
      </c>
      <c r="NR4" t="str">
        <f t="shared" si="5"/>
        <v>CONGREGATIONS--Church of Our Lord Jesus Christ of the Apostolic Faith, Inc.</v>
      </c>
      <c r="NS4" t="str">
        <f t="shared" si="5"/>
        <v>ADHERENTS--Church of Our Lord Jesus Christ of the Apostolic Faith, Inc.</v>
      </c>
      <c r="NT4" t="str">
        <f t="shared" si="5"/>
        <v>Adherents as % of Total Adherents--Church of Our Lord Jesus Christ of the Apostolic Faith, Inc.</v>
      </c>
      <c r="NU4" t="str">
        <f t="shared" si="5"/>
        <v>Adherents as % of Population--Church of Our Lord Jesus Christ of the Apostolic Faith, Inc.</v>
      </c>
      <c r="NV4" t="str">
        <f t="shared" si="5"/>
        <v>CONGREGATIONS--Church of the Brethren</v>
      </c>
      <c r="NW4" t="str">
        <f t="shared" ref="NW4:QH4" si="6">RIGHT(NW2,LEN(NW2)-7)</f>
        <v>ADHERENTS--Church of the Brethren</v>
      </c>
      <c r="NX4" t="str">
        <f t="shared" si="6"/>
        <v>Adherents as % of Total Adherents--Church of the Brethren</v>
      </c>
      <c r="NY4" t="str">
        <f t="shared" si="6"/>
        <v>Adherents as % of Population--Church of the Brethren</v>
      </c>
      <c r="NZ4" t="str">
        <f t="shared" si="6"/>
        <v>CONGREGATIONS--Church of the Genuine Orthodox Christians</v>
      </c>
      <c r="OA4" t="str">
        <f t="shared" si="6"/>
        <v>ADHERENTS--Church of the Genuine Orthodox Christians</v>
      </c>
      <c r="OB4" t="str">
        <f t="shared" si="6"/>
        <v>Adherents as % of Total Adherents--Church of the Genuine Orthodox Christians</v>
      </c>
      <c r="OC4" t="str">
        <f t="shared" si="6"/>
        <v>Adherents as % of Population--Church of the Genuine Orthodox Christians</v>
      </c>
      <c r="OD4" t="str">
        <f t="shared" si="6"/>
        <v>CONGREGATIONS--Church of the Living God (Christian Workers for Fellowship)</v>
      </c>
      <c r="OE4" t="str">
        <f t="shared" si="6"/>
        <v>ADHERENTS--Church of the Living God (Christian Workers for Fellowship)</v>
      </c>
      <c r="OF4" t="str">
        <f t="shared" si="6"/>
        <v>Adherents as % of Total Adherents--Church of the Living God (Christian Workers for Fellowship)</v>
      </c>
      <c r="OG4" t="str">
        <f t="shared" si="6"/>
        <v>Adherents as % of Population--Church of the Living God (Christian Workers for Fellowship)</v>
      </c>
      <c r="OH4" t="str">
        <f t="shared" si="6"/>
        <v>CONGREGATIONS--Church of the Living God: Pillar and Ground of the Truth</v>
      </c>
      <c r="OI4" t="str">
        <f t="shared" si="6"/>
        <v>ADHERENTS--Church of the Living God: Pillar and Ground of the Truth</v>
      </c>
      <c r="OJ4" t="str">
        <f t="shared" si="6"/>
        <v>Adherents as % of Total Adherents--Church of the Living God: Pillar and Ground of the Truth</v>
      </c>
      <c r="OK4" t="str">
        <f t="shared" si="6"/>
        <v>Adherents as % of Population--Church of the Living God: Pillar and Ground of the Truth</v>
      </c>
      <c r="OL4" t="str">
        <f t="shared" si="6"/>
        <v>CONGREGATIONS--Church of the Lutheran Brethren of America</v>
      </c>
      <c r="OM4" t="str">
        <f t="shared" si="6"/>
        <v>ADHERENTS--Church of the Lutheran Brethren of America</v>
      </c>
      <c r="ON4" t="str">
        <f t="shared" si="6"/>
        <v>Adherents as % of Total Adherents--Church of the Lutheran Brethren of America</v>
      </c>
      <c r="OO4" t="str">
        <f t="shared" si="6"/>
        <v>Adherents as % of Population--Church of the Lutheran Brethren of America</v>
      </c>
      <c r="OP4" t="str">
        <f t="shared" si="6"/>
        <v>CONGREGATIONS--Church of the Lutheran Confession</v>
      </c>
      <c r="OQ4" t="str">
        <f t="shared" si="6"/>
        <v>ADHERENTS--Church of the Lutheran Confession</v>
      </c>
      <c r="OR4" t="str">
        <f t="shared" si="6"/>
        <v>Adherents as % of Total Adherents--Church of the Lutheran Confession</v>
      </c>
      <c r="OS4" t="str">
        <f t="shared" si="6"/>
        <v>Adherents as % of Population--Church of the Lutheran Confession</v>
      </c>
      <c r="OT4" t="str">
        <f t="shared" si="6"/>
        <v>CONGREGATIONS--Church of the Nazarene</v>
      </c>
      <c r="OU4" t="str">
        <f t="shared" si="6"/>
        <v>ADHERENTS--Church of the Nazarene</v>
      </c>
      <c r="OV4" t="str">
        <f t="shared" si="6"/>
        <v>Adherents as % of Total Adherents--Church of the Nazarene</v>
      </c>
      <c r="OW4" t="str">
        <f t="shared" si="6"/>
        <v>Adherents as % of Population--Church of the Nazarene</v>
      </c>
      <c r="OX4" t="str">
        <f t="shared" si="6"/>
        <v>CONGREGATIONS--Church of the United Brethren in Christ</v>
      </c>
      <c r="OY4" t="str">
        <f t="shared" si="6"/>
        <v>ADHERENTS--Church of the United Brethren in Christ</v>
      </c>
      <c r="OZ4" t="str">
        <f t="shared" si="6"/>
        <v>Adherents as % of Total Adherents--Church of the United Brethren in Christ</v>
      </c>
      <c r="PA4" t="str">
        <f t="shared" si="6"/>
        <v>Adherents as % of Population--Church of the United Brethren in Christ</v>
      </c>
      <c r="PB4" t="str">
        <f t="shared" si="6"/>
        <v>CONGREGATIONS--Churches of Christ</v>
      </c>
      <c r="PC4" t="str">
        <f t="shared" si="6"/>
        <v>ADHERENTS--Churches of Christ</v>
      </c>
      <c r="PD4" t="str">
        <f t="shared" si="6"/>
        <v>Adherents as % of Total Adherents--Churches of Christ</v>
      </c>
      <c r="PE4" t="str">
        <f t="shared" si="6"/>
        <v>Adherents as % of Population--Churches of Christ</v>
      </c>
      <c r="PF4" t="str">
        <f t="shared" si="6"/>
        <v>CONGREGATIONS--Churches of Christ in Christian Union</v>
      </c>
      <c r="PG4" t="str">
        <f t="shared" si="6"/>
        <v>ADHERENTS--Churches of Christ in Christian Union</v>
      </c>
      <c r="PH4" t="str">
        <f t="shared" si="6"/>
        <v>Adherents as % of Total Adherents--Churches of Christ in Christian Union</v>
      </c>
      <c r="PI4" t="str">
        <f t="shared" si="6"/>
        <v>Adherents as % of Population--Churches of Christ in Christian Union</v>
      </c>
      <c r="PJ4" t="str">
        <f t="shared" si="6"/>
        <v>CONGREGATIONS--Churches of God, General Conference</v>
      </c>
      <c r="PK4" t="str">
        <f t="shared" si="6"/>
        <v>ADHERENTS--Churches of God, General Conference</v>
      </c>
      <c r="PL4" t="str">
        <f t="shared" si="6"/>
        <v>Adherents as % of Total Adherents--Churches of God, General Conference</v>
      </c>
      <c r="PM4" t="str">
        <f t="shared" si="6"/>
        <v>Adherents as % of Population--Churches of God, General Conference</v>
      </c>
      <c r="PN4" t="str">
        <f t="shared" si="6"/>
        <v>CONGREGATIONS--Communion of Reformed Evangelical Churches</v>
      </c>
      <c r="PO4" t="str">
        <f t="shared" si="6"/>
        <v>ADHERENTS--Communion of Reformed Evangelical Churches</v>
      </c>
      <c r="PP4" t="str">
        <f t="shared" si="6"/>
        <v>Adherents as % of Total Adherents--Communion of Reformed Evangelical Churches</v>
      </c>
      <c r="PQ4" t="str">
        <f t="shared" si="6"/>
        <v>Adherents as % of Population--Communion of Reformed Evangelical Churches</v>
      </c>
      <c r="PR4" t="str">
        <f t="shared" si="6"/>
        <v>CONGREGATIONS--Community of Christ</v>
      </c>
      <c r="PS4" t="str">
        <f t="shared" si="6"/>
        <v>ADHERENTS--Community of Christ</v>
      </c>
      <c r="PT4" t="str">
        <f t="shared" si="6"/>
        <v>Adherents as % of Total Adherents--Community of Christ</v>
      </c>
      <c r="PU4" t="str">
        <f t="shared" si="6"/>
        <v>Adherents as % of Population--Community of Christ</v>
      </c>
      <c r="PV4" t="str">
        <f t="shared" si="6"/>
        <v>CONGREGATIONS--Concordia Lutheran Conference</v>
      </c>
      <c r="PW4" t="str">
        <f t="shared" si="6"/>
        <v>ADHERENTS--Concordia Lutheran Conference</v>
      </c>
      <c r="PX4" t="str">
        <f t="shared" si="6"/>
        <v>Adherents as % of Total Adherents--Concordia Lutheran Conference</v>
      </c>
      <c r="PY4" t="str">
        <f t="shared" si="6"/>
        <v>Adherents as % of Population--Concordia Lutheran Conference</v>
      </c>
      <c r="PZ4" t="str">
        <f t="shared" si="6"/>
        <v>CONGREGATIONS--Congregational Christian Churches, Additional (not part of any national CCC body)</v>
      </c>
      <c r="QA4" t="str">
        <f t="shared" si="6"/>
        <v>ADHERENTS--Congregational Christian Churches, Additional (not part of any national CCC body)</v>
      </c>
      <c r="QB4" t="str">
        <f t="shared" si="6"/>
        <v>Adherents as % of Total Adherents--Congregational Christian Churches, Additional (not part of any national CCC body)</v>
      </c>
      <c r="QC4" t="str">
        <f t="shared" si="6"/>
        <v>Adherents as % of Population--Congregational Christian Churches, Additional (not part of any national CCC body)</v>
      </c>
      <c r="QD4" t="str">
        <f t="shared" si="6"/>
        <v>CONGREGATIONS--Congregational Holiness Church</v>
      </c>
      <c r="QE4" t="str">
        <f t="shared" si="6"/>
        <v>ADHERENTS--Congregational Holiness Church</v>
      </c>
      <c r="QF4" t="str">
        <f t="shared" si="6"/>
        <v>Adherents as % of Total Adherents--Congregational Holiness Church</v>
      </c>
      <c r="QG4" t="str">
        <f t="shared" si="6"/>
        <v>Adherents as % of Population--Congregational Holiness Church</v>
      </c>
      <c r="QH4" t="str">
        <f t="shared" si="6"/>
        <v>CONGREGATIONS--Congregational Methodist Church</v>
      </c>
      <c r="QI4" t="str">
        <f t="shared" ref="QI4:ST4" si="7">RIGHT(QI2,LEN(QI2)-7)</f>
        <v>ADHERENTS--Congregational Methodist Church</v>
      </c>
      <c r="QJ4" t="str">
        <f t="shared" si="7"/>
        <v>Adherents as % of Total Adherents--Congregational Methodist Church</v>
      </c>
      <c r="QK4" t="str">
        <f t="shared" si="7"/>
        <v>Adherents as % of Population--Congregational Methodist Church</v>
      </c>
      <c r="QL4" t="str">
        <f t="shared" si="7"/>
        <v>CONGREGATIONS--Conservative Baptist Association of America</v>
      </c>
      <c r="QM4" t="str">
        <f t="shared" si="7"/>
        <v>ADHERENTS--Conservative Baptist Association of America</v>
      </c>
      <c r="QN4" t="str">
        <f t="shared" si="7"/>
        <v>Adherents as % of Total Adherents--Conservative Baptist Association of America</v>
      </c>
      <c r="QO4" t="str">
        <f t="shared" si="7"/>
        <v>Adherents as % of Population--Conservative Baptist Association of America</v>
      </c>
      <c r="QP4" t="str">
        <f t="shared" si="7"/>
        <v>CONGREGATIONS--Conservative Congregational Christian Conference</v>
      </c>
      <c r="QQ4" t="str">
        <f t="shared" si="7"/>
        <v>ADHERENTS--Conservative Congregational Christian Conference</v>
      </c>
      <c r="QR4" t="str">
        <f t="shared" si="7"/>
        <v>Adherents as % of Total Adherents--Conservative Congregational Christian Conference</v>
      </c>
      <c r="QS4" t="str">
        <f t="shared" si="7"/>
        <v>Adherents as % of Population--Conservative Congregational Christian Conference</v>
      </c>
      <c r="QT4" t="str">
        <f t="shared" si="7"/>
        <v>CONGREGATIONS--Conservative Judaism</v>
      </c>
      <c r="QU4" t="str">
        <f t="shared" si="7"/>
        <v>ADHERENTS--Conservative Judaism</v>
      </c>
      <c r="QV4" t="str">
        <f t="shared" si="7"/>
        <v>Adherents as % of Total Adherents--Conservative Judaism</v>
      </c>
      <c r="QW4" t="str">
        <f t="shared" si="7"/>
        <v>Adherents as % of Population--Conservative Judaism</v>
      </c>
      <c r="QX4" t="str">
        <f t="shared" si="7"/>
        <v>CONGREGATIONS--Conservative Mennonite Churches of York and Adams Counties PA</v>
      </c>
      <c r="QY4" t="str">
        <f t="shared" si="7"/>
        <v>ADHERENTS--Conservative Mennonite Churches of York and Adams Counties PA</v>
      </c>
      <c r="QZ4" t="str">
        <f t="shared" si="7"/>
        <v>Adherents as % of Total Adherents--Conservative Mennonite Churches of York and Adams Counties PA</v>
      </c>
      <c r="RA4" t="str">
        <f t="shared" si="7"/>
        <v>Adherents as % of Population--Conservative Mennonite Churches of York and Adams Counties PA</v>
      </c>
      <c r="RB4" t="str">
        <f t="shared" si="7"/>
        <v>CONGREGATIONS--Conservative Mennonite Conference</v>
      </c>
      <c r="RC4" t="str">
        <f t="shared" si="7"/>
        <v>ADHERENTS--Conservative Mennonite Conference</v>
      </c>
      <c r="RD4" t="str">
        <f t="shared" si="7"/>
        <v>Adherents as % of Total Adherents--Conservative Mennonite Conference</v>
      </c>
      <c r="RE4" t="str">
        <f t="shared" si="7"/>
        <v>Adherents as % of Population--Conservative Mennonite Conference</v>
      </c>
      <c r="RF4" t="str">
        <f t="shared" si="7"/>
        <v>CONGREGATIONS--Conservative Yearly Meetings of Friends</v>
      </c>
      <c r="RG4" t="str">
        <f t="shared" si="7"/>
        <v>ADHERENTS--Conservative Yearly Meetings of Friends</v>
      </c>
      <c r="RH4" t="str">
        <f t="shared" si="7"/>
        <v>Adherents as % of Total Adherents--Conservative Yearly Meetings of Friends</v>
      </c>
      <c r="RI4" t="str">
        <f t="shared" si="7"/>
        <v>Adherents as % of Population--Conservative Yearly Meetings of Friends</v>
      </c>
      <c r="RJ4" t="str">
        <f t="shared" si="7"/>
        <v>CONGREGATIONS--Convention of Original Free Will Baptists</v>
      </c>
      <c r="RK4" t="str">
        <f t="shared" si="7"/>
        <v>ADHERENTS--Convention of Original Free Will Baptists</v>
      </c>
      <c r="RL4" t="str">
        <f t="shared" si="7"/>
        <v>Adherents as % of Total Adherents--Convention of Original Free Will Baptists</v>
      </c>
      <c r="RM4" t="str">
        <f t="shared" si="7"/>
        <v>Adherents as % of Population--Convention of Original Free Will Baptists</v>
      </c>
      <c r="RN4" t="str">
        <f t="shared" si="7"/>
        <v>CONGREGATIONS--Converge Worldwide / Baptist General Conference</v>
      </c>
      <c r="RO4" t="str">
        <f t="shared" si="7"/>
        <v>ADHERENTS--Converge Worldwide / Baptist General Conference</v>
      </c>
      <c r="RP4" t="str">
        <f t="shared" si="7"/>
        <v>Adherents as % of Total Adherents--Converge Worldwide / Baptist General Conference</v>
      </c>
      <c r="RQ4" t="str">
        <f t="shared" si="7"/>
        <v>Adherents as % of Population--Converge Worldwide / Baptist General Conference</v>
      </c>
      <c r="RR4" t="str">
        <f t="shared" si="7"/>
        <v>CONGREGATIONS--Coptic Orthodox Church</v>
      </c>
      <c r="RS4" t="str">
        <f t="shared" si="7"/>
        <v>ADHERENTS--Coptic Orthodox Church</v>
      </c>
      <c r="RT4" t="str">
        <f t="shared" si="7"/>
        <v>Adherents as % of Total Adherents--Coptic Orthodox Church</v>
      </c>
      <c r="RU4" t="str">
        <f t="shared" si="7"/>
        <v>Adherents as % of Population--Coptic Orthodox Church</v>
      </c>
      <c r="RV4" t="str">
        <f t="shared" si="7"/>
        <v>CONGREGATIONS--Covenant Presbyterian Church</v>
      </c>
      <c r="RW4" t="str">
        <f t="shared" si="7"/>
        <v>ADHERENTS--Covenant Presbyterian Church</v>
      </c>
      <c r="RX4" t="str">
        <f t="shared" si="7"/>
        <v>Adherents as % of Total Adherents--Covenant Presbyterian Church</v>
      </c>
      <c r="RY4" t="str">
        <f t="shared" si="7"/>
        <v>Adherents as % of Population--Covenant Presbyterian Church</v>
      </c>
      <c r="RZ4" t="str">
        <f t="shared" si="7"/>
        <v>CONGREGATIONS--Covenant Reformed Presbyterian Church</v>
      </c>
      <c r="SA4" t="str">
        <f t="shared" si="7"/>
        <v>ADHERENTS--Covenant Reformed Presbyterian Church</v>
      </c>
      <c r="SB4" t="str">
        <f t="shared" si="7"/>
        <v>Adherents as % of Total Adherents--Covenant Reformed Presbyterian Church</v>
      </c>
      <c r="SC4" t="str">
        <f t="shared" si="7"/>
        <v>Adherents as % of Population--Covenant Reformed Presbyterian Church</v>
      </c>
      <c r="SD4" t="str">
        <f t="shared" si="7"/>
        <v>CONGREGATIONS--Cumberland Presbyterian Church</v>
      </c>
      <c r="SE4" t="str">
        <f t="shared" si="7"/>
        <v>ADHERENTS--Cumberland Presbyterian Church</v>
      </c>
      <c r="SF4" t="str">
        <f t="shared" si="7"/>
        <v>Adherents as % of Total Adherents--Cumberland Presbyterian Church</v>
      </c>
      <c r="SG4" t="str">
        <f t="shared" si="7"/>
        <v>Adherents as % of Population--Cumberland Presbyterian Church</v>
      </c>
      <c r="SH4" t="str">
        <f t="shared" si="7"/>
        <v>CONGREGATIONS--Cumberland Presbyterian Church in America</v>
      </c>
      <c r="SI4" t="str">
        <f t="shared" si="7"/>
        <v>ADHERENTS--Cumberland Presbyterian Church in America</v>
      </c>
      <c r="SJ4" t="str">
        <f t="shared" si="7"/>
        <v>Adherents as % of Total Adherents--Cumberland Presbyterian Church in America</v>
      </c>
      <c r="SK4" t="str">
        <f t="shared" si="7"/>
        <v>Adherents as % of Population--Cumberland Presbyterian Church in America</v>
      </c>
      <c r="SL4" t="str">
        <f t="shared" si="7"/>
        <v>CONGREGATIONS--Cumberland Valley Mennonite Church</v>
      </c>
      <c r="SM4" t="str">
        <f t="shared" si="7"/>
        <v>ADHERENTS--Cumberland Valley Mennonite Church</v>
      </c>
      <c r="SN4" t="str">
        <f t="shared" si="7"/>
        <v>Adherents as % of Total Adherents--Cumberland Valley Mennonite Church</v>
      </c>
      <c r="SO4" t="str">
        <f t="shared" si="7"/>
        <v>Adherents as % of Population--Cumberland Valley Mennonite Church</v>
      </c>
      <c r="SP4" t="str">
        <f t="shared" si="7"/>
        <v>CONGREGATIONS--Dariusleut Hutterite</v>
      </c>
      <c r="SQ4" t="str">
        <f t="shared" si="7"/>
        <v>ADHERENTS--Dariusleut Hutterite</v>
      </c>
      <c r="SR4" t="str">
        <f t="shared" si="7"/>
        <v>Adherents as % of Total Adherents--Dariusleut Hutterite</v>
      </c>
      <c r="SS4" t="str">
        <f t="shared" si="7"/>
        <v>Adherents as % of Population--Dariusleut Hutterite</v>
      </c>
      <c r="ST4" t="str">
        <f t="shared" si="7"/>
        <v>CONGREGATIONS--Diocese of the Holy Cross</v>
      </c>
      <c r="SU4" t="str">
        <f t="shared" ref="SU4:VF4" si="8">RIGHT(SU2,LEN(SU2)-7)</f>
        <v>ADHERENTS--Diocese of the Holy Cross</v>
      </c>
      <c r="SV4" t="str">
        <f t="shared" si="8"/>
        <v>Adherents as % of Total Adherents--Diocese of the Holy Cross</v>
      </c>
      <c r="SW4" t="str">
        <f t="shared" si="8"/>
        <v>Adherents as % of Population--Diocese of the Holy Cross</v>
      </c>
      <c r="SX4" t="str">
        <f t="shared" si="8"/>
        <v>CONGREGATIONS--Dunkard Brethren Church</v>
      </c>
      <c r="SY4" t="str">
        <f t="shared" si="8"/>
        <v>ADHERENTS--Dunkard Brethren Church</v>
      </c>
      <c r="SZ4" t="str">
        <f t="shared" si="8"/>
        <v>Adherents as % of Total Adherents--Dunkard Brethren Church</v>
      </c>
      <c r="TA4" t="str">
        <f t="shared" si="8"/>
        <v>Adherents as % of Population--Dunkard Brethren Church</v>
      </c>
      <c r="TB4" t="str">
        <f t="shared" si="8"/>
        <v>CONGREGATIONS--Eastern Pennsylvania Mennonite Church</v>
      </c>
      <c r="TC4" t="str">
        <f t="shared" si="8"/>
        <v>ADHERENTS--Eastern Pennsylvania Mennonite Church</v>
      </c>
      <c r="TD4" t="str">
        <f t="shared" si="8"/>
        <v>Adherents as % of Total Adherents--Eastern Pennsylvania Mennonite Church</v>
      </c>
      <c r="TE4" t="str">
        <f t="shared" si="8"/>
        <v>Adherents as % of Population--Eastern Pennsylvania Mennonite Church</v>
      </c>
      <c r="TF4" t="str">
        <f t="shared" si="8"/>
        <v>CONGREGATIONS--ECO: A Covenant Order of Presbyterians</v>
      </c>
      <c r="TG4" t="str">
        <f t="shared" si="8"/>
        <v>ADHERENTS--ECO: A Covenant Order of Presbyterians</v>
      </c>
      <c r="TH4" t="str">
        <f t="shared" si="8"/>
        <v>Adherents as % of Total Adherents--ECO: A Covenant Order of Presbyterians</v>
      </c>
      <c r="TI4" t="str">
        <f t="shared" si="8"/>
        <v>Adherents as % of Population--ECO: A Covenant Order of Presbyterians</v>
      </c>
      <c r="TJ4" t="str">
        <f t="shared" si="8"/>
        <v>CONGREGATIONS--Ecumenical Catholic Church</v>
      </c>
      <c r="TK4" t="str">
        <f t="shared" si="8"/>
        <v>ADHERENTS--Ecumenical Catholic Church</v>
      </c>
      <c r="TL4" t="str">
        <f t="shared" si="8"/>
        <v>Adherents as % of Total Adherents--Ecumenical Catholic Church</v>
      </c>
      <c r="TM4" t="str">
        <f t="shared" si="8"/>
        <v>Adherents as % of Population--Ecumenical Catholic Church</v>
      </c>
      <c r="TN4" t="str">
        <f t="shared" si="8"/>
        <v>CONGREGATIONS--Ecumenical Catholic Communion</v>
      </c>
      <c r="TO4" t="str">
        <f t="shared" si="8"/>
        <v>ADHERENTS--Ecumenical Catholic Communion</v>
      </c>
      <c r="TP4" t="str">
        <f t="shared" si="8"/>
        <v>Adherents as % of Total Adherents--Ecumenical Catholic Communion</v>
      </c>
      <c r="TQ4" t="str">
        <f t="shared" si="8"/>
        <v>Adherents as % of Population--Ecumenical Catholic Communion</v>
      </c>
      <c r="TR4" t="str">
        <f t="shared" si="8"/>
        <v>CONGREGATIONS--Elim Fellowship</v>
      </c>
      <c r="TS4" t="str">
        <f t="shared" si="8"/>
        <v>ADHERENTS--Elim Fellowship</v>
      </c>
      <c r="TT4" t="str">
        <f t="shared" si="8"/>
        <v>Adherents as % of Total Adherents--Elim Fellowship</v>
      </c>
      <c r="TU4" t="str">
        <f t="shared" si="8"/>
        <v>Adherents as % of Population--Elim Fellowship</v>
      </c>
      <c r="TV4" t="str">
        <f t="shared" si="8"/>
        <v>CONGREGATIONS--Episcopal Church</v>
      </c>
      <c r="TW4" t="str">
        <f t="shared" si="8"/>
        <v>ADHERENTS--Episcopal Church</v>
      </c>
      <c r="TX4" t="str">
        <f t="shared" si="8"/>
        <v>Adherents as % of Total Adherents--Episcopal Church</v>
      </c>
      <c r="TY4" t="str">
        <f t="shared" si="8"/>
        <v>Adherents as % of Population--Episcopal Church</v>
      </c>
      <c r="TZ4" t="str">
        <f t="shared" si="8"/>
        <v>CONGREGATIONS--Episcopal Missionary Church</v>
      </c>
      <c r="UA4" t="str">
        <f t="shared" si="8"/>
        <v>ADHERENTS--Episcopal Missionary Church</v>
      </c>
      <c r="UB4" t="str">
        <f t="shared" si="8"/>
        <v>Adherents as % of Total Adherents--Episcopal Missionary Church</v>
      </c>
      <c r="UC4" t="str">
        <f t="shared" si="8"/>
        <v>Adherents as % of Population--Episcopal Missionary Church</v>
      </c>
      <c r="UD4" t="str">
        <f t="shared" si="8"/>
        <v>CONGREGATIONS--Eritrean Orthodox</v>
      </c>
      <c r="UE4" t="str">
        <f t="shared" si="8"/>
        <v>ADHERENTS--Eritrean Orthodox</v>
      </c>
      <c r="UF4" t="str">
        <f t="shared" si="8"/>
        <v>Adherents as % of Total Adherents--Eritrean Orthodox</v>
      </c>
      <c r="UG4" t="str">
        <f t="shared" si="8"/>
        <v>Adherents as % of Population--Eritrean Orthodox</v>
      </c>
      <c r="UH4" t="str">
        <f t="shared" si="8"/>
        <v>CONGREGATIONS--Ethiopian Orthodox</v>
      </c>
      <c r="UI4" t="str">
        <f t="shared" si="8"/>
        <v>ADHERENTS--Ethiopian Orthodox</v>
      </c>
      <c r="UJ4" t="str">
        <f t="shared" si="8"/>
        <v>Adherents as % of Total Adherents--Ethiopian Orthodox</v>
      </c>
      <c r="UK4" t="str">
        <f t="shared" si="8"/>
        <v>Adherents as % of Population--Ethiopian Orthodox</v>
      </c>
      <c r="UL4" t="str">
        <f t="shared" si="8"/>
        <v>CONGREGATIONS--Evangel Presbytery</v>
      </c>
      <c r="UM4" t="str">
        <f t="shared" si="8"/>
        <v>ADHERENTS--Evangel Presbytery</v>
      </c>
      <c r="UN4" t="str">
        <f t="shared" si="8"/>
        <v>Adherents as % of Total Adherents--Evangel Presbytery</v>
      </c>
      <c r="UO4" t="str">
        <f t="shared" si="8"/>
        <v>Adherents as % of Population--Evangel Presbytery</v>
      </c>
      <c r="UP4" t="str">
        <f t="shared" si="8"/>
        <v>CONGREGATIONS--Evangelical Association of Reformed, and Congregational Christian Churches</v>
      </c>
      <c r="UQ4" t="str">
        <f t="shared" si="8"/>
        <v>ADHERENTS--Evangelical Association of Reformed, and Congregational Christian Churches</v>
      </c>
      <c r="UR4" t="str">
        <f t="shared" si="8"/>
        <v>Adherents as % of Total Adherents--Evangelical Association of Reformed, and Congregational Christian Churches</v>
      </c>
      <c r="US4" t="str">
        <f t="shared" si="8"/>
        <v>Adherents as % of Population--Evangelical Association of Reformed, and Congregational Christian Churches</v>
      </c>
      <c r="UT4" t="str">
        <f t="shared" si="8"/>
        <v>CONGREGATIONS--Evangelical Church, The</v>
      </c>
      <c r="UU4" t="str">
        <f t="shared" si="8"/>
        <v>ADHERENTS--Evangelical Church, The</v>
      </c>
      <c r="UV4" t="str">
        <f t="shared" si="8"/>
        <v>Adherents as % of Total Adherents--Evangelical Church, The</v>
      </c>
      <c r="UW4" t="str">
        <f t="shared" si="8"/>
        <v>Adherents as % of Population--Evangelical Church, The</v>
      </c>
      <c r="UX4" t="str">
        <f t="shared" si="8"/>
        <v>CONGREGATIONS--Evangelical Congregational Church, The</v>
      </c>
      <c r="UY4" t="str">
        <f t="shared" si="8"/>
        <v>ADHERENTS--Evangelical Congregational Church, The</v>
      </c>
      <c r="UZ4" t="str">
        <f t="shared" si="8"/>
        <v>Adherents as % of Total Adherents--Evangelical Congregational Church, The</v>
      </c>
      <c r="VA4" t="str">
        <f t="shared" si="8"/>
        <v>Adherents as % of Population--Evangelical Congregational Church, The</v>
      </c>
      <c r="VB4" t="str">
        <f t="shared" si="8"/>
        <v>CONGREGATIONS--Evangelical Covenant Church, The</v>
      </c>
      <c r="VC4" t="str">
        <f t="shared" si="8"/>
        <v>ADHERENTS--Evangelical Covenant Church, The</v>
      </c>
      <c r="VD4" t="str">
        <f t="shared" si="8"/>
        <v>Adherents as % of Total Adherents--Evangelical Covenant Church, The</v>
      </c>
      <c r="VE4" t="str">
        <f t="shared" si="8"/>
        <v>Adherents as % of Population--Evangelical Covenant Church, The</v>
      </c>
      <c r="VF4" t="str">
        <f t="shared" si="8"/>
        <v>CONGREGATIONS--Evangelical Free Church of America, The</v>
      </c>
      <c r="VG4" t="str">
        <f t="shared" ref="VG4:XR4" si="9">RIGHT(VG2,LEN(VG2)-7)</f>
        <v>ADHERENTS--Evangelical Free Church of America, The</v>
      </c>
      <c r="VH4" t="str">
        <f t="shared" si="9"/>
        <v>Adherents as % of Total Adherents--Evangelical Free Church of America, The</v>
      </c>
      <c r="VI4" t="str">
        <f t="shared" si="9"/>
        <v>Adherents as % of Population--Evangelical Free Church of America, The</v>
      </c>
      <c r="VJ4" t="str">
        <f t="shared" si="9"/>
        <v>CONGREGATIONS--Evangelical Friends Church International</v>
      </c>
      <c r="VK4" t="str">
        <f t="shared" si="9"/>
        <v>ADHERENTS--Evangelical Friends Church International</v>
      </c>
      <c r="VL4" t="str">
        <f t="shared" si="9"/>
        <v>Adherents as % of Total Adherents--Evangelical Friends Church International</v>
      </c>
      <c r="VM4" t="str">
        <f t="shared" si="9"/>
        <v>Adherents as % of Population--Evangelical Friends Church International</v>
      </c>
      <c r="VN4" t="str">
        <f t="shared" si="9"/>
        <v>CONGREGATIONS--Evangelical Lutheran Church in America</v>
      </c>
      <c r="VO4" t="str">
        <f t="shared" si="9"/>
        <v>ADHERENTS--Evangelical Lutheran Church in America</v>
      </c>
      <c r="VP4" t="str">
        <f t="shared" si="9"/>
        <v>Adherents as % of Total Adherents--Evangelical Lutheran Church in America</v>
      </c>
      <c r="VQ4" t="str">
        <f t="shared" si="9"/>
        <v>Adherents as % of Population--Evangelical Lutheran Church in America</v>
      </c>
      <c r="VR4" t="str">
        <f t="shared" si="9"/>
        <v>CONGREGATIONS--Evangelical Lutheran Conference and Ministerium of North America</v>
      </c>
      <c r="VS4" t="str">
        <f t="shared" si="9"/>
        <v>ADHERENTS--Evangelical Lutheran Conference and Ministerium of North America</v>
      </c>
      <c r="VT4" t="str">
        <f t="shared" si="9"/>
        <v>Adherents as % of Total Adherents--Evangelical Lutheran Conference and Ministerium of North America</v>
      </c>
      <c r="VU4" t="str">
        <f t="shared" si="9"/>
        <v>Adherents as % of Population--Evangelical Lutheran Conference and Ministerium of North America</v>
      </c>
      <c r="VV4" t="str">
        <f t="shared" si="9"/>
        <v>CONGREGATIONS--Evangelical Lutheran Diocese of North America</v>
      </c>
      <c r="VW4" t="str">
        <f t="shared" si="9"/>
        <v>ADHERENTS--Evangelical Lutheran Diocese of North America</v>
      </c>
      <c r="VX4" t="str">
        <f t="shared" si="9"/>
        <v>Adherents as % of Total Adherents--Evangelical Lutheran Diocese of North America</v>
      </c>
      <c r="VY4" t="str">
        <f t="shared" si="9"/>
        <v>Adherents as % of Population--Evangelical Lutheran Diocese of North America</v>
      </c>
      <c r="VZ4" t="str">
        <f t="shared" si="9"/>
        <v>CONGREGATIONS--Evangelical Lutheran Synod</v>
      </c>
      <c r="WA4" t="str">
        <f t="shared" si="9"/>
        <v>ADHERENTS--Evangelical Lutheran Synod</v>
      </c>
      <c r="WB4" t="str">
        <f t="shared" si="9"/>
        <v>Adherents as % of Total Adherents--Evangelical Lutheran Synod</v>
      </c>
      <c r="WC4" t="str">
        <f t="shared" si="9"/>
        <v>Adherents as % of Population--Evangelical Lutheran Synod</v>
      </c>
      <c r="WD4" t="str">
        <f t="shared" si="9"/>
        <v>CONGREGATIONS--Evangelical Methodist Church</v>
      </c>
      <c r="WE4" t="str">
        <f t="shared" si="9"/>
        <v>ADHERENTS--Evangelical Methodist Church</v>
      </c>
      <c r="WF4" t="str">
        <f t="shared" si="9"/>
        <v>Adherents as % of Total Adherents--Evangelical Methodist Church</v>
      </c>
      <c r="WG4" t="str">
        <f t="shared" si="9"/>
        <v>Adherents as % of Population--Evangelical Methodist Church</v>
      </c>
      <c r="WH4" t="str">
        <f t="shared" si="9"/>
        <v>CONGREGATIONS--Evangelical Presbyterian Church</v>
      </c>
      <c r="WI4" t="str">
        <f t="shared" si="9"/>
        <v>ADHERENTS--Evangelical Presbyterian Church</v>
      </c>
      <c r="WJ4" t="str">
        <f t="shared" si="9"/>
        <v>Adherents as % of Total Adherents--Evangelical Presbyterian Church</v>
      </c>
      <c r="WK4" t="str">
        <f t="shared" si="9"/>
        <v>Adherents as % of Population--Evangelical Presbyterian Church</v>
      </c>
      <c r="WL4" t="str">
        <f t="shared" si="9"/>
        <v>CONGREGATIONS--Every Nation</v>
      </c>
      <c r="WM4" t="str">
        <f t="shared" si="9"/>
        <v>ADHERENTS--Every Nation</v>
      </c>
      <c r="WN4" t="str">
        <f t="shared" si="9"/>
        <v>Adherents as % of Total Adherents--Every Nation</v>
      </c>
      <c r="WO4" t="str">
        <f t="shared" si="9"/>
        <v>Adherents as % of Population--Every Nation</v>
      </c>
      <c r="WP4" t="str">
        <f t="shared" si="9"/>
        <v>CONGREGATIONS--Federation of Reformed Churches</v>
      </c>
      <c r="WQ4" t="str">
        <f t="shared" si="9"/>
        <v>ADHERENTS--Federation of Reformed Churches</v>
      </c>
      <c r="WR4" t="str">
        <f t="shared" si="9"/>
        <v>Adherents as % of Total Adherents--Federation of Reformed Churches</v>
      </c>
      <c r="WS4" t="str">
        <f t="shared" si="9"/>
        <v>Adherents as % of Population--Federation of Reformed Churches</v>
      </c>
      <c r="WT4" t="str">
        <f t="shared" si="9"/>
        <v>CONGREGATIONS--Fellowship of Christian Assemblies</v>
      </c>
      <c r="WU4" t="str">
        <f t="shared" si="9"/>
        <v>ADHERENTS--Fellowship of Christian Assemblies</v>
      </c>
      <c r="WV4" t="str">
        <f t="shared" si="9"/>
        <v>Adherents as % of Total Adherents--Fellowship of Christian Assemblies</v>
      </c>
      <c r="WW4" t="str">
        <f t="shared" si="9"/>
        <v>Adherents as % of Population--Fellowship of Christian Assemblies</v>
      </c>
      <c r="WX4" t="str">
        <f t="shared" si="9"/>
        <v>CONGREGATIONS--Fellowship of Evangelical Bible Churches</v>
      </c>
      <c r="WY4" t="str">
        <f t="shared" si="9"/>
        <v>ADHERENTS--Fellowship of Evangelical Bible Churches</v>
      </c>
      <c r="WZ4" t="str">
        <f t="shared" si="9"/>
        <v>Adherents as % of Total Adherents--Fellowship of Evangelical Bible Churches</v>
      </c>
      <c r="XA4" t="str">
        <f t="shared" si="9"/>
        <v>Adherents as % of Population--Fellowship of Evangelical Bible Churches</v>
      </c>
      <c r="XB4" t="str">
        <f t="shared" si="9"/>
        <v>CONGREGATIONS--Fellowship of Evangelical Churches</v>
      </c>
      <c r="XC4" t="str">
        <f t="shared" si="9"/>
        <v>ADHERENTS--Fellowship of Evangelical Churches</v>
      </c>
      <c r="XD4" t="str">
        <f t="shared" si="9"/>
        <v>Adherents as % of Total Adherents--Fellowship of Evangelical Churches</v>
      </c>
      <c r="XE4" t="str">
        <f t="shared" si="9"/>
        <v>Adherents as % of Population--Fellowship of Evangelical Churches</v>
      </c>
      <c r="XF4" t="str">
        <f t="shared" si="9"/>
        <v>CONGREGATIONS--Fellowship of Fundamentalist Bible Churches</v>
      </c>
      <c r="XG4" t="str">
        <f t="shared" si="9"/>
        <v>ADHERENTS--Fellowship of Fundamentalist Bible Churches</v>
      </c>
      <c r="XH4" t="str">
        <f t="shared" si="9"/>
        <v>Adherents as % of Total Adherents--Fellowship of Fundamentalist Bible Churches</v>
      </c>
      <c r="XI4" t="str">
        <f t="shared" si="9"/>
        <v>Adherents as % of Population--Fellowship of Fundamentalist Bible Churches</v>
      </c>
      <c r="XJ4" t="str">
        <f t="shared" si="9"/>
        <v>CONGREGATIONS--Fire-Baptized Holiness Church of the Americas</v>
      </c>
      <c r="XK4" t="str">
        <f t="shared" si="9"/>
        <v>ADHERENTS--Fire-Baptized Holiness Church of the Americas</v>
      </c>
      <c r="XL4" t="str">
        <f t="shared" si="9"/>
        <v>Adherents as % of Total Adherents--Fire-Baptized Holiness Church of the Americas</v>
      </c>
      <c r="XM4" t="str">
        <f t="shared" si="9"/>
        <v>Adherents as % of Population--Fire-Baptized Holiness Church of the Americas</v>
      </c>
      <c r="XN4" t="str">
        <f t="shared" si="9"/>
        <v>CONGREGATIONS--Foursquare Gospel, International Church of the</v>
      </c>
      <c r="XO4" t="str">
        <f t="shared" si="9"/>
        <v>ADHERENTS--Foursquare Gospel, International Church of the</v>
      </c>
      <c r="XP4" t="str">
        <f t="shared" si="9"/>
        <v>Adherents as % of Total Adherents--Foursquare Gospel, International Church of the</v>
      </c>
      <c r="XQ4" t="str">
        <f t="shared" si="9"/>
        <v>Adherents as % of Population--Foursquare Gospel, International Church of the</v>
      </c>
      <c r="XR4" t="str">
        <f t="shared" si="9"/>
        <v>CONGREGATIONS--Free Church of Scotland (Continuing)</v>
      </c>
      <c r="XS4" t="str">
        <f t="shared" ref="XS4:AAD4" si="10">RIGHT(XS2,LEN(XS2)-7)</f>
        <v>ADHERENTS--Free Church of Scotland (Continuing)</v>
      </c>
      <c r="XT4" t="str">
        <f t="shared" si="10"/>
        <v>Adherents as % of Total Adherents--Free Church of Scotland (Continuing)</v>
      </c>
      <c r="XU4" t="str">
        <f t="shared" si="10"/>
        <v>Adherents as % of Population--Free Church of Scotland (Continuing)</v>
      </c>
      <c r="XV4" t="str">
        <f t="shared" si="10"/>
        <v>CONGREGATIONS--Free Methodist Church of North America</v>
      </c>
      <c r="XW4" t="str">
        <f t="shared" si="10"/>
        <v>ADHERENTS--Free Methodist Church of North America</v>
      </c>
      <c r="XX4" t="str">
        <f t="shared" si="10"/>
        <v>Adherents as % of Total Adherents--Free Methodist Church of North America</v>
      </c>
      <c r="XY4" t="str">
        <f t="shared" si="10"/>
        <v>Adherents as % of Population--Free Methodist Church of North America</v>
      </c>
      <c r="XZ4" t="str">
        <f t="shared" si="10"/>
        <v>CONGREGATIONS--Free Presbyterian Church of North America</v>
      </c>
      <c r="YA4" t="str">
        <f t="shared" si="10"/>
        <v>ADHERENTS--Free Presbyterian Church of North America</v>
      </c>
      <c r="YB4" t="str">
        <f t="shared" si="10"/>
        <v>Adherents as % of Total Adherents--Free Presbyterian Church of North America</v>
      </c>
      <c r="YC4" t="str">
        <f t="shared" si="10"/>
        <v>Adherents as % of Population--Free Presbyterian Church of North America</v>
      </c>
      <c r="YD4" t="str">
        <f t="shared" si="10"/>
        <v>CONGREGATIONS--Free Presbyterian Church of Scotland</v>
      </c>
      <c r="YE4" t="str">
        <f t="shared" si="10"/>
        <v>ADHERENTS--Free Presbyterian Church of Scotland</v>
      </c>
      <c r="YF4" t="str">
        <f t="shared" si="10"/>
        <v>Adherents as % of Total Adherents--Free Presbyterian Church of Scotland</v>
      </c>
      <c r="YG4" t="str">
        <f t="shared" si="10"/>
        <v>Adherents as % of Population--Free Presbyterian Church of Scotland</v>
      </c>
      <c r="YH4" t="str">
        <f t="shared" si="10"/>
        <v>CONGREGATIONS--Free Reformed Churches of North America</v>
      </c>
      <c r="YI4" t="str">
        <f t="shared" si="10"/>
        <v>ADHERENTS--Free Reformed Churches of North America</v>
      </c>
      <c r="YJ4" t="str">
        <f t="shared" si="10"/>
        <v>Adherents as % of Total Adherents--Free Reformed Churches of North America</v>
      </c>
      <c r="YK4" t="str">
        <f t="shared" si="10"/>
        <v>Adherents as % of Population--Free Reformed Churches of North America</v>
      </c>
      <c r="YL4" t="str">
        <f t="shared" si="10"/>
        <v>CONGREGATIONS--Friends General Conference</v>
      </c>
      <c r="YM4" t="str">
        <f t="shared" si="10"/>
        <v>ADHERENTS--Friends General Conference</v>
      </c>
      <c r="YN4" t="str">
        <f t="shared" si="10"/>
        <v>Adherents as % of Total Adherents--Friends General Conference</v>
      </c>
      <c r="YO4" t="str">
        <f t="shared" si="10"/>
        <v>Adherents as % of Population--Friends General Conference</v>
      </c>
      <c r="YP4" t="str">
        <f t="shared" si="10"/>
        <v>CONGREGATIONS--Friends General Conference and Friends United Meeting, dually aligned meetings</v>
      </c>
      <c r="YQ4" t="str">
        <f t="shared" si="10"/>
        <v>ADHERENTS--Friends General Conference and Friends United Meeting, dually aligned meetings</v>
      </c>
      <c r="YR4" t="str">
        <f t="shared" si="10"/>
        <v>Adherents as % of Total Adherents--Friends General Conference and Friends United Meeting, dually aligned meetings</v>
      </c>
      <c r="YS4" t="str">
        <f t="shared" si="10"/>
        <v>Adherents as % of Population--Friends General Conference and Friends United Meeting, dually aligned meetings</v>
      </c>
      <c r="YT4" t="str">
        <f t="shared" si="10"/>
        <v>CONGREGATIONS--Friends United Meeting</v>
      </c>
      <c r="YU4" t="str">
        <f t="shared" si="10"/>
        <v>ADHERENTS--Friends United Meeting</v>
      </c>
      <c r="YV4" t="str">
        <f t="shared" si="10"/>
        <v>Adherents as % of Total Adherents--Friends United Meeting</v>
      </c>
      <c r="YW4" t="str">
        <f t="shared" si="10"/>
        <v>Adherents as % of Population--Friends United Meeting</v>
      </c>
      <c r="YX4" t="str">
        <f t="shared" si="10"/>
        <v>CONGREGATIONS--Full Gospel Assemblies International</v>
      </c>
      <c r="YY4" t="str">
        <f t="shared" si="10"/>
        <v>ADHERENTS--Full Gospel Assemblies International</v>
      </c>
      <c r="YZ4" t="str">
        <f t="shared" si="10"/>
        <v>Adherents as % of Total Adherents--Full Gospel Assemblies International</v>
      </c>
      <c r="ZA4" t="str">
        <f t="shared" si="10"/>
        <v>Adherents as % of Population--Full Gospel Assemblies International</v>
      </c>
      <c r="ZB4" t="str">
        <f t="shared" si="10"/>
        <v>CONGREGATIONS--Full Gospel Baptist Church Fellowship</v>
      </c>
      <c r="ZC4" t="str">
        <f t="shared" si="10"/>
        <v>ADHERENTS--Full Gospel Baptist Church Fellowship</v>
      </c>
      <c r="ZD4" t="str">
        <f t="shared" si="10"/>
        <v>Adherents as % of Total Adherents--Full Gospel Baptist Church Fellowship</v>
      </c>
      <c r="ZE4" t="str">
        <f t="shared" si="10"/>
        <v>Adherents as % of Population--Full Gospel Baptist Church Fellowship</v>
      </c>
      <c r="ZF4" t="str">
        <f t="shared" si="10"/>
        <v>CONGREGATIONS--Full Gospel Christian Assemblies International</v>
      </c>
      <c r="ZG4" t="str">
        <f t="shared" si="10"/>
        <v>ADHERENTS--Full Gospel Christian Assemblies International</v>
      </c>
      <c r="ZH4" t="str">
        <f t="shared" si="10"/>
        <v>Adherents as % of Total Adherents--Full Gospel Christian Assemblies International</v>
      </c>
      <c r="ZI4" t="str">
        <f t="shared" si="10"/>
        <v>Adherents as % of Population--Full Gospel Christian Assemblies International</v>
      </c>
      <c r="ZJ4" t="str">
        <f t="shared" si="10"/>
        <v>CONGREGATIONS--General Association of General Baptists</v>
      </c>
      <c r="ZK4" t="str">
        <f t="shared" si="10"/>
        <v>ADHERENTS--General Association of General Baptists</v>
      </c>
      <c r="ZL4" t="str">
        <f t="shared" si="10"/>
        <v>Adherents as % of Total Adherents--General Association of General Baptists</v>
      </c>
      <c r="ZM4" t="str">
        <f t="shared" si="10"/>
        <v>Adherents as % of Population--General Association of General Baptists</v>
      </c>
      <c r="ZN4" t="str">
        <f t="shared" si="10"/>
        <v>CONGREGATIONS--General Association of Regular Baptist Churches</v>
      </c>
      <c r="ZO4" t="str">
        <f t="shared" si="10"/>
        <v>ADHERENTS--General Association of Regular Baptist Churches</v>
      </c>
      <c r="ZP4" t="str">
        <f t="shared" si="10"/>
        <v>Adherents as % of Total Adherents--General Association of Regular Baptist Churches</v>
      </c>
      <c r="ZQ4" t="str">
        <f t="shared" si="10"/>
        <v>Adherents as % of Population--General Association of Regular Baptist Churches</v>
      </c>
      <c r="ZR4" t="str">
        <f t="shared" si="10"/>
        <v>CONGREGATIONS--General Church of the New Jerusalem</v>
      </c>
      <c r="ZS4" t="str">
        <f t="shared" si="10"/>
        <v>ADHERENTS--General Church of the New Jerusalem</v>
      </c>
      <c r="ZT4" t="str">
        <f t="shared" si="10"/>
        <v>Adherents as % of Total Adherents--General Church of the New Jerusalem</v>
      </c>
      <c r="ZU4" t="str">
        <f t="shared" si="10"/>
        <v>Adherents as % of Population--General Church of the New Jerusalem</v>
      </c>
      <c r="ZV4" t="str">
        <f t="shared" si="10"/>
        <v>CONGREGATIONS--Georgian Orthodox Parishes in the United States</v>
      </c>
      <c r="ZW4" t="str">
        <f t="shared" si="10"/>
        <v>ADHERENTS--Georgian Orthodox Parishes in the United States</v>
      </c>
      <c r="ZX4" t="str">
        <f t="shared" si="10"/>
        <v>Adherents as % of Total Adherents--Georgian Orthodox Parishes in the United States</v>
      </c>
      <c r="ZY4" t="str">
        <f t="shared" si="10"/>
        <v>Adherents as % of Population--Georgian Orthodox Parishes in the United States</v>
      </c>
      <c r="ZZ4" t="str">
        <f t="shared" si="10"/>
        <v>CONGREGATIONS--German Apostolic / Christian Apostolic Churches</v>
      </c>
      <c r="AAA4" t="str">
        <f t="shared" si="10"/>
        <v>ADHERENTS--German Apostolic / Christian Apostolic Churches</v>
      </c>
      <c r="AAB4" t="str">
        <f t="shared" si="10"/>
        <v>Adherents as % of Total Adherents--German Apostolic / Christian Apostolic Churches</v>
      </c>
      <c r="AAC4" t="str">
        <f t="shared" si="10"/>
        <v>Adherents as % of Population--German Apostolic / Christian Apostolic Churches</v>
      </c>
      <c r="AAD4" t="str">
        <f t="shared" si="10"/>
        <v>CONGREGATIONS--German Baptist Brethren</v>
      </c>
      <c r="AAE4" t="str">
        <f t="shared" ref="AAE4:ACP4" si="11">RIGHT(AAE2,LEN(AAE2)-7)</f>
        <v>ADHERENTS--German Baptist Brethren</v>
      </c>
      <c r="AAF4" t="str">
        <f t="shared" si="11"/>
        <v>Adherents as % of Total Adherents--German Baptist Brethren</v>
      </c>
      <c r="AAG4" t="str">
        <f t="shared" si="11"/>
        <v>Adherents as % of Population--German Baptist Brethren</v>
      </c>
      <c r="AAH4" t="str">
        <f t="shared" si="11"/>
        <v>CONGREGATIONS--Grace Communion International</v>
      </c>
      <c r="AAI4" t="str">
        <f t="shared" si="11"/>
        <v>ADHERENTS--Grace Communion International</v>
      </c>
      <c r="AAJ4" t="str">
        <f t="shared" si="11"/>
        <v>Adherents as % of Total Adherents--Grace Communion International</v>
      </c>
      <c r="AAK4" t="str">
        <f t="shared" si="11"/>
        <v>Adherents as % of Population--Grace Communion International</v>
      </c>
      <c r="AAL4" t="str">
        <f t="shared" si="11"/>
        <v>CONGREGATIONS--Grace Gospel Fellowship</v>
      </c>
      <c r="AAM4" t="str">
        <f t="shared" si="11"/>
        <v>ADHERENTS--Grace Gospel Fellowship</v>
      </c>
      <c r="AAN4" t="str">
        <f t="shared" si="11"/>
        <v>Adherents as % of Total Adherents--Grace Gospel Fellowship</v>
      </c>
      <c r="AAO4" t="str">
        <f t="shared" si="11"/>
        <v>Adherents as % of Population--Grace Gospel Fellowship</v>
      </c>
      <c r="AAP4" t="str">
        <f t="shared" si="11"/>
        <v>CONGREGATIONS--Greek Orthodox Archdiocese of America</v>
      </c>
      <c r="AAQ4" t="str">
        <f t="shared" si="11"/>
        <v>ADHERENTS--Greek Orthodox Archdiocese of America</v>
      </c>
      <c r="AAR4" t="str">
        <f t="shared" si="11"/>
        <v>Adherents as % of Total Adherents--Greek Orthodox Archdiocese of America</v>
      </c>
      <c r="AAS4" t="str">
        <f t="shared" si="11"/>
        <v>Adherents as % of Population--Greek Orthodox Archdiocese of America</v>
      </c>
      <c r="AAT4" t="str">
        <f t="shared" si="11"/>
        <v>CONGREGATIONS--Haven Mennonite Fellowship</v>
      </c>
      <c r="AAU4" t="str">
        <f t="shared" si="11"/>
        <v>ADHERENTS--Haven Mennonite Fellowship</v>
      </c>
      <c r="AAV4" t="str">
        <f t="shared" si="11"/>
        <v>Adherents as % of Total Adherents--Haven Mennonite Fellowship</v>
      </c>
      <c r="AAW4" t="str">
        <f t="shared" si="11"/>
        <v>Adherents as % of Population--Haven Mennonite Fellowship</v>
      </c>
      <c r="AAX4" t="str">
        <f t="shared" si="11"/>
        <v>CONGREGATIONS--Heritage Reformed Congregations</v>
      </c>
      <c r="AAY4" t="str">
        <f t="shared" si="11"/>
        <v>ADHERENTS--Heritage Reformed Congregations</v>
      </c>
      <c r="AAZ4" t="str">
        <f t="shared" si="11"/>
        <v>Adherents as % of Total Adherents--Heritage Reformed Congregations</v>
      </c>
      <c r="ABA4" t="str">
        <f t="shared" si="11"/>
        <v>Adherents as % of Population--Heritage Reformed Congregations</v>
      </c>
      <c r="ABB4" t="str">
        <f t="shared" si="11"/>
        <v>CONGREGATIONS--Higher Ground Always Abounding Assemblies</v>
      </c>
      <c r="ABC4" t="str">
        <f t="shared" si="11"/>
        <v>ADHERENTS--Higher Ground Always Abounding Assemblies</v>
      </c>
      <c r="ABD4" t="str">
        <f t="shared" si="11"/>
        <v>Adherents as % of Total Adherents--Higher Ground Always Abounding Assemblies</v>
      </c>
      <c r="ABE4" t="str">
        <f t="shared" si="11"/>
        <v>Adherents as % of Population--Higher Ground Always Abounding Assemblies</v>
      </c>
      <c r="ABF4" t="str">
        <f t="shared" si="11"/>
        <v>CONGREGATIONS--Hindu Temples</v>
      </c>
      <c r="ABG4" t="str">
        <f t="shared" si="11"/>
        <v>ADHERENTS--Hindu Temples</v>
      </c>
      <c r="ABH4" t="str">
        <f t="shared" si="11"/>
        <v>Adherents as % of Total Adherents--Hindu Temples</v>
      </c>
      <c r="ABI4" t="str">
        <f t="shared" si="11"/>
        <v>Adherents as % of Population--Hindu Temples</v>
      </c>
      <c r="ABJ4" t="str">
        <f t="shared" si="11"/>
        <v>CONGREGATIONS--Hindu Yoga and Meditation</v>
      </c>
      <c r="ABK4" t="str">
        <f t="shared" si="11"/>
        <v>ADHERENTS--Hindu Yoga and Meditation</v>
      </c>
      <c r="ABL4" t="str">
        <f t="shared" si="11"/>
        <v>Adherents as % of Total Adherents--Hindu Yoga and Meditation</v>
      </c>
      <c r="ABM4" t="str">
        <f t="shared" si="11"/>
        <v>Adherents as % of Population--Hindu Yoga and Meditation</v>
      </c>
      <c r="ABN4" t="str">
        <f t="shared" si="11"/>
        <v>CONGREGATIONS--Holiness Church Of God, Inc., The</v>
      </c>
      <c r="ABO4" t="str">
        <f t="shared" si="11"/>
        <v>ADHERENTS--Holiness Church Of God, Inc., The</v>
      </c>
      <c r="ABP4" t="str">
        <f t="shared" si="11"/>
        <v>Adherents as % of Total Adherents--Holiness Church Of God, Inc., The</v>
      </c>
      <c r="ABQ4" t="str">
        <f t="shared" si="11"/>
        <v>Adherents as % of Population--Holiness Church Of God, Inc., The</v>
      </c>
      <c r="ABR4" t="str">
        <f t="shared" si="11"/>
        <v>CONGREGATIONS--Holy Catholic Church Anglican Rite</v>
      </c>
      <c r="ABS4" t="str">
        <f t="shared" si="11"/>
        <v>ADHERENTS--Holy Catholic Church Anglican Rite</v>
      </c>
      <c r="ABT4" t="str">
        <f t="shared" si="11"/>
        <v>Adherents as % of Total Adherents--Holy Catholic Church Anglican Rite</v>
      </c>
      <c r="ABU4" t="str">
        <f t="shared" si="11"/>
        <v>Adherents as % of Population--Holy Catholic Church Anglican Rite</v>
      </c>
      <c r="ABV4" t="str">
        <f t="shared" si="11"/>
        <v>CONGREGATIONS--Holy Orthodox Church in North America</v>
      </c>
      <c r="ABW4" t="str">
        <f t="shared" si="11"/>
        <v>ADHERENTS--Holy Orthodox Church in North America</v>
      </c>
      <c r="ABX4" t="str">
        <f t="shared" si="11"/>
        <v>Adherents as % of Total Adherents--Holy Orthodox Church in North America</v>
      </c>
      <c r="ABY4" t="str">
        <f t="shared" si="11"/>
        <v>Adherents as % of Population--Holy Orthodox Church in North America</v>
      </c>
      <c r="ABZ4" t="str">
        <f t="shared" si="11"/>
        <v>CONGREGATIONS--Hoover Old Order Mennonite Church</v>
      </c>
      <c r="ACA4" t="str">
        <f t="shared" si="11"/>
        <v>ADHERENTS--Hoover Old Order Mennonite Church</v>
      </c>
      <c r="ACB4" t="str">
        <f t="shared" si="11"/>
        <v>Adherents as % of Total Adherents--Hoover Old Order Mennonite Church</v>
      </c>
      <c r="ACC4" t="str">
        <f t="shared" si="11"/>
        <v>Adherents as % of Population--Hoover Old Order Mennonite Church</v>
      </c>
      <c r="ACD4" t="str">
        <f t="shared" si="11"/>
        <v>CONGREGATIONS--Hope Mennonite Fellowship</v>
      </c>
      <c r="ACE4" t="str">
        <f t="shared" si="11"/>
        <v>ADHERENTS--Hope Mennonite Fellowship</v>
      </c>
      <c r="ACF4" t="str">
        <f t="shared" si="11"/>
        <v>Adherents as % of Total Adherents--Hope Mennonite Fellowship</v>
      </c>
      <c r="ACG4" t="str">
        <f t="shared" si="11"/>
        <v>Adherents as % of Population--Hope Mennonite Fellowship</v>
      </c>
      <c r="ACH4" t="str">
        <f t="shared" si="11"/>
        <v>CONGREGATIONS--House of God, Holy Church of the Living God, The Pillar and Ground of the Truth, House of Prayer for All People</v>
      </c>
      <c r="ACI4" t="str">
        <f t="shared" si="11"/>
        <v>ADHERENTS--House of God, Holy Church of the Living God, The Pillar and Ground of the Truth, House of Prayer for All People</v>
      </c>
      <c r="ACJ4" t="str">
        <f t="shared" si="11"/>
        <v>Adherents as % of Total Adherents--House of God, Holy Church of the Living God, The Pillar and Ground of the Truth, House of Prayer for All People</v>
      </c>
      <c r="ACK4" t="str">
        <f t="shared" si="11"/>
        <v>Adherents as % of Population--House of God, Holy Church of the Living God, The Pillar and Ground of the Truth, House of Prayer for All People</v>
      </c>
      <c r="ACL4" t="str">
        <f t="shared" si="11"/>
        <v>CONGREGATIONS--Hutterian Brethren</v>
      </c>
      <c r="ACM4" t="str">
        <f t="shared" si="11"/>
        <v>ADHERENTS--Hutterian Brethren</v>
      </c>
      <c r="ACN4" t="str">
        <f t="shared" si="11"/>
        <v>Adherents as % of Total Adherents--Hutterian Brethren</v>
      </c>
      <c r="ACO4" t="str">
        <f t="shared" si="11"/>
        <v>Adherents as % of Population--Hutterian Brethren</v>
      </c>
      <c r="ACP4" t="str">
        <f t="shared" si="11"/>
        <v>CONGREGATIONS--Hutterite Christian Communities</v>
      </c>
      <c r="ACQ4" t="str">
        <f t="shared" ref="ACQ4:AFB4" si="12">RIGHT(ACQ2,LEN(ACQ2)-7)</f>
        <v>ADHERENTS--Hutterite Christian Communities</v>
      </c>
      <c r="ACR4" t="str">
        <f t="shared" si="12"/>
        <v>Adherents as % of Total Adherents--Hutterite Christian Communities</v>
      </c>
      <c r="ACS4" t="str">
        <f t="shared" si="12"/>
        <v>Adherents as % of Population--Hutterite Christian Communities</v>
      </c>
      <c r="ACT4" t="str">
        <f t="shared" si="12"/>
        <v>CONGREGATIONS--Independent Conservative Brethren</v>
      </c>
      <c r="ACU4" t="str">
        <f t="shared" si="12"/>
        <v>ADHERENTS--Independent Conservative Brethren</v>
      </c>
      <c r="ACV4" t="str">
        <f t="shared" si="12"/>
        <v>Adherents as % of Total Adherents--Independent Conservative Brethren</v>
      </c>
      <c r="ACW4" t="str">
        <f t="shared" si="12"/>
        <v>Adherents as % of Population--Independent Conservative Brethren</v>
      </c>
      <c r="ACX4" t="str">
        <f t="shared" si="12"/>
        <v>CONGREGATIONS--Independent Judaism</v>
      </c>
      <c r="ACY4" t="str">
        <f t="shared" si="12"/>
        <v>ADHERENTS--Independent Judaism</v>
      </c>
      <c r="ACZ4" t="str">
        <f t="shared" si="12"/>
        <v>Adherents as % of Total Adherents--Independent Judaism</v>
      </c>
      <c r="ADA4" t="str">
        <f t="shared" si="12"/>
        <v>Adherents as % of Population--Independent Judaism</v>
      </c>
      <c r="ADB4" t="str">
        <f t="shared" si="12"/>
        <v>CONGREGATIONS--Independent Lutheran Diocese</v>
      </c>
      <c r="ADC4" t="str">
        <f t="shared" si="12"/>
        <v>ADHERENTS--Independent Lutheran Diocese</v>
      </c>
      <c r="ADD4" t="str">
        <f t="shared" si="12"/>
        <v>Adherents as % of Total Adherents--Independent Lutheran Diocese</v>
      </c>
      <c r="ADE4" t="str">
        <f t="shared" si="12"/>
        <v>Adherents as % of Population--Independent Lutheran Diocese</v>
      </c>
      <c r="ADF4" t="str">
        <f t="shared" si="12"/>
        <v>CONGREGATIONS--Independent Yearly Meetings of Friends</v>
      </c>
      <c r="ADG4" t="str">
        <f t="shared" si="12"/>
        <v>ADHERENTS--Independent Yearly Meetings of Friends</v>
      </c>
      <c r="ADH4" t="str">
        <f t="shared" si="12"/>
        <v>Adherents as % of Total Adherents--Independent Yearly Meetings of Friends</v>
      </c>
      <c r="ADI4" t="str">
        <f t="shared" si="12"/>
        <v>Adherents as % of Population--Independent Yearly Meetings of Friends</v>
      </c>
      <c r="ADJ4" t="str">
        <f t="shared" si="12"/>
        <v>CONGREGATIONS--Indian Bottom Association of Old Regular Baptists.</v>
      </c>
      <c r="ADK4" t="str">
        <f t="shared" si="12"/>
        <v>ADHERENTS--Indian Bottom Association of Old Regular Baptists.</v>
      </c>
      <c r="ADL4" t="str">
        <f t="shared" si="12"/>
        <v>Adherents as % of Total Adherents--Indian Bottom Association of Old Regular Baptists.</v>
      </c>
      <c r="ADM4" t="str">
        <f t="shared" si="12"/>
        <v>Adherents as % of Population--Indian Bottom Association of Old Regular Baptists.</v>
      </c>
      <c r="ADN4" t="str">
        <f t="shared" si="12"/>
        <v>CONGREGATIONS--International Churches of Christ</v>
      </c>
      <c r="ADO4" t="str">
        <f t="shared" si="12"/>
        <v>ADHERENTS--International Churches of Christ</v>
      </c>
      <c r="ADP4" t="str">
        <f t="shared" si="12"/>
        <v>Adherents as % of Total Adherents--International Churches of Christ</v>
      </c>
      <c r="ADQ4" t="str">
        <f t="shared" si="12"/>
        <v>Adherents as % of Population--International Churches of Christ</v>
      </c>
      <c r="ADR4" t="str">
        <f t="shared" si="12"/>
        <v>CONGREGATIONS--International Communion of the Charismatic Episcopal Church</v>
      </c>
      <c r="ADS4" t="str">
        <f t="shared" si="12"/>
        <v>ADHERENTS--International Communion of the Charismatic Episcopal Church</v>
      </c>
      <c r="ADT4" t="str">
        <f t="shared" si="12"/>
        <v>Adherents as % of Total Adherents--International Communion of the Charismatic Episcopal Church</v>
      </c>
      <c r="ADU4" t="str">
        <f t="shared" si="12"/>
        <v>Adherents as % of Population--International Communion of the Charismatic Episcopal Church</v>
      </c>
      <c r="ADV4" t="str">
        <f t="shared" si="12"/>
        <v>CONGREGATIONS--International Council of Community Churches</v>
      </c>
      <c r="ADW4" t="str">
        <f t="shared" si="12"/>
        <v>ADHERENTS--International Council of Community Churches</v>
      </c>
      <c r="ADX4" t="str">
        <f t="shared" si="12"/>
        <v>Adherents as % of Total Adherents--International Council of Community Churches</v>
      </c>
      <c r="ADY4" t="str">
        <f t="shared" si="12"/>
        <v>Adherents as % of Population--International Council of Community Churches</v>
      </c>
      <c r="ADZ4" t="str">
        <f t="shared" si="12"/>
        <v>CONGREGATIONS--International Fellowship of Bible Churches</v>
      </c>
      <c r="AEA4" t="str">
        <f t="shared" si="12"/>
        <v>ADHERENTS--International Fellowship of Bible Churches</v>
      </c>
      <c r="AEB4" t="str">
        <f t="shared" si="12"/>
        <v>Adherents as % of Total Adherents--International Fellowship of Bible Churches</v>
      </c>
      <c r="AEC4" t="str">
        <f t="shared" si="12"/>
        <v>Adherents as % of Population--International Fellowship of Bible Churches</v>
      </c>
      <c r="AED4" t="str">
        <f t="shared" si="12"/>
        <v>CONGREGATIONS--International Fellowship of Christian Assemblies</v>
      </c>
      <c r="AEE4" t="str">
        <f t="shared" si="12"/>
        <v>ADHERENTS--International Fellowship of Christian Assemblies</v>
      </c>
      <c r="AEF4" t="str">
        <f t="shared" si="12"/>
        <v>Adherents as % of Total Adherents--International Fellowship of Christian Assemblies</v>
      </c>
      <c r="AEG4" t="str">
        <f t="shared" si="12"/>
        <v>Adherents as % of Population--International Fellowship of Christian Assemblies</v>
      </c>
      <c r="AEH4" t="str">
        <f t="shared" si="12"/>
        <v>CONGREGATIONS--International Pentecostal Church of Christ</v>
      </c>
      <c r="AEI4" t="str">
        <f t="shared" si="12"/>
        <v>ADHERENTS--International Pentecostal Church of Christ</v>
      </c>
      <c r="AEJ4" t="str">
        <f t="shared" si="12"/>
        <v>Adherents as % of Total Adherents--International Pentecostal Church of Christ</v>
      </c>
      <c r="AEK4" t="str">
        <f t="shared" si="12"/>
        <v>Adherents as % of Population--International Pentecostal Church of Christ</v>
      </c>
      <c r="AEL4" t="str">
        <f t="shared" si="12"/>
        <v>CONGREGATIONS--Jain</v>
      </c>
      <c r="AEM4" t="str">
        <f t="shared" si="12"/>
        <v>ADHERENTS--Jain</v>
      </c>
      <c r="AEN4" t="str">
        <f t="shared" si="12"/>
        <v>Adherents as % of Total Adherents--Jain</v>
      </c>
      <c r="AEO4" t="str">
        <f t="shared" si="12"/>
        <v>Adherents as % of Population--Jain</v>
      </c>
      <c r="AEP4" t="str">
        <f t="shared" si="12"/>
        <v>CONGREGATIONS--Jehovah's Witnesses</v>
      </c>
      <c r="AEQ4" t="str">
        <f t="shared" si="12"/>
        <v>ADHERENTS--Jehovah's Witnesses</v>
      </c>
      <c r="AER4" t="str">
        <f t="shared" si="12"/>
        <v>Adherents as % of Total Adherents--Jehovah's Witnesses</v>
      </c>
      <c r="AES4" t="str">
        <f t="shared" si="12"/>
        <v>Adherents as % of Population--Jehovah's Witnesses</v>
      </c>
      <c r="AET4" t="str">
        <f t="shared" si="12"/>
        <v>CONGREGATIONS--Kentucky Christian Conference</v>
      </c>
      <c r="AEU4" t="str">
        <f t="shared" si="12"/>
        <v>ADHERENTS--Kentucky Christian Conference</v>
      </c>
      <c r="AEV4" t="str">
        <f t="shared" si="12"/>
        <v>Adherents as % of Total Adherents--Kentucky Christian Conference</v>
      </c>
      <c r="AEW4" t="str">
        <f t="shared" si="12"/>
        <v>Adherents as % of Population--Kentucky Christian Conference</v>
      </c>
      <c r="AEX4" t="str">
        <f t="shared" si="12"/>
        <v>CONGREGATIONS--Keystone Mennonite Fellowship</v>
      </c>
      <c r="AEY4" t="str">
        <f t="shared" si="12"/>
        <v>ADHERENTS--Keystone Mennonite Fellowship</v>
      </c>
      <c r="AEZ4" t="str">
        <f t="shared" si="12"/>
        <v>Adherents as % of Total Adherents--Keystone Mennonite Fellowship</v>
      </c>
      <c r="AFA4" t="str">
        <f t="shared" si="12"/>
        <v>Adherents as % of Population--Keystone Mennonite Fellowship</v>
      </c>
      <c r="AFB4" t="str">
        <f t="shared" si="12"/>
        <v>CONGREGATIONS--Knanaya Churches in the USA</v>
      </c>
      <c r="AFC4" t="str">
        <f t="shared" ref="AFC4:AHN4" si="13">RIGHT(AFC2,LEN(AFC2)-7)</f>
        <v>ADHERENTS--Knanaya Churches in the USA</v>
      </c>
      <c r="AFD4" t="str">
        <f t="shared" si="13"/>
        <v>Adherents as % of Total Adherents--Knanaya Churches in the USA</v>
      </c>
      <c r="AFE4" t="str">
        <f t="shared" si="13"/>
        <v>Adherents as % of Population--Knanaya Churches in the USA</v>
      </c>
      <c r="AFF4" t="str">
        <f t="shared" si="13"/>
        <v>CONGREGATIONS--Laestadian Lutheran Church</v>
      </c>
      <c r="AFG4" t="str">
        <f t="shared" si="13"/>
        <v>ADHERENTS--Laestadian Lutheran Church</v>
      </c>
      <c r="AFH4" t="str">
        <f t="shared" si="13"/>
        <v>Adherents as % of Total Adherents--Laestadian Lutheran Church</v>
      </c>
      <c r="AFI4" t="str">
        <f t="shared" si="13"/>
        <v>Adherents as % of Population--Laestadian Lutheran Church</v>
      </c>
      <c r="AFJ4" t="str">
        <f t="shared" si="13"/>
        <v>CONGREGATIONS--Latvian Evangelical Lutheran Church in America</v>
      </c>
      <c r="AFK4" t="str">
        <f t="shared" si="13"/>
        <v>ADHERENTS--Latvian Evangelical Lutheran Church in America</v>
      </c>
      <c r="AFL4" t="str">
        <f t="shared" si="13"/>
        <v>Adherents as % of Total Adherents--Latvian Evangelical Lutheran Church in America</v>
      </c>
      <c r="AFM4" t="str">
        <f t="shared" si="13"/>
        <v>Adherents as % of Population--Latvian Evangelical Lutheran Church in America</v>
      </c>
      <c r="AFN4" t="str">
        <f t="shared" si="13"/>
        <v>CONGREGATIONS--Lehrerleut Hutterite</v>
      </c>
      <c r="AFO4" t="str">
        <f t="shared" si="13"/>
        <v>ADHERENTS--Lehrerleut Hutterite</v>
      </c>
      <c r="AFP4" t="str">
        <f t="shared" si="13"/>
        <v>Adherents as % of Total Adherents--Lehrerleut Hutterite</v>
      </c>
      <c r="AFQ4" t="str">
        <f t="shared" si="13"/>
        <v>Adherents as % of Population--Lehrerleut Hutterite</v>
      </c>
      <c r="AFR4" t="str">
        <f t="shared" si="13"/>
        <v>CONGREGATIONS--Liberal Catholic Church</v>
      </c>
      <c r="AFS4" t="str">
        <f t="shared" si="13"/>
        <v>ADHERENTS--Liberal Catholic Church</v>
      </c>
      <c r="AFT4" t="str">
        <f t="shared" si="13"/>
        <v>Adherents as % of Total Adherents--Liberal Catholic Church</v>
      </c>
      <c r="AFU4" t="str">
        <f t="shared" si="13"/>
        <v>Adherents as % of Population--Liberal Catholic Church</v>
      </c>
      <c r="AFV4" t="str">
        <f t="shared" si="13"/>
        <v>CONGREGATIONS--Little Flock Mennonite Churches</v>
      </c>
      <c r="AFW4" t="str">
        <f t="shared" si="13"/>
        <v>ADHERENTS--Little Flock Mennonite Churches</v>
      </c>
      <c r="AFX4" t="str">
        <f t="shared" si="13"/>
        <v>Adherents as % of Total Adherents--Little Flock Mennonite Churches</v>
      </c>
      <c r="AFY4" t="str">
        <f t="shared" si="13"/>
        <v>Adherents as % of Population--Little Flock Mennonite Churches</v>
      </c>
      <c r="AFZ4" t="str">
        <f t="shared" si="13"/>
        <v>CONGREGATIONS--Lumber River Annual Conference of the Holiness Methodist Church</v>
      </c>
      <c r="AGA4" t="str">
        <f t="shared" si="13"/>
        <v>ADHERENTS--Lumber River Annual Conference of the Holiness Methodist Church</v>
      </c>
      <c r="AGB4" t="str">
        <f t="shared" si="13"/>
        <v>Adherents as % of Total Adherents--Lumber River Annual Conference of the Holiness Methodist Church</v>
      </c>
      <c r="AGC4" t="str">
        <f t="shared" si="13"/>
        <v>Adherents as % of Population--Lumber River Annual Conference of the Holiness Methodist Church</v>
      </c>
      <c r="AGD4" t="str">
        <f t="shared" si="13"/>
        <v>CONGREGATIONS--Lutheran Church--Missouri Synod</v>
      </c>
      <c r="AGE4" t="str">
        <f t="shared" si="13"/>
        <v>ADHERENTS--Lutheran Church--Missouri Synod</v>
      </c>
      <c r="AGF4" t="str">
        <f t="shared" si="13"/>
        <v>Adherents as % of Total Adherents--Lutheran Church--Missouri Synod</v>
      </c>
      <c r="AGG4" t="str">
        <f t="shared" si="13"/>
        <v>Adherents as % of Population--Lutheran Church--Missouri Synod</v>
      </c>
      <c r="AGH4" t="str">
        <f t="shared" si="13"/>
        <v>CONGREGATIONS--Lutheran Congregations in Mission for Christ</v>
      </c>
      <c r="AGI4" t="str">
        <f t="shared" si="13"/>
        <v>ADHERENTS--Lutheran Congregations in Mission for Christ</v>
      </c>
      <c r="AGJ4" t="str">
        <f t="shared" si="13"/>
        <v>Adherents as % of Total Adherents--Lutheran Congregations in Mission for Christ</v>
      </c>
      <c r="AGK4" t="str">
        <f t="shared" si="13"/>
        <v>Adherents as % of Population--Lutheran Congregations in Mission for Christ</v>
      </c>
      <c r="AGL4" t="str">
        <f t="shared" si="13"/>
        <v>CONGREGATIONS--Macedonian Orthodox Church: American Diocese</v>
      </c>
      <c r="AGM4" t="str">
        <f t="shared" si="13"/>
        <v>ADHERENTS--Macedonian Orthodox Church: American Diocese</v>
      </c>
      <c r="AGN4" t="str">
        <f t="shared" si="13"/>
        <v>Adherents as % of Total Adherents--Macedonian Orthodox Church: American Diocese</v>
      </c>
      <c r="AGO4" t="str">
        <f t="shared" si="13"/>
        <v>Adherents as % of Population--Macedonian Orthodox Church: American Diocese</v>
      </c>
      <c r="AGP4" t="str">
        <f t="shared" si="13"/>
        <v>CONGREGATIONS--Mahayana Buddhist</v>
      </c>
      <c r="AGQ4" t="str">
        <f t="shared" si="13"/>
        <v>ADHERENTS--Mahayana Buddhist</v>
      </c>
      <c r="AGR4" t="str">
        <f t="shared" si="13"/>
        <v>Adherents as % of Total Adherents--Mahayana Buddhist</v>
      </c>
      <c r="AGS4" t="str">
        <f t="shared" si="13"/>
        <v>Adherents as % of Population--Mahayana Buddhist</v>
      </c>
      <c r="AGT4" t="str">
        <f t="shared" si="13"/>
        <v>CONGREGATIONS--Malankara Archdiocese of the Syrian Orthodox Church in North America</v>
      </c>
      <c r="AGU4" t="str">
        <f t="shared" si="13"/>
        <v>ADHERENTS--Malankara Archdiocese of the Syrian Orthodox Church in North America</v>
      </c>
      <c r="AGV4" t="str">
        <f t="shared" si="13"/>
        <v>Adherents as % of Total Adherents--Malankara Archdiocese of the Syrian Orthodox Church in North America</v>
      </c>
      <c r="AGW4" t="str">
        <f t="shared" si="13"/>
        <v>Adherents as % of Population--Malankara Archdiocese of the Syrian Orthodox Church in North America</v>
      </c>
      <c r="AGX4" t="str">
        <f t="shared" si="13"/>
        <v>CONGREGATIONS--Malankara Mar Thoma Church</v>
      </c>
      <c r="AGY4" t="str">
        <f t="shared" si="13"/>
        <v>ADHERENTS--Malankara Mar Thoma Church</v>
      </c>
      <c r="AGZ4" t="str">
        <f t="shared" si="13"/>
        <v>Adherents as % of Total Adherents--Malankara Mar Thoma Church</v>
      </c>
      <c r="AHA4" t="str">
        <f t="shared" si="13"/>
        <v>Adherents as % of Population--Malankara Mar Thoma Church</v>
      </c>
      <c r="AHB4" t="str">
        <f t="shared" si="13"/>
        <v>CONGREGATIONS--Malankara Orthodox Syrian Church</v>
      </c>
      <c r="AHC4" t="str">
        <f t="shared" si="13"/>
        <v>ADHERENTS--Malankara Orthodox Syrian Church</v>
      </c>
      <c r="AHD4" t="str">
        <f t="shared" si="13"/>
        <v>Adherents as % of Total Adherents--Malankara Orthodox Syrian Church</v>
      </c>
      <c r="AHE4" t="str">
        <f t="shared" si="13"/>
        <v>Adherents as % of Population--Malankara Orthodox Syrian Church</v>
      </c>
      <c r="AHF4" t="str">
        <f t="shared" si="13"/>
        <v>CONGREGATIONS--Maranatha Amish-Mennonite</v>
      </c>
      <c r="AHG4" t="str">
        <f t="shared" si="13"/>
        <v>ADHERENTS--Maranatha Amish-Mennonite</v>
      </c>
      <c r="AHH4" t="str">
        <f t="shared" si="13"/>
        <v>Adherents as % of Total Adherents--Maranatha Amish-Mennonite</v>
      </c>
      <c r="AHI4" t="str">
        <f t="shared" si="13"/>
        <v>Adherents as % of Population--Maranatha Amish-Mennonite</v>
      </c>
      <c r="AHJ4" t="str">
        <f t="shared" si="13"/>
        <v>CONGREGATIONS--Meadow Springs Old Order Mennonite</v>
      </c>
      <c r="AHK4" t="str">
        <f t="shared" si="13"/>
        <v>ADHERENTS--Meadow Springs Old Order Mennonite</v>
      </c>
      <c r="AHL4" t="str">
        <f t="shared" si="13"/>
        <v>Adherents as % of Total Adherents--Meadow Springs Old Order Mennonite</v>
      </c>
      <c r="AHM4" t="str">
        <f t="shared" si="13"/>
        <v>Adherents as % of Population--Meadow Springs Old Order Mennonite</v>
      </c>
      <c r="AHN4" t="str">
        <f t="shared" si="13"/>
        <v>CONGREGATIONS--Mennonite Christian Fellowship</v>
      </c>
      <c r="AHO4" t="str">
        <f t="shared" ref="AHO4:AJZ4" si="14">RIGHT(AHO2,LEN(AHO2)-7)</f>
        <v>ADHERENTS--Mennonite Christian Fellowship</v>
      </c>
      <c r="AHP4" t="str">
        <f t="shared" si="14"/>
        <v>Adherents as % of Total Adherents--Mennonite Christian Fellowship</v>
      </c>
      <c r="AHQ4" t="str">
        <f t="shared" si="14"/>
        <v>Adherents as % of Population--Mennonite Christian Fellowship</v>
      </c>
      <c r="AHR4" t="str">
        <f t="shared" si="14"/>
        <v>CONGREGATIONS--Mennonite Church USA</v>
      </c>
      <c r="AHS4" t="str">
        <f t="shared" si="14"/>
        <v>ADHERENTS--Mennonite Church USA</v>
      </c>
      <c r="AHT4" t="str">
        <f t="shared" si="14"/>
        <v>Adherents as % of Total Adherents--Mennonite Church USA</v>
      </c>
      <c r="AHU4" t="str">
        <f t="shared" si="14"/>
        <v>Adherents as % of Population--Mennonite Church USA</v>
      </c>
      <c r="AHV4" t="str">
        <f t="shared" si="14"/>
        <v>CONGREGATIONS--Metropolitan Community Churches, Universal Fellowship of</v>
      </c>
      <c r="AHW4" t="str">
        <f t="shared" si="14"/>
        <v>ADHERENTS--Metropolitan Community Churches, Universal Fellowship of</v>
      </c>
      <c r="AHX4" t="str">
        <f t="shared" si="14"/>
        <v>Adherents as % of Total Adherents--Metropolitan Community Churches, Universal Fellowship of</v>
      </c>
      <c r="AHY4" t="str">
        <f t="shared" si="14"/>
        <v>Adherents as % of Population--Metropolitan Community Churches, Universal Fellowship of</v>
      </c>
      <c r="AHZ4" t="str">
        <f t="shared" si="14"/>
        <v>CONGREGATIONS--Mid-Atlantic Mennonite Fellowship</v>
      </c>
      <c r="AIA4" t="str">
        <f t="shared" si="14"/>
        <v>ADHERENTS--Mid-Atlantic Mennonite Fellowship</v>
      </c>
      <c r="AIB4" t="str">
        <f t="shared" si="14"/>
        <v>Adherents as % of Total Adherents--Mid-Atlantic Mennonite Fellowship</v>
      </c>
      <c r="AIC4" t="str">
        <f t="shared" si="14"/>
        <v>Adherents as % of Population--Mid-Atlantic Mennonite Fellowship</v>
      </c>
      <c r="AID4" t="str">
        <f t="shared" si="14"/>
        <v>CONGREGATIONS--Midwest Beachy Amish-Mennonite</v>
      </c>
      <c r="AIE4" t="str">
        <f t="shared" si="14"/>
        <v>ADHERENTS--Midwest Beachy Amish-Mennonite</v>
      </c>
      <c r="AIF4" t="str">
        <f t="shared" si="14"/>
        <v>Adherents as % of Total Adherents--Midwest Beachy Amish-Mennonite</v>
      </c>
      <c r="AIG4" t="str">
        <f t="shared" si="14"/>
        <v>Adherents as % of Population--Midwest Beachy Amish-Mennonite</v>
      </c>
      <c r="AIH4" t="str">
        <f t="shared" si="14"/>
        <v>CONGREGATIONS--Midwest Mennonite Fellowship</v>
      </c>
      <c r="AII4" t="str">
        <f t="shared" si="14"/>
        <v>ADHERENTS--Midwest Mennonite Fellowship</v>
      </c>
      <c r="AIJ4" t="str">
        <f t="shared" si="14"/>
        <v>Adherents as % of Total Adherents--Midwest Mennonite Fellowship</v>
      </c>
      <c r="AIK4" t="str">
        <f t="shared" si="14"/>
        <v>Adherents as % of Population--Midwest Mennonite Fellowship</v>
      </c>
      <c r="AIL4" t="str">
        <f t="shared" si="14"/>
        <v>CONGREGATIONS--Missionary Church, The</v>
      </c>
      <c r="AIM4" t="str">
        <f t="shared" si="14"/>
        <v>ADHERENTS--Missionary Church, The</v>
      </c>
      <c r="AIN4" t="str">
        <f t="shared" si="14"/>
        <v>Adherents as % of Total Adherents--Missionary Church, The</v>
      </c>
      <c r="AIO4" t="str">
        <f t="shared" si="14"/>
        <v>Adherents as % of Population--Missionary Church, The</v>
      </c>
      <c r="AIP4" t="str">
        <f t="shared" si="14"/>
        <v>CONGREGATIONS--Moravian Church in America--Alaska Province</v>
      </c>
      <c r="AIQ4" t="str">
        <f t="shared" si="14"/>
        <v>ADHERENTS--Moravian Church in America--Alaska Province</v>
      </c>
      <c r="AIR4" t="str">
        <f t="shared" si="14"/>
        <v>Adherents as % of Total Adherents--Moravian Church in America--Alaska Province</v>
      </c>
      <c r="AIS4" t="str">
        <f t="shared" si="14"/>
        <v>Adherents as % of Population--Moravian Church in America--Alaska Province</v>
      </c>
      <c r="AIT4" t="str">
        <f t="shared" si="14"/>
        <v>CONGREGATIONS--Moravian Church in America--Northern Province</v>
      </c>
      <c r="AIU4" t="str">
        <f t="shared" si="14"/>
        <v>ADHERENTS--Moravian Church in America--Northern Province</v>
      </c>
      <c r="AIV4" t="str">
        <f t="shared" si="14"/>
        <v>Adherents as % of Total Adherents--Moravian Church in America--Northern Province</v>
      </c>
      <c r="AIW4" t="str">
        <f t="shared" si="14"/>
        <v>Adherents as % of Population--Moravian Church in America--Northern Province</v>
      </c>
      <c r="AIX4" t="str">
        <f t="shared" si="14"/>
        <v>CONGREGATIONS--Moravian Church in America--Southern Province</v>
      </c>
      <c r="AIY4" t="str">
        <f t="shared" si="14"/>
        <v>ADHERENTS--Moravian Church in America--Southern Province</v>
      </c>
      <c r="AIZ4" t="str">
        <f t="shared" si="14"/>
        <v>Adherents as % of Total Adherents--Moravian Church in America--Southern Province</v>
      </c>
      <c r="AJA4" t="str">
        <f t="shared" si="14"/>
        <v>Adherents as % of Population--Moravian Church in America--Southern Province</v>
      </c>
      <c r="AJB4" t="str">
        <f t="shared" si="14"/>
        <v>CONGREGATIONS--Muslim Estimate</v>
      </c>
      <c r="AJC4" t="str">
        <f t="shared" si="14"/>
        <v>ADHERENTS--Muslim Estimate</v>
      </c>
      <c r="AJD4" t="str">
        <f t="shared" si="14"/>
        <v>Adherents as % of Total Adherents--Muslim Estimate</v>
      </c>
      <c r="AJE4" t="str">
        <f t="shared" si="14"/>
        <v>Adherents as % of Population--Muslim Estimate</v>
      </c>
      <c r="AJF4" t="str">
        <f t="shared" si="14"/>
        <v>CONGREGATIONS--National Association of Congregational Christian Churches</v>
      </c>
      <c r="AJG4" t="str">
        <f t="shared" si="14"/>
        <v>ADHERENTS--National Association of Congregational Christian Churches</v>
      </c>
      <c r="AJH4" t="str">
        <f t="shared" si="14"/>
        <v>Adherents as % of Total Adherents--National Association of Congregational Christian Churches</v>
      </c>
      <c r="AJI4" t="str">
        <f t="shared" si="14"/>
        <v>Adherents as % of Population--National Association of Congregational Christian Churches</v>
      </c>
      <c r="AJJ4" t="str">
        <f t="shared" si="14"/>
        <v>CONGREGATIONS--National Association of Free Will Baptists</v>
      </c>
      <c r="AJK4" t="str">
        <f t="shared" si="14"/>
        <v>ADHERENTS--National Association of Free Will Baptists</v>
      </c>
      <c r="AJL4" t="str">
        <f t="shared" si="14"/>
        <v>Adherents as % of Total Adherents--National Association of Free Will Baptists</v>
      </c>
      <c r="AJM4" t="str">
        <f t="shared" si="14"/>
        <v>Adherents as % of Population--National Association of Free Will Baptists</v>
      </c>
      <c r="AJN4" t="str">
        <f t="shared" si="14"/>
        <v>CONGREGATIONS--National Baptist Convention of America, Inc.</v>
      </c>
      <c r="AJO4" t="str">
        <f t="shared" si="14"/>
        <v>ADHERENTS--National Baptist Convention of America, Inc.</v>
      </c>
      <c r="AJP4" t="str">
        <f t="shared" si="14"/>
        <v>Adherents as % of Total Adherents--National Baptist Convention of America, Inc.</v>
      </c>
      <c r="AJQ4" t="str">
        <f t="shared" si="14"/>
        <v>Adherents as % of Population--National Baptist Convention of America, Inc.</v>
      </c>
      <c r="AJR4" t="str">
        <f t="shared" si="14"/>
        <v>CONGREGATIONS--National Baptist Convention, USA, Inc.</v>
      </c>
      <c r="AJS4" t="str">
        <f t="shared" si="14"/>
        <v>ADHERENTS--National Baptist Convention, USA, Inc.</v>
      </c>
      <c r="AJT4" t="str">
        <f t="shared" si="14"/>
        <v>Adherents as % of Total Adherents--National Baptist Convention, USA, Inc.</v>
      </c>
      <c r="AJU4" t="str">
        <f t="shared" si="14"/>
        <v>Adherents as % of Population--National Baptist Convention, USA, Inc.</v>
      </c>
      <c r="AJV4" t="str">
        <f t="shared" si="14"/>
        <v>CONGREGATIONS--National Missionary Baptist Convention, Inc.</v>
      </c>
      <c r="AJW4" t="str">
        <f t="shared" si="14"/>
        <v>ADHERENTS--National Missionary Baptist Convention, Inc.</v>
      </c>
      <c r="AJX4" t="str">
        <f t="shared" si="14"/>
        <v>Adherents as % of Total Adherents--National Missionary Baptist Convention, Inc.</v>
      </c>
      <c r="AJY4" t="str">
        <f t="shared" si="14"/>
        <v>Adherents as % of Population--National Missionary Baptist Convention, Inc.</v>
      </c>
      <c r="AJZ4" t="str">
        <f t="shared" si="14"/>
        <v>CONGREGATIONS--National Primitive Baptist Convention, USA</v>
      </c>
      <c r="AKA4" t="str">
        <f t="shared" ref="AKA4:AML4" si="15">RIGHT(AKA2,LEN(AKA2)-7)</f>
        <v>ADHERENTS--National Primitive Baptist Convention, USA</v>
      </c>
      <c r="AKB4" t="str">
        <f t="shared" si="15"/>
        <v>Adherents as % of Total Adherents--National Primitive Baptist Convention, USA</v>
      </c>
      <c r="AKC4" t="str">
        <f t="shared" si="15"/>
        <v>Adherents as % of Population--National Primitive Baptist Convention, USA</v>
      </c>
      <c r="AKD4" t="str">
        <f t="shared" si="15"/>
        <v>CONGREGATIONS--National Spiritualist Association of Churches</v>
      </c>
      <c r="AKE4" t="str">
        <f t="shared" si="15"/>
        <v>ADHERENTS--National Spiritualist Association of Churches</v>
      </c>
      <c r="AKF4" t="str">
        <f t="shared" si="15"/>
        <v>Adherents as % of Total Adherents--National Spiritualist Association of Churches</v>
      </c>
      <c r="AKG4" t="str">
        <f t="shared" si="15"/>
        <v>Adherents as % of Population--National Spiritualist Association of Churches</v>
      </c>
      <c r="AKH4" t="str">
        <f t="shared" si="15"/>
        <v>CONGREGATIONS--Nationwide Fellowship Mennonite Churches</v>
      </c>
      <c r="AKI4" t="str">
        <f t="shared" si="15"/>
        <v>ADHERENTS--Nationwide Fellowship Mennonite Churches</v>
      </c>
      <c r="AKJ4" t="str">
        <f t="shared" si="15"/>
        <v>Adherents as % of Total Adherents--Nationwide Fellowship Mennonite Churches</v>
      </c>
      <c r="AKK4" t="str">
        <f t="shared" si="15"/>
        <v>Adherents as % of Population--Nationwide Fellowship Mennonite Churches</v>
      </c>
      <c r="AKL4" t="str">
        <f t="shared" si="15"/>
        <v>CONGREGATIONS--Nazarene Christian Congregation (Side A or B)</v>
      </c>
      <c r="AKM4" t="str">
        <f t="shared" si="15"/>
        <v>ADHERENTS--Nazarene Christian Congregation (Side A or B)</v>
      </c>
      <c r="AKN4" t="str">
        <f t="shared" si="15"/>
        <v>Adherents as % of Total Adherents--Nazarene Christian Congregation (Side A or B)</v>
      </c>
      <c r="AKO4" t="str">
        <f t="shared" si="15"/>
        <v>Adherents as % of Population--Nazarene Christian Congregation (Side A or B)</v>
      </c>
      <c r="AKP4" t="str">
        <f t="shared" si="15"/>
        <v>CONGREGATIONS--Netherlands Reformed Congregations</v>
      </c>
      <c r="AKQ4" t="str">
        <f t="shared" si="15"/>
        <v>ADHERENTS--Netherlands Reformed Congregations</v>
      </c>
      <c r="AKR4" t="str">
        <f t="shared" si="15"/>
        <v>Adherents as % of Total Adherents--Netherlands Reformed Congregations</v>
      </c>
      <c r="AKS4" t="str">
        <f t="shared" si="15"/>
        <v>Adherents as % of Population--Netherlands Reformed Congregations</v>
      </c>
      <c r="AKT4" t="str">
        <f t="shared" si="15"/>
        <v>CONGREGATIONS--New Apostolic Church of North America, National Organization of the</v>
      </c>
      <c r="AKU4" t="str">
        <f t="shared" si="15"/>
        <v>ADHERENTS--New Apostolic Church of North America, National Organization of the</v>
      </c>
      <c r="AKV4" t="str">
        <f t="shared" si="15"/>
        <v>Adherents as % of Total Adherents--New Apostolic Church of North America, National Organization of the</v>
      </c>
      <c r="AKW4" t="str">
        <f t="shared" si="15"/>
        <v>Adherents as % of Population--New Apostolic Church of North America, National Organization of the</v>
      </c>
      <c r="AKX4" t="str">
        <f t="shared" si="15"/>
        <v>CONGREGATIONS--New Testament Association of Independent Baptist Churches</v>
      </c>
      <c r="AKY4" t="str">
        <f t="shared" si="15"/>
        <v>ADHERENTS--New Testament Association of Independent Baptist Churches</v>
      </c>
      <c r="AKZ4" t="str">
        <f t="shared" si="15"/>
        <v>Adherents as % of Total Adherents--New Testament Association of Independent Baptist Churches</v>
      </c>
      <c r="ALA4" t="str">
        <f t="shared" si="15"/>
        <v>Adherents as % of Population--New Testament Association of Independent Baptist Churches</v>
      </c>
      <c r="ALB4" t="str">
        <f t="shared" si="15"/>
        <v>CONGREGATIONS--Non-denominational</v>
      </c>
      <c r="ALC4" t="str">
        <f t="shared" si="15"/>
        <v>ADHERENTS--Non-denominational</v>
      </c>
      <c r="ALD4" t="str">
        <f t="shared" si="15"/>
        <v>Adherents as % of Total Adherents--Non-denominational</v>
      </c>
      <c r="ALE4" t="str">
        <f t="shared" si="15"/>
        <v>Adherents as % of Population--Non-denominational</v>
      </c>
      <c r="ALF4" t="str">
        <f t="shared" si="15"/>
        <v>CONGREGATIONS--North American Baptist Conference</v>
      </c>
      <c r="ALG4" t="str">
        <f t="shared" si="15"/>
        <v>ADHERENTS--North American Baptist Conference</v>
      </c>
      <c r="ALH4" t="str">
        <f t="shared" si="15"/>
        <v>Adherents as % of Total Adherents--North American Baptist Conference</v>
      </c>
      <c r="ALI4" t="str">
        <f t="shared" si="15"/>
        <v>Adherents as % of Population--North American Baptist Conference</v>
      </c>
      <c r="ALJ4" t="str">
        <f t="shared" si="15"/>
        <v>CONGREGATIONS--North American Lutheran Church</v>
      </c>
      <c r="ALK4" t="str">
        <f t="shared" si="15"/>
        <v>ADHERENTS--North American Lutheran Church</v>
      </c>
      <c r="ALL4" t="str">
        <f t="shared" si="15"/>
        <v>Adherents as % of Total Adherents--North American Lutheran Church</v>
      </c>
      <c r="ALM4" t="str">
        <f t="shared" si="15"/>
        <v>Adherents as % of Population--North American Lutheran Church</v>
      </c>
      <c r="ALN4" t="str">
        <f t="shared" si="15"/>
        <v>CONGREGATIONS--North American Old Roman Catholic Church</v>
      </c>
      <c r="ALO4" t="str">
        <f t="shared" si="15"/>
        <v>ADHERENTS--North American Old Roman Catholic Church</v>
      </c>
      <c r="ALP4" t="str">
        <f t="shared" si="15"/>
        <v>Adherents as % of Total Adherents--North American Old Roman Catholic Church</v>
      </c>
      <c r="ALQ4" t="str">
        <f t="shared" si="15"/>
        <v>Adherents as % of Population--North American Old Roman Catholic Church</v>
      </c>
      <c r="ALR4" t="str">
        <f t="shared" si="15"/>
        <v>CONGREGATIONS--North Carolina Congregational Conference</v>
      </c>
      <c r="ALS4" t="str">
        <f t="shared" si="15"/>
        <v>ADHERENTS--North Carolina Congregational Conference</v>
      </c>
      <c r="ALT4" t="str">
        <f t="shared" si="15"/>
        <v>Adherents as % of Total Adherents--North Carolina Congregational Conference</v>
      </c>
      <c r="ALU4" t="str">
        <f t="shared" si="15"/>
        <v>Adherents as % of Population--North Carolina Congregational Conference</v>
      </c>
      <c r="ALV4" t="str">
        <f t="shared" si="15"/>
        <v>CONGREGATIONS--Northeastern Mennonite Conference</v>
      </c>
      <c r="ALW4" t="str">
        <f t="shared" si="15"/>
        <v>ADHERENTS--Northeastern Mennonite Conference</v>
      </c>
      <c r="ALX4" t="str">
        <f t="shared" si="15"/>
        <v>Adherents as % of Total Adherents--Northeastern Mennonite Conference</v>
      </c>
      <c r="ALY4" t="str">
        <f t="shared" si="15"/>
        <v>Adherents as % of Population--Northeastern Mennonite Conference</v>
      </c>
      <c r="ALZ4" t="str">
        <f t="shared" si="15"/>
        <v>CONGREGATIONS--Northern New Salem Association of Old Regular Baptists.</v>
      </c>
      <c r="AMA4" t="str">
        <f t="shared" si="15"/>
        <v>ADHERENTS--Northern New Salem Association of Old Regular Baptists.</v>
      </c>
      <c r="AMB4" t="str">
        <f t="shared" si="15"/>
        <v>Adherents as % of Total Adherents--Northern New Salem Association of Old Regular Baptists.</v>
      </c>
      <c r="AMC4" t="str">
        <f t="shared" si="15"/>
        <v>Adherents as % of Population--Northern New Salem Association of Old Regular Baptists.</v>
      </c>
      <c r="AMD4" t="str">
        <f t="shared" si="15"/>
        <v>CONGREGATIONS--Old Apostolic Lutheran Church of America</v>
      </c>
      <c r="AME4" t="str">
        <f t="shared" si="15"/>
        <v>ADHERENTS--Old Apostolic Lutheran Church of America</v>
      </c>
      <c r="AMF4" t="str">
        <f t="shared" si="15"/>
        <v>Adherents as % of Total Adherents--Old Apostolic Lutheran Church of America</v>
      </c>
      <c r="AMG4" t="str">
        <f t="shared" si="15"/>
        <v>Adherents as % of Population--Old Apostolic Lutheran Church of America</v>
      </c>
      <c r="AMH4" t="str">
        <f t="shared" si="15"/>
        <v>CONGREGATIONS--Old Brethren (California)</v>
      </c>
      <c r="AMI4" t="str">
        <f t="shared" si="15"/>
        <v>ADHERENTS--Old Brethren (California)</v>
      </c>
      <c r="AMJ4" t="str">
        <f t="shared" si="15"/>
        <v>Adherents as % of Total Adherents--Old Brethren (California)</v>
      </c>
      <c r="AMK4" t="str">
        <f t="shared" si="15"/>
        <v>Adherents as % of Population--Old Brethren (California)</v>
      </c>
      <c r="AML4" t="str">
        <f t="shared" si="15"/>
        <v>CONGREGATIONS--Old Brethren (Goshen)</v>
      </c>
      <c r="AMM4" t="str">
        <f t="shared" ref="AMM4:AOX4" si="16">RIGHT(AMM2,LEN(AMM2)-7)</f>
        <v>ADHERENTS--Old Brethren (Goshen)</v>
      </c>
      <c r="AMN4" t="str">
        <f t="shared" si="16"/>
        <v>Adherents as % of Total Adherents--Old Brethren (Goshen)</v>
      </c>
      <c r="AMO4" t="str">
        <f t="shared" si="16"/>
        <v>Adherents as % of Population--Old Brethren (Goshen)</v>
      </c>
      <c r="AMP4" t="str">
        <f t="shared" si="16"/>
        <v>CONGREGATIONS--Old Brethren German Baptist</v>
      </c>
      <c r="AMQ4" t="str">
        <f t="shared" si="16"/>
        <v>ADHERENTS--Old Brethren German Baptist</v>
      </c>
      <c r="AMR4" t="str">
        <f t="shared" si="16"/>
        <v>Adherents as % of Total Adherents--Old Brethren German Baptist</v>
      </c>
      <c r="AMS4" t="str">
        <f t="shared" si="16"/>
        <v>Adherents as % of Population--Old Brethren German Baptist</v>
      </c>
      <c r="AMT4" t="str">
        <f t="shared" si="16"/>
        <v>CONGREGATIONS--Old German Baptist Brethren</v>
      </c>
      <c r="AMU4" t="str">
        <f t="shared" si="16"/>
        <v>ADHERENTS--Old German Baptist Brethren</v>
      </c>
      <c r="AMV4" t="str">
        <f t="shared" si="16"/>
        <v>Adherents as % of Total Adherents--Old German Baptist Brethren</v>
      </c>
      <c r="AMW4" t="str">
        <f t="shared" si="16"/>
        <v>Adherents as % of Population--Old German Baptist Brethren</v>
      </c>
      <c r="AMX4" t="str">
        <f t="shared" si="16"/>
        <v>CONGREGATIONS--Old German Baptist Brethren, New Conference</v>
      </c>
      <c r="AMY4" t="str">
        <f t="shared" si="16"/>
        <v>ADHERENTS--Old German Baptist Brethren, New Conference</v>
      </c>
      <c r="AMZ4" t="str">
        <f t="shared" si="16"/>
        <v>Adherents as % of Total Adherents--Old German Baptist Brethren, New Conference</v>
      </c>
      <c r="ANA4" t="str">
        <f t="shared" si="16"/>
        <v>Adherents as % of Population--Old German Baptist Brethren, New Conference</v>
      </c>
      <c r="ANB4" t="str">
        <f t="shared" si="16"/>
        <v>CONGREGATIONS--Old Order German Baptist Church</v>
      </c>
      <c r="ANC4" t="str">
        <f t="shared" si="16"/>
        <v>ADHERENTS--Old Order German Baptist Church</v>
      </c>
      <c r="AND4" t="str">
        <f t="shared" si="16"/>
        <v>Adherents as % of Total Adherents--Old Order German Baptist Church</v>
      </c>
      <c r="ANE4" t="str">
        <f t="shared" si="16"/>
        <v>Adherents as % of Population--Old Order German Baptist Church</v>
      </c>
      <c r="ANF4" t="str">
        <f t="shared" si="16"/>
        <v>CONGREGATIONS--Old Order River Brethren</v>
      </c>
      <c r="ANG4" t="str">
        <f t="shared" si="16"/>
        <v>ADHERENTS--Old Order River Brethren</v>
      </c>
      <c r="ANH4" t="str">
        <f t="shared" si="16"/>
        <v>Adherents as % of Total Adherents--Old Order River Brethren</v>
      </c>
      <c r="ANI4" t="str">
        <f t="shared" si="16"/>
        <v>Adherents as % of Population--Old Order River Brethren</v>
      </c>
      <c r="ANJ4" t="str">
        <f t="shared" si="16"/>
        <v>CONGREGATIONS--Old Wenger Mennonite Church</v>
      </c>
      <c r="ANK4" t="str">
        <f t="shared" si="16"/>
        <v>ADHERENTS--Old Wenger Mennonite Church</v>
      </c>
      <c r="ANL4" t="str">
        <f t="shared" si="16"/>
        <v>Adherents as % of Total Adherents--Old Wenger Mennonite Church</v>
      </c>
      <c r="ANM4" t="str">
        <f t="shared" si="16"/>
        <v>Adherents as % of Population--Old Wenger Mennonite Church</v>
      </c>
      <c r="ANN4" t="str">
        <f t="shared" si="16"/>
        <v>CONGREGATIONS--Open Bible Standard Churches, Inc.</v>
      </c>
      <c r="ANO4" t="str">
        <f t="shared" si="16"/>
        <v>ADHERENTS--Open Bible Standard Churches, Inc.</v>
      </c>
      <c r="ANP4" t="str">
        <f t="shared" si="16"/>
        <v>Adherents as % of Total Adherents--Open Bible Standard Churches, Inc.</v>
      </c>
      <c r="ANQ4" t="str">
        <f t="shared" si="16"/>
        <v>Adherents as % of Population--Open Bible Standard Churches, Inc.</v>
      </c>
      <c r="ANR4" t="str">
        <f t="shared" si="16"/>
        <v>CONGREGATIONS--Original Virginia Conference Old Order Mennonite</v>
      </c>
      <c r="ANS4" t="str">
        <f t="shared" si="16"/>
        <v>ADHERENTS--Original Virginia Conference Old Order Mennonite</v>
      </c>
      <c r="ANT4" t="str">
        <f t="shared" si="16"/>
        <v>Adherents as % of Total Adherents--Original Virginia Conference Old Order Mennonite</v>
      </c>
      <c r="ANU4" t="str">
        <f t="shared" si="16"/>
        <v>Adherents as % of Population--Original Virginia Conference Old Order Mennonite</v>
      </c>
      <c r="ANV4" t="str">
        <f t="shared" si="16"/>
        <v>CONGREGATIONS--Orthodox Anglican Church</v>
      </c>
      <c r="ANW4" t="str">
        <f t="shared" si="16"/>
        <v>ADHERENTS--Orthodox Anglican Church</v>
      </c>
      <c r="ANX4" t="str">
        <f t="shared" si="16"/>
        <v>Adherents as % of Total Adherents--Orthodox Anglican Church</v>
      </c>
      <c r="ANY4" t="str">
        <f t="shared" si="16"/>
        <v>Adherents as % of Population--Orthodox Anglican Church</v>
      </c>
      <c r="ANZ4" t="str">
        <f t="shared" si="16"/>
        <v>CONGREGATIONS--Orthodox Church in America</v>
      </c>
      <c r="AOA4" t="str">
        <f t="shared" si="16"/>
        <v>ADHERENTS--Orthodox Church in America</v>
      </c>
      <c r="AOB4" t="str">
        <f t="shared" si="16"/>
        <v>Adherents as % of Total Adherents--Orthodox Church in America</v>
      </c>
      <c r="AOC4" t="str">
        <f t="shared" si="16"/>
        <v>Adherents as % of Population--Orthodox Church in America</v>
      </c>
      <c r="AOD4" t="str">
        <f t="shared" si="16"/>
        <v>CONGREGATIONS--Orthodox Judaism</v>
      </c>
      <c r="AOE4" t="str">
        <f t="shared" si="16"/>
        <v>ADHERENTS--Orthodox Judaism</v>
      </c>
      <c r="AOF4" t="str">
        <f t="shared" si="16"/>
        <v>Adherents as % of Total Adherents--Orthodox Judaism</v>
      </c>
      <c r="AOG4" t="str">
        <f t="shared" si="16"/>
        <v>Adherents as % of Population--Orthodox Judaism</v>
      </c>
      <c r="AOH4" t="str">
        <f t="shared" si="16"/>
        <v>CONGREGATIONS--Orthodox Lutheran Confessional Conference</v>
      </c>
      <c r="AOI4" t="str">
        <f t="shared" si="16"/>
        <v>ADHERENTS--Orthodox Lutheran Confessional Conference</v>
      </c>
      <c r="AOJ4" t="str">
        <f t="shared" si="16"/>
        <v>Adherents as % of Total Adherents--Orthodox Lutheran Confessional Conference</v>
      </c>
      <c r="AOK4" t="str">
        <f t="shared" si="16"/>
        <v>Adherents as % of Population--Orthodox Lutheran Confessional Conference</v>
      </c>
      <c r="AOL4" t="str">
        <f t="shared" si="16"/>
        <v>CONGREGATIONS--Orthodox Mennonite Church</v>
      </c>
      <c r="AOM4" t="str">
        <f t="shared" si="16"/>
        <v>ADHERENTS--Orthodox Mennonite Church</v>
      </c>
      <c r="AON4" t="str">
        <f t="shared" si="16"/>
        <v>Adherents as % of Total Adherents--Orthodox Mennonite Church</v>
      </c>
      <c r="AOO4" t="str">
        <f t="shared" si="16"/>
        <v>Adherents as % of Population--Orthodox Mennonite Church</v>
      </c>
      <c r="AOP4" t="str">
        <f t="shared" si="16"/>
        <v>CONGREGATIONS--Orthodox Old Roman Catholic Communion</v>
      </c>
      <c r="AOQ4" t="str">
        <f t="shared" si="16"/>
        <v>ADHERENTS--Orthodox Old Roman Catholic Communion</v>
      </c>
      <c r="AOR4" t="str">
        <f t="shared" si="16"/>
        <v>Adherents as % of Total Adherents--Orthodox Old Roman Catholic Communion</v>
      </c>
      <c r="AOS4" t="str">
        <f t="shared" si="16"/>
        <v>Adherents as % of Population--Orthodox Old Roman Catholic Communion</v>
      </c>
      <c r="AOT4" t="str">
        <f t="shared" si="16"/>
        <v>CONGREGATIONS--Orthodox Presbyterian Church, The</v>
      </c>
      <c r="AOU4" t="str">
        <f t="shared" si="16"/>
        <v>ADHERENTS--Orthodox Presbyterian Church, The</v>
      </c>
      <c r="AOV4" t="str">
        <f t="shared" si="16"/>
        <v>Adherents as % of Total Adherents--Orthodox Presbyterian Church, The</v>
      </c>
      <c r="AOW4" t="str">
        <f t="shared" si="16"/>
        <v>Adherents as % of Population--Orthodox Presbyterian Church, The</v>
      </c>
      <c r="AOX4" t="str">
        <f t="shared" si="16"/>
        <v>CONGREGATIONS--Patriarchal Parishes of the Russian Orthodox Church in the USA</v>
      </c>
      <c r="AOY4" t="str">
        <f t="shared" ref="AOY4:ARJ4" si="17">RIGHT(AOY2,LEN(AOY2)-7)</f>
        <v>ADHERENTS--Patriarchal Parishes of the Russian Orthodox Church in the USA</v>
      </c>
      <c r="AOZ4" t="str">
        <f t="shared" si="17"/>
        <v>Adherents as % of Total Adherents--Patriarchal Parishes of the Russian Orthodox Church in the USA</v>
      </c>
      <c r="APA4" t="str">
        <f t="shared" si="17"/>
        <v>Adherents as % of Population--Patriarchal Parishes of the Russian Orthodox Church in the USA</v>
      </c>
      <c r="APB4" t="str">
        <f t="shared" si="17"/>
        <v>CONGREGATIONS--Pentecostal Assemblies of the World</v>
      </c>
      <c r="APC4" t="str">
        <f t="shared" si="17"/>
        <v>ADHERENTS--Pentecostal Assemblies of the World</v>
      </c>
      <c r="APD4" t="str">
        <f t="shared" si="17"/>
        <v>Adherents as % of Total Adherents--Pentecostal Assemblies of the World</v>
      </c>
      <c r="APE4" t="str">
        <f t="shared" si="17"/>
        <v>Adherents as % of Population--Pentecostal Assemblies of the World</v>
      </c>
      <c r="APF4" t="str">
        <f t="shared" si="17"/>
        <v>CONGREGATIONS--Pentecostal Church of God</v>
      </c>
      <c r="APG4" t="str">
        <f t="shared" si="17"/>
        <v>ADHERENTS--Pentecostal Church of God</v>
      </c>
      <c r="APH4" t="str">
        <f t="shared" si="17"/>
        <v>Adherents as % of Total Adherents--Pentecostal Church of God</v>
      </c>
      <c r="API4" t="str">
        <f t="shared" si="17"/>
        <v>Adherents as % of Population--Pentecostal Church of God</v>
      </c>
      <c r="APJ4" t="str">
        <f t="shared" si="17"/>
        <v>CONGREGATIONS--Pentecostal Free Will Baptist Church, Inc.</v>
      </c>
      <c r="APK4" t="str">
        <f t="shared" si="17"/>
        <v>ADHERENTS--Pentecostal Free Will Baptist Church, Inc.</v>
      </c>
      <c r="APL4" t="str">
        <f t="shared" si="17"/>
        <v>Adherents as % of Total Adherents--Pentecostal Free Will Baptist Church, Inc.</v>
      </c>
      <c r="APM4" t="str">
        <f t="shared" si="17"/>
        <v>Adherents as % of Population--Pentecostal Free Will Baptist Church, Inc.</v>
      </c>
      <c r="APN4" t="str">
        <f t="shared" si="17"/>
        <v>CONGREGATIONS--Pilgrim Mennonite Conference</v>
      </c>
      <c r="APO4" t="str">
        <f t="shared" si="17"/>
        <v>ADHERENTS--Pilgrim Mennonite Conference</v>
      </c>
      <c r="APP4" t="str">
        <f t="shared" si="17"/>
        <v>Adherents as % of Total Adherents--Pilgrim Mennonite Conference</v>
      </c>
      <c r="APQ4" t="str">
        <f t="shared" si="17"/>
        <v>Adherents as % of Population--Pilgrim Mennonite Conference</v>
      </c>
      <c r="APR4" t="str">
        <f t="shared" si="17"/>
        <v>CONGREGATIONS--Pillar Ministries</v>
      </c>
      <c r="APS4" t="str">
        <f t="shared" si="17"/>
        <v>ADHERENTS--Pillar Ministries</v>
      </c>
      <c r="APT4" t="str">
        <f t="shared" si="17"/>
        <v>Adherents as % of Total Adherents--Pillar Ministries</v>
      </c>
      <c r="APU4" t="str">
        <f t="shared" si="17"/>
        <v>Adherents as % of Population--Pillar Ministries</v>
      </c>
      <c r="APV4" t="str">
        <f t="shared" si="17"/>
        <v>CONGREGATIONS--Pleasant View Old Order (Virginia) Mennonite Conference</v>
      </c>
      <c r="APW4" t="str">
        <f t="shared" si="17"/>
        <v>ADHERENTS--Pleasant View Old Order (Virginia) Mennonite Conference</v>
      </c>
      <c r="APX4" t="str">
        <f t="shared" si="17"/>
        <v>Adherents as % of Total Adherents--Pleasant View Old Order (Virginia) Mennonite Conference</v>
      </c>
      <c r="APY4" t="str">
        <f t="shared" si="17"/>
        <v>Adherents as % of Population--Pleasant View Old Order (Virginia) Mennonite Conference</v>
      </c>
      <c r="APZ4" t="str">
        <f t="shared" si="17"/>
        <v>CONGREGATIONS--Polish National Catholic Church</v>
      </c>
      <c r="AQA4" t="str">
        <f t="shared" si="17"/>
        <v>ADHERENTS--Polish National Catholic Church</v>
      </c>
      <c r="AQB4" t="str">
        <f t="shared" si="17"/>
        <v>Adherents as % of Total Adherents--Polish National Catholic Church</v>
      </c>
      <c r="AQC4" t="str">
        <f t="shared" si="17"/>
        <v>Adherents as % of Population--Polish National Catholic Church</v>
      </c>
      <c r="AQD4" t="str">
        <f t="shared" si="17"/>
        <v>CONGREGATIONS--Presbyterian Church (U.S.A.)</v>
      </c>
      <c r="AQE4" t="str">
        <f t="shared" si="17"/>
        <v>ADHERENTS--Presbyterian Church (U.S.A.)</v>
      </c>
      <c r="AQF4" t="str">
        <f t="shared" si="17"/>
        <v>Adherents as % of Total Adherents--Presbyterian Church (U.S.A.)</v>
      </c>
      <c r="AQG4" t="str">
        <f t="shared" si="17"/>
        <v>Adherents as % of Population--Presbyterian Church (U.S.A.)</v>
      </c>
      <c r="AQH4" t="str">
        <f t="shared" si="17"/>
        <v>CONGREGATIONS--Presbyterian Church in America</v>
      </c>
      <c r="AQI4" t="str">
        <f t="shared" si="17"/>
        <v>ADHERENTS--Presbyterian Church in America</v>
      </c>
      <c r="AQJ4" t="str">
        <f t="shared" si="17"/>
        <v>Adherents as % of Total Adherents--Presbyterian Church in America</v>
      </c>
      <c r="AQK4" t="str">
        <f t="shared" si="17"/>
        <v>Adherents as % of Population--Presbyterian Church in America</v>
      </c>
      <c r="AQL4" t="str">
        <f t="shared" si="17"/>
        <v>CONGREGATIONS--Presbyterian Reformed Church</v>
      </c>
      <c r="AQM4" t="str">
        <f t="shared" si="17"/>
        <v>ADHERENTS--Presbyterian Reformed Church</v>
      </c>
      <c r="AQN4" t="str">
        <f t="shared" si="17"/>
        <v>Adherents as % of Total Adherents--Presbyterian Reformed Church</v>
      </c>
      <c r="AQO4" t="str">
        <f t="shared" si="17"/>
        <v>Adherents as % of Population--Presbyterian Reformed Church</v>
      </c>
      <c r="AQP4" t="str">
        <f t="shared" si="17"/>
        <v>CONGREGATIONS--Primitive Baptists, Eastern District Association of</v>
      </c>
      <c r="AQQ4" t="str">
        <f t="shared" si="17"/>
        <v>ADHERENTS--Primitive Baptists, Eastern District Association of</v>
      </c>
      <c r="AQR4" t="str">
        <f t="shared" si="17"/>
        <v>Adherents as % of Total Adherents--Primitive Baptists, Eastern District Association of</v>
      </c>
      <c r="AQS4" t="str">
        <f t="shared" si="17"/>
        <v>Adherents as % of Population--Primitive Baptists, Eastern District Association of</v>
      </c>
      <c r="AQT4" t="str">
        <f t="shared" si="17"/>
        <v>CONGREGATIONS--Primitive Methodist Church in the USA</v>
      </c>
      <c r="AQU4" t="str">
        <f t="shared" si="17"/>
        <v>ADHERENTS--Primitive Methodist Church in the USA</v>
      </c>
      <c r="AQV4" t="str">
        <f t="shared" si="17"/>
        <v>Adherents as % of Total Adherents--Primitive Methodist Church in the USA</v>
      </c>
      <c r="AQW4" t="str">
        <f t="shared" si="17"/>
        <v>Adherents as % of Population--Primitive Methodist Church in the USA</v>
      </c>
      <c r="AQX4" t="str">
        <f t="shared" si="17"/>
        <v>CONGREGATIONS--Progressive National Baptist Convention, Inc.</v>
      </c>
      <c r="AQY4" t="str">
        <f t="shared" si="17"/>
        <v>ADHERENTS--Progressive National Baptist Convention, Inc.</v>
      </c>
      <c r="AQZ4" t="str">
        <f t="shared" si="17"/>
        <v>Adherents as % of Total Adherents--Progressive National Baptist Convention, Inc.</v>
      </c>
      <c r="ARA4" t="str">
        <f t="shared" si="17"/>
        <v>Adherents as % of Population--Progressive National Baptist Convention, Inc.</v>
      </c>
      <c r="ARB4" t="str">
        <f t="shared" si="17"/>
        <v>CONGREGATIONS--Progressive Primitive Baptists</v>
      </c>
      <c r="ARC4" t="str">
        <f t="shared" si="17"/>
        <v>ADHERENTS--Progressive Primitive Baptists</v>
      </c>
      <c r="ARD4" t="str">
        <f t="shared" si="17"/>
        <v>Adherents as % of Total Adherents--Progressive Primitive Baptists</v>
      </c>
      <c r="ARE4" t="str">
        <f t="shared" si="17"/>
        <v>Adherents as % of Population--Progressive Primitive Baptists</v>
      </c>
      <c r="ARF4" t="str">
        <f t="shared" si="17"/>
        <v>CONGREGATIONS--Protestant Reformed Churches in America</v>
      </c>
      <c r="ARG4" t="str">
        <f t="shared" si="17"/>
        <v>ADHERENTS--Protestant Reformed Churches in America</v>
      </c>
      <c r="ARH4" t="str">
        <f t="shared" si="17"/>
        <v>Adherents as % of Total Adherents--Protestant Reformed Churches in America</v>
      </c>
      <c r="ARI4" t="str">
        <f t="shared" si="17"/>
        <v>Adherents as % of Population--Protestant Reformed Churches in America</v>
      </c>
      <c r="ARJ4" t="str">
        <f t="shared" si="17"/>
        <v>CONGREGATIONS--Reconstructionist Judaism</v>
      </c>
      <c r="ARK4" t="str">
        <f t="shared" ref="ARK4:ATV4" si="18">RIGHT(ARK2,LEN(ARK2)-7)</f>
        <v>ADHERENTS--Reconstructionist Judaism</v>
      </c>
      <c r="ARL4" t="str">
        <f t="shared" si="18"/>
        <v>Adherents as % of Total Adherents--Reconstructionist Judaism</v>
      </c>
      <c r="ARM4" t="str">
        <f t="shared" si="18"/>
        <v>Adherents as % of Population--Reconstructionist Judaism</v>
      </c>
      <c r="ARN4" t="str">
        <f t="shared" si="18"/>
        <v>CONGREGATIONS--Reform Judaism</v>
      </c>
      <c r="ARO4" t="str">
        <f t="shared" si="18"/>
        <v>ADHERENTS--Reform Judaism</v>
      </c>
      <c r="ARP4" t="str">
        <f t="shared" si="18"/>
        <v>Adherents as % of Total Adherents--Reform Judaism</v>
      </c>
      <c r="ARQ4" t="str">
        <f t="shared" si="18"/>
        <v>Adherents as % of Population--Reform Judaism</v>
      </c>
      <c r="ARR4" t="str">
        <f t="shared" si="18"/>
        <v>CONGREGATIONS--Reformed Baptist Network</v>
      </c>
      <c r="ARS4" t="str">
        <f t="shared" si="18"/>
        <v>ADHERENTS--Reformed Baptist Network</v>
      </c>
      <c r="ART4" t="str">
        <f t="shared" si="18"/>
        <v>Adherents as % of Total Adherents--Reformed Baptist Network</v>
      </c>
      <c r="ARU4" t="str">
        <f t="shared" si="18"/>
        <v>Adherents as % of Population--Reformed Baptist Network</v>
      </c>
      <c r="ARV4" t="str">
        <f t="shared" si="18"/>
        <v>CONGREGATIONS--Reformed Bible Church</v>
      </c>
      <c r="ARW4" t="str">
        <f t="shared" si="18"/>
        <v>ADHERENTS--Reformed Bible Church</v>
      </c>
      <c r="ARX4" t="str">
        <f t="shared" si="18"/>
        <v>Adherents as % of Total Adherents--Reformed Bible Church</v>
      </c>
      <c r="ARY4" t="str">
        <f t="shared" si="18"/>
        <v>Adherents as % of Population--Reformed Bible Church</v>
      </c>
      <c r="ARZ4" t="str">
        <f t="shared" si="18"/>
        <v>CONGREGATIONS--Reformed Church in America</v>
      </c>
      <c r="ASA4" t="str">
        <f t="shared" si="18"/>
        <v>ADHERENTS--Reformed Church in America</v>
      </c>
      <c r="ASB4" t="str">
        <f t="shared" si="18"/>
        <v>Adherents as % of Total Adherents--Reformed Church in America</v>
      </c>
      <c r="ASC4" t="str">
        <f t="shared" si="18"/>
        <v>Adherents as % of Population--Reformed Church in America</v>
      </c>
      <c r="ASD4" t="str">
        <f t="shared" si="18"/>
        <v>CONGREGATIONS--Reformed Church in the United States</v>
      </c>
      <c r="ASE4" t="str">
        <f t="shared" si="18"/>
        <v>ADHERENTS--Reformed Church in the United States</v>
      </c>
      <c r="ASF4" t="str">
        <f t="shared" si="18"/>
        <v>Adherents as % of Total Adherents--Reformed Church in the United States</v>
      </c>
      <c r="ASG4" t="str">
        <f t="shared" si="18"/>
        <v>Adherents as % of Population--Reformed Church in the United States</v>
      </c>
      <c r="ASH4" t="str">
        <f t="shared" si="18"/>
        <v>CONGREGATIONS--Reformed Congregations of North America</v>
      </c>
      <c r="ASI4" t="str">
        <f t="shared" si="18"/>
        <v>ADHERENTS--Reformed Congregations of North America</v>
      </c>
      <c r="ASJ4" t="str">
        <f t="shared" si="18"/>
        <v>Adherents as % of Total Adherents--Reformed Congregations of North America</v>
      </c>
      <c r="ASK4" t="str">
        <f t="shared" si="18"/>
        <v>Adherents as % of Population--Reformed Congregations of North America</v>
      </c>
      <c r="ASL4" t="str">
        <f t="shared" si="18"/>
        <v>CONGREGATIONS--Reformed Episcopal Church</v>
      </c>
      <c r="ASM4" t="str">
        <f t="shared" si="18"/>
        <v>ADHERENTS--Reformed Episcopal Church</v>
      </c>
      <c r="ASN4" t="str">
        <f t="shared" si="18"/>
        <v>Adherents as % of Total Adherents--Reformed Episcopal Church</v>
      </c>
      <c r="ASO4" t="str">
        <f t="shared" si="18"/>
        <v>Adherents as % of Population--Reformed Episcopal Church</v>
      </c>
      <c r="ASP4" t="str">
        <f t="shared" si="18"/>
        <v>CONGREGATIONS--Reformed Mennonite Church</v>
      </c>
      <c r="ASQ4" t="str">
        <f t="shared" si="18"/>
        <v>ADHERENTS--Reformed Mennonite Church</v>
      </c>
      <c r="ASR4" t="str">
        <f t="shared" si="18"/>
        <v>Adherents as % of Total Adherents--Reformed Mennonite Church</v>
      </c>
      <c r="ASS4" t="str">
        <f t="shared" si="18"/>
        <v>Adherents as % of Population--Reformed Mennonite Church</v>
      </c>
      <c r="AST4" t="str">
        <f t="shared" si="18"/>
        <v>CONGREGATIONS--Reformed Presbyterian Church General Assembly</v>
      </c>
      <c r="ASU4" t="str">
        <f t="shared" si="18"/>
        <v>ADHERENTS--Reformed Presbyterian Church General Assembly</v>
      </c>
      <c r="ASV4" t="str">
        <f t="shared" si="18"/>
        <v>Adherents as % of Total Adherents--Reformed Presbyterian Church General Assembly</v>
      </c>
      <c r="ASW4" t="str">
        <f t="shared" si="18"/>
        <v>Adherents as % of Population--Reformed Presbyterian Church General Assembly</v>
      </c>
      <c r="ASX4" t="str">
        <f t="shared" si="18"/>
        <v>CONGREGATIONS--Reformed Presbyterian Church of North America</v>
      </c>
      <c r="ASY4" t="str">
        <f t="shared" si="18"/>
        <v>ADHERENTS--Reformed Presbyterian Church of North America</v>
      </c>
      <c r="ASZ4" t="str">
        <f t="shared" si="18"/>
        <v>Adherents as % of Total Adherents--Reformed Presbyterian Church of North America</v>
      </c>
      <c r="ATA4" t="str">
        <f t="shared" si="18"/>
        <v>Adherents as % of Population--Reformed Presbyterian Church of North America</v>
      </c>
      <c r="ATB4" t="str">
        <f t="shared" si="18"/>
        <v>CONGREGATIONS--Reformed Presbyterian Church, Hanover Presbytery</v>
      </c>
      <c r="ATC4" t="str">
        <f t="shared" si="18"/>
        <v>ADHERENTS--Reformed Presbyterian Church, Hanover Presbytery</v>
      </c>
      <c r="ATD4" t="str">
        <f t="shared" si="18"/>
        <v>Adherents as % of Total Adherents--Reformed Presbyterian Church, Hanover Presbytery</v>
      </c>
      <c r="ATE4" t="str">
        <f t="shared" si="18"/>
        <v>Adherents as % of Population--Reformed Presbyterian Church, Hanover Presbytery</v>
      </c>
      <c r="ATF4" t="str">
        <f t="shared" si="18"/>
        <v>CONGREGATIONS--Reformed Zion Union Apostolic Church</v>
      </c>
      <c r="ATG4" t="str">
        <f t="shared" si="18"/>
        <v>ADHERENTS--Reformed Zion Union Apostolic Church</v>
      </c>
      <c r="ATH4" t="str">
        <f t="shared" si="18"/>
        <v>Adherents as % of Total Adherents--Reformed Zion Union Apostolic Church</v>
      </c>
      <c r="ATI4" t="str">
        <f t="shared" si="18"/>
        <v>Adherents as % of Population--Reformed Zion Union Apostolic Church</v>
      </c>
      <c r="ATJ4" t="str">
        <f t="shared" si="18"/>
        <v>CONGREGATIONS--Reidenbach Mennonite</v>
      </c>
      <c r="ATK4" t="str">
        <f t="shared" si="18"/>
        <v>ADHERENTS--Reidenbach Mennonite</v>
      </c>
      <c r="ATL4" t="str">
        <f t="shared" si="18"/>
        <v>Adherents as % of Total Adherents--Reidenbach Mennonite</v>
      </c>
      <c r="ATM4" t="str">
        <f t="shared" si="18"/>
        <v>Adherents as % of Population--Reidenbach Mennonite</v>
      </c>
      <c r="ATN4" t="str">
        <f t="shared" si="18"/>
        <v>CONGREGATIONS--Remnant: Charity Ministries and related</v>
      </c>
      <c r="ATO4" t="str">
        <f t="shared" si="18"/>
        <v>ADHERENTS--Remnant: Charity Ministries and related</v>
      </c>
      <c r="ATP4" t="str">
        <f t="shared" si="18"/>
        <v>Adherents as % of Total Adherents--Remnant: Charity Ministries and related</v>
      </c>
      <c r="ATQ4" t="str">
        <f t="shared" si="18"/>
        <v>Adherents as % of Population--Remnant: Charity Ministries and related</v>
      </c>
      <c r="ATR4" t="str">
        <f t="shared" si="18"/>
        <v>CONGREGATIONS--Riverdale Old Order (Virginia) Mennonite Conference</v>
      </c>
      <c r="ATS4" t="str">
        <f t="shared" si="18"/>
        <v>ADHERENTS--Riverdale Old Order (Virginia) Mennonite Conference</v>
      </c>
      <c r="ATT4" t="str">
        <f t="shared" si="18"/>
        <v>Adherents as % of Total Adherents--Riverdale Old Order (Virginia) Mennonite Conference</v>
      </c>
      <c r="ATU4" t="str">
        <f t="shared" si="18"/>
        <v>Adherents as % of Population--Riverdale Old Order (Virginia) Mennonite Conference</v>
      </c>
      <c r="ATV4" t="str">
        <f t="shared" si="18"/>
        <v>CONGREGATIONS--Romanian Orthodox Archdiocese in Americas</v>
      </c>
      <c r="ATW4" t="str">
        <f t="shared" ref="ATW4:AWH4" si="19">RIGHT(ATW2,LEN(ATW2)-7)</f>
        <v>ADHERENTS--Romanian Orthodox Archdiocese in Americas</v>
      </c>
      <c r="ATX4" t="str">
        <f t="shared" si="19"/>
        <v>Adherents as % of Total Adherents--Romanian Orthodox Archdiocese in Americas</v>
      </c>
      <c r="ATY4" t="str">
        <f t="shared" si="19"/>
        <v>Adherents as % of Population--Romanian Orthodox Archdiocese in Americas</v>
      </c>
      <c r="ATZ4" t="str">
        <f t="shared" si="19"/>
        <v>CONGREGATIONS--Russian Orthodox Church Outside of Russia</v>
      </c>
      <c r="AUA4" t="str">
        <f t="shared" si="19"/>
        <v>ADHERENTS--Russian Orthodox Church Outside of Russia</v>
      </c>
      <c r="AUB4" t="str">
        <f t="shared" si="19"/>
        <v>Adherents as % of Total Adherents--Russian Orthodox Church Outside of Russia</v>
      </c>
      <c r="AUC4" t="str">
        <f t="shared" si="19"/>
        <v>Adherents as % of Population--Russian Orthodox Church Outside of Russia</v>
      </c>
      <c r="AUD4" t="str">
        <f t="shared" si="19"/>
        <v>CONGREGATIONS--Salvation Army</v>
      </c>
      <c r="AUE4" t="str">
        <f t="shared" si="19"/>
        <v>ADHERENTS--Salvation Army</v>
      </c>
      <c r="AUF4" t="str">
        <f t="shared" si="19"/>
        <v>Adherents as % of Total Adherents--Salvation Army</v>
      </c>
      <c r="AUG4" t="str">
        <f t="shared" si="19"/>
        <v>Adherents as % of Population--Salvation Army</v>
      </c>
      <c r="AUH4" t="str">
        <f t="shared" si="19"/>
        <v>CONGREGATIONS--Sardis Association of Old Regular Baptists.</v>
      </c>
      <c r="AUI4" t="str">
        <f t="shared" si="19"/>
        <v>ADHERENTS--Sardis Association of Old Regular Baptists.</v>
      </c>
      <c r="AUJ4" t="str">
        <f t="shared" si="19"/>
        <v>Adherents as % of Total Adherents--Sardis Association of Old Regular Baptists.</v>
      </c>
      <c r="AUK4" t="str">
        <f t="shared" si="19"/>
        <v>Adherents as % of Population--Sardis Association of Old Regular Baptists.</v>
      </c>
      <c r="AUL4" t="str">
        <f t="shared" si="19"/>
        <v>CONGREGATIONS--Schmiedeleut Hutterite Group 1</v>
      </c>
      <c r="AUM4" t="str">
        <f t="shared" si="19"/>
        <v>ADHERENTS--Schmiedeleut Hutterite Group 1</v>
      </c>
      <c r="AUN4" t="str">
        <f t="shared" si="19"/>
        <v>Adherents as % of Total Adherents--Schmiedeleut Hutterite Group 1</v>
      </c>
      <c r="AUO4" t="str">
        <f t="shared" si="19"/>
        <v>Adherents as % of Population--Schmiedeleut Hutterite Group 1</v>
      </c>
      <c r="AUP4" t="str">
        <f t="shared" si="19"/>
        <v>CONGREGATIONS--Schmiedeleut Hutterite Group 2</v>
      </c>
      <c r="AUQ4" t="str">
        <f t="shared" si="19"/>
        <v>ADHERENTS--Schmiedeleut Hutterite Group 2</v>
      </c>
      <c r="AUR4" t="str">
        <f t="shared" si="19"/>
        <v>Adherents as % of Total Adherents--Schmiedeleut Hutterite Group 2</v>
      </c>
      <c r="AUS4" t="str">
        <f t="shared" si="19"/>
        <v>Adherents as % of Population--Schmiedeleut Hutterite Group 2</v>
      </c>
      <c r="AUT4" t="str">
        <f t="shared" si="19"/>
        <v>CONGREGATIONS--Schwenkfelder Church</v>
      </c>
      <c r="AUU4" t="str">
        <f t="shared" si="19"/>
        <v>ADHERENTS--Schwenkfelder Church</v>
      </c>
      <c r="AUV4" t="str">
        <f t="shared" si="19"/>
        <v>Adherents as % of Total Adherents--Schwenkfelder Church</v>
      </c>
      <c r="AUW4" t="str">
        <f t="shared" si="19"/>
        <v>Adherents as % of Population--Schwenkfelder Church</v>
      </c>
      <c r="AUX4" t="str">
        <f t="shared" si="19"/>
        <v>CONGREGATIONS--Serbian Orthodox Church in North America</v>
      </c>
      <c r="AUY4" t="str">
        <f t="shared" si="19"/>
        <v>ADHERENTS--Serbian Orthodox Church in North America</v>
      </c>
      <c r="AUZ4" t="str">
        <f t="shared" si="19"/>
        <v>Adherents as % of Total Adherents--Serbian Orthodox Church in North America</v>
      </c>
      <c r="AVA4" t="str">
        <f t="shared" si="19"/>
        <v>Adherents as % of Population--Serbian Orthodox Church in North America</v>
      </c>
      <c r="AVB4" t="str">
        <f t="shared" si="19"/>
        <v>CONGREGATIONS--Seventh Day Baptist General Conference, USA and Canada</v>
      </c>
      <c r="AVC4" t="str">
        <f t="shared" si="19"/>
        <v>ADHERENTS--Seventh Day Baptist General Conference, USA and Canada</v>
      </c>
      <c r="AVD4" t="str">
        <f t="shared" si="19"/>
        <v>Adherents as % of Total Adherents--Seventh Day Baptist General Conference, USA and Canada</v>
      </c>
      <c r="AVE4" t="str">
        <f t="shared" si="19"/>
        <v>Adherents as % of Population--Seventh Day Baptist General Conference, USA and Canada</v>
      </c>
      <c r="AVF4" t="str">
        <f t="shared" si="19"/>
        <v>CONGREGATIONS--Seventh-day Adventist Church</v>
      </c>
      <c r="AVG4" t="str">
        <f t="shared" si="19"/>
        <v>ADHERENTS--Seventh-day Adventist Church</v>
      </c>
      <c r="AVH4" t="str">
        <f t="shared" si="19"/>
        <v>Adherents as % of Total Adherents--Seventh-day Adventist Church</v>
      </c>
      <c r="AVI4" t="str">
        <f t="shared" si="19"/>
        <v>Adherents as % of Population--Seventh-day Adventist Church</v>
      </c>
      <c r="AVJ4" t="str">
        <f t="shared" si="19"/>
        <v>CONGREGATIONS--Shinto</v>
      </c>
      <c r="AVK4" t="str">
        <f t="shared" si="19"/>
        <v>ADHERENTS--Shinto</v>
      </c>
      <c r="AVL4" t="str">
        <f t="shared" si="19"/>
        <v>Adherents as % of Total Adherents--Shinto</v>
      </c>
      <c r="AVM4" t="str">
        <f t="shared" si="19"/>
        <v>Adherents as % of Population--Shinto</v>
      </c>
      <c r="AVN4" t="str">
        <f t="shared" si="19"/>
        <v>CONGREGATIONS--Sikh</v>
      </c>
      <c r="AVO4" t="str">
        <f t="shared" si="19"/>
        <v>ADHERENTS--Sikh</v>
      </c>
      <c r="AVP4" t="str">
        <f t="shared" si="19"/>
        <v>Adherents as % of Total Adherents--Sikh</v>
      </c>
      <c r="AVQ4" t="str">
        <f t="shared" si="19"/>
        <v>Adherents as % of Population--Sikh</v>
      </c>
      <c r="AVR4" t="str">
        <f t="shared" si="19"/>
        <v>CONGREGATIONS--Solid Rock Association of Old Time Baptists.</v>
      </c>
      <c r="AVS4" t="str">
        <f t="shared" si="19"/>
        <v>ADHERENTS--Solid Rock Association of Old Time Baptists.</v>
      </c>
      <c r="AVT4" t="str">
        <f t="shared" si="19"/>
        <v>Adherents as % of Total Adherents--Solid Rock Association of Old Time Baptists.</v>
      </c>
      <c r="AVU4" t="str">
        <f t="shared" si="19"/>
        <v>Adherents as % of Population--Solid Rock Association of Old Time Baptists.</v>
      </c>
      <c r="AVV4" t="str">
        <f t="shared" si="19"/>
        <v>CONGREGATIONS--South Atlantic Mennonite Conference</v>
      </c>
      <c r="AVW4" t="str">
        <f t="shared" si="19"/>
        <v>ADHERENTS--South Atlantic Mennonite Conference</v>
      </c>
      <c r="AVX4" t="str">
        <f t="shared" si="19"/>
        <v>Adherents as % of Total Adherents--South Atlantic Mennonite Conference</v>
      </c>
      <c r="AVY4" t="str">
        <f t="shared" si="19"/>
        <v>Adherents as % of Population--South Atlantic Mennonite Conference</v>
      </c>
      <c r="AVZ4" t="str">
        <f t="shared" si="19"/>
        <v>CONGREGATIONS--Southeastern Mennonite Conference</v>
      </c>
      <c r="AWA4" t="str">
        <f t="shared" si="19"/>
        <v>ADHERENTS--Southeastern Mennonite Conference</v>
      </c>
      <c r="AWB4" t="str">
        <f t="shared" si="19"/>
        <v>Adherents as % of Total Adherents--Southeastern Mennonite Conference</v>
      </c>
      <c r="AWC4" t="str">
        <f t="shared" si="19"/>
        <v>Adherents as % of Population--Southeastern Mennonite Conference</v>
      </c>
      <c r="AWD4" t="str">
        <f t="shared" si="19"/>
        <v>CONGREGATIONS--Southern Baptist Convention</v>
      </c>
      <c r="AWE4" t="str">
        <f t="shared" si="19"/>
        <v>ADHERENTS--Southern Baptist Convention</v>
      </c>
      <c r="AWF4" t="str">
        <f t="shared" si="19"/>
        <v>Adherents as % of Total Adherents--Southern Baptist Convention</v>
      </c>
      <c r="AWG4" t="str">
        <f t="shared" si="19"/>
        <v>Adherents as % of Population--Southern Baptist Convention</v>
      </c>
      <c r="AWH4" t="str">
        <f t="shared" si="19"/>
        <v>CONGREGATIONS--Southern Illinois Christian Conference</v>
      </c>
      <c r="AWI4" t="str">
        <f t="shared" ref="AWI4:AYT4" si="20">RIGHT(AWI2,LEN(AWI2)-7)</f>
        <v>ADHERENTS--Southern Illinois Christian Conference</v>
      </c>
      <c r="AWJ4" t="str">
        <f t="shared" si="20"/>
        <v>Adherents as % of Total Adherents--Southern Illinois Christian Conference</v>
      </c>
      <c r="AWK4" t="str">
        <f t="shared" si="20"/>
        <v>Adherents as % of Population--Southern Illinois Christian Conference</v>
      </c>
      <c r="AWL4" t="str">
        <f t="shared" si="20"/>
        <v>CONGREGATIONS--Southern Methodist Church</v>
      </c>
      <c r="AWM4" t="str">
        <f t="shared" si="20"/>
        <v>ADHERENTS--Southern Methodist Church</v>
      </c>
      <c r="AWN4" t="str">
        <f t="shared" si="20"/>
        <v>Adherents as % of Total Adherents--Southern Methodist Church</v>
      </c>
      <c r="AWO4" t="str">
        <f t="shared" si="20"/>
        <v>Adherents as % of Population--Southern Methodist Church</v>
      </c>
      <c r="AWP4" t="str">
        <f t="shared" si="20"/>
        <v>CONGREGATIONS--Sovereign Grace Churches</v>
      </c>
      <c r="AWQ4" t="str">
        <f t="shared" si="20"/>
        <v>ADHERENTS--Sovereign Grace Churches</v>
      </c>
      <c r="AWR4" t="str">
        <f t="shared" si="20"/>
        <v>Adherents as % of Total Adherents--Sovereign Grace Churches</v>
      </c>
      <c r="AWS4" t="str">
        <f t="shared" si="20"/>
        <v>Adherents as % of Population--Sovereign Grace Churches</v>
      </c>
      <c r="AWT4" t="str">
        <f t="shared" si="20"/>
        <v>CONGREGATIONS--Stauffer Mennonite (independent groups)</v>
      </c>
      <c r="AWU4" t="str">
        <f t="shared" si="20"/>
        <v>ADHERENTS--Stauffer Mennonite (independent groups)</v>
      </c>
      <c r="AWV4" t="str">
        <f t="shared" si="20"/>
        <v>Adherents as % of Total Adherents--Stauffer Mennonite (independent groups)</v>
      </c>
      <c r="AWW4" t="str">
        <f t="shared" si="20"/>
        <v>Adherents as % of Population--Stauffer Mennonite (independent groups)</v>
      </c>
      <c r="AWX4" t="str">
        <f t="shared" si="20"/>
        <v>CONGREGATIONS--Stauffer Mennonite Church</v>
      </c>
      <c r="AWY4" t="str">
        <f t="shared" si="20"/>
        <v>ADHERENTS--Stauffer Mennonite Church</v>
      </c>
      <c r="AWZ4" t="str">
        <f t="shared" si="20"/>
        <v>Adherents as % of Total Adherents--Stauffer Mennonite Church</v>
      </c>
      <c r="AXA4" t="str">
        <f t="shared" si="20"/>
        <v>Adherents as % of Population--Stauffer Mennonite Church</v>
      </c>
      <c r="AXB4" t="str">
        <f t="shared" si="20"/>
        <v>CONGREGATIONS--Swedenborgian Church</v>
      </c>
      <c r="AXC4" t="str">
        <f t="shared" si="20"/>
        <v>ADHERENTS--Swedenborgian Church</v>
      </c>
      <c r="AXD4" t="str">
        <f t="shared" si="20"/>
        <v>Adherents as % of Total Adherents--Swedenborgian Church</v>
      </c>
      <c r="AXE4" t="str">
        <f t="shared" si="20"/>
        <v>Adherents as % of Population--Swedenborgian Church</v>
      </c>
      <c r="AXF4" t="str">
        <f t="shared" si="20"/>
        <v>CONGREGATIONS--Syriac Orthodox Church of Antioch</v>
      </c>
      <c r="AXG4" t="str">
        <f t="shared" si="20"/>
        <v>ADHERENTS--Syriac Orthodox Church of Antioch</v>
      </c>
      <c r="AXH4" t="str">
        <f t="shared" si="20"/>
        <v>Adherents as % of Total Adherents--Syriac Orthodox Church of Antioch</v>
      </c>
      <c r="AXI4" t="str">
        <f t="shared" si="20"/>
        <v>Adherents as % of Population--Syriac Orthodox Church of Antioch</v>
      </c>
      <c r="AXJ4" t="str">
        <f t="shared" si="20"/>
        <v>CONGREGATIONS--Syro-Russian Orthodox Catholic Church</v>
      </c>
      <c r="AXK4" t="str">
        <f t="shared" si="20"/>
        <v>ADHERENTS--Syro-Russian Orthodox Catholic Church</v>
      </c>
      <c r="AXL4" t="str">
        <f t="shared" si="20"/>
        <v>Adherents as % of Total Adherents--Syro-Russian Orthodox Catholic Church</v>
      </c>
      <c r="AXM4" t="str">
        <f t="shared" si="20"/>
        <v>Adherents as % of Population--Syro-Russian Orthodox Catholic Church</v>
      </c>
      <c r="AXN4" t="str">
        <f t="shared" si="20"/>
        <v>CONGREGATIONS--Tampico Amish Mennonite</v>
      </c>
      <c r="AXO4" t="str">
        <f t="shared" si="20"/>
        <v>ADHERENTS--Tampico Amish Mennonite</v>
      </c>
      <c r="AXP4" t="str">
        <f t="shared" si="20"/>
        <v>Adherents as % of Total Adherents--Tampico Amish Mennonite</v>
      </c>
      <c r="AXQ4" t="str">
        <f t="shared" si="20"/>
        <v>Adherents as % of Population--Tampico Amish Mennonite</v>
      </c>
      <c r="AXR4" t="str">
        <f t="shared" si="20"/>
        <v>CONGREGATIONS--Tao</v>
      </c>
      <c r="AXS4" t="str">
        <f t="shared" si="20"/>
        <v>ADHERENTS--Tao</v>
      </c>
      <c r="AXT4" t="str">
        <f t="shared" si="20"/>
        <v>Adherents as % of Total Adherents--Tao</v>
      </c>
      <c r="AXU4" t="str">
        <f t="shared" si="20"/>
        <v>Adherents as % of Population--Tao</v>
      </c>
      <c r="AXV4" t="str">
        <f t="shared" si="20"/>
        <v>CONGREGATIONS--The Church of God</v>
      </c>
      <c r="AXW4" t="str">
        <f t="shared" si="20"/>
        <v>ADHERENTS--The Church of God</v>
      </c>
      <c r="AXX4" t="str">
        <f t="shared" si="20"/>
        <v>Adherents as % of Total Adherents--The Church of God</v>
      </c>
      <c r="AXY4" t="str">
        <f t="shared" si="20"/>
        <v>Adherents as % of Population--The Church of God</v>
      </c>
      <c r="AXZ4" t="str">
        <f t="shared" si="20"/>
        <v>CONGREGATIONS--The Local Churches</v>
      </c>
      <c r="AYA4" t="str">
        <f t="shared" si="20"/>
        <v>ADHERENTS--The Local Churches</v>
      </c>
      <c r="AYB4" t="str">
        <f t="shared" si="20"/>
        <v>Adherents as % of Total Adherents--The Local Churches</v>
      </c>
      <c r="AYC4" t="str">
        <f t="shared" si="20"/>
        <v>Adherents as % of Population--The Local Churches</v>
      </c>
      <c r="AYD4" t="str">
        <f t="shared" si="20"/>
        <v>CONGREGATIONS--Theravada Buddhist</v>
      </c>
      <c r="AYE4" t="str">
        <f t="shared" si="20"/>
        <v>ADHERENTS--Theravada Buddhist</v>
      </c>
      <c r="AYF4" t="str">
        <f t="shared" si="20"/>
        <v>Adherents as % of Total Adherents--Theravada Buddhist</v>
      </c>
      <c r="AYG4" t="str">
        <f t="shared" si="20"/>
        <v>Adherents as % of Population--Theravada Buddhist</v>
      </c>
      <c r="AYH4" t="str">
        <f t="shared" si="20"/>
        <v>CONGREGATIONS--Twelve Tribes</v>
      </c>
      <c r="AYI4" t="str">
        <f t="shared" si="20"/>
        <v>ADHERENTS--Twelve Tribes</v>
      </c>
      <c r="AYJ4" t="str">
        <f t="shared" si="20"/>
        <v>Adherents as % of Total Adherents--Twelve Tribes</v>
      </c>
      <c r="AYK4" t="str">
        <f t="shared" si="20"/>
        <v>Adherents as % of Population--Twelve Tribes</v>
      </c>
      <c r="AYL4" t="str">
        <f t="shared" si="20"/>
        <v>CONGREGATIONS--U.S. Mennonite Brethren</v>
      </c>
      <c r="AYM4" t="str">
        <f t="shared" si="20"/>
        <v>ADHERENTS--U.S. Mennonite Brethren</v>
      </c>
      <c r="AYN4" t="str">
        <f t="shared" si="20"/>
        <v>Adherents as % of Total Adherents--U.S. Mennonite Brethren</v>
      </c>
      <c r="AYO4" t="str">
        <f t="shared" si="20"/>
        <v>Adherents as % of Population--U.S. Mennonite Brethren</v>
      </c>
      <c r="AYP4" t="str">
        <f t="shared" si="20"/>
        <v>CONGREGATIONS--Ukrainian Orthodox Church of the USA</v>
      </c>
      <c r="AYQ4" t="str">
        <f t="shared" si="20"/>
        <v>ADHERENTS--Ukrainian Orthodox Church of the USA</v>
      </c>
      <c r="AYR4" t="str">
        <f t="shared" si="20"/>
        <v>Adherents as % of Total Adherents--Ukrainian Orthodox Church of the USA</v>
      </c>
      <c r="AYS4" t="str">
        <f t="shared" si="20"/>
        <v>Adherents as % of Population--Ukrainian Orthodox Church of the USA</v>
      </c>
      <c r="AYT4" t="str">
        <f t="shared" si="20"/>
        <v>CONGREGATIONS--Unaffiliated Amish-Mennonite (Spring Garden network)</v>
      </c>
      <c r="AYU4" t="str">
        <f t="shared" ref="AYU4:BBF4" si="21">RIGHT(AYU2,LEN(AYU2)-7)</f>
        <v>ADHERENTS--Unaffiliated Amish-Mennonite (Spring Garden network)</v>
      </c>
      <c r="AYV4" t="str">
        <f t="shared" si="21"/>
        <v>Adherents as % of Total Adherents--Unaffiliated Amish-Mennonite (Spring Garden network)</v>
      </c>
      <c r="AYW4" t="str">
        <f t="shared" si="21"/>
        <v>Adherents as % of Population--Unaffiliated Amish-Mennonite (Spring Garden network)</v>
      </c>
      <c r="AYX4" t="str">
        <f t="shared" si="21"/>
        <v>CONGREGATIONS--Unaffiliated Conservative Amish Mennonite Church</v>
      </c>
      <c r="AYY4" t="str">
        <f t="shared" si="21"/>
        <v>ADHERENTS--Unaffiliated Conservative Amish Mennonite Church</v>
      </c>
      <c r="AYZ4" t="str">
        <f t="shared" si="21"/>
        <v>Adherents as % of Total Adherents--Unaffiliated Conservative Amish Mennonite Church</v>
      </c>
      <c r="AZA4" t="str">
        <f t="shared" si="21"/>
        <v>Adherents as % of Population--Unaffiliated Conservative Amish Mennonite Church</v>
      </c>
      <c r="AZB4" t="str">
        <f t="shared" si="21"/>
        <v>CONGREGATIONS--Unaffiliated Conservative Mennonite</v>
      </c>
      <c r="AZC4" t="str">
        <f t="shared" si="21"/>
        <v>ADHERENTS--Unaffiliated Conservative Mennonite</v>
      </c>
      <c r="AZD4" t="str">
        <f t="shared" si="21"/>
        <v>Adherents as % of Total Adherents--Unaffiliated Conservative Mennonite</v>
      </c>
      <c r="AZE4" t="str">
        <f t="shared" si="21"/>
        <v>Adherents as % of Population--Unaffiliated Conservative Mennonite</v>
      </c>
      <c r="AZF4" t="str">
        <f t="shared" si="21"/>
        <v>CONGREGATIONS--Unaffiliated Conservative Mennonite (Grandview fellowship)</v>
      </c>
      <c r="AZG4" t="str">
        <f t="shared" si="21"/>
        <v>ADHERENTS--Unaffiliated Conservative Mennonite (Grandview fellowship)</v>
      </c>
      <c r="AZH4" t="str">
        <f t="shared" si="21"/>
        <v>Adherents as % of Total Adherents--Unaffiliated Conservative Mennonite (Grandview fellowship)</v>
      </c>
      <c r="AZI4" t="str">
        <f t="shared" si="21"/>
        <v>Adherents as % of Population--Unaffiliated Conservative Mennonite (Grandview fellowship)</v>
      </c>
      <c r="AZJ4" t="str">
        <f t="shared" si="21"/>
        <v>CONGREGATIONS--Unaffiliated Friends Meetings</v>
      </c>
      <c r="AZK4" t="str">
        <f t="shared" si="21"/>
        <v>ADHERENTS--Unaffiliated Friends Meetings</v>
      </c>
      <c r="AZL4" t="str">
        <f t="shared" si="21"/>
        <v>Adherents as % of Total Adherents--Unaffiliated Friends Meetings</v>
      </c>
      <c r="AZM4" t="str">
        <f t="shared" si="21"/>
        <v>Adherents as % of Population--Unaffiliated Friends Meetings</v>
      </c>
      <c r="AZN4" t="str">
        <f t="shared" si="21"/>
        <v>CONGREGATIONS--Unaffiliated Mennonite (Wisler Christian Fellowship)</v>
      </c>
      <c r="AZO4" t="str">
        <f t="shared" si="21"/>
        <v>ADHERENTS--Unaffiliated Mennonite (Wisler Christian Fellowship)</v>
      </c>
      <c r="AZP4" t="str">
        <f t="shared" si="21"/>
        <v>Adherents as % of Total Adherents--Unaffiliated Mennonite (Wisler Christian Fellowship)</v>
      </c>
      <c r="AZQ4" t="str">
        <f t="shared" si="21"/>
        <v>Adherents as % of Population--Unaffiliated Mennonite (Wisler Christian Fellowship)</v>
      </c>
      <c r="AZR4" t="str">
        <f t="shared" si="21"/>
        <v>CONGREGATIONS--Unification Church</v>
      </c>
      <c r="AZS4" t="str">
        <f t="shared" si="21"/>
        <v>ADHERENTS--Unification Church</v>
      </c>
      <c r="AZT4" t="str">
        <f t="shared" si="21"/>
        <v>Adherents as % of Total Adherents--Unification Church</v>
      </c>
      <c r="AZU4" t="str">
        <f t="shared" si="21"/>
        <v>Adherents as % of Population--Unification Church</v>
      </c>
      <c r="AZV4" t="str">
        <f t="shared" si="21"/>
        <v>CONGREGATIONS--Union American Methodist Episcopal Church</v>
      </c>
      <c r="AZW4" t="str">
        <f t="shared" si="21"/>
        <v>ADHERENTS--Union American Methodist Episcopal Church</v>
      </c>
      <c r="AZX4" t="str">
        <f t="shared" si="21"/>
        <v>Adherents as % of Total Adherents--Union American Methodist Episcopal Church</v>
      </c>
      <c r="AZY4" t="str">
        <f t="shared" si="21"/>
        <v>Adherents as % of Population--Union American Methodist Episcopal Church</v>
      </c>
      <c r="AZZ4" t="str">
        <f t="shared" si="21"/>
        <v>CONGREGATIONS--Union of Messianic Jewish Congregations</v>
      </c>
      <c r="BAA4" t="str">
        <f t="shared" si="21"/>
        <v>ADHERENTS--Union of Messianic Jewish Congregations</v>
      </c>
      <c r="BAB4" t="str">
        <f t="shared" si="21"/>
        <v>Adherents as % of Total Adherents--Union of Messianic Jewish Congregations</v>
      </c>
      <c r="BAC4" t="str">
        <f t="shared" si="21"/>
        <v>Adherents as % of Population--Union of Messianic Jewish Congregations</v>
      </c>
      <c r="BAD4" t="str">
        <f t="shared" si="21"/>
        <v>CONGREGATIONS--Unitarian Universalist Association of Congregations</v>
      </c>
      <c r="BAE4" t="str">
        <f t="shared" si="21"/>
        <v>ADHERENTS--Unitarian Universalist Association of Congregations</v>
      </c>
      <c r="BAF4" t="str">
        <f t="shared" si="21"/>
        <v>Adherents as % of Total Adherents--Unitarian Universalist Association of Congregations</v>
      </c>
      <c r="BAG4" t="str">
        <f t="shared" si="21"/>
        <v>Adherents as % of Population--Unitarian Universalist Association of Congregations</v>
      </c>
      <c r="BAH4" t="str">
        <f t="shared" si="21"/>
        <v>CONGREGATIONS--United American Free Will Baptist Denomination, Inc.</v>
      </c>
      <c r="BAI4" t="str">
        <f t="shared" si="21"/>
        <v>ADHERENTS--United American Free Will Baptist Denomination, Inc.</v>
      </c>
      <c r="BAJ4" t="str">
        <f t="shared" si="21"/>
        <v>Adherents as % of Total Adherents--United American Free Will Baptist Denomination, Inc.</v>
      </c>
      <c r="BAK4" t="str">
        <f t="shared" si="21"/>
        <v>Adherents as % of Population--United American Free Will Baptist Denomination, Inc.</v>
      </c>
      <c r="BAL4" t="str">
        <f t="shared" si="21"/>
        <v>CONGREGATIONS--United Catholic Church, Inc.</v>
      </c>
      <c r="BAM4" t="str">
        <f t="shared" si="21"/>
        <v>ADHERENTS--United Catholic Church, Inc.</v>
      </c>
      <c r="BAN4" t="str">
        <f t="shared" si="21"/>
        <v>Adherents as % of Total Adherents--United Catholic Church, Inc.</v>
      </c>
      <c r="BAO4" t="str">
        <f t="shared" si="21"/>
        <v>Adherents as % of Population--United Catholic Church, Inc.</v>
      </c>
      <c r="BAP4" t="str">
        <f t="shared" si="21"/>
        <v>CONGREGATIONS--United Church of Christ</v>
      </c>
      <c r="BAQ4" t="str">
        <f t="shared" si="21"/>
        <v>ADHERENTS--United Church of Christ</v>
      </c>
      <c r="BAR4" t="str">
        <f t="shared" si="21"/>
        <v>Adherents as % of Total Adherents--United Church of Christ</v>
      </c>
      <c r="BAS4" t="str">
        <f t="shared" si="21"/>
        <v>Adherents as % of Population--United Church of Christ</v>
      </c>
      <c r="BAT4" t="str">
        <f t="shared" si="21"/>
        <v>CONGREGATIONS--United Church of God</v>
      </c>
      <c r="BAU4" t="str">
        <f t="shared" si="21"/>
        <v>ADHERENTS--United Church of God</v>
      </c>
      <c r="BAV4" t="str">
        <f t="shared" si="21"/>
        <v>Adherents as % of Total Adherents--United Church of God</v>
      </c>
      <c r="BAW4" t="str">
        <f t="shared" si="21"/>
        <v>Adherents as % of Population--United Church of God</v>
      </c>
      <c r="BAX4" t="str">
        <f t="shared" si="21"/>
        <v>CONGREGATIONS--United Episcopal Church of North America</v>
      </c>
      <c r="BAY4" t="str">
        <f t="shared" si="21"/>
        <v>ADHERENTS--United Episcopal Church of North America</v>
      </c>
      <c r="BAZ4" t="str">
        <f t="shared" si="21"/>
        <v>Adherents as % of Total Adherents--United Episcopal Church of North America</v>
      </c>
      <c r="BBA4" t="str">
        <f t="shared" si="21"/>
        <v>Adherents as % of Population--United Episcopal Church of North America</v>
      </c>
      <c r="BBB4" t="str">
        <f t="shared" si="21"/>
        <v>CONGREGATIONS--United Holy Church of America, Inc.</v>
      </c>
      <c r="BBC4" t="str">
        <f t="shared" si="21"/>
        <v>ADHERENTS--United Holy Church of America, Inc.</v>
      </c>
      <c r="BBD4" t="str">
        <f t="shared" si="21"/>
        <v>Adherents as % of Total Adherents--United Holy Church of America, Inc.</v>
      </c>
      <c r="BBE4" t="str">
        <f t="shared" si="21"/>
        <v>Adherents as % of Population--United Holy Church of America, Inc.</v>
      </c>
      <c r="BBF4" t="str">
        <f t="shared" si="21"/>
        <v>CONGREGATIONS--United House of Prayer</v>
      </c>
      <c r="BBG4" t="str">
        <f t="shared" ref="BBG4:BDR4" si="22">RIGHT(BBG2,LEN(BBG2)-7)</f>
        <v>ADHERENTS--United House of Prayer</v>
      </c>
      <c r="BBH4" t="str">
        <f t="shared" si="22"/>
        <v>Adherents as % of Total Adherents--United House of Prayer</v>
      </c>
      <c r="BBI4" t="str">
        <f t="shared" si="22"/>
        <v>Adherents as % of Population--United House of Prayer</v>
      </c>
      <c r="BBJ4" t="str">
        <f t="shared" si="22"/>
        <v>CONGREGATIONS--United Methodist Church, The</v>
      </c>
      <c r="BBK4" t="str">
        <f t="shared" si="22"/>
        <v>ADHERENTS--United Methodist Church, The</v>
      </c>
      <c r="BBL4" t="str">
        <f t="shared" si="22"/>
        <v>Adherents as % of Total Adherents--United Methodist Church, The</v>
      </c>
      <c r="BBM4" t="str">
        <f t="shared" si="22"/>
        <v>Adherents as % of Population--United Methodist Church, The</v>
      </c>
      <c r="BBN4" t="str">
        <f t="shared" si="22"/>
        <v>CONGREGATIONS--United Pentecostal Church International</v>
      </c>
      <c r="BBO4" t="str">
        <f t="shared" si="22"/>
        <v>ADHERENTS--United Pentecostal Church International</v>
      </c>
      <c r="BBP4" t="str">
        <f t="shared" si="22"/>
        <v>Adherents as % of Total Adherents--United Pentecostal Church International</v>
      </c>
      <c r="BBQ4" t="str">
        <f t="shared" si="22"/>
        <v>Adherents as % of Population--United Pentecostal Church International</v>
      </c>
      <c r="BBR4" t="str">
        <f t="shared" si="22"/>
        <v>CONGREGATIONS--United Reformed Churches in North America</v>
      </c>
      <c r="BBS4" t="str">
        <f t="shared" si="22"/>
        <v>ADHERENTS--United Reformed Churches in North America</v>
      </c>
      <c r="BBT4" t="str">
        <f t="shared" si="22"/>
        <v>Adherents as % of Total Adherents--United Reformed Churches in North America</v>
      </c>
      <c r="BBU4" t="str">
        <f t="shared" si="22"/>
        <v>Adherents as % of Population--United Reformed Churches in North America</v>
      </c>
      <c r="BBV4" t="str">
        <f t="shared" si="22"/>
        <v>CONGREGATIONS--United Zion Church</v>
      </c>
      <c r="BBW4" t="str">
        <f t="shared" si="22"/>
        <v>ADHERENTS--United Zion Church</v>
      </c>
      <c r="BBX4" t="str">
        <f t="shared" si="22"/>
        <v>Adherents as % of Total Adherents--United Zion Church</v>
      </c>
      <c r="BBY4" t="str">
        <f t="shared" si="22"/>
        <v>Adherents as % of Population--United Zion Church</v>
      </c>
      <c r="BBZ4" t="str">
        <f t="shared" si="22"/>
        <v>CONGREGATIONS--Unity Churches, Association of</v>
      </c>
      <c r="BCA4" t="str">
        <f t="shared" si="22"/>
        <v>ADHERENTS--Unity Churches, Association of</v>
      </c>
      <c r="BCB4" t="str">
        <f t="shared" si="22"/>
        <v>Adherents as % of Total Adherents--Unity Churches, Association of</v>
      </c>
      <c r="BCC4" t="str">
        <f t="shared" si="22"/>
        <v>Adherents as % of Population--Unity Churches, Association of</v>
      </c>
      <c r="BCD4" t="str">
        <f t="shared" si="22"/>
        <v>CONGREGATIONS--Unity of the Brethren</v>
      </c>
      <c r="BCE4" t="str">
        <f t="shared" si="22"/>
        <v>ADHERENTS--Unity of the Brethren</v>
      </c>
      <c r="BCF4" t="str">
        <f t="shared" si="22"/>
        <v>Adherents as % of Total Adherents--Unity of the Brethren</v>
      </c>
      <c r="BCG4" t="str">
        <f t="shared" si="22"/>
        <v>Adherents as % of Population--Unity of the Brethren</v>
      </c>
      <c r="BCH4" t="str">
        <f t="shared" si="22"/>
        <v>CONGREGATIONS--Vajarayana Buddhist</v>
      </c>
      <c r="BCI4" t="str">
        <f t="shared" si="22"/>
        <v>ADHERENTS--Vajarayana Buddhist</v>
      </c>
      <c r="BCJ4" t="str">
        <f t="shared" si="22"/>
        <v>Adherents as % of Total Adherents--Vajarayana Buddhist</v>
      </c>
      <c r="BCK4" t="str">
        <f t="shared" si="22"/>
        <v>Adherents as % of Population--Vajarayana Buddhist</v>
      </c>
      <c r="BCL4" t="str">
        <f t="shared" si="22"/>
        <v>CONGREGATIONS--Vanguard Presbytery</v>
      </c>
      <c r="BCM4" t="str">
        <f t="shared" si="22"/>
        <v>ADHERENTS--Vanguard Presbytery</v>
      </c>
      <c r="BCN4" t="str">
        <f t="shared" si="22"/>
        <v>Adherents as % of Total Adherents--Vanguard Presbytery</v>
      </c>
      <c r="BCO4" t="str">
        <f t="shared" si="22"/>
        <v>Adherents as % of Population--Vanguard Presbytery</v>
      </c>
      <c r="BCP4" t="str">
        <f t="shared" si="22"/>
        <v>CONGREGATIONS--Vedanta Society</v>
      </c>
      <c r="BCQ4" t="str">
        <f t="shared" si="22"/>
        <v>ADHERENTS--Vedanta Society</v>
      </c>
      <c r="BCR4" t="str">
        <f t="shared" si="22"/>
        <v>Adherents as % of Total Adherents--Vedanta Society</v>
      </c>
      <c r="BCS4" t="str">
        <f t="shared" si="22"/>
        <v>Adherents as % of Population--Vedanta Society</v>
      </c>
      <c r="BCT4" t="str">
        <f t="shared" si="22"/>
        <v>CONGREGATIONS--Vineyard USA</v>
      </c>
      <c r="BCU4" t="str">
        <f t="shared" si="22"/>
        <v>ADHERENTS--Vineyard USA</v>
      </c>
      <c r="BCV4" t="str">
        <f t="shared" si="22"/>
        <v>Adherents as % of Total Adherents--Vineyard USA</v>
      </c>
      <c r="BCW4" t="str">
        <f t="shared" si="22"/>
        <v>Adherents as % of Population--Vineyard USA</v>
      </c>
      <c r="BCX4" t="str">
        <f t="shared" si="22"/>
        <v>CONGREGATIONS--Washington-Franklin Mennonite Conference</v>
      </c>
      <c r="BCY4" t="str">
        <f t="shared" si="22"/>
        <v>ADHERENTS--Washington-Franklin Mennonite Conference</v>
      </c>
      <c r="BCZ4" t="str">
        <f t="shared" si="22"/>
        <v>Adherents as % of Total Adherents--Washington-Franklin Mennonite Conference</v>
      </c>
      <c r="BDA4" t="str">
        <f t="shared" si="22"/>
        <v>Adherents as % of Population--Washington-Franklin Mennonite Conference</v>
      </c>
      <c r="BDB4" t="str">
        <f t="shared" si="22"/>
        <v>CONGREGATIONS--Weaverland Mennonite Conference</v>
      </c>
      <c r="BDC4" t="str">
        <f t="shared" si="22"/>
        <v>ADHERENTS--Weaverland Mennonite Conference</v>
      </c>
      <c r="BDD4" t="str">
        <f t="shared" si="22"/>
        <v>Adherents as % of Total Adherents--Weaverland Mennonite Conference</v>
      </c>
      <c r="BDE4" t="str">
        <f t="shared" si="22"/>
        <v>Adherents as % of Population--Weaverland Mennonite Conference</v>
      </c>
      <c r="BDF4" t="str">
        <f t="shared" si="22"/>
        <v>CONGREGATIONS--Wesleyan Church, The</v>
      </c>
      <c r="BDG4" t="str">
        <f t="shared" si="22"/>
        <v>ADHERENTS--Wesleyan Church, The</v>
      </c>
      <c r="BDH4" t="str">
        <f t="shared" si="22"/>
        <v>Adherents as % of Total Adherents--Wesleyan Church, The</v>
      </c>
      <c r="BDI4" t="str">
        <f t="shared" si="22"/>
        <v>Adherents as % of Population--Wesleyan Church, The</v>
      </c>
      <c r="BDJ4" t="str">
        <f t="shared" si="22"/>
        <v>CONGREGATIONS--Western Conservative Mennonite Fellowship</v>
      </c>
      <c r="BDK4" t="str">
        <f t="shared" si="22"/>
        <v>ADHERENTS--Western Conservative Mennonite Fellowship</v>
      </c>
      <c r="BDL4" t="str">
        <f t="shared" si="22"/>
        <v>Adherents as % of Total Adherents--Western Conservative Mennonite Fellowship</v>
      </c>
      <c r="BDM4" t="str">
        <f t="shared" si="22"/>
        <v>Adherents as % of Population--Western Conservative Mennonite Fellowship</v>
      </c>
      <c r="BDN4" t="str">
        <f t="shared" si="22"/>
        <v>CONGREGATIONS--Westminster Evangelical Presbyterian Church</v>
      </c>
      <c r="BDO4" t="str">
        <f t="shared" si="22"/>
        <v>ADHERENTS--Westminster Evangelical Presbyterian Church</v>
      </c>
      <c r="BDP4" t="str">
        <f t="shared" si="22"/>
        <v>Adherents as % of Total Adherents--Westminster Evangelical Presbyterian Church</v>
      </c>
      <c r="BDQ4" t="str">
        <f t="shared" si="22"/>
        <v>Adherents as % of Population--Westminster Evangelical Presbyterian Church</v>
      </c>
      <c r="BDR4" t="str">
        <f t="shared" si="22"/>
        <v>CONGREGATIONS--Wisconsin Evangelical Lutheran Synod</v>
      </c>
      <c r="BDS4" t="str">
        <f t="shared" ref="BDS4:BEP4" si="23">RIGHT(BDS2,LEN(BDS2)-7)</f>
        <v>ADHERENTS--Wisconsin Evangelical Lutheran Synod</v>
      </c>
      <c r="BDT4" t="str">
        <f t="shared" si="23"/>
        <v>Adherents as % of Total Adherents--Wisconsin Evangelical Lutheran Synod</v>
      </c>
      <c r="BDU4" t="str">
        <f t="shared" si="23"/>
        <v>Adherents as % of Population--Wisconsin Evangelical Lutheran Synod</v>
      </c>
      <c r="BDV4" t="str">
        <f t="shared" si="23"/>
        <v>CONGREGATIONS--Wisler Mennonite Conference (Ohio)</v>
      </c>
      <c r="BDW4" t="str">
        <f t="shared" si="23"/>
        <v>ADHERENTS--Wisler Mennonite Conference (Ohio)</v>
      </c>
      <c r="BDX4" t="str">
        <f t="shared" si="23"/>
        <v>Adherents as % of Total Adherents--Wisler Mennonite Conference (Ohio)</v>
      </c>
      <c r="BDY4" t="str">
        <f t="shared" si="23"/>
        <v>Adherents as % of Population--Wisler Mennonite Conference (Ohio)</v>
      </c>
      <c r="BDZ4" t="str">
        <f t="shared" si="23"/>
        <v>CONGREGATIONS--Wisler Mennonite Conference (Ohio-Indiana)</v>
      </c>
      <c r="BEA4" t="str">
        <f t="shared" si="23"/>
        <v>ADHERENTS--Wisler Mennonite Conference (Ohio-Indiana)</v>
      </c>
      <c r="BEB4" t="str">
        <f t="shared" si="23"/>
        <v>Adherents as % of Total Adherents--Wisler Mennonite Conference (Ohio-Indiana)</v>
      </c>
      <c r="BEC4" t="str">
        <f t="shared" si="23"/>
        <v>Adherents as % of Population--Wisler Mennonite Conference (Ohio-Indiana)</v>
      </c>
      <c r="BED4" t="str">
        <f t="shared" si="23"/>
        <v>CONGREGATIONS--Zoroastrian</v>
      </c>
      <c r="BEE4" t="str">
        <f t="shared" si="23"/>
        <v>ADHERENTS--Zoroastrian</v>
      </c>
      <c r="BEF4" t="str">
        <f t="shared" si="23"/>
        <v>Adherents as % of Total Adherents--Zoroastrian</v>
      </c>
      <c r="BEG4" t="str">
        <f t="shared" si="23"/>
        <v>Adherents as % of Population--Zoroastrian</v>
      </c>
      <c r="BEH4" t="str">
        <f t="shared" si="23"/>
        <v>CONGREGATIONS--(blank)</v>
      </c>
      <c r="BEI4" t="str">
        <f t="shared" si="23"/>
        <v>ADHERENTS--(blank)</v>
      </c>
      <c r="BEJ4" t="str">
        <f t="shared" si="23"/>
        <v>Adherents as % of Total Adherents--(blank)</v>
      </c>
      <c r="BEK4" t="str">
        <f t="shared" si="23"/>
        <v>Adherents as % of Population--(blank)</v>
      </c>
      <c r="BEL4" t="str">
        <f t="shared" si="23"/>
        <v xml:space="preserve"> Sum of CONGREGATIONS</v>
      </c>
      <c r="BEM4" t="str">
        <f t="shared" si="23"/>
        <v xml:space="preserve"> Sum of ADHERENTS</v>
      </c>
      <c r="BEN4" t="str">
        <f t="shared" si="23"/>
        <v xml:space="preserve"> Sum of Adherents as % of Total Adherents</v>
      </c>
      <c r="BEO4" t="str">
        <f t="shared" si="23"/>
        <v xml:space="preserve"> Sum of Adherents as % of Population</v>
      </c>
      <c r="BEP4" t="str">
        <f t="shared" si="23"/>
        <v xml:space="preserve"> Sum of Adherents as % of Population</v>
      </c>
    </row>
    <row r="6" spans="1:1498" x14ac:dyDescent="0.3">
      <c r="B6" t="s">
        <v>868</v>
      </c>
      <c r="C6" t="s">
        <v>1242</v>
      </c>
      <c r="D6" t="s">
        <v>1616</v>
      </c>
      <c r="E6" t="s">
        <v>1990</v>
      </c>
      <c r="F6" t="s">
        <v>869</v>
      </c>
      <c r="G6" t="s">
        <v>1243</v>
      </c>
      <c r="H6" t="s">
        <v>1617</v>
      </c>
      <c r="I6" t="s">
        <v>1991</v>
      </c>
      <c r="J6" t="s">
        <v>870</v>
      </c>
      <c r="K6" t="s">
        <v>1244</v>
      </c>
      <c r="L6" t="s">
        <v>1618</v>
      </c>
      <c r="M6" t="s">
        <v>1992</v>
      </c>
      <c r="N6" t="s">
        <v>871</v>
      </c>
      <c r="O6" t="s">
        <v>1245</v>
      </c>
      <c r="P6" t="s">
        <v>1619</v>
      </c>
      <c r="Q6" t="s">
        <v>1993</v>
      </c>
      <c r="R6" t="s">
        <v>872</v>
      </c>
      <c r="S6" t="s">
        <v>1246</v>
      </c>
      <c r="T6" t="s">
        <v>1620</v>
      </c>
      <c r="U6" t="s">
        <v>1994</v>
      </c>
      <c r="V6" t="s">
        <v>873</v>
      </c>
      <c r="W6" t="s">
        <v>1247</v>
      </c>
      <c r="X6" t="s">
        <v>1621</v>
      </c>
      <c r="Y6" t="s">
        <v>1995</v>
      </c>
      <c r="Z6" t="s">
        <v>874</v>
      </c>
      <c r="AA6" t="s">
        <v>1248</v>
      </c>
      <c r="AB6" t="s">
        <v>1622</v>
      </c>
      <c r="AC6" t="s">
        <v>1996</v>
      </c>
      <c r="AD6" t="s">
        <v>875</v>
      </c>
      <c r="AE6" t="s">
        <v>1249</v>
      </c>
      <c r="AF6" t="s">
        <v>1623</v>
      </c>
      <c r="AG6" t="s">
        <v>1997</v>
      </c>
      <c r="AH6" t="s">
        <v>876</v>
      </c>
      <c r="AI6" t="s">
        <v>1250</v>
      </c>
      <c r="AJ6" t="s">
        <v>1624</v>
      </c>
      <c r="AK6" t="s">
        <v>1998</v>
      </c>
      <c r="AL6" t="s">
        <v>877</v>
      </c>
      <c r="AM6" t="s">
        <v>1251</v>
      </c>
      <c r="AN6" t="s">
        <v>1625</v>
      </c>
      <c r="AO6" t="s">
        <v>1999</v>
      </c>
      <c r="AP6" t="s">
        <v>878</v>
      </c>
      <c r="AQ6" t="s">
        <v>1252</v>
      </c>
      <c r="AR6" t="s">
        <v>1626</v>
      </c>
      <c r="AS6" t="s">
        <v>2000</v>
      </c>
      <c r="AT6" t="s">
        <v>879</v>
      </c>
      <c r="AU6" t="s">
        <v>1253</v>
      </c>
      <c r="AV6" t="s">
        <v>1627</v>
      </c>
      <c r="AW6" t="s">
        <v>2001</v>
      </c>
      <c r="AX6" t="s">
        <v>880</v>
      </c>
      <c r="AY6" t="s">
        <v>1254</v>
      </c>
      <c r="AZ6" t="s">
        <v>1628</v>
      </c>
      <c r="BA6" t="s">
        <v>2002</v>
      </c>
      <c r="BB6" t="s">
        <v>881</v>
      </c>
      <c r="BC6" t="s">
        <v>1255</v>
      </c>
      <c r="BD6" t="s">
        <v>1629</v>
      </c>
      <c r="BE6" t="s">
        <v>2003</v>
      </c>
      <c r="BF6" t="s">
        <v>882</v>
      </c>
      <c r="BG6" t="s">
        <v>1256</v>
      </c>
      <c r="BH6" t="s">
        <v>1630</v>
      </c>
      <c r="BI6" t="s">
        <v>2004</v>
      </c>
      <c r="BJ6" t="s">
        <v>883</v>
      </c>
      <c r="BK6" t="s">
        <v>1257</v>
      </c>
      <c r="BL6" t="s">
        <v>1631</v>
      </c>
      <c r="BM6" t="s">
        <v>2005</v>
      </c>
      <c r="BN6" t="s">
        <v>884</v>
      </c>
      <c r="BO6" t="s">
        <v>1258</v>
      </c>
      <c r="BP6" t="s">
        <v>1632</v>
      </c>
      <c r="BQ6" t="s">
        <v>2006</v>
      </c>
      <c r="BR6" t="s">
        <v>885</v>
      </c>
      <c r="BS6" t="s">
        <v>1259</v>
      </c>
      <c r="BT6" t="s">
        <v>1633</v>
      </c>
      <c r="BU6" t="s">
        <v>2007</v>
      </c>
      <c r="BV6" t="s">
        <v>886</v>
      </c>
      <c r="BW6" t="s">
        <v>1260</v>
      </c>
      <c r="BX6" t="s">
        <v>1634</v>
      </c>
      <c r="BY6" t="s">
        <v>2008</v>
      </c>
      <c r="BZ6" t="s">
        <v>887</v>
      </c>
      <c r="CA6" t="s">
        <v>1261</v>
      </c>
      <c r="CB6" t="s">
        <v>1635</v>
      </c>
      <c r="CC6" t="s">
        <v>2009</v>
      </c>
      <c r="CD6" t="s">
        <v>888</v>
      </c>
      <c r="CE6" t="s">
        <v>1262</v>
      </c>
      <c r="CF6" t="s">
        <v>1636</v>
      </c>
      <c r="CG6" t="s">
        <v>2010</v>
      </c>
      <c r="CH6" t="s">
        <v>889</v>
      </c>
      <c r="CI6" t="s">
        <v>1263</v>
      </c>
      <c r="CJ6" t="s">
        <v>1637</v>
      </c>
      <c r="CK6" t="s">
        <v>2011</v>
      </c>
      <c r="CL6" t="s">
        <v>890</v>
      </c>
      <c r="CM6" t="s">
        <v>1264</v>
      </c>
      <c r="CN6" t="s">
        <v>1638</v>
      </c>
      <c r="CO6" t="s">
        <v>2012</v>
      </c>
      <c r="CP6" t="s">
        <v>891</v>
      </c>
      <c r="CQ6" t="s">
        <v>1265</v>
      </c>
      <c r="CR6" t="s">
        <v>1639</v>
      </c>
      <c r="CS6" t="s">
        <v>2013</v>
      </c>
      <c r="CT6" t="s">
        <v>892</v>
      </c>
      <c r="CU6" t="s">
        <v>1266</v>
      </c>
      <c r="CV6" t="s">
        <v>1640</v>
      </c>
      <c r="CW6" t="s">
        <v>2014</v>
      </c>
      <c r="CX6" t="s">
        <v>893</v>
      </c>
      <c r="CY6" t="s">
        <v>1267</v>
      </c>
      <c r="CZ6" t="s">
        <v>1641</v>
      </c>
      <c r="DA6" t="s">
        <v>2015</v>
      </c>
      <c r="DB6" t="s">
        <v>894</v>
      </c>
      <c r="DC6" t="s">
        <v>1268</v>
      </c>
      <c r="DD6" t="s">
        <v>1642</v>
      </c>
      <c r="DE6" t="s">
        <v>2016</v>
      </c>
      <c r="DF6" t="s">
        <v>895</v>
      </c>
      <c r="DG6" t="s">
        <v>1269</v>
      </c>
      <c r="DH6" t="s">
        <v>1643</v>
      </c>
      <c r="DI6" t="s">
        <v>2017</v>
      </c>
      <c r="DJ6" t="s">
        <v>896</v>
      </c>
      <c r="DK6" t="s">
        <v>1270</v>
      </c>
      <c r="DL6" t="s">
        <v>1644</v>
      </c>
      <c r="DM6" t="s">
        <v>2018</v>
      </c>
      <c r="DN6" t="s">
        <v>897</v>
      </c>
      <c r="DO6" t="s">
        <v>1271</v>
      </c>
      <c r="DP6" t="s">
        <v>1645</v>
      </c>
      <c r="DQ6" t="s">
        <v>2019</v>
      </c>
      <c r="DR6" t="s">
        <v>898</v>
      </c>
      <c r="DS6" t="s">
        <v>1272</v>
      </c>
      <c r="DT6" t="s">
        <v>1646</v>
      </c>
      <c r="DU6" t="s">
        <v>2020</v>
      </c>
      <c r="DV6" t="s">
        <v>899</v>
      </c>
      <c r="DW6" t="s">
        <v>1273</v>
      </c>
      <c r="DX6" t="s">
        <v>1647</v>
      </c>
      <c r="DY6" t="s">
        <v>2021</v>
      </c>
      <c r="DZ6" t="s">
        <v>900</v>
      </c>
      <c r="EA6" t="s">
        <v>1274</v>
      </c>
      <c r="EB6" t="s">
        <v>1648</v>
      </c>
      <c r="EC6" t="s">
        <v>2022</v>
      </c>
      <c r="ED6" t="s">
        <v>901</v>
      </c>
      <c r="EE6" t="s">
        <v>1275</v>
      </c>
      <c r="EF6" t="s">
        <v>1649</v>
      </c>
      <c r="EG6" t="s">
        <v>2023</v>
      </c>
      <c r="EH6" t="s">
        <v>902</v>
      </c>
      <c r="EI6" t="s">
        <v>1276</v>
      </c>
      <c r="EJ6" t="s">
        <v>1650</v>
      </c>
      <c r="EK6" t="s">
        <v>2024</v>
      </c>
      <c r="EL6" t="s">
        <v>903</v>
      </c>
      <c r="EM6" t="s">
        <v>1277</v>
      </c>
      <c r="EN6" t="s">
        <v>1651</v>
      </c>
      <c r="EO6" t="s">
        <v>2025</v>
      </c>
      <c r="EP6" t="s">
        <v>904</v>
      </c>
      <c r="EQ6" t="s">
        <v>1278</v>
      </c>
      <c r="ER6" t="s">
        <v>1652</v>
      </c>
      <c r="ES6" t="s">
        <v>2026</v>
      </c>
      <c r="ET6" t="s">
        <v>905</v>
      </c>
      <c r="EU6" t="s">
        <v>1279</v>
      </c>
      <c r="EV6" t="s">
        <v>1653</v>
      </c>
      <c r="EW6" t="s">
        <v>2027</v>
      </c>
      <c r="EX6" t="s">
        <v>906</v>
      </c>
      <c r="EY6" t="s">
        <v>1280</v>
      </c>
      <c r="EZ6" t="s">
        <v>1654</v>
      </c>
      <c r="FA6" t="s">
        <v>2028</v>
      </c>
      <c r="FB6" t="s">
        <v>907</v>
      </c>
      <c r="FC6" t="s">
        <v>1281</v>
      </c>
      <c r="FD6" t="s">
        <v>1655</v>
      </c>
      <c r="FE6" t="s">
        <v>2029</v>
      </c>
      <c r="FF6" t="s">
        <v>908</v>
      </c>
      <c r="FG6" t="s">
        <v>1282</v>
      </c>
      <c r="FH6" t="s">
        <v>1656</v>
      </c>
      <c r="FI6" t="s">
        <v>2030</v>
      </c>
      <c r="FJ6" t="s">
        <v>909</v>
      </c>
      <c r="FK6" t="s">
        <v>1283</v>
      </c>
      <c r="FL6" t="s">
        <v>1657</v>
      </c>
      <c r="FM6" t="s">
        <v>2031</v>
      </c>
      <c r="FN6" t="s">
        <v>910</v>
      </c>
      <c r="FO6" t="s">
        <v>1284</v>
      </c>
      <c r="FP6" t="s">
        <v>1658</v>
      </c>
      <c r="FQ6" t="s">
        <v>2032</v>
      </c>
      <c r="FR6" t="s">
        <v>911</v>
      </c>
      <c r="FS6" t="s">
        <v>1285</v>
      </c>
      <c r="FT6" t="s">
        <v>1659</v>
      </c>
      <c r="FU6" t="s">
        <v>2033</v>
      </c>
      <c r="FV6" t="s">
        <v>912</v>
      </c>
      <c r="FW6" t="s">
        <v>1286</v>
      </c>
      <c r="FX6" t="s">
        <v>1660</v>
      </c>
      <c r="FY6" t="s">
        <v>2034</v>
      </c>
      <c r="FZ6" t="s">
        <v>913</v>
      </c>
      <c r="GA6" t="s">
        <v>1287</v>
      </c>
      <c r="GB6" t="s">
        <v>1661</v>
      </c>
      <c r="GC6" t="s">
        <v>2035</v>
      </c>
      <c r="GD6" t="s">
        <v>914</v>
      </c>
      <c r="GE6" t="s">
        <v>1288</v>
      </c>
      <c r="GF6" t="s">
        <v>1662</v>
      </c>
      <c r="GG6" t="s">
        <v>2036</v>
      </c>
      <c r="GH6" t="s">
        <v>915</v>
      </c>
      <c r="GI6" t="s">
        <v>1289</v>
      </c>
      <c r="GJ6" t="s">
        <v>1663</v>
      </c>
      <c r="GK6" t="s">
        <v>2037</v>
      </c>
      <c r="GL6" t="s">
        <v>916</v>
      </c>
      <c r="GM6" t="s">
        <v>1290</v>
      </c>
      <c r="GN6" t="s">
        <v>1664</v>
      </c>
      <c r="GO6" t="s">
        <v>2038</v>
      </c>
      <c r="GP6" t="s">
        <v>917</v>
      </c>
      <c r="GQ6" t="s">
        <v>1291</v>
      </c>
      <c r="GR6" t="s">
        <v>1665</v>
      </c>
      <c r="GS6" t="s">
        <v>2039</v>
      </c>
      <c r="GT6" t="s">
        <v>918</v>
      </c>
      <c r="GU6" t="s">
        <v>1292</v>
      </c>
      <c r="GV6" t="s">
        <v>1666</v>
      </c>
      <c r="GW6" t="s">
        <v>2040</v>
      </c>
      <c r="GX6" t="s">
        <v>919</v>
      </c>
      <c r="GY6" t="s">
        <v>1293</v>
      </c>
      <c r="GZ6" t="s">
        <v>1667</v>
      </c>
      <c r="HA6" t="s">
        <v>2041</v>
      </c>
      <c r="HB6" t="s">
        <v>920</v>
      </c>
      <c r="HC6" t="s">
        <v>1294</v>
      </c>
      <c r="HD6" t="s">
        <v>1668</v>
      </c>
      <c r="HE6" t="s">
        <v>2042</v>
      </c>
      <c r="HF6" t="s">
        <v>921</v>
      </c>
      <c r="HG6" t="s">
        <v>1295</v>
      </c>
      <c r="HH6" t="s">
        <v>1669</v>
      </c>
      <c r="HI6" t="s">
        <v>2043</v>
      </c>
      <c r="HJ6" t="s">
        <v>922</v>
      </c>
      <c r="HK6" t="s">
        <v>1296</v>
      </c>
      <c r="HL6" t="s">
        <v>1670</v>
      </c>
      <c r="HM6" t="s">
        <v>2044</v>
      </c>
      <c r="HN6" t="s">
        <v>923</v>
      </c>
      <c r="HO6" t="s">
        <v>1297</v>
      </c>
      <c r="HP6" t="s">
        <v>1671</v>
      </c>
      <c r="HQ6" t="s">
        <v>2045</v>
      </c>
      <c r="HR6" t="s">
        <v>924</v>
      </c>
      <c r="HS6" t="s">
        <v>1298</v>
      </c>
      <c r="HT6" t="s">
        <v>1672</v>
      </c>
      <c r="HU6" t="s">
        <v>2046</v>
      </c>
      <c r="HV6" t="s">
        <v>925</v>
      </c>
      <c r="HW6" t="s">
        <v>1299</v>
      </c>
      <c r="HX6" t="s">
        <v>1673</v>
      </c>
      <c r="HY6" t="s">
        <v>2047</v>
      </c>
      <c r="HZ6" t="s">
        <v>926</v>
      </c>
      <c r="IA6" t="s">
        <v>1300</v>
      </c>
      <c r="IB6" t="s">
        <v>1674</v>
      </c>
      <c r="IC6" t="s">
        <v>2048</v>
      </c>
      <c r="ID6" t="s">
        <v>927</v>
      </c>
      <c r="IE6" t="s">
        <v>1301</v>
      </c>
      <c r="IF6" t="s">
        <v>1675</v>
      </c>
      <c r="IG6" t="s">
        <v>2049</v>
      </c>
      <c r="IH6" t="s">
        <v>928</v>
      </c>
      <c r="II6" t="s">
        <v>1302</v>
      </c>
      <c r="IJ6" t="s">
        <v>1676</v>
      </c>
      <c r="IK6" t="s">
        <v>2050</v>
      </c>
      <c r="IL6" t="s">
        <v>929</v>
      </c>
      <c r="IM6" t="s">
        <v>1303</v>
      </c>
      <c r="IN6" t="s">
        <v>1677</v>
      </c>
      <c r="IO6" t="s">
        <v>2051</v>
      </c>
      <c r="IP6" t="s">
        <v>930</v>
      </c>
      <c r="IQ6" t="s">
        <v>1304</v>
      </c>
      <c r="IR6" t="s">
        <v>1678</v>
      </c>
      <c r="IS6" t="s">
        <v>2052</v>
      </c>
      <c r="IT6" t="s">
        <v>931</v>
      </c>
      <c r="IU6" t="s">
        <v>1305</v>
      </c>
      <c r="IV6" t="s">
        <v>1679</v>
      </c>
      <c r="IW6" t="s">
        <v>2053</v>
      </c>
      <c r="IX6" t="s">
        <v>932</v>
      </c>
      <c r="IY6" t="s">
        <v>1306</v>
      </c>
      <c r="IZ6" t="s">
        <v>1680</v>
      </c>
      <c r="JA6" t="s">
        <v>2054</v>
      </c>
      <c r="JB6" t="s">
        <v>933</v>
      </c>
      <c r="JC6" t="s">
        <v>1307</v>
      </c>
      <c r="JD6" t="s">
        <v>1681</v>
      </c>
      <c r="JE6" t="s">
        <v>2055</v>
      </c>
      <c r="JF6" t="s">
        <v>934</v>
      </c>
      <c r="JG6" t="s">
        <v>1308</v>
      </c>
      <c r="JH6" t="s">
        <v>1682</v>
      </c>
      <c r="JI6" t="s">
        <v>2056</v>
      </c>
      <c r="JJ6" t="s">
        <v>935</v>
      </c>
      <c r="JK6" t="s">
        <v>1309</v>
      </c>
      <c r="JL6" t="s">
        <v>1683</v>
      </c>
      <c r="JM6" t="s">
        <v>2057</v>
      </c>
      <c r="JN6" t="s">
        <v>936</v>
      </c>
      <c r="JO6" t="s">
        <v>1310</v>
      </c>
      <c r="JP6" t="s">
        <v>1684</v>
      </c>
      <c r="JQ6" t="s">
        <v>2058</v>
      </c>
      <c r="JR6" t="s">
        <v>937</v>
      </c>
      <c r="JS6" t="s">
        <v>1311</v>
      </c>
      <c r="JT6" t="s">
        <v>1685</v>
      </c>
      <c r="JU6" t="s">
        <v>2059</v>
      </c>
      <c r="JV6" t="s">
        <v>938</v>
      </c>
      <c r="JW6" t="s">
        <v>1312</v>
      </c>
      <c r="JX6" t="s">
        <v>1686</v>
      </c>
      <c r="JY6" t="s">
        <v>2060</v>
      </c>
      <c r="JZ6" t="s">
        <v>939</v>
      </c>
      <c r="KA6" t="s">
        <v>1313</v>
      </c>
      <c r="KB6" t="s">
        <v>1687</v>
      </c>
      <c r="KC6" t="s">
        <v>2061</v>
      </c>
      <c r="KD6" t="s">
        <v>940</v>
      </c>
      <c r="KE6" t="s">
        <v>1314</v>
      </c>
      <c r="KF6" t="s">
        <v>1688</v>
      </c>
      <c r="KG6" t="s">
        <v>2062</v>
      </c>
      <c r="KH6" t="s">
        <v>941</v>
      </c>
      <c r="KI6" t="s">
        <v>1315</v>
      </c>
      <c r="KJ6" t="s">
        <v>1689</v>
      </c>
      <c r="KK6" t="s">
        <v>2063</v>
      </c>
      <c r="KL6" t="s">
        <v>942</v>
      </c>
      <c r="KM6" t="s">
        <v>1316</v>
      </c>
      <c r="KN6" t="s">
        <v>1690</v>
      </c>
      <c r="KO6" t="s">
        <v>2064</v>
      </c>
      <c r="KP6" t="s">
        <v>943</v>
      </c>
      <c r="KQ6" t="s">
        <v>1317</v>
      </c>
      <c r="KR6" t="s">
        <v>1691</v>
      </c>
      <c r="KS6" t="s">
        <v>2065</v>
      </c>
      <c r="KT6" t="s">
        <v>944</v>
      </c>
      <c r="KU6" t="s">
        <v>1318</v>
      </c>
      <c r="KV6" t="s">
        <v>1692</v>
      </c>
      <c r="KW6" t="s">
        <v>2066</v>
      </c>
      <c r="KX6" t="s">
        <v>945</v>
      </c>
      <c r="KY6" t="s">
        <v>1319</v>
      </c>
      <c r="KZ6" t="s">
        <v>1693</v>
      </c>
      <c r="LA6" t="s">
        <v>2067</v>
      </c>
      <c r="LB6" t="s">
        <v>946</v>
      </c>
      <c r="LC6" t="s">
        <v>1320</v>
      </c>
      <c r="LD6" t="s">
        <v>1694</v>
      </c>
      <c r="LE6" t="s">
        <v>2068</v>
      </c>
      <c r="LF6" t="s">
        <v>947</v>
      </c>
      <c r="LG6" t="s">
        <v>1321</v>
      </c>
      <c r="LH6" t="s">
        <v>1695</v>
      </c>
      <c r="LI6" t="s">
        <v>2069</v>
      </c>
      <c r="LJ6" t="s">
        <v>948</v>
      </c>
      <c r="LK6" t="s">
        <v>1322</v>
      </c>
      <c r="LL6" t="s">
        <v>1696</v>
      </c>
      <c r="LM6" t="s">
        <v>2070</v>
      </c>
      <c r="LN6" t="s">
        <v>949</v>
      </c>
      <c r="LO6" t="s">
        <v>1323</v>
      </c>
      <c r="LP6" t="s">
        <v>1697</v>
      </c>
      <c r="LQ6" t="s">
        <v>2071</v>
      </c>
      <c r="LR6" t="s">
        <v>950</v>
      </c>
      <c r="LS6" t="s">
        <v>1324</v>
      </c>
      <c r="LT6" t="s">
        <v>1698</v>
      </c>
      <c r="LU6" t="s">
        <v>2072</v>
      </c>
      <c r="LV6" t="s">
        <v>951</v>
      </c>
      <c r="LW6" t="s">
        <v>1325</v>
      </c>
      <c r="LX6" t="s">
        <v>1699</v>
      </c>
      <c r="LY6" t="s">
        <v>2073</v>
      </c>
      <c r="LZ6" t="s">
        <v>952</v>
      </c>
      <c r="MA6" t="s">
        <v>1326</v>
      </c>
      <c r="MB6" t="s">
        <v>1700</v>
      </c>
      <c r="MC6" t="s">
        <v>2074</v>
      </c>
      <c r="MD6" t="s">
        <v>953</v>
      </c>
      <c r="ME6" t="s">
        <v>1327</v>
      </c>
      <c r="MF6" t="s">
        <v>1701</v>
      </c>
      <c r="MG6" t="s">
        <v>2075</v>
      </c>
      <c r="MH6" t="s">
        <v>954</v>
      </c>
      <c r="MI6" t="s">
        <v>1328</v>
      </c>
      <c r="MJ6" t="s">
        <v>1702</v>
      </c>
      <c r="MK6" t="s">
        <v>2076</v>
      </c>
      <c r="ML6" t="s">
        <v>955</v>
      </c>
      <c r="MM6" t="s">
        <v>1329</v>
      </c>
      <c r="MN6" t="s">
        <v>1703</v>
      </c>
      <c r="MO6" t="s">
        <v>2077</v>
      </c>
      <c r="MP6" t="s">
        <v>956</v>
      </c>
      <c r="MQ6" t="s">
        <v>1330</v>
      </c>
      <c r="MR6" t="s">
        <v>1704</v>
      </c>
      <c r="MS6" t="s">
        <v>2078</v>
      </c>
      <c r="MT6" t="s">
        <v>957</v>
      </c>
      <c r="MU6" t="s">
        <v>1331</v>
      </c>
      <c r="MV6" t="s">
        <v>1705</v>
      </c>
      <c r="MW6" t="s">
        <v>2079</v>
      </c>
      <c r="MX6" t="s">
        <v>958</v>
      </c>
      <c r="MY6" t="s">
        <v>1332</v>
      </c>
      <c r="MZ6" t="s">
        <v>1706</v>
      </c>
      <c r="NA6" t="s">
        <v>2080</v>
      </c>
      <c r="NB6" t="s">
        <v>959</v>
      </c>
      <c r="NC6" t="s">
        <v>1333</v>
      </c>
      <c r="ND6" t="s">
        <v>1707</v>
      </c>
      <c r="NE6" t="s">
        <v>2081</v>
      </c>
      <c r="NF6" t="s">
        <v>960</v>
      </c>
      <c r="NG6" t="s">
        <v>1334</v>
      </c>
      <c r="NH6" t="s">
        <v>1708</v>
      </c>
      <c r="NI6" t="s">
        <v>2082</v>
      </c>
      <c r="NJ6" t="s">
        <v>961</v>
      </c>
      <c r="NK6" t="s">
        <v>1335</v>
      </c>
      <c r="NL6" t="s">
        <v>1709</v>
      </c>
      <c r="NM6" t="s">
        <v>2083</v>
      </c>
      <c r="NN6" t="s">
        <v>962</v>
      </c>
      <c r="NO6" t="s">
        <v>1336</v>
      </c>
      <c r="NP6" t="s">
        <v>1710</v>
      </c>
      <c r="NQ6" t="s">
        <v>2084</v>
      </c>
      <c r="NR6" t="s">
        <v>963</v>
      </c>
      <c r="NS6" t="s">
        <v>1337</v>
      </c>
      <c r="NT6" t="s">
        <v>1711</v>
      </c>
      <c r="NU6" t="s">
        <v>2085</v>
      </c>
      <c r="NV6" t="s">
        <v>964</v>
      </c>
      <c r="NW6" t="s">
        <v>1338</v>
      </c>
      <c r="NX6" t="s">
        <v>1712</v>
      </c>
      <c r="NY6" t="s">
        <v>2086</v>
      </c>
      <c r="NZ6" t="s">
        <v>965</v>
      </c>
      <c r="OA6" t="s">
        <v>1339</v>
      </c>
      <c r="OB6" t="s">
        <v>1713</v>
      </c>
      <c r="OC6" t="s">
        <v>2087</v>
      </c>
      <c r="OD6" t="s">
        <v>966</v>
      </c>
      <c r="OE6" t="s">
        <v>1340</v>
      </c>
      <c r="OF6" t="s">
        <v>1714</v>
      </c>
      <c r="OG6" t="s">
        <v>2088</v>
      </c>
      <c r="OH6" t="s">
        <v>967</v>
      </c>
      <c r="OI6" t="s">
        <v>1341</v>
      </c>
      <c r="OJ6" t="s">
        <v>1715</v>
      </c>
      <c r="OK6" t="s">
        <v>2089</v>
      </c>
      <c r="OL6" t="s">
        <v>968</v>
      </c>
      <c r="OM6" t="s">
        <v>1342</v>
      </c>
      <c r="ON6" t="s">
        <v>1716</v>
      </c>
      <c r="OO6" t="s">
        <v>2090</v>
      </c>
      <c r="OP6" t="s">
        <v>969</v>
      </c>
      <c r="OQ6" t="s">
        <v>1343</v>
      </c>
      <c r="OR6" t="s">
        <v>1717</v>
      </c>
      <c r="OS6" t="s">
        <v>2091</v>
      </c>
      <c r="OT6" t="s">
        <v>970</v>
      </c>
      <c r="OU6" t="s">
        <v>1344</v>
      </c>
      <c r="OV6" t="s">
        <v>1718</v>
      </c>
      <c r="OW6" t="s">
        <v>2092</v>
      </c>
      <c r="OX6" t="s">
        <v>971</v>
      </c>
      <c r="OY6" t="s">
        <v>1345</v>
      </c>
      <c r="OZ6" t="s">
        <v>1719</v>
      </c>
      <c r="PA6" t="s">
        <v>2093</v>
      </c>
      <c r="PB6" t="s">
        <v>972</v>
      </c>
      <c r="PC6" t="s">
        <v>1346</v>
      </c>
      <c r="PD6" t="s">
        <v>1720</v>
      </c>
      <c r="PE6" t="s">
        <v>2094</v>
      </c>
      <c r="PF6" t="s">
        <v>973</v>
      </c>
      <c r="PG6" t="s">
        <v>1347</v>
      </c>
      <c r="PH6" t="s">
        <v>1721</v>
      </c>
      <c r="PI6" t="s">
        <v>2095</v>
      </c>
      <c r="PJ6" t="s">
        <v>974</v>
      </c>
      <c r="PK6" t="s">
        <v>1348</v>
      </c>
      <c r="PL6" t="s">
        <v>1722</v>
      </c>
      <c r="PM6" t="s">
        <v>2096</v>
      </c>
      <c r="PN6" t="s">
        <v>975</v>
      </c>
      <c r="PO6" t="s">
        <v>1349</v>
      </c>
      <c r="PP6" t="s">
        <v>1723</v>
      </c>
      <c r="PQ6" t="s">
        <v>2097</v>
      </c>
      <c r="PR6" t="s">
        <v>976</v>
      </c>
      <c r="PS6" t="s">
        <v>1350</v>
      </c>
      <c r="PT6" t="s">
        <v>1724</v>
      </c>
      <c r="PU6" t="s">
        <v>2098</v>
      </c>
      <c r="PV6" t="s">
        <v>977</v>
      </c>
      <c r="PW6" t="s">
        <v>1351</v>
      </c>
      <c r="PX6" t="s">
        <v>1725</v>
      </c>
      <c r="PY6" t="s">
        <v>2099</v>
      </c>
      <c r="PZ6" t="s">
        <v>978</v>
      </c>
      <c r="QA6" t="s">
        <v>1352</v>
      </c>
      <c r="QB6" t="s">
        <v>1726</v>
      </c>
      <c r="QC6" t="s">
        <v>2100</v>
      </c>
      <c r="QD6" t="s">
        <v>979</v>
      </c>
      <c r="QE6" t="s">
        <v>1353</v>
      </c>
      <c r="QF6" t="s">
        <v>1727</v>
      </c>
      <c r="QG6" t="s">
        <v>2101</v>
      </c>
      <c r="QH6" t="s">
        <v>980</v>
      </c>
      <c r="QI6" t="s">
        <v>1354</v>
      </c>
      <c r="QJ6" t="s">
        <v>1728</v>
      </c>
      <c r="QK6" t="s">
        <v>2102</v>
      </c>
      <c r="QL6" t="s">
        <v>981</v>
      </c>
      <c r="QM6" t="s">
        <v>1355</v>
      </c>
      <c r="QN6" t="s">
        <v>1729</v>
      </c>
      <c r="QO6" t="s">
        <v>2103</v>
      </c>
      <c r="QP6" t="s">
        <v>982</v>
      </c>
      <c r="QQ6" t="s">
        <v>1356</v>
      </c>
      <c r="QR6" t="s">
        <v>1730</v>
      </c>
      <c r="QS6" t="s">
        <v>2104</v>
      </c>
      <c r="QT6" t="s">
        <v>983</v>
      </c>
      <c r="QU6" t="s">
        <v>1357</v>
      </c>
      <c r="QV6" t="s">
        <v>1731</v>
      </c>
      <c r="QW6" t="s">
        <v>2105</v>
      </c>
      <c r="QX6" t="s">
        <v>984</v>
      </c>
      <c r="QY6" t="s">
        <v>1358</v>
      </c>
      <c r="QZ6" t="s">
        <v>1732</v>
      </c>
      <c r="RA6" t="s">
        <v>2106</v>
      </c>
      <c r="RB6" t="s">
        <v>985</v>
      </c>
      <c r="RC6" t="s">
        <v>1359</v>
      </c>
      <c r="RD6" t="s">
        <v>1733</v>
      </c>
      <c r="RE6" t="s">
        <v>2107</v>
      </c>
      <c r="RF6" t="s">
        <v>986</v>
      </c>
      <c r="RG6" t="s">
        <v>1360</v>
      </c>
      <c r="RH6" t="s">
        <v>1734</v>
      </c>
      <c r="RI6" t="s">
        <v>2108</v>
      </c>
      <c r="RJ6" t="s">
        <v>987</v>
      </c>
      <c r="RK6" t="s">
        <v>1361</v>
      </c>
      <c r="RL6" t="s">
        <v>1735</v>
      </c>
      <c r="RM6" t="s">
        <v>2109</v>
      </c>
      <c r="RN6" t="s">
        <v>988</v>
      </c>
      <c r="RO6" t="s">
        <v>1362</v>
      </c>
      <c r="RP6" t="s">
        <v>1736</v>
      </c>
      <c r="RQ6" t="s">
        <v>2110</v>
      </c>
      <c r="RR6" t="s">
        <v>989</v>
      </c>
      <c r="RS6" t="s">
        <v>1363</v>
      </c>
      <c r="RT6" t="s">
        <v>1737</v>
      </c>
      <c r="RU6" t="s">
        <v>2111</v>
      </c>
      <c r="RV6" t="s">
        <v>990</v>
      </c>
      <c r="RW6" t="s">
        <v>1364</v>
      </c>
      <c r="RX6" t="s">
        <v>1738</v>
      </c>
      <c r="RY6" t="s">
        <v>2112</v>
      </c>
      <c r="RZ6" t="s">
        <v>991</v>
      </c>
      <c r="SA6" t="s">
        <v>1365</v>
      </c>
      <c r="SB6" t="s">
        <v>1739</v>
      </c>
      <c r="SC6" t="s">
        <v>2113</v>
      </c>
      <c r="SD6" t="s">
        <v>992</v>
      </c>
      <c r="SE6" t="s">
        <v>1366</v>
      </c>
      <c r="SF6" t="s">
        <v>1740</v>
      </c>
      <c r="SG6" t="s">
        <v>2114</v>
      </c>
      <c r="SH6" t="s">
        <v>993</v>
      </c>
      <c r="SI6" t="s">
        <v>1367</v>
      </c>
      <c r="SJ6" t="s">
        <v>1741</v>
      </c>
      <c r="SK6" t="s">
        <v>2115</v>
      </c>
      <c r="SL6" t="s">
        <v>994</v>
      </c>
      <c r="SM6" t="s">
        <v>1368</v>
      </c>
      <c r="SN6" t="s">
        <v>1742</v>
      </c>
      <c r="SO6" t="s">
        <v>2116</v>
      </c>
      <c r="SP6" t="s">
        <v>995</v>
      </c>
      <c r="SQ6" t="s">
        <v>1369</v>
      </c>
      <c r="SR6" t="s">
        <v>1743</v>
      </c>
      <c r="SS6" t="s">
        <v>2117</v>
      </c>
      <c r="ST6" t="s">
        <v>996</v>
      </c>
      <c r="SU6" t="s">
        <v>1370</v>
      </c>
      <c r="SV6" t="s">
        <v>1744</v>
      </c>
      <c r="SW6" t="s">
        <v>2118</v>
      </c>
      <c r="SX6" t="s">
        <v>997</v>
      </c>
      <c r="SY6" t="s">
        <v>1371</v>
      </c>
      <c r="SZ6" t="s">
        <v>1745</v>
      </c>
      <c r="TA6" t="s">
        <v>2119</v>
      </c>
      <c r="TB6" t="s">
        <v>998</v>
      </c>
      <c r="TC6" t="s">
        <v>1372</v>
      </c>
      <c r="TD6" t="s">
        <v>1746</v>
      </c>
      <c r="TE6" t="s">
        <v>2120</v>
      </c>
      <c r="TF6" t="s">
        <v>999</v>
      </c>
      <c r="TG6" t="s">
        <v>1373</v>
      </c>
      <c r="TH6" t="s">
        <v>1747</v>
      </c>
      <c r="TI6" t="s">
        <v>2121</v>
      </c>
      <c r="TJ6" t="s">
        <v>1000</v>
      </c>
      <c r="TK6" t="s">
        <v>1374</v>
      </c>
      <c r="TL6" t="s">
        <v>1748</v>
      </c>
      <c r="TM6" t="s">
        <v>2122</v>
      </c>
      <c r="TN6" t="s">
        <v>1001</v>
      </c>
      <c r="TO6" t="s">
        <v>1375</v>
      </c>
      <c r="TP6" t="s">
        <v>1749</v>
      </c>
      <c r="TQ6" t="s">
        <v>2123</v>
      </c>
      <c r="TR6" t="s">
        <v>1002</v>
      </c>
      <c r="TS6" t="s">
        <v>1376</v>
      </c>
      <c r="TT6" t="s">
        <v>1750</v>
      </c>
      <c r="TU6" t="s">
        <v>2124</v>
      </c>
      <c r="TV6" t="s">
        <v>1003</v>
      </c>
      <c r="TW6" t="s">
        <v>1377</v>
      </c>
      <c r="TX6" t="s">
        <v>1751</v>
      </c>
      <c r="TY6" t="s">
        <v>2125</v>
      </c>
      <c r="TZ6" t="s">
        <v>1004</v>
      </c>
      <c r="UA6" t="s">
        <v>1378</v>
      </c>
      <c r="UB6" t="s">
        <v>1752</v>
      </c>
      <c r="UC6" t="s">
        <v>2126</v>
      </c>
      <c r="UD6" t="s">
        <v>1005</v>
      </c>
      <c r="UE6" t="s">
        <v>1379</v>
      </c>
      <c r="UF6" t="s">
        <v>1753</v>
      </c>
      <c r="UG6" t="s">
        <v>2127</v>
      </c>
      <c r="UH6" t="s">
        <v>1006</v>
      </c>
      <c r="UI6" t="s">
        <v>1380</v>
      </c>
      <c r="UJ6" t="s">
        <v>1754</v>
      </c>
      <c r="UK6" t="s">
        <v>2128</v>
      </c>
      <c r="UL6" t="s">
        <v>1007</v>
      </c>
      <c r="UM6" t="s">
        <v>1381</v>
      </c>
      <c r="UN6" t="s">
        <v>1755</v>
      </c>
      <c r="UO6" t="s">
        <v>2129</v>
      </c>
      <c r="UP6" t="s">
        <v>1008</v>
      </c>
      <c r="UQ6" t="s">
        <v>1382</v>
      </c>
      <c r="UR6" t="s">
        <v>1756</v>
      </c>
      <c r="US6" t="s">
        <v>2130</v>
      </c>
      <c r="UT6" t="s">
        <v>1009</v>
      </c>
      <c r="UU6" t="s">
        <v>1383</v>
      </c>
      <c r="UV6" t="s">
        <v>1757</v>
      </c>
      <c r="UW6" t="s">
        <v>2131</v>
      </c>
      <c r="UX6" t="s">
        <v>1010</v>
      </c>
      <c r="UY6" t="s">
        <v>1384</v>
      </c>
      <c r="UZ6" t="s">
        <v>1758</v>
      </c>
      <c r="VA6" t="s">
        <v>2132</v>
      </c>
      <c r="VB6" t="s">
        <v>1011</v>
      </c>
      <c r="VC6" t="s">
        <v>1385</v>
      </c>
      <c r="VD6" t="s">
        <v>1759</v>
      </c>
      <c r="VE6" t="s">
        <v>2133</v>
      </c>
      <c r="VF6" t="s">
        <v>1012</v>
      </c>
      <c r="VG6" t="s">
        <v>1386</v>
      </c>
      <c r="VH6" t="s">
        <v>1760</v>
      </c>
      <c r="VI6" t="s">
        <v>2134</v>
      </c>
      <c r="VJ6" t="s">
        <v>1013</v>
      </c>
      <c r="VK6" t="s">
        <v>1387</v>
      </c>
      <c r="VL6" t="s">
        <v>1761</v>
      </c>
      <c r="VM6" t="s">
        <v>2135</v>
      </c>
      <c r="VN6" t="s">
        <v>1014</v>
      </c>
      <c r="VO6" t="s">
        <v>1388</v>
      </c>
      <c r="VP6" t="s">
        <v>1762</v>
      </c>
      <c r="VQ6" t="s">
        <v>2136</v>
      </c>
      <c r="VR6" t="s">
        <v>1015</v>
      </c>
      <c r="VS6" t="s">
        <v>1389</v>
      </c>
      <c r="VT6" t="s">
        <v>1763</v>
      </c>
      <c r="VU6" t="s">
        <v>2137</v>
      </c>
      <c r="VV6" t="s">
        <v>1016</v>
      </c>
      <c r="VW6" t="s">
        <v>1390</v>
      </c>
      <c r="VX6" t="s">
        <v>1764</v>
      </c>
      <c r="VY6" t="s">
        <v>2138</v>
      </c>
      <c r="VZ6" t="s">
        <v>1017</v>
      </c>
      <c r="WA6" t="s">
        <v>1391</v>
      </c>
      <c r="WB6" t="s">
        <v>1765</v>
      </c>
      <c r="WC6" t="s">
        <v>2139</v>
      </c>
      <c r="WD6" t="s">
        <v>1018</v>
      </c>
      <c r="WE6" t="s">
        <v>1392</v>
      </c>
      <c r="WF6" t="s">
        <v>1766</v>
      </c>
      <c r="WG6" t="s">
        <v>2140</v>
      </c>
      <c r="WH6" t="s">
        <v>1019</v>
      </c>
      <c r="WI6" t="s">
        <v>1393</v>
      </c>
      <c r="WJ6" t="s">
        <v>1767</v>
      </c>
      <c r="WK6" t="s">
        <v>2141</v>
      </c>
      <c r="WL6" t="s">
        <v>1020</v>
      </c>
      <c r="WM6" t="s">
        <v>1394</v>
      </c>
      <c r="WN6" t="s">
        <v>1768</v>
      </c>
      <c r="WO6" t="s">
        <v>2142</v>
      </c>
      <c r="WP6" t="s">
        <v>1021</v>
      </c>
      <c r="WQ6" t="s">
        <v>1395</v>
      </c>
      <c r="WR6" t="s">
        <v>1769</v>
      </c>
      <c r="WS6" t="s">
        <v>2143</v>
      </c>
      <c r="WT6" t="s">
        <v>1022</v>
      </c>
      <c r="WU6" t="s">
        <v>1396</v>
      </c>
      <c r="WV6" t="s">
        <v>1770</v>
      </c>
      <c r="WW6" t="s">
        <v>2144</v>
      </c>
      <c r="WX6" t="s">
        <v>1023</v>
      </c>
      <c r="WY6" t="s">
        <v>1397</v>
      </c>
      <c r="WZ6" t="s">
        <v>1771</v>
      </c>
      <c r="XA6" t="s">
        <v>2145</v>
      </c>
      <c r="XB6" t="s">
        <v>1024</v>
      </c>
      <c r="XC6" t="s">
        <v>1398</v>
      </c>
      <c r="XD6" t="s">
        <v>1772</v>
      </c>
      <c r="XE6" t="s">
        <v>2146</v>
      </c>
      <c r="XF6" t="s">
        <v>1025</v>
      </c>
      <c r="XG6" t="s">
        <v>1399</v>
      </c>
      <c r="XH6" t="s">
        <v>1773</v>
      </c>
      <c r="XI6" t="s">
        <v>2147</v>
      </c>
      <c r="XJ6" t="s">
        <v>1026</v>
      </c>
      <c r="XK6" t="s">
        <v>1400</v>
      </c>
      <c r="XL6" t="s">
        <v>1774</v>
      </c>
      <c r="XM6" t="s">
        <v>2148</v>
      </c>
      <c r="XN6" t="s">
        <v>1027</v>
      </c>
      <c r="XO6" t="s">
        <v>1401</v>
      </c>
      <c r="XP6" t="s">
        <v>1775</v>
      </c>
      <c r="XQ6" t="s">
        <v>2149</v>
      </c>
      <c r="XR6" t="s">
        <v>1028</v>
      </c>
      <c r="XS6" t="s">
        <v>1402</v>
      </c>
      <c r="XT6" t="s">
        <v>1776</v>
      </c>
      <c r="XU6" t="s">
        <v>2150</v>
      </c>
      <c r="XV6" t="s">
        <v>1029</v>
      </c>
      <c r="XW6" t="s">
        <v>1403</v>
      </c>
      <c r="XX6" t="s">
        <v>1777</v>
      </c>
      <c r="XY6" t="s">
        <v>2151</v>
      </c>
      <c r="XZ6" t="s">
        <v>1030</v>
      </c>
      <c r="YA6" t="s">
        <v>1404</v>
      </c>
      <c r="YB6" t="s">
        <v>1778</v>
      </c>
      <c r="YC6" t="s">
        <v>2152</v>
      </c>
      <c r="YD6" t="s">
        <v>1031</v>
      </c>
      <c r="YE6" t="s">
        <v>1405</v>
      </c>
      <c r="YF6" t="s">
        <v>1779</v>
      </c>
      <c r="YG6" t="s">
        <v>2153</v>
      </c>
      <c r="YH6" t="s">
        <v>1032</v>
      </c>
      <c r="YI6" t="s">
        <v>1406</v>
      </c>
      <c r="YJ6" t="s">
        <v>1780</v>
      </c>
      <c r="YK6" t="s">
        <v>2154</v>
      </c>
      <c r="YL6" t="s">
        <v>1033</v>
      </c>
      <c r="YM6" t="s">
        <v>1407</v>
      </c>
      <c r="YN6" t="s">
        <v>1781</v>
      </c>
      <c r="YO6" t="s">
        <v>2155</v>
      </c>
      <c r="YP6" t="s">
        <v>1034</v>
      </c>
      <c r="YQ6" t="s">
        <v>1408</v>
      </c>
      <c r="YR6" t="s">
        <v>1782</v>
      </c>
      <c r="YS6" t="s">
        <v>2156</v>
      </c>
      <c r="YT6" t="s">
        <v>1035</v>
      </c>
      <c r="YU6" t="s">
        <v>1409</v>
      </c>
      <c r="YV6" t="s">
        <v>1783</v>
      </c>
      <c r="YW6" t="s">
        <v>2157</v>
      </c>
      <c r="YX6" t="s">
        <v>1036</v>
      </c>
      <c r="YY6" t="s">
        <v>1410</v>
      </c>
      <c r="YZ6" t="s">
        <v>1784</v>
      </c>
      <c r="ZA6" t="s">
        <v>2158</v>
      </c>
      <c r="ZB6" t="s">
        <v>1037</v>
      </c>
      <c r="ZC6" t="s">
        <v>1411</v>
      </c>
      <c r="ZD6" t="s">
        <v>1785</v>
      </c>
      <c r="ZE6" t="s">
        <v>2159</v>
      </c>
      <c r="ZF6" t="s">
        <v>1038</v>
      </c>
      <c r="ZG6" t="s">
        <v>1412</v>
      </c>
      <c r="ZH6" t="s">
        <v>1786</v>
      </c>
      <c r="ZI6" t="s">
        <v>2160</v>
      </c>
      <c r="ZJ6" t="s">
        <v>1039</v>
      </c>
      <c r="ZK6" t="s">
        <v>1413</v>
      </c>
      <c r="ZL6" t="s">
        <v>1787</v>
      </c>
      <c r="ZM6" t="s">
        <v>2161</v>
      </c>
      <c r="ZN6" t="s">
        <v>1040</v>
      </c>
      <c r="ZO6" t="s">
        <v>1414</v>
      </c>
      <c r="ZP6" t="s">
        <v>1788</v>
      </c>
      <c r="ZQ6" t="s">
        <v>2162</v>
      </c>
      <c r="ZR6" t="s">
        <v>1041</v>
      </c>
      <c r="ZS6" t="s">
        <v>1415</v>
      </c>
      <c r="ZT6" t="s">
        <v>1789</v>
      </c>
      <c r="ZU6" t="s">
        <v>2163</v>
      </c>
      <c r="ZV6" t="s">
        <v>1042</v>
      </c>
      <c r="ZW6" t="s">
        <v>1416</v>
      </c>
      <c r="ZX6" t="s">
        <v>1790</v>
      </c>
      <c r="ZY6" t="s">
        <v>2164</v>
      </c>
      <c r="ZZ6" t="s">
        <v>1043</v>
      </c>
      <c r="AAA6" t="s">
        <v>1417</v>
      </c>
      <c r="AAB6" t="s">
        <v>1791</v>
      </c>
      <c r="AAC6" t="s">
        <v>2165</v>
      </c>
      <c r="AAD6" t="s">
        <v>1044</v>
      </c>
      <c r="AAE6" t="s">
        <v>1418</v>
      </c>
      <c r="AAF6" t="s">
        <v>1792</v>
      </c>
      <c r="AAG6" t="s">
        <v>2166</v>
      </c>
      <c r="AAH6" t="s">
        <v>1045</v>
      </c>
      <c r="AAI6" t="s">
        <v>1419</v>
      </c>
      <c r="AAJ6" t="s">
        <v>1793</v>
      </c>
      <c r="AAK6" t="s">
        <v>2167</v>
      </c>
      <c r="AAL6" t="s">
        <v>1046</v>
      </c>
      <c r="AAM6" t="s">
        <v>1420</v>
      </c>
      <c r="AAN6" t="s">
        <v>1794</v>
      </c>
      <c r="AAO6" t="s">
        <v>2168</v>
      </c>
      <c r="AAP6" t="s">
        <v>1047</v>
      </c>
      <c r="AAQ6" t="s">
        <v>1421</v>
      </c>
      <c r="AAR6" t="s">
        <v>1795</v>
      </c>
      <c r="AAS6" t="s">
        <v>2169</v>
      </c>
      <c r="AAT6" t="s">
        <v>1048</v>
      </c>
      <c r="AAU6" t="s">
        <v>1422</v>
      </c>
      <c r="AAV6" t="s">
        <v>1796</v>
      </c>
      <c r="AAW6" t="s">
        <v>2170</v>
      </c>
      <c r="AAX6" t="s">
        <v>1049</v>
      </c>
      <c r="AAY6" t="s">
        <v>1423</v>
      </c>
      <c r="AAZ6" t="s">
        <v>1797</v>
      </c>
      <c r="ABA6" t="s">
        <v>2171</v>
      </c>
      <c r="ABB6" t="s">
        <v>1050</v>
      </c>
      <c r="ABC6" t="s">
        <v>1424</v>
      </c>
      <c r="ABD6" t="s">
        <v>1798</v>
      </c>
      <c r="ABE6" t="s">
        <v>2172</v>
      </c>
      <c r="ABF6" t="s">
        <v>1051</v>
      </c>
      <c r="ABG6" t="s">
        <v>1425</v>
      </c>
      <c r="ABH6" t="s">
        <v>1799</v>
      </c>
      <c r="ABI6" t="s">
        <v>2173</v>
      </c>
      <c r="ABJ6" t="s">
        <v>1052</v>
      </c>
      <c r="ABK6" t="s">
        <v>1426</v>
      </c>
      <c r="ABL6" t="s">
        <v>1800</v>
      </c>
      <c r="ABM6" t="s">
        <v>2174</v>
      </c>
      <c r="ABN6" t="s">
        <v>1053</v>
      </c>
      <c r="ABO6" t="s">
        <v>1427</v>
      </c>
      <c r="ABP6" t="s">
        <v>1801</v>
      </c>
      <c r="ABQ6" t="s">
        <v>2175</v>
      </c>
      <c r="ABR6" t="s">
        <v>1054</v>
      </c>
      <c r="ABS6" t="s">
        <v>1428</v>
      </c>
      <c r="ABT6" t="s">
        <v>1802</v>
      </c>
      <c r="ABU6" t="s">
        <v>2176</v>
      </c>
      <c r="ABV6" t="s">
        <v>1055</v>
      </c>
      <c r="ABW6" t="s">
        <v>1429</v>
      </c>
      <c r="ABX6" t="s">
        <v>1803</v>
      </c>
      <c r="ABY6" t="s">
        <v>2177</v>
      </c>
      <c r="ABZ6" t="s">
        <v>1056</v>
      </c>
      <c r="ACA6" t="s">
        <v>1430</v>
      </c>
      <c r="ACB6" t="s">
        <v>1804</v>
      </c>
      <c r="ACC6" t="s">
        <v>2178</v>
      </c>
      <c r="ACD6" t="s">
        <v>1057</v>
      </c>
      <c r="ACE6" t="s">
        <v>1431</v>
      </c>
      <c r="ACF6" t="s">
        <v>1805</v>
      </c>
      <c r="ACG6" t="s">
        <v>2179</v>
      </c>
      <c r="ACH6" t="s">
        <v>1058</v>
      </c>
      <c r="ACI6" t="s">
        <v>1432</v>
      </c>
      <c r="ACJ6" t="s">
        <v>1806</v>
      </c>
      <c r="ACK6" t="s">
        <v>2180</v>
      </c>
      <c r="ACL6" t="s">
        <v>1059</v>
      </c>
      <c r="ACM6" t="s">
        <v>1433</v>
      </c>
      <c r="ACN6" t="s">
        <v>1807</v>
      </c>
      <c r="ACO6" t="s">
        <v>2181</v>
      </c>
      <c r="ACP6" t="s">
        <v>1060</v>
      </c>
      <c r="ACQ6" t="s">
        <v>1434</v>
      </c>
      <c r="ACR6" t="s">
        <v>1808</v>
      </c>
      <c r="ACS6" t="s">
        <v>2182</v>
      </c>
      <c r="ACT6" t="s">
        <v>1061</v>
      </c>
      <c r="ACU6" t="s">
        <v>1435</v>
      </c>
      <c r="ACV6" t="s">
        <v>1809</v>
      </c>
      <c r="ACW6" t="s">
        <v>2183</v>
      </c>
      <c r="ACX6" t="s">
        <v>1062</v>
      </c>
      <c r="ACY6" t="s">
        <v>1436</v>
      </c>
      <c r="ACZ6" t="s">
        <v>1810</v>
      </c>
      <c r="ADA6" t="s">
        <v>2184</v>
      </c>
      <c r="ADB6" t="s">
        <v>1063</v>
      </c>
      <c r="ADC6" t="s">
        <v>1437</v>
      </c>
      <c r="ADD6" t="s">
        <v>1811</v>
      </c>
      <c r="ADE6" t="s">
        <v>2185</v>
      </c>
      <c r="ADF6" t="s">
        <v>1064</v>
      </c>
      <c r="ADG6" t="s">
        <v>1438</v>
      </c>
      <c r="ADH6" t="s">
        <v>1812</v>
      </c>
      <c r="ADI6" t="s">
        <v>2186</v>
      </c>
      <c r="ADJ6" t="s">
        <v>1065</v>
      </c>
      <c r="ADK6" t="s">
        <v>1439</v>
      </c>
      <c r="ADL6" t="s">
        <v>1813</v>
      </c>
      <c r="ADM6" t="s">
        <v>2187</v>
      </c>
      <c r="ADN6" t="s">
        <v>1066</v>
      </c>
      <c r="ADO6" t="s">
        <v>1440</v>
      </c>
      <c r="ADP6" t="s">
        <v>1814</v>
      </c>
      <c r="ADQ6" t="s">
        <v>2188</v>
      </c>
      <c r="ADR6" t="s">
        <v>1067</v>
      </c>
      <c r="ADS6" t="s">
        <v>1441</v>
      </c>
      <c r="ADT6" t="s">
        <v>1815</v>
      </c>
      <c r="ADU6" t="s">
        <v>2189</v>
      </c>
      <c r="ADV6" t="s">
        <v>1068</v>
      </c>
      <c r="ADW6" t="s">
        <v>1442</v>
      </c>
      <c r="ADX6" t="s">
        <v>1816</v>
      </c>
      <c r="ADY6" t="s">
        <v>2190</v>
      </c>
      <c r="ADZ6" t="s">
        <v>1069</v>
      </c>
      <c r="AEA6" t="s">
        <v>1443</v>
      </c>
      <c r="AEB6" t="s">
        <v>1817</v>
      </c>
      <c r="AEC6" t="s">
        <v>2191</v>
      </c>
      <c r="AED6" t="s">
        <v>1070</v>
      </c>
      <c r="AEE6" t="s">
        <v>1444</v>
      </c>
      <c r="AEF6" t="s">
        <v>1818</v>
      </c>
      <c r="AEG6" t="s">
        <v>2192</v>
      </c>
      <c r="AEH6" t="s">
        <v>1071</v>
      </c>
      <c r="AEI6" t="s">
        <v>1445</v>
      </c>
      <c r="AEJ6" t="s">
        <v>1819</v>
      </c>
      <c r="AEK6" t="s">
        <v>2193</v>
      </c>
      <c r="AEL6" t="s">
        <v>1072</v>
      </c>
      <c r="AEM6" t="s">
        <v>1446</v>
      </c>
      <c r="AEN6" t="s">
        <v>1820</v>
      </c>
      <c r="AEO6" t="s">
        <v>2194</v>
      </c>
      <c r="AEP6" t="s">
        <v>1073</v>
      </c>
      <c r="AEQ6" t="s">
        <v>1447</v>
      </c>
      <c r="AER6" t="s">
        <v>1821</v>
      </c>
      <c r="AES6" t="s">
        <v>2195</v>
      </c>
      <c r="AET6" t="s">
        <v>1074</v>
      </c>
      <c r="AEU6" t="s">
        <v>1448</v>
      </c>
      <c r="AEV6" t="s">
        <v>1822</v>
      </c>
      <c r="AEW6" t="s">
        <v>2196</v>
      </c>
      <c r="AEX6" t="s">
        <v>1075</v>
      </c>
      <c r="AEY6" t="s">
        <v>1449</v>
      </c>
      <c r="AEZ6" t="s">
        <v>1823</v>
      </c>
      <c r="AFA6" t="s">
        <v>2197</v>
      </c>
      <c r="AFB6" t="s">
        <v>1076</v>
      </c>
      <c r="AFC6" t="s">
        <v>1450</v>
      </c>
      <c r="AFD6" t="s">
        <v>1824</v>
      </c>
      <c r="AFE6" t="s">
        <v>2198</v>
      </c>
      <c r="AFF6" t="s">
        <v>1077</v>
      </c>
      <c r="AFG6" t="s">
        <v>1451</v>
      </c>
      <c r="AFH6" t="s">
        <v>1825</v>
      </c>
      <c r="AFI6" t="s">
        <v>2199</v>
      </c>
      <c r="AFJ6" t="s">
        <v>1078</v>
      </c>
      <c r="AFK6" t="s">
        <v>1452</v>
      </c>
      <c r="AFL6" t="s">
        <v>1826</v>
      </c>
      <c r="AFM6" t="s">
        <v>2200</v>
      </c>
      <c r="AFN6" t="s">
        <v>1079</v>
      </c>
      <c r="AFO6" t="s">
        <v>1453</v>
      </c>
      <c r="AFP6" t="s">
        <v>1827</v>
      </c>
      <c r="AFQ6" t="s">
        <v>2201</v>
      </c>
      <c r="AFR6" t="s">
        <v>1080</v>
      </c>
      <c r="AFS6" t="s">
        <v>1454</v>
      </c>
      <c r="AFT6" t="s">
        <v>1828</v>
      </c>
      <c r="AFU6" t="s">
        <v>2202</v>
      </c>
      <c r="AFV6" t="s">
        <v>1081</v>
      </c>
      <c r="AFW6" t="s">
        <v>1455</v>
      </c>
      <c r="AFX6" t="s">
        <v>1829</v>
      </c>
      <c r="AFY6" t="s">
        <v>2203</v>
      </c>
      <c r="AFZ6" t="s">
        <v>1082</v>
      </c>
      <c r="AGA6" t="s">
        <v>1456</v>
      </c>
      <c r="AGB6" t="s">
        <v>1830</v>
      </c>
      <c r="AGC6" t="s">
        <v>2204</v>
      </c>
      <c r="AGD6" t="s">
        <v>1083</v>
      </c>
      <c r="AGE6" t="s">
        <v>1457</v>
      </c>
      <c r="AGF6" t="s">
        <v>1831</v>
      </c>
      <c r="AGG6" t="s">
        <v>2205</v>
      </c>
      <c r="AGH6" t="s">
        <v>1084</v>
      </c>
      <c r="AGI6" t="s">
        <v>1458</v>
      </c>
      <c r="AGJ6" t="s">
        <v>1832</v>
      </c>
      <c r="AGK6" t="s">
        <v>2206</v>
      </c>
      <c r="AGL6" t="s">
        <v>1085</v>
      </c>
      <c r="AGM6" t="s">
        <v>1459</v>
      </c>
      <c r="AGN6" t="s">
        <v>1833</v>
      </c>
      <c r="AGO6" t="s">
        <v>2207</v>
      </c>
      <c r="AGP6" t="s">
        <v>1086</v>
      </c>
      <c r="AGQ6" t="s">
        <v>1460</v>
      </c>
      <c r="AGR6" t="s">
        <v>1834</v>
      </c>
      <c r="AGS6" t="s">
        <v>2208</v>
      </c>
      <c r="AGT6" t="s">
        <v>1087</v>
      </c>
      <c r="AGU6" t="s">
        <v>1461</v>
      </c>
      <c r="AGV6" t="s">
        <v>1835</v>
      </c>
      <c r="AGW6" t="s">
        <v>2209</v>
      </c>
      <c r="AGX6" t="s">
        <v>1088</v>
      </c>
      <c r="AGY6" t="s">
        <v>1462</v>
      </c>
      <c r="AGZ6" t="s">
        <v>1836</v>
      </c>
      <c r="AHA6" t="s">
        <v>2210</v>
      </c>
      <c r="AHB6" t="s">
        <v>1089</v>
      </c>
      <c r="AHC6" t="s">
        <v>1463</v>
      </c>
      <c r="AHD6" t="s">
        <v>1837</v>
      </c>
      <c r="AHE6" t="s">
        <v>2211</v>
      </c>
      <c r="AHF6" t="s">
        <v>1090</v>
      </c>
      <c r="AHG6" t="s">
        <v>1464</v>
      </c>
      <c r="AHH6" t="s">
        <v>1838</v>
      </c>
      <c r="AHI6" t="s">
        <v>2212</v>
      </c>
      <c r="AHJ6" t="s">
        <v>1091</v>
      </c>
      <c r="AHK6" t="s">
        <v>1465</v>
      </c>
      <c r="AHL6" t="s">
        <v>1839</v>
      </c>
      <c r="AHM6" t="s">
        <v>2213</v>
      </c>
      <c r="AHN6" t="s">
        <v>1092</v>
      </c>
      <c r="AHO6" t="s">
        <v>1466</v>
      </c>
      <c r="AHP6" t="s">
        <v>1840</v>
      </c>
      <c r="AHQ6" t="s">
        <v>2214</v>
      </c>
      <c r="AHR6" t="s">
        <v>1093</v>
      </c>
      <c r="AHS6" t="s">
        <v>1467</v>
      </c>
      <c r="AHT6" t="s">
        <v>1841</v>
      </c>
      <c r="AHU6" t="s">
        <v>2215</v>
      </c>
      <c r="AHV6" t="s">
        <v>1094</v>
      </c>
      <c r="AHW6" t="s">
        <v>1468</v>
      </c>
      <c r="AHX6" t="s">
        <v>1842</v>
      </c>
      <c r="AHY6" t="s">
        <v>2216</v>
      </c>
      <c r="AHZ6" t="s">
        <v>1095</v>
      </c>
      <c r="AIA6" t="s">
        <v>1469</v>
      </c>
      <c r="AIB6" t="s">
        <v>1843</v>
      </c>
      <c r="AIC6" t="s">
        <v>2217</v>
      </c>
      <c r="AID6" t="s">
        <v>1096</v>
      </c>
      <c r="AIE6" t="s">
        <v>1470</v>
      </c>
      <c r="AIF6" t="s">
        <v>1844</v>
      </c>
      <c r="AIG6" t="s">
        <v>2218</v>
      </c>
      <c r="AIH6" t="s">
        <v>1097</v>
      </c>
      <c r="AII6" t="s">
        <v>1471</v>
      </c>
      <c r="AIJ6" t="s">
        <v>1845</v>
      </c>
      <c r="AIK6" t="s">
        <v>2219</v>
      </c>
      <c r="AIL6" t="s">
        <v>1098</v>
      </c>
      <c r="AIM6" t="s">
        <v>1472</v>
      </c>
      <c r="AIN6" t="s">
        <v>1846</v>
      </c>
      <c r="AIO6" t="s">
        <v>2220</v>
      </c>
      <c r="AIP6" t="s">
        <v>1099</v>
      </c>
      <c r="AIQ6" t="s">
        <v>1473</v>
      </c>
      <c r="AIR6" t="s">
        <v>1847</v>
      </c>
      <c r="AIS6" t="s">
        <v>2221</v>
      </c>
      <c r="AIT6" t="s">
        <v>1100</v>
      </c>
      <c r="AIU6" t="s">
        <v>1474</v>
      </c>
      <c r="AIV6" t="s">
        <v>1848</v>
      </c>
      <c r="AIW6" t="s">
        <v>2222</v>
      </c>
      <c r="AIX6" t="s">
        <v>1101</v>
      </c>
      <c r="AIY6" t="s">
        <v>1475</v>
      </c>
      <c r="AIZ6" t="s">
        <v>1849</v>
      </c>
      <c r="AJA6" t="s">
        <v>2223</v>
      </c>
      <c r="AJB6" t="s">
        <v>1102</v>
      </c>
      <c r="AJC6" t="s">
        <v>1476</v>
      </c>
      <c r="AJD6" t="s">
        <v>1850</v>
      </c>
      <c r="AJE6" t="s">
        <v>2224</v>
      </c>
      <c r="AJF6" t="s">
        <v>1103</v>
      </c>
      <c r="AJG6" t="s">
        <v>1477</v>
      </c>
      <c r="AJH6" t="s">
        <v>1851</v>
      </c>
      <c r="AJI6" t="s">
        <v>2225</v>
      </c>
      <c r="AJJ6" t="s">
        <v>1104</v>
      </c>
      <c r="AJK6" t="s">
        <v>1478</v>
      </c>
      <c r="AJL6" t="s">
        <v>1852</v>
      </c>
      <c r="AJM6" t="s">
        <v>2226</v>
      </c>
      <c r="AJN6" t="s">
        <v>1105</v>
      </c>
      <c r="AJO6" t="s">
        <v>1479</v>
      </c>
      <c r="AJP6" t="s">
        <v>1853</v>
      </c>
      <c r="AJQ6" t="s">
        <v>2227</v>
      </c>
      <c r="AJR6" t="s">
        <v>1106</v>
      </c>
      <c r="AJS6" t="s">
        <v>1480</v>
      </c>
      <c r="AJT6" t="s">
        <v>1854</v>
      </c>
      <c r="AJU6" t="s">
        <v>2228</v>
      </c>
      <c r="AJV6" t="s">
        <v>1107</v>
      </c>
      <c r="AJW6" t="s">
        <v>1481</v>
      </c>
      <c r="AJX6" t="s">
        <v>1855</v>
      </c>
      <c r="AJY6" t="s">
        <v>2229</v>
      </c>
      <c r="AJZ6" t="s">
        <v>1108</v>
      </c>
      <c r="AKA6" t="s">
        <v>1482</v>
      </c>
      <c r="AKB6" t="s">
        <v>1856</v>
      </c>
      <c r="AKC6" t="s">
        <v>2230</v>
      </c>
      <c r="AKD6" t="s">
        <v>1109</v>
      </c>
      <c r="AKE6" t="s">
        <v>1483</v>
      </c>
      <c r="AKF6" t="s">
        <v>1857</v>
      </c>
      <c r="AKG6" t="s">
        <v>2231</v>
      </c>
      <c r="AKH6" t="s">
        <v>1110</v>
      </c>
      <c r="AKI6" t="s">
        <v>1484</v>
      </c>
      <c r="AKJ6" t="s">
        <v>1858</v>
      </c>
      <c r="AKK6" t="s">
        <v>2232</v>
      </c>
      <c r="AKL6" t="s">
        <v>1111</v>
      </c>
      <c r="AKM6" t="s">
        <v>1485</v>
      </c>
      <c r="AKN6" t="s">
        <v>1859</v>
      </c>
      <c r="AKO6" t="s">
        <v>2233</v>
      </c>
      <c r="AKP6" t="s">
        <v>1112</v>
      </c>
      <c r="AKQ6" t="s">
        <v>1486</v>
      </c>
      <c r="AKR6" t="s">
        <v>1860</v>
      </c>
      <c r="AKS6" t="s">
        <v>2234</v>
      </c>
      <c r="AKT6" t="s">
        <v>1113</v>
      </c>
      <c r="AKU6" t="s">
        <v>1487</v>
      </c>
      <c r="AKV6" t="s">
        <v>1861</v>
      </c>
      <c r="AKW6" t="s">
        <v>2235</v>
      </c>
      <c r="AKX6" t="s">
        <v>1114</v>
      </c>
      <c r="AKY6" t="s">
        <v>1488</v>
      </c>
      <c r="AKZ6" t="s">
        <v>1862</v>
      </c>
      <c r="ALA6" t="s">
        <v>2236</v>
      </c>
      <c r="ALB6" t="s">
        <v>1115</v>
      </c>
      <c r="ALC6" t="s">
        <v>1489</v>
      </c>
      <c r="ALD6" t="s">
        <v>1863</v>
      </c>
      <c r="ALE6" t="s">
        <v>2237</v>
      </c>
      <c r="ALF6" t="s">
        <v>1116</v>
      </c>
      <c r="ALG6" t="s">
        <v>1490</v>
      </c>
      <c r="ALH6" t="s">
        <v>1864</v>
      </c>
      <c r="ALI6" t="s">
        <v>2238</v>
      </c>
      <c r="ALJ6" t="s">
        <v>1117</v>
      </c>
      <c r="ALK6" t="s">
        <v>1491</v>
      </c>
      <c r="ALL6" t="s">
        <v>1865</v>
      </c>
      <c r="ALM6" t="s">
        <v>2239</v>
      </c>
      <c r="ALN6" t="s">
        <v>1118</v>
      </c>
      <c r="ALO6" t="s">
        <v>1492</v>
      </c>
      <c r="ALP6" t="s">
        <v>1866</v>
      </c>
      <c r="ALQ6" t="s">
        <v>2240</v>
      </c>
      <c r="ALR6" t="s">
        <v>1119</v>
      </c>
      <c r="ALS6" t="s">
        <v>1493</v>
      </c>
      <c r="ALT6" t="s">
        <v>1867</v>
      </c>
      <c r="ALU6" t="s">
        <v>2241</v>
      </c>
      <c r="ALV6" t="s">
        <v>1120</v>
      </c>
      <c r="ALW6" t="s">
        <v>1494</v>
      </c>
      <c r="ALX6" t="s">
        <v>1868</v>
      </c>
      <c r="ALY6" t="s">
        <v>2242</v>
      </c>
      <c r="ALZ6" t="s">
        <v>1121</v>
      </c>
      <c r="AMA6" t="s">
        <v>1495</v>
      </c>
      <c r="AMB6" t="s">
        <v>1869</v>
      </c>
      <c r="AMC6" t="s">
        <v>2243</v>
      </c>
      <c r="AMD6" t="s">
        <v>1122</v>
      </c>
      <c r="AME6" t="s">
        <v>1496</v>
      </c>
      <c r="AMF6" t="s">
        <v>1870</v>
      </c>
      <c r="AMG6" t="s">
        <v>2244</v>
      </c>
      <c r="AMH6" t="s">
        <v>1123</v>
      </c>
      <c r="AMI6" t="s">
        <v>1497</v>
      </c>
      <c r="AMJ6" t="s">
        <v>1871</v>
      </c>
      <c r="AMK6" t="s">
        <v>2245</v>
      </c>
      <c r="AML6" t="s">
        <v>1124</v>
      </c>
      <c r="AMM6" t="s">
        <v>1498</v>
      </c>
      <c r="AMN6" t="s">
        <v>1872</v>
      </c>
      <c r="AMO6" t="s">
        <v>2246</v>
      </c>
      <c r="AMP6" t="s">
        <v>1125</v>
      </c>
      <c r="AMQ6" t="s">
        <v>1499</v>
      </c>
      <c r="AMR6" t="s">
        <v>1873</v>
      </c>
      <c r="AMS6" t="s">
        <v>2247</v>
      </c>
      <c r="AMT6" t="s">
        <v>1126</v>
      </c>
      <c r="AMU6" t="s">
        <v>1500</v>
      </c>
      <c r="AMV6" t="s">
        <v>1874</v>
      </c>
      <c r="AMW6" t="s">
        <v>2248</v>
      </c>
      <c r="AMX6" t="s">
        <v>1127</v>
      </c>
      <c r="AMY6" t="s">
        <v>1501</v>
      </c>
      <c r="AMZ6" t="s">
        <v>1875</v>
      </c>
      <c r="ANA6" t="s">
        <v>2249</v>
      </c>
      <c r="ANB6" t="s">
        <v>1128</v>
      </c>
      <c r="ANC6" t="s">
        <v>1502</v>
      </c>
      <c r="AND6" t="s">
        <v>1876</v>
      </c>
      <c r="ANE6" t="s">
        <v>2250</v>
      </c>
      <c r="ANF6" t="s">
        <v>1129</v>
      </c>
      <c r="ANG6" t="s">
        <v>1503</v>
      </c>
      <c r="ANH6" t="s">
        <v>1877</v>
      </c>
      <c r="ANI6" t="s">
        <v>2251</v>
      </c>
      <c r="ANJ6" t="s">
        <v>1130</v>
      </c>
      <c r="ANK6" t="s">
        <v>1504</v>
      </c>
      <c r="ANL6" t="s">
        <v>1878</v>
      </c>
      <c r="ANM6" t="s">
        <v>2252</v>
      </c>
      <c r="ANN6" t="s">
        <v>1131</v>
      </c>
      <c r="ANO6" t="s">
        <v>1505</v>
      </c>
      <c r="ANP6" t="s">
        <v>1879</v>
      </c>
      <c r="ANQ6" t="s">
        <v>2253</v>
      </c>
      <c r="ANR6" t="s">
        <v>1132</v>
      </c>
      <c r="ANS6" t="s">
        <v>1506</v>
      </c>
      <c r="ANT6" t="s">
        <v>1880</v>
      </c>
      <c r="ANU6" t="s">
        <v>2254</v>
      </c>
      <c r="ANV6" t="s">
        <v>1133</v>
      </c>
      <c r="ANW6" t="s">
        <v>1507</v>
      </c>
      <c r="ANX6" t="s">
        <v>1881</v>
      </c>
      <c r="ANY6" t="s">
        <v>2255</v>
      </c>
      <c r="ANZ6" t="s">
        <v>1134</v>
      </c>
      <c r="AOA6" t="s">
        <v>1508</v>
      </c>
      <c r="AOB6" t="s">
        <v>1882</v>
      </c>
      <c r="AOC6" t="s">
        <v>2256</v>
      </c>
      <c r="AOD6" t="s">
        <v>1135</v>
      </c>
      <c r="AOE6" t="s">
        <v>1509</v>
      </c>
      <c r="AOF6" t="s">
        <v>1883</v>
      </c>
      <c r="AOG6" t="s">
        <v>2257</v>
      </c>
      <c r="AOH6" t="s">
        <v>1136</v>
      </c>
      <c r="AOI6" t="s">
        <v>1510</v>
      </c>
      <c r="AOJ6" t="s">
        <v>1884</v>
      </c>
      <c r="AOK6" t="s">
        <v>2258</v>
      </c>
      <c r="AOL6" t="s">
        <v>1137</v>
      </c>
      <c r="AOM6" t="s">
        <v>1511</v>
      </c>
      <c r="AON6" t="s">
        <v>1885</v>
      </c>
      <c r="AOO6" t="s">
        <v>2259</v>
      </c>
      <c r="AOP6" t="s">
        <v>1138</v>
      </c>
      <c r="AOQ6" t="s">
        <v>1512</v>
      </c>
      <c r="AOR6" t="s">
        <v>1886</v>
      </c>
      <c r="AOS6" t="s">
        <v>2260</v>
      </c>
      <c r="AOT6" t="s">
        <v>1139</v>
      </c>
      <c r="AOU6" t="s">
        <v>1513</v>
      </c>
      <c r="AOV6" t="s">
        <v>1887</v>
      </c>
      <c r="AOW6" t="s">
        <v>2261</v>
      </c>
      <c r="AOX6" t="s">
        <v>1140</v>
      </c>
      <c r="AOY6" t="s">
        <v>1514</v>
      </c>
      <c r="AOZ6" t="s">
        <v>1888</v>
      </c>
      <c r="APA6" t="s">
        <v>2262</v>
      </c>
      <c r="APB6" t="s">
        <v>1141</v>
      </c>
      <c r="APC6" t="s">
        <v>1515</v>
      </c>
      <c r="APD6" t="s">
        <v>1889</v>
      </c>
      <c r="APE6" t="s">
        <v>2263</v>
      </c>
      <c r="APF6" t="s">
        <v>1142</v>
      </c>
      <c r="APG6" t="s">
        <v>1516</v>
      </c>
      <c r="APH6" t="s">
        <v>1890</v>
      </c>
      <c r="API6" t="s">
        <v>2264</v>
      </c>
      <c r="APJ6" t="s">
        <v>1143</v>
      </c>
      <c r="APK6" t="s">
        <v>1517</v>
      </c>
      <c r="APL6" t="s">
        <v>1891</v>
      </c>
      <c r="APM6" t="s">
        <v>2265</v>
      </c>
      <c r="APN6" t="s">
        <v>1144</v>
      </c>
      <c r="APO6" t="s">
        <v>1518</v>
      </c>
      <c r="APP6" t="s">
        <v>1892</v>
      </c>
      <c r="APQ6" t="s">
        <v>2266</v>
      </c>
      <c r="APR6" t="s">
        <v>1145</v>
      </c>
      <c r="APS6" t="s">
        <v>1519</v>
      </c>
      <c r="APT6" t="s">
        <v>1893</v>
      </c>
      <c r="APU6" t="s">
        <v>2267</v>
      </c>
      <c r="APV6" t="s">
        <v>1146</v>
      </c>
      <c r="APW6" t="s">
        <v>1520</v>
      </c>
      <c r="APX6" t="s">
        <v>1894</v>
      </c>
      <c r="APY6" t="s">
        <v>2268</v>
      </c>
      <c r="APZ6" t="s">
        <v>1147</v>
      </c>
      <c r="AQA6" t="s">
        <v>1521</v>
      </c>
      <c r="AQB6" t="s">
        <v>1895</v>
      </c>
      <c r="AQC6" t="s">
        <v>2269</v>
      </c>
      <c r="AQD6" t="s">
        <v>1148</v>
      </c>
      <c r="AQE6" t="s">
        <v>1522</v>
      </c>
      <c r="AQF6" t="s">
        <v>1896</v>
      </c>
      <c r="AQG6" t="s">
        <v>2270</v>
      </c>
      <c r="AQH6" t="s">
        <v>1149</v>
      </c>
      <c r="AQI6" t="s">
        <v>1523</v>
      </c>
      <c r="AQJ6" t="s">
        <v>1897</v>
      </c>
      <c r="AQK6" t="s">
        <v>2271</v>
      </c>
      <c r="AQL6" t="s">
        <v>1150</v>
      </c>
      <c r="AQM6" t="s">
        <v>1524</v>
      </c>
      <c r="AQN6" t="s">
        <v>1898</v>
      </c>
      <c r="AQO6" t="s">
        <v>2272</v>
      </c>
      <c r="AQP6" t="s">
        <v>1151</v>
      </c>
      <c r="AQQ6" t="s">
        <v>1525</v>
      </c>
      <c r="AQR6" t="s">
        <v>1899</v>
      </c>
      <c r="AQS6" t="s">
        <v>2273</v>
      </c>
      <c r="AQT6" t="s">
        <v>1152</v>
      </c>
      <c r="AQU6" t="s">
        <v>1526</v>
      </c>
      <c r="AQV6" t="s">
        <v>1900</v>
      </c>
      <c r="AQW6" t="s">
        <v>2274</v>
      </c>
      <c r="AQX6" t="s">
        <v>1153</v>
      </c>
      <c r="AQY6" t="s">
        <v>1527</v>
      </c>
      <c r="AQZ6" t="s">
        <v>1901</v>
      </c>
      <c r="ARA6" t="s">
        <v>2275</v>
      </c>
      <c r="ARB6" t="s">
        <v>1154</v>
      </c>
      <c r="ARC6" t="s">
        <v>1528</v>
      </c>
      <c r="ARD6" t="s">
        <v>1902</v>
      </c>
      <c r="ARE6" t="s">
        <v>2276</v>
      </c>
      <c r="ARF6" t="s">
        <v>1155</v>
      </c>
      <c r="ARG6" t="s">
        <v>1529</v>
      </c>
      <c r="ARH6" t="s">
        <v>1903</v>
      </c>
      <c r="ARI6" t="s">
        <v>2277</v>
      </c>
      <c r="ARJ6" t="s">
        <v>1156</v>
      </c>
      <c r="ARK6" t="s">
        <v>1530</v>
      </c>
      <c r="ARL6" t="s">
        <v>1904</v>
      </c>
      <c r="ARM6" t="s">
        <v>2278</v>
      </c>
      <c r="ARN6" t="s">
        <v>1157</v>
      </c>
      <c r="ARO6" t="s">
        <v>1531</v>
      </c>
      <c r="ARP6" t="s">
        <v>1905</v>
      </c>
      <c r="ARQ6" t="s">
        <v>2279</v>
      </c>
      <c r="ARR6" t="s">
        <v>1158</v>
      </c>
      <c r="ARS6" t="s">
        <v>1532</v>
      </c>
      <c r="ART6" t="s">
        <v>1906</v>
      </c>
      <c r="ARU6" t="s">
        <v>2280</v>
      </c>
      <c r="ARV6" t="s">
        <v>1159</v>
      </c>
      <c r="ARW6" t="s">
        <v>1533</v>
      </c>
      <c r="ARX6" t="s">
        <v>1907</v>
      </c>
      <c r="ARY6" t="s">
        <v>2281</v>
      </c>
      <c r="ARZ6" t="s">
        <v>1160</v>
      </c>
      <c r="ASA6" t="s">
        <v>1534</v>
      </c>
      <c r="ASB6" t="s">
        <v>1908</v>
      </c>
      <c r="ASC6" t="s">
        <v>2282</v>
      </c>
      <c r="ASD6" t="s">
        <v>1161</v>
      </c>
      <c r="ASE6" t="s">
        <v>1535</v>
      </c>
      <c r="ASF6" t="s">
        <v>1909</v>
      </c>
      <c r="ASG6" t="s">
        <v>2283</v>
      </c>
      <c r="ASH6" t="s">
        <v>1162</v>
      </c>
      <c r="ASI6" t="s">
        <v>1536</v>
      </c>
      <c r="ASJ6" t="s">
        <v>1910</v>
      </c>
      <c r="ASK6" t="s">
        <v>2284</v>
      </c>
      <c r="ASL6" t="s">
        <v>1163</v>
      </c>
      <c r="ASM6" t="s">
        <v>1537</v>
      </c>
      <c r="ASN6" t="s">
        <v>1911</v>
      </c>
      <c r="ASO6" t="s">
        <v>2285</v>
      </c>
      <c r="ASP6" t="s">
        <v>1164</v>
      </c>
      <c r="ASQ6" t="s">
        <v>1538</v>
      </c>
      <c r="ASR6" t="s">
        <v>1912</v>
      </c>
      <c r="ASS6" t="s">
        <v>2286</v>
      </c>
      <c r="AST6" t="s">
        <v>1165</v>
      </c>
      <c r="ASU6" t="s">
        <v>1539</v>
      </c>
      <c r="ASV6" t="s">
        <v>1913</v>
      </c>
      <c r="ASW6" t="s">
        <v>2287</v>
      </c>
      <c r="ASX6" t="s">
        <v>1166</v>
      </c>
      <c r="ASY6" t="s">
        <v>1540</v>
      </c>
      <c r="ASZ6" t="s">
        <v>1914</v>
      </c>
      <c r="ATA6" t="s">
        <v>2288</v>
      </c>
      <c r="ATB6" t="s">
        <v>1167</v>
      </c>
      <c r="ATC6" t="s">
        <v>1541</v>
      </c>
      <c r="ATD6" t="s">
        <v>1915</v>
      </c>
      <c r="ATE6" t="s">
        <v>2289</v>
      </c>
      <c r="ATF6" t="s">
        <v>1168</v>
      </c>
      <c r="ATG6" t="s">
        <v>1542</v>
      </c>
      <c r="ATH6" t="s">
        <v>1916</v>
      </c>
      <c r="ATI6" t="s">
        <v>2290</v>
      </c>
      <c r="ATJ6" t="s">
        <v>1169</v>
      </c>
      <c r="ATK6" t="s">
        <v>1543</v>
      </c>
      <c r="ATL6" t="s">
        <v>1917</v>
      </c>
      <c r="ATM6" t="s">
        <v>2291</v>
      </c>
      <c r="ATN6" t="s">
        <v>1170</v>
      </c>
      <c r="ATO6" t="s">
        <v>1544</v>
      </c>
      <c r="ATP6" t="s">
        <v>1918</v>
      </c>
      <c r="ATQ6" t="s">
        <v>2292</v>
      </c>
      <c r="ATR6" t="s">
        <v>1171</v>
      </c>
      <c r="ATS6" t="s">
        <v>1545</v>
      </c>
      <c r="ATT6" t="s">
        <v>1919</v>
      </c>
      <c r="ATU6" t="s">
        <v>2293</v>
      </c>
      <c r="ATV6" t="s">
        <v>1172</v>
      </c>
      <c r="ATW6" t="s">
        <v>1546</v>
      </c>
      <c r="ATX6" t="s">
        <v>1920</v>
      </c>
      <c r="ATY6" t="s">
        <v>2294</v>
      </c>
      <c r="ATZ6" t="s">
        <v>1173</v>
      </c>
      <c r="AUA6" t="s">
        <v>1547</v>
      </c>
      <c r="AUB6" t="s">
        <v>1921</v>
      </c>
      <c r="AUC6" t="s">
        <v>2295</v>
      </c>
      <c r="AUD6" t="s">
        <v>1174</v>
      </c>
      <c r="AUE6" t="s">
        <v>1548</v>
      </c>
      <c r="AUF6" t="s">
        <v>1922</v>
      </c>
      <c r="AUG6" t="s">
        <v>2296</v>
      </c>
      <c r="AUH6" t="s">
        <v>1175</v>
      </c>
      <c r="AUI6" t="s">
        <v>1549</v>
      </c>
      <c r="AUJ6" t="s">
        <v>1923</v>
      </c>
      <c r="AUK6" t="s">
        <v>2297</v>
      </c>
      <c r="AUL6" t="s">
        <v>1176</v>
      </c>
      <c r="AUM6" t="s">
        <v>1550</v>
      </c>
      <c r="AUN6" t="s">
        <v>1924</v>
      </c>
      <c r="AUO6" t="s">
        <v>2298</v>
      </c>
      <c r="AUP6" t="s">
        <v>1177</v>
      </c>
      <c r="AUQ6" t="s">
        <v>1551</v>
      </c>
      <c r="AUR6" t="s">
        <v>1925</v>
      </c>
      <c r="AUS6" t="s">
        <v>2299</v>
      </c>
      <c r="AUT6" t="s">
        <v>1178</v>
      </c>
      <c r="AUU6" t="s">
        <v>1552</v>
      </c>
      <c r="AUV6" t="s">
        <v>1926</v>
      </c>
      <c r="AUW6" t="s">
        <v>2300</v>
      </c>
      <c r="AUX6" t="s">
        <v>1179</v>
      </c>
      <c r="AUY6" t="s">
        <v>1553</v>
      </c>
      <c r="AUZ6" t="s">
        <v>1927</v>
      </c>
      <c r="AVA6" t="s">
        <v>2301</v>
      </c>
      <c r="AVB6" t="s">
        <v>1180</v>
      </c>
      <c r="AVC6" t="s">
        <v>1554</v>
      </c>
      <c r="AVD6" t="s">
        <v>1928</v>
      </c>
      <c r="AVE6" t="s">
        <v>2302</v>
      </c>
      <c r="AVF6" t="s">
        <v>1181</v>
      </c>
      <c r="AVG6" t="s">
        <v>1555</v>
      </c>
      <c r="AVH6" t="s">
        <v>1929</v>
      </c>
      <c r="AVI6" t="s">
        <v>2303</v>
      </c>
      <c r="AVJ6" t="s">
        <v>1182</v>
      </c>
      <c r="AVK6" t="s">
        <v>1556</v>
      </c>
      <c r="AVL6" t="s">
        <v>1930</v>
      </c>
      <c r="AVM6" t="s">
        <v>2304</v>
      </c>
      <c r="AVN6" t="s">
        <v>1183</v>
      </c>
      <c r="AVO6" t="s">
        <v>1557</v>
      </c>
      <c r="AVP6" t="s">
        <v>1931</v>
      </c>
      <c r="AVQ6" t="s">
        <v>2305</v>
      </c>
      <c r="AVR6" t="s">
        <v>1184</v>
      </c>
      <c r="AVS6" t="s">
        <v>1558</v>
      </c>
      <c r="AVT6" t="s">
        <v>1932</v>
      </c>
      <c r="AVU6" t="s">
        <v>2306</v>
      </c>
      <c r="AVV6" t="s">
        <v>1185</v>
      </c>
      <c r="AVW6" t="s">
        <v>1559</v>
      </c>
      <c r="AVX6" t="s">
        <v>1933</v>
      </c>
      <c r="AVY6" t="s">
        <v>2307</v>
      </c>
      <c r="AVZ6" t="s">
        <v>1186</v>
      </c>
      <c r="AWA6" t="s">
        <v>1560</v>
      </c>
      <c r="AWB6" t="s">
        <v>1934</v>
      </c>
      <c r="AWC6" t="s">
        <v>2308</v>
      </c>
      <c r="AWD6" t="s">
        <v>1187</v>
      </c>
      <c r="AWE6" t="s">
        <v>1561</v>
      </c>
      <c r="AWF6" t="s">
        <v>1935</v>
      </c>
      <c r="AWG6" t="s">
        <v>2309</v>
      </c>
      <c r="AWH6" t="s">
        <v>1188</v>
      </c>
      <c r="AWI6" t="s">
        <v>1562</v>
      </c>
      <c r="AWJ6" t="s">
        <v>1936</v>
      </c>
      <c r="AWK6" t="s">
        <v>2310</v>
      </c>
      <c r="AWL6" t="s">
        <v>1189</v>
      </c>
      <c r="AWM6" t="s">
        <v>1563</v>
      </c>
      <c r="AWN6" t="s">
        <v>1937</v>
      </c>
      <c r="AWO6" t="s">
        <v>2311</v>
      </c>
      <c r="AWP6" t="s">
        <v>1190</v>
      </c>
      <c r="AWQ6" t="s">
        <v>1564</v>
      </c>
      <c r="AWR6" t="s">
        <v>1938</v>
      </c>
      <c r="AWS6" t="s">
        <v>2312</v>
      </c>
      <c r="AWT6" t="s">
        <v>1191</v>
      </c>
      <c r="AWU6" t="s">
        <v>1565</v>
      </c>
      <c r="AWV6" t="s">
        <v>1939</v>
      </c>
      <c r="AWW6" t="s">
        <v>2313</v>
      </c>
      <c r="AWX6" t="s">
        <v>1192</v>
      </c>
      <c r="AWY6" t="s">
        <v>1566</v>
      </c>
      <c r="AWZ6" t="s">
        <v>1940</v>
      </c>
      <c r="AXA6" t="s">
        <v>2314</v>
      </c>
      <c r="AXB6" t="s">
        <v>1193</v>
      </c>
      <c r="AXC6" t="s">
        <v>1567</v>
      </c>
      <c r="AXD6" t="s">
        <v>1941</v>
      </c>
      <c r="AXE6" t="s">
        <v>2315</v>
      </c>
      <c r="AXF6" t="s">
        <v>1194</v>
      </c>
      <c r="AXG6" t="s">
        <v>1568</v>
      </c>
      <c r="AXH6" t="s">
        <v>1942</v>
      </c>
      <c r="AXI6" t="s">
        <v>2316</v>
      </c>
      <c r="AXJ6" t="s">
        <v>1195</v>
      </c>
      <c r="AXK6" t="s">
        <v>1569</v>
      </c>
      <c r="AXL6" t="s">
        <v>1943</v>
      </c>
      <c r="AXM6" t="s">
        <v>2317</v>
      </c>
      <c r="AXN6" t="s">
        <v>1196</v>
      </c>
      <c r="AXO6" t="s">
        <v>1570</v>
      </c>
      <c r="AXP6" t="s">
        <v>1944</v>
      </c>
      <c r="AXQ6" t="s">
        <v>2318</v>
      </c>
      <c r="AXR6" t="s">
        <v>1197</v>
      </c>
      <c r="AXS6" t="s">
        <v>1571</v>
      </c>
      <c r="AXT6" t="s">
        <v>1945</v>
      </c>
      <c r="AXU6" t="s">
        <v>2319</v>
      </c>
      <c r="AXV6" t="s">
        <v>1198</v>
      </c>
      <c r="AXW6" t="s">
        <v>1572</v>
      </c>
      <c r="AXX6" t="s">
        <v>1946</v>
      </c>
      <c r="AXY6" t="s">
        <v>2320</v>
      </c>
      <c r="AXZ6" t="s">
        <v>1199</v>
      </c>
      <c r="AYA6" t="s">
        <v>1573</v>
      </c>
      <c r="AYB6" t="s">
        <v>1947</v>
      </c>
      <c r="AYC6" t="s">
        <v>2321</v>
      </c>
      <c r="AYD6" t="s">
        <v>1200</v>
      </c>
      <c r="AYE6" t="s">
        <v>1574</v>
      </c>
      <c r="AYF6" t="s">
        <v>1948</v>
      </c>
      <c r="AYG6" t="s">
        <v>2322</v>
      </c>
      <c r="AYH6" t="s">
        <v>1201</v>
      </c>
      <c r="AYI6" t="s">
        <v>1575</v>
      </c>
      <c r="AYJ6" t="s">
        <v>1949</v>
      </c>
      <c r="AYK6" t="s">
        <v>2323</v>
      </c>
      <c r="AYL6" t="s">
        <v>1202</v>
      </c>
      <c r="AYM6" t="s">
        <v>1576</v>
      </c>
      <c r="AYN6" t="s">
        <v>1950</v>
      </c>
      <c r="AYO6" t="s">
        <v>2324</v>
      </c>
      <c r="AYP6" t="s">
        <v>1203</v>
      </c>
      <c r="AYQ6" t="s">
        <v>1577</v>
      </c>
      <c r="AYR6" t="s">
        <v>1951</v>
      </c>
      <c r="AYS6" t="s">
        <v>2325</v>
      </c>
      <c r="AYT6" t="s">
        <v>1204</v>
      </c>
      <c r="AYU6" t="s">
        <v>1578</v>
      </c>
      <c r="AYV6" t="s">
        <v>1952</v>
      </c>
      <c r="AYW6" t="s">
        <v>2326</v>
      </c>
      <c r="AYX6" t="s">
        <v>1205</v>
      </c>
      <c r="AYY6" t="s">
        <v>1579</v>
      </c>
      <c r="AYZ6" t="s">
        <v>1953</v>
      </c>
      <c r="AZA6" t="s">
        <v>2327</v>
      </c>
      <c r="AZB6" t="s">
        <v>1206</v>
      </c>
      <c r="AZC6" t="s">
        <v>1580</v>
      </c>
      <c r="AZD6" t="s">
        <v>1954</v>
      </c>
      <c r="AZE6" t="s">
        <v>2328</v>
      </c>
      <c r="AZF6" t="s">
        <v>1207</v>
      </c>
      <c r="AZG6" t="s">
        <v>1581</v>
      </c>
      <c r="AZH6" t="s">
        <v>1955</v>
      </c>
      <c r="AZI6" t="s">
        <v>2329</v>
      </c>
      <c r="AZJ6" t="s">
        <v>1208</v>
      </c>
      <c r="AZK6" t="s">
        <v>1582</v>
      </c>
      <c r="AZL6" t="s">
        <v>1956</v>
      </c>
      <c r="AZM6" t="s">
        <v>2330</v>
      </c>
      <c r="AZN6" t="s">
        <v>1209</v>
      </c>
      <c r="AZO6" t="s">
        <v>1583</v>
      </c>
      <c r="AZP6" t="s">
        <v>1957</v>
      </c>
      <c r="AZQ6" t="s">
        <v>2331</v>
      </c>
      <c r="AZR6" t="s">
        <v>1210</v>
      </c>
      <c r="AZS6" t="s">
        <v>1584</v>
      </c>
      <c r="AZT6" t="s">
        <v>1958</v>
      </c>
      <c r="AZU6" t="s">
        <v>2332</v>
      </c>
      <c r="AZV6" t="s">
        <v>1211</v>
      </c>
      <c r="AZW6" t="s">
        <v>1585</v>
      </c>
      <c r="AZX6" t="s">
        <v>1959</v>
      </c>
      <c r="AZY6" t="s">
        <v>2333</v>
      </c>
      <c r="AZZ6" t="s">
        <v>1212</v>
      </c>
      <c r="BAA6" t="s">
        <v>1586</v>
      </c>
      <c r="BAB6" t="s">
        <v>1960</v>
      </c>
      <c r="BAC6" t="s">
        <v>2334</v>
      </c>
      <c r="BAD6" t="s">
        <v>1213</v>
      </c>
      <c r="BAE6" t="s">
        <v>1587</v>
      </c>
      <c r="BAF6" t="s">
        <v>1961</v>
      </c>
      <c r="BAG6" t="s">
        <v>2335</v>
      </c>
      <c r="BAH6" t="s">
        <v>1214</v>
      </c>
      <c r="BAI6" t="s">
        <v>1588</v>
      </c>
      <c r="BAJ6" t="s">
        <v>1962</v>
      </c>
      <c r="BAK6" t="s">
        <v>2336</v>
      </c>
      <c r="BAL6" t="s">
        <v>1215</v>
      </c>
      <c r="BAM6" t="s">
        <v>1589</v>
      </c>
      <c r="BAN6" t="s">
        <v>1963</v>
      </c>
      <c r="BAO6" t="s">
        <v>2337</v>
      </c>
      <c r="BAP6" t="s">
        <v>1216</v>
      </c>
      <c r="BAQ6" t="s">
        <v>1590</v>
      </c>
      <c r="BAR6" t="s">
        <v>1964</v>
      </c>
      <c r="BAS6" t="s">
        <v>2338</v>
      </c>
      <c r="BAT6" t="s">
        <v>1217</v>
      </c>
      <c r="BAU6" t="s">
        <v>1591</v>
      </c>
      <c r="BAV6" t="s">
        <v>1965</v>
      </c>
      <c r="BAW6" t="s">
        <v>2339</v>
      </c>
      <c r="BAX6" t="s">
        <v>1218</v>
      </c>
      <c r="BAY6" t="s">
        <v>1592</v>
      </c>
      <c r="BAZ6" t="s">
        <v>1966</v>
      </c>
      <c r="BBA6" t="s">
        <v>2340</v>
      </c>
      <c r="BBB6" t="s">
        <v>1219</v>
      </c>
      <c r="BBC6" t="s">
        <v>1593</v>
      </c>
      <c r="BBD6" t="s">
        <v>1967</v>
      </c>
      <c r="BBE6" t="s">
        <v>2341</v>
      </c>
      <c r="BBF6" t="s">
        <v>1220</v>
      </c>
      <c r="BBG6" t="s">
        <v>1594</v>
      </c>
      <c r="BBH6" t="s">
        <v>1968</v>
      </c>
      <c r="BBI6" t="s">
        <v>2342</v>
      </c>
      <c r="BBJ6" t="s">
        <v>1221</v>
      </c>
      <c r="BBK6" t="s">
        <v>1595</v>
      </c>
      <c r="BBL6" t="s">
        <v>1969</v>
      </c>
      <c r="BBM6" t="s">
        <v>2343</v>
      </c>
      <c r="BBN6" t="s">
        <v>1222</v>
      </c>
      <c r="BBO6" t="s">
        <v>1596</v>
      </c>
      <c r="BBP6" t="s">
        <v>1970</v>
      </c>
      <c r="BBQ6" t="s">
        <v>2344</v>
      </c>
      <c r="BBR6" t="s">
        <v>1223</v>
      </c>
      <c r="BBS6" t="s">
        <v>1597</v>
      </c>
      <c r="BBT6" t="s">
        <v>1971</v>
      </c>
      <c r="BBU6" t="s">
        <v>2345</v>
      </c>
      <c r="BBV6" t="s">
        <v>1224</v>
      </c>
      <c r="BBW6" t="s">
        <v>1598</v>
      </c>
      <c r="BBX6" t="s">
        <v>1972</v>
      </c>
      <c r="BBY6" t="s">
        <v>2346</v>
      </c>
      <c r="BBZ6" t="s">
        <v>1225</v>
      </c>
      <c r="BCA6" t="s">
        <v>1599</v>
      </c>
      <c r="BCB6" t="s">
        <v>1973</v>
      </c>
      <c r="BCC6" t="s">
        <v>2347</v>
      </c>
      <c r="BCD6" t="s">
        <v>1226</v>
      </c>
      <c r="BCE6" t="s">
        <v>1600</v>
      </c>
      <c r="BCF6" t="s">
        <v>1974</v>
      </c>
      <c r="BCG6" t="s">
        <v>2348</v>
      </c>
      <c r="BCH6" t="s">
        <v>1227</v>
      </c>
      <c r="BCI6" t="s">
        <v>1601</v>
      </c>
      <c r="BCJ6" t="s">
        <v>1975</v>
      </c>
      <c r="BCK6" t="s">
        <v>2349</v>
      </c>
      <c r="BCL6" t="s">
        <v>1228</v>
      </c>
      <c r="BCM6" t="s">
        <v>1602</v>
      </c>
      <c r="BCN6" t="s">
        <v>1976</v>
      </c>
      <c r="BCO6" t="s">
        <v>2350</v>
      </c>
      <c r="BCP6" t="s">
        <v>1229</v>
      </c>
      <c r="BCQ6" t="s">
        <v>1603</v>
      </c>
      <c r="BCR6" t="s">
        <v>1977</v>
      </c>
      <c r="BCS6" t="s">
        <v>2351</v>
      </c>
      <c r="BCT6" t="s">
        <v>1230</v>
      </c>
      <c r="BCU6" t="s">
        <v>1604</v>
      </c>
      <c r="BCV6" t="s">
        <v>1978</v>
      </c>
      <c r="BCW6" t="s">
        <v>2352</v>
      </c>
      <c r="BCX6" t="s">
        <v>1231</v>
      </c>
      <c r="BCY6" t="s">
        <v>1605</v>
      </c>
      <c r="BCZ6" t="s">
        <v>1979</v>
      </c>
      <c r="BDA6" t="s">
        <v>2353</v>
      </c>
      <c r="BDB6" t="s">
        <v>1232</v>
      </c>
      <c r="BDC6" t="s">
        <v>1606</v>
      </c>
      <c r="BDD6" t="s">
        <v>1980</v>
      </c>
      <c r="BDE6" t="s">
        <v>2354</v>
      </c>
      <c r="BDF6" t="s">
        <v>1233</v>
      </c>
      <c r="BDG6" t="s">
        <v>1607</v>
      </c>
      <c r="BDH6" t="s">
        <v>1981</v>
      </c>
      <c r="BDI6" t="s">
        <v>2355</v>
      </c>
      <c r="BDJ6" t="s">
        <v>1234</v>
      </c>
      <c r="BDK6" t="s">
        <v>1608</v>
      </c>
      <c r="BDL6" t="s">
        <v>1982</v>
      </c>
      <c r="BDM6" t="s">
        <v>2356</v>
      </c>
      <c r="BDN6" t="s">
        <v>1235</v>
      </c>
      <c r="BDO6" t="s">
        <v>1609</v>
      </c>
      <c r="BDP6" t="s">
        <v>1983</v>
      </c>
      <c r="BDQ6" t="s">
        <v>2357</v>
      </c>
      <c r="BDR6" t="s">
        <v>1236</v>
      </c>
      <c r="BDS6" t="s">
        <v>1610</v>
      </c>
      <c r="BDT6" t="s">
        <v>1984</v>
      </c>
      <c r="BDU6" t="s">
        <v>2358</v>
      </c>
      <c r="BDV6" t="s">
        <v>1237</v>
      </c>
      <c r="BDW6" t="s">
        <v>1611</v>
      </c>
      <c r="BDX6" t="s">
        <v>1985</v>
      </c>
      <c r="BDY6" t="s">
        <v>2359</v>
      </c>
      <c r="BDZ6" t="s">
        <v>1238</v>
      </c>
      <c r="BEA6" t="s">
        <v>1612</v>
      </c>
      <c r="BEB6" t="s">
        <v>1986</v>
      </c>
      <c r="BEC6" t="s">
        <v>2360</v>
      </c>
      <c r="BED6" t="s">
        <v>1239</v>
      </c>
      <c r="BEE6" t="s">
        <v>1613</v>
      </c>
      <c r="BEF6" t="s">
        <v>1987</v>
      </c>
      <c r="BEG6" t="s">
        <v>2361</v>
      </c>
      <c r="BEH6" t="s">
        <v>1240</v>
      </c>
      <c r="BEI6" t="s">
        <v>1614</v>
      </c>
      <c r="BEJ6" t="s">
        <v>1988</v>
      </c>
      <c r="BEK6" t="s">
        <v>2362</v>
      </c>
      <c r="BEL6" t="s">
        <v>1241</v>
      </c>
      <c r="BEM6" t="s">
        <v>1615</v>
      </c>
      <c r="BEN6" t="s">
        <v>1989</v>
      </c>
      <c r="BEO6" t="s">
        <v>2363</v>
      </c>
      <c r="BEP6" t="s">
        <v>2363</v>
      </c>
    </row>
    <row r="14" spans="1:1498" x14ac:dyDescent="0.3">
      <c r="A14">
        <v>1</v>
      </c>
      <c r="B14" t="e">
        <f>FinalCleaned!#REF!+FinalCleaned!#REF!+FinalCleaned!#REF!</f>
        <v>#REF!</v>
      </c>
      <c r="C14" t="e">
        <f>FinalCleaned!#REF!+FinalCleaned!#REF!+FinalCleaned!#REF!</f>
        <v>#REF!</v>
      </c>
      <c r="D14" t="e">
        <f>FinalCleaned!#REF!+FinalCleaned!#REF!+FinalCleaned!#REF!</f>
        <v>#REF!</v>
      </c>
      <c r="E14" t="e">
        <f>FinalCleaned!#REF!+FinalCleaned!#REF!+FinalCleaned!#REF!</f>
        <v>#REF!</v>
      </c>
    </row>
    <row r="15" spans="1:1498" x14ac:dyDescent="0.3">
      <c r="A15">
        <v>2</v>
      </c>
      <c r="B15" t="e">
        <f>FinalCleaned!#REF!+FinalCleaned!#REF!+FinalCleaned!#REF!</f>
        <v>#REF!</v>
      </c>
      <c r="C15" t="e">
        <f>FinalCleaned!#REF!+FinalCleaned!#REF!+FinalCleaned!#REF!</f>
        <v>#REF!</v>
      </c>
      <c r="D15" t="e">
        <f>FinalCleaned!#REF!+FinalCleaned!#REF!+FinalCleaned!#REF!</f>
        <v>#REF!</v>
      </c>
      <c r="E15" t="e">
        <f>FinalCleaned!#REF!+FinalCleaned!#REF!+FinalCleaned!#REF!</f>
        <v>#REF!</v>
      </c>
    </row>
    <row r="16" spans="1:1498" x14ac:dyDescent="0.3">
      <c r="A16">
        <v>3</v>
      </c>
      <c r="B16" t="e">
        <f>FinalCleaned!#REF!+FinalCleaned!#REF!+FinalCleaned!#REF!</f>
        <v>#REF!</v>
      </c>
      <c r="C16" t="e">
        <f>FinalCleaned!#REF!+FinalCleaned!#REF!+FinalCleaned!#REF!</f>
        <v>#REF!</v>
      </c>
      <c r="D16" t="e">
        <f>FinalCleaned!#REF!+FinalCleaned!#REF!+FinalCleaned!#REF!</f>
        <v>#REF!</v>
      </c>
      <c r="E16" t="e">
        <f>FinalCleaned!#REF!+FinalCleaned!#REF!+FinalCleaned!#REF!</f>
        <v>#REF!</v>
      </c>
    </row>
    <row r="17" spans="1:5" x14ac:dyDescent="0.3">
      <c r="A17">
        <v>4</v>
      </c>
      <c r="B17" t="e">
        <f>FinalCleaned!#REF!+FinalCleaned!#REF!+FinalCleaned!#REF!</f>
        <v>#REF!</v>
      </c>
      <c r="C17" t="e">
        <f>FinalCleaned!#REF!+FinalCleaned!#REF!+FinalCleaned!#REF!</f>
        <v>#REF!</v>
      </c>
      <c r="D17" t="e">
        <f>FinalCleaned!#REF!+FinalCleaned!#REF!+FinalCleaned!#REF!</f>
        <v>#REF!</v>
      </c>
      <c r="E17" t="e">
        <f>FinalCleaned!#REF!+FinalCleaned!#REF!+FinalCleaned!#REF!</f>
        <v>#REF!</v>
      </c>
    </row>
    <row r="18" spans="1:5" x14ac:dyDescent="0.3">
      <c r="A18">
        <v>5</v>
      </c>
      <c r="B18" t="e">
        <f>FinalCleaned!#REF!+FinalCleaned!#REF!+FinalCleaned!#REF!</f>
        <v>#REF!</v>
      </c>
      <c r="C18" t="e">
        <f>FinalCleaned!#REF!+FinalCleaned!#REF!+FinalCleaned!#REF!</f>
        <v>#REF!</v>
      </c>
      <c r="D18" t="e">
        <f>FinalCleaned!#REF!+FinalCleaned!#REF!+FinalCleaned!#REF!</f>
        <v>#REF!</v>
      </c>
      <c r="E18" t="e">
        <f>FinalCleaned!#REF!+FinalCleaned!#REF!+FinalCleaned!#REF!</f>
        <v>#REF!</v>
      </c>
    </row>
    <row r="19" spans="1:5" x14ac:dyDescent="0.3">
      <c r="A19">
        <v>6</v>
      </c>
      <c r="B19" t="e">
        <f>FinalCleaned!#REF!+FinalCleaned!#REF!+FinalCleaned!#REF!</f>
        <v>#REF!</v>
      </c>
      <c r="C19" t="e">
        <f>FinalCleaned!#REF!+FinalCleaned!#REF!+FinalCleaned!#REF!</f>
        <v>#REF!</v>
      </c>
      <c r="D19" t="e">
        <f>FinalCleaned!#REF!+FinalCleaned!#REF!+FinalCleaned!#REF!</f>
        <v>#REF!</v>
      </c>
      <c r="E19" t="e">
        <f>FinalCleaned!#REF!+FinalCleaned!#REF!+FinalCleaned!#REF!</f>
        <v>#REF!</v>
      </c>
    </row>
    <row r="20" spans="1:5" x14ac:dyDescent="0.3">
      <c r="A20">
        <v>7</v>
      </c>
      <c r="B20" t="e">
        <f>FinalCleaned!#REF!+FinalCleaned!#REF!+FinalCleaned!#REF!</f>
        <v>#REF!</v>
      </c>
      <c r="C20" t="e">
        <f>FinalCleaned!#REF!+FinalCleaned!#REF!+FinalCleaned!#REF!</f>
        <v>#REF!</v>
      </c>
      <c r="D20" t="e">
        <f>FinalCleaned!#REF!+FinalCleaned!#REF!+FinalCleaned!#REF!</f>
        <v>#REF!</v>
      </c>
      <c r="E20" t="e">
        <f>FinalCleaned!#REF!+FinalCleaned!#REF!+FinalCleaned!#REF!</f>
        <v>#REF!</v>
      </c>
    </row>
    <row r="21" spans="1:5" x14ac:dyDescent="0.3">
      <c r="A21">
        <v>8</v>
      </c>
      <c r="B21" t="e">
        <f>FinalCleaned!#REF!+FinalCleaned!#REF!+FinalCleaned!#REF!</f>
        <v>#REF!</v>
      </c>
      <c r="C21" t="e">
        <f>FinalCleaned!#REF!+FinalCleaned!#REF!+FinalCleaned!#REF!</f>
        <v>#REF!</v>
      </c>
      <c r="D21" t="e">
        <f>FinalCleaned!#REF!+FinalCleaned!#REF!+FinalCleaned!#REF!</f>
        <v>#REF!</v>
      </c>
      <c r="E21" t="e">
        <f>FinalCleaned!#REF!+FinalCleaned!#REF!+FinalCleaned!#REF!</f>
        <v>#REF!</v>
      </c>
    </row>
    <row r="22" spans="1:5" x14ac:dyDescent="0.3">
      <c r="A22">
        <v>9</v>
      </c>
      <c r="B22" t="e">
        <f>FinalCleaned!#REF!+FinalCleaned!#REF!+FinalCleaned!#REF!</f>
        <v>#REF!</v>
      </c>
      <c r="C22" t="e">
        <f>FinalCleaned!#REF!+FinalCleaned!#REF!+FinalCleaned!#REF!</f>
        <v>#REF!</v>
      </c>
      <c r="D22" t="e">
        <f>FinalCleaned!#REF!+FinalCleaned!#REF!+FinalCleaned!#REF!</f>
        <v>#REF!</v>
      </c>
      <c r="E22" t="e">
        <f>FinalCleaned!#REF!+FinalCleaned!#REF!+FinalCleaned!#REF!</f>
        <v>#REF!</v>
      </c>
    </row>
    <row r="23" spans="1:5" x14ac:dyDescent="0.3">
      <c r="A23">
        <v>10</v>
      </c>
      <c r="B23" t="e">
        <f>FinalCleaned!#REF!+FinalCleaned!#REF!+FinalCleaned!#REF!</f>
        <v>#REF!</v>
      </c>
      <c r="C23" t="e">
        <f>FinalCleaned!#REF!+FinalCleaned!#REF!+FinalCleaned!#REF!</f>
        <v>#REF!</v>
      </c>
      <c r="D23" t="e">
        <f>FinalCleaned!#REF!+FinalCleaned!#REF!+FinalCleaned!#REF!</f>
        <v>#REF!</v>
      </c>
      <c r="E23" t="e">
        <f>FinalCleaned!#REF!+FinalCleaned!#REF!+FinalCleaned!#REF!</f>
        <v>#REF!</v>
      </c>
    </row>
    <row r="24" spans="1:5" x14ac:dyDescent="0.3">
      <c r="A24">
        <v>11</v>
      </c>
      <c r="B24" t="e">
        <f>FinalCleaned!#REF!+FinalCleaned!#REF!+FinalCleaned!#REF!</f>
        <v>#REF!</v>
      </c>
      <c r="C24" t="e">
        <f>FinalCleaned!#REF!+FinalCleaned!#REF!+FinalCleaned!#REF!</f>
        <v>#REF!</v>
      </c>
      <c r="D24" t="e">
        <f>FinalCleaned!#REF!+FinalCleaned!#REF!+FinalCleaned!#REF!</f>
        <v>#REF!</v>
      </c>
      <c r="E24" t="e">
        <f>FinalCleaned!#REF!+FinalCleaned!#REF!+FinalCleaned!#REF!</f>
        <v>#REF!</v>
      </c>
    </row>
    <row r="25" spans="1:5" x14ac:dyDescent="0.3">
      <c r="A25">
        <v>12</v>
      </c>
      <c r="B25" t="e">
        <f>FinalCleaned!#REF!+FinalCleaned!#REF!+FinalCleaned!#REF!</f>
        <v>#REF!</v>
      </c>
      <c r="C25" t="e">
        <f>FinalCleaned!#REF!+FinalCleaned!#REF!+FinalCleaned!#REF!</f>
        <v>#REF!</v>
      </c>
      <c r="D25" t="e">
        <f>FinalCleaned!#REF!+FinalCleaned!#REF!+FinalCleaned!#REF!</f>
        <v>#REF!</v>
      </c>
      <c r="E25" t="e">
        <f>FinalCleaned!#REF!+FinalCleaned!#REF!+FinalCleaned!#REF!</f>
        <v>#REF!</v>
      </c>
    </row>
    <row r="26" spans="1:5" x14ac:dyDescent="0.3">
      <c r="A26">
        <v>13</v>
      </c>
      <c r="B26" t="e">
        <f>FinalCleaned!#REF!+FinalCleaned!#REF!+FinalCleaned!#REF!</f>
        <v>#REF!</v>
      </c>
      <c r="C26" t="e">
        <f>FinalCleaned!#REF!+FinalCleaned!#REF!+FinalCleaned!#REF!</f>
        <v>#REF!</v>
      </c>
      <c r="D26" t="e">
        <f>FinalCleaned!#REF!+FinalCleaned!#REF!+FinalCleaned!#REF!</f>
        <v>#REF!</v>
      </c>
      <c r="E26" t="e">
        <f>FinalCleaned!#REF!+FinalCleaned!#REF!+FinalCleaned!#REF!</f>
        <v>#REF!</v>
      </c>
    </row>
    <row r="27" spans="1:5" x14ac:dyDescent="0.3">
      <c r="A27">
        <v>14</v>
      </c>
      <c r="B27" t="e">
        <f>FinalCleaned!#REF!+FinalCleaned!#REF!+FinalCleaned!#REF!</f>
        <v>#REF!</v>
      </c>
      <c r="C27" t="e">
        <f>FinalCleaned!#REF!+FinalCleaned!#REF!+FinalCleaned!#REF!</f>
        <v>#REF!</v>
      </c>
      <c r="D27" t="e">
        <f>FinalCleaned!#REF!+FinalCleaned!#REF!+FinalCleaned!#REF!</f>
        <v>#REF!</v>
      </c>
      <c r="E27" t="e">
        <f>FinalCleaned!#REF!+FinalCleaned!#REF!+FinalCleaned!#REF!</f>
        <v>#REF!</v>
      </c>
    </row>
    <row r="28" spans="1:5" x14ac:dyDescent="0.3">
      <c r="A28">
        <v>15</v>
      </c>
      <c r="B28" t="e">
        <f>FinalCleaned!#REF!+FinalCleaned!#REF!+FinalCleaned!#REF!</f>
        <v>#REF!</v>
      </c>
      <c r="C28" t="e">
        <f>FinalCleaned!#REF!+FinalCleaned!#REF!+FinalCleaned!#REF!</f>
        <v>#REF!</v>
      </c>
      <c r="D28" t="e">
        <f>FinalCleaned!#REF!+FinalCleaned!#REF!+FinalCleaned!#REF!</f>
        <v>#REF!</v>
      </c>
      <c r="E28" t="e">
        <f>FinalCleaned!#REF!+FinalCleaned!#REF!+FinalCleaned!#REF!</f>
        <v>#REF!</v>
      </c>
    </row>
    <row r="29" spans="1:5" x14ac:dyDescent="0.3">
      <c r="A29">
        <v>16</v>
      </c>
      <c r="B29" t="e">
        <f>FinalCleaned!#REF!+FinalCleaned!#REF!+FinalCleaned!#REF!</f>
        <v>#REF!</v>
      </c>
      <c r="C29" t="e">
        <f>FinalCleaned!#REF!+FinalCleaned!#REF!+FinalCleaned!#REF!</f>
        <v>#REF!</v>
      </c>
      <c r="D29" t="e">
        <f>FinalCleaned!#REF!+FinalCleaned!#REF!+FinalCleaned!#REF!</f>
        <v>#REF!</v>
      </c>
      <c r="E29" t="e">
        <f>FinalCleaned!#REF!+FinalCleaned!#REF!+FinalCleaned!#REF!</f>
        <v>#REF!</v>
      </c>
    </row>
    <row r="30" spans="1:5" x14ac:dyDescent="0.3">
      <c r="A30">
        <v>17</v>
      </c>
      <c r="B30" t="e">
        <f>FinalCleaned!#REF!+FinalCleaned!#REF!+FinalCleaned!#REF!</f>
        <v>#REF!</v>
      </c>
      <c r="C30" t="e">
        <f>FinalCleaned!#REF!+FinalCleaned!#REF!+FinalCleaned!#REF!</f>
        <v>#REF!</v>
      </c>
      <c r="D30" t="e">
        <f>FinalCleaned!#REF!+FinalCleaned!#REF!+FinalCleaned!#REF!</f>
        <v>#REF!</v>
      </c>
      <c r="E30" t="e">
        <f>FinalCleaned!#REF!+FinalCleaned!#REF!+FinalCleaned!#REF!</f>
        <v>#REF!</v>
      </c>
    </row>
    <row r="31" spans="1:5" x14ac:dyDescent="0.3">
      <c r="A31">
        <v>18</v>
      </c>
      <c r="B31" t="e">
        <f>FinalCleaned!#REF!+FinalCleaned!#REF!+FinalCleaned!#REF!</f>
        <v>#REF!</v>
      </c>
      <c r="C31" t="e">
        <f>FinalCleaned!#REF!+FinalCleaned!#REF!+FinalCleaned!#REF!</f>
        <v>#REF!</v>
      </c>
      <c r="D31" t="e">
        <f>FinalCleaned!#REF!+FinalCleaned!#REF!+FinalCleaned!#REF!</f>
        <v>#REF!</v>
      </c>
      <c r="E31" t="e">
        <f>FinalCleaned!#REF!+FinalCleaned!#REF!+FinalCleaned!#REF!</f>
        <v>#REF!</v>
      </c>
    </row>
    <row r="32" spans="1:5" x14ac:dyDescent="0.3">
      <c r="A32">
        <v>19</v>
      </c>
      <c r="B32" t="e">
        <f>FinalCleaned!#REF!+FinalCleaned!#REF!+FinalCleaned!#REF!</f>
        <v>#REF!</v>
      </c>
      <c r="C32" t="e">
        <f>FinalCleaned!#REF!+FinalCleaned!#REF!+FinalCleaned!#REF!</f>
        <v>#REF!</v>
      </c>
      <c r="D32" t="e">
        <f>FinalCleaned!#REF!+FinalCleaned!#REF!+FinalCleaned!#REF!</f>
        <v>#REF!</v>
      </c>
      <c r="E32" t="e">
        <f>FinalCleaned!#REF!+FinalCleaned!#REF!+FinalCleaned!#REF!</f>
        <v>#REF!</v>
      </c>
    </row>
    <row r="33" spans="1:5" x14ac:dyDescent="0.3">
      <c r="A33">
        <v>20</v>
      </c>
      <c r="B33" t="e">
        <f>FinalCleaned!#REF!+FinalCleaned!#REF!+FinalCleaned!#REF!</f>
        <v>#REF!</v>
      </c>
      <c r="C33" t="e">
        <f>FinalCleaned!#REF!+FinalCleaned!#REF!+FinalCleaned!#REF!</f>
        <v>#REF!</v>
      </c>
      <c r="D33" t="e">
        <f>FinalCleaned!#REF!+FinalCleaned!#REF!+FinalCleaned!#REF!</f>
        <v>#REF!</v>
      </c>
      <c r="E33" t="e">
        <f>FinalCleaned!#REF!+FinalCleaned!#REF!+FinalCleaned!#REF!</f>
        <v>#REF!</v>
      </c>
    </row>
    <row r="34" spans="1:5" x14ac:dyDescent="0.3">
      <c r="A34">
        <v>21</v>
      </c>
      <c r="B34" t="e">
        <f>FinalCleaned!#REF!+FinalCleaned!#REF!+FinalCleaned!#REF!</f>
        <v>#REF!</v>
      </c>
      <c r="C34" t="e">
        <f>FinalCleaned!#REF!+FinalCleaned!#REF!+FinalCleaned!#REF!</f>
        <v>#REF!</v>
      </c>
      <c r="D34" t="e">
        <f>FinalCleaned!#REF!+FinalCleaned!#REF!+FinalCleaned!#REF!</f>
        <v>#REF!</v>
      </c>
      <c r="E34" t="e">
        <f>FinalCleaned!#REF!+FinalCleaned!#REF!+FinalCleaned!#REF!</f>
        <v>#REF!</v>
      </c>
    </row>
    <row r="35" spans="1:5" x14ac:dyDescent="0.3">
      <c r="A35">
        <v>22</v>
      </c>
      <c r="B35" t="e">
        <f>FinalCleaned!#REF!+FinalCleaned!#REF!+FinalCleaned!#REF!</f>
        <v>#REF!</v>
      </c>
      <c r="C35" t="e">
        <f>FinalCleaned!#REF!+FinalCleaned!#REF!+FinalCleaned!#REF!</f>
        <v>#REF!</v>
      </c>
      <c r="D35" t="e">
        <f>FinalCleaned!#REF!+FinalCleaned!#REF!+FinalCleaned!#REF!</f>
        <v>#REF!</v>
      </c>
      <c r="E35" t="e">
        <f>FinalCleaned!#REF!+FinalCleaned!#REF!+FinalCleaned!#REF!</f>
        <v>#REF!</v>
      </c>
    </row>
    <row r="36" spans="1:5" x14ac:dyDescent="0.3">
      <c r="A36">
        <v>23</v>
      </c>
      <c r="B36" t="e">
        <f>FinalCleaned!#REF!+FinalCleaned!#REF!+FinalCleaned!#REF!</f>
        <v>#REF!</v>
      </c>
      <c r="C36" t="e">
        <f>FinalCleaned!#REF!+FinalCleaned!#REF!+FinalCleaned!#REF!</f>
        <v>#REF!</v>
      </c>
      <c r="D36" t="e">
        <f>FinalCleaned!#REF!+FinalCleaned!#REF!+FinalCleaned!#REF!</f>
        <v>#REF!</v>
      </c>
      <c r="E36" t="e">
        <f>FinalCleaned!#REF!+FinalCleaned!#REF!+FinalCleaned!#REF!</f>
        <v>#REF!</v>
      </c>
    </row>
    <row r="37" spans="1:5" x14ac:dyDescent="0.3">
      <c r="A37">
        <v>24</v>
      </c>
      <c r="B37" t="e">
        <f>FinalCleaned!#REF!+FinalCleaned!#REF!+FinalCleaned!#REF!</f>
        <v>#REF!</v>
      </c>
      <c r="C37" t="e">
        <f>FinalCleaned!#REF!+FinalCleaned!#REF!+FinalCleaned!#REF!</f>
        <v>#REF!</v>
      </c>
      <c r="D37" t="e">
        <f>FinalCleaned!#REF!+FinalCleaned!#REF!+FinalCleaned!#REF!</f>
        <v>#REF!</v>
      </c>
      <c r="E37" t="e">
        <f>FinalCleaned!#REF!+FinalCleaned!#REF!+FinalCleaned!#REF!</f>
        <v>#REF!</v>
      </c>
    </row>
    <row r="38" spans="1:5" x14ac:dyDescent="0.3">
      <c r="A38">
        <v>25</v>
      </c>
      <c r="B38" t="e">
        <f>FinalCleaned!#REF!+FinalCleaned!#REF!+FinalCleaned!#REF!</f>
        <v>#REF!</v>
      </c>
      <c r="C38" t="e">
        <f>FinalCleaned!#REF!+FinalCleaned!#REF!+FinalCleaned!#REF!</f>
        <v>#REF!</v>
      </c>
      <c r="D38" t="e">
        <f>FinalCleaned!#REF!+FinalCleaned!#REF!+FinalCleaned!#REF!</f>
        <v>#REF!</v>
      </c>
      <c r="E38" t="e">
        <f>FinalCleaned!#REF!+FinalCleaned!#REF!+FinalCleaned!#REF!</f>
        <v>#REF!</v>
      </c>
    </row>
    <row r="39" spans="1:5" x14ac:dyDescent="0.3">
      <c r="A39">
        <v>26</v>
      </c>
      <c r="B39" t="e">
        <f>FinalCleaned!#REF!+FinalCleaned!#REF!+FinalCleaned!#REF!</f>
        <v>#REF!</v>
      </c>
      <c r="C39" t="e">
        <f>FinalCleaned!#REF!+FinalCleaned!#REF!+FinalCleaned!#REF!</f>
        <v>#REF!</v>
      </c>
      <c r="D39" t="e">
        <f>FinalCleaned!#REF!+FinalCleaned!#REF!+FinalCleaned!#REF!</f>
        <v>#REF!</v>
      </c>
      <c r="E39" t="e">
        <f>FinalCleaned!#REF!+FinalCleaned!#REF!+FinalCleaned!#REF!</f>
        <v>#REF!</v>
      </c>
    </row>
    <row r="40" spans="1:5" x14ac:dyDescent="0.3">
      <c r="A40">
        <v>27</v>
      </c>
      <c r="B40" t="e">
        <f>FinalCleaned!#REF!+FinalCleaned!#REF!+FinalCleaned!#REF!</f>
        <v>#REF!</v>
      </c>
      <c r="C40" t="e">
        <f>FinalCleaned!#REF!+FinalCleaned!#REF!+FinalCleaned!#REF!</f>
        <v>#REF!</v>
      </c>
      <c r="D40" t="e">
        <f>FinalCleaned!#REF!+FinalCleaned!#REF!+FinalCleaned!#REF!</f>
        <v>#REF!</v>
      </c>
      <c r="E40" t="e">
        <f>FinalCleaned!#REF!+FinalCleaned!#REF!+FinalCleaned!#REF!</f>
        <v>#REF!</v>
      </c>
    </row>
    <row r="41" spans="1:5" x14ac:dyDescent="0.3">
      <c r="A41">
        <v>28</v>
      </c>
      <c r="B41" t="e">
        <f>FinalCleaned!#REF!+FinalCleaned!#REF!+FinalCleaned!#REF!</f>
        <v>#REF!</v>
      </c>
      <c r="C41" t="e">
        <f>FinalCleaned!#REF!+FinalCleaned!#REF!+FinalCleaned!#REF!</f>
        <v>#REF!</v>
      </c>
      <c r="D41" t="e">
        <f>FinalCleaned!#REF!+FinalCleaned!#REF!+FinalCleaned!#REF!</f>
        <v>#REF!</v>
      </c>
      <c r="E41" t="e">
        <f>FinalCleaned!#REF!+FinalCleaned!#REF!+FinalCleaned!#REF!</f>
        <v>#REF!</v>
      </c>
    </row>
    <row r="42" spans="1:5" x14ac:dyDescent="0.3">
      <c r="A42">
        <v>29</v>
      </c>
      <c r="B42" t="e">
        <f>FinalCleaned!#REF!+FinalCleaned!#REF!+FinalCleaned!#REF!</f>
        <v>#REF!</v>
      </c>
      <c r="C42" t="e">
        <f>FinalCleaned!#REF!+FinalCleaned!#REF!+FinalCleaned!#REF!</f>
        <v>#REF!</v>
      </c>
      <c r="D42" t="e">
        <f>FinalCleaned!#REF!+FinalCleaned!#REF!+FinalCleaned!#REF!</f>
        <v>#REF!</v>
      </c>
      <c r="E42" t="e">
        <f>FinalCleaned!#REF!+FinalCleaned!#REF!+FinalCleaned!#REF!</f>
        <v>#REF!</v>
      </c>
    </row>
    <row r="43" spans="1:5" x14ac:dyDescent="0.3">
      <c r="A43">
        <v>30</v>
      </c>
      <c r="B43" t="e">
        <f>FinalCleaned!#REF!+FinalCleaned!#REF!+FinalCleaned!#REF!</f>
        <v>#REF!</v>
      </c>
      <c r="C43" t="e">
        <f>FinalCleaned!#REF!+FinalCleaned!#REF!+FinalCleaned!#REF!</f>
        <v>#REF!</v>
      </c>
      <c r="D43" t="e">
        <f>FinalCleaned!#REF!+FinalCleaned!#REF!+FinalCleaned!#REF!</f>
        <v>#REF!</v>
      </c>
      <c r="E43" t="e">
        <f>FinalCleaned!#REF!+FinalCleaned!#REF!+FinalCleaned!#REF!</f>
        <v>#REF!</v>
      </c>
    </row>
    <row r="44" spans="1:5" x14ac:dyDescent="0.3">
      <c r="A44">
        <v>31</v>
      </c>
      <c r="B44" t="e">
        <f>FinalCleaned!#REF!+FinalCleaned!#REF!+FinalCleaned!#REF!</f>
        <v>#REF!</v>
      </c>
      <c r="C44" t="e">
        <f>FinalCleaned!#REF!+FinalCleaned!#REF!+FinalCleaned!#REF!</f>
        <v>#REF!</v>
      </c>
      <c r="D44" t="e">
        <f>FinalCleaned!#REF!+FinalCleaned!#REF!+FinalCleaned!#REF!</f>
        <v>#REF!</v>
      </c>
      <c r="E44" t="e">
        <f>FinalCleaned!#REF!+FinalCleaned!#REF!+FinalCleaned!#REF!</f>
        <v>#REF!</v>
      </c>
    </row>
    <row r="45" spans="1:5" x14ac:dyDescent="0.3">
      <c r="A45">
        <v>32</v>
      </c>
      <c r="B45" t="e">
        <f>FinalCleaned!#REF!+FinalCleaned!#REF!+FinalCleaned!#REF!</f>
        <v>#REF!</v>
      </c>
      <c r="C45" t="e">
        <f>FinalCleaned!#REF!+FinalCleaned!#REF!+FinalCleaned!#REF!</f>
        <v>#REF!</v>
      </c>
      <c r="D45" t="e">
        <f>FinalCleaned!#REF!+FinalCleaned!#REF!+FinalCleaned!#REF!</f>
        <v>#REF!</v>
      </c>
      <c r="E45" t="e">
        <f>FinalCleaned!#REF!+FinalCleaned!#REF!+FinalCleaned!#REF!</f>
        <v>#REF!</v>
      </c>
    </row>
    <row r="46" spans="1:5" x14ac:dyDescent="0.3">
      <c r="A46">
        <v>33</v>
      </c>
      <c r="B46" t="e">
        <f>FinalCleaned!#REF!+FinalCleaned!#REF!+FinalCleaned!#REF!</f>
        <v>#REF!</v>
      </c>
      <c r="C46" t="e">
        <f>FinalCleaned!#REF!+FinalCleaned!#REF!+FinalCleaned!#REF!</f>
        <v>#REF!</v>
      </c>
      <c r="D46" t="e">
        <f>FinalCleaned!#REF!+FinalCleaned!#REF!+FinalCleaned!#REF!</f>
        <v>#REF!</v>
      </c>
      <c r="E46" t="e">
        <f>FinalCleaned!#REF!+FinalCleaned!#REF!+FinalCleaned!#REF!</f>
        <v>#REF!</v>
      </c>
    </row>
    <row r="47" spans="1:5" x14ac:dyDescent="0.3">
      <c r="A47">
        <v>34</v>
      </c>
      <c r="B47" t="e">
        <f>FinalCleaned!#REF!+FinalCleaned!#REF!+FinalCleaned!#REF!</f>
        <v>#REF!</v>
      </c>
      <c r="C47" t="e">
        <f>FinalCleaned!#REF!+FinalCleaned!#REF!+FinalCleaned!#REF!</f>
        <v>#REF!</v>
      </c>
      <c r="D47" t="e">
        <f>FinalCleaned!#REF!+FinalCleaned!#REF!+FinalCleaned!#REF!</f>
        <v>#REF!</v>
      </c>
      <c r="E47" t="e">
        <f>FinalCleaned!#REF!+FinalCleaned!#REF!+FinalCleaned!#REF!</f>
        <v>#REF!</v>
      </c>
    </row>
    <row r="48" spans="1:5" x14ac:dyDescent="0.3">
      <c r="A48">
        <v>35</v>
      </c>
      <c r="B48" t="e">
        <f>FinalCleaned!#REF!+FinalCleaned!#REF!+FinalCleaned!#REF!</f>
        <v>#REF!</v>
      </c>
      <c r="C48" t="e">
        <f>FinalCleaned!#REF!+FinalCleaned!#REF!+FinalCleaned!#REF!</f>
        <v>#REF!</v>
      </c>
      <c r="D48" t="e">
        <f>FinalCleaned!#REF!+FinalCleaned!#REF!+FinalCleaned!#REF!</f>
        <v>#REF!</v>
      </c>
      <c r="E48" t="e">
        <f>FinalCleaned!#REF!+FinalCleaned!#REF!+FinalCleaned!#REF!</f>
        <v>#REF!</v>
      </c>
    </row>
    <row r="49" spans="1:5" x14ac:dyDescent="0.3">
      <c r="A49">
        <v>36</v>
      </c>
      <c r="B49" t="e">
        <f>FinalCleaned!#REF!+FinalCleaned!#REF!+FinalCleaned!#REF!</f>
        <v>#REF!</v>
      </c>
      <c r="C49" t="e">
        <f>FinalCleaned!#REF!+FinalCleaned!#REF!+FinalCleaned!#REF!</f>
        <v>#REF!</v>
      </c>
      <c r="D49" t="e">
        <f>FinalCleaned!#REF!+FinalCleaned!#REF!+FinalCleaned!#REF!</f>
        <v>#REF!</v>
      </c>
      <c r="E49" t="e">
        <f>FinalCleaned!#REF!+FinalCleaned!#REF!+FinalCleaned!#REF!</f>
        <v>#REF!</v>
      </c>
    </row>
    <row r="50" spans="1:5" x14ac:dyDescent="0.3">
      <c r="A50">
        <v>37</v>
      </c>
      <c r="B50" t="e">
        <f>FinalCleaned!#REF!+FinalCleaned!#REF!+FinalCleaned!#REF!</f>
        <v>#REF!</v>
      </c>
      <c r="C50" t="e">
        <f>FinalCleaned!#REF!+FinalCleaned!#REF!+FinalCleaned!#REF!</f>
        <v>#REF!</v>
      </c>
      <c r="D50" t="e">
        <f>FinalCleaned!#REF!+FinalCleaned!#REF!+FinalCleaned!#REF!</f>
        <v>#REF!</v>
      </c>
      <c r="E50" t="e">
        <f>FinalCleaned!#REF!+FinalCleaned!#REF!+FinalCleaned!#REF!</f>
        <v>#REF!</v>
      </c>
    </row>
    <row r="51" spans="1:5" x14ac:dyDescent="0.3">
      <c r="A51">
        <v>38</v>
      </c>
      <c r="B51" t="e">
        <f>FinalCleaned!#REF!+FinalCleaned!#REF!+FinalCleaned!#REF!</f>
        <v>#REF!</v>
      </c>
      <c r="C51" t="e">
        <f>FinalCleaned!#REF!+FinalCleaned!#REF!+FinalCleaned!#REF!</f>
        <v>#REF!</v>
      </c>
      <c r="D51" t="e">
        <f>FinalCleaned!#REF!+FinalCleaned!#REF!+FinalCleaned!#REF!</f>
        <v>#REF!</v>
      </c>
      <c r="E51" t="e">
        <f>FinalCleaned!#REF!+FinalCleaned!#REF!+FinalCleaned!#REF!</f>
        <v>#REF!</v>
      </c>
    </row>
    <row r="52" spans="1:5" x14ac:dyDescent="0.3">
      <c r="A52">
        <v>39</v>
      </c>
      <c r="B52" t="e">
        <f>FinalCleaned!#REF!+FinalCleaned!#REF!+FinalCleaned!#REF!</f>
        <v>#REF!</v>
      </c>
      <c r="C52" t="e">
        <f>FinalCleaned!#REF!+FinalCleaned!#REF!+FinalCleaned!#REF!</f>
        <v>#REF!</v>
      </c>
      <c r="D52" t="e">
        <f>FinalCleaned!#REF!+FinalCleaned!#REF!+FinalCleaned!#REF!</f>
        <v>#REF!</v>
      </c>
      <c r="E52" t="e">
        <f>FinalCleaned!#REF!+FinalCleaned!#REF!+FinalCleaned!#REF!</f>
        <v>#REF!</v>
      </c>
    </row>
    <row r="53" spans="1:5" x14ac:dyDescent="0.3">
      <c r="A53">
        <v>40</v>
      </c>
      <c r="B53" t="e">
        <f>FinalCleaned!#REF!+FinalCleaned!#REF!+FinalCleaned!#REF!</f>
        <v>#REF!</v>
      </c>
      <c r="C53" t="e">
        <f>FinalCleaned!#REF!+FinalCleaned!#REF!+FinalCleaned!#REF!</f>
        <v>#REF!</v>
      </c>
      <c r="D53" t="e">
        <f>FinalCleaned!#REF!+FinalCleaned!#REF!+FinalCleaned!#REF!</f>
        <v>#REF!</v>
      </c>
      <c r="E53" t="e">
        <f>FinalCleaned!#REF!+FinalCleaned!#REF!+FinalCleaned!#REF!</f>
        <v>#REF!</v>
      </c>
    </row>
    <row r="54" spans="1:5" x14ac:dyDescent="0.3">
      <c r="A54">
        <v>41</v>
      </c>
      <c r="B54" t="e">
        <f>FinalCleaned!#REF!+FinalCleaned!#REF!+FinalCleaned!#REF!</f>
        <v>#REF!</v>
      </c>
      <c r="C54" t="e">
        <f>FinalCleaned!#REF!+FinalCleaned!#REF!+FinalCleaned!#REF!</f>
        <v>#REF!</v>
      </c>
      <c r="D54" t="e">
        <f>FinalCleaned!#REF!+FinalCleaned!#REF!+FinalCleaned!#REF!</f>
        <v>#REF!</v>
      </c>
      <c r="E54" t="e">
        <f>FinalCleaned!#REF!+FinalCleaned!#REF!+FinalCleaned!#REF!</f>
        <v>#REF!</v>
      </c>
    </row>
    <row r="55" spans="1:5" x14ac:dyDescent="0.3">
      <c r="A55">
        <v>42</v>
      </c>
      <c r="B55" t="e">
        <f>FinalCleaned!#REF!+FinalCleaned!#REF!+FinalCleaned!#REF!</f>
        <v>#REF!</v>
      </c>
      <c r="C55" t="e">
        <f>FinalCleaned!#REF!+FinalCleaned!#REF!+FinalCleaned!#REF!</f>
        <v>#REF!</v>
      </c>
      <c r="D55" t="e">
        <f>FinalCleaned!#REF!+FinalCleaned!#REF!+FinalCleaned!#REF!</f>
        <v>#REF!</v>
      </c>
      <c r="E55" t="e">
        <f>FinalCleaned!#REF!+FinalCleaned!#REF!+FinalCleaned!#REF!</f>
        <v>#REF!</v>
      </c>
    </row>
    <row r="56" spans="1:5" x14ac:dyDescent="0.3">
      <c r="A56">
        <v>43</v>
      </c>
      <c r="B56" t="e">
        <f>FinalCleaned!#REF!+FinalCleaned!#REF!+FinalCleaned!#REF!</f>
        <v>#REF!</v>
      </c>
      <c r="C56" t="e">
        <f>FinalCleaned!#REF!+FinalCleaned!#REF!+FinalCleaned!#REF!</f>
        <v>#REF!</v>
      </c>
      <c r="D56" t="e">
        <f>FinalCleaned!#REF!+FinalCleaned!#REF!+FinalCleaned!#REF!</f>
        <v>#REF!</v>
      </c>
      <c r="E56" t="e">
        <f>FinalCleaned!#REF!+FinalCleaned!#REF!+FinalCleaned!#REF!</f>
        <v>#REF!</v>
      </c>
    </row>
    <row r="57" spans="1:5" x14ac:dyDescent="0.3">
      <c r="A57">
        <v>44</v>
      </c>
      <c r="B57" t="e">
        <f>FinalCleaned!#REF!+FinalCleaned!#REF!+FinalCleaned!#REF!</f>
        <v>#REF!</v>
      </c>
      <c r="C57" t="e">
        <f>FinalCleaned!#REF!+FinalCleaned!#REF!+FinalCleaned!#REF!</f>
        <v>#REF!</v>
      </c>
      <c r="D57" t="e">
        <f>FinalCleaned!#REF!+FinalCleaned!#REF!+FinalCleaned!#REF!</f>
        <v>#REF!</v>
      </c>
      <c r="E57" t="e">
        <f>FinalCleaned!#REF!+FinalCleaned!#REF!+FinalCleaned!#REF!</f>
        <v>#REF!</v>
      </c>
    </row>
    <row r="58" spans="1:5" x14ac:dyDescent="0.3">
      <c r="A58">
        <v>45</v>
      </c>
      <c r="B58" t="e">
        <f>FinalCleaned!#REF!+FinalCleaned!#REF!+FinalCleaned!#REF!</f>
        <v>#REF!</v>
      </c>
      <c r="C58" t="e">
        <f>FinalCleaned!#REF!+FinalCleaned!#REF!+FinalCleaned!#REF!</f>
        <v>#REF!</v>
      </c>
      <c r="D58" t="e">
        <f>FinalCleaned!#REF!+FinalCleaned!#REF!+FinalCleaned!#REF!</f>
        <v>#REF!</v>
      </c>
      <c r="E58" t="e">
        <f>FinalCleaned!#REF!+FinalCleaned!#REF!+FinalCleaned!#REF!</f>
        <v>#REF!</v>
      </c>
    </row>
    <row r="59" spans="1:5" x14ac:dyDescent="0.3">
      <c r="A59">
        <v>46</v>
      </c>
      <c r="B59" t="e">
        <f>FinalCleaned!#REF!+FinalCleaned!#REF!+FinalCleaned!#REF!</f>
        <v>#REF!</v>
      </c>
      <c r="C59" t="e">
        <f>FinalCleaned!#REF!+FinalCleaned!#REF!+FinalCleaned!#REF!</f>
        <v>#REF!</v>
      </c>
      <c r="D59" t="e">
        <f>FinalCleaned!#REF!+FinalCleaned!#REF!+FinalCleaned!#REF!</f>
        <v>#REF!</v>
      </c>
      <c r="E59" t="e">
        <f>FinalCleaned!#REF!+FinalCleaned!#REF!+FinalCleaned!#REF!</f>
        <v>#REF!</v>
      </c>
    </row>
    <row r="60" spans="1:5" x14ac:dyDescent="0.3">
      <c r="A60">
        <v>47</v>
      </c>
      <c r="B60" t="e">
        <f>FinalCleaned!#REF!+FinalCleaned!#REF!+FinalCleaned!#REF!</f>
        <v>#REF!</v>
      </c>
      <c r="C60" t="e">
        <f>FinalCleaned!#REF!+FinalCleaned!#REF!+FinalCleaned!#REF!</f>
        <v>#REF!</v>
      </c>
      <c r="D60" t="e">
        <f>FinalCleaned!#REF!+FinalCleaned!#REF!+FinalCleaned!#REF!</f>
        <v>#REF!</v>
      </c>
      <c r="E60" t="e">
        <f>FinalCleaned!#REF!+FinalCleaned!#REF!+FinalCleaned!#REF!</f>
        <v>#REF!</v>
      </c>
    </row>
    <row r="61" spans="1:5" x14ac:dyDescent="0.3">
      <c r="A61">
        <v>48</v>
      </c>
      <c r="B61" t="e">
        <f>FinalCleaned!#REF!+FinalCleaned!#REF!+FinalCleaned!#REF!</f>
        <v>#REF!</v>
      </c>
      <c r="C61" t="e">
        <f>FinalCleaned!#REF!+FinalCleaned!#REF!+FinalCleaned!#REF!</f>
        <v>#REF!</v>
      </c>
      <c r="D61" t="e">
        <f>FinalCleaned!#REF!+FinalCleaned!#REF!+FinalCleaned!#REF!</f>
        <v>#REF!</v>
      </c>
      <c r="E61" t="e">
        <f>FinalCleaned!#REF!+FinalCleaned!#REF!+FinalCleaned!#REF!</f>
        <v>#REF!</v>
      </c>
    </row>
    <row r="62" spans="1:5" x14ac:dyDescent="0.3">
      <c r="A62">
        <v>49</v>
      </c>
      <c r="B62" t="e">
        <f>FinalCleaned!#REF!+FinalCleaned!#REF!+FinalCleaned!#REF!</f>
        <v>#REF!</v>
      </c>
      <c r="C62" t="e">
        <f>FinalCleaned!#REF!+FinalCleaned!#REF!+FinalCleaned!#REF!</f>
        <v>#REF!</v>
      </c>
      <c r="D62" t="e">
        <f>FinalCleaned!#REF!+FinalCleaned!#REF!+FinalCleaned!#REF!</f>
        <v>#REF!</v>
      </c>
      <c r="E62" t="e">
        <f>FinalCleaned!#REF!+FinalCleaned!#REF!+FinalCleaned!#REF!</f>
        <v>#REF!</v>
      </c>
    </row>
    <row r="63" spans="1:5" x14ac:dyDescent="0.3">
      <c r="A63">
        <v>50</v>
      </c>
      <c r="B63" t="e">
        <f>FinalCleaned!#REF!+FinalCleaned!#REF!+FinalCleaned!#REF!</f>
        <v>#REF!</v>
      </c>
      <c r="C63" t="e">
        <f>FinalCleaned!#REF!+FinalCleaned!#REF!+FinalCleaned!#REF!</f>
        <v>#REF!</v>
      </c>
      <c r="D63" t="e">
        <f>FinalCleaned!#REF!+FinalCleaned!#REF!+FinalCleaned!#REF!</f>
        <v>#REF!</v>
      </c>
      <c r="E63" t="e">
        <f>FinalCleaned!#REF!+FinalCleaned!#REF!+FinalCleaned!#REF!</f>
        <v>#REF!</v>
      </c>
    </row>
    <row r="64" spans="1:5" x14ac:dyDescent="0.3">
      <c r="A64">
        <v>51</v>
      </c>
      <c r="B64" t="e">
        <f>FinalCleaned!#REF!+FinalCleaned!#REF!+FinalCleaned!#REF!</f>
        <v>#REF!</v>
      </c>
      <c r="C64" t="e">
        <f>FinalCleaned!#REF!+FinalCleaned!#REF!+FinalCleaned!#REF!</f>
        <v>#REF!</v>
      </c>
      <c r="D64" t="e">
        <f>FinalCleaned!#REF!+FinalCleaned!#REF!+FinalCleaned!#REF!</f>
        <v>#REF!</v>
      </c>
      <c r="E64" t="e">
        <f>FinalCleaned!#REF!+FinalCleaned!#REF!+FinalCleaned!#REF!</f>
        <v>#REF!</v>
      </c>
    </row>
    <row r="65" spans="2:2" x14ac:dyDescent="0.3">
      <c r="B65" t="e">
        <f>FinalCleaned!#REF!+FinalCleaned!#REF!+FinalCleaned!#REF!</f>
        <v>#REF!</v>
      </c>
    </row>
    <row r="66" spans="2:2" x14ac:dyDescent="0.3">
      <c r="B66" t="e">
        <f>FinalCleaned!#REF!+FinalCleaned!#REF!+FinalCleaned!#REF!</f>
        <v>#REF!</v>
      </c>
    </row>
    <row r="67" spans="2:2" x14ac:dyDescent="0.3">
      <c r="B67" t="e">
        <f>FinalCleaned!#REF!+FinalCleaned!#REF!+FinalCleaned!#REF!</f>
        <v>#REF!</v>
      </c>
    </row>
    <row r="68" spans="2:2" x14ac:dyDescent="0.3">
      <c r="B68" t="e">
        <f>FinalCleaned!#REF!+FinalCleaned!#REF!+FinalCleaned!#REF!</f>
        <v>#REF!</v>
      </c>
    </row>
    <row r="69" spans="2:2" x14ac:dyDescent="0.3">
      <c r="B69" t="e">
        <f>FinalCleaned!#REF!+FinalCleaned!#REF!+FinalCleaned!#REF!</f>
        <v>#REF!</v>
      </c>
    </row>
    <row r="70" spans="2:2" x14ac:dyDescent="0.3">
      <c r="B70" t="e">
        <f>FinalCleaned!#REF!+FinalCleaned!#REF!+FinalCleaned!#REF!</f>
        <v>#REF!</v>
      </c>
    </row>
    <row r="71" spans="2:2" x14ac:dyDescent="0.3">
      <c r="B71" t="e">
        <f>FinalCleaned!#REF!+FinalCleaned!#REF!+FinalCleaned!#REF!</f>
        <v>#REF!</v>
      </c>
    </row>
    <row r="72" spans="2:2" x14ac:dyDescent="0.3">
      <c r="B72" t="e">
        <f>FinalCleaned!#REF!+FinalCleaned!#REF!+FinalCleaned!#REF!</f>
        <v>#REF!</v>
      </c>
    </row>
    <row r="73" spans="2:2" x14ac:dyDescent="0.3">
      <c r="B73" t="e">
        <f>FinalCleaned!#REF!+FinalCleaned!#REF!+FinalCleaned!#REF!</f>
        <v>#REF!</v>
      </c>
    </row>
    <row r="74" spans="2:2" x14ac:dyDescent="0.3">
      <c r="B74" t="e">
        <f>FinalCleaned!#REF!+FinalCleaned!#REF!+FinalCleaned!#REF!</f>
        <v>#REF!</v>
      </c>
    </row>
    <row r="75" spans="2:2" x14ac:dyDescent="0.3">
      <c r="B75" t="e">
        <f>FinalCleaned!#REF!+FinalCleaned!#REF!+FinalCleaned!#REF!</f>
        <v>#REF!</v>
      </c>
    </row>
    <row r="76" spans="2:2" x14ac:dyDescent="0.3">
      <c r="B76" t="e">
        <f>FinalCleaned!#REF!+FinalCleaned!#REF!+FinalCleaned!#REF!</f>
        <v>#REF!</v>
      </c>
    </row>
    <row r="77" spans="2:2" x14ac:dyDescent="0.3">
      <c r="B77" t="e">
        <f>FinalCleaned!#REF!+FinalCleaned!#REF!+FinalCleaned!#REF!</f>
        <v>#REF!</v>
      </c>
    </row>
    <row r="78" spans="2:2" x14ac:dyDescent="0.3">
      <c r="B78" t="e">
        <f>FinalCleaned!#REF!+FinalCleaned!#REF!+FinalCleaned!#REF!</f>
        <v>#REF!</v>
      </c>
    </row>
    <row r="79" spans="2:2" x14ac:dyDescent="0.3">
      <c r="B79" t="e">
        <f>FinalCleaned!#REF!+FinalCleaned!#REF!+FinalCleaned!#REF!</f>
        <v>#REF!</v>
      </c>
    </row>
    <row r="80" spans="2:2" x14ac:dyDescent="0.3">
      <c r="B80" t="e">
        <f>FinalCleaned!#REF!+FinalCleaned!#REF!+FinalCleaned!#REF!</f>
        <v>#REF!</v>
      </c>
    </row>
    <row r="81" spans="2:2" x14ac:dyDescent="0.3">
      <c r="B81" t="e">
        <f>FinalCleaned!#REF!+FinalCleaned!#REF!+FinalCleaned!#REF!</f>
        <v>#REF!</v>
      </c>
    </row>
    <row r="82" spans="2:2" x14ac:dyDescent="0.3">
      <c r="B82" t="e">
        <f>FinalCleaned!#REF!+FinalCleaned!#REF!+FinalCleaned!#REF!</f>
        <v>#REF!</v>
      </c>
    </row>
    <row r="83" spans="2:2" x14ac:dyDescent="0.3">
      <c r="B83" t="e">
        <f>FinalCleaned!#REF!+FinalCleaned!#REF!+FinalCleaned!#REF!</f>
        <v>#REF!</v>
      </c>
    </row>
    <row r="84" spans="2:2" x14ac:dyDescent="0.3">
      <c r="B84" t="e">
        <f>FinalCleaned!#REF!+FinalCleaned!#REF!+FinalCleaned!#REF!</f>
        <v>#REF!</v>
      </c>
    </row>
    <row r="85" spans="2:2" x14ac:dyDescent="0.3">
      <c r="B85" t="e">
        <f>FinalCleaned!#REF!+FinalCleaned!#REF!+FinalCleaned!#REF!</f>
        <v>#REF!</v>
      </c>
    </row>
    <row r="86" spans="2:2" x14ac:dyDescent="0.3">
      <c r="B86" t="e">
        <f>FinalCleaned!#REF!+FinalCleaned!#REF!+FinalCleaned!#REF!</f>
        <v>#REF!</v>
      </c>
    </row>
    <row r="87" spans="2:2" x14ac:dyDescent="0.3">
      <c r="B87" t="e">
        <f>FinalCleaned!#REF!+FinalCleaned!#REF!+FinalCleaned!#REF!</f>
        <v>#REF!</v>
      </c>
    </row>
    <row r="88" spans="2:2" x14ac:dyDescent="0.3">
      <c r="B88" t="e">
        <f>FinalCleaned!#REF!+FinalCleaned!#REF!+FinalCleaned!#REF!</f>
        <v>#REF!</v>
      </c>
    </row>
    <row r="89" spans="2:2" x14ac:dyDescent="0.3">
      <c r="B89" t="e">
        <f>FinalCleaned!#REF!+FinalCleaned!#REF!+FinalCleaned!#REF!</f>
        <v>#REF!</v>
      </c>
    </row>
    <row r="90" spans="2:2" x14ac:dyDescent="0.3">
      <c r="B90" t="e">
        <f>FinalCleaned!#REF!+FinalCleaned!#REF!+FinalCleaned!#REF!</f>
        <v>#REF!</v>
      </c>
    </row>
    <row r="91" spans="2:2" x14ac:dyDescent="0.3">
      <c r="B91" t="e">
        <f>FinalCleaned!#REF!+FinalCleaned!#REF!+FinalCleaned!#REF!</f>
        <v>#REF!</v>
      </c>
    </row>
    <row r="92" spans="2:2" x14ac:dyDescent="0.3">
      <c r="B92" t="e">
        <f>FinalCleaned!#REF!+FinalCleaned!#REF!+FinalCleaned!#REF!</f>
        <v>#REF!</v>
      </c>
    </row>
    <row r="93" spans="2:2" x14ac:dyDescent="0.3">
      <c r="B93" t="e">
        <f>FinalCleaned!#REF!+FinalCleaned!#REF!+FinalCleaned!#REF!</f>
        <v>#REF!</v>
      </c>
    </row>
    <row r="94" spans="2:2" x14ac:dyDescent="0.3">
      <c r="B94" t="e">
        <f>FinalCleaned!#REF!+FinalCleaned!#REF!+FinalCleaned!#REF!</f>
        <v>#REF!</v>
      </c>
    </row>
    <row r="95" spans="2:2" x14ac:dyDescent="0.3">
      <c r="B95" t="e">
        <f>FinalCleaned!#REF!+FinalCleaned!#REF!+FinalCleaned!#REF!</f>
        <v>#REF!</v>
      </c>
    </row>
    <row r="96" spans="2:2" x14ac:dyDescent="0.3">
      <c r="B96" t="e">
        <f>FinalCleaned!#REF!+FinalCleaned!#REF!+FinalCleaned!#REF!</f>
        <v>#REF!</v>
      </c>
    </row>
    <row r="97" spans="2:2" x14ac:dyDescent="0.3">
      <c r="B97" t="e">
        <f>FinalCleaned!#REF!+FinalCleaned!#REF!+FinalCleaned!#REF!</f>
        <v>#REF!</v>
      </c>
    </row>
    <row r="98" spans="2:2" x14ac:dyDescent="0.3">
      <c r="B98" t="e">
        <f>FinalCleaned!#REF!+FinalCleaned!#REF!+FinalCleaned!#REF!</f>
        <v>#REF!</v>
      </c>
    </row>
    <row r="99" spans="2:2" x14ac:dyDescent="0.3">
      <c r="B99" t="e">
        <f>FinalCleaned!#REF!+FinalCleaned!#REF!+FinalCleaned!#REF!</f>
        <v>#REF!</v>
      </c>
    </row>
    <row r="100" spans="2:2" x14ac:dyDescent="0.3">
      <c r="B100" t="e">
        <f>FinalCleaned!#REF!+FinalCleaned!#REF!+FinalCleaned!#REF!</f>
        <v>#REF!</v>
      </c>
    </row>
    <row r="101" spans="2:2" x14ac:dyDescent="0.3">
      <c r="B101" t="e">
        <f>FinalCleaned!#REF!+FinalCleaned!#REF!+FinalCleaned!#REF!</f>
        <v>#REF!</v>
      </c>
    </row>
    <row r="102" spans="2:2" x14ac:dyDescent="0.3">
      <c r="B102" t="e">
        <f>FinalCleaned!#REF!+FinalCleaned!#REF!+FinalCleaned!#REF!</f>
        <v>#REF!</v>
      </c>
    </row>
    <row r="103" spans="2:2" x14ac:dyDescent="0.3">
      <c r="B103" t="e">
        <f>FinalCleaned!#REF!+FinalCleaned!#REF!+FinalCleaned!#REF!</f>
        <v>#REF!</v>
      </c>
    </row>
    <row r="104" spans="2:2" x14ac:dyDescent="0.3">
      <c r="B104" t="e">
        <f>FinalCleaned!#REF!+FinalCleaned!#REF!+FinalCleaned!#REF!</f>
        <v>#REF!</v>
      </c>
    </row>
    <row r="105" spans="2:2" x14ac:dyDescent="0.3">
      <c r="B105" t="e">
        <f>FinalCleaned!#REF!+FinalCleaned!#REF!+FinalCleaned!#REF!</f>
        <v>#REF!</v>
      </c>
    </row>
    <row r="106" spans="2:2" x14ac:dyDescent="0.3">
      <c r="B106" t="e">
        <f>FinalCleaned!#REF!+FinalCleaned!#REF!+FinalCleaned!#REF!</f>
        <v>#REF!</v>
      </c>
    </row>
    <row r="107" spans="2:2" x14ac:dyDescent="0.3">
      <c r="B107" t="e">
        <f>FinalCleaned!#REF!+FinalCleaned!#REF!+FinalCleaned!#REF!</f>
        <v>#REF!</v>
      </c>
    </row>
    <row r="108" spans="2:2" x14ac:dyDescent="0.3">
      <c r="B108" t="e">
        <f>FinalCleaned!#REF!+FinalCleaned!#REF!+FinalCleaned!#REF!</f>
        <v>#REF!</v>
      </c>
    </row>
    <row r="109" spans="2:2" x14ac:dyDescent="0.3">
      <c r="B109" t="e">
        <f>FinalCleaned!#REF!+FinalCleaned!#REF!+FinalCleaned!#REF!</f>
        <v>#REF!</v>
      </c>
    </row>
    <row r="110" spans="2:2" x14ac:dyDescent="0.3">
      <c r="B110" t="e">
        <f>FinalCleaned!#REF!+FinalCleaned!#REF!+FinalCleaned!#REF!</f>
        <v>#REF!</v>
      </c>
    </row>
    <row r="111" spans="2:2" x14ac:dyDescent="0.3">
      <c r="B111" t="e">
        <f>FinalCleaned!#REF!+FinalCleaned!#REF!+FinalCleaned!#REF!</f>
        <v>#REF!</v>
      </c>
    </row>
    <row r="112" spans="2:2" x14ac:dyDescent="0.3">
      <c r="B112" t="e">
        <f>FinalCleaned!#REF!+FinalCleaned!#REF!+FinalCleaned!#REF!</f>
        <v>#REF!</v>
      </c>
    </row>
    <row r="113" spans="2:2" x14ac:dyDescent="0.3">
      <c r="B113" t="e">
        <f>FinalCleaned!#REF!+FinalCleaned!#REF!+FinalCleaned!#REF!</f>
        <v>#REF!</v>
      </c>
    </row>
    <row r="114" spans="2:2" x14ac:dyDescent="0.3">
      <c r="B114" t="e">
        <f>FinalCleaned!#REF!+FinalCleaned!#REF!+FinalCleaned!#REF!</f>
        <v>#REF!</v>
      </c>
    </row>
    <row r="115" spans="2:2" x14ac:dyDescent="0.3">
      <c r="B115" t="e">
        <f>FinalCleaned!#REF!+FinalCleaned!#REF!+FinalCleaned!#REF!</f>
        <v>#REF!</v>
      </c>
    </row>
    <row r="116" spans="2:2" x14ac:dyDescent="0.3">
      <c r="B116" t="e">
        <f>FinalCleaned!#REF!+FinalCleaned!#REF!+FinalCleaned!#REF!</f>
        <v>#REF!</v>
      </c>
    </row>
    <row r="117" spans="2:2" x14ac:dyDescent="0.3">
      <c r="B117" t="e">
        <f>FinalCleaned!#REF!+FinalCleaned!#REF!+FinalCleaned!#REF!</f>
        <v>#REF!</v>
      </c>
    </row>
    <row r="118" spans="2:2" x14ac:dyDescent="0.3">
      <c r="B118" t="e">
        <f>FinalCleaned!#REF!+FinalCleaned!#REF!+FinalCleaned!#REF!</f>
        <v>#REF!</v>
      </c>
    </row>
    <row r="119" spans="2:2" x14ac:dyDescent="0.3">
      <c r="B119" t="e">
        <f>FinalCleaned!#REF!+FinalCleaned!#REF!+FinalCleaned!#REF!</f>
        <v>#REF!</v>
      </c>
    </row>
    <row r="120" spans="2:2" x14ac:dyDescent="0.3">
      <c r="B120" t="e">
        <f>FinalCleaned!#REF!+FinalCleaned!#REF!+FinalCleaned!#REF!</f>
        <v>#REF!</v>
      </c>
    </row>
    <row r="121" spans="2:2" x14ac:dyDescent="0.3">
      <c r="B121" t="e">
        <f>FinalCleaned!#REF!+FinalCleaned!#REF!+FinalCleaned!#REF!</f>
        <v>#REF!</v>
      </c>
    </row>
    <row r="122" spans="2:2" x14ac:dyDescent="0.3">
      <c r="B122" t="e">
        <f>FinalCleaned!#REF!+FinalCleaned!#REF!+FinalCleaned!#REF!</f>
        <v>#REF!</v>
      </c>
    </row>
    <row r="123" spans="2:2" x14ac:dyDescent="0.3">
      <c r="B123" t="e">
        <f>FinalCleaned!#REF!+FinalCleaned!#REF!+FinalCleaned!#REF!</f>
        <v>#REF!</v>
      </c>
    </row>
    <row r="124" spans="2:2" x14ac:dyDescent="0.3">
      <c r="B124" t="e">
        <f>FinalCleaned!#REF!+FinalCleaned!#REF!+FinalCleaned!#REF!</f>
        <v>#REF!</v>
      </c>
    </row>
    <row r="125" spans="2:2" x14ac:dyDescent="0.3">
      <c r="B125" t="e">
        <f>FinalCleaned!#REF!+FinalCleaned!#REF!+FinalCleaned!#REF!</f>
        <v>#REF!</v>
      </c>
    </row>
    <row r="126" spans="2:2" x14ac:dyDescent="0.3">
      <c r="B126" t="e">
        <f>FinalCleaned!#REF!+FinalCleaned!#REF!+FinalCleaned!#REF!</f>
        <v>#REF!</v>
      </c>
    </row>
    <row r="127" spans="2:2" x14ac:dyDescent="0.3">
      <c r="B127" t="e">
        <f>FinalCleaned!#REF!+FinalCleaned!#REF!+FinalCleaned!#REF!</f>
        <v>#REF!</v>
      </c>
    </row>
    <row r="128" spans="2:2" x14ac:dyDescent="0.3">
      <c r="B128" t="e">
        <f>FinalCleaned!#REF!+FinalCleaned!#REF!+FinalCleaned!#REF!</f>
        <v>#REF!</v>
      </c>
    </row>
    <row r="129" spans="2:2" x14ac:dyDescent="0.3">
      <c r="B129" t="e">
        <f>FinalCleaned!#REF!+FinalCleaned!#REF!+FinalCleaned!#REF!</f>
        <v>#REF!</v>
      </c>
    </row>
    <row r="130" spans="2:2" x14ac:dyDescent="0.3">
      <c r="B130" t="e">
        <f>FinalCleaned!#REF!+FinalCleaned!#REF!+FinalCleaned!#REF!</f>
        <v>#REF!</v>
      </c>
    </row>
    <row r="131" spans="2:2" x14ac:dyDescent="0.3">
      <c r="B131" t="e">
        <f>FinalCleaned!#REF!+FinalCleaned!#REF!+FinalCleaned!#REF!</f>
        <v>#REF!</v>
      </c>
    </row>
    <row r="132" spans="2:2" x14ac:dyDescent="0.3">
      <c r="B132" t="e">
        <f>FinalCleaned!#REF!+FinalCleaned!#REF!+FinalCleaned!#REF!</f>
        <v>#REF!</v>
      </c>
    </row>
    <row r="133" spans="2:2" x14ac:dyDescent="0.3">
      <c r="B133" t="e">
        <f>FinalCleaned!#REF!+FinalCleaned!#REF!+FinalCleaned!#REF!</f>
        <v>#REF!</v>
      </c>
    </row>
    <row r="134" spans="2:2" x14ac:dyDescent="0.3">
      <c r="B134" t="e">
        <f>FinalCleaned!#REF!+FinalCleaned!#REF!+FinalCleaned!#REF!</f>
        <v>#REF!</v>
      </c>
    </row>
    <row r="135" spans="2:2" x14ac:dyDescent="0.3">
      <c r="B135" t="e">
        <f>FinalCleaned!#REF!+FinalCleaned!#REF!+FinalCleaned!#REF!</f>
        <v>#REF!</v>
      </c>
    </row>
    <row r="136" spans="2:2" x14ac:dyDescent="0.3">
      <c r="B136" t="e">
        <f>FinalCleaned!#REF!+FinalCleaned!#REF!+FinalCleaned!#REF!</f>
        <v>#REF!</v>
      </c>
    </row>
    <row r="137" spans="2:2" x14ac:dyDescent="0.3">
      <c r="B137" t="e">
        <f>FinalCleaned!#REF!+FinalCleaned!#REF!+FinalCleaned!#REF!</f>
        <v>#REF!</v>
      </c>
    </row>
    <row r="138" spans="2:2" x14ac:dyDescent="0.3">
      <c r="B138" t="e">
        <f>FinalCleaned!#REF!+FinalCleaned!#REF!+FinalCleaned!#REF!</f>
        <v>#REF!</v>
      </c>
    </row>
    <row r="139" spans="2:2" x14ac:dyDescent="0.3">
      <c r="B139" t="e">
        <f>FinalCleaned!#REF!+FinalCleaned!#REF!+FinalCleaned!#REF!</f>
        <v>#REF!</v>
      </c>
    </row>
    <row r="140" spans="2:2" x14ac:dyDescent="0.3">
      <c r="B140" t="e">
        <f>FinalCleaned!#REF!+FinalCleaned!#REF!+FinalCleaned!#REF!</f>
        <v>#REF!</v>
      </c>
    </row>
    <row r="141" spans="2:2" x14ac:dyDescent="0.3">
      <c r="B141" t="e">
        <f>FinalCleaned!#REF!+FinalCleaned!#REF!+FinalCleaned!#REF!</f>
        <v>#REF!</v>
      </c>
    </row>
    <row r="142" spans="2:2" x14ac:dyDescent="0.3">
      <c r="B142" t="e">
        <f>FinalCleaned!#REF!+FinalCleaned!#REF!+FinalCleaned!#REF!</f>
        <v>#REF!</v>
      </c>
    </row>
    <row r="143" spans="2:2" x14ac:dyDescent="0.3">
      <c r="B143" t="e">
        <f>FinalCleaned!#REF!+FinalCleaned!#REF!+FinalCleaned!#REF!</f>
        <v>#REF!</v>
      </c>
    </row>
    <row r="144" spans="2:2" x14ac:dyDescent="0.3">
      <c r="B144" t="e">
        <f>FinalCleaned!#REF!+FinalCleaned!#REF!+FinalCleaned!#REF!</f>
        <v>#REF!</v>
      </c>
    </row>
    <row r="145" spans="2:2" x14ac:dyDescent="0.3">
      <c r="B145" t="e">
        <f>FinalCleaned!#REF!+FinalCleaned!#REF!+FinalCleaned!#REF!</f>
        <v>#REF!</v>
      </c>
    </row>
    <row r="146" spans="2:2" x14ac:dyDescent="0.3">
      <c r="B146" t="e">
        <f>FinalCleaned!#REF!+FinalCleaned!#REF!+FinalCleaned!#REF!</f>
        <v>#REF!</v>
      </c>
    </row>
    <row r="147" spans="2:2" x14ac:dyDescent="0.3">
      <c r="B147" t="e">
        <f>FinalCleaned!#REF!+FinalCleaned!#REF!+FinalCleaned!#REF!</f>
        <v>#REF!</v>
      </c>
    </row>
    <row r="148" spans="2:2" x14ac:dyDescent="0.3">
      <c r="B148" t="e">
        <f>FinalCleaned!#REF!+FinalCleaned!#REF!+FinalCleaned!#REF!</f>
        <v>#REF!</v>
      </c>
    </row>
    <row r="149" spans="2:2" x14ac:dyDescent="0.3">
      <c r="B149" t="e">
        <f>FinalCleaned!#REF!+FinalCleaned!#REF!+FinalCleaned!#REF!</f>
        <v>#REF!</v>
      </c>
    </row>
    <row r="150" spans="2:2" x14ac:dyDescent="0.3">
      <c r="B150" t="e">
        <f>FinalCleaned!#REF!+FinalCleaned!#REF!+FinalCleaned!#REF!</f>
        <v>#REF!</v>
      </c>
    </row>
    <row r="151" spans="2:2" x14ac:dyDescent="0.3">
      <c r="B151" t="e">
        <f>FinalCleaned!#REF!+FinalCleaned!#REF!+FinalCleaned!#REF!</f>
        <v>#REF!</v>
      </c>
    </row>
    <row r="152" spans="2:2" x14ac:dyDescent="0.3">
      <c r="B152" t="e">
        <f>FinalCleaned!#REF!+FinalCleaned!#REF!+FinalCleaned!#REF!</f>
        <v>#REF!</v>
      </c>
    </row>
    <row r="153" spans="2:2" x14ac:dyDescent="0.3">
      <c r="B153" t="e">
        <f>FinalCleaned!#REF!+FinalCleaned!#REF!+FinalCleaned!#REF!</f>
        <v>#REF!</v>
      </c>
    </row>
    <row r="154" spans="2:2" x14ac:dyDescent="0.3">
      <c r="B154" t="e">
        <f>FinalCleaned!#REF!+FinalCleaned!#REF!+FinalCleaned!#REF!</f>
        <v>#REF!</v>
      </c>
    </row>
    <row r="155" spans="2:2" x14ac:dyDescent="0.3">
      <c r="B155" t="e">
        <f>FinalCleaned!#REF!+FinalCleaned!#REF!+FinalCleaned!#REF!</f>
        <v>#REF!</v>
      </c>
    </row>
    <row r="156" spans="2:2" x14ac:dyDescent="0.3">
      <c r="B156" t="e">
        <f>FinalCleaned!#REF!+FinalCleaned!#REF!+FinalCleaned!#REF!</f>
        <v>#REF!</v>
      </c>
    </row>
    <row r="157" spans="2:2" x14ac:dyDescent="0.3">
      <c r="B157" t="e">
        <f>FinalCleaned!#REF!+FinalCleaned!#REF!+FinalCleaned!#REF!</f>
        <v>#REF!</v>
      </c>
    </row>
    <row r="158" spans="2:2" x14ac:dyDescent="0.3">
      <c r="B158" t="e">
        <f>FinalCleaned!#REF!+FinalCleaned!#REF!+FinalCleaned!#REF!</f>
        <v>#REF!</v>
      </c>
    </row>
    <row r="159" spans="2:2" x14ac:dyDescent="0.3">
      <c r="B159" t="e">
        <f>FinalCleaned!#REF!+FinalCleaned!#REF!+FinalCleaned!#REF!</f>
        <v>#REF!</v>
      </c>
    </row>
    <row r="160" spans="2:2" x14ac:dyDescent="0.3">
      <c r="B160" t="e">
        <f>FinalCleaned!#REF!+FinalCleaned!#REF!+FinalCleaned!#REF!</f>
        <v>#REF!</v>
      </c>
    </row>
    <row r="161" spans="2:2" x14ac:dyDescent="0.3">
      <c r="B161" t="e">
        <f>FinalCleaned!#REF!+FinalCleaned!#REF!+FinalCleaned!#REF!</f>
        <v>#REF!</v>
      </c>
    </row>
    <row r="162" spans="2:2" x14ac:dyDescent="0.3">
      <c r="B162" t="e">
        <f>FinalCleaned!#REF!+FinalCleaned!#REF!+FinalCleaned!#REF!</f>
        <v>#REF!</v>
      </c>
    </row>
    <row r="163" spans="2:2" x14ac:dyDescent="0.3">
      <c r="B163" t="e">
        <f>FinalCleaned!#REF!+FinalCleaned!#REF!+FinalCleaned!#REF!</f>
        <v>#REF!</v>
      </c>
    </row>
    <row r="164" spans="2:2" x14ac:dyDescent="0.3">
      <c r="B164" t="e">
        <f>FinalCleaned!#REF!+FinalCleaned!#REF!+FinalCleaned!#REF!</f>
        <v>#REF!</v>
      </c>
    </row>
    <row r="165" spans="2:2" x14ac:dyDescent="0.3">
      <c r="B165" t="e">
        <f>FinalCleaned!#REF!+FinalCleaned!#REF!+FinalCleaned!#REF!</f>
        <v>#REF!</v>
      </c>
    </row>
    <row r="166" spans="2:2" x14ac:dyDescent="0.3">
      <c r="B166" t="e">
        <f>FinalCleaned!#REF!+FinalCleaned!#REF!+FinalCleaned!#REF!</f>
        <v>#REF!</v>
      </c>
    </row>
    <row r="167" spans="2:2" x14ac:dyDescent="0.3">
      <c r="B167" t="e">
        <f>FinalCleaned!#REF!+FinalCleaned!#REF!+FinalCleaned!#REF!</f>
        <v>#REF!</v>
      </c>
    </row>
    <row r="168" spans="2:2" x14ac:dyDescent="0.3">
      <c r="B168" t="e">
        <f>FinalCleaned!#REF!+FinalCleaned!#REF!+FinalCleaned!#REF!</f>
        <v>#REF!</v>
      </c>
    </row>
    <row r="169" spans="2:2" x14ac:dyDescent="0.3">
      <c r="B169" t="e">
        <f>FinalCleaned!#REF!+FinalCleaned!#REF!+FinalCleaned!#REF!</f>
        <v>#REF!</v>
      </c>
    </row>
    <row r="170" spans="2:2" x14ac:dyDescent="0.3">
      <c r="B170" t="e">
        <f>FinalCleaned!#REF!+FinalCleaned!#REF!+FinalCleaned!#REF!</f>
        <v>#REF!</v>
      </c>
    </row>
    <row r="171" spans="2:2" x14ac:dyDescent="0.3">
      <c r="B171" t="e">
        <f>FinalCleaned!#REF!+FinalCleaned!#REF!+FinalCleaned!#REF!</f>
        <v>#REF!</v>
      </c>
    </row>
    <row r="172" spans="2:2" x14ac:dyDescent="0.3">
      <c r="B172" t="e">
        <f>FinalCleaned!#REF!+FinalCleaned!#REF!+FinalCleaned!#REF!</f>
        <v>#REF!</v>
      </c>
    </row>
    <row r="173" spans="2:2" x14ac:dyDescent="0.3">
      <c r="B173" t="e">
        <f>FinalCleaned!#REF!+FinalCleaned!#REF!+FinalCleaned!#REF!</f>
        <v>#REF!</v>
      </c>
    </row>
    <row r="174" spans="2:2" x14ac:dyDescent="0.3">
      <c r="B174" t="e">
        <f>FinalCleaned!#REF!+FinalCleaned!#REF!+FinalCleaned!#REF!</f>
        <v>#REF!</v>
      </c>
    </row>
    <row r="175" spans="2:2" x14ac:dyDescent="0.3">
      <c r="B175" t="e">
        <f>FinalCleaned!#REF!+FinalCleaned!#REF!+FinalCleaned!#REF!</f>
        <v>#REF!</v>
      </c>
    </row>
    <row r="176" spans="2:2" x14ac:dyDescent="0.3">
      <c r="B176" t="e">
        <f>FinalCleaned!#REF!+FinalCleaned!#REF!+FinalCleaned!#REF!</f>
        <v>#REF!</v>
      </c>
    </row>
    <row r="177" spans="2:2" x14ac:dyDescent="0.3">
      <c r="B177" t="e">
        <f>FinalCleaned!#REF!+FinalCleaned!#REF!+FinalCleaned!#REF!</f>
        <v>#REF!</v>
      </c>
    </row>
    <row r="178" spans="2:2" x14ac:dyDescent="0.3">
      <c r="B178" t="e">
        <f>FinalCleaned!#REF!+FinalCleaned!#REF!+FinalCleaned!#REF!</f>
        <v>#REF!</v>
      </c>
    </row>
    <row r="179" spans="2:2" x14ac:dyDescent="0.3">
      <c r="B179" t="e">
        <f>FinalCleaned!#REF!+FinalCleaned!#REF!+FinalCleaned!#REF!</f>
        <v>#REF!</v>
      </c>
    </row>
    <row r="180" spans="2:2" x14ac:dyDescent="0.3">
      <c r="B180" t="e">
        <f>FinalCleaned!#REF!+FinalCleaned!#REF!+FinalCleaned!#REF!</f>
        <v>#REF!</v>
      </c>
    </row>
    <row r="181" spans="2:2" x14ac:dyDescent="0.3">
      <c r="B181" t="e">
        <f>FinalCleaned!#REF!+FinalCleaned!#REF!+FinalCleaned!#REF!</f>
        <v>#REF!</v>
      </c>
    </row>
    <row r="182" spans="2:2" x14ac:dyDescent="0.3">
      <c r="B182" t="e">
        <f>FinalCleaned!#REF!+FinalCleaned!#REF!+FinalCleaned!#REF!</f>
        <v>#REF!</v>
      </c>
    </row>
    <row r="183" spans="2:2" x14ac:dyDescent="0.3">
      <c r="B183" t="e">
        <f>FinalCleaned!#REF!+FinalCleaned!#REF!+FinalCleaned!#REF!</f>
        <v>#REF!</v>
      </c>
    </row>
    <row r="184" spans="2:2" x14ac:dyDescent="0.3">
      <c r="B184" t="e">
        <f>FinalCleaned!#REF!+FinalCleaned!#REF!+FinalCleaned!#REF!</f>
        <v>#REF!</v>
      </c>
    </row>
    <row r="185" spans="2:2" x14ac:dyDescent="0.3">
      <c r="B185" t="e">
        <f>FinalCleaned!#REF!+FinalCleaned!#REF!+FinalCleaned!#REF!</f>
        <v>#REF!</v>
      </c>
    </row>
    <row r="186" spans="2:2" x14ac:dyDescent="0.3">
      <c r="B186" t="e">
        <f>FinalCleaned!#REF!+FinalCleaned!#REF!+FinalCleaned!#REF!</f>
        <v>#REF!</v>
      </c>
    </row>
    <row r="187" spans="2:2" x14ac:dyDescent="0.3">
      <c r="B187" t="e">
        <f>FinalCleaned!#REF!+FinalCleaned!#REF!+FinalCleaned!#REF!</f>
        <v>#REF!</v>
      </c>
    </row>
    <row r="188" spans="2:2" x14ac:dyDescent="0.3">
      <c r="B188" t="e">
        <f>FinalCleaned!#REF!+FinalCleaned!#REF!+FinalCleaned!#REF!</f>
        <v>#REF!</v>
      </c>
    </row>
    <row r="189" spans="2:2" x14ac:dyDescent="0.3">
      <c r="B189" t="e">
        <f>FinalCleaned!#REF!+FinalCleaned!#REF!+FinalCleaned!#REF!</f>
        <v>#REF!</v>
      </c>
    </row>
    <row r="190" spans="2:2" x14ac:dyDescent="0.3">
      <c r="B190" t="e">
        <f>FinalCleaned!#REF!+FinalCleaned!#REF!+FinalCleaned!#REF!</f>
        <v>#REF!</v>
      </c>
    </row>
    <row r="191" spans="2:2" x14ac:dyDescent="0.3">
      <c r="B191" t="e">
        <f>FinalCleaned!#REF!+FinalCleaned!#REF!+FinalCleaned!#REF!</f>
        <v>#REF!</v>
      </c>
    </row>
    <row r="192" spans="2:2" x14ac:dyDescent="0.3">
      <c r="B192" t="e">
        <f>FinalCleaned!#REF!+FinalCleaned!#REF!+FinalCleaned!#REF!</f>
        <v>#REF!</v>
      </c>
    </row>
    <row r="193" spans="2:2" x14ac:dyDescent="0.3">
      <c r="B193" t="e">
        <f>FinalCleaned!#REF!+FinalCleaned!#REF!+FinalCleaned!#REF!</f>
        <v>#REF!</v>
      </c>
    </row>
    <row r="194" spans="2:2" x14ac:dyDescent="0.3">
      <c r="B194" t="e">
        <f>FinalCleaned!#REF!+FinalCleaned!#REF!+FinalCleaned!#REF!</f>
        <v>#REF!</v>
      </c>
    </row>
    <row r="195" spans="2:2" x14ac:dyDescent="0.3">
      <c r="B195" t="e">
        <f>FinalCleaned!#REF!+FinalCleaned!#REF!+FinalCleaned!#REF!</f>
        <v>#REF!</v>
      </c>
    </row>
    <row r="196" spans="2:2" x14ac:dyDescent="0.3">
      <c r="B196" t="e">
        <f>FinalCleaned!#REF!+FinalCleaned!#REF!+FinalCleaned!#REF!</f>
        <v>#REF!</v>
      </c>
    </row>
    <row r="197" spans="2:2" x14ac:dyDescent="0.3">
      <c r="B197" t="e">
        <f>FinalCleaned!#REF!+FinalCleaned!#REF!+FinalCleaned!#REF!</f>
        <v>#REF!</v>
      </c>
    </row>
    <row r="198" spans="2:2" x14ac:dyDescent="0.3">
      <c r="B198" t="e">
        <f>FinalCleaned!#REF!+FinalCleaned!#REF!+FinalCleaned!#REF!</f>
        <v>#REF!</v>
      </c>
    </row>
    <row r="199" spans="2:2" x14ac:dyDescent="0.3">
      <c r="B199" t="e">
        <f>FinalCleaned!#REF!+FinalCleaned!#REF!+FinalCleaned!#REF!</f>
        <v>#REF!</v>
      </c>
    </row>
    <row r="200" spans="2:2" x14ac:dyDescent="0.3">
      <c r="B200" t="e">
        <f>FinalCleaned!#REF!+FinalCleaned!#REF!+FinalCleaned!#REF!</f>
        <v>#REF!</v>
      </c>
    </row>
    <row r="201" spans="2:2" x14ac:dyDescent="0.3">
      <c r="B201" t="e">
        <f>FinalCleaned!#REF!+FinalCleaned!#REF!+FinalCleaned!#REF!</f>
        <v>#REF!</v>
      </c>
    </row>
    <row r="202" spans="2:2" x14ac:dyDescent="0.3">
      <c r="B202" t="e">
        <f>FinalCleaned!#REF!+FinalCleaned!#REF!+FinalCleaned!#REF!</f>
        <v>#REF!</v>
      </c>
    </row>
    <row r="203" spans="2:2" x14ac:dyDescent="0.3">
      <c r="B203" t="e">
        <f>FinalCleaned!#REF!+FinalCleaned!#REF!+FinalCleaned!#REF!</f>
        <v>#REF!</v>
      </c>
    </row>
    <row r="204" spans="2:2" x14ac:dyDescent="0.3">
      <c r="B204" t="e">
        <f>FinalCleaned!#REF!+FinalCleaned!#REF!+FinalCleaned!#REF!</f>
        <v>#REF!</v>
      </c>
    </row>
    <row r="205" spans="2:2" x14ac:dyDescent="0.3">
      <c r="B205" t="e">
        <f>FinalCleaned!#REF!+FinalCleaned!#REF!+FinalCleaned!#REF!</f>
        <v>#REF!</v>
      </c>
    </row>
    <row r="206" spans="2:2" x14ac:dyDescent="0.3">
      <c r="B206" t="e">
        <f>FinalCleaned!#REF!+FinalCleaned!#REF!+FinalCleaned!#REF!</f>
        <v>#REF!</v>
      </c>
    </row>
    <row r="207" spans="2:2" x14ac:dyDescent="0.3">
      <c r="B207" t="e">
        <f>FinalCleaned!#REF!+FinalCleaned!#REF!+FinalCleaned!#REF!</f>
        <v>#REF!</v>
      </c>
    </row>
    <row r="208" spans="2:2" x14ac:dyDescent="0.3">
      <c r="B208" t="e">
        <f>FinalCleaned!#REF!+FinalCleaned!#REF!+FinalCleaned!#REF!</f>
        <v>#REF!</v>
      </c>
    </row>
    <row r="209" spans="2:2" x14ac:dyDescent="0.3">
      <c r="B209" t="e">
        <f>FinalCleaned!#REF!+FinalCleaned!#REF!+FinalCleaned!#REF!</f>
        <v>#REF!</v>
      </c>
    </row>
    <row r="210" spans="2:2" x14ac:dyDescent="0.3">
      <c r="B210" t="e">
        <f>FinalCleaned!#REF!+FinalCleaned!#REF!+FinalCleaned!#REF!</f>
        <v>#REF!</v>
      </c>
    </row>
    <row r="211" spans="2:2" x14ac:dyDescent="0.3">
      <c r="B211" t="e">
        <f>FinalCleaned!#REF!+FinalCleaned!#REF!+FinalCleaned!#REF!</f>
        <v>#REF!</v>
      </c>
    </row>
    <row r="212" spans="2:2" x14ac:dyDescent="0.3">
      <c r="B212" t="e">
        <f>FinalCleaned!#REF!+FinalCleaned!#REF!+FinalCleaned!#REF!</f>
        <v>#REF!</v>
      </c>
    </row>
    <row r="213" spans="2:2" x14ac:dyDescent="0.3">
      <c r="B213" t="e">
        <f>FinalCleaned!#REF!+FinalCleaned!#REF!+FinalCleaned!#REF!</f>
        <v>#REF!</v>
      </c>
    </row>
    <row r="214" spans="2:2" x14ac:dyDescent="0.3">
      <c r="B214" t="e">
        <f>FinalCleaned!#REF!+FinalCleaned!#REF!+FinalCleaned!#REF!</f>
        <v>#REF!</v>
      </c>
    </row>
    <row r="215" spans="2:2" x14ac:dyDescent="0.3">
      <c r="B215" t="e">
        <f>FinalCleaned!#REF!+FinalCleaned!#REF!+FinalCleaned!#REF!</f>
        <v>#REF!</v>
      </c>
    </row>
    <row r="216" spans="2:2" x14ac:dyDescent="0.3">
      <c r="B216" t="e">
        <f>FinalCleaned!#REF!+FinalCleaned!#REF!+FinalCleaned!#REF!</f>
        <v>#REF!</v>
      </c>
    </row>
    <row r="217" spans="2:2" x14ac:dyDescent="0.3">
      <c r="B217" t="e">
        <f>FinalCleaned!#REF!+FinalCleaned!#REF!+FinalCleaned!#REF!</f>
        <v>#REF!</v>
      </c>
    </row>
    <row r="218" spans="2:2" x14ac:dyDescent="0.3">
      <c r="B218" t="e">
        <f>FinalCleaned!#REF!+FinalCleaned!#REF!+FinalCleaned!#REF!</f>
        <v>#REF!</v>
      </c>
    </row>
    <row r="219" spans="2:2" x14ac:dyDescent="0.3">
      <c r="B219" t="e">
        <f>FinalCleaned!#REF!+FinalCleaned!#REF!+FinalCleaned!#REF!</f>
        <v>#REF!</v>
      </c>
    </row>
    <row r="220" spans="2:2" x14ac:dyDescent="0.3">
      <c r="B220" t="e">
        <f>FinalCleaned!#REF!+FinalCleaned!#REF!+FinalCleaned!#REF!</f>
        <v>#REF!</v>
      </c>
    </row>
    <row r="221" spans="2:2" x14ac:dyDescent="0.3">
      <c r="B221" t="e">
        <f>FinalCleaned!#REF!+FinalCleaned!#REF!+FinalCleaned!#REF!</f>
        <v>#REF!</v>
      </c>
    </row>
    <row r="222" spans="2:2" x14ac:dyDescent="0.3">
      <c r="B222" t="e">
        <f>FinalCleaned!#REF!+FinalCleaned!#REF!+FinalCleaned!#REF!</f>
        <v>#REF!</v>
      </c>
    </row>
    <row r="223" spans="2:2" x14ac:dyDescent="0.3">
      <c r="B223" t="e">
        <f>FinalCleaned!#REF!+FinalCleaned!#REF!+FinalCleaned!#REF!</f>
        <v>#REF!</v>
      </c>
    </row>
    <row r="224" spans="2:2" x14ac:dyDescent="0.3">
      <c r="B224" t="e">
        <f>FinalCleaned!#REF!+FinalCleaned!#REF!+FinalCleaned!#REF!</f>
        <v>#REF!</v>
      </c>
    </row>
    <row r="225" spans="2:2" x14ac:dyDescent="0.3">
      <c r="B225" t="e">
        <f>FinalCleaned!#REF!+FinalCleaned!#REF!+FinalCleaned!#REF!</f>
        <v>#REF!</v>
      </c>
    </row>
    <row r="226" spans="2:2" x14ac:dyDescent="0.3">
      <c r="B226" t="e">
        <f>FinalCleaned!#REF!+FinalCleaned!#REF!+FinalCleaned!#REF!</f>
        <v>#REF!</v>
      </c>
    </row>
    <row r="227" spans="2:2" x14ac:dyDescent="0.3">
      <c r="B227" t="e">
        <f>FinalCleaned!#REF!+FinalCleaned!#REF!+FinalCleaned!#REF!</f>
        <v>#REF!</v>
      </c>
    </row>
    <row r="228" spans="2:2" x14ac:dyDescent="0.3">
      <c r="B228" t="e">
        <f>FinalCleaned!#REF!+FinalCleaned!#REF!+FinalCleaned!#REF!</f>
        <v>#REF!</v>
      </c>
    </row>
    <row r="229" spans="2:2" x14ac:dyDescent="0.3">
      <c r="B229" t="e">
        <f>FinalCleaned!#REF!+FinalCleaned!#REF!+FinalCleaned!#REF!</f>
        <v>#REF!</v>
      </c>
    </row>
    <row r="230" spans="2:2" x14ac:dyDescent="0.3">
      <c r="B230" t="e">
        <f>FinalCleaned!#REF!+FinalCleaned!#REF!+FinalCleaned!#REF!</f>
        <v>#REF!</v>
      </c>
    </row>
    <row r="231" spans="2:2" x14ac:dyDescent="0.3">
      <c r="B231" t="e">
        <f>FinalCleaned!#REF!+FinalCleaned!#REF!+FinalCleaned!#REF!</f>
        <v>#REF!</v>
      </c>
    </row>
    <row r="232" spans="2:2" x14ac:dyDescent="0.3">
      <c r="B232" t="e">
        <f>FinalCleaned!#REF!+FinalCleaned!#REF!+FinalCleaned!#REF!</f>
        <v>#REF!</v>
      </c>
    </row>
    <row r="233" spans="2:2" x14ac:dyDescent="0.3">
      <c r="B233" t="e">
        <f>FinalCleaned!#REF!+FinalCleaned!#REF!+FinalCleaned!#REF!</f>
        <v>#REF!</v>
      </c>
    </row>
    <row r="234" spans="2:2" x14ac:dyDescent="0.3">
      <c r="B234" t="e">
        <f>FinalCleaned!#REF!+FinalCleaned!#REF!+FinalCleaned!#REF!</f>
        <v>#REF!</v>
      </c>
    </row>
    <row r="235" spans="2:2" x14ac:dyDescent="0.3">
      <c r="B235" t="e">
        <f>FinalCleaned!#REF!+FinalCleaned!#REF!+FinalCleaned!#REF!</f>
        <v>#REF!</v>
      </c>
    </row>
    <row r="236" spans="2:2" x14ac:dyDescent="0.3">
      <c r="B236" t="e">
        <f>FinalCleaned!#REF!+FinalCleaned!#REF!+FinalCleaned!#REF!</f>
        <v>#REF!</v>
      </c>
    </row>
    <row r="237" spans="2:2" x14ac:dyDescent="0.3">
      <c r="B237" t="e">
        <f>FinalCleaned!#REF!+FinalCleaned!#REF!+FinalCleaned!#REF!</f>
        <v>#REF!</v>
      </c>
    </row>
    <row r="238" spans="2:2" x14ac:dyDescent="0.3">
      <c r="B238" t="e">
        <f>FinalCleaned!#REF!+FinalCleaned!#REF!+FinalCleaned!#REF!</f>
        <v>#REF!</v>
      </c>
    </row>
    <row r="239" spans="2:2" x14ac:dyDescent="0.3">
      <c r="B239" t="e">
        <f>FinalCleaned!#REF!+FinalCleaned!#REF!+FinalCleaned!#REF!</f>
        <v>#REF!</v>
      </c>
    </row>
    <row r="240" spans="2:2" x14ac:dyDescent="0.3">
      <c r="B240" t="e">
        <f>FinalCleaned!#REF!+FinalCleaned!#REF!+FinalCleaned!#REF!</f>
        <v>#REF!</v>
      </c>
    </row>
    <row r="241" spans="2:2" x14ac:dyDescent="0.3">
      <c r="B241" t="e">
        <f>FinalCleaned!#REF!+FinalCleaned!#REF!+FinalCleaned!#REF!</f>
        <v>#REF!</v>
      </c>
    </row>
    <row r="242" spans="2:2" x14ac:dyDescent="0.3">
      <c r="B242" t="e">
        <f>FinalCleaned!#REF!+FinalCleaned!#REF!+FinalCleaned!#REF!</f>
        <v>#REF!</v>
      </c>
    </row>
    <row r="243" spans="2:2" x14ac:dyDescent="0.3">
      <c r="B243" t="e">
        <f>FinalCleaned!#REF!+FinalCleaned!#REF!+FinalCleaned!#REF!</f>
        <v>#REF!</v>
      </c>
    </row>
    <row r="244" spans="2:2" x14ac:dyDescent="0.3">
      <c r="B244" t="e">
        <f>FinalCleaned!#REF!+FinalCleaned!#REF!+FinalCleaned!#REF!</f>
        <v>#REF!</v>
      </c>
    </row>
    <row r="245" spans="2:2" x14ac:dyDescent="0.3">
      <c r="B245" t="e">
        <f>FinalCleaned!#REF!+FinalCleaned!#REF!+FinalCleaned!#REF!</f>
        <v>#REF!</v>
      </c>
    </row>
    <row r="246" spans="2:2" x14ac:dyDescent="0.3">
      <c r="B246" t="e">
        <f>FinalCleaned!#REF!+FinalCleaned!#REF!+FinalCleaned!#REF!</f>
        <v>#REF!</v>
      </c>
    </row>
    <row r="247" spans="2:2" x14ac:dyDescent="0.3">
      <c r="B247" t="e">
        <f>FinalCleaned!#REF!+FinalCleaned!#REF!+FinalCleaned!#REF!</f>
        <v>#REF!</v>
      </c>
    </row>
    <row r="248" spans="2:2" x14ac:dyDescent="0.3">
      <c r="B248" t="e">
        <f>FinalCleaned!#REF!+FinalCleaned!#REF!+FinalCleaned!#REF!</f>
        <v>#REF!</v>
      </c>
    </row>
    <row r="249" spans="2:2" x14ac:dyDescent="0.3">
      <c r="B249" t="e">
        <f>FinalCleaned!#REF!+FinalCleaned!#REF!+FinalCleaned!#REF!</f>
        <v>#REF!</v>
      </c>
    </row>
    <row r="250" spans="2:2" x14ac:dyDescent="0.3">
      <c r="B250" t="e">
        <f>FinalCleaned!#REF!+FinalCleaned!#REF!+FinalCleaned!#REF!</f>
        <v>#REF!</v>
      </c>
    </row>
    <row r="251" spans="2:2" x14ac:dyDescent="0.3">
      <c r="B251" t="e">
        <f>FinalCleaned!#REF!+FinalCleaned!#REF!+FinalCleaned!#REF!</f>
        <v>#REF!</v>
      </c>
    </row>
    <row r="252" spans="2:2" x14ac:dyDescent="0.3">
      <c r="B252" t="e">
        <f>FinalCleaned!#REF!+FinalCleaned!#REF!+FinalCleaned!#REF!</f>
        <v>#REF!</v>
      </c>
    </row>
    <row r="253" spans="2:2" x14ac:dyDescent="0.3">
      <c r="B253" t="e">
        <f>FinalCleaned!#REF!+FinalCleaned!#REF!+FinalCleaned!#REF!</f>
        <v>#REF!</v>
      </c>
    </row>
    <row r="254" spans="2:2" x14ac:dyDescent="0.3">
      <c r="B254" t="e">
        <f>FinalCleaned!#REF!+FinalCleaned!#REF!+FinalCleaned!#REF!</f>
        <v>#REF!</v>
      </c>
    </row>
    <row r="255" spans="2:2" x14ac:dyDescent="0.3">
      <c r="B255" t="e">
        <f>FinalCleaned!#REF!+FinalCleaned!#REF!+FinalCleaned!#REF!</f>
        <v>#REF!</v>
      </c>
    </row>
    <row r="256" spans="2:2" x14ac:dyDescent="0.3">
      <c r="B256" t="e">
        <f>FinalCleaned!#REF!+FinalCleaned!#REF!+FinalCleaned!#REF!</f>
        <v>#REF!</v>
      </c>
    </row>
    <row r="257" spans="2:2" x14ac:dyDescent="0.3">
      <c r="B257" t="e">
        <f>FinalCleaned!#REF!+FinalCleaned!#REF!+FinalCleaned!#REF!</f>
        <v>#REF!</v>
      </c>
    </row>
    <row r="258" spans="2:2" x14ac:dyDescent="0.3">
      <c r="B258" t="e">
        <f>FinalCleaned!#REF!+FinalCleaned!#REF!+FinalCleaned!#REF!</f>
        <v>#REF!</v>
      </c>
    </row>
    <row r="259" spans="2:2" x14ac:dyDescent="0.3">
      <c r="B259" t="e">
        <f>FinalCleaned!#REF!+FinalCleaned!#REF!+FinalCleaned!#REF!</f>
        <v>#REF!</v>
      </c>
    </row>
    <row r="260" spans="2:2" x14ac:dyDescent="0.3">
      <c r="B260" t="e">
        <f>FinalCleaned!#REF!+FinalCleaned!#REF!+FinalCleaned!#REF!</f>
        <v>#REF!</v>
      </c>
    </row>
    <row r="261" spans="2:2" x14ac:dyDescent="0.3">
      <c r="B261" t="e">
        <f>FinalCleaned!#REF!+FinalCleaned!#REF!+FinalCleaned!#REF!</f>
        <v>#REF!</v>
      </c>
    </row>
    <row r="262" spans="2:2" x14ac:dyDescent="0.3">
      <c r="B262" t="e">
        <f>FinalCleaned!#REF!+FinalCleaned!#REF!+FinalCleaned!#REF!</f>
        <v>#REF!</v>
      </c>
    </row>
    <row r="263" spans="2:2" x14ac:dyDescent="0.3">
      <c r="B263" t="e">
        <f>FinalCleaned!#REF!+FinalCleaned!#REF!+FinalCleaned!#REF!</f>
        <v>#REF!</v>
      </c>
    </row>
    <row r="264" spans="2:2" x14ac:dyDescent="0.3">
      <c r="B264" t="e">
        <f>FinalCleaned!#REF!+FinalCleaned!#REF!+FinalCleaned!#REF!</f>
        <v>#REF!</v>
      </c>
    </row>
    <row r="265" spans="2:2" x14ac:dyDescent="0.3">
      <c r="B265" t="e">
        <f>FinalCleaned!#REF!+FinalCleaned!#REF!+FinalCleaned!#REF!</f>
        <v>#REF!</v>
      </c>
    </row>
    <row r="266" spans="2:2" x14ac:dyDescent="0.3">
      <c r="B266" t="e">
        <f>FinalCleaned!#REF!+FinalCleaned!#REF!+FinalCleaned!#REF!</f>
        <v>#REF!</v>
      </c>
    </row>
    <row r="267" spans="2:2" x14ac:dyDescent="0.3">
      <c r="B267" t="e">
        <f>FinalCleaned!#REF!+FinalCleaned!#REF!+FinalCleaned!#REF!</f>
        <v>#REF!</v>
      </c>
    </row>
    <row r="268" spans="2:2" x14ac:dyDescent="0.3">
      <c r="B268" t="e">
        <f>FinalCleaned!#REF!+FinalCleaned!#REF!+FinalCleaned!#REF!</f>
        <v>#REF!</v>
      </c>
    </row>
    <row r="269" spans="2:2" x14ac:dyDescent="0.3">
      <c r="B269" t="e">
        <f>FinalCleaned!#REF!+FinalCleaned!#REF!+FinalCleaned!#REF!</f>
        <v>#REF!</v>
      </c>
    </row>
    <row r="270" spans="2:2" x14ac:dyDescent="0.3">
      <c r="B270" t="e">
        <f>FinalCleaned!#REF!+FinalCleaned!#REF!+FinalCleaned!#REF!</f>
        <v>#REF!</v>
      </c>
    </row>
    <row r="271" spans="2:2" x14ac:dyDescent="0.3">
      <c r="B271" t="e">
        <f>FinalCleaned!#REF!+FinalCleaned!#REF!+FinalCleaned!#REF!</f>
        <v>#REF!</v>
      </c>
    </row>
    <row r="272" spans="2:2" x14ac:dyDescent="0.3">
      <c r="B272" t="e">
        <f>FinalCleaned!#REF!+FinalCleaned!#REF!+FinalCleaned!#REF!</f>
        <v>#REF!</v>
      </c>
    </row>
    <row r="273" spans="2:2" x14ac:dyDescent="0.3">
      <c r="B273" t="e">
        <f>FinalCleaned!#REF!+FinalCleaned!#REF!+FinalCleaned!#REF!</f>
        <v>#REF!</v>
      </c>
    </row>
    <row r="274" spans="2:2" x14ac:dyDescent="0.3">
      <c r="B274" t="e">
        <f>FinalCleaned!#REF!+FinalCleaned!#REF!+FinalCleaned!#REF!</f>
        <v>#REF!</v>
      </c>
    </row>
    <row r="275" spans="2:2" x14ac:dyDescent="0.3">
      <c r="B275" t="e">
        <f>FinalCleaned!#REF!+FinalCleaned!#REF!+FinalCleaned!#REF!</f>
        <v>#REF!</v>
      </c>
    </row>
    <row r="276" spans="2:2" x14ac:dyDescent="0.3">
      <c r="B276" t="e">
        <f>FinalCleaned!#REF!+FinalCleaned!#REF!+FinalCleaned!#REF!</f>
        <v>#REF!</v>
      </c>
    </row>
    <row r="277" spans="2:2" x14ac:dyDescent="0.3">
      <c r="B277" t="e">
        <f>FinalCleaned!#REF!+FinalCleaned!#REF!+FinalCleaned!#REF!</f>
        <v>#REF!</v>
      </c>
    </row>
    <row r="278" spans="2:2" x14ac:dyDescent="0.3">
      <c r="B278" t="e">
        <f>FinalCleaned!#REF!+FinalCleaned!#REF!+FinalCleaned!#REF!</f>
        <v>#REF!</v>
      </c>
    </row>
    <row r="279" spans="2:2" x14ac:dyDescent="0.3">
      <c r="B279" t="e">
        <f>FinalCleaned!#REF!+FinalCleaned!#REF!+FinalCleaned!#REF!</f>
        <v>#REF!</v>
      </c>
    </row>
    <row r="280" spans="2:2" x14ac:dyDescent="0.3">
      <c r="B280" t="e">
        <f>FinalCleaned!#REF!+FinalCleaned!#REF!+FinalCleaned!#REF!</f>
        <v>#REF!</v>
      </c>
    </row>
    <row r="281" spans="2:2" x14ac:dyDescent="0.3">
      <c r="B281" t="e">
        <f>FinalCleaned!#REF!+FinalCleaned!#REF!+FinalCleaned!#REF!</f>
        <v>#REF!</v>
      </c>
    </row>
    <row r="282" spans="2:2" x14ac:dyDescent="0.3">
      <c r="B282" t="e">
        <f>FinalCleaned!#REF!+FinalCleaned!#REF!+FinalCleaned!#REF!</f>
        <v>#REF!</v>
      </c>
    </row>
    <row r="283" spans="2:2" x14ac:dyDescent="0.3">
      <c r="B283" t="e">
        <f>FinalCleaned!#REF!+FinalCleaned!#REF!+FinalCleaned!#REF!</f>
        <v>#REF!</v>
      </c>
    </row>
    <row r="284" spans="2:2" x14ac:dyDescent="0.3">
      <c r="B284" t="e">
        <f>FinalCleaned!#REF!+FinalCleaned!#REF!+FinalCleaned!#REF!</f>
        <v>#REF!</v>
      </c>
    </row>
    <row r="285" spans="2:2" x14ac:dyDescent="0.3">
      <c r="B285" t="e">
        <f>FinalCleaned!#REF!+FinalCleaned!#REF!+FinalCleaned!#REF!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5EB8E-F429-4F8A-95DB-6F3E6400FDF1}">
  <dimension ref="A1:AA54"/>
  <sheetViews>
    <sheetView workbookViewId="0">
      <selection sqref="A1:L1048576"/>
    </sheetView>
  </sheetViews>
  <sheetFormatPr defaultRowHeight="14.4" x14ac:dyDescent="0.3"/>
  <sheetData>
    <row r="1" spans="1:27" x14ac:dyDescent="0.3">
      <c r="A1" t="s">
        <v>1099</v>
      </c>
      <c r="B1" t="s">
        <v>1473</v>
      </c>
      <c r="C1" t="s">
        <v>1847</v>
      </c>
      <c r="D1" t="s">
        <v>2221</v>
      </c>
      <c r="E1" t="s">
        <v>1100</v>
      </c>
      <c r="F1" t="s">
        <v>1474</v>
      </c>
      <c r="G1" t="s">
        <v>1848</v>
      </c>
      <c r="H1" t="s">
        <v>2222</v>
      </c>
      <c r="I1" t="s">
        <v>1101</v>
      </c>
      <c r="J1" t="s">
        <v>1475</v>
      </c>
      <c r="K1" t="s">
        <v>1849</v>
      </c>
      <c r="L1" t="s">
        <v>2223</v>
      </c>
    </row>
    <row r="3" spans="1:27" x14ac:dyDescent="0.3">
      <c r="A3">
        <v>24</v>
      </c>
    </row>
    <row r="5" spans="1:27" x14ac:dyDescent="0.3">
      <c r="O5" t="e">
        <f>_xlfn.CONCAT(A1, "--",#REF!)</f>
        <v>#REF!</v>
      </c>
      <c r="P5" t="e">
        <f>_xlfn.CONCAT(B1, "--",#REF!)</f>
        <v>#REF!</v>
      </c>
      <c r="Q5" t="e">
        <f>_xlfn.CONCAT(C1, "--",#REF!)</f>
        <v>#REF!</v>
      </c>
      <c r="R5" t="e">
        <f>_xlfn.CONCAT(D1, "--",#REF!)</f>
        <v>#REF!</v>
      </c>
      <c r="S5" t="e">
        <f>_xlfn.CONCAT(E1, "--",#REF!)</f>
        <v>#REF!</v>
      </c>
      <c r="T5" t="e">
        <f>_xlfn.CONCAT(F1, "--",#REF!)</f>
        <v>#REF!</v>
      </c>
      <c r="U5" t="e">
        <f>_xlfn.CONCAT(G1, "--",#REF!)</f>
        <v>#REF!</v>
      </c>
      <c r="V5" t="e">
        <f>_xlfn.CONCAT(H1, "--",#REF!)</f>
        <v>#REF!</v>
      </c>
      <c r="W5" t="e">
        <f>_xlfn.CONCAT(I1, "--",#REF!)</f>
        <v>#REF!</v>
      </c>
      <c r="X5" t="e">
        <f>_xlfn.CONCAT(J1, "--",#REF!)</f>
        <v>#REF!</v>
      </c>
      <c r="Y5" t="e">
        <f>_xlfn.CONCAT(K1, "--",#REF!)</f>
        <v>#REF!</v>
      </c>
      <c r="Z5" t="e">
        <f>_xlfn.CONCAT(L1, "--",#REF!)</f>
        <v>#REF!</v>
      </c>
      <c r="AA5" t="e">
        <f>_xlfn.CONCAT(M1, "--",#REF!)</f>
        <v>#REF!</v>
      </c>
    </row>
    <row r="6" spans="1:27" x14ac:dyDescent="0.3">
      <c r="E6">
        <v>1</v>
      </c>
      <c r="F6">
        <v>127</v>
      </c>
      <c r="G6">
        <v>7.1640620412285562E-6</v>
      </c>
      <c r="H6">
        <v>3.2120816355353148E-6</v>
      </c>
    </row>
    <row r="7" spans="1:27" x14ac:dyDescent="0.3">
      <c r="O7" t="e">
        <f>RIGHT(O5, LEN(O5)-7)</f>
        <v>#REF!</v>
      </c>
      <c r="P7" t="e">
        <f t="shared" ref="P7:Z7" si="0">RIGHT(P5, LEN(P5)-7)</f>
        <v>#REF!</v>
      </c>
      <c r="Q7" t="e">
        <f t="shared" si="0"/>
        <v>#REF!</v>
      </c>
      <c r="R7" t="e">
        <f t="shared" si="0"/>
        <v>#REF!</v>
      </c>
      <c r="S7" t="e">
        <f t="shared" si="0"/>
        <v>#REF!</v>
      </c>
      <c r="T7" t="e">
        <f t="shared" si="0"/>
        <v>#REF!</v>
      </c>
      <c r="U7" t="e">
        <f t="shared" si="0"/>
        <v>#REF!</v>
      </c>
      <c r="V7" t="e">
        <f t="shared" si="0"/>
        <v>#REF!</v>
      </c>
      <c r="W7" t="e">
        <f t="shared" si="0"/>
        <v>#REF!</v>
      </c>
      <c r="X7" t="e">
        <f t="shared" si="0"/>
        <v>#REF!</v>
      </c>
      <c r="Y7" t="e">
        <f t="shared" si="0"/>
        <v>#REF!</v>
      </c>
      <c r="Z7" t="e">
        <f t="shared" si="0"/>
        <v>#REF!</v>
      </c>
    </row>
    <row r="9" spans="1:27" x14ac:dyDescent="0.3">
      <c r="O9" t="s">
        <v>1099</v>
      </c>
      <c r="P9" t="s">
        <v>1473</v>
      </c>
      <c r="Q9" t="s">
        <v>1847</v>
      </c>
      <c r="R9" t="s">
        <v>2221</v>
      </c>
      <c r="S9" t="s">
        <v>1100</v>
      </c>
      <c r="T9" t="s">
        <v>1474</v>
      </c>
      <c r="U9" t="s">
        <v>1848</v>
      </c>
      <c r="V9" t="s">
        <v>2222</v>
      </c>
      <c r="W9" t="s">
        <v>1101</v>
      </c>
      <c r="X9" t="s">
        <v>1475</v>
      </c>
      <c r="Y9" t="s">
        <v>1849</v>
      </c>
      <c r="Z9" t="s">
        <v>2223</v>
      </c>
    </row>
    <row r="10" spans="1:27" x14ac:dyDescent="0.3">
      <c r="E10">
        <v>1</v>
      </c>
      <c r="F10">
        <v>221</v>
      </c>
      <c r="G10">
        <v>5.6763164045544093E-4</v>
      </c>
      <c r="H10">
        <v>3.2050120006671065E-4</v>
      </c>
    </row>
    <row r="11" spans="1:27" x14ac:dyDescent="0.3">
      <c r="I11">
        <v>5</v>
      </c>
      <c r="J11">
        <v>880</v>
      </c>
      <c r="K11">
        <v>8.6760444848406337E-5</v>
      </c>
      <c r="L11">
        <v>4.0857663646434125E-5</v>
      </c>
    </row>
    <row r="12" spans="1:27" x14ac:dyDescent="0.3">
      <c r="I12">
        <v>1</v>
      </c>
      <c r="J12">
        <v>91</v>
      </c>
      <c r="K12">
        <v>1.6703297671486885E-5</v>
      </c>
      <c r="L12">
        <v>8.4952185922433247E-6</v>
      </c>
    </row>
    <row r="15" spans="1:27" x14ac:dyDescent="0.3">
      <c r="E15">
        <v>1</v>
      </c>
      <c r="F15">
        <v>243</v>
      </c>
      <c r="G15">
        <v>3.7321874442763679E-5</v>
      </c>
      <c r="H15">
        <v>1.8965841816449989E-5</v>
      </c>
    </row>
    <row r="16" spans="1:27" x14ac:dyDescent="0.3">
      <c r="E16">
        <v>1</v>
      </c>
      <c r="F16">
        <v>506</v>
      </c>
      <c r="G16">
        <v>1.7695184706604394E-4</v>
      </c>
      <c r="H16">
        <v>7.4570468208221975E-5</v>
      </c>
    </row>
    <row r="22" spans="5:8" x14ac:dyDescent="0.3">
      <c r="E22">
        <v>3</v>
      </c>
      <c r="F22">
        <v>612</v>
      </c>
      <c r="G22">
        <v>2.2786642559491008E-4</v>
      </c>
      <c r="H22">
        <v>9.9073629190069842E-5</v>
      </c>
    </row>
    <row r="24" spans="5:8" x14ac:dyDescent="0.3">
      <c r="E24">
        <v>3</v>
      </c>
      <c r="F24">
        <v>318</v>
      </c>
      <c r="G24">
        <v>7.9510992394698566E-5</v>
      </c>
      <c r="H24">
        <v>3.1555974493643208E-5</v>
      </c>
    </row>
    <row r="25" spans="5:8" x14ac:dyDescent="0.3">
      <c r="E25">
        <v>7</v>
      </c>
      <c r="F25">
        <v>1097</v>
      </c>
      <c r="G25">
        <v>3.8839433815232637E-4</v>
      </c>
      <c r="H25">
        <v>1.9223712493170061E-4</v>
      </c>
    </row>
    <row r="32" spans="5:8" x14ac:dyDescent="0.3">
      <c r="E32">
        <v>4</v>
      </c>
      <c r="F32">
        <v>757</v>
      </c>
      <c r="G32">
        <v>1.5619487012303698E-4</v>
      </c>
      <c r="H32">
        <v>8.1494293138740322E-5</v>
      </c>
    </row>
    <row r="34" spans="5:12" x14ac:dyDescent="0.3">
      <c r="E34">
        <v>10</v>
      </c>
      <c r="F34">
        <v>2237</v>
      </c>
      <c r="G34">
        <v>2.161864820535261E-4</v>
      </c>
      <c r="H34">
        <v>1.1073572728102109E-4</v>
      </c>
    </row>
    <row r="35" spans="5:12" x14ac:dyDescent="0.3">
      <c r="I35">
        <v>44</v>
      </c>
      <c r="J35">
        <v>13130</v>
      </c>
      <c r="K35">
        <v>2.4110925683259194E-3</v>
      </c>
      <c r="L35">
        <v>1.2577365646338655E-3</v>
      </c>
    </row>
    <row r="36" spans="5:12" x14ac:dyDescent="0.3">
      <c r="E36">
        <v>4</v>
      </c>
      <c r="F36">
        <v>498</v>
      </c>
      <c r="G36">
        <v>1.1617951367908792E-3</v>
      </c>
      <c r="H36">
        <v>6.3920399849055442E-4</v>
      </c>
    </row>
    <row r="37" spans="5:12" x14ac:dyDescent="0.3">
      <c r="E37">
        <v>7</v>
      </c>
      <c r="F37">
        <v>1393</v>
      </c>
      <c r="G37">
        <v>2.4665711438444794E-4</v>
      </c>
      <c r="H37">
        <v>1.1805637009460104E-4</v>
      </c>
    </row>
    <row r="40" spans="5:12" x14ac:dyDescent="0.3">
      <c r="E40">
        <v>21</v>
      </c>
      <c r="F40">
        <v>6874</v>
      </c>
      <c r="G40">
        <v>1.1272167585024185E-3</v>
      </c>
      <c r="H40">
        <v>5.2865943227175898E-4</v>
      </c>
    </row>
    <row r="48" spans="5:12" x14ac:dyDescent="0.3">
      <c r="I48">
        <v>3</v>
      </c>
      <c r="J48">
        <v>190</v>
      </c>
      <c r="K48">
        <v>4.775796464603556E-5</v>
      </c>
      <c r="L48">
        <v>2.2012669333907054E-5</v>
      </c>
    </row>
    <row r="51" spans="1:12" x14ac:dyDescent="0.3">
      <c r="E51">
        <v>14</v>
      </c>
      <c r="F51">
        <v>3215</v>
      </c>
      <c r="G51">
        <v>1.135402886148226E-3</v>
      </c>
      <c r="H51">
        <v>5.4549606886518831E-4</v>
      </c>
    </row>
    <row r="54" spans="1:12" x14ac:dyDescent="0.3">
      <c r="A54">
        <v>24</v>
      </c>
      <c r="E54">
        <v>77</v>
      </c>
      <c r="F54">
        <v>18098</v>
      </c>
      <c r="G54">
        <v>5.5282944281499465E-3</v>
      </c>
      <c r="H54">
        <v>2.7637622104841955E-3</v>
      </c>
      <c r="I54">
        <v>53</v>
      </c>
      <c r="J54">
        <v>14291</v>
      </c>
      <c r="K54">
        <v>2.5623142754918481E-3</v>
      </c>
      <c r="L54">
        <v>1.3291021162064498E-3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3310-FAAE-4148-BE5A-2325BBA331C4}">
  <dimension ref="A3:BEO58"/>
  <sheetViews>
    <sheetView workbookViewId="0">
      <selection activeCell="A3" sqref="A3:XFD58"/>
    </sheetView>
  </sheetViews>
  <sheetFormatPr defaultRowHeight="14.4" x14ac:dyDescent="0.3"/>
  <cols>
    <col min="1" max="1" width="17.5546875" bestFit="1" customWidth="1"/>
    <col min="2" max="2" width="22.5546875" bestFit="1" customWidth="1"/>
    <col min="3" max="3" width="17.77734375" bestFit="1" customWidth="1"/>
    <col min="4" max="4" width="36.88671875" bestFit="1" customWidth="1"/>
    <col min="5" max="5" width="32.6640625" bestFit="1" customWidth="1"/>
    <col min="6" max="6" width="22.5546875" bestFit="1" customWidth="1"/>
    <col min="7" max="7" width="17.77734375" bestFit="1" customWidth="1"/>
    <col min="8" max="8" width="36.88671875" bestFit="1" customWidth="1"/>
    <col min="9" max="9" width="32.6640625" bestFit="1" customWidth="1"/>
    <col min="10" max="10" width="31.44140625" bestFit="1" customWidth="1"/>
    <col min="11" max="11" width="17.77734375" bestFit="1" customWidth="1"/>
    <col min="12" max="12" width="36.88671875" bestFit="1" customWidth="1"/>
    <col min="13" max="13" width="32.6640625" bestFit="1" customWidth="1"/>
    <col min="14" max="14" width="35.6640625" bestFit="1" customWidth="1"/>
    <col min="15" max="15" width="17.77734375" bestFit="1" customWidth="1"/>
    <col min="16" max="16" width="36.88671875" bestFit="1" customWidth="1"/>
    <col min="17" max="17" width="32.6640625" bestFit="1" customWidth="1"/>
    <col min="18" max="18" width="23.6640625" bestFit="1" customWidth="1"/>
    <col min="19" max="19" width="17.77734375" bestFit="1" customWidth="1"/>
    <col min="20" max="20" width="36.88671875" bestFit="1" customWidth="1"/>
    <col min="21" max="21" width="32.6640625" bestFit="1" customWidth="1"/>
    <col min="22" max="22" width="34" bestFit="1" customWidth="1"/>
    <col min="23" max="23" width="17.77734375" bestFit="1" customWidth="1"/>
    <col min="24" max="24" width="36.88671875" bestFit="1" customWidth="1"/>
    <col min="25" max="25" width="32.6640625" bestFit="1" customWidth="1"/>
    <col min="26" max="26" width="22.5546875" bestFit="1" customWidth="1"/>
    <col min="27" max="27" width="17.77734375" bestFit="1" customWidth="1"/>
    <col min="28" max="28" width="36.88671875" bestFit="1" customWidth="1"/>
    <col min="29" max="29" width="32.6640625" bestFit="1" customWidth="1"/>
    <col min="30" max="30" width="22.5546875" bestFit="1" customWidth="1"/>
    <col min="31" max="31" width="17.77734375" bestFit="1" customWidth="1"/>
    <col min="32" max="32" width="36.88671875" bestFit="1" customWidth="1"/>
    <col min="33" max="33" width="32.6640625" bestFit="1" customWidth="1"/>
    <col min="34" max="34" width="28.33203125" bestFit="1" customWidth="1"/>
    <col min="35" max="35" width="17.77734375" bestFit="1" customWidth="1"/>
    <col min="36" max="36" width="36.88671875" bestFit="1" customWidth="1"/>
    <col min="37" max="37" width="32.6640625" bestFit="1" customWidth="1"/>
    <col min="38" max="38" width="23.44140625" bestFit="1" customWidth="1"/>
    <col min="39" max="39" width="17.77734375" bestFit="1" customWidth="1"/>
    <col min="40" max="40" width="36.88671875" bestFit="1" customWidth="1"/>
    <col min="41" max="41" width="32.6640625" bestFit="1" customWidth="1"/>
    <col min="42" max="42" width="38.21875" bestFit="1" customWidth="1"/>
    <col min="43" max="43" width="17.77734375" bestFit="1" customWidth="1"/>
    <col min="44" max="44" width="36.88671875" bestFit="1" customWidth="1"/>
    <col min="45" max="45" width="32.6640625" bestFit="1" customWidth="1"/>
    <col min="46" max="46" width="29.88671875" bestFit="1" customWidth="1"/>
    <col min="47" max="47" width="17.77734375" bestFit="1" customWidth="1"/>
    <col min="48" max="48" width="36.88671875" bestFit="1" customWidth="1"/>
    <col min="49" max="49" width="32.6640625" bestFit="1" customWidth="1"/>
    <col min="50" max="50" width="33.21875" bestFit="1" customWidth="1"/>
    <col min="51" max="51" width="17.77734375" bestFit="1" customWidth="1"/>
    <col min="52" max="52" width="36.88671875" bestFit="1" customWidth="1"/>
    <col min="53" max="53" width="32.6640625" bestFit="1" customWidth="1"/>
    <col min="54" max="54" width="40.33203125" bestFit="1" customWidth="1"/>
    <col min="55" max="55" width="17.77734375" bestFit="1" customWidth="1"/>
    <col min="56" max="56" width="36.88671875" bestFit="1" customWidth="1"/>
    <col min="57" max="57" width="32.6640625" bestFit="1" customWidth="1"/>
    <col min="58" max="58" width="22.5546875" bestFit="1" customWidth="1"/>
    <col min="59" max="59" width="17.77734375" bestFit="1" customWidth="1"/>
    <col min="60" max="60" width="36.88671875" bestFit="1" customWidth="1"/>
    <col min="61" max="61" width="32.6640625" bestFit="1" customWidth="1"/>
    <col min="62" max="62" width="26.88671875" bestFit="1" customWidth="1"/>
    <col min="63" max="63" width="17.77734375" bestFit="1" customWidth="1"/>
    <col min="64" max="64" width="36.88671875" bestFit="1" customWidth="1"/>
    <col min="65" max="65" width="32.6640625" bestFit="1" customWidth="1"/>
    <col min="66" max="66" width="27.88671875" bestFit="1" customWidth="1"/>
    <col min="67" max="67" width="17.77734375" bestFit="1" customWidth="1"/>
    <col min="68" max="68" width="36.88671875" bestFit="1" customWidth="1"/>
    <col min="69" max="69" width="32.6640625" bestFit="1" customWidth="1"/>
    <col min="70" max="70" width="25.5546875" bestFit="1" customWidth="1"/>
    <col min="71" max="71" width="17.77734375" bestFit="1" customWidth="1"/>
    <col min="72" max="72" width="36.88671875" bestFit="1" customWidth="1"/>
    <col min="73" max="73" width="32.6640625" bestFit="1" customWidth="1"/>
    <col min="74" max="74" width="22.5546875" bestFit="1" customWidth="1"/>
    <col min="75" max="75" width="17.77734375" bestFit="1" customWidth="1"/>
    <col min="76" max="76" width="36.88671875" bestFit="1" customWidth="1"/>
    <col min="77" max="77" width="32.6640625" bestFit="1" customWidth="1"/>
    <col min="78" max="78" width="24.33203125" bestFit="1" customWidth="1"/>
    <col min="79" max="79" width="17.77734375" bestFit="1" customWidth="1"/>
    <col min="80" max="80" width="36.88671875" bestFit="1" customWidth="1"/>
    <col min="81" max="81" width="32.6640625" bestFit="1" customWidth="1"/>
    <col min="82" max="82" width="29.88671875" bestFit="1" customWidth="1"/>
    <col min="83" max="83" width="17.77734375" bestFit="1" customWidth="1"/>
    <col min="84" max="84" width="36.88671875" bestFit="1" customWidth="1"/>
    <col min="85" max="85" width="32.6640625" bestFit="1" customWidth="1"/>
    <col min="86" max="86" width="26" bestFit="1" customWidth="1"/>
    <col min="87" max="87" width="17.77734375" bestFit="1" customWidth="1"/>
    <col min="88" max="88" width="36.88671875" bestFit="1" customWidth="1"/>
    <col min="89" max="89" width="32.6640625" bestFit="1" customWidth="1"/>
    <col min="90" max="90" width="31.33203125" bestFit="1" customWidth="1"/>
    <col min="91" max="91" width="17.77734375" bestFit="1" customWidth="1"/>
    <col min="92" max="92" width="36.88671875" bestFit="1" customWidth="1"/>
    <col min="93" max="93" width="32.6640625" bestFit="1" customWidth="1"/>
    <col min="94" max="94" width="57.21875" bestFit="1" customWidth="1"/>
    <col min="95" max="95" width="17.77734375" bestFit="1" customWidth="1"/>
    <col min="96" max="96" width="36.88671875" bestFit="1" customWidth="1"/>
    <col min="97" max="97" width="32.6640625" bestFit="1" customWidth="1"/>
    <col min="98" max="98" width="48.77734375" bestFit="1" customWidth="1"/>
    <col min="99" max="99" width="17.77734375" bestFit="1" customWidth="1"/>
    <col min="100" max="100" width="36.88671875" bestFit="1" customWidth="1"/>
    <col min="101" max="101" width="32.6640625" bestFit="1" customWidth="1"/>
    <col min="102" max="102" width="49.5546875" bestFit="1" customWidth="1"/>
    <col min="103" max="103" width="17.77734375" bestFit="1" customWidth="1"/>
    <col min="104" max="104" width="36.88671875" bestFit="1" customWidth="1"/>
    <col min="105" max="105" width="32.6640625" bestFit="1" customWidth="1"/>
    <col min="106" max="106" width="33.109375" bestFit="1" customWidth="1"/>
    <col min="107" max="107" width="17.77734375" bestFit="1" customWidth="1"/>
    <col min="108" max="108" width="36.88671875" bestFit="1" customWidth="1"/>
    <col min="109" max="109" width="32.6640625" bestFit="1" customWidth="1"/>
    <col min="110" max="110" width="22.5546875" bestFit="1" customWidth="1"/>
    <col min="111" max="111" width="17.77734375" bestFit="1" customWidth="1"/>
    <col min="112" max="112" width="36.88671875" bestFit="1" customWidth="1"/>
    <col min="113" max="113" width="32.6640625" bestFit="1" customWidth="1"/>
    <col min="114" max="114" width="34.21875" bestFit="1" customWidth="1"/>
    <col min="115" max="115" width="17.77734375" bestFit="1" customWidth="1"/>
    <col min="116" max="116" width="36.88671875" bestFit="1" customWidth="1"/>
    <col min="117" max="117" width="32.6640625" bestFit="1" customWidth="1"/>
    <col min="118" max="118" width="33.33203125" bestFit="1" customWidth="1"/>
    <col min="119" max="119" width="17.77734375" bestFit="1" customWidth="1"/>
    <col min="120" max="120" width="36.88671875" bestFit="1" customWidth="1"/>
    <col min="121" max="121" width="32.6640625" bestFit="1" customWidth="1"/>
    <col min="122" max="122" width="28.109375" bestFit="1" customWidth="1"/>
    <col min="123" max="123" width="17.77734375" bestFit="1" customWidth="1"/>
    <col min="124" max="124" width="36.88671875" bestFit="1" customWidth="1"/>
    <col min="125" max="125" width="32.6640625" bestFit="1" customWidth="1"/>
    <col min="126" max="126" width="55.21875" bestFit="1" customWidth="1"/>
    <col min="127" max="127" width="17.77734375" bestFit="1" customWidth="1"/>
    <col min="128" max="128" width="36.88671875" bestFit="1" customWidth="1"/>
    <col min="129" max="129" width="32.6640625" bestFit="1" customWidth="1"/>
    <col min="130" max="130" width="57.77734375" bestFit="1" customWidth="1"/>
    <col min="131" max="131" width="17.77734375" bestFit="1" customWidth="1"/>
    <col min="132" max="132" width="36.88671875" bestFit="1" customWidth="1"/>
    <col min="133" max="133" width="32.6640625" bestFit="1" customWidth="1"/>
    <col min="134" max="134" width="38.44140625" bestFit="1" customWidth="1"/>
    <col min="135" max="135" width="17.77734375" bestFit="1" customWidth="1"/>
    <col min="136" max="136" width="36.88671875" bestFit="1" customWidth="1"/>
    <col min="137" max="137" width="32.6640625" bestFit="1" customWidth="1"/>
    <col min="138" max="138" width="22.5546875" bestFit="1" customWidth="1"/>
    <col min="139" max="139" width="17.77734375" bestFit="1" customWidth="1"/>
    <col min="140" max="140" width="36.88671875" bestFit="1" customWidth="1"/>
    <col min="141" max="141" width="32.6640625" bestFit="1" customWidth="1"/>
    <col min="142" max="142" width="30.44140625" bestFit="1" customWidth="1"/>
    <col min="143" max="143" width="17.77734375" bestFit="1" customWidth="1"/>
    <col min="144" max="144" width="36.88671875" bestFit="1" customWidth="1"/>
    <col min="145" max="145" width="32.6640625" bestFit="1" customWidth="1"/>
    <col min="146" max="146" width="35.77734375" bestFit="1" customWidth="1"/>
    <col min="147" max="147" width="17.77734375" bestFit="1" customWidth="1"/>
    <col min="148" max="148" width="36.88671875" bestFit="1" customWidth="1"/>
    <col min="149" max="149" width="32.6640625" bestFit="1" customWidth="1"/>
    <col min="150" max="150" width="38.109375" bestFit="1" customWidth="1"/>
    <col min="151" max="151" width="17.77734375" bestFit="1" customWidth="1"/>
    <col min="152" max="152" width="36.88671875" bestFit="1" customWidth="1"/>
    <col min="153" max="153" width="32.6640625" bestFit="1" customWidth="1"/>
    <col min="154" max="154" width="34.6640625" bestFit="1" customWidth="1"/>
    <col min="155" max="155" width="17.77734375" bestFit="1" customWidth="1"/>
    <col min="156" max="156" width="36.88671875" bestFit="1" customWidth="1"/>
    <col min="157" max="157" width="32.6640625" bestFit="1" customWidth="1"/>
    <col min="158" max="158" width="46.5546875" bestFit="1" customWidth="1"/>
    <col min="159" max="159" width="17.77734375" bestFit="1" customWidth="1"/>
    <col min="160" max="160" width="36.88671875" bestFit="1" customWidth="1"/>
    <col min="161" max="161" width="32.6640625" bestFit="1" customWidth="1"/>
    <col min="162" max="162" width="22.5546875" bestFit="1" customWidth="1"/>
    <col min="163" max="163" width="17.77734375" bestFit="1" customWidth="1"/>
    <col min="164" max="164" width="36.88671875" bestFit="1" customWidth="1"/>
    <col min="165" max="165" width="32.6640625" bestFit="1" customWidth="1"/>
    <col min="166" max="166" width="36.5546875" bestFit="1" customWidth="1"/>
    <col min="167" max="167" width="17.77734375" bestFit="1" customWidth="1"/>
    <col min="168" max="168" width="36.88671875" bestFit="1" customWidth="1"/>
    <col min="169" max="169" width="32.6640625" bestFit="1" customWidth="1"/>
    <col min="170" max="170" width="31.33203125" bestFit="1" customWidth="1"/>
    <col min="171" max="171" width="17.77734375" bestFit="1" customWidth="1"/>
    <col min="172" max="172" width="36.88671875" bestFit="1" customWidth="1"/>
    <col min="173" max="173" width="32.6640625" bestFit="1" customWidth="1"/>
    <col min="174" max="174" width="38" bestFit="1" customWidth="1"/>
    <col min="175" max="175" width="17.77734375" bestFit="1" customWidth="1"/>
    <col min="176" max="176" width="36.88671875" bestFit="1" customWidth="1"/>
    <col min="177" max="177" width="32.6640625" bestFit="1" customWidth="1"/>
    <col min="178" max="178" width="22.5546875" bestFit="1" customWidth="1"/>
    <col min="179" max="179" width="17.77734375" bestFit="1" customWidth="1"/>
    <col min="180" max="180" width="36.88671875" bestFit="1" customWidth="1"/>
    <col min="181" max="181" width="32.6640625" bestFit="1" customWidth="1"/>
    <col min="182" max="182" width="22.5546875" bestFit="1" customWidth="1"/>
    <col min="183" max="183" width="17.77734375" bestFit="1" customWidth="1"/>
    <col min="184" max="184" width="36.88671875" bestFit="1" customWidth="1"/>
    <col min="185" max="185" width="32.6640625" bestFit="1" customWidth="1"/>
    <col min="186" max="186" width="25.21875" bestFit="1" customWidth="1"/>
    <col min="187" max="187" width="17.77734375" bestFit="1" customWidth="1"/>
    <col min="188" max="188" width="36.88671875" bestFit="1" customWidth="1"/>
    <col min="189" max="189" width="32.6640625" bestFit="1" customWidth="1"/>
    <col min="190" max="190" width="34.21875" bestFit="1" customWidth="1"/>
    <col min="191" max="191" width="17.77734375" bestFit="1" customWidth="1"/>
    <col min="192" max="192" width="36.88671875" bestFit="1" customWidth="1"/>
    <col min="193" max="193" width="32.6640625" bestFit="1" customWidth="1"/>
    <col min="194" max="194" width="30.21875" bestFit="1" customWidth="1"/>
    <col min="195" max="195" width="17.77734375" bestFit="1" customWidth="1"/>
    <col min="196" max="196" width="36.88671875" bestFit="1" customWidth="1"/>
    <col min="197" max="197" width="32.6640625" bestFit="1" customWidth="1"/>
    <col min="198" max="198" width="22.5546875" bestFit="1" customWidth="1"/>
    <col min="199" max="199" width="17.77734375" bestFit="1" customWidth="1"/>
    <col min="200" max="200" width="36.88671875" bestFit="1" customWidth="1"/>
    <col min="201" max="201" width="32.6640625" bestFit="1" customWidth="1"/>
    <col min="202" max="202" width="22.5546875" bestFit="1" customWidth="1"/>
    <col min="203" max="203" width="17.77734375" bestFit="1" customWidth="1"/>
    <col min="204" max="204" width="36.88671875" bestFit="1" customWidth="1"/>
    <col min="205" max="205" width="32.6640625" bestFit="1" customWidth="1"/>
    <col min="206" max="206" width="24.6640625" bestFit="1" customWidth="1"/>
    <col min="207" max="207" width="17.77734375" bestFit="1" customWidth="1"/>
    <col min="208" max="208" width="36.88671875" bestFit="1" customWidth="1"/>
    <col min="209" max="209" width="32.6640625" bestFit="1" customWidth="1"/>
    <col min="210" max="210" width="37.21875" bestFit="1" customWidth="1"/>
    <col min="211" max="211" width="17.77734375" bestFit="1" customWidth="1"/>
    <col min="212" max="212" width="36.88671875" bestFit="1" customWidth="1"/>
    <col min="213" max="213" width="32.6640625" bestFit="1" customWidth="1"/>
    <col min="214" max="214" width="51.33203125" bestFit="1" customWidth="1"/>
    <col min="215" max="215" width="17.77734375" bestFit="1" customWidth="1"/>
    <col min="216" max="216" width="36.88671875" bestFit="1" customWidth="1"/>
    <col min="217" max="217" width="32.6640625" bestFit="1" customWidth="1"/>
    <col min="218" max="218" width="24" bestFit="1" customWidth="1"/>
    <col min="219" max="219" width="17.77734375" bestFit="1" customWidth="1"/>
    <col min="220" max="220" width="36.88671875" bestFit="1" customWidth="1"/>
    <col min="221" max="221" width="32.6640625" bestFit="1" customWidth="1"/>
    <col min="222" max="222" width="33" bestFit="1" customWidth="1"/>
    <col min="223" max="223" width="17.77734375" bestFit="1" customWidth="1"/>
    <col min="224" max="224" width="36.88671875" bestFit="1" customWidth="1"/>
    <col min="225" max="225" width="32.6640625" bestFit="1" customWidth="1"/>
    <col min="226" max="226" width="22.5546875" bestFit="1" customWidth="1"/>
    <col min="227" max="227" width="17.77734375" bestFit="1" customWidth="1"/>
    <col min="228" max="228" width="36.88671875" bestFit="1" customWidth="1"/>
    <col min="229" max="229" width="32.6640625" bestFit="1" customWidth="1"/>
    <col min="230" max="230" width="25.6640625" bestFit="1" customWidth="1"/>
    <col min="231" max="231" width="17.77734375" bestFit="1" customWidth="1"/>
    <col min="232" max="232" width="36.88671875" bestFit="1" customWidth="1"/>
    <col min="233" max="233" width="32.6640625" bestFit="1" customWidth="1"/>
    <col min="234" max="234" width="60.44140625" bestFit="1" customWidth="1"/>
    <col min="235" max="235" width="17.77734375" bestFit="1" customWidth="1"/>
    <col min="236" max="236" width="36.88671875" bestFit="1" customWidth="1"/>
    <col min="237" max="237" width="32.6640625" bestFit="1" customWidth="1"/>
    <col min="238" max="238" width="31.44140625" bestFit="1" customWidth="1"/>
    <col min="239" max="239" width="17.77734375" bestFit="1" customWidth="1"/>
    <col min="240" max="240" width="36.88671875" bestFit="1" customWidth="1"/>
    <col min="241" max="241" width="32.6640625" bestFit="1" customWidth="1"/>
    <col min="242" max="242" width="38.77734375" bestFit="1" customWidth="1"/>
    <col min="243" max="243" width="17.77734375" bestFit="1" customWidth="1"/>
    <col min="244" max="244" width="36.88671875" bestFit="1" customWidth="1"/>
    <col min="245" max="245" width="32.6640625" bestFit="1" customWidth="1"/>
    <col min="246" max="246" width="37.88671875" bestFit="1" customWidth="1"/>
    <col min="247" max="247" width="17.77734375" bestFit="1" customWidth="1"/>
    <col min="248" max="248" width="36.88671875" bestFit="1" customWidth="1"/>
    <col min="249" max="249" width="32.6640625" bestFit="1" customWidth="1"/>
    <col min="250" max="250" width="22.5546875" bestFit="1" customWidth="1"/>
    <col min="251" max="251" width="17.77734375" bestFit="1" customWidth="1"/>
    <col min="252" max="252" width="36.88671875" bestFit="1" customWidth="1"/>
    <col min="253" max="253" width="32.6640625" bestFit="1" customWidth="1"/>
    <col min="254" max="254" width="32.33203125" bestFit="1" customWidth="1"/>
    <col min="255" max="255" width="17.77734375" bestFit="1" customWidth="1"/>
    <col min="256" max="256" width="36.88671875" bestFit="1" customWidth="1"/>
    <col min="257" max="257" width="32.6640625" bestFit="1" customWidth="1"/>
    <col min="258" max="258" width="22.5546875" bestFit="1" customWidth="1"/>
    <col min="259" max="259" width="17.77734375" bestFit="1" customWidth="1"/>
    <col min="260" max="260" width="36.88671875" bestFit="1" customWidth="1"/>
    <col min="261" max="261" width="32.6640625" bestFit="1" customWidth="1"/>
    <col min="262" max="262" width="22.5546875" bestFit="1" customWidth="1"/>
    <col min="263" max="263" width="17.77734375" bestFit="1" customWidth="1"/>
    <col min="264" max="264" width="36.88671875" bestFit="1" customWidth="1"/>
    <col min="265" max="265" width="32.6640625" bestFit="1" customWidth="1"/>
    <col min="266" max="266" width="22.5546875" bestFit="1" customWidth="1"/>
    <col min="267" max="267" width="17.77734375" bestFit="1" customWidth="1"/>
    <col min="268" max="268" width="36.88671875" bestFit="1" customWidth="1"/>
    <col min="269" max="269" width="32.6640625" bestFit="1" customWidth="1"/>
    <col min="270" max="270" width="33.21875" bestFit="1" customWidth="1"/>
    <col min="271" max="271" width="17.77734375" bestFit="1" customWidth="1"/>
    <col min="272" max="272" width="36.88671875" bestFit="1" customWidth="1"/>
    <col min="273" max="273" width="32.6640625" bestFit="1" customWidth="1"/>
    <col min="274" max="274" width="23.33203125" bestFit="1" customWidth="1"/>
    <col min="275" max="275" width="17.77734375" bestFit="1" customWidth="1"/>
    <col min="276" max="276" width="36.88671875" bestFit="1" customWidth="1"/>
    <col min="277" max="277" width="32.6640625" bestFit="1" customWidth="1"/>
    <col min="278" max="278" width="22.5546875" bestFit="1" customWidth="1"/>
    <col min="279" max="279" width="17.77734375" bestFit="1" customWidth="1"/>
    <col min="280" max="280" width="36.88671875" bestFit="1" customWidth="1"/>
    <col min="281" max="281" width="32.6640625" bestFit="1" customWidth="1"/>
    <col min="282" max="282" width="31.6640625" bestFit="1" customWidth="1"/>
    <col min="283" max="283" width="17.77734375" bestFit="1" customWidth="1"/>
    <col min="284" max="284" width="36.88671875" bestFit="1" customWidth="1"/>
    <col min="285" max="285" width="32.6640625" bestFit="1" customWidth="1"/>
    <col min="286" max="286" width="36.5546875" bestFit="1" customWidth="1"/>
    <col min="287" max="287" width="17.77734375" bestFit="1" customWidth="1"/>
    <col min="288" max="288" width="36.88671875" bestFit="1" customWidth="1"/>
    <col min="289" max="289" width="32.6640625" bestFit="1" customWidth="1"/>
    <col min="290" max="290" width="22.5546875" bestFit="1" customWidth="1"/>
    <col min="291" max="291" width="17.77734375" bestFit="1" customWidth="1"/>
    <col min="292" max="292" width="36.88671875" bestFit="1" customWidth="1"/>
    <col min="293" max="293" width="32.6640625" bestFit="1" customWidth="1"/>
    <col min="294" max="294" width="35.44140625" bestFit="1" customWidth="1"/>
    <col min="295" max="295" width="17.77734375" bestFit="1" customWidth="1"/>
    <col min="296" max="296" width="36.88671875" bestFit="1" customWidth="1"/>
    <col min="297" max="297" width="32.6640625" bestFit="1" customWidth="1"/>
    <col min="298" max="298" width="32.77734375" bestFit="1" customWidth="1"/>
    <col min="299" max="299" width="17.77734375" bestFit="1" customWidth="1"/>
    <col min="300" max="300" width="36.88671875" bestFit="1" customWidth="1"/>
    <col min="301" max="301" width="32.6640625" bestFit="1" customWidth="1"/>
    <col min="302" max="302" width="39" bestFit="1" customWidth="1"/>
    <col min="303" max="303" width="17.77734375" bestFit="1" customWidth="1"/>
    <col min="304" max="304" width="36.88671875" bestFit="1" customWidth="1"/>
    <col min="305" max="305" width="32.6640625" bestFit="1" customWidth="1"/>
    <col min="306" max="306" width="26.88671875" bestFit="1" customWidth="1"/>
    <col min="307" max="307" width="17.77734375" bestFit="1" customWidth="1"/>
    <col min="308" max="308" width="36.88671875" bestFit="1" customWidth="1"/>
    <col min="309" max="309" width="32.6640625" bestFit="1" customWidth="1"/>
    <col min="310" max="310" width="22.5546875" bestFit="1" customWidth="1"/>
    <col min="311" max="311" width="17.77734375" bestFit="1" customWidth="1"/>
    <col min="312" max="312" width="36.88671875" bestFit="1" customWidth="1"/>
    <col min="313" max="313" width="32.6640625" bestFit="1" customWidth="1"/>
    <col min="314" max="314" width="29.88671875" bestFit="1" customWidth="1"/>
    <col min="315" max="315" width="17.77734375" bestFit="1" customWidth="1"/>
    <col min="316" max="316" width="36.88671875" bestFit="1" customWidth="1"/>
    <col min="317" max="317" width="32.6640625" bestFit="1" customWidth="1"/>
    <col min="318" max="318" width="22.77734375" bestFit="1" customWidth="1"/>
    <col min="319" max="319" width="17.77734375" bestFit="1" customWidth="1"/>
    <col min="320" max="320" width="36.88671875" bestFit="1" customWidth="1"/>
    <col min="321" max="321" width="32.6640625" bestFit="1" customWidth="1"/>
    <col min="322" max="322" width="30.88671875" bestFit="1" customWidth="1"/>
    <col min="323" max="323" width="17.77734375" bestFit="1" customWidth="1"/>
    <col min="324" max="324" width="36.88671875" bestFit="1" customWidth="1"/>
    <col min="325" max="325" width="32.6640625" bestFit="1" customWidth="1"/>
    <col min="326" max="326" width="23" bestFit="1" customWidth="1"/>
    <col min="327" max="327" width="17.77734375" bestFit="1" customWidth="1"/>
    <col min="328" max="328" width="36.88671875" bestFit="1" customWidth="1"/>
    <col min="329" max="329" width="32.6640625" bestFit="1" customWidth="1"/>
    <col min="330" max="330" width="33.44140625" bestFit="1" customWidth="1"/>
    <col min="331" max="331" width="17.77734375" bestFit="1" customWidth="1"/>
    <col min="332" max="332" width="36.88671875" bestFit="1" customWidth="1"/>
    <col min="333" max="333" width="32.6640625" bestFit="1" customWidth="1"/>
    <col min="334" max="334" width="25.88671875" bestFit="1" customWidth="1"/>
    <col min="335" max="335" width="17.77734375" bestFit="1" customWidth="1"/>
    <col min="336" max="336" width="36.88671875" bestFit="1" customWidth="1"/>
    <col min="337" max="337" width="32.6640625" bestFit="1" customWidth="1"/>
    <col min="338" max="338" width="30.21875" bestFit="1" customWidth="1"/>
    <col min="339" max="339" width="17.77734375" bestFit="1" customWidth="1"/>
    <col min="340" max="340" width="36.88671875" bestFit="1" customWidth="1"/>
    <col min="341" max="341" width="32.6640625" bestFit="1" customWidth="1"/>
    <col min="342" max="342" width="24.6640625" bestFit="1" customWidth="1"/>
    <col min="343" max="343" width="17.77734375" bestFit="1" customWidth="1"/>
    <col min="344" max="344" width="36.88671875" bestFit="1" customWidth="1"/>
    <col min="345" max="345" width="32.6640625" bestFit="1" customWidth="1"/>
    <col min="346" max="346" width="30.6640625" bestFit="1" customWidth="1"/>
    <col min="347" max="347" width="17.77734375" bestFit="1" customWidth="1"/>
    <col min="348" max="348" width="36.88671875" bestFit="1" customWidth="1"/>
    <col min="349" max="349" width="32.6640625" bestFit="1" customWidth="1"/>
    <col min="350" max="350" width="22.5546875" bestFit="1" customWidth="1"/>
    <col min="351" max="351" width="17.77734375" bestFit="1" customWidth="1"/>
    <col min="352" max="352" width="36.88671875" bestFit="1" customWidth="1"/>
    <col min="353" max="353" width="32.6640625" bestFit="1" customWidth="1"/>
    <col min="354" max="354" width="31.21875" bestFit="1" customWidth="1"/>
    <col min="355" max="355" width="17.77734375" bestFit="1" customWidth="1"/>
    <col min="356" max="356" width="36.88671875" bestFit="1" customWidth="1"/>
    <col min="357" max="357" width="32.6640625" bestFit="1" customWidth="1"/>
    <col min="358" max="358" width="24.109375" bestFit="1" customWidth="1"/>
    <col min="359" max="359" width="17.77734375" bestFit="1" customWidth="1"/>
    <col min="360" max="360" width="36.88671875" bestFit="1" customWidth="1"/>
    <col min="361" max="361" width="32.6640625" bestFit="1" customWidth="1"/>
    <col min="362" max="362" width="36.109375" bestFit="1" customWidth="1"/>
    <col min="363" max="363" width="17.77734375" bestFit="1" customWidth="1"/>
    <col min="364" max="364" width="36.88671875" bestFit="1" customWidth="1"/>
    <col min="365" max="365" width="32.6640625" bestFit="1" customWidth="1"/>
    <col min="366" max="366" width="26.88671875" bestFit="1" customWidth="1"/>
    <col min="367" max="367" width="17.77734375" bestFit="1" customWidth="1"/>
    <col min="368" max="368" width="36.88671875" bestFit="1" customWidth="1"/>
    <col min="369" max="369" width="32.6640625" bestFit="1" customWidth="1"/>
    <col min="370" max="370" width="35.6640625" bestFit="1" customWidth="1"/>
    <col min="371" max="371" width="17.77734375" bestFit="1" customWidth="1"/>
    <col min="372" max="372" width="36.88671875" bestFit="1" customWidth="1"/>
    <col min="373" max="373" width="32.6640625" bestFit="1" customWidth="1"/>
    <col min="374" max="374" width="40.88671875" bestFit="1" customWidth="1"/>
    <col min="375" max="375" width="17.77734375" bestFit="1" customWidth="1"/>
    <col min="376" max="376" width="36.88671875" bestFit="1" customWidth="1"/>
    <col min="377" max="377" width="32.6640625" bestFit="1" customWidth="1"/>
    <col min="378" max="378" width="36.6640625" bestFit="1" customWidth="1"/>
    <col min="379" max="379" width="17.77734375" bestFit="1" customWidth="1"/>
    <col min="380" max="380" width="36.88671875" bestFit="1" customWidth="1"/>
    <col min="381" max="381" width="32.6640625" bestFit="1" customWidth="1"/>
    <col min="382" max="382" width="50.44140625" bestFit="1" customWidth="1"/>
    <col min="383" max="383" width="17.77734375" bestFit="1" customWidth="1"/>
    <col min="384" max="384" width="36.88671875" bestFit="1" customWidth="1"/>
    <col min="385" max="385" width="32.6640625" bestFit="1" customWidth="1"/>
    <col min="386" max="386" width="22.5546875" bestFit="1" customWidth="1"/>
    <col min="387" max="387" width="17.77734375" bestFit="1" customWidth="1"/>
    <col min="388" max="388" width="36.88671875" bestFit="1" customWidth="1"/>
    <col min="389" max="389" width="32.6640625" bestFit="1" customWidth="1"/>
    <col min="390" max="390" width="37.5546875" bestFit="1" customWidth="1"/>
    <col min="391" max="391" width="17.77734375" bestFit="1" customWidth="1"/>
    <col min="392" max="392" width="36.88671875" bestFit="1" customWidth="1"/>
    <col min="393" max="393" width="32.6640625" bestFit="1" customWidth="1"/>
    <col min="394" max="394" width="51.44140625" bestFit="1" customWidth="1"/>
    <col min="395" max="395" width="17.77734375" bestFit="1" customWidth="1"/>
    <col min="396" max="396" width="36.88671875" bestFit="1" customWidth="1"/>
    <col min="397" max="397" width="32.6640625" bestFit="1" customWidth="1"/>
    <col min="398" max="398" width="48.6640625" bestFit="1" customWidth="1"/>
    <col min="399" max="399" width="17.77734375" bestFit="1" customWidth="1"/>
    <col min="400" max="400" width="36.88671875" bestFit="1" customWidth="1"/>
    <col min="401" max="401" width="32.6640625" bestFit="1" customWidth="1"/>
    <col min="402" max="402" width="38.5546875" bestFit="1" customWidth="1"/>
    <col min="403" max="403" width="17.77734375" bestFit="1" customWidth="1"/>
    <col min="404" max="404" width="36.88671875" bestFit="1" customWidth="1"/>
    <col min="405" max="405" width="32.6640625" bestFit="1" customWidth="1"/>
    <col min="406" max="406" width="30.6640625" bestFit="1" customWidth="1"/>
    <col min="407" max="407" width="17.77734375" bestFit="1" customWidth="1"/>
    <col min="408" max="408" width="36.88671875" bestFit="1" customWidth="1"/>
    <col min="409" max="409" width="32.6640625" bestFit="1" customWidth="1"/>
    <col min="410" max="410" width="22.5546875" bestFit="1" customWidth="1"/>
    <col min="411" max="411" width="17.77734375" bestFit="1" customWidth="1"/>
    <col min="412" max="412" width="36.88671875" bestFit="1" customWidth="1"/>
    <col min="413" max="413" width="32.6640625" bestFit="1" customWidth="1"/>
    <col min="414" max="414" width="34.21875" bestFit="1" customWidth="1"/>
    <col min="415" max="415" width="17.77734375" bestFit="1" customWidth="1"/>
    <col min="416" max="416" width="36.88671875" bestFit="1" customWidth="1"/>
    <col min="417" max="417" width="32.6640625" bestFit="1" customWidth="1"/>
    <col min="418" max="418" width="22.5546875" bestFit="1" customWidth="1"/>
    <col min="419" max="419" width="17.77734375" bestFit="1" customWidth="1"/>
    <col min="420" max="420" width="36.88671875" bestFit="1" customWidth="1"/>
    <col min="421" max="421" width="32.6640625" bestFit="1" customWidth="1"/>
    <col min="422" max="422" width="32.109375" bestFit="1" customWidth="1"/>
    <col min="423" max="423" width="17.77734375" bestFit="1" customWidth="1"/>
    <col min="424" max="424" width="36.88671875" bestFit="1" customWidth="1"/>
    <col min="425" max="425" width="32.6640625" bestFit="1" customWidth="1"/>
    <col min="426" max="426" width="33" bestFit="1" customWidth="1"/>
    <col min="427" max="427" width="17.77734375" bestFit="1" customWidth="1"/>
    <col min="428" max="428" width="36.88671875" bestFit="1" customWidth="1"/>
    <col min="429" max="429" width="32.6640625" bestFit="1" customWidth="1"/>
    <col min="430" max="430" width="41.21875" bestFit="1" customWidth="1"/>
    <col min="431" max="431" width="17.77734375" bestFit="1" customWidth="1"/>
    <col min="432" max="432" width="36.88671875" bestFit="1" customWidth="1"/>
    <col min="433" max="433" width="32.6640625" bestFit="1" customWidth="1"/>
    <col min="434" max="434" width="22.5546875" bestFit="1" customWidth="1"/>
    <col min="435" max="435" width="17.77734375" bestFit="1" customWidth="1"/>
    <col min="436" max="436" width="36.88671875" bestFit="1" customWidth="1"/>
    <col min="437" max="437" width="32.6640625" bestFit="1" customWidth="1"/>
    <col min="438" max="438" width="28.109375" bestFit="1" customWidth="1"/>
    <col min="439" max="439" width="17.77734375" bestFit="1" customWidth="1"/>
    <col min="440" max="440" width="36.88671875" bestFit="1" customWidth="1"/>
    <col min="441" max="441" width="32.6640625" bestFit="1" customWidth="1"/>
    <col min="442" max="442" width="71.33203125" bestFit="1" customWidth="1"/>
    <col min="443" max="443" width="17.77734375" bestFit="1" customWidth="1"/>
    <col min="444" max="444" width="36.88671875" bestFit="1" customWidth="1"/>
    <col min="445" max="445" width="32.6640625" bestFit="1" customWidth="1"/>
    <col min="446" max="446" width="28" bestFit="1" customWidth="1"/>
    <col min="447" max="447" width="17.77734375" bestFit="1" customWidth="1"/>
    <col min="448" max="448" width="36.88671875" bestFit="1" customWidth="1"/>
    <col min="449" max="449" width="32.6640625" bestFit="1" customWidth="1"/>
    <col min="450" max="450" width="29.88671875" bestFit="1" customWidth="1"/>
    <col min="451" max="451" width="17.77734375" bestFit="1" customWidth="1"/>
    <col min="452" max="452" width="36.88671875" bestFit="1" customWidth="1"/>
    <col min="453" max="453" width="32.6640625" bestFit="1" customWidth="1"/>
    <col min="454" max="454" width="38.44140625" bestFit="1" customWidth="1"/>
    <col min="455" max="455" width="17.77734375" bestFit="1" customWidth="1"/>
    <col min="456" max="456" width="36.88671875" bestFit="1" customWidth="1"/>
    <col min="457" max="457" width="32.6640625" bestFit="1" customWidth="1"/>
    <col min="458" max="458" width="43.88671875" bestFit="1" customWidth="1"/>
    <col min="459" max="459" width="17.77734375" bestFit="1" customWidth="1"/>
    <col min="460" max="460" width="36.88671875" bestFit="1" customWidth="1"/>
    <col min="461" max="461" width="32.6640625" bestFit="1" customWidth="1"/>
    <col min="462" max="462" width="22.5546875" bestFit="1" customWidth="1"/>
    <col min="463" max="463" width="17.77734375" bestFit="1" customWidth="1"/>
    <col min="464" max="464" width="36.88671875" bestFit="1" customWidth="1"/>
    <col min="465" max="465" width="32.6640625" bestFit="1" customWidth="1"/>
    <col min="466" max="466" width="58" bestFit="1" customWidth="1"/>
    <col min="467" max="467" width="17.77734375" bestFit="1" customWidth="1"/>
    <col min="468" max="468" width="36.88671875" bestFit="1" customWidth="1"/>
    <col min="469" max="469" width="32.6640625" bestFit="1" customWidth="1"/>
    <col min="470" max="470" width="32.33203125" bestFit="1" customWidth="1"/>
    <col min="471" max="471" width="17.77734375" bestFit="1" customWidth="1"/>
    <col min="472" max="472" width="36.88671875" bestFit="1" customWidth="1"/>
    <col min="473" max="473" width="32.6640625" bestFit="1" customWidth="1"/>
    <col min="474" max="474" width="35" bestFit="1" customWidth="1"/>
    <col min="475" max="475" width="17.77734375" bestFit="1" customWidth="1"/>
    <col min="476" max="476" width="36.88671875" bestFit="1" customWidth="1"/>
    <col min="477" max="477" width="32.6640625" bestFit="1" customWidth="1"/>
    <col min="478" max="478" width="35.109375" bestFit="1" customWidth="1"/>
    <col min="479" max="479" width="17.77734375" bestFit="1" customWidth="1"/>
    <col min="480" max="480" width="36.88671875" bestFit="1" customWidth="1"/>
    <col min="481" max="481" width="32.6640625" bestFit="1" customWidth="1"/>
    <col min="482" max="482" width="44" bestFit="1" customWidth="1"/>
    <col min="483" max="483" width="17.77734375" bestFit="1" customWidth="1"/>
    <col min="484" max="484" width="36.88671875" bestFit="1" customWidth="1"/>
    <col min="485" max="485" width="32.6640625" bestFit="1" customWidth="1"/>
    <col min="486" max="486" width="22.5546875" bestFit="1" customWidth="1"/>
    <col min="487" max="487" width="17.77734375" bestFit="1" customWidth="1"/>
    <col min="488" max="488" width="36.88671875" bestFit="1" customWidth="1"/>
    <col min="489" max="489" width="32.6640625" bestFit="1" customWidth="1"/>
    <col min="490" max="490" width="27" bestFit="1" customWidth="1"/>
    <col min="491" max="491" width="17.77734375" bestFit="1" customWidth="1"/>
    <col min="492" max="492" width="36.88671875" bestFit="1" customWidth="1"/>
    <col min="493" max="493" width="32.6640625" bestFit="1" customWidth="1"/>
    <col min="494" max="494" width="36" bestFit="1" customWidth="1"/>
    <col min="495" max="495" width="17.77734375" bestFit="1" customWidth="1"/>
    <col min="496" max="496" width="36.88671875" bestFit="1" customWidth="1"/>
    <col min="497" max="497" width="32.6640625" bestFit="1" customWidth="1"/>
    <col min="498" max="498" width="29.21875" bestFit="1" customWidth="1"/>
    <col min="499" max="499" width="17.77734375" bestFit="1" customWidth="1"/>
    <col min="500" max="500" width="36.88671875" bestFit="1" customWidth="1"/>
    <col min="501" max="501" width="32.6640625" bestFit="1" customWidth="1"/>
    <col min="502" max="502" width="38.88671875" bestFit="1" customWidth="1"/>
    <col min="503" max="503" width="17.77734375" bestFit="1" customWidth="1"/>
    <col min="504" max="504" width="36.88671875" bestFit="1" customWidth="1"/>
    <col min="505" max="505" width="32.6640625" bestFit="1" customWidth="1"/>
    <col min="506" max="506" width="33.77734375" bestFit="1" customWidth="1"/>
    <col min="507" max="507" width="17.77734375" bestFit="1" customWidth="1"/>
    <col min="508" max="508" width="36.88671875" bestFit="1" customWidth="1"/>
    <col min="509" max="509" width="32.6640625" bestFit="1" customWidth="1"/>
    <col min="510" max="510" width="22.5546875" bestFit="1" customWidth="1"/>
    <col min="511" max="511" width="17.77734375" bestFit="1" customWidth="1"/>
    <col min="512" max="512" width="36.88671875" bestFit="1" customWidth="1"/>
    <col min="513" max="513" width="32.6640625" bestFit="1" customWidth="1"/>
    <col min="514" max="514" width="22.5546875" bestFit="1" customWidth="1"/>
    <col min="515" max="515" width="17.77734375" bestFit="1" customWidth="1"/>
    <col min="516" max="516" width="36.88671875" bestFit="1" customWidth="1"/>
    <col min="517" max="517" width="32.6640625" bestFit="1" customWidth="1"/>
    <col min="518" max="518" width="22.77734375" bestFit="1" customWidth="1"/>
    <col min="519" max="519" width="17.77734375" bestFit="1" customWidth="1"/>
    <col min="520" max="520" width="36.88671875" bestFit="1" customWidth="1"/>
    <col min="521" max="521" width="32.6640625" bestFit="1" customWidth="1"/>
    <col min="522" max="522" width="35.6640625" bestFit="1" customWidth="1"/>
    <col min="523" max="523" width="17.77734375" bestFit="1" customWidth="1"/>
    <col min="524" max="524" width="36.88671875" bestFit="1" customWidth="1"/>
    <col min="525" max="525" width="32.6640625" bestFit="1" customWidth="1"/>
    <col min="526" max="526" width="35.109375" bestFit="1" customWidth="1"/>
    <col min="527" max="527" width="17.77734375" bestFit="1" customWidth="1"/>
    <col min="528" max="528" width="36.88671875" bestFit="1" customWidth="1"/>
    <col min="529" max="529" width="32.6640625" bestFit="1" customWidth="1"/>
    <col min="530" max="530" width="24.5546875" bestFit="1" customWidth="1"/>
    <col min="531" max="531" width="17.77734375" bestFit="1" customWidth="1"/>
    <col min="532" max="532" width="36.88671875" bestFit="1" customWidth="1"/>
    <col min="533" max="533" width="32.6640625" bestFit="1" customWidth="1"/>
    <col min="534" max="534" width="29.109375" bestFit="1" customWidth="1"/>
    <col min="535" max="535" width="17.77734375" bestFit="1" customWidth="1"/>
    <col min="536" max="536" width="36.88671875" bestFit="1" customWidth="1"/>
    <col min="537" max="537" width="32.6640625" bestFit="1" customWidth="1"/>
    <col min="538" max="538" width="22.5546875" bestFit="1" customWidth="1"/>
    <col min="539" max="539" width="17.77734375" bestFit="1" customWidth="1"/>
    <col min="540" max="540" width="36.88671875" bestFit="1" customWidth="1"/>
    <col min="541" max="541" width="32.6640625" bestFit="1" customWidth="1"/>
    <col min="542" max="542" width="22.5546875" bestFit="1" customWidth="1"/>
    <col min="543" max="543" width="17.77734375" bestFit="1" customWidth="1"/>
    <col min="544" max="544" width="36.88671875" bestFit="1" customWidth="1"/>
    <col min="545" max="545" width="32.6640625" bestFit="1" customWidth="1"/>
    <col min="546" max="546" width="25.21875" bestFit="1" customWidth="1"/>
    <col min="547" max="547" width="17.77734375" bestFit="1" customWidth="1"/>
    <col min="548" max="548" width="36.88671875" bestFit="1" customWidth="1"/>
    <col min="549" max="549" width="32.6640625" bestFit="1" customWidth="1"/>
    <col min="550" max="550" width="22.5546875" bestFit="1" customWidth="1"/>
    <col min="551" max="551" width="17.77734375" bestFit="1" customWidth="1"/>
    <col min="552" max="552" width="36.88671875" bestFit="1" customWidth="1"/>
    <col min="553" max="553" width="32.6640625" bestFit="1" customWidth="1"/>
    <col min="554" max="554" width="22.5546875" bestFit="1" customWidth="1"/>
    <col min="555" max="555" width="17.77734375" bestFit="1" customWidth="1"/>
    <col min="556" max="556" width="36.88671875" bestFit="1" customWidth="1"/>
    <col min="557" max="557" width="32.6640625" bestFit="1" customWidth="1"/>
    <col min="558" max="558" width="22.5546875" bestFit="1" customWidth="1"/>
    <col min="559" max="559" width="17.77734375" bestFit="1" customWidth="1"/>
    <col min="560" max="560" width="36.88671875" bestFit="1" customWidth="1"/>
    <col min="561" max="561" width="32.6640625" bestFit="1" customWidth="1"/>
    <col min="562" max="562" width="66.21875" bestFit="1" customWidth="1"/>
    <col min="563" max="563" width="17.77734375" bestFit="1" customWidth="1"/>
    <col min="564" max="564" width="36.88671875" bestFit="1" customWidth="1"/>
    <col min="565" max="565" width="32.6640625" bestFit="1" customWidth="1"/>
    <col min="566" max="566" width="22.5546875" bestFit="1" customWidth="1"/>
    <col min="567" max="567" width="17.77734375" bestFit="1" customWidth="1"/>
    <col min="568" max="568" width="36.88671875" bestFit="1" customWidth="1"/>
    <col min="569" max="569" width="32.6640625" bestFit="1" customWidth="1"/>
    <col min="570" max="570" width="34.77734375" bestFit="1" customWidth="1"/>
    <col min="571" max="571" width="17.77734375" bestFit="1" customWidth="1"/>
    <col min="572" max="572" width="36.88671875" bestFit="1" customWidth="1"/>
    <col min="573" max="573" width="32.6640625" bestFit="1" customWidth="1"/>
    <col min="574" max="574" width="30" bestFit="1" customWidth="1"/>
    <col min="575" max="575" width="17.77734375" bestFit="1" customWidth="1"/>
    <col min="576" max="576" width="36.88671875" bestFit="1" customWidth="1"/>
    <col min="577" max="577" width="32.6640625" bestFit="1" customWidth="1"/>
    <col min="578" max="578" width="35.109375" bestFit="1" customWidth="1"/>
    <col min="579" max="579" width="17.77734375" bestFit="1" customWidth="1"/>
    <col min="580" max="580" width="36.88671875" bestFit="1" customWidth="1"/>
    <col min="581" max="581" width="32.6640625" bestFit="1" customWidth="1"/>
    <col min="582" max="582" width="35.21875" bestFit="1" customWidth="1"/>
    <col min="583" max="583" width="17.77734375" bestFit="1" customWidth="1"/>
    <col min="584" max="584" width="36.88671875" bestFit="1" customWidth="1"/>
    <col min="585" max="585" width="32.6640625" bestFit="1" customWidth="1"/>
    <col min="586" max="586" width="34.77734375" bestFit="1" customWidth="1"/>
    <col min="587" max="587" width="17.77734375" bestFit="1" customWidth="1"/>
    <col min="588" max="588" width="36.88671875" bestFit="1" customWidth="1"/>
    <col min="589" max="589" width="32.6640625" bestFit="1" customWidth="1"/>
    <col min="590" max="590" width="58.88671875" bestFit="1" customWidth="1"/>
    <col min="591" max="591" width="17.77734375" bestFit="1" customWidth="1"/>
    <col min="592" max="592" width="36.88671875" bestFit="1" customWidth="1"/>
    <col min="593" max="593" width="32.6640625" bestFit="1" customWidth="1"/>
    <col min="594" max="594" width="40.88671875" bestFit="1" customWidth="1"/>
    <col min="595" max="595" width="17.77734375" bestFit="1" customWidth="1"/>
    <col min="596" max="596" width="36.88671875" bestFit="1" customWidth="1"/>
    <col min="597" max="597" width="32.6640625" bestFit="1" customWidth="1"/>
    <col min="598" max="598" width="24.44140625" bestFit="1" customWidth="1"/>
    <col min="599" max="599" width="17.77734375" bestFit="1" customWidth="1"/>
    <col min="600" max="600" width="36.88671875" bestFit="1" customWidth="1"/>
    <col min="601" max="601" width="32.6640625" bestFit="1" customWidth="1"/>
    <col min="602" max="602" width="26.33203125" bestFit="1" customWidth="1"/>
    <col min="603" max="603" width="17.77734375" bestFit="1" customWidth="1"/>
    <col min="604" max="604" width="36.88671875" bestFit="1" customWidth="1"/>
    <col min="605" max="605" width="32.6640625" bestFit="1" customWidth="1"/>
    <col min="606" max="606" width="28.21875" bestFit="1" customWidth="1"/>
    <col min="607" max="607" width="17.77734375" bestFit="1" customWidth="1"/>
    <col min="608" max="608" width="36.88671875" bestFit="1" customWidth="1"/>
    <col min="609" max="609" width="32.6640625" bestFit="1" customWidth="1"/>
    <col min="610" max="610" width="22.5546875" bestFit="1" customWidth="1"/>
    <col min="611" max="611" width="17.77734375" bestFit="1" customWidth="1"/>
    <col min="612" max="612" width="36.88671875" bestFit="1" customWidth="1"/>
    <col min="613" max="613" width="32.6640625" bestFit="1" customWidth="1"/>
    <col min="614" max="614" width="29.77734375" bestFit="1" customWidth="1"/>
    <col min="615" max="615" width="17.77734375" bestFit="1" customWidth="1"/>
    <col min="616" max="616" width="36.88671875" bestFit="1" customWidth="1"/>
    <col min="617" max="617" width="32.6640625" bestFit="1" customWidth="1"/>
    <col min="618" max="618" width="30" bestFit="1" customWidth="1"/>
    <col min="619" max="619" width="17.77734375" bestFit="1" customWidth="1"/>
    <col min="620" max="620" width="36.88671875" bestFit="1" customWidth="1"/>
    <col min="621" max="621" width="32.6640625" bestFit="1" customWidth="1"/>
    <col min="622" max="622" width="35.21875" bestFit="1" customWidth="1"/>
    <col min="623" max="623" width="17.77734375" bestFit="1" customWidth="1"/>
    <col min="624" max="624" width="36.88671875" bestFit="1" customWidth="1"/>
    <col min="625" max="625" width="32.6640625" bestFit="1" customWidth="1"/>
    <col min="626" max="626" width="30.5546875" bestFit="1" customWidth="1"/>
    <col min="627" max="627" width="17.77734375" bestFit="1" customWidth="1"/>
    <col min="628" max="628" width="36.88671875" bestFit="1" customWidth="1"/>
    <col min="629" max="629" width="32.6640625" bestFit="1" customWidth="1"/>
    <col min="630" max="630" width="39" bestFit="1" customWidth="1"/>
    <col min="631" max="631" width="17.77734375" bestFit="1" customWidth="1"/>
    <col min="632" max="632" width="36.88671875" bestFit="1" customWidth="1"/>
    <col min="633" max="633" width="32.6640625" bestFit="1" customWidth="1"/>
    <col min="634" max="634" width="40" bestFit="1" customWidth="1"/>
    <col min="635" max="635" width="17.77734375" bestFit="1" customWidth="1"/>
    <col min="636" max="636" width="36.88671875" bestFit="1" customWidth="1"/>
    <col min="637" max="637" width="32.6640625" bestFit="1" customWidth="1"/>
    <col min="638" max="638" width="41.109375" bestFit="1" customWidth="1"/>
    <col min="639" max="639" width="17.77734375" bestFit="1" customWidth="1"/>
    <col min="640" max="640" width="36.88671875" bestFit="1" customWidth="1"/>
    <col min="641" max="641" width="32.6640625" bestFit="1" customWidth="1"/>
    <col min="642" max="642" width="32.5546875" bestFit="1" customWidth="1"/>
    <col min="643" max="643" width="17.77734375" bestFit="1" customWidth="1"/>
    <col min="644" max="644" width="36.88671875" bestFit="1" customWidth="1"/>
    <col min="645" max="645" width="32.6640625" bestFit="1" customWidth="1"/>
    <col min="646" max="646" width="35.6640625" bestFit="1" customWidth="1"/>
    <col min="647" max="647" width="17.77734375" bestFit="1" customWidth="1"/>
    <col min="648" max="648" width="36.88671875" bestFit="1" customWidth="1"/>
    <col min="649" max="649" width="32.6640625" bestFit="1" customWidth="1"/>
    <col min="650" max="650" width="37.5546875" bestFit="1" customWidth="1"/>
    <col min="651" max="651" width="17.77734375" bestFit="1" customWidth="1"/>
    <col min="652" max="652" width="36.88671875" bestFit="1" customWidth="1"/>
    <col min="653" max="653" width="32.6640625" bestFit="1" customWidth="1"/>
    <col min="654" max="654" width="32.5546875" bestFit="1" customWidth="1"/>
    <col min="655" max="655" width="17.77734375" bestFit="1" customWidth="1"/>
    <col min="656" max="656" width="36.88671875" bestFit="1" customWidth="1"/>
    <col min="657" max="657" width="32.6640625" bestFit="1" customWidth="1"/>
    <col min="658" max="658" width="37.109375" bestFit="1" customWidth="1"/>
    <col min="659" max="659" width="17.77734375" bestFit="1" customWidth="1"/>
    <col min="660" max="660" width="36.88671875" bestFit="1" customWidth="1"/>
    <col min="661" max="661" width="32.6640625" bestFit="1" customWidth="1"/>
    <col min="662" max="662" width="24.33203125" bestFit="1" customWidth="1"/>
    <col min="663" max="663" width="17.77734375" bestFit="1" customWidth="1"/>
    <col min="664" max="664" width="36.88671875" bestFit="1" customWidth="1"/>
    <col min="665" max="665" width="32.6640625" bestFit="1" customWidth="1"/>
    <col min="666" max="666" width="70" bestFit="1" customWidth="1"/>
    <col min="667" max="667" width="17.77734375" bestFit="1" customWidth="1"/>
    <col min="668" max="668" width="36.88671875" bestFit="1" customWidth="1"/>
    <col min="669" max="669" width="32.6640625" bestFit="1" customWidth="1"/>
    <col min="670" max="670" width="22.5546875" bestFit="1" customWidth="1"/>
    <col min="671" max="671" width="17.77734375" bestFit="1" customWidth="1"/>
    <col min="672" max="672" width="36.88671875" bestFit="1" customWidth="1"/>
    <col min="673" max="673" width="32.6640625" bestFit="1" customWidth="1"/>
    <col min="674" max="674" width="31.5546875" bestFit="1" customWidth="1"/>
    <col min="675" max="675" width="17.77734375" bestFit="1" customWidth="1"/>
    <col min="676" max="676" width="36.88671875" bestFit="1" customWidth="1"/>
    <col min="677" max="677" width="32.6640625" bestFit="1" customWidth="1"/>
    <col min="678" max="678" width="32.44140625" bestFit="1" customWidth="1"/>
    <col min="679" max="679" width="17.77734375" bestFit="1" customWidth="1"/>
    <col min="680" max="680" width="36.88671875" bestFit="1" customWidth="1"/>
    <col min="681" max="681" width="32.6640625" bestFit="1" customWidth="1"/>
    <col min="682" max="682" width="39.5546875" bestFit="1" customWidth="1"/>
    <col min="683" max="683" width="17.77734375" bestFit="1" customWidth="1"/>
    <col min="684" max="684" width="36.88671875" bestFit="1" customWidth="1"/>
    <col min="685" max="685" width="32.6640625" bestFit="1" customWidth="1"/>
    <col min="686" max="686" width="34.21875" bestFit="1" customWidth="1"/>
    <col min="687" max="687" width="17.77734375" bestFit="1" customWidth="1"/>
    <col min="688" max="688" width="36.88671875" bestFit="1" customWidth="1"/>
    <col min="689" max="689" width="32.6640625" bestFit="1" customWidth="1"/>
    <col min="690" max="690" width="41.6640625" bestFit="1" customWidth="1"/>
    <col min="691" max="691" width="17.77734375" bestFit="1" customWidth="1"/>
    <col min="692" max="692" width="36.88671875" bestFit="1" customWidth="1"/>
    <col min="693" max="693" width="32.6640625" bestFit="1" customWidth="1"/>
    <col min="694" max="694" width="32.88671875" bestFit="1" customWidth="1"/>
    <col min="695" max="695" width="17.77734375" bestFit="1" customWidth="1"/>
    <col min="696" max="696" width="36.88671875" bestFit="1" customWidth="1"/>
    <col min="697" max="697" width="32.6640625" bestFit="1" customWidth="1"/>
    <col min="698" max="698" width="42.109375" bestFit="1" customWidth="1"/>
    <col min="699" max="699" width="17.77734375" bestFit="1" customWidth="1"/>
    <col min="700" max="700" width="36.88671875" bestFit="1" customWidth="1"/>
    <col min="701" max="701" width="32.6640625" bestFit="1" customWidth="1"/>
    <col min="702" max="702" width="42.33203125" bestFit="1" customWidth="1"/>
    <col min="703" max="703" width="17.77734375" bestFit="1" customWidth="1"/>
    <col min="704" max="704" width="36.88671875" bestFit="1" customWidth="1"/>
    <col min="705" max="705" width="32.6640625" bestFit="1" customWidth="1"/>
    <col min="706" max="706" width="22.5546875" bestFit="1" customWidth="1"/>
    <col min="707" max="707" width="17.77734375" bestFit="1" customWidth="1"/>
    <col min="708" max="708" width="36.88671875" bestFit="1" customWidth="1"/>
    <col min="709" max="709" width="32.6640625" bestFit="1" customWidth="1"/>
    <col min="710" max="710" width="28.44140625" bestFit="1" customWidth="1"/>
    <col min="711" max="711" width="17.77734375" bestFit="1" customWidth="1"/>
    <col min="712" max="712" width="36.88671875" bestFit="1" customWidth="1"/>
    <col min="713" max="713" width="32.6640625" bestFit="1" customWidth="1"/>
    <col min="714" max="714" width="22.5546875" bestFit="1" customWidth="1"/>
    <col min="715" max="715" width="17.77734375" bestFit="1" customWidth="1"/>
    <col min="716" max="716" width="36.88671875" bestFit="1" customWidth="1"/>
    <col min="717" max="717" width="32.6640625" bestFit="1" customWidth="1"/>
    <col min="718" max="718" width="35.21875" bestFit="1" customWidth="1"/>
    <col min="719" max="719" width="17.77734375" bestFit="1" customWidth="1"/>
    <col min="720" max="720" width="36.88671875" bestFit="1" customWidth="1"/>
    <col min="721" max="721" width="32.6640625" bestFit="1" customWidth="1"/>
    <col min="722" max="722" width="25.77734375" bestFit="1" customWidth="1"/>
    <col min="723" max="723" width="17.77734375" bestFit="1" customWidth="1"/>
    <col min="724" max="724" width="36.88671875" bestFit="1" customWidth="1"/>
    <col min="725" max="725" width="32.6640625" bestFit="1" customWidth="1"/>
    <col min="726" max="726" width="29.88671875" bestFit="1" customWidth="1"/>
    <col min="727" max="727" width="17.77734375" bestFit="1" customWidth="1"/>
    <col min="728" max="728" width="36.88671875" bestFit="1" customWidth="1"/>
    <col min="729" max="729" width="32.6640625" bestFit="1" customWidth="1"/>
    <col min="730" max="730" width="39.77734375" bestFit="1" customWidth="1"/>
    <col min="731" max="731" width="17.77734375" bestFit="1" customWidth="1"/>
    <col min="732" max="732" width="36.88671875" bestFit="1" customWidth="1"/>
    <col min="733" max="733" width="32.6640625" bestFit="1" customWidth="1"/>
    <col min="734" max="734" width="22.5546875" bestFit="1" customWidth="1"/>
    <col min="735" max="735" width="17.77734375" bestFit="1" customWidth="1"/>
    <col min="736" max="736" width="36.88671875" bestFit="1" customWidth="1"/>
    <col min="737" max="737" width="32.6640625" bestFit="1" customWidth="1"/>
    <col min="738" max="738" width="24.33203125" bestFit="1" customWidth="1"/>
    <col min="739" max="739" width="17.77734375" bestFit="1" customWidth="1"/>
    <col min="740" max="740" width="36.88671875" bestFit="1" customWidth="1"/>
    <col min="741" max="741" width="32.6640625" bestFit="1" customWidth="1"/>
    <col min="742" max="742" width="29.33203125" bestFit="1" customWidth="1"/>
    <col min="743" max="743" width="17.77734375" bestFit="1" customWidth="1"/>
    <col min="744" max="744" width="36.88671875" bestFit="1" customWidth="1"/>
    <col min="745" max="745" width="32.6640625" bestFit="1" customWidth="1"/>
    <col min="746" max="746" width="30.33203125" bestFit="1" customWidth="1"/>
    <col min="747" max="747" width="17.77734375" bestFit="1" customWidth="1"/>
    <col min="748" max="748" width="36.88671875" bestFit="1" customWidth="1"/>
    <col min="749" max="749" width="32.6640625" bestFit="1" customWidth="1"/>
    <col min="750" max="750" width="35" bestFit="1" customWidth="1"/>
    <col min="751" max="751" width="17.77734375" bestFit="1" customWidth="1"/>
    <col min="752" max="752" width="36.88671875" bestFit="1" customWidth="1"/>
    <col min="753" max="753" width="32.6640625" bestFit="1" customWidth="1"/>
    <col min="754" max="754" width="32.44140625" bestFit="1" customWidth="1"/>
    <col min="755" max="755" width="17.77734375" bestFit="1" customWidth="1"/>
    <col min="756" max="756" width="36.88671875" bestFit="1" customWidth="1"/>
    <col min="757" max="757" width="32.6640625" bestFit="1" customWidth="1"/>
    <col min="758" max="758" width="24.77734375" bestFit="1" customWidth="1"/>
    <col min="759" max="759" width="17.77734375" bestFit="1" customWidth="1"/>
    <col min="760" max="760" width="36.88671875" bestFit="1" customWidth="1"/>
    <col min="761" max="761" width="32.6640625" bestFit="1" customWidth="1"/>
    <col min="762" max="762" width="96.109375" bestFit="1" customWidth="1"/>
    <col min="763" max="763" width="17.77734375" bestFit="1" customWidth="1"/>
    <col min="764" max="764" width="36.88671875" bestFit="1" customWidth="1"/>
    <col min="765" max="765" width="32.6640625" bestFit="1" customWidth="1"/>
    <col min="766" max="766" width="22.5546875" bestFit="1" customWidth="1"/>
    <col min="767" max="767" width="17.77734375" bestFit="1" customWidth="1"/>
    <col min="768" max="768" width="36.88671875" bestFit="1" customWidth="1"/>
    <col min="769" max="769" width="32.6640625" bestFit="1" customWidth="1"/>
    <col min="770" max="770" width="28.21875" bestFit="1" customWidth="1"/>
    <col min="771" max="771" width="17.77734375" bestFit="1" customWidth="1"/>
    <col min="772" max="772" width="36.88671875" bestFit="1" customWidth="1"/>
    <col min="773" max="773" width="32.6640625" bestFit="1" customWidth="1"/>
    <col min="774" max="774" width="31.5546875" bestFit="1" customWidth="1"/>
    <col min="775" max="775" width="17.77734375" bestFit="1" customWidth="1"/>
    <col min="776" max="776" width="36.88671875" bestFit="1" customWidth="1"/>
    <col min="777" max="777" width="32.6640625" bestFit="1" customWidth="1"/>
    <col min="778" max="778" width="22.5546875" bestFit="1" customWidth="1"/>
    <col min="779" max="779" width="17.77734375" bestFit="1" customWidth="1"/>
    <col min="780" max="780" width="36.88671875" bestFit="1" customWidth="1"/>
    <col min="781" max="781" width="32.6640625" bestFit="1" customWidth="1"/>
    <col min="782" max="782" width="27.21875" bestFit="1" customWidth="1"/>
    <col min="783" max="783" width="17.77734375" bestFit="1" customWidth="1"/>
    <col min="784" max="784" width="36.88671875" bestFit="1" customWidth="1"/>
    <col min="785" max="785" width="32.6640625" bestFit="1" customWidth="1"/>
    <col min="786" max="786" width="35" bestFit="1" customWidth="1"/>
    <col min="787" max="787" width="17.77734375" bestFit="1" customWidth="1"/>
    <col min="788" max="788" width="36.88671875" bestFit="1" customWidth="1"/>
    <col min="789" max="789" width="32.6640625" bestFit="1" customWidth="1"/>
    <col min="790" max="790" width="43.88671875" bestFit="1" customWidth="1"/>
    <col min="791" max="791" width="17.77734375" bestFit="1" customWidth="1"/>
    <col min="792" max="792" width="36.88671875" bestFit="1" customWidth="1"/>
    <col min="793" max="793" width="32.6640625" bestFit="1" customWidth="1"/>
    <col min="794" max="794" width="28" bestFit="1" customWidth="1"/>
    <col min="795" max="795" width="17.77734375" bestFit="1" customWidth="1"/>
    <col min="796" max="796" width="36.88671875" bestFit="1" customWidth="1"/>
    <col min="797" max="797" width="32.6640625" bestFit="1" customWidth="1"/>
    <col min="798" max="798" width="54.44140625" bestFit="1" customWidth="1"/>
    <col min="799" max="799" width="17.77734375" bestFit="1" customWidth="1"/>
    <col min="800" max="800" width="36.88671875" bestFit="1" customWidth="1"/>
    <col min="801" max="801" width="32.6640625" bestFit="1" customWidth="1"/>
    <col min="802" max="802" width="40.109375" bestFit="1" customWidth="1"/>
    <col min="803" max="803" width="17.77734375" bestFit="1" customWidth="1"/>
    <col min="804" max="804" width="36.88671875" bestFit="1" customWidth="1"/>
    <col min="805" max="805" width="32.6640625" bestFit="1" customWidth="1"/>
    <col min="806" max="806" width="36.77734375" bestFit="1" customWidth="1"/>
    <col min="807" max="807" width="17.77734375" bestFit="1" customWidth="1"/>
    <col min="808" max="808" width="36.88671875" bestFit="1" customWidth="1"/>
    <col min="809" max="809" width="32.6640625" bestFit="1" customWidth="1"/>
    <col min="810" max="810" width="41.5546875" bestFit="1" customWidth="1"/>
    <col min="811" max="811" width="17.77734375" bestFit="1" customWidth="1"/>
    <col min="812" max="812" width="36.88671875" bestFit="1" customWidth="1"/>
    <col min="813" max="813" width="32.6640625" bestFit="1" customWidth="1"/>
    <col min="814" max="814" width="36.6640625" bestFit="1" customWidth="1"/>
    <col min="815" max="815" width="17.77734375" bestFit="1" customWidth="1"/>
    <col min="816" max="816" width="36.88671875" bestFit="1" customWidth="1"/>
    <col min="817" max="817" width="32.6640625" bestFit="1" customWidth="1"/>
    <col min="818" max="818" width="22.5546875" bestFit="1" customWidth="1"/>
    <col min="819" max="819" width="17.77734375" bestFit="1" customWidth="1"/>
    <col min="820" max="820" width="36.88671875" bestFit="1" customWidth="1"/>
    <col min="821" max="821" width="32.6640625" bestFit="1" customWidth="1"/>
    <col min="822" max="822" width="22.5546875" bestFit="1" customWidth="1"/>
    <col min="823" max="823" width="17.77734375" bestFit="1" customWidth="1"/>
    <col min="824" max="824" width="36.88671875" bestFit="1" customWidth="1"/>
    <col min="825" max="825" width="32.6640625" bestFit="1" customWidth="1"/>
    <col min="826" max="826" width="27.21875" bestFit="1" customWidth="1"/>
    <col min="827" max="827" width="17.77734375" bestFit="1" customWidth="1"/>
    <col min="828" max="828" width="36.88671875" bestFit="1" customWidth="1"/>
    <col min="829" max="829" width="32.6640625" bestFit="1" customWidth="1"/>
    <col min="830" max="830" width="28.21875" bestFit="1" customWidth="1"/>
    <col min="831" max="831" width="17.77734375" bestFit="1" customWidth="1"/>
    <col min="832" max="832" width="36.88671875" bestFit="1" customWidth="1"/>
    <col min="833" max="833" width="32.6640625" bestFit="1" customWidth="1"/>
    <col min="834" max="834" width="26.21875" bestFit="1" customWidth="1"/>
    <col min="835" max="835" width="17.77734375" bestFit="1" customWidth="1"/>
    <col min="836" max="836" width="36.88671875" bestFit="1" customWidth="1"/>
    <col min="837" max="837" width="32.6640625" bestFit="1" customWidth="1"/>
    <col min="838" max="838" width="24.77734375" bestFit="1" customWidth="1"/>
    <col min="839" max="839" width="17.77734375" bestFit="1" customWidth="1"/>
    <col min="840" max="840" width="36.88671875" bestFit="1" customWidth="1"/>
    <col min="841" max="841" width="32.6640625" bestFit="1" customWidth="1"/>
    <col min="842" max="842" width="41.44140625" bestFit="1" customWidth="1"/>
    <col min="843" max="843" width="17.77734375" bestFit="1" customWidth="1"/>
    <col min="844" max="844" width="36.88671875" bestFit="1" customWidth="1"/>
    <col min="845" max="845" width="32.6640625" bestFit="1" customWidth="1"/>
    <col min="846" max="846" width="22.5546875" bestFit="1" customWidth="1"/>
    <col min="847" max="847" width="17.77734375" bestFit="1" customWidth="1"/>
    <col min="848" max="848" width="36.88671875" bestFit="1" customWidth="1"/>
    <col min="849" max="849" width="32.6640625" bestFit="1" customWidth="1"/>
    <col min="850" max="850" width="22.5546875" bestFit="1" customWidth="1"/>
    <col min="851" max="851" width="17.77734375" bestFit="1" customWidth="1"/>
    <col min="852" max="852" width="36.88671875" bestFit="1" customWidth="1"/>
    <col min="853" max="853" width="32.6640625" bestFit="1" customWidth="1"/>
    <col min="854" max="854" width="28.33203125" bestFit="1" customWidth="1"/>
    <col min="855" max="855" width="17.77734375" bestFit="1" customWidth="1"/>
    <col min="856" max="856" width="36.88671875" bestFit="1" customWidth="1"/>
    <col min="857" max="857" width="32.6640625" bestFit="1" customWidth="1"/>
    <col min="858" max="858" width="58.33203125" bestFit="1" customWidth="1"/>
    <col min="859" max="859" width="17.77734375" bestFit="1" customWidth="1"/>
    <col min="860" max="860" width="36.88671875" bestFit="1" customWidth="1"/>
    <col min="861" max="861" width="32.6640625" bestFit="1" customWidth="1"/>
    <col min="862" max="862" width="29.77734375" bestFit="1" customWidth="1"/>
    <col min="863" max="863" width="17.77734375" bestFit="1" customWidth="1"/>
    <col min="864" max="864" width="36.88671875" bestFit="1" customWidth="1"/>
    <col min="865" max="865" width="32.6640625" bestFit="1" customWidth="1"/>
    <col min="866" max="866" width="38.88671875" bestFit="1" customWidth="1"/>
    <col min="867" max="867" width="17.77734375" bestFit="1" customWidth="1"/>
    <col min="868" max="868" width="36.88671875" bestFit="1" customWidth="1"/>
    <col min="869" max="869" width="32.6640625" bestFit="1" customWidth="1"/>
    <col min="870" max="870" width="43.21875" bestFit="1" customWidth="1"/>
    <col min="871" max="871" width="17.77734375" bestFit="1" customWidth="1"/>
    <col min="872" max="872" width="36.88671875" bestFit="1" customWidth="1"/>
    <col min="873" max="873" width="32.6640625" bestFit="1" customWidth="1"/>
    <col min="874" max="874" width="22.5546875" bestFit="1" customWidth="1"/>
    <col min="875" max="875" width="17.77734375" bestFit="1" customWidth="1"/>
    <col min="876" max="876" width="36.88671875" bestFit="1" customWidth="1"/>
    <col min="877" max="877" width="32.6640625" bestFit="1" customWidth="1"/>
    <col min="878" max="878" width="62.77734375" bestFit="1" customWidth="1"/>
    <col min="879" max="879" width="17.77734375" bestFit="1" customWidth="1"/>
    <col min="880" max="880" width="36.88671875" bestFit="1" customWidth="1"/>
    <col min="881" max="881" width="32.6640625" bestFit="1" customWidth="1"/>
    <col min="882" max="882" width="27.109375" bestFit="1" customWidth="1"/>
    <col min="883" max="883" width="17.77734375" bestFit="1" customWidth="1"/>
    <col min="884" max="884" width="36.88671875" bestFit="1" customWidth="1"/>
    <col min="885" max="885" width="32.6640625" bestFit="1" customWidth="1"/>
    <col min="886" max="886" width="31.109375" bestFit="1" customWidth="1"/>
    <col min="887" max="887" width="17.77734375" bestFit="1" customWidth="1"/>
    <col min="888" max="888" width="36.88671875" bestFit="1" customWidth="1"/>
    <col min="889" max="889" width="32.6640625" bestFit="1" customWidth="1"/>
    <col min="890" max="890" width="26.44140625" bestFit="1" customWidth="1"/>
    <col min="891" max="891" width="17.77734375" bestFit="1" customWidth="1"/>
    <col min="892" max="892" width="36.88671875" bestFit="1" customWidth="1"/>
    <col min="893" max="893" width="32.6640625" bestFit="1" customWidth="1"/>
    <col min="894" max="894" width="34" bestFit="1" customWidth="1"/>
    <col min="895" max="895" width="17.77734375" bestFit="1" customWidth="1"/>
    <col min="896" max="896" width="36.88671875" bestFit="1" customWidth="1"/>
    <col min="897" max="897" width="32.6640625" bestFit="1" customWidth="1"/>
    <col min="898" max="898" width="27.77734375" bestFit="1" customWidth="1"/>
    <col min="899" max="899" width="17.77734375" bestFit="1" customWidth="1"/>
    <col min="900" max="900" width="36.88671875" bestFit="1" customWidth="1"/>
    <col min="901" max="901" width="32.6640625" bestFit="1" customWidth="1"/>
    <col min="902" max="902" width="22.5546875" bestFit="1" customWidth="1"/>
    <col min="903" max="903" width="17.77734375" bestFit="1" customWidth="1"/>
    <col min="904" max="904" width="36.88671875" bestFit="1" customWidth="1"/>
    <col min="905" max="905" width="32.6640625" bestFit="1" customWidth="1"/>
    <col min="906" max="906" width="52" bestFit="1" customWidth="1"/>
    <col min="907" max="907" width="17.77734375" bestFit="1" customWidth="1"/>
    <col min="908" max="908" width="36.88671875" bestFit="1" customWidth="1"/>
    <col min="909" max="909" width="32.6640625" bestFit="1" customWidth="1"/>
    <col min="910" max="910" width="31" bestFit="1" customWidth="1"/>
    <col min="911" max="911" width="17.77734375" bestFit="1" customWidth="1"/>
    <col min="912" max="912" width="36.88671875" bestFit="1" customWidth="1"/>
    <col min="913" max="913" width="32.6640625" bestFit="1" customWidth="1"/>
    <col min="914" max="914" width="31" bestFit="1" customWidth="1"/>
    <col min="915" max="915" width="17.77734375" bestFit="1" customWidth="1"/>
    <col min="916" max="916" width="36.88671875" bestFit="1" customWidth="1"/>
    <col min="917" max="917" width="32.6640625" bestFit="1" customWidth="1"/>
    <col min="918" max="918" width="27.6640625" bestFit="1" customWidth="1"/>
    <col min="919" max="919" width="17.77734375" bestFit="1" customWidth="1"/>
    <col min="920" max="920" width="36.88671875" bestFit="1" customWidth="1"/>
    <col min="921" max="921" width="32.6640625" bestFit="1" customWidth="1"/>
    <col min="922" max="922" width="22.5546875" bestFit="1" customWidth="1"/>
    <col min="923" max="923" width="17.77734375" bestFit="1" customWidth="1"/>
    <col min="924" max="924" width="36.88671875" bestFit="1" customWidth="1"/>
    <col min="925" max="925" width="32.6640625" bestFit="1" customWidth="1"/>
    <col min="926" max="926" width="40.21875" bestFit="1" customWidth="1"/>
    <col min="927" max="927" width="17.77734375" bestFit="1" customWidth="1"/>
    <col min="928" max="928" width="36.88671875" bestFit="1" customWidth="1"/>
    <col min="929" max="929" width="32.6640625" bestFit="1" customWidth="1"/>
    <col min="930" max="930" width="42.5546875" bestFit="1" customWidth="1"/>
    <col min="931" max="931" width="17.77734375" bestFit="1" customWidth="1"/>
    <col min="932" max="932" width="36.88671875" bestFit="1" customWidth="1"/>
    <col min="933" max="933" width="32.6640625" bestFit="1" customWidth="1"/>
    <col min="934" max="934" width="42.6640625" bestFit="1" customWidth="1"/>
    <col min="935" max="935" width="17.77734375" bestFit="1" customWidth="1"/>
    <col min="936" max="936" width="36.88671875" bestFit="1" customWidth="1"/>
    <col min="937" max="937" width="32.6640625" bestFit="1" customWidth="1"/>
    <col min="938" max="938" width="22.5546875" bestFit="1" customWidth="1"/>
    <col min="939" max="939" width="17.77734375" bestFit="1" customWidth="1"/>
    <col min="940" max="940" width="36.88671875" bestFit="1" customWidth="1"/>
    <col min="941" max="941" width="32.6640625" bestFit="1" customWidth="1"/>
    <col min="942" max="942" width="50.6640625" bestFit="1" customWidth="1"/>
    <col min="943" max="943" width="17.77734375" bestFit="1" customWidth="1"/>
    <col min="944" max="944" width="36.88671875" bestFit="1" customWidth="1"/>
    <col min="945" max="945" width="32.6640625" bestFit="1" customWidth="1"/>
    <col min="946" max="946" width="35.5546875" bestFit="1" customWidth="1"/>
    <col min="947" max="947" width="17.77734375" bestFit="1" customWidth="1"/>
    <col min="948" max="948" width="36.88671875" bestFit="1" customWidth="1"/>
    <col min="949" max="949" width="32.6640625" bestFit="1" customWidth="1"/>
    <col min="950" max="950" width="39" bestFit="1" customWidth="1"/>
    <col min="951" max="951" width="17.77734375" bestFit="1" customWidth="1"/>
    <col min="952" max="952" width="36.88671875" bestFit="1" customWidth="1"/>
    <col min="953" max="953" width="32.6640625" bestFit="1" customWidth="1"/>
    <col min="954" max="954" width="33.88671875" bestFit="1" customWidth="1"/>
    <col min="955" max="955" width="17.77734375" bestFit="1" customWidth="1"/>
    <col min="956" max="956" width="36.88671875" bestFit="1" customWidth="1"/>
    <col min="957" max="957" width="32.6640625" bestFit="1" customWidth="1"/>
    <col min="958" max="958" width="39" bestFit="1" customWidth="1"/>
    <col min="959" max="959" width="17.77734375" bestFit="1" customWidth="1"/>
    <col min="960" max="960" width="36.88671875" bestFit="1" customWidth="1"/>
    <col min="961" max="961" width="32.6640625" bestFit="1" customWidth="1"/>
    <col min="962" max="962" width="37.77734375" bestFit="1" customWidth="1"/>
    <col min="963" max="963" width="17.77734375" bestFit="1" customWidth="1"/>
    <col min="964" max="964" width="36.88671875" bestFit="1" customWidth="1"/>
    <col min="965" max="965" width="32.6640625" bestFit="1" customWidth="1"/>
    <col min="966" max="966" width="38.5546875" bestFit="1" customWidth="1"/>
    <col min="967" max="967" width="17.77734375" bestFit="1" customWidth="1"/>
    <col min="968" max="968" width="36.88671875" bestFit="1" customWidth="1"/>
    <col min="969" max="969" width="32.6640625" bestFit="1" customWidth="1"/>
    <col min="970" max="970" width="38.6640625" bestFit="1" customWidth="1"/>
    <col min="971" max="971" width="17.77734375" bestFit="1" customWidth="1"/>
    <col min="972" max="972" width="36.88671875" bestFit="1" customWidth="1"/>
    <col min="973" max="973" width="32.6640625" bestFit="1" customWidth="1"/>
    <col min="974" max="974" width="40" bestFit="1" customWidth="1"/>
    <col min="975" max="975" width="17.77734375" bestFit="1" customWidth="1"/>
    <col min="976" max="976" width="36.88671875" bestFit="1" customWidth="1"/>
    <col min="977" max="977" width="32.6640625" bestFit="1" customWidth="1"/>
    <col min="978" max="978" width="33.109375" bestFit="1" customWidth="1"/>
    <col min="979" max="979" width="17.77734375" bestFit="1" customWidth="1"/>
    <col min="980" max="980" width="36.88671875" bestFit="1" customWidth="1"/>
    <col min="981" max="981" width="32.6640625" bestFit="1" customWidth="1"/>
    <col min="982" max="982" width="60.33203125" bestFit="1" customWidth="1"/>
    <col min="983" max="983" width="17.77734375" bestFit="1" customWidth="1"/>
    <col min="984" max="984" width="36.88671875" bestFit="1" customWidth="1"/>
    <col min="985" max="985" width="32.6640625" bestFit="1" customWidth="1"/>
    <col min="986" max="986" width="53.21875" bestFit="1" customWidth="1"/>
    <col min="987" max="987" width="17.77734375" bestFit="1" customWidth="1"/>
    <col min="988" max="988" width="36.88671875" bestFit="1" customWidth="1"/>
    <col min="989" max="989" width="32.6640625" bestFit="1" customWidth="1"/>
    <col min="990" max="990" width="22.5546875" bestFit="1" customWidth="1"/>
    <col min="991" max="991" width="17.77734375" bestFit="1" customWidth="1"/>
    <col min="992" max="992" width="36.88671875" bestFit="1" customWidth="1"/>
    <col min="993" max="993" width="32.6640625" bestFit="1" customWidth="1"/>
    <col min="994" max="994" width="31.21875" bestFit="1" customWidth="1"/>
    <col min="995" max="995" width="17.77734375" bestFit="1" customWidth="1"/>
    <col min="996" max="996" width="36.88671875" bestFit="1" customWidth="1"/>
    <col min="997" max="997" width="32.6640625" bestFit="1" customWidth="1"/>
    <col min="998" max="998" width="29.21875" bestFit="1" customWidth="1"/>
    <col min="999" max="999" width="17.77734375" bestFit="1" customWidth="1"/>
    <col min="1000" max="1000" width="36.88671875" bestFit="1" customWidth="1"/>
    <col min="1001" max="1001" width="32.6640625" bestFit="1" customWidth="1"/>
    <col min="1002" max="1002" width="38.5546875" bestFit="1" customWidth="1"/>
    <col min="1003" max="1003" width="17.77734375" bestFit="1" customWidth="1"/>
    <col min="1004" max="1004" width="36.88671875" bestFit="1" customWidth="1"/>
    <col min="1005" max="1005" width="32.6640625" bestFit="1" customWidth="1"/>
    <col min="1006" max="1006" width="37.21875" bestFit="1" customWidth="1"/>
    <col min="1007" max="1007" width="17.77734375" bestFit="1" customWidth="1"/>
    <col min="1008" max="1008" width="36.88671875" bestFit="1" customWidth="1"/>
    <col min="1009" max="1009" width="32.6640625" bestFit="1" customWidth="1"/>
    <col min="1010" max="1010" width="32.5546875" bestFit="1" customWidth="1"/>
    <col min="1011" max="1011" width="17.77734375" bestFit="1" customWidth="1"/>
    <col min="1012" max="1012" width="36.88671875" bestFit="1" customWidth="1"/>
    <col min="1013" max="1013" width="32.6640625" bestFit="1" customWidth="1"/>
    <col min="1014" max="1014" width="49.33203125" bestFit="1" customWidth="1"/>
    <col min="1015" max="1015" width="17.77734375" bestFit="1" customWidth="1"/>
    <col min="1016" max="1016" width="36.88671875" bestFit="1" customWidth="1"/>
    <col min="1017" max="1017" width="32.6640625" bestFit="1" customWidth="1"/>
    <col min="1018" max="1018" width="36.77734375" bestFit="1" customWidth="1"/>
    <col min="1019" max="1019" width="17.77734375" bestFit="1" customWidth="1"/>
    <col min="1020" max="1020" width="36.88671875" bestFit="1" customWidth="1"/>
    <col min="1021" max="1021" width="32.6640625" bestFit="1" customWidth="1"/>
    <col min="1022" max="1022" width="22.5546875" bestFit="1" customWidth="1"/>
    <col min="1023" max="1023" width="17.77734375" bestFit="1" customWidth="1"/>
    <col min="1024" max="1024" width="36.88671875" bestFit="1" customWidth="1"/>
    <col min="1025" max="1025" width="32.6640625" bestFit="1" customWidth="1"/>
    <col min="1026" max="1026" width="22.5546875" bestFit="1" customWidth="1"/>
    <col min="1027" max="1027" width="17.77734375" bestFit="1" customWidth="1"/>
    <col min="1028" max="1028" width="36.88671875" bestFit="1" customWidth="1"/>
    <col min="1029" max="1029" width="32.6640625" bestFit="1" customWidth="1"/>
    <col min="1030" max="1030" width="25.44140625" bestFit="1" customWidth="1"/>
    <col min="1031" max="1031" width="17.77734375" bestFit="1" customWidth="1"/>
    <col min="1032" max="1032" width="36.88671875" bestFit="1" customWidth="1"/>
    <col min="1033" max="1033" width="32.6640625" bestFit="1" customWidth="1"/>
    <col min="1034" max="1034" width="25.44140625" bestFit="1" customWidth="1"/>
    <col min="1035" max="1035" width="17.77734375" bestFit="1" customWidth="1"/>
    <col min="1036" max="1036" width="36.88671875" bestFit="1" customWidth="1"/>
    <col min="1037" max="1037" width="32.6640625" bestFit="1" customWidth="1"/>
    <col min="1038" max="1038" width="40.6640625" bestFit="1" customWidth="1"/>
    <col min="1039" max="1039" width="17.77734375" bestFit="1" customWidth="1"/>
    <col min="1040" max="1040" width="36.88671875" bestFit="1" customWidth="1"/>
    <col min="1041" max="1041" width="32.6640625" bestFit="1" customWidth="1"/>
    <col min="1042" max="1042" width="29.33203125" bestFit="1" customWidth="1"/>
    <col min="1043" max="1043" width="17.77734375" bestFit="1" customWidth="1"/>
    <col min="1044" max="1044" width="36.88671875" bestFit="1" customWidth="1"/>
    <col min="1045" max="1045" width="32.6640625" bestFit="1" customWidth="1"/>
    <col min="1046" max="1046" width="22.5546875" bestFit="1" customWidth="1"/>
    <col min="1047" max="1047" width="17.77734375" bestFit="1" customWidth="1"/>
    <col min="1048" max="1048" width="36.88671875" bestFit="1" customWidth="1"/>
    <col min="1049" max="1049" width="32.6640625" bestFit="1" customWidth="1"/>
    <col min="1050" max="1050" width="27.5546875" bestFit="1" customWidth="1"/>
    <col min="1051" max="1051" width="17.77734375" bestFit="1" customWidth="1"/>
    <col min="1052" max="1052" width="36.88671875" bestFit="1" customWidth="1"/>
    <col min="1053" max="1053" width="32.6640625" bestFit="1" customWidth="1"/>
    <col min="1054" max="1054" width="31.109375" bestFit="1" customWidth="1"/>
    <col min="1055" max="1055" width="17.77734375" bestFit="1" customWidth="1"/>
    <col min="1056" max="1056" width="36.88671875" bestFit="1" customWidth="1"/>
    <col min="1057" max="1057" width="32.6640625" bestFit="1" customWidth="1"/>
    <col min="1058" max="1058" width="43.5546875" bestFit="1" customWidth="1"/>
    <col min="1059" max="1059" width="17.77734375" bestFit="1" customWidth="1"/>
    <col min="1060" max="1060" width="36.88671875" bestFit="1" customWidth="1"/>
    <col min="1061" max="1061" width="32.6640625" bestFit="1" customWidth="1"/>
    <col min="1062" max="1062" width="23.44140625" bestFit="1" customWidth="1"/>
    <col min="1063" max="1063" width="17.77734375" bestFit="1" customWidth="1"/>
    <col min="1064" max="1064" width="36.88671875" bestFit="1" customWidth="1"/>
    <col min="1065" max="1065" width="32.6640625" bestFit="1" customWidth="1"/>
    <col min="1066" max="1066" width="25.109375" bestFit="1" customWidth="1"/>
    <col min="1067" max="1067" width="17.77734375" bestFit="1" customWidth="1"/>
    <col min="1068" max="1068" width="36.88671875" bestFit="1" customWidth="1"/>
    <col min="1069" max="1069" width="32.6640625" bestFit="1" customWidth="1"/>
    <col min="1070" max="1070" width="22.5546875" bestFit="1" customWidth="1"/>
    <col min="1071" max="1071" width="17.77734375" bestFit="1" customWidth="1"/>
    <col min="1072" max="1072" width="36.88671875" bestFit="1" customWidth="1"/>
    <col min="1073" max="1073" width="32.6640625" bestFit="1" customWidth="1"/>
    <col min="1074" max="1074" width="39" bestFit="1" customWidth="1"/>
    <col min="1075" max="1075" width="17.77734375" bestFit="1" customWidth="1"/>
    <col min="1076" max="1076" width="36.88671875" bestFit="1" customWidth="1"/>
    <col min="1077" max="1077" width="32.6640625" bestFit="1" customWidth="1"/>
    <col min="1078" max="1078" width="25.6640625" bestFit="1" customWidth="1"/>
    <col min="1079" max="1079" width="17.77734375" bestFit="1" customWidth="1"/>
    <col min="1080" max="1080" width="36.88671875" bestFit="1" customWidth="1"/>
    <col min="1081" max="1081" width="32.6640625" bestFit="1" customWidth="1"/>
    <col min="1082" max="1082" width="37.5546875" bestFit="1" customWidth="1"/>
    <col min="1083" max="1083" width="17.77734375" bestFit="1" customWidth="1"/>
    <col min="1084" max="1084" width="36.88671875" bestFit="1" customWidth="1"/>
    <col min="1085" max="1085" width="32.6640625" bestFit="1" customWidth="1"/>
    <col min="1086" max="1086" width="31.109375" bestFit="1" customWidth="1"/>
    <col min="1087" max="1087" width="17.77734375" bestFit="1" customWidth="1"/>
    <col min="1088" max="1088" width="36.88671875" bestFit="1" customWidth="1"/>
    <col min="1089" max="1089" width="32.6640625" bestFit="1" customWidth="1"/>
    <col min="1090" max="1090" width="54.88671875" bestFit="1" customWidth="1"/>
    <col min="1091" max="1091" width="17.77734375" bestFit="1" customWidth="1"/>
    <col min="1092" max="1092" width="36.88671875" bestFit="1" customWidth="1"/>
    <col min="1093" max="1093" width="32.6640625" bestFit="1" customWidth="1"/>
    <col min="1094" max="1094" width="32" bestFit="1" customWidth="1"/>
    <col min="1095" max="1095" width="17.77734375" bestFit="1" customWidth="1"/>
    <col min="1096" max="1096" width="36.88671875" bestFit="1" customWidth="1"/>
    <col min="1097" max="1097" width="32.6640625" bestFit="1" customWidth="1"/>
    <col min="1098" max="1098" width="23.6640625" bestFit="1" customWidth="1"/>
    <col min="1099" max="1099" width="17.77734375" bestFit="1" customWidth="1"/>
    <col min="1100" max="1100" width="36.88671875" bestFit="1" customWidth="1"/>
    <col min="1101" max="1101" width="32.6640625" bestFit="1" customWidth="1"/>
    <col min="1102" max="1102" width="35.77734375" bestFit="1" customWidth="1"/>
    <col min="1103" max="1103" width="17.77734375" bestFit="1" customWidth="1"/>
    <col min="1104" max="1104" width="36.88671875" bestFit="1" customWidth="1"/>
    <col min="1105" max="1105" width="32.6640625" bestFit="1" customWidth="1"/>
    <col min="1106" max="1106" width="27.109375" bestFit="1" customWidth="1"/>
    <col min="1107" max="1107" width="17.77734375" bestFit="1" customWidth="1"/>
    <col min="1108" max="1108" width="36.88671875" bestFit="1" customWidth="1"/>
    <col min="1109" max="1109" width="32.6640625" bestFit="1" customWidth="1"/>
    <col min="1110" max="1110" width="22.5546875" bestFit="1" customWidth="1"/>
    <col min="1111" max="1111" width="17.77734375" bestFit="1" customWidth="1"/>
    <col min="1112" max="1112" width="36.88671875" bestFit="1" customWidth="1"/>
    <col min="1113" max="1113" width="32.6640625" bestFit="1" customWidth="1"/>
    <col min="1114" max="1114" width="50.33203125" bestFit="1" customWidth="1"/>
    <col min="1115" max="1115" width="17.77734375" bestFit="1" customWidth="1"/>
    <col min="1116" max="1116" width="36.88671875" bestFit="1" customWidth="1"/>
    <col min="1117" max="1117" width="32.6640625" bestFit="1" customWidth="1"/>
    <col min="1118" max="1118" width="27.6640625" bestFit="1" customWidth="1"/>
    <col min="1119" max="1119" width="17.77734375" bestFit="1" customWidth="1"/>
    <col min="1120" max="1120" width="36.88671875" bestFit="1" customWidth="1"/>
    <col min="1121" max="1121" width="32.6640625" bestFit="1" customWidth="1"/>
    <col min="1122" max="1122" width="25.44140625" bestFit="1" customWidth="1"/>
    <col min="1123" max="1123" width="17.77734375" bestFit="1" customWidth="1"/>
    <col min="1124" max="1124" width="36.88671875" bestFit="1" customWidth="1"/>
    <col min="1125" max="1125" width="32.6640625" bestFit="1" customWidth="1"/>
    <col min="1126" max="1126" width="27.77734375" bestFit="1" customWidth="1"/>
    <col min="1127" max="1127" width="17.77734375" bestFit="1" customWidth="1"/>
    <col min="1128" max="1128" width="36.88671875" bestFit="1" customWidth="1"/>
    <col min="1129" max="1129" width="32.6640625" bestFit="1" customWidth="1"/>
    <col min="1130" max="1130" width="27.21875" bestFit="1" customWidth="1"/>
    <col min="1131" max="1131" width="17.77734375" bestFit="1" customWidth="1"/>
    <col min="1132" max="1132" width="36.88671875" bestFit="1" customWidth="1"/>
    <col min="1133" max="1133" width="32.6640625" bestFit="1" customWidth="1"/>
    <col min="1134" max="1134" width="42" bestFit="1" customWidth="1"/>
    <col min="1135" max="1135" width="17.77734375" bestFit="1" customWidth="1"/>
    <col min="1136" max="1136" width="36.88671875" bestFit="1" customWidth="1"/>
    <col min="1137" max="1137" width="32.6640625" bestFit="1" customWidth="1"/>
    <col min="1138" max="1138" width="33.88671875" bestFit="1" customWidth="1"/>
    <col min="1139" max="1139" width="17.77734375" bestFit="1" customWidth="1"/>
    <col min="1140" max="1140" width="36.88671875" bestFit="1" customWidth="1"/>
    <col min="1141" max="1141" width="32.6640625" bestFit="1" customWidth="1"/>
    <col min="1142" max="1142" width="39.44140625" bestFit="1" customWidth="1"/>
    <col min="1143" max="1143" width="17.77734375" bestFit="1" customWidth="1"/>
    <col min="1144" max="1144" width="36.88671875" bestFit="1" customWidth="1"/>
    <col min="1145" max="1145" width="32.6640625" bestFit="1" customWidth="1"/>
    <col min="1146" max="1146" width="25.88671875" bestFit="1" customWidth="1"/>
    <col min="1147" max="1147" width="17.77734375" bestFit="1" customWidth="1"/>
    <col min="1148" max="1148" width="36.88671875" bestFit="1" customWidth="1"/>
    <col min="1149" max="1149" width="32.6640625" bestFit="1" customWidth="1"/>
    <col min="1150" max="1150" width="36.77734375" bestFit="1" customWidth="1"/>
    <col min="1151" max="1151" width="17.77734375" bestFit="1" customWidth="1"/>
    <col min="1152" max="1152" width="36.88671875" bestFit="1" customWidth="1"/>
    <col min="1153" max="1153" width="32.6640625" bestFit="1" customWidth="1"/>
    <col min="1154" max="1154" width="23.109375" bestFit="1" customWidth="1"/>
    <col min="1155" max="1155" width="17.77734375" bestFit="1" customWidth="1"/>
    <col min="1156" max="1156" width="36.88671875" bestFit="1" customWidth="1"/>
    <col min="1157" max="1157" width="32.6640625" bestFit="1" customWidth="1"/>
    <col min="1158" max="1158" width="22.5546875" bestFit="1" customWidth="1"/>
    <col min="1159" max="1159" width="17.77734375" bestFit="1" customWidth="1"/>
    <col min="1160" max="1160" width="36.88671875" bestFit="1" customWidth="1"/>
    <col min="1161" max="1161" width="32.6640625" bestFit="1" customWidth="1"/>
    <col min="1162" max="1162" width="23.5546875" bestFit="1" customWidth="1"/>
    <col min="1163" max="1163" width="17.77734375" bestFit="1" customWidth="1"/>
    <col min="1164" max="1164" width="36.88671875" bestFit="1" customWidth="1"/>
    <col min="1165" max="1165" width="32.6640625" bestFit="1" customWidth="1"/>
    <col min="1166" max="1166" width="22.5546875" bestFit="1" customWidth="1"/>
    <col min="1167" max="1167" width="17.77734375" bestFit="1" customWidth="1"/>
    <col min="1168" max="1168" width="36.88671875" bestFit="1" customWidth="1"/>
    <col min="1169" max="1169" width="32.6640625" bestFit="1" customWidth="1"/>
    <col min="1170" max="1170" width="25.5546875" bestFit="1" customWidth="1"/>
    <col min="1171" max="1171" width="17.77734375" bestFit="1" customWidth="1"/>
    <col min="1172" max="1172" width="36.88671875" bestFit="1" customWidth="1"/>
    <col min="1173" max="1173" width="32.6640625" bestFit="1" customWidth="1"/>
    <col min="1174" max="1174" width="33.21875" bestFit="1" customWidth="1"/>
    <col min="1175" max="1175" width="17.77734375" bestFit="1" customWidth="1"/>
    <col min="1176" max="1176" width="36.88671875" bestFit="1" customWidth="1"/>
    <col min="1177" max="1177" width="32.6640625" bestFit="1" customWidth="1"/>
    <col min="1178" max="1178" width="37.44140625" bestFit="1" customWidth="1"/>
    <col min="1179" max="1179" width="17.77734375" bestFit="1" customWidth="1"/>
    <col min="1180" max="1180" width="36.88671875" bestFit="1" customWidth="1"/>
    <col min="1181" max="1181" width="32.6640625" bestFit="1" customWidth="1"/>
    <col min="1182" max="1182" width="24.44140625" bestFit="1" customWidth="1"/>
    <col min="1183" max="1183" width="17.77734375" bestFit="1" customWidth="1"/>
    <col min="1184" max="1184" width="36.88671875" bestFit="1" customWidth="1"/>
    <col min="1185" max="1185" width="32.6640625" bestFit="1" customWidth="1"/>
    <col min="1186" max="1186" width="26" bestFit="1" customWidth="1"/>
    <col min="1187" max="1187" width="17.77734375" bestFit="1" customWidth="1"/>
    <col min="1188" max="1188" width="36.88671875" bestFit="1" customWidth="1"/>
    <col min="1189" max="1189" width="32.6640625" bestFit="1" customWidth="1"/>
    <col min="1190" max="1190" width="43" bestFit="1" customWidth="1"/>
    <col min="1191" max="1191" width="17.77734375" bestFit="1" customWidth="1"/>
    <col min="1192" max="1192" width="36.88671875" bestFit="1" customWidth="1"/>
    <col min="1193" max="1193" width="32.6640625" bestFit="1" customWidth="1"/>
    <col min="1194" max="1194" width="42.5546875" bestFit="1" customWidth="1"/>
    <col min="1195" max="1195" width="17.77734375" bestFit="1" customWidth="1"/>
    <col min="1196" max="1196" width="36.88671875" bestFit="1" customWidth="1"/>
    <col min="1197" max="1197" width="32.6640625" bestFit="1" customWidth="1"/>
    <col min="1198" max="1198" width="45.21875" bestFit="1" customWidth="1"/>
    <col min="1199" max="1199" width="17.77734375" bestFit="1" customWidth="1"/>
    <col min="1200" max="1200" width="36.88671875" bestFit="1" customWidth="1"/>
    <col min="1201" max="1201" width="32.6640625" bestFit="1" customWidth="1"/>
    <col min="1202" max="1202" width="34.33203125" bestFit="1" customWidth="1"/>
    <col min="1203" max="1203" width="17.77734375" bestFit="1" customWidth="1"/>
    <col min="1204" max="1204" width="36.88671875" bestFit="1" customWidth="1"/>
    <col min="1205" max="1205" width="32.6640625" bestFit="1" customWidth="1"/>
    <col min="1206" max="1206" width="22.5546875" bestFit="1" customWidth="1"/>
    <col min="1207" max="1207" width="17.77734375" bestFit="1" customWidth="1"/>
    <col min="1208" max="1208" width="36.88671875" bestFit="1" customWidth="1"/>
    <col min="1209" max="1209" width="32.6640625" bestFit="1" customWidth="1"/>
    <col min="1210" max="1210" width="34.88671875" bestFit="1" customWidth="1"/>
    <col min="1211" max="1211" width="17.77734375" bestFit="1" customWidth="1"/>
    <col min="1212" max="1212" width="36.88671875" bestFit="1" customWidth="1"/>
    <col min="1213" max="1213" width="32.6640625" bestFit="1" customWidth="1"/>
    <col min="1214" max="1214" width="46.33203125" bestFit="1" customWidth="1"/>
    <col min="1215" max="1215" width="17.77734375" bestFit="1" customWidth="1"/>
    <col min="1216" max="1216" width="36.88671875" bestFit="1" customWidth="1"/>
    <col min="1217" max="1217" width="32.6640625" bestFit="1" customWidth="1"/>
    <col min="1218" max="1218" width="39.5546875" bestFit="1" customWidth="1"/>
    <col min="1219" max="1219" width="17.77734375" bestFit="1" customWidth="1"/>
    <col min="1220" max="1220" width="36.88671875" bestFit="1" customWidth="1"/>
    <col min="1221" max="1221" width="32.6640625" bestFit="1" customWidth="1"/>
    <col min="1222" max="1222" width="37.77734375" bestFit="1" customWidth="1"/>
    <col min="1223" max="1223" width="17.77734375" bestFit="1" customWidth="1"/>
    <col min="1224" max="1224" width="36.88671875" bestFit="1" customWidth="1"/>
    <col min="1225" max="1225" width="32.6640625" bestFit="1" customWidth="1"/>
    <col min="1226" max="1226" width="22.5546875" bestFit="1" customWidth="1"/>
    <col min="1227" max="1227" width="17.77734375" bestFit="1" customWidth="1"/>
    <col min="1228" max="1228" width="36.88671875" bestFit="1" customWidth="1"/>
    <col min="1229" max="1229" width="32.6640625" bestFit="1" customWidth="1"/>
    <col min="1230" max="1230" width="36.5546875" bestFit="1" customWidth="1"/>
    <col min="1231" max="1231" width="17.77734375" bestFit="1" customWidth="1"/>
    <col min="1232" max="1232" width="36.88671875" bestFit="1" customWidth="1"/>
    <col min="1233" max="1233" width="32.6640625" bestFit="1" customWidth="1"/>
    <col min="1234" max="1234" width="27.88671875" bestFit="1" customWidth="1"/>
    <col min="1235" max="1235" width="17.77734375" bestFit="1" customWidth="1"/>
    <col min="1236" max="1236" width="36.88671875" bestFit="1" customWidth="1"/>
    <col min="1237" max="1237" width="32.6640625" bestFit="1" customWidth="1"/>
    <col min="1238" max="1238" width="27.88671875" bestFit="1" customWidth="1"/>
    <col min="1239" max="1239" width="17.77734375" bestFit="1" customWidth="1"/>
    <col min="1240" max="1240" width="36.88671875" bestFit="1" customWidth="1"/>
    <col min="1241" max="1241" width="32.6640625" bestFit="1" customWidth="1"/>
    <col min="1242" max="1242" width="22.5546875" bestFit="1" customWidth="1"/>
    <col min="1243" max="1243" width="17.77734375" bestFit="1" customWidth="1"/>
    <col min="1244" max="1244" width="36.88671875" bestFit="1" customWidth="1"/>
    <col min="1245" max="1245" width="32.6640625" bestFit="1" customWidth="1"/>
    <col min="1246" max="1246" width="37.5546875" bestFit="1" customWidth="1"/>
    <col min="1247" max="1247" width="17.77734375" bestFit="1" customWidth="1"/>
    <col min="1248" max="1248" width="36.88671875" bestFit="1" customWidth="1"/>
    <col min="1249" max="1249" width="32.6640625" bestFit="1" customWidth="1"/>
    <col min="1250" max="1250" width="50.88671875" bestFit="1" customWidth="1"/>
    <col min="1251" max="1251" width="17.77734375" bestFit="1" customWidth="1"/>
    <col min="1252" max="1252" width="36.88671875" bestFit="1" customWidth="1"/>
    <col min="1253" max="1253" width="32.6640625" bestFit="1" customWidth="1"/>
    <col min="1254" max="1254" width="27" bestFit="1" customWidth="1"/>
    <col min="1255" max="1255" width="17.77734375" bestFit="1" customWidth="1"/>
    <col min="1256" max="1256" width="36.88671875" bestFit="1" customWidth="1"/>
    <col min="1257" max="1257" width="32.6640625" bestFit="1" customWidth="1"/>
    <col min="1258" max="1258" width="22.5546875" bestFit="1" customWidth="1"/>
    <col min="1259" max="1259" width="17.77734375" bestFit="1" customWidth="1"/>
    <col min="1260" max="1260" width="36.88671875" bestFit="1" customWidth="1"/>
    <col min="1261" max="1261" width="32.6640625" bestFit="1" customWidth="1"/>
    <col min="1262" max="1262" width="22.5546875" bestFit="1" customWidth="1"/>
    <col min="1263" max="1263" width="17.77734375" bestFit="1" customWidth="1"/>
    <col min="1264" max="1264" width="36.88671875" bestFit="1" customWidth="1"/>
    <col min="1265" max="1265" width="32.6640625" bestFit="1" customWidth="1"/>
    <col min="1266" max="1266" width="38.109375" bestFit="1" customWidth="1"/>
    <col min="1267" max="1267" width="17.77734375" bestFit="1" customWidth="1"/>
    <col min="1268" max="1268" width="36.88671875" bestFit="1" customWidth="1"/>
    <col min="1269" max="1269" width="32.6640625" bestFit="1" customWidth="1"/>
    <col min="1270" max="1270" width="33.33203125" bestFit="1" customWidth="1"/>
    <col min="1271" max="1271" width="17.77734375" bestFit="1" customWidth="1"/>
    <col min="1272" max="1272" width="36.88671875" bestFit="1" customWidth="1"/>
    <col min="1273" max="1274" width="32.6640625" bestFit="1" customWidth="1"/>
    <col min="1275" max="1275" width="17.77734375" bestFit="1" customWidth="1"/>
    <col min="1276" max="1276" width="36.88671875" bestFit="1" customWidth="1"/>
    <col min="1277" max="1277" width="32.6640625" bestFit="1" customWidth="1"/>
    <col min="1278" max="1278" width="25.6640625" bestFit="1" customWidth="1"/>
    <col min="1279" max="1279" width="17.77734375" bestFit="1" customWidth="1"/>
    <col min="1280" max="1280" width="36.88671875" bestFit="1" customWidth="1"/>
    <col min="1281" max="1281" width="32.6640625" bestFit="1" customWidth="1"/>
    <col min="1282" max="1282" width="33" bestFit="1" customWidth="1"/>
    <col min="1283" max="1283" width="17.77734375" bestFit="1" customWidth="1"/>
    <col min="1284" max="1284" width="36.88671875" bestFit="1" customWidth="1"/>
    <col min="1285" max="1285" width="32.6640625" bestFit="1" customWidth="1"/>
    <col min="1286" max="1286" width="24.6640625" bestFit="1" customWidth="1"/>
    <col min="1287" max="1287" width="17.77734375" bestFit="1" customWidth="1"/>
    <col min="1288" max="1288" width="36.88671875" bestFit="1" customWidth="1"/>
    <col min="1289" max="1289" width="32.6640625" bestFit="1" customWidth="1"/>
    <col min="1290" max="1290" width="23.109375" bestFit="1" customWidth="1"/>
    <col min="1291" max="1291" width="17.77734375" bestFit="1" customWidth="1"/>
    <col min="1292" max="1292" width="36.88671875" bestFit="1" customWidth="1"/>
    <col min="1293" max="1293" width="32.6640625" bestFit="1" customWidth="1"/>
    <col min="1294" max="1294" width="37" bestFit="1" customWidth="1"/>
    <col min="1295" max="1295" width="17.77734375" bestFit="1" customWidth="1"/>
    <col min="1296" max="1296" width="36.88671875" bestFit="1" customWidth="1"/>
    <col min="1297" max="1297" width="32.6640625" bestFit="1" customWidth="1"/>
    <col min="1298" max="1298" width="24.33203125" bestFit="1" customWidth="1"/>
    <col min="1299" max="1299" width="17.77734375" bestFit="1" customWidth="1"/>
    <col min="1300" max="1300" width="36.88671875" bestFit="1" customWidth="1"/>
    <col min="1301" max="1301" width="32.6640625" bestFit="1" customWidth="1"/>
    <col min="1302" max="1302" width="22.5546875" bestFit="1" customWidth="1"/>
    <col min="1303" max="1303" width="17.77734375" bestFit="1" customWidth="1"/>
    <col min="1304" max="1304" width="36.88671875" bestFit="1" customWidth="1"/>
    <col min="1305" max="1305" width="32.6640625" bestFit="1" customWidth="1"/>
    <col min="1306" max="1306" width="30.6640625" bestFit="1" customWidth="1"/>
    <col min="1307" max="1307" width="17.77734375" bestFit="1" customWidth="1"/>
    <col min="1308" max="1308" width="36.88671875" bestFit="1" customWidth="1"/>
    <col min="1309" max="1309" width="32.6640625" bestFit="1" customWidth="1"/>
    <col min="1310" max="1310" width="34.5546875" bestFit="1" customWidth="1"/>
    <col min="1311" max="1311" width="17.77734375" bestFit="1" customWidth="1"/>
    <col min="1312" max="1312" width="36.88671875" bestFit="1" customWidth="1"/>
    <col min="1313" max="1313" width="32.6640625" bestFit="1" customWidth="1"/>
    <col min="1314" max="1314" width="24" bestFit="1" customWidth="1"/>
    <col min="1315" max="1315" width="17.77734375" bestFit="1" customWidth="1"/>
    <col min="1316" max="1316" width="36.88671875" bestFit="1" customWidth="1"/>
    <col min="1317" max="1317" width="32.6640625" bestFit="1" customWidth="1"/>
    <col min="1318" max="1318" width="22.5546875" bestFit="1" customWidth="1"/>
    <col min="1319" max="1319" width="17.77734375" bestFit="1" customWidth="1"/>
    <col min="1320" max="1320" width="36.88671875" bestFit="1" customWidth="1"/>
    <col min="1321" max="1321" width="32.6640625" bestFit="1" customWidth="1"/>
    <col min="1322" max="1322" width="22.5546875" bestFit="1" customWidth="1"/>
    <col min="1323" max="1323" width="17.77734375" bestFit="1" customWidth="1"/>
    <col min="1324" max="1324" width="36.88671875" bestFit="1" customWidth="1"/>
    <col min="1325" max="1325" width="32.6640625" bestFit="1" customWidth="1"/>
    <col min="1326" max="1326" width="22.5546875" bestFit="1" customWidth="1"/>
    <col min="1327" max="1327" width="17.77734375" bestFit="1" customWidth="1"/>
    <col min="1328" max="1328" width="36.88671875" bestFit="1" customWidth="1"/>
    <col min="1329" max="1329" width="32.6640625" bestFit="1" customWidth="1"/>
    <col min="1330" max="1330" width="22.5546875" bestFit="1" customWidth="1"/>
    <col min="1331" max="1331" width="17.77734375" bestFit="1" customWidth="1"/>
    <col min="1332" max="1332" width="36.88671875" bestFit="1" customWidth="1"/>
    <col min="1333" max="1333" width="32.6640625" bestFit="1" customWidth="1"/>
    <col min="1334" max="1334" width="22.5546875" bestFit="1" customWidth="1"/>
    <col min="1335" max="1335" width="17.77734375" bestFit="1" customWidth="1"/>
    <col min="1336" max="1336" width="36.88671875" bestFit="1" customWidth="1"/>
    <col min="1337" max="1337" width="32.6640625" bestFit="1" customWidth="1"/>
    <col min="1338" max="1338" width="22.5546875" bestFit="1" customWidth="1"/>
    <col min="1339" max="1339" width="17.77734375" bestFit="1" customWidth="1"/>
    <col min="1340" max="1340" width="36.88671875" bestFit="1" customWidth="1"/>
    <col min="1341" max="1341" width="32.6640625" bestFit="1" customWidth="1"/>
    <col min="1342" max="1342" width="34.109375" bestFit="1" customWidth="1"/>
    <col min="1343" max="1343" width="17.77734375" bestFit="1" customWidth="1"/>
    <col min="1344" max="1344" width="36.88671875" bestFit="1" customWidth="1"/>
    <col min="1345" max="1345" width="32.6640625" bestFit="1" customWidth="1"/>
    <col min="1346" max="1346" width="48.6640625" bestFit="1" customWidth="1"/>
    <col min="1347" max="1347" width="17.77734375" bestFit="1" customWidth="1"/>
    <col min="1348" max="1348" width="36.88671875" bestFit="1" customWidth="1"/>
    <col min="1349" max="1349" width="32.6640625" bestFit="1" customWidth="1"/>
    <col min="1350" max="1350" width="45" bestFit="1" customWidth="1"/>
    <col min="1351" max="1351" width="17.77734375" bestFit="1" customWidth="1"/>
    <col min="1352" max="1352" width="36.88671875" bestFit="1" customWidth="1"/>
    <col min="1353" max="1353" width="32.6640625" bestFit="1" customWidth="1"/>
    <col min="1354" max="1354" width="32.5546875" bestFit="1" customWidth="1"/>
    <col min="1355" max="1355" width="17.77734375" bestFit="1" customWidth="1"/>
    <col min="1356" max="1356" width="36.88671875" bestFit="1" customWidth="1"/>
    <col min="1357" max="1357" width="32.6640625" bestFit="1" customWidth="1"/>
    <col min="1358" max="1358" width="52.88671875" bestFit="1" customWidth="1"/>
    <col min="1359" max="1359" width="17.77734375" bestFit="1" customWidth="1"/>
    <col min="1360" max="1360" width="36.88671875" bestFit="1" customWidth="1"/>
    <col min="1361" max="1361" width="32.6640625" bestFit="1" customWidth="1"/>
    <col min="1362" max="1362" width="26" bestFit="1" customWidth="1"/>
    <col min="1363" max="1363" width="17.77734375" bestFit="1" customWidth="1"/>
    <col min="1364" max="1364" width="36.88671875" bestFit="1" customWidth="1"/>
    <col min="1365" max="1365" width="32.6640625" bestFit="1" customWidth="1"/>
    <col min="1366" max="1366" width="45.44140625" bestFit="1" customWidth="1"/>
    <col min="1367" max="1367" width="17.77734375" bestFit="1" customWidth="1"/>
    <col min="1368" max="1368" width="36.88671875" bestFit="1" customWidth="1"/>
    <col min="1369" max="1369" width="32.6640625" bestFit="1" customWidth="1"/>
    <col min="1370" max="1370" width="22.5546875" bestFit="1" customWidth="1"/>
    <col min="1371" max="1371" width="17.77734375" bestFit="1" customWidth="1"/>
    <col min="1372" max="1372" width="36.88671875" bestFit="1" customWidth="1"/>
    <col min="1373" max="1373" width="32.6640625" bestFit="1" customWidth="1"/>
    <col min="1374" max="1374" width="39.21875" bestFit="1" customWidth="1"/>
    <col min="1375" max="1375" width="17.77734375" bestFit="1" customWidth="1"/>
    <col min="1376" max="1376" width="36.88671875" bestFit="1" customWidth="1"/>
    <col min="1377" max="1377" width="32.6640625" bestFit="1" customWidth="1"/>
    <col min="1378" max="1378" width="36.109375" bestFit="1" customWidth="1"/>
    <col min="1379" max="1379" width="17.77734375" bestFit="1" customWidth="1"/>
    <col min="1380" max="1380" width="36.88671875" bestFit="1" customWidth="1"/>
    <col min="1381" max="1381" width="32.6640625" bestFit="1" customWidth="1"/>
    <col min="1382" max="1382" width="44.5546875" bestFit="1" customWidth="1"/>
    <col min="1383" max="1383" width="17.77734375" bestFit="1" customWidth="1"/>
    <col min="1384" max="1384" width="36.88671875" bestFit="1" customWidth="1"/>
    <col min="1385" max="1385" width="32.6640625" bestFit="1" customWidth="1"/>
    <col min="1386" max="1386" width="46.44140625" bestFit="1" customWidth="1"/>
    <col min="1387" max="1387" width="17.77734375" bestFit="1" customWidth="1"/>
    <col min="1388" max="1388" width="36.88671875" bestFit="1" customWidth="1"/>
    <col min="1389" max="1389" width="32.6640625" bestFit="1" customWidth="1"/>
    <col min="1390" max="1390" width="24.77734375" bestFit="1" customWidth="1"/>
    <col min="1391" max="1391" width="17.77734375" bestFit="1" customWidth="1"/>
    <col min="1392" max="1392" width="36.88671875" bestFit="1" customWidth="1"/>
    <col min="1393" max="1393" width="32.6640625" bestFit="1" customWidth="1"/>
    <col min="1394" max="1394" width="22.5546875" bestFit="1" customWidth="1"/>
    <col min="1395" max="1395" width="17.77734375" bestFit="1" customWidth="1"/>
    <col min="1396" max="1396" width="36.88671875" bestFit="1" customWidth="1"/>
    <col min="1397" max="1397" width="32.6640625" bestFit="1" customWidth="1"/>
    <col min="1398" max="1398" width="22.5546875" bestFit="1" customWidth="1"/>
    <col min="1399" max="1399" width="17.77734375" bestFit="1" customWidth="1"/>
    <col min="1400" max="1400" width="36.88671875" bestFit="1" customWidth="1"/>
    <col min="1401" max="1401" width="32.6640625" bestFit="1" customWidth="1"/>
    <col min="1402" max="1402" width="37" bestFit="1" customWidth="1"/>
    <col min="1403" max="1403" width="17.77734375" bestFit="1" customWidth="1"/>
    <col min="1404" max="1404" width="36.88671875" bestFit="1" customWidth="1"/>
    <col min="1405" max="1405" width="32.6640625" bestFit="1" customWidth="1"/>
    <col min="1406" max="1406" width="31.5546875" bestFit="1" customWidth="1"/>
    <col min="1407" max="1407" width="17.77734375" bestFit="1" customWidth="1"/>
    <col min="1408" max="1408" width="36.88671875" bestFit="1" customWidth="1"/>
    <col min="1409" max="1409" width="32.6640625" bestFit="1" customWidth="1"/>
    <col min="1410" max="1410" width="22.5546875" bestFit="1" customWidth="1"/>
    <col min="1411" max="1411" width="17.77734375" bestFit="1" customWidth="1"/>
    <col min="1412" max="1412" width="36.88671875" bestFit="1" customWidth="1"/>
    <col min="1413" max="1413" width="32.6640625" bestFit="1" customWidth="1"/>
    <col min="1414" max="1414" width="26.77734375" bestFit="1" customWidth="1"/>
    <col min="1415" max="1415" width="17.77734375" bestFit="1" customWidth="1"/>
    <col min="1416" max="1416" width="36.88671875" bestFit="1" customWidth="1"/>
    <col min="1417" max="1417" width="32.6640625" bestFit="1" customWidth="1"/>
    <col min="1418" max="1418" width="35.33203125" bestFit="1" customWidth="1"/>
    <col min="1419" max="1419" width="17.77734375" bestFit="1" customWidth="1"/>
    <col min="1420" max="1420" width="36.88671875" bestFit="1" customWidth="1"/>
    <col min="1421" max="1421" width="32.6640625" bestFit="1" customWidth="1"/>
    <col min="1422" max="1422" width="39.109375" bestFit="1" customWidth="1"/>
    <col min="1423" max="1423" width="17.77734375" bestFit="1" customWidth="1"/>
    <col min="1424" max="1424" width="36.88671875" bestFit="1" customWidth="1"/>
    <col min="1425" max="1425" width="32.6640625" bestFit="1" customWidth="1"/>
    <col min="1426" max="1426" width="22.5546875" bestFit="1" customWidth="1"/>
    <col min="1427" max="1427" width="17.77734375" bestFit="1" customWidth="1"/>
    <col min="1428" max="1428" width="36.88671875" bestFit="1" customWidth="1"/>
    <col min="1429" max="1429" width="32.6640625" bestFit="1" customWidth="1"/>
    <col min="1430" max="1430" width="27" bestFit="1" customWidth="1"/>
    <col min="1431" max="1431" width="17.77734375" bestFit="1" customWidth="1"/>
    <col min="1432" max="1432" width="36.88671875" bestFit="1" customWidth="1"/>
    <col min="1433" max="1433" width="32.6640625" bestFit="1" customWidth="1"/>
    <col min="1434" max="1434" width="22.5546875" bestFit="1" customWidth="1"/>
    <col min="1435" max="1435" width="17.77734375" bestFit="1" customWidth="1"/>
    <col min="1436" max="1436" width="36.88671875" bestFit="1" customWidth="1"/>
    <col min="1437" max="1437" width="32.6640625" bestFit="1" customWidth="1"/>
    <col min="1438" max="1438" width="22.5546875" bestFit="1" customWidth="1"/>
    <col min="1439" max="1439" width="17.77734375" bestFit="1" customWidth="1"/>
    <col min="1440" max="1440" width="36.88671875" bestFit="1" customWidth="1"/>
    <col min="1441" max="1441" width="32.6640625" bestFit="1" customWidth="1"/>
    <col min="1442" max="1442" width="22.5546875" bestFit="1" customWidth="1"/>
    <col min="1443" max="1443" width="17.77734375" bestFit="1" customWidth="1"/>
    <col min="1444" max="1444" width="36.88671875" bestFit="1" customWidth="1"/>
    <col min="1445" max="1445" width="32.6640625" bestFit="1" customWidth="1"/>
    <col min="1446" max="1446" width="22.5546875" bestFit="1" customWidth="1"/>
    <col min="1447" max="1447" width="17.77734375" bestFit="1" customWidth="1"/>
    <col min="1448" max="1448" width="36.88671875" bestFit="1" customWidth="1"/>
    <col min="1449" max="1449" width="32.6640625" bestFit="1" customWidth="1"/>
    <col min="1450" max="1450" width="22.5546875" bestFit="1" customWidth="1"/>
    <col min="1451" max="1451" width="17.77734375" bestFit="1" customWidth="1"/>
    <col min="1452" max="1452" width="36.88671875" bestFit="1" customWidth="1"/>
    <col min="1453" max="1453" width="32.6640625" bestFit="1" customWidth="1"/>
    <col min="1454" max="1454" width="39.109375" bestFit="1" customWidth="1"/>
    <col min="1455" max="1455" width="17.77734375" bestFit="1" customWidth="1"/>
    <col min="1456" max="1456" width="36.88671875" bestFit="1" customWidth="1"/>
    <col min="1457" max="1457" width="32.6640625" bestFit="1" customWidth="1"/>
    <col min="1458" max="1458" width="31.5546875" bestFit="1" customWidth="1"/>
    <col min="1459" max="1459" width="17.77734375" bestFit="1" customWidth="1"/>
    <col min="1460" max="1460" width="36.88671875" bestFit="1" customWidth="1"/>
    <col min="1461" max="1461" width="32.6640625" bestFit="1" customWidth="1"/>
    <col min="1462" max="1462" width="22.5546875" bestFit="1" customWidth="1"/>
    <col min="1463" max="1463" width="17.77734375" bestFit="1" customWidth="1"/>
    <col min="1464" max="1464" width="36.88671875" bestFit="1" customWidth="1"/>
    <col min="1465" max="1465" width="32.6640625" bestFit="1" customWidth="1"/>
    <col min="1466" max="1466" width="39.109375" bestFit="1" customWidth="1"/>
    <col min="1467" max="1467" width="17.77734375" bestFit="1" customWidth="1"/>
    <col min="1468" max="1468" width="36.88671875" bestFit="1" customWidth="1"/>
    <col min="1469" max="1469" width="32.6640625" bestFit="1" customWidth="1"/>
    <col min="1470" max="1470" width="39.5546875" bestFit="1" customWidth="1"/>
    <col min="1471" max="1471" width="17.77734375" bestFit="1" customWidth="1"/>
    <col min="1472" max="1472" width="36.88671875" bestFit="1" customWidth="1"/>
    <col min="1473" max="1473" width="32.6640625" bestFit="1" customWidth="1"/>
    <col min="1474" max="1474" width="33.6640625" bestFit="1" customWidth="1"/>
    <col min="1475" max="1475" width="17.77734375" bestFit="1" customWidth="1"/>
    <col min="1476" max="1476" width="36.88671875" bestFit="1" customWidth="1"/>
    <col min="1477" max="1477" width="32.6640625" bestFit="1" customWidth="1"/>
    <col min="1478" max="1478" width="32.33203125" bestFit="1" customWidth="1"/>
    <col min="1479" max="1479" width="17.77734375" bestFit="1" customWidth="1"/>
    <col min="1480" max="1480" width="36.88671875" bestFit="1" customWidth="1"/>
    <col min="1481" max="1481" width="32.6640625" bestFit="1" customWidth="1"/>
    <col min="1482" max="1482" width="39.5546875" bestFit="1" customWidth="1"/>
    <col min="1483" max="1483" width="17.77734375" bestFit="1" customWidth="1"/>
    <col min="1484" max="1484" width="36.88671875" bestFit="1" customWidth="1"/>
    <col min="1485" max="1485" width="32.6640625" bestFit="1" customWidth="1"/>
    <col min="1486" max="1486" width="22.5546875" bestFit="1" customWidth="1"/>
    <col min="1487" max="1487" width="17.77734375" bestFit="1" customWidth="1"/>
    <col min="1488" max="1488" width="36.88671875" bestFit="1" customWidth="1"/>
    <col min="1489" max="1489" width="32.6640625" bestFit="1" customWidth="1"/>
    <col min="1490" max="1490" width="22.5546875" bestFit="1" customWidth="1"/>
    <col min="1491" max="1491" width="17.77734375" bestFit="1" customWidth="1"/>
    <col min="1492" max="1492" width="36.88671875" bestFit="1" customWidth="1"/>
    <col min="1493" max="1493" width="32.6640625" bestFit="1" customWidth="1"/>
    <col min="1494" max="1494" width="27.33203125" bestFit="1" customWidth="1"/>
    <col min="1495" max="1495" width="22.5546875" bestFit="1" customWidth="1"/>
    <col min="1496" max="1496" width="41.6640625" bestFit="1" customWidth="1"/>
    <col min="1497" max="1497" width="37.44140625" bestFit="1" customWidth="1"/>
  </cols>
  <sheetData>
    <row r="3" spans="1:1497" x14ac:dyDescent="0.3">
      <c r="B3" s="11" t="s">
        <v>859</v>
      </c>
    </row>
    <row r="4" spans="1:1497" x14ac:dyDescent="0.3">
      <c r="B4" t="s">
        <v>11</v>
      </c>
      <c r="F4" t="s">
        <v>13</v>
      </c>
      <c r="J4" t="s">
        <v>15</v>
      </c>
      <c r="N4" t="s">
        <v>17</v>
      </c>
      <c r="R4" t="s">
        <v>651</v>
      </c>
      <c r="V4" t="s">
        <v>629</v>
      </c>
      <c r="Z4" t="s">
        <v>19</v>
      </c>
      <c r="AD4" t="s">
        <v>681</v>
      </c>
      <c r="AH4" t="s">
        <v>653</v>
      </c>
      <c r="AL4" t="s">
        <v>605</v>
      </c>
      <c r="AP4" t="s">
        <v>339</v>
      </c>
      <c r="AT4" t="s">
        <v>21</v>
      </c>
      <c r="AX4" t="s">
        <v>23</v>
      </c>
      <c r="BB4" t="s">
        <v>545</v>
      </c>
      <c r="BF4" t="s">
        <v>465</v>
      </c>
      <c r="BJ4" t="s">
        <v>725</v>
      </c>
      <c r="BN4" t="s">
        <v>441</v>
      </c>
      <c r="BR4" t="s">
        <v>607</v>
      </c>
      <c r="BV4" t="s">
        <v>467</v>
      </c>
      <c r="BZ4" t="s">
        <v>341</v>
      </c>
      <c r="CD4" t="s">
        <v>25</v>
      </c>
      <c r="CH4" t="s">
        <v>27</v>
      </c>
      <c r="CL4" t="s">
        <v>29</v>
      </c>
      <c r="CP4" t="s">
        <v>31</v>
      </c>
      <c r="CT4" t="s">
        <v>343</v>
      </c>
      <c r="CX4" t="s">
        <v>469</v>
      </c>
      <c r="DB4" t="s">
        <v>33</v>
      </c>
      <c r="DF4" t="s">
        <v>345</v>
      </c>
      <c r="DJ4" t="s">
        <v>35</v>
      </c>
      <c r="DN4" t="s">
        <v>347</v>
      </c>
      <c r="DR4" t="s">
        <v>727</v>
      </c>
      <c r="DV4" t="s">
        <v>471</v>
      </c>
      <c r="DZ4" t="s">
        <v>349</v>
      </c>
      <c r="ED4" t="s">
        <v>473</v>
      </c>
      <c r="EH4" t="s">
        <v>37</v>
      </c>
      <c r="EL4" t="s">
        <v>575</v>
      </c>
      <c r="EP4" t="s">
        <v>39</v>
      </c>
      <c r="ET4" t="s">
        <v>41</v>
      </c>
      <c r="EX4" t="s">
        <v>351</v>
      </c>
      <c r="FB4" t="s">
        <v>353</v>
      </c>
      <c r="FF4" t="s">
        <v>43</v>
      </c>
      <c r="FJ4" t="s">
        <v>45</v>
      </c>
      <c r="FN4" t="s">
        <v>47</v>
      </c>
      <c r="FR4" t="s">
        <v>779</v>
      </c>
      <c r="FV4" t="s">
        <v>695</v>
      </c>
      <c r="FZ4" t="s">
        <v>443</v>
      </c>
      <c r="GD4" t="s">
        <v>475</v>
      </c>
      <c r="GH4" t="s">
        <v>297</v>
      </c>
      <c r="GL4" t="s">
        <v>577</v>
      </c>
      <c r="GP4" t="s">
        <v>565</v>
      </c>
      <c r="GT4" t="s">
        <v>355</v>
      </c>
      <c r="GX4" t="s">
        <v>49</v>
      </c>
      <c r="HB4" t="s">
        <v>477</v>
      </c>
      <c r="HF4" t="s">
        <v>51</v>
      </c>
      <c r="HJ4" t="s">
        <v>299</v>
      </c>
      <c r="HN4" t="s">
        <v>357</v>
      </c>
      <c r="HR4" t="s">
        <v>479</v>
      </c>
      <c r="HV4" t="s">
        <v>579</v>
      </c>
      <c r="HZ4" t="s">
        <v>359</v>
      </c>
      <c r="ID4" t="s">
        <v>53</v>
      </c>
      <c r="IH4" t="s">
        <v>533</v>
      </c>
      <c r="IL4" t="s">
        <v>581</v>
      </c>
      <c r="IP4" t="s">
        <v>55</v>
      </c>
      <c r="IT4" t="s">
        <v>655</v>
      </c>
      <c r="IX4" t="s">
        <v>57</v>
      </c>
      <c r="JB4" t="s">
        <v>301</v>
      </c>
      <c r="JF4" t="s">
        <v>361</v>
      </c>
      <c r="JJ4" t="s">
        <v>59</v>
      </c>
      <c r="JN4" t="s">
        <v>631</v>
      </c>
      <c r="JR4" t="s">
        <v>61</v>
      </c>
      <c r="JV4" t="s">
        <v>63</v>
      </c>
      <c r="JZ4" t="s">
        <v>65</v>
      </c>
      <c r="KD4" t="s">
        <v>697</v>
      </c>
      <c r="KH4" t="s">
        <v>481</v>
      </c>
      <c r="KL4" t="s">
        <v>67</v>
      </c>
      <c r="KP4" t="s">
        <v>303</v>
      </c>
      <c r="KT4" t="s">
        <v>69</v>
      </c>
      <c r="KX4" t="s">
        <v>363</v>
      </c>
      <c r="LB4" t="s">
        <v>71</v>
      </c>
      <c r="LF4" t="s">
        <v>73</v>
      </c>
      <c r="LJ4" t="s">
        <v>75</v>
      </c>
      <c r="LN4" t="s">
        <v>583</v>
      </c>
      <c r="LR4" t="s">
        <v>77</v>
      </c>
      <c r="LV4" t="s">
        <v>79</v>
      </c>
      <c r="LZ4" t="s">
        <v>547</v>
      </c>
      <c r="MD4" t="s">
        <v>81</v>
      </c>
      <c r="MH4" t="s">
        <v>365</v>
      </c>
      <c r="ML4" t="s">
        <v>83</v>
      </c>
      <c r="MP4" t="s">
        <v>85</v>
      </c>
      <c r="MT4" t="s">
        <v>87</v>
      </c>
      <c r="MX4" t="s">
        <v>367</v>
      </c>
      <c r="NB4" t="s">
        <v>689</v>
      </c>
      <c r="NF4" t="s">
        <v>585</v>
      </c>
      <c r="NJ4" t="s">
        <v>89</v>
      </c>
      <c r="NN4" t="s">
        <v>369</v>
      </c>
      <c r="NR4" t="s">
        <v>91</v>
      </c>
      <c r="NV4" t="s">
        <v>93</v>
      </c>
      <c r="NZ4" t="s">
        <v>371</v>
      </c>
      <c r="OD4" t="s">
        <v>95</v>
      </c>
      <c r="OH4" t="s">
        <v>97</v>
      </c>
      <c r="OL4" t="s">
        <v>373</v>
      </c>
      <c r="OP4" t="s">
        <v>305</v>
      </c>
      <c r="OT4" t="s">
        <v>99</v>
      </c>
      <c r="OX4" t="s">
        <v>375</v>
      </c>
      <c r="PB4" t="s">
        <v>101</v>
      </c>
      <c r="PF4" t="s">
        <v>377</v>
      </c>
      <c r="PJ4" t="s">
        <v>379</v>
      </c>
      <c r="PN4" t="s">
        <v>103</v>
      </c>
      <c r="PR4" t="s">
        <v>105</v>
      </c>
      <c r="PV4" t="s">
        <v>633</v>
      </c>
      <c r="PZ4" t="s">
        <v>535</v>
      </c>
      <c r="QD4" t="s">
        <v>107</v>
      </c>
      <c r="QH4" t="s">
        <v>109</v>
      </c>
      <c r="QL4" t="s">
        <v>307</v>
      </c>
      <c r="QP4" t="s">
        <v>381</v>
      </c>
      <c r="QT4" t="s">
        <v>111</v>
      </c>
      <c r="QX4" t="s">
        <v>815</v>
      </c>
      <c r="RB4" t="s">
        <v>383</v>
      </c>
      <c r="RF4" t="s">
        <v>683</v>
      </c>
      <c r="RJ4" t="s">
        <v>609</v>
      </c>
      <c r="RN4" t="s">
        <v>309</v>
      </c>
      <c r="RR4" t="s">
        <v>113</v>
      </c>
      <c r="RV4" t="s">
        <v>483</v>
      </c>
      <c r="RZ4" t="s">
        <v>587</v>
      </c>
      <c r="SD4" t="s">
        <v>115</v>
      </c>
      <c r="SH4" t="s">
        <v>117</v>
      </c>
      <c r="SL4" t="s">
        <v>729</v>
      </c>
      <c r="SP4" t="s">
        <v>767</v>
      </c>
      <c r="ST4" t="s">
        <v>119</v>
      </c>
      <c r="SX4" t="s">
        <v>485</v>
      </c>
      <c r="TB4" t="s">
        <v>567</v>
      </c>
      <c r="TF4" t="s">
        <v>121</v>
      </c>
      <c r="TJ4" t="s">
        <v>657</v>
      </c>
      <c r="TN4" t="s">
        <v>385</v>
      </c>
      <c r="TR4" t="s">
        <v>387</v>
      </c>
      <c r="TV4" t="s">
        <v>123</v>
      </c>
      <c r="TZ4" t="s">
        <v>549</v>
      </c>
      <c r="UD4" t="s">
        <v>389</v>
      </c>
      <c r="UH4" t="s">
        <v>125</v>
      </c>
      <c r="UL4" t="s">
        <v>659</v>
      </c>
      <c r="UP4" t="s">
        <v>127</v>
      </c>
      <c r="UT4" t="s">
        <v>611</v>
      </c>
      <c r="UX4" t="s">
        <v>635</v>
      </c>
      <c r="VB4" t="s">
        <v>129</v>
      </c>
      <c r="VF4" t="s">
        <v>131</v>
      </c>
      <c r="VJ4" t="s">
        <v>311</v>
      </c>
      <c r="VN4" t="s">
        <v>133</v>
      </c>
      <c r="VR4" t="s">
        <v>589</v>
      </c>
      <c r="VV4" t="s">
        <v>313</v>
      </c>
      <c r="VZ4" t="s">
        <v>391</v>
      </c>
      <c r="WD4" t="s">
        <v>135</v>
      </c>
      <c r="WH4" t="s">
        <v>137</v>
      </c>
      <c r="WL4" t="s">
        <v>139</v>
      </c>
      <c r="WP4" t="s">
        <v>141</v>
      </c>
      <c r="WT4" t="s">
        <v>315</v>
      </c>
      <c r="WX4" t="s">
        <v>691</v>
      </c>
      <c r="XB4" t="s">
        <v>537</v>
      </c>
      <c r="XF4" t="s">
        <v>487</v>
      </c>
      <c r="XJ4" t="s">
        <v>551</v>
      </c>
      <c r="XN4" t="s">
        <v>143</v>
      </c>
      <c r="XR4" t="s">
        <v>613</v>
      </c>
      <c r="XV4" t="s">
        <v>145</v>
      </c>
      <c r="XZ4" t="s">
        <v>147</v>
      </c>
      <c r="YD4" t="s">
        <v>835</v>
      </c>
      <c r="YH4" t="s">
        <v>737</v>
      </c>
      <c r="YL4" t="s">
        <v>149</v>
      </c>
      <c r="YP4" t="s">
        <v>553</v>
      </c>
      <c r="YT4" t="s">
        <v>489</v>
      </c>
      <c r="YX4" t="s">
        <v>571</v>
      </c>
      <c r="ZB4" t="s">
        <v>151</v>
      </c>
      <c r="ZF4" t="s">
        <v>153</v>
      </c>
      <c r="ZJ4" t="s">
        <v>155</v>
      </c>
      <c r="ZN4" t="s">
        <v>393</v>
      </c>
      <c r="ZR4" t="s">
        <v>395</v>
      </c>
      <c r="ZV4" t="s">
        <v>317</v>
      </c>
      <c r="ZZ4" t="s">
        <v>637</v>
      </c>
      <c r="AAD4" t="s">
        <v>759</v>
      </c>
      <c r="AAH4" t="s">
        <v>157</v>
      </c>
      <c r="AAL4" t="s">
        <v>159</v>
      </c>
      <c r="AAP4" t="s">
        <v>161</v>
      </c>
      <c r="AAT4" t="s">
        <v>661</v>
      </c>
      <c r="AAX4" t="s">
        <v>445</v>
      </c>
      <c r="ABB4" t="s">
        <v>163</v>
      </c>
      <c r="ABF4" t="s">
        <v>165</v>
      </c>
      <c r="ABJ4" t="s">
        <v>167</v>
      </c>
      <c r="ABN4" t="s">
        <v>447</v>
      </c>
      <c r="ABR4" t="s">
        <v>449</v>
      </c>
      <c r="ABV4" t="s">
        <v>491</v>
      </c>
      <c r="ABZ4" t="s">
        <v>699</v>
      </c>
      <c r="ACD4" t="s">
        <v>817</v>
      </c>
      <c r="ACH4" t="s">
        <v>555</v>
      </c>
      <c r="ACL4" t="s">
        <v>743</v>
      </c>
      <c r="ACP4" t="s">
        <v>745</v>
      </c>
      <c r="ACT4" t="s">
        <v>819</v>
      </c>
      <c r="ACX4" t="s">
        <v>397</v>
      </c>
      <c r="ADB4" t="s">
        <v>761</v>
      </c>
      <c r="ADF4" t="s">
        <v>451</v>
      </c>
      <c r="ADJ4" t="s">
        <v>663</v>
      </c>
      <c r="ADN4" t="s">
        <v>169</v>
      </c>
      <c r="ADR4" t="s">
        <v>171</v>
      </c>
      <c r="ADV4" t="s">
        <v>173</v>
      </c>
      <c r="ADZ4" t="s">
        <v>175</v>
      </c>
      <c r="AED4" t="s">
        <v>557</v>
      </c>
      <c r="AEH4" t="s">
        <v>399</v>
      </c>
      <c r="AEL4" t="s">
        <v>177</v>
      </c>
      <c r="AEP4" t="s">
        <v>179</v>
      </c>
      <c r="AET4" t="s">
        <v>665</v>
      </c>
      <c r="AEX4" t="s">
        <v>731</v>
      </c>
      <c r="AFB4" t="s">
        <v>493</v>
      </c>
      <c r="AFF4" t="s">
        <v>319</v>
      </c>
      <c r="AFJ4" t="s">
        <v>559</v>
      </c>
      <c r="AFN4" t="s">
        <v>769</v>
      </c>
      <c r="AFR4" t="s">
        <v>495</v>
      </c>
      <c r="AFV4" t="s">
        <v>701</v>
      </c>
      <c r="AFZ4" t="s">
        <v>791</v>
      </c>
      <c r="AGD4" t="s">
        <v>181</v>
      </c>
      <c r="AGH4" t="s">
        <v>183</v>
      </c>
      <c r="AGL4" t="s">
        <v>401</v>
      </c>
      <c r="AGP4" t="s">
        <v>185</v>
      </c>
      <c r="AGT4" t="s">
        <v>403</v>
      </c>
      <c r="AGX4" t="s">
        <v>405</v>
      </c>
      <c r="AHB4" t="s">
        <v>407</v>
      </c>
      <c r="AHF4" t="s">
        <v>625</v>
      </c>
      <c r="AHJ4" t="s">
        <v>763</v>
      </c>
      <c r="AHN4" t="s">
        <v>497</v>
      </c>
      <c r="AHR4" t="s">
        <v>321</v>
      </c>
      <c r="AHV4" t="s">
        <v>187</v>
      </c>
      <c r="AHZ4" t="s">
        <v>639</v>
      </c>
      <c r="AID4" t="s">
        <v>641</v>
      </c>
      <c r="AIH4" t="s">
        <v>409</v>
      </c>
      <c r="AIL4" t="s">
        <v>189</v>
      </c>
      <c r="AIP4" t="s">
        <v>323</v>
      </c>
      <c r="AIT4" t="s">
        <v>499</v>
      </c>
      <c r="AIX4" t="s">
        <v>591</v>
      </c>
      <c r="AJB4" t="s">
        <v>191</v>
      </c>
      <c r="AJF4" t="s">
        <v>193</v>
      </c>
      <c r="AJJ4" t="s">
        <v>195</v>
      </c>
      <c r="AJN4" t="s">
        <v>197</v>
      </c>
      <c r="AJR4" t="s">
        <v>199</v>
      </c>
      <c r="AJV4" t="s">
        <v>201</v>
      </c>
      <c r="AJZ4" t="s">
        <v>203</v>
      </c>
      <c r="AKD4" t="s">
        <v>411</v>
      </c>
      <c r="AKH4" t="s">
        <v>413</v>
      </c>
      <c r="AKL4" t="s">
        <v>501</v>
      </c>
      <c r="AKP4" t="s">
        <v>503</v>
      </c>
      <c r="AKT4" t="s">
        <v>205</v>
      </c>
      <c r="AKX4" t="s">
        <v>415</v>
      </c>
      <c r="ALB4" t="s">
        <v>207</v>
      </c>
      <c r="ALF4" t="s">
        <v>505</v>
      </c>
      <c r="ALJ4" t="s">
        <v>209</v>
      </c>
      <c r="ALN4" t="s">
        <v>615</v>
      </c>
      <c r="ALR4" t="s">
        <v>793</v>
      </c>
      <c r="ALV4" t="s">
        <v>739</v>
      </c>
      <c r="ALZ4" t="s">
        <v>593</v>
      </c>
      <c r="AMD4" t="s">
        <v>325</v>
      </c>
      <c r="AMH4" t="s">
        <v>327</v>
      </c>
      <c r="AML4" t="s">
        <v>667</v>
      </c>
      <c r="AMP4" t="s">
        <v>669</v>
      </c>
      <c r="AMT4" t="s">
        <v>507</v>
      </c>
      <c r="AMX4" t="s">
        <v>509</v>
      </c>
      <c r="ANB4" t="s">
        <v>755</v>
      </c>
      <c r="ANF4" t="s">
        <v>685</v>
      </c>
      <c r="ANJ4" t="s">
        <v>703</v>
      </c>
      <c r="ANN4" t="s">
        <v>329</v>
      </c>
      <c r="ANR4" t="s">
        <v>705</v>
      </c>
      <c r="ANV4" t="s">
        <v>453</v>
      </c>
      <c r="ANZ4" t="s">
        <v>211</v>
      </c>
      <c r="AOD4" t="s">
        <v>213</v>
      </c>
      <c r="AOH4" t="s">
        <v>747</v>
      </c>
      <c r="AOL4" t="s">
        <v>707</v>
      </c>
      <c r="AOP4" t="s">
        <v>417</v>
      </c>
      <c r="AOT4" t="s">
        <v>215</v>
      </c>
      <c r="AOX4" t="s">
        <v>217</v>
      </c>
      <c r="APB4" t="s">
        <v>219</v>
      </c>
      <c r="APF4" t="s">
        <v>221</v>
      </c>
      <c r="APJ4" t="s">
        <v>595</v>
      </c>
      <c r="APN4" t="s">
        <v>597</v>
      </c>
      <c r="APR4" t="s">
        <v>511</v>
      </c>
      <c r="APV4" t="s">
        <v>845</v>
      </c>
      <c r="APZ4" t="s">
        <v>513</v>
      </c>
      <c r="AQD4" t="s">
        <v>223</v>
      </c>
      <c r="AQH4" t="s">
        <v>225</v>
      </c>
      <c r="AQL4" t="s">
        <v>671</v>
      </c>
      <c r="AQP4" t="s">
        <v>709</v>
      </c>
      <c r="AQT4" t="s">
        <v>455</v>
      </c>
      <c r="AQX4" t="s">
        <v>227</v>
      </c>
      <c r="ARB4" t="s">
        <v>229</v>
      </c>
      <c r="ARF4" t="s">
        <v>515</v>
      </c>
      <c r="ARJ4" t="s">
        <v>517</v>
      </c>
      <c r="ARN4" t="s">
        <v>231</v>
      </c>
      <c r="ARR4" t="s">
        <v>419</v>
      </c>
      <c r="ARV4" t="s">
        <v>787</v>
      </c>
      <c r="ARZ4" t="s">
        <v>421</v>
      </c>
      <c r="ASD4" t="s">
        <v>457</v>
      </c>
      <c r="ASH4" t="s">
        <v>781</v>
      </c>
      <c r="ASL4" t="s">
        <v>233</v>
      </c>
      <c r="ASP4" t="s">
        <v>643</v>
      </c>
      <c r="AST4" t="s">
        <v>519</v>
      </c>
      <c r="ASX4" t="s">
        <v>235</v>
      </c>
      <c r="ATB4" t="s">
        <v>237</v>
      </c>
      <c r="ATF4" t="s">
        <v>795</v>
      </c>
      <c r="ATJ4" t="s">
        <v>711</v>
      </c>
      <c r="ATN4" t="s">
        <v>539</v>
      </c>
      <c r="ATR4" t="s">
        <v>803</v>
      </c>
      <c r="ATV4" t="s">
        <v>521</v>
      </c>
      <c r="ATZ4" t="s">
        <v>239</v>
      </c>
      <c r="AUD4" t="s">
        <v>241</v>
      </c>
      <c r="AUH4" t="s">
        <v>713</v>
      </c>
      <c r="AUL4" t="s">
        <v>749</v>
      </c>
      <c r="AUP4" t="s">
        <v>751</v>
      </c>
      <c r="AUT4" t="s">
        <v>821</v>
      </c>
      <c r="AUX4" t="s">
        <v>243</v>
      </c>
      <c r="AVB4" t="s">
        <v>245</v>
      </c>
      <c r="AVF4" t="s">
        <v>247</v>
      </c>
      <c r="AVJ4" t="s">
        <v>621</v>
      </c>
      <c r="AVN4" t="s">
        <v>249</v>
      </c>
      <c r="AVR4" t="s">
        <v>715</v>
      </c>
      <c r="AVV4" t="s">
        <v>617</v>
      </c>
      <c r="AVZ4" t="s">
        <v>797</v>
      </c>
      <c r="AWD4" t="s">
        <v>251</v>
      </c>
      <c r="AWH4" t="s">
        <v>645</v>
      </c>
      <c r="AWL4" t="s">
        <v>253</v>
      </c>
      <c r="AWP4" t="s">
        <v>423</v>
      </c>
      <c r="AWT4" t="s">
        <v>805</v>
      </c>
      <c r="AWX4" t="s">
        <v>647</v>
      </c>
      <c r="AXB4" t="s">
        <v>523</v>
      </c>
      <c r="AXF4" t="s">
        <v>425</v>
      </c>
      <c r="AXJ4" t="s">
        <v>331</v>
      </c>
      <c r="AXN4" t="s">
        <v>459</v>
      </c>
      <c r="AXR4" t="s">
        <v>525</v>
      </c>
      <c r="AXV4" t="s">
        <v>255</v>
      </c>
      <c r="AXZ4" t="s">
        <v>257</v>
      </c>
      <c r="AYD4" t="s">
        <v>259</v>
      </c>
      <c r="AYH4" t="s">
        <v>527</v>
      </c>
      <c r="AYL4" t="s">
        <v>427</v>
      </c>
      <c r="AYP4" t="s">
        <v>461</v>
      </c>
      <c r="AYT4" t="s">
        <v>673</v>
      </c>
      <c r="AYX4" t="s">
        <v>261</v>
      </c>
      <c r="AZB4" t="s">
        <v>333</v>
      </c>
      <c r="AZF4" t="s">
        <v>429</v>
      </c>
      <c r="AZJ4" t="s">
        <v>599</v>
      </c>
      <c r="AZN4" t="s">
        <v>675</v>
      </c>
      <c r="AZR4" t="s">
        <v>263</v>
      </c>
      <c r="AZV4" t="s">
        <v>561</v>
      </c>
      <c r="AZZ4" t="s">
        <v>265</v>
      </c>
      <c r="BAD4" t="s">
        <v>267</v>
      </c>
      <c r="BAH4" t="s">
        <v>601</v>
      </c>
      <c r="BAL4" t="s">
        <v>529</v>
      </c>
      <c r="BAP4" t="s">
        <v>269</v>
      </c>
      <c r="BAT4" t="s">
        <v>271</v>
      </c>
      <c r="BAX4" t="s">
        <v>273</v>
      </c>
      <c r="BBB4" t="s">
        <v>431</v>
      </c>
      <c r="BBF4" t="s">
        <v>275</v>
      </c>
      <c r="BBJ4" t="s">
        <v>277</v>
      </c>
      <c r="BBN4" t="s">
        <v>279</v>
      </c>
      <c r="BBR4" t="s">
        <v>433</v>
      </c>
      <c r="BBV4" t="s">
        <v>823</v>
      </c>
      <c r="BBZ4" t="s">
        <v>281</v>
      </c>
      <c r="BCD4" t="s">
        <v>837</v>
      </c>
      <c r="BCH4" t="s">
        <v>283</v>
      </c>
      <c r="BCL4" t="s">
        <v>285</v>
      </c>
      <c r="BCP4" t="s">
        <v>435</v>
      </c>
      <c r="BCT4" t="s">
        <v>287</v>
      </c>
      <c r="BCX4" t="s">
        <v>717</v>
      </c>
      <c r="BDB4" t="s">
        <v>335</v>
      </c>
      <c r="BDF4" t="s">
        <v>289</v>
      </c>
      <c r="BDJ4" t="s">
        <v>541</v>
      </c>
      <c r="BDN4" t="s">
        <v>291</v>
      </c>
      <c r="BDR4" t="s">
        <v>293</v>
      </c>
      <c r="BDV4" t="s">
        <v>807</v>
      </c>
      <c r="BDZ4" t="s">
        <v>677</v>
      </c>
      <c r="BED4" t="s">
        <v>437</v>
      </c>
      <c r="BEH4" t="s">
        <v>856</v>
      </c>
      <c r="BEL4" t="s">
        <v>860</v>
      </c>
      <c r="BEM4" t="s">
        <v>861</v>
      </c>
      <c r="BEN4" t="s">
        <v>863</v>
      </c>
      <c r="BEO4" t="s">
        <v>865</v>
      </c>
    </row>
    <row r="5" spans="1:1497" x14ac:dyDescent="0.3">
      <c r="A5" s="11" t="s">
        <v>855</v>
      </c>
      <c r="B5" t="s">
        <v>858</v>
      </c>
      <c r="C5" t="s">
        <v>862</v>
      </c>
      <c r="D5" t="s">
        <v>864</v>
      </c>
      <c r="E5" t="s">
        <v>866</v>
      </c>
      <c r="F5" t="s">
        <v>858</v>
      </c>
      <c r="G5" t="s">
        <v>862</v>
      </c>
      <c r="H5" t="s">
        <v>864</v>
      </c>
      <c r="I5" t="s">
        <v>866</v>
      </c>
      <c r="J5" t="s">
        <v>858</v>
      </c>
      <c r="K5" t="s">
        <v>862</v>
      </c>
      <c r="L5" t="s">
        <v>864</v>
      </c>
      <c r="M5" t="s">
        <v>866</v>
      </c>
      <c r="N5" t="s">
        <v>858</v>
      </c>
      <c r="O5" t="s">
        <v>862</v>
      </c>
      <c r="P5" t="s">
        <v>864</v>
      </c>
      <c r="Q5" t="s">
        <v>866</v>
      </c>
      <c r="R5" t="s">
        <v>858</v>
      </c>
      <c r="S5" t="s">
        <v>862</v>
      </c>
      <c r="T5" t="s">
        <v>864</v>
      </c>
      <c r="U5" t="s">
        <v>866</v>
      </c>
      <c r="V5" t="s">
        <v>858</v>
      </c>
      <c r="W5" t="s">
        <v>862</v>
      </c>
      <c r="X5" t="s">
        <v>864</v>
      </c>
      <c r="Y5" t="s">
        <v>866</v>
      </c>
      <c r="Z5" t="s">
        <v>858</v>
      </c>
      <c r="AA5" t="s">
        <v>862</v>
      </c>
      <c r="AB5" t="s">
        <v>864</v>
      </c>
      <c r="AC5" t="s">
        <v>866</v>
      </c>
      <c r="AD5" t="s">
        <v>858</v>
      </c>
      <c r="AE5" t="s">
        <v>862</v>
      </c>
      <c r="AF5" t="s">
        <v>864</v>
      </c>
      <c r="AG5" t="s">
        <v>866</v>
      </c>
      <c r="AH5" t="s">
        <v>858</v>
      </c>
      <c r="AI5" t="s">
        <v>862</v>
      </c>
      <c r="AJ5" t="s">
        <v>864</v>
      </c>
      <c r="AK5" t="s">
        <v>866</v>
      </c>
      <c r="AL5" t="s">
        <v>858</v>
      </c>
      <c r="AM5" t="s">
        <v>862</v>
      </c>
      <c r="AN5" t="s">
        <v>864</v>
      </c>
      <c r="AO5" t="s">
        <v>866</v>
      </c>
      <c r="AP5" t="s">
        <v>858</v>
      </c>
      <c r="AQ5" t="s">
        <v>862</v>
      </c>
      <c r="AR5" t="s">
        <v>864</v>
      </c>
      <c r="AS5" t="s">
        <v>866</v>
      </c>
      <c r="AT5" t="s">
        <v>858</v>
      </c>
      <c r="AU5" t="s">
        <v>862</v>
      </c>
      <c r="AV5" t="s">
        <v>864</v>
      </c>
      <c r="AW5" t="s">
        <v>866</v>
      </c>
      <c r="AX5" t="s">
        <v>858</v>
      </c>
      <c r="AY5" t="s">
        <v>862</v>
      </c>
      <c r="AZ5" t="s">
        <v>864</v>
      </c>
      <c r="BA5" t="s">
        <v>866</v>
      </c>
      <c r="BB5" t="s">
        <v>858</v>
      </c>
      <c r="BC5" t="s">
        <v>862</v>
      </c>
      <c r="BD5" t="s">
        <v>864</v>
      </c>
      <c r="BE5" t="s">
        <v>866</v>
      </c>
      <c r="BF5" t="s">
        <v>858</v>
      </c>
      <c r="BG5" t="s">
        <v>862</v>
      </c>
      <c r="BH5" t="s">
        <v>864</v>
      </c>
      <c r="BI5" t="s">
        <v>866</v>
      </c>
      <c r="BJ5" t="s">
        <v>858</v>
      </c>
      <c r="BK5" t="s">
        <v>862</v>
      </c>
      <c r="BL5" t="s">
        <v>864</v>
      </c>
      <c r="BM5" t="s">
        <v>866</v>
      </c>
      <c r="BN5" t="s">
        <v>858</v>
      </c>
      <c r="BO5" t="s">
        <v>862</v>
      </c>
      <c r="BP5" t="s">
        <v>864</v>
      </c>
      <c r="BQ5" t="s">
        <v>866</v>
      </c>
      <c r="BR5" t="s">
        <v>858</v>
      </c>
      <c r="BS5" t="s">
        <v>862</v>
      </c>
      <c r="BT5" t="s">
        <v>864</v>
      </c>
      <c r="BU5" t="s">
        <v>866</v>
      </c>
      <c r="BV5" t="s">
        <v>858</v>
      </c>
      <c r="BW5" t="s">
        <v>862</v>
      </c>
      <c r="BX5" t="s">
        <v>864</v>
      </c>
      <c r="BY5" t="s">
        <v>866</v>
      </c>
      <c r="BZ5" t="s">
        <v>858</v>
      </c>
      <c r="CA5" t="s">
        <v>862</v>
      </c>
      <c r="CB5" t="s">
        <v>864</v>
      </c>
      <c r="CC5" t="s">
        <v>866</v>
      </c>
      <c r="CD5" t="s">
        <v>858</v>
      </c>
      <c r="CE5" t="s">
        <v>862</v>
      </c>
      <c r="CF5" t="s">
        <v>864</v>
      </c>
      <c r="CG5" t="s">
        <v>866</v>
      </c>
      <c r="CH5" t="s">
        <v>858</v>
      </c>
      <c r="CI5" t="s">
        <v>862</v>
      </c>
      <c r="CJ5" t="s">
        <v>864</v>
      </c>
      <c r="CK5" t="s">
        <v>866</v>
      </c>
      <c r="CL5" t="s">
        <v>858</v>
      </c>
      <c r="CM5" t="s">
        <v>862</v>
      </c>
      <c r="CN5" t="s">
        <v>864</v>
      </c>
      <c r="CO5" t="s">
        <v>866</v>
      </c>
      <c r="CP5" t="s">
        <v>858</v>
      </c>
      <c r="CQ5" t="s">
        <v>862</v>
      </c>
      <c r="CR5" t="s">
        <v>864</v>
      </c>
      <c r="CS5" t="s">
        <v>866</v>
      </c>
      <c r="CT5" t="s">
        <v>858</v>
      </c>
      <c r="CU5" t="s">
        <v>862</v>
      </c>
      <c r="CV5" t="s">
        <v>864</v>
      </c>
      <c r="CW5" t="s">
        <v>866</v>
      </c>
      <c r="CX5" t="s">
        <v>858</v>
      </c>
      <c r="CY5" t="s">
        <v>862</v>
      </c>
      <c r="CZ5" t="s">
        <v>864</v>
      </c>
      <c r="DA5" t="s">
        <v>866</v>
      </c>
      <c r="DB5" t="s">
        <v>858</v>
      </c>
      <c r="DC5" t="s">
        <v>862</v>
      </c>
      <c r="DD5" t="s">
        <v>864</v>
      </c>
      <c r="DE5" t="s">
        <v>866</v>
      </c>
      <c r="DF5" t="s">
        <v>858</v>
      </c>
      <c r="DG5" t="s">
        <v>862</v>
      </c>
      <c r="DH5" t="s">
        <v>864</v>
      </c>
      <c r="DI5" t="s">
        <v>866</v>
      </c>
      <c r="DJ5" t="s">
        <v>858</v>
      </c>
      <c r="DK5" t="s">
        <v>862</v>
      </c>
      <c r="DL5" t="s">
        <v>864</v>
      </c>
      <c r="DM5" t="s">
        <v>866</v>
      </c>
      <c r="DN5" t="s">
        <v>858</v>
      </c>
      <c r="DO5" t="s">
        <v>862</v>
      </c>
      <c r="DP5" t="s">
        <v>864</v>
      </c>
      <c r="DQ5" t="s">
        <v>866</v>
      </c>
      <c r="DR5" t="s">
        <v>858</v>
      </c>
      <c r="DS5" t="s">
        <v>862</v>
      </c>
      <c r="DT5" t="s">
        <v>864</v>
      </c>
      <c r="DU5" t="s">
        <v>866</v>
      </c>
      <c r="DV5" t="s">
        <v>858</v>
      </c>
      <c r="DW5" t="s">
        <v>862</v>
      </c>
      <c r="DX5" t="s">
        <v>864</v>
      </c>
      <c r="DY5" t="s">
        <v>866</v>
      </c>
      <c r="DZ5" t="s">
        <v>858</v>
      </c>
      <c r="EA5" t="s">
        <v>862</v>
      </c>
      <c r="EB5" t="s">
        <v>864</v>
      </c>
      <c r="EC5" t="s">
        <v>866</v>
      </c>
      <c r="ED5" t="s">
        <v>858</v>
      </c>
      <c r="EE5" t="s">
        <v>862</v>
      </c>
      <c r="EF5" t="s">
        <v>864</v>
      </c>
      <c r="EG5" t="s">
        <v>866</v>
      </c>
      <c r="EH5" t="s">
        <v>858</v>
      </c>
      <c r="EI5" t="s">
        <v>862</v>
      </c>
      <c r="EJ5" t="s">
        <v>864</v>
      </c>
      <c r="EK5" t="s">
        <v>866</v>
      </c>
      <c r="EL5" t="s">
        <v>858</v>
      </c>
      <c r="EM5" t="s">
        <v>862</v>
      </c>
      <c r="EN5" t="s">
        <v>864</v>
      </c>
      <c r="EO5" t="s">
        <v>866</v>
      </c>
      <c r="EP5" t="s">
        <v>858</v>
      </c>
      <c r="EQ5" t="s">
        <v>862</v>
      </c>
      <c r="ER5" t="s">
        <v>864</v>
      </c>
      <c r="ES5" t="s">
        <v>866</v>
      </c>
      <c r="ET5" t="s">
        <v>858</v>
      </c>
      <c r="EU5" t="s">
        <v>862</v>
      </c>
      <c r="EV5" t="s">
        <v>864</v>
      </c>
      <c r="EW5" t="s">
        <v>866</v>
      </c>
      <c r="EX5" t="s">
        <v>858</v>
      </c>
      <c r="EY5" t="s">
        <v>862</v>
      </c>
      <c r="EZ5" t="s">
        <v>864</v>
      </c>
      <c r="FA5" t="s">
        <v>866</v>
      </c>
      <c r="FB5" t="s">
        <v>858</v>
      </c>
      <c r="FC5" t="s">
        <v>862</v>
      </c>
      <c r="FD5" t="s">
        <v>864</v>
      </c>
      <c r="FE5" t="s">
        <v>866</v>
      </c>
      <c r="FF5" t="s">
        <v>858</v>
      </c>
      <c r="FG5" t="s">
        <v>862</v>
      </c>
      <c r="FH5" t="s">
        <v>864</v>
      </c>
      <c r="FI5" t="s">
        <v>866</v>
      </c>
      <c r="FJ5" t="s">
        <v>858</v>
      </c>
      <c r="FK5" t="s">
        <v>862</v>
      </c>
      <c r="FL5" t="s">
        <v>864</v>
      </c>
      <c r="FM5" t="s">
        <v>866</v>
      </c>
      <c r="FN5" t="s">
        <v>858</v>
      </c>
      <c r="FO5" t="s">
        <v>862</v>
      </c>
      <c r="FP5" t="s">
        <v>864</v>
      </c>
      <c r="FQ5" t="s">
        <v>866</v>
      </c>
      <c r="FR5" t="s">
        <v>858</v>
      </c>
      <c r="FS5" t="s">
        <v>862</v>
      </c>
      <c r="FT5" t="s">
        <v>864</v>
      </c>
      <c r="FU5" t="s">
        <v>866</v>
      </c>
      <c r="FV5" t="s">
        <v>858</v>
      </c>
      <c r="FW5" t="s">
        <v>862</v>
      </c>
      <c r="FX5" t="s">
        <v>864</v>
      </c>
      <c r="FY5" t="s">
        <v>866</v>
      </c>
      <c r="FZ5" t="s">
        <v>858</v>
      </c>
      <c r="GA5" t="s">
        <v>862</v>
      </c>
      <c r="GB5" t="s">
        <v>864</v>
      </c>
      <c r="GC5" t="s">
        <v>866</v>
      </c>
      <c r="GD5" t="s">
        <v>858</v>
      </c>
      <c r="GE5" t="s">
        <v>862</v>
      </c>
      <c r="GF5" t="s">
        <v>864</v>
      </c>
      <c r="GG5" t="s">
        <v>866</v>
      </c>
      <c r="GH5" t="s">
        <v>858</v>
      </c>
      <c r="GI5" t="s">
        <v>862</v>
      </c>
      <c r="GJ5" t="s">
        <v>864</v>
      </c>
      <c r="GK5" t="s">
        <v>866</v>
      </c>
      <c r="GL5" t="s">
        <v>858</v>
      </c>
      <c r="GM5" t="s">
        <v>862</v>
      </c>
      <c r="GN5" t="s">
        <v>864</v>
      </c>
      <c r="GO5" t="s">
        <v>866</v>
      </c>
      <c r="GP5" t="s">
        <v>858</v>
      </c>
      <c r="GQ5" t="s">
        <v>862</v>
      </c>
      <c r="GR5" t="s">
        <v>864</v>
      </c>
      <c r="GS5" t="s">
        <v>866</v>
      </c>
      <c r="GT5" t="s">
        <v>858</v>
      </c>
      <c r="GU5" t="s">
        <v>862</v>
      </c>
      <c r="GV5" t="s">
        <v>864</v>
      </c>
      <c r="GW5" t="s">
        <v>866</v>
      </c>
      <c r="GX5" t="s">
        <v>858</v>
      </c>
      <c r="GY5" t="s">
        <v>862</v>
      </c>
      <c r="GZ5" t="s">
        <v>864</v>
      </c>
      <c r="HA5" t="s">
        <v>866</v>
      </c>
      <c r="HB5" t="s">
        <v>858</v>
      </c>
      <c r="HC5" t="s">
        <v>862</v>
      </c>
      <c r="HD5" t="s">
        <v>864</v>
      </c>
      <c r="HE5" t="s">
        <v>866</v>
      </c>
      <c r="HF5" t="s">
        <v>858</v>
      </c>
      <c r="HG5" t="s">
        <v>862</v>
      </c>
      <c r="HH5" t="s">
        <v>864</v>
      </c>
      <c r="HI5" t="s">
        <v>866</v>
      </c>
      <c r="HJ5" t="s">
        <v>858</v>
      </c>
      <c r="HK5" t="s">
        <v>862</v>
      </c>
      <c r="HL5" t="s">
        <v>864</v>
      </c>
      <c r="HM5" t="s">
        <v>866</v>
      </c>
      <c r="HN5" t="s">
        <v>858</v>
      </c>
      <c r="HO5" t="s">
        <v>862</v>
      </c>
      <c r="HP5" t="s">
        <v>864</v>
      </c>
      <c r="HQ5" t="s">
        <v>866</v>
      </c>
      <c r="HR5" t="s">
        <v>858</v>
      </c>
      <c r="HS5" t="s">
        <v>862</v>
      </c>
      <c r="HT5" t="s">
        <v>864</v>
      </c>
      <c r="HU5" t="s">
        <v>866</v>
      </c>
      <c r="HV5" t="s">
        <v>858</v>
      </c>
      <c r="HW5" t="s">
        <v>862</v>
      </c>
      <c r="HX5" t="s">
        <v>864</v>
      </c>
      <c r="HY5" t="s">
        <v>866</v>
      </c>
      <c r="HZ5" t="s">
        <v>858</v>
      </c>
      <c r="IA5" t="s">
        <v>862</v>
      </c>
      <c r="IB5" t="s">
        <v>864</v>
      </c>
      <c r="IC5" t="s">
        <v>866</v>
      </c>
      <c r="ID5" t="s">
        <v>858</v>
      </c>
      <c r="IE5" t="s">
        <v>862</v>
      </c>
      <c r="IF5" t="s">
        <v>864</v>
      </c>
      <c r="IG5" t="s">
        <v>866</v>
      </c>
      <c r="IH5" t="s">
        <v>858</v>
      </c>
      <c r="II5" t="s">
        <v>862</v>
      </c>
      <c r="IJ5" t="s">
        <v>864</v>
      </c>
      <c r="IK5" t="s">
        <v>866</v>
      </c>
      <c r="IL5" t="s">
        <v>858</v>
      </c>
      <c r="IM5" t="s">
        <v>862</v>
      </c>
      <c r="IN5" t="s">
        <v>864</v>
      </c>
      <c r="IO5" t="s">
        <v>866</v>
      </c>
      <c r="IP5" t="s">
        <v>858</v>
      </c>
      <c r="IQ5" t="s">
        <v>862</v>
      </c>
      <c r="IR5" t="s">
        <v>864</v>
      </c>
      <c r="IS5" t="s">
        <v>866</v>
      </c>
      <c r="IT5" t="s">
        <v>858</v>
      </c>
      <c r="IU5" t="s">
        <v>862</v>
      </c>
      <c r="IV5" t="s">
        <v>864</v>
      </c>
      <c r="IW5" t="s">
        <v>866</v>
      </c>
      <c r="IX5" t="s">
        <v>858</v>
      </c>
      <c r="IY5" t="s">
        <v>862</v>
      </c>
      <c r="IZ5" t="s">
        <v>864</v>
      </c>
      <c r="JA5" t="s">
        <v>866</v>
      </c>
      <c r="JB5" t="s">
        <v>858</v>
      </c>
      <c r="JC5" t="s">
        <v>862</v>
      </c>
      <c r="JD5" t="s">
        <v>864</v>
      </c>
      <c r="JE5" t="s">
        <v>866</v>
      </c>
      <c r="JF5" t="s">
        <v>858</v>
      </c>
      <c r="JG5" t="s">
        <v>862</v>
      </c>
      <c r="JH5" t="s">
        <v>864</v>
      </c>
      <c r="JI5" t="s">
        <v>866</v>
      </c>
      <c r="JJ5" t="s">
        <v>858</v>
      </c>
      <c r="JK5" t="s">
        <v>862</v>
      </c>
      <c r="JL5" t="s">
        <v>864</v>
      </c>
      <c r="JM5" t="s">
        <v>866</v>
      </c>
      <c r="JN5" t="s">
        <v>858</v>
      </c>
      <c r="JO5" t="s">
        <v>862</v>
      </c>
      <c r="JP5" t="s">
        <v>864</v>
      </c>
      <c r="JQ5" t="s">
        <v>866</v>
      </c>
      <c r="JR5" t="s">
        <v>858</v>
      </c>
      <c r="JS5" t="s">
        <v>862</v>
      </c>
      <c r="JT5" t="s">
        <v>864</v>
      </c>
      <c r="JU5" t="s">
        <v>866</v>
      </c>
      <c r="JV5" t="s">
        <v>858</v>
      </c>
      <c r="JW5" t="s">
        <v>862</v>
      </c>
      <c r="JX5" t="s">
        <v>864</v>
      </c>
      <c r="JY5" t="s">
        <v>866</v>
      </c>
      <c r="JZ5" t="s">
        <v>858</v>
      </c>
      <c r="KA5" t="s">
        <v>862</v>
      </c>
      <c r="KB5" t="s">
        <v>864</v>
      </c>
      <c r="KC5" t="s">
        <v>866</v>
      </c>
      <c r="KD5" t="s">
        <v>858</v>
      </c>
      <c r="KE5" t="s">
        <v>862</v>
      </c>
      <c r="KF5" t="s">
        <v>864</v>
      </c>
      <c r="KG5" t="s">
        <v>866</v>
      </c>
      <c r="KH5" t="s">
        <v>858</v>
      </c>
      <c r="KI5" t="s">
        <v>862</v>
      </c>
      <c r="KJ5" t="s">
        <v>864</v>
      </c>
      <c r="KK5" t="s">
        <v>866</v>
      </c>
      <c r="KL5" t="s">
        <v>858</v>
      </c>
      <c r="KM5" t="s">
        <v>862</v>
      </c>
      <c r="KN5" t="s">
        <v>864</v>
      </c>
      <c r="KO5" t="s">
        <v>866</v>
      </c>
      <c r="KP5" t="s">
        <v>858</v>
      </c>
      <c r="KQ5" t="s">
        <v>862</v>
      </c>
      <c r="KR5" t="s">
        <v>864</v>
      </c>
      <c r="KS5" t="s">
        <v>866</v>
      </c>
      <c r="KT5" t="s">
        <v>858</v>
      </c>
      <c r="KU5" t="s">
        <v>862</v>
      </c>
      <c r="KV5" t="s">
        <v>864</v>
      </c>
      <c r="KW5" t="s">
        <v>866</v>
      </c>
      <c r="KX5" t="s">
        <v>858</v>
      </c>
      <c r="KY5" t="s">
        <v>862</v>
      </c>
      <c r="KZ5" t="s">
        <v>864</v>
      </c>
      <c r="LA5" t="s">
        <v>866</v>
      </c>
      <c r="LB5" t="s">
        <v>858</v>
      </c>
      <c r="LC5" t="s">
        <v>862</v>
      </c>
      <c r="LD5" t="s">
        <v>864</v>
      </c>
      <c r="LE5" t="s">
        <v>866</v>
      </c>
      <c r="LF5" t="s">
        <v>858</v>
      </c>
      <c r="LG5" t="s">
        <v>862</v>
      </c>
      <c r="LH5" t="s">
        <v>864</v>
      </c>
      <c r="LI5" t="s">
        <v>866</v>
      </c>
      <c r="LJ5" t="s">
        <v>858</v>
      </c>
      <c r="LK5" t="s">
        <v>862</v>
      </c>
      <c r="LL5" t="s">
        <v>864</v>
      </c>
      <c r="LM5" t="s">
        <v>866</v>
      </c>
      <c r="LN5" t="s">
        <v>858</v>
      </c>
      <c r="LO5" t="s">
        <v>862</v>
      </c>
      <c r="LP5" t="s">
        <v>864</v>
      </c>
      <c r="LQ5" t="s">
        <v>866</v>
      </c>
      <c r="LR5" t="s">
        <v>858</v>
      </c>
      <c r="LS5" t="s">
        <v>862</v>
      </c>
      <c r="LT5" t="s">
        <v>864</v>
      </c>
      <c r="LU5" t="s">
        <v>866</v>
      </c>
      <c r="LV5" t="s">
        <v>858</v>
      </c>
      <c r="LW5" t="s">
        <v>862</v>
      </c>
      <c r="LX5" t="s">
        <v>864</v>
      </c>
      <c r="LY5" t="s">
        <v>866</v>
      </c>
      <c r="LZ5" t="s">
        <v>858</v>
      </c>
      <c r="MA5" t="s">
        <v>862</v>
      </c>
      <c r="MB5" t="s">
        <v>864</v>
      </c>
      <c r="MC5" t="s">
        <v>866</v>
      </c>
      <c r="MD5" t="s">
        <v>858</v>
      </c>
      <c r="ME5" t="s">
        <v>862</v>
      </c>
      <c r="MF5" t="s">
        <v>864</v>
      </c>
      <c r="MG5" t="s">
        <v>866</v>
      </c>
      <c r="MH5" t="s">
        <v>858</v>
      </c>
      <c r="MI5" t="s">
        <v>862</v>
      </c>
      <c r="MJ5" t="s">
        <v>864</v>
      </c>
      <c r="MK5" t="s">
        <v>866</v>
      </c>
      <c r="ML5" t="s">
        <v>858</v>
      </c>
      <c r="MM5" t="s">
        <v>862</v>
      </c>
      <c r="MN5" t="s">
        <v>864</v>
      </c>
      <c r="MO5" t="s">
        <v>866</v>
      </c>
      <c r="MP5" t="s">
        <v>858</v>
      </c>
      <c r="MQ5" t="s">
        <v>862</v>
      </c>
      <c r="MR5" t="s">
        <v>864</v>
      </c>
      <c r="MS5" t="s">
        <v>866</v>
      </c>
      <c r="MT5" t="s">
        <v>858</v>
      </c>
      <c r="MU5" t="s">
        <v>862</v>
      </c>
      <c r="MV5" t="s">
        <v>864</v>
      </c>
      <c r="MW5" t="s">
        <v>866</v>
      </c>
      <c r="MX5" t="s">
        <v>858</v>
      </c>
      <c r="MY5" t="s">
        <v>862</v>
      </c>
      <c r="MZ5" t="s">
        <v>864</v>
      </c>
      <c r="NA5" t="s">
        <v>866</v>
      </c>
      <c r="NB5" t="s">
        <v>858</v>
      </c>
      <c r="NC5" t="s">
        <v>862</v>
      </c>
      <c r="ND5" t="s">
        <v>864</v>
      </c>
      <c r="NE5" t="s">
        <v>866</v>
      </c>
      <c r="NF5" t="s">
        <v>858</v>
      </c>
      <c r="NG5" t="s">
        <v>862</v>
      </c>
      <c r="NH5" t="s">
        <v>864</v>
      </c>
      <c r="NI5" t="s">
        <v>866</v>
      </c>
      <c r="NJ5" t="s">
        <v>858</v>
      </c>
      <c r="NK5" t="s">
        <v>862</v>
      </c>
      <c r="NL5" t="s">
        <v>864</v>
      </c>
      <c r="NM5" t="s">
        <v>866</v>
      </c>
      <c r="NN5" t="s">
        <v>858</v>
      </c>
      <c r="NO5" t="s">
        <v>862</v>
      </c>
      <c r="NP5" t="s">
        <v>864</v>
      </c>
      <c r="NQ5" t="s">
        <v>866</v>
      </c>
      <c r="NR5" t="s">
        <v>858</v>
      </c>
      <c r="NS5" t="s">
        <v>862</v>
      </c>
      <c r="NT5" t="s">
        <v>864</v>
      </c>
      <c r="NU5" t="s">
        <v>866</v>
      </c>
      <c r="NV5" t="s">
        <v>858</v>
      </c>
      <c r="NW5" t="s">
        <v>862</v>
      </c>
      <c r="NX5" t="s">
        <v>864</v>
      </c>
      <c r="NY5" t="s">
        <v>866</v>
      </c>
      <c r="NZ5" t="s">
        <v>858</v>
      </c>
      <c r="OA5" t="s">
        <v>862</v>
      </c>
      <c r="OB5" t="s">
        <v>864</v>
      </c>
      <c r="OC5" t="s">
        <v>866</v>
      </c>
      <c r="OD5" t="s">
        <v>858</v>
      </c>
      <c r="OE5" t="s">
        <v>862</v>
      </c>
      <c r="OF5" t="s">
        <v>864</v>
      </c>
      <c r="OG5" t="s">
        <v>866</v>
      </c>
      <c r="OH5" t="s">
        <v>858</v>
      </c>
      <c r="OI5" t="s">
        <v>862</v>
      </c>
      <c r="OJ5" t="s">
        <v>864</v>
      </c>
      <c r="OK5" t="s">
        <v>866</v>
      </c>
      <c r="OL5" t="s">
        <v>858</v>
      </c>
      <c r="OM5" t="s">
        <v>862</v>
      </c>
      <c r="ON5" t="s">
        <v>864</v>
      </c>
      <c r="OO5" t="s">
        <v>866</v>
      </c>
      <c r="OP5" t="s">
        <v>858</v>
      </c>
      <c r="OQ5" t="s">
        <v>862</v>
      </c>
      <c r="OR5" t="s">
        <v>864</v>
      </c>
      <c r="OS5" t="s">
        <v>866</v>
      </c>
      <c r="OT5" t="s">
        <v>858</v>
      </c>
      <c r="OU5" t="s">
        <v>862</v>
      </c>
      <c r="OV5" t="s">
        <v>864</v>
      </c>
      <c r="OW5" t="s">
        <v>866</v>
      </c>
      <c r="OX5" t="s">
        <v>858</v>
      </c>
      <c r="OY5" t="s">
        <v>862</v>
      </c>
      <c r="OZ5" t="s">
        <v>864</v>
      </c>
      <c r="PA5" t="s">
        <v>866</v>
      </c>
      <c r="PB5" t="s">
        <v>858</v>
      </c>
      <c r="PC5" t="s">
        <v>862</v>
      </c>
      <c r="PD5" t="s">
        <v>864</v>
      </c>
      <c r="PE5" t="s">
        <v>866</v>
      </c>
      <c r="PF5" t="s">
        <v>858</v>
      </c>
      <c r="PG5" t="s">
        <v>862</v>
      </c>
      <c r="PH5" t="s">
        <v>864</v>
      </c>
      <c r="PI5" t="s">
        <v>866</v>
      </c>
      <c r="PJ5" t="s">
        <v>858</v>
      </c>
      <c r="PK5" t="s">
        <v>862</v>
      </c>
      <c r="PL5" t="s">
        <v>864</v>
      </c>
      <c r="PM5" t="s">
        <v>866</v>
      </c>
      <c r="PN5" t="s">
        <v>858</v>
      </c>
      <c r="PO5" t="s">
        <v>862</v>
      </c>
      <c r="PP5" t="s">
        <v>864</v>
      </c>
      <c r="PQ5" t="s">
        <v>866</v>
      </c>
      <c r="PR5" t="s">
        <v>858</v>
      </c>
      <c r="PS5" t="s">
        <v>862</v>
      </c>
      <c r="PT5" t="s">
        <v>864</v>
      </c>
      <c r="PU5" t="s">
        <v>866</v>
      </c>
      <c r="PV5" t="s">
        <v>858</v>
      </c>
      <c r="PW5" t="s">
        <v>862</v>
      </c>
      <c r="PX5" t="s">
        <v>864</v>
      </c>
      <c r="PY5" t="s">
        <v>866</v>
      </c>
      <c r="PZ5" t="s">
        <v>858</v>
      </c>
      <c r="QA5" t="s">
        <v>862</v>
      </c>
      <c r="QB5" t="s">
        <v>864</v>
      </c>
      <c r="QC5" t="s">
        <v>866</v>
      </c>
      <c r="QD5" t="s">
        <v>858</v>
      </c>
      <c r="QE5" t="s">
        <v>862</v>
      </c>
      <c r="QF5" t="s">
        <v>864</v>
      </c>
      <c r="QG5" t="s">
        <v>866</v>
      </c>
      <c r="QH5" t="s">
        <v>858</v>
      </c>
      <c r="QI5" t="s">
        <v>862</v>
      </c>
      <c r="QJ5" t="s">
        <v>864</v>
      </c>
      <c r="QK5" t="s">
        <v>866</v>
      </c>
      <c r="QL5" t="s">
        <v>858</v>
      </c>
      <c r="QM5" t="s">
        <v>862</v>
      </c>
      <c r="QN5" t="s">
        <v>864</v>
      </c>
      <c r="QO5" t="s">
        <v>866</v>
      </c>
      <c r="QP5" t="s">
        <v>858</v>
      </c>
      <c r="QQ5" t="s">
        <v>862</v>
      </c>
      <c r="QR5" t="s">
        <v>864</v>
      </c>
      <c r="QS5" t="s">
        <v>866</v>
      </c>
      <c r="QT5" t="s">
        <v>858</v>
      </c>
      <c r="QU5" t="s">
        <v>862</v>
      </c>
      <c r="QV5" t="s">
        <v>864</v>
      </c>
      <c r="QW5" t="s">
        <v>866</v>
      </c>
      <c r="QX5" t="s">
        <v>858</v>
      </c>
      <c r="QY5" t="s">
        <v>862</v>
      </c>
      <c r="QZ5" t="s">
        <v>864</v>
      </c>
      <c r="RA5" t="s">
        <v>866</v>
      </c>
      <c r="RB5" t="s">
        <v>858</v>
      </c>
      <c r="RC5" t="s">
        <v>862</v>
      </c>
      <c r="RD5" t="s">
        <v>864</v>
      </c>
      <c r="RE5" t="s">
        <v>866</v>
      </c>
      <c r="RF5" t="s">
        <v>858</v>
      </c>
      <c r="RG5" t="s">
        <v>862</v>
      </c>
      <c r="RH5" t="s">
        <v>864</v>
      </c>
      <c r="RI5" t="s">
        <v>866</v>
      </c>
      <c r="RJ5" t="s">
        <v>858</v>
      </c>
      <c r="RK5" t="s">
        <v>862</v>
      </c>
      <c r="RL5" t="s">
        <v>864</v>
      </c>
      <c r="RM5" t="s">
        <v>866</v>
      </c>
      <c r="RN5" t="s">
        <v>858</v>
      </c>
      <c r="RO5" t="s">
        <v>862</v>
      </c>
      <c r="RP5" t="s">
        <v>864</v>
      </c>
      <c r="RQ5" t="s">
        <v>866</v>
      </c>
      <c r="RR5" t="s">
        <v>858</v>
      </c>
      <c r="RS5" t="s">
        <v>862</v>
      </c>
      <c r="RT5" t="s">
        <v>864</v>
      </c>
      <c r="RU5" t="s">
        <v>866</v>
      </c>
      <c r="RV5" t="s">
        <v>858</v>
      </c>
      <c r="RW5" t="s">
        <v>862</v>
      </c>
      <c r="RX5" t="s">
        <v>864</v>
      </c>
      <c r="RY5" t="s">
        <v>866</v>
      </c>
      <c r="RZ5" t="s">
        <v>858</v>
      </c>
      <c r="SA5" t="s">
        <v>862</v>
      </c>
      <c r="SB5" t="s">
        <v>864</v>
      </c>
      <c r="SC5" t="s">
        <v>866</v>
      </c>
      <c r="SD5" t="s">
        <v>858</v>
      </c>
      <c r="SE5" t="s">
        <v>862</v>
      </c>
      <c r="SF5" t="s">
        <v>864</v>
      </c>
      <c r="SG5" t="s">
        <v>866</v>
      </c>
      <c r="SH5" t="s">
        <v>858</v>
      </c>
      <c r="SI5" t="s">
        <v>862</v>
      </c>
      <c r="SJ5" t="s">
        <v>864</v>
      </c>
      <c r="SK5" t="s">
        <v>866</v>
      </c>
      <c r="SL5" t="s">
        <v>858</v>
      </c>
      <c r="SM5" t="s">
        <v>862</v>
      </c>
      <c r="SN5" t="s">
        <v>864</v>
      </c>
      <c r="SO5" t="s">
        <v>866</v>
      </c>
      <c r="SP5" t="s">
        <v>858</v>
      </c>
      <c r="SQ5" t="s">
        <v>862</v>
      </c>
      <c r="SR5" t="s">
        <v>864</v>
      </c>
      <c r="SS5" t="s">
        <v>866</v>
      </c>
      <c r="ST5" t="s">
        <v>858</v>
      </c>
      <c r="SU5" t="s">
        <v>862</v>
      </c>
      <c r="SV5" t="s">
        <v>864</v>
      </c>
      <c r="SW5" t="s">
        <v>866</v>
      </c>
      <c r="SX5" t="s">
        <v>858</v>
      </c>
      <c r="SY5" t="s">
        <v>862</v>
      </c>
      <c r="SZ5" t="s">
        <v>864</v>
      </c>
      <c r="TA5" t="s">
        <v>866</v>
      </c>
      <c r="TB5" t="s">
        <v>858</v>
      </c>
      <c r="TC5" t="s">
        <v>862</v>
      </c>
      <c r="TD5" t="s">
        <v>864</v>
      </c>
      <c r="TE5" t="s">
        <v>866</v>
      </c>
      <c r="TF5" t="s">
        <v>858</v>
      </c>
      <c r="TG5" t="s">
        <v>862</v>
      </c>
      <c r="TH5" t="s">
        <v>864</v>
      </c>
      <c r="TI5" t="s">
        <v>866</v>
      </c>
      <c r="TJ5" t="s">
        <v>858</v>
      </c>
      <c r="TK5" t="s">
        <v>862</v>
      </c>
      <c r="TL5" t="s">
        <v>864</v>
      </c>
      <c r="TM5" t="s">
        <v>866</v>
      </c>
      <c r="TN5" t="s">
        <v>858</v>
      </c>
      <c r="TO5" t="s">
        <v>862</v>
      </c>
      <c r="TP5" t="s">
        <v>864</v>
      </c>
      <c r="TQ5" t="s">
        <v>866</v>
      </c>
      <c r="TR5" t="s">
        <v>858</v>
      </c>
      <c r="TS5" t="s">
        <v>862</v>
      </c>
      <c r="TT5" t="s">
        <v>864</v>
      </c>
      <c r="TU5" t="s">
        <v>866</v>
      </c>
      <c r="TV5" t="s">
        <v>858</v>
      </c>
      <c r="TW5" t="s">
        <v>862</v>
      </c>
      <c r="TX5" t="s">
        <v>864</v>
      </c>
      <c r="TY5" t="s">
        <v>866</v>
      </c>
      <c r="TZ5" t="s">
        <v>858</v>
      </c>
      <c r="UA5" t="s">
        <v>862</v>
      </c>
      <c r="UB5" t="s">
        <v>864</v>
      </c>
      <c r="UC5" t="s">
        <v>866</v>
      </c>
      <c r="UD5" t="s">
        <v>858</v>
      </c>
      <c r="UE5" t="s">
        <v>862</v>
      </c>
      <c r="UF5" t="s">
        <v>864</v>
      </c>
      <c r="UG5" t="s">
        <v>866</v>
      </c>
      <c r="UH5" t="s">
        <v>858</v>
      </c>
      <c r="UI5" t="s">
        <v>862</v>
      </c>
      <c r="UJ5" t="s">
        <v>864</v>
      </c>
      <c r="UK5" t="s">
        <v>866</v>
      </c>
      <c r="UL5" t="s">
        <v>858</v>
      </c>
      <c r="UM5" t="s">
        <v>862</v>
      </c>
      <c r="UN5" t="s">
        <v>864</v>
      </c>
      <c r="UO5" t="s">
        <v>866</v>
      </c>
      <c r="UP5" t="s">
        <v>858</v>
      </c>
      <c r="UQ5" t="s">
        <v>862</v>
      </c>
      <c r="UR5" t="s">
        <v>864</v>
      </c>
      <c r="US5" t="s">
        <v>866</v>
      </c>
      <c r="UT5" t="s">
        <v>858</v>
      </c>
      <c r="UU5" t="s">
        <v>862</v>
      </c>
      <c r="UV5" t="s">
        <v>864</v>
      </c>
      <c r="UW5" t="s">
        <v>866</v>
      </c>
      <c r="UX5" t="s">
        <v>858</v>
      </c>
      <c r="UY5" t="s">
        <v>862</v>
      </c>
      <c r="UZ5" t="s">
        <v>864</v>
      </c>
      <c r="VA5" t="s">
        <v>866</v>
      </c>
      <c r="VB5" t="s">
        <v>858</v>
      </c>
      <c r="VC5" t="s">
        <v>862</v>
      </c>
      <c r="VD5" t="s">
        <v>864</v>
      </c>
      <c r="VE5" t="s">
        <v>866</v>
      </c>
      <c r="VF5" t="s">
        <v>858</v>
      </c>
      <c r="VG5" t="s">
        <v>862</v>
      </c>
      <c r="VH5" t="s">
        <v>864</v>
      </c>
      <c r="VI5" t="s">
        <v>866</v>
      </c>
      <c r="VJ5" t="s">
        <v>858</v>
      </c>
      <c r="VK5" t="s">
        <v>862</v>
      </c>
      <c r="VL5" t="s">
        <v>864</v>
      </c>
      <c r="VM5" t="s">
        <v>866</v>
      </c>
      <c r="VN5" t="s">
        <v>858</v>
      </c>
      <c r="VO5" t="s">
        <v>862</v>
      </c>
      <c r="VP5" t="s">
        <v>864</v>
      </c>
      <c r="VQ5" t="s">
        <v>866</v>
      </c>
      <c r="VR5" t="s">
        <v>858</v>
      </c>
      <c r="VS5" t="s">
        <v>862</v>
      </c>
      <c r="VT5" t="s">
        <v>864</v>
      </c>
      <c r="VU5" t="s">
        <v>866</v>
      </c>
      <c r="VV5" t="s">
        <v>858</v>
      </c>
      <c r="VW5" t="s">
        <v>862</v>
      </c>
      <c r="VX5" t="s">
        <v>864</v>
      </c>
      <c r="VY5" t="s">
        <v>866</v>
      </c>
      <c r="VZ5" t="s">
        <v>858</v>
      </c>
      <c r="WA5" t="s">
        <v>862</v>
      </c>
      <c r="WB5" t="s">
        <v>864</v>
      </c>
      <c r="WC5" t="s">
        <v>866</v>
      </c>
      <c r="WD5" t="s">
        <v>858</v>
      </c>
      <c r="WE5" t="s">
        <v>862</v>
      </c>
      <c r="WF5" t="s">
        <v>864</v>
      </c>
      <c r="WG5" t="s">
        <v>866</v>
      </c>
      <c r="WH5" t="s">
        <v>858</v>
      </c>
      <c r="WI5" t="s">
        <v>862</v>
      </c>
      <c r="WJ5" t="s">
        <v>864</v>
      </c>
      <c r="WK5" t="s">
        <v>866</v>
      </c>
      <c r="WL5" t="s">
        <v>858</v>
      </c>
      <c r="WM5" t="s">
        <v>862</v>
      </c>
      <c r="WN5" t="s">
        <v>864</v>
      </c>
      <c r="WO5" t="s">
        <v>866</v>
      </c>
      <c r="WP5" t="s">
        <v>858</v>
      </c>
      <c r="WQ5" t="s">
        <v>862</v>
      </c>
      <c r="WR5" t="s">
        <v>864</v>
      </c>
      <c r="WS5" t="s">
        <v>866</v>
      </c>
      <c r="WT5" t="s">
        <v>858</v>
      </c>
      <c r="WU5" t="s">
        <v>862</v>
      </c>
      <c r="WV5" t="s">
        <v>864</v>
      </c>
      <c r="WW5" t="s">
        <v>866</v>
      </c>
      <c r="WX5" t="s">
        <v>858</v>
      </c>
      <c r="WY5" t="s">
        <v>862</v>
      </c>
      <c r="WZ5" t="s">
        <v>864</v>
      </c>
      <c r="XA5" t="s">
        <v>866</v>
      </c>
      <c r="XB5" t="s">
        <v>858</v>
      </c>
      <c r="XC5" t="s">
        <v>862</v>
      </c>
      <c r="XD5" t="s">
        <v>864</v>
      </c>
      <c r="XE5" t="s">
        <v>866</v>
      </c>
      <c r="XF5" t="s">
        <v>858</v>
      </c>
      <c r="XG5" t="s">
        <v>862</v>
      </c>
      <c r="XH5" t="s">
        <v>864</v>
      </c>
      <c r="XI5" t="s">
        <v>866</v>
      </c>
      <c r="XJ5" t="s">
        <v>858</v>
      </c>
      <c r="XK5" t="s">
        <v>862</v>
      </c>
      <c r="XL5" t="s">
        <v>864</v>
      </c>
      <c r="XM5" t="s">
        <v>866</v>
      </c>
      <c r="XN5" t="s">
        <v>858</v>
      </c>
      <c r="XO5" t="s">
        <v>862</v>
      </c>
      <c r="XP5" t="s">
        <v>864</v>
      </c>
      <c r="XQ5" t="s">
        <v>866</v>
      </c>
      <c r="XR5" t="s">
        <v>858</v>
      </c>
      <c r="XS5" t="s">
        <v>862</v>
      </c>
      <c r="XT5" t="s">
        <v>864</v>
      </c>
      <c r="XU5" t="s">
        <v>866</v>
      </c>
      <c r="XV5" t="s">
        <v>858</v>
      </c>
      <c r="XW5" t="s">
        <v>862</v>
      </c>
      <c r="XX5" t="s">
        <v>864</v>
      </c>
      <c r="XY5" t="s">
        <v>866</v>
      </c>
      <c r="XZ5" t="s">
        <v>858</v>
      </c>
      <c r="YA5" t="s">
        <v>862</v>
      </c>
      <c r="YB5" t="s">
        <v>864</v>
      </c>
      <c r="YC5" t="s">
        <v>866</v>
      </c>
      <c r="YD5" t="s">
        <v>858</v>
      </c>
      <c r="YE5" t="s">
        <v>862</v>
      </c>
      <c r="YF5" t="s">
        <v>864</v>
      </c>
      <c r="YG5" t="s">
        <v>866</v>
      </c>
      <c r="YH5" t="s">
        <v>858</v>
      </c>
      <c r="YI5" t="s">
        <v>862</v>
      </c>
      <c r="YJ5" t="s">
        <v>864</v>
      </c>
      <c r="YK5" t="s">
        <v>866</v>
      </c>
      <c r="YL5" t="s">
        <v>858</v>
      </c>
      <c r="YM5" t="s">
        <v>862</v>
      </c>
      <c r="YN5" t="s">
        <v>864</v>
      </c>
      <c r="YO5" t="s">
        <v>866</v>
      </c>
      <c r="YP5" t="s">
        <v>858</v>
      </c>
      <c r="YQ5" t="s">
        <v>862</v>
      </c>
      <c r="YR5" t="s">
        <v>864</v>
      </c>
      <c r="YS5" t="s">
        <v>866</v>
      </c>
      <c r="YT5" t="s">
        <v>858</v>
      </c>
      <c r="YU5" t="s">
        <v>862</v>
      </c>
      <c r="YV5" t="s">
        <v>864</v>
      </c>
      <c r="YW5" t="s">
        <v>866</v>
      </c>
      <c r="YX5" t="s">
        <v>858</v>
      </c>
      <c r="YY5" t="s">
        <v>862</v>
      </c>
      <c r="YZ5" t="s">
        <v>864</v>
      </c>
      <c r="ZA5" t="s">
        <v>866</v>
      </c>
      <c r="ZB5" t="s">
        <v>858</v>
      </c>
      <c r="ZC5" t="s">
        <v>862</v>
      </c>
      <c r="ZD5" t="s">
        <v>864</v>
      </c>
      <c r="ZE5" t="s">
        <v>866</v>
      </c>
      <c r="ZF5" t="s">
        <v>858</v>
      </c>
      <c r="ZG5" t="s">
        <v>862</v>
      </c>
      <c r="ZH5" t="s">
        <v>864</v>
      </c>
      <c r="ZI5" t="s">
        <v>866</v>
      </c>
      <c r="ZJ5" t="s">
        <v>858</v>
      </c>
      <c r="ZK5" t="s">
        <v>862</v>
      </c>
      <c r="ZL5" t="s">
        <v>864</v>
      </c>
      <c r="ZM5" t="s">
        <v>866</v>
      </c>
      <c r="ZN5" t="s">
        <v>858</v>
      </c>
      <c r="ZO5" t="s">
        <v>862</v>
      </c>
      <c r="ZP5" t="s">
        <v>864</v>
      </c>
      <c r="ZQ5" t="s">
        <v>866</v>
      </c>
      <c r="ZR5" t="s">
        <v>858</v>
      </c>
      <c r="ZS5" t="s">
        <v>862</v>
      </c>
      <c r="ZT5" t="s">
        <v>864</v>
      </c>
      <c r="ZU5" t="s">
        <v>866</v>
      </c>
      <c r="ZV5" t="s">
        <v>858</v>
      </c>
      <c r="ZW5" t="s">
        <v>862</v>
      </c>
      <c r="ZX5" t="s">
        <v>864</v>
      </c>
      <c r="ZY5" t="s">
        <v>866</v>
      </c>
      <c r="ZZ5" t="s">
        <v>858</v>
      </c>
      <c r="AAA5" t="s">
        <v>862</v>
      </c>
      <c r="AAB5" t="s">
        <v>864</v>
      </c>
      <c r="AAC5" t="s">
        <v>866</v>
      </c>
      <c r="AAD5" t="s">
        <v>858</v>
      </c>
      <c r="AAE5" t="s">
        <v>862</v>
      </c>
      <c r="AAF5" t="s">
        <v>864</v>
      </c>
      <c r="AAG5" t="s">
        <v>866</v>
      </c>
      <c r="AAH5" t="s">
        <v>858</v>
      </c>
      <c r="AAI5" t="s">
        <v>862</v>
      </c>
      <c r="AAJ5" t="s">
        <v>864</v>
      </c>
      <c r="AAK5" t="s">
        <v>866</v>
      </c>
      <c r="AAL5" t="s">
        <v>858</v>
      </c>
      <c r="AAM5" t="s">
        <v>862</v>
      </c>
      <c r="AAN5" t="s">
        <v>864</v>
      </c>
      <c r="AAO5" t="s">
        <v>866</v>
      </c>
      <c r="AAP5" t="s">
        <v>858</v>
      </c>
      <c r="AAQ5" t="s">
        <v>862</v>
      </c>
      <c r="AAR5" t="s">
        <v>864</v>
      </c>
      <c r="AAS5" t="s">
        <v>866</v>
      </c>
      <c r="AAT5" t="s">
        <v>858</v>
      </c>
      <c r="AAU5" t="s">
        <v>862</v>
      </c>
      <c r="AAV5" t="s">
        <v>864</v>
      </c>
      <c r="AAW5" t="s">
        <v>866</v>
      </c>
      <c r="AAX5" t="s">
        <v>858</v>
      </c>
      <c r="AAY5" t="s">
        <v>862</v>
      </c>
      <c r="AAZ5" t="s">
        <v>864</v>
      </c>
      <c r="ABA5" t="s">
        <v>866</v>
      </c>
      <c r="ABB5" t="s">
        <v>858</v>
      </c>
      <c r="ABC5" t="s">
        <v>862</v>
      </c>
      <c r="ABD5" t="s">
        <v>864</v>
      </c>
      <c r="ABE5" t="s">
        <v>866</v>
      </c>
      <c r="ABF5" t="s">
        <v>858</v>
      </c>
      <c r="ABG5" t="s">
        <v>862</v>
      </c>
      <c r="ABH5" t="s">
        <v>864</v>
      </c>
      <c r="ABI5" t="s">
        <v>866</v>
      </c>
      <c r="ABJ5" t="s">
        <v>858</v>
      </c>
      <c r="ABK5" t="s">
        <v>862</v>
      </c>
      <c r="ABL5" t="s">
        <v>864</v>
      </c>
      <c r="ABM5" t="s">
        <v>866</v>
      </c>
      <c r="ABN5" t="s">
        <v>858</v>
      </c>
      <c r="ABO5" t="s">
        <v>862</v>
      </c>
      <c r="ABP5" t="s">
        <v>864</v>
      </c>
      <c r="ABQ5" t="s">
        <v>866</v>
      </c>
      <c r="ABR5" t="s">
        <v>858</v>
      </c>
      <c r="ABS5" t="s">
        <v>862</v>
      </c>
      <c r="ABT5" t="s">
        <v>864</v>
      </c>
      <c r="ABU5" t="s">
        <v>866</v>
      </c>
      <c r="ABV5" t="s">
        <v>858</v>
      </c>
      <c r="ABW5" t="s">
        <v>862</v>
      </c>
      <c r="ABX5" t="s">
        <v>864</v>
      </c>
      <c r="ABY5" t="s">
        <v>866</v>
      </c>
      <c r="ABZ5" t="s">
        <v>858</v>
      </c>
      <c r="ACA5" t="s">
        <v>862</v>
      </c>
      <c r="ACB5" t="s">
        <v>864</v>
      </c>
      <c r="ACC5" t="s">
        <v>866</v>
      </c>
      <c r="ACD5" t="s">
        <v>858</v>
      </c>
      <c r="ACE5" t="s">
        <v>862</v>
      </c>
      <c r="ACF5" t="s">
        <v>864</v>
      </c>
      <c r="ACG5" t="s">
        <v>866</v>
      </c>
      <c r="ACH5" t="s">
        <v>858</v>
      </c>
      <c r="ACI5" t="s">
        <v>862</v>
      </c>
      <c r="ACJ5" t="s">
        <v>864</v>
      </c>
      <c r="ACK5" t="s">
        <v>866</v>
      </c>
      <c r="ACL5" t="s">
        <v>858</v>
      </c>
      <c r="ACM5" t="s">
        <v>862</v>
      </c>
      <c r="ACN5" t="s">
        <v>864</v>
      </c>
      <c r="ACO5" t="s">
        <v>866</v>
      </c>
      <c r="ACP5" t="s">
        <v>858</v>
      </c>
      <c r="ACQ5" t="s">
        <v>862</v>
      </c>
      <c r="ACR5" t="s">
        <v>864</v>
      </c>
      <c r="ACS5" t="s">
        <v>866</v>
      </c>
      <c r="ACT5" t="s">
        <v>858</v>
      </c>
      <c r="ACU5" t="s">
        <v>862</v>
      </c>
      <c r="ACV5" t="s">
        <v>864</v>
      </c>
      <c r="ACW5" t="s">
        <v>866</v>
      </c>
      <c r="ACX5" t="s">
        <v>858</v>
      </c>
      <c r="ACY5" t="s">
        <v>862</v>
      </c>
      <c r="ACZ5" t="s">
        <v>864</v>
      </c>
      <c r="ADA5" t="s">
        <v>866</v>
      </c>
      <c r="ADB5" t="s">
        <v>858</v>
      </c>
      <c r="ADC5" t="s">
        <v>862</v>
      </c>
      <c r="ADD5" t="s">
        <v>864</v>
      </c>
      <c r="ADE5" t="s">
        <v>866</v>
      </c>
      <c r="ADF5" t="s">
        <v>858</v>
      </c>
      <c r="ADG5" t="s">
        <v>862</v>
      </c>
      <c r="ADH5" t="s">
        <v>864</v>
      </c>
      <c r="ADI5" t="s">
        <v>866</v>
      </c>
      <c r="ADJ5" t="s">
        <v>858</v>
      </c>
      <c r="ADK5" t="s">
        <v>862</v>
      </c>
      <c r="ADL5" t="s">
        <v>864</v>
      </c>
      <c r="ADM5" t="s">
        <v>866</v>
      </c>
      <c r="ADN5" t="s">
        <v>858</v>
      </c>
      <c r="ADO5" t="s">
        <v>862</v>
      </c>
      <c r="ADP5" t="s">
        <v>864</v>
      </c>
      <c r="ADQ5" t="s">
        <v>866</v>
      </c>
      <c r="ADR5" t="s">
        <v>858</v>
      </c>
      <c r="ADS5" t="s">
        <v>862</v>
      </c>
      <c r="ADT5" t="s">
        <v>864</v>
      </c>
      <c r="ADU5" t="s">
        <v>866</v>
      </c>
      <c r="ADV5" t="s">
        <v>858</v>
      </c>
      <c r="ADW5" t="s">
        <v>862</v>
      </c>
      <c r="ADX5" t="s">
        <v>864</v>
      </c>
      <c r="ADY5" t="s">
        <v>866</v>
      </c>
      <c r="ADZ5" t="s">
        <v>858</v>
      </c>
      <c r="AEA5" t="s">
        <v>862</v>
      </c>
      <c r="AEB5" t="s">
        <v>864</v>
      </c>
      <c r="AEC5" t="s">
        <v>866</v>
      </c>
      <c r="AED5" t="s">
        <v>858</v>
      </c>
      <c r="AEE5" t="s">
        <v>862</v>
      </c>
      <c r="AEF5" t="s">
        <v>864</v>
      </c>
      <c r="AEG5" t="s">
        <v>866</v>
      </c>
      <c r="AEH5" t="s">
        <v>858</v>
      </c>
      <c r="AEI5" t="s">
        <v>862</v>
      </c>
      <c r="AEJ5" t="s">
        <v>864</v>
      </c>
      <c r="AEK5" t="s">
        <v>866</v>
      </c>
      <c r="AEL5" t="s">
        <v>858</v>
      </c>
      <c r="AEM5" t="s">
        <v>862</v>
      </c>
      <c r="AEN5" t="s">
        <v>864</v>
      </c>
      <c r="AEO5" t="s">
        <v>866</v>
      </c>
      <c r="AEP5" t="s">
        <v>858</v>
      </c>
      <c r="AEQ5" t="s">
        <v>862</v>
      </c>
      <c r="AER5" t="s">
        <v>864</v>
      </c>
      <c r="AES5" t="s">
        <v>866</v>
      </c>
      <c r="AET5" t="s">
        <v>858</v>
      </c>
      <c r="AEU5" t="s">
        <v>862</v>
      </c>
      <c r="AEV5" t="s">
        <v>864</v>
      </c>
      <c r="AEW5" t="s">
        <v>866</v>
      </c>
      <c r="AEX5" t="s">
        <v>858</v>
      </c>
      <c r="AEY5" t="s">
        <v>862</v>
      </c>
      <c r="AEZ5" t="s">
        <v>864</v>
      </c>
      <c r="AFA5" t="s">
        <v>866</v>
      </c>
      <c r="AFB5" t="s">
        <v>858</v>
      </c>
      <c r="AFC5" t="s">
        <v>862</v>
      </c>
      <c r="AFD5" t="s">
        <v>864</v>
      </c>
      <c r="AFE5" t="s">
        <v>866</v>
      </c>
      <c r="AFF5" t="s">
        <v>858</v>
      </c>
      <c r="AFG5" t="s">
        <v>862</v>
      </c>
      <c r="AFH5" t="s">
        <v>864</v>
      </c>
      <c r="AFI5" t="s">
        <v>866</v>
      </c>
      <c r="AFJ5" t="s">
        <v>858</v>
      </c>
      <c r="AFK5" t="s">
        <v>862</v>
      </c>
      <c r="AFL5" t="s">
        <v>864</v>
      </c>
      <c r="AFM5" t="s">
        <v>866</v>
      </c>
      <c r="AFN5" t="s">
        <v>858</v>
      </c>
      <c r="AFO5" t="s">
        <v>862</v>
      </c>
      <c r="AFP5" t="s">
        <v>864</v>
      </c>
      <c r="AFQ5" t="s">
        <v>866</v>
      </c>
      <c r="AFR5" t="s">
        <v>858</v>
      </c>
      <c r="AFS5" t="s">
        <v>862</v>
      </c>
      <c r="AFT5" t="s">
        <v>864</v>
      </c>
      <c r="AFU5" t="s">
        <v>866</v>
      </c>
      <c r="AFV5" t="s">
        <v>858</v>
      </c>
      <c r="AFW5" t="s">
        <v>862</v>
      </c>
      <c r="AFX5" t="s">
        <v>864</v>
      </c>
      <c r="AFY5" t="s">
        <v>866</v>
      </c>
      <c r="AFZ5" t="s">
        <v>858</v>
      </c>
      <c r="AGA5" t="s">
        <v>862</v>
      </c>
      <c r="AGB5" t="s">
        <v>864</v>
      </c>
      <c r="AGC5" t="s">
        <v>866</v>
      </c>
      <c r="AGD5" t="s">
        <v>858</v>
      </c>
      <c r="AGE5" t="s">
        <v>862</v>
      </c>
      <c r="AGF5" t="s">
        <v>864</v>
      </c>
      <c r="AGG5" t="s">
        <v>866</v>
      </c>
      <c r="AGH5" t="s">
        <v>858</v>
      </c>
      <c r="AGI5" t="s">
        <v>862</v>
      </c>
      <c r="AGJ5" t="s">
        <v>864</v>
      </c>
      <c r="AGK5" t="s">
        <v>866</v>
      </c>
      <c r="AGL5" t="s">
        <v>858</v>
      </c>
      <c r="AGM5" t="s">
        <v>862</v>
      </c>
      <c r="AGN5" t="s">
        <v>864</v>
      </c>
      <c r="AGO5" t="s">
        <v>866</v>
      </c>
      <c r="AGP5" t="s">
        <v>858</v>
      </c>
      <c r="AGQ5" t="s">
        <v>862</v>
      </c>
      <c r="AGR5" t="s">
        <v>864</v>
      </c>
      <c r="AGS5" t="s">
        <v>866</v>
      </c>
      <c r="AGT5" t="s">
        <v>858</v>
      </c>
      <c r="AGU5" t="s">
        <v>862</v>
      </c>
      <c r="AGV5" t="s">
        <v>864</v>
      </c>
      <c r="AGW5" t="s">
        <v>866</v>
      </c>
      <c r="AGX5" t="s">
        <v>858</v>
      </c>
      <c r="AGY5" t="s">
        <v>862</v>
      </c>
      <c r="AGZ5" t="s">
        <v>864</v>
      </c>
      <c r="AHA5" t="s">
        <v>866</v>
      </c>
      <c r="AHB5" t="s">
        <v>858</v>
      </c>
      <c r="AHC5" t="s">
        <v>862</v>
      </c>
      <c r="AHD5" t="s">
        <v>864</v>
      </c>
      <c r="AHE5" t="s">
        <v>866</v>
      </c>
      <c r="AHF5" t="s">
        <v>858</v>
      </c>
      <c r="AHG5" t="s">
        <v>862</v>
      </c>
      <c r="AHH5" t="s">
        <v>864</v>
      </c>
      <c r="AHI5" t="s">
        <v>866</v>
      </c>
      <c r="AHJ5" t="s">
        <v>858</v>
      </c>
      <c r="AHK5" t="s">
        <v>862</v>
      </c>
      <c r="AHL5" t="s">
        <v>864</v>
      </c>
      <c r="AHM5" t="s">
        <v>866</v>
      </c>
      <c r="AHN5" t="s">
        <v>858</v>
      </c>
      <c r="AHO5" t="s">
        <v>862</v>
      </c>
      <c r="AHP5" t="s">
        <v>864</v>
      </c>
      <c r="AHQ5" t="s">
        <v>866</v>
      </c>
      <c r="AHR5" t="s">
        <v>858</v>
      </c>
      <c r="AHS5" t="s">
        <v>862</v>
      </c>
      <c r="AHT5" t="s">
        <v>864</v>
      </c>
      <c r="AHU5" t="s">
        <v>866</v>
      </c>
      <c r="AHV5" t="s">
        <v>858</v>
      </c>
      <c r="AHW5" t="s">
        <v>862</v>
      </c>
      <c r="AHX5" t="s">
        <v>864</v>
      </c>
      <c r="AHY5" t="s">
        <v>866</v>
      </c>
      <c r="AHZ5" t="s">
        <v>858</v>
      </c>
      <c r="AIA5" t="s">
        <v>862</v>
      </c>
      <c r="AIB5" t="s">
        <v>864</v>
      </c>
      <c r="AIC5" t="s">
        <v>866</v>
      </c>
      <c r="AID5" t="s">
        <v>858</v>
      </c>
      <c r="AIE5" t="s">
        <v>862</v>
      </c>
      <c r="AIF5" t="s">
        <v>864</v>
      </c>
      <c r="AIG5" t="s">
        <v>866</v>
      </c>
      <c r="AIH5" t="s">
        <v>858</v>
      </c>
      <c r="AII5" t="s">
        <v>862</v>
      </c>
      <c r="AIJ5" t="s">
        <v>864</v>
      </c>
      <c r="AIK5" t="s">
        <v>866</v>
      </c>
      <c r="AIL5" t="s">
        <v>858</v>
      </c>
      <c r="AIM5" t="s">
        <v>862</v>
      </c>
      <c r="AIN5" t="s">
        <v>864</v>
      </c>
      <c r="AIO5" t="s">
        <v>866</v>
      </c>
      <c r="AIP5" t="s">
        <v>858</v>
      </c>
      <c r="AIQ5" t="s">
        <v>862</v>
      </c>
      <c r="AIR5" t="s">
        <v>864</v>
      </c>
      <c r="AIS5" t="s">
        <v>866</v>
      </c>
      <c r="AIT5" t="s">
        <v>858</v>
      </c>
      <c r="AIU5" t="s">
        <v>862</v>
      </c>
      <c r="AIV5" t="s">
        <v>864</v>
      </c>
      <c r="AIW5" t="s">
        <v>866</v>
      </c>
      <c r="AIX5" t="s">
        <v>858</v>
      </c>
      <c r="AIY5" t="s">
        <v>862</v>
      </c>
      <c r="AIZ5" t="s">
        <v>864</v>
      </c>
      <c r="AJA5" t="s">
        <v>866</v>
      </c>
      <c r="AJB5" t="s">
        <v>858</v>
      </c>
      <c r="AJC5" t="s">
        <v>862</v>
      </c>
      <c r="AJD5" t="s">
        <v>864</v>
      </c>
      <c r="AJE5" t="s">
        <v>866</v>
      </c>
      <c r="AJF5" t="s">
        <v>858</v>
      </c>
      <c r="AJG5" t="s">
        <v>862</v>
      </c>
      <c r="AJH5" t="s">
        <v>864</v>
      </c>
      <c r="AJI5" t="s">
        <v>866</v>
      </c>
      <c r="AJJ5" t="s">
        <v>858</v>
      </c>
      <c r="AJK5" t="s">
        <v>862</v>
      </c>
      <c r="AJL5" t="s">
        <v>864</v>
      </c>
      <c r="AJM5" t="s">
        <v>866</v>
      </c>
      <c r="AJN5" t="s">
        <v>858</v>
      </c>
      <c r="AJO5" t="s">
        <v>862</v>
      </c>
      <c r="AJP5" t="s">
        <v>864</v>
      </c>
      <c r="AJQ5" t="s">
        <v>866</v>
      </c>
      <c r="AJR5" t="s">
        <v>858</v>
      </c>
      <c r="AJS5" t="s">
        <v>862</v>
      </c>
      <c r="AJT5" t="s">
        <v>864</v>
      </c>
      <c r="AJU5" t="s">
        <v>866</v>
      </c>
      <c r="AJV5" t="s">
        <v>858</v>
      </c>
      <c r="AJW5" t="s">
        <v>862</v>
      </c>
      <c r="AJX5" t="s">
        <v>864</v>
      </c>
      <c r="AJY5" t="s">
        <v>866</v>
      </c>
      <c r="AJZ5" t="s">
        <v>858</v>
      </c>
      <c r="AKA5" t="s">
        <v>862</v>
      </c>
      <c r="AKB5" t="s">
        <v>864</v>
      </c>
      <c r="AKC5" t="s">
        <v>866</v>
      </c>
      <c r="AKD5" t="s">
        <v>858</v>
      </c>
      <c r="AKE5" t="s">
        <v>862</v>
      </c>
      <c r="AKF5" t="s">
        <v>864</v>
      </c>
      <c r="AKG5" t="s">
        <v>866</v>
      </c>
      <c r="AKH5" t="s">
        <v>858</v>
      </c>
      <c r="AKI5" t="s">
        <v>862</v>
      </c>
      <c r="AKJ5" t="s">
        <v>864</v>
      </c>
      <c r="AKK5" t="s">
        <v>866</v>
      </c>
      <c r="AKL5" t="s">
        <v>858</v>
      </c>
      <c r="AKM5" t="s">
        <v>862</v>
      </c>
      <c r="AKN5" t="s">
        <v>864</v>
      </c>
      <c r="AKO5" t="s">
        <v>866</v>
      </c>
      <c r="AKP5" t="s">
        <v>858</v>
      </c>
      <c r="AKQ5" t="s">
        <v>862</v>
      </c>
      <c r="AKR5" t="s">
        <v>864</v>
      </c>
      <c r="AKS5" t="s">
        <v>866</v>
      </c>
      <c r="AKT5" t="s">
        <v>858</v>
      </c>
      <c r="AKU5" t="s">
        <v>862</v>
      </c>
      <c r="AKV5" t="s">
        <v>864</v>
      </c>
      <c r="AKW5" t="s">
        <v>866</v>
      </c>
      <c r="AKX5" t="s">
        <v>858</v>
      </c>
      <c r="AKY5" t="s">
        <v>862</v>
      </c>
      <c r="AKZ5" t="s">
        <v>864</v>
      </c>
      <c r="ALA5" t="s">
        <v>866</v>
      </c>
      <c r="ALB5" t="s">
        <v>858</v>
      </c>
      <c r="ALC5" t="s">
        <v>862</v>
      </c>
      <c r="ALD5" t="s">
        <v>864</v>
      </c>
      <c r="ALE5" t="s">
        <v>866</v>
      </c>
      <c r="ALF5" t="s">
        <v>858</v>
      </c>
      <c r="ALG5" t="s">
        <v>862</v>
      </c>
      <c r="ALH5" t="s">
        <v>864</v>
      </c>
      <c r="ALI5" t="s">
        <v>866</v>
      </c>
      <c r="ALJ5" t="s">
        <v>858</v>
      </c>
      <c r="ALK5" t="s">
        <v>862</v>
      </c>
      <c r="ALL5" t="s">
        <v>864</v>
      </c>
      <c r="ALM5" t="s">
        <v>866</v>
      </c>
      <c r="ALN5" t="s">
        <v>858</v>
      </c>
      <c r="ALO5" t="s">
        <v>862</v>
      </c>
      <c r="ALP5" t="s">
        <v>864</v>
      </c>
      <c r="ALQ5" t="s">
        <v>866</v>
      </c>
      <c r="ALR5" t="s">
        <v>858</v>
      </c>
      <c r="ALS5" t="s">
        <v>862</v>
      </c>
      <c r="ALT5" t="s">
        <v>864</v>
      </c>
      <c r="ALU5" t="s">
        <v>866</v>
      </c>
      <c r="ALV5" t="s">
        <v>858</v>
      </c>
      <c r="ALW5" t="s">
        <v>862</v>
      </c>
      <c r="ALX5" t="s">
        <v>864</v>
      </c>
      <c r="ALY5" t="s">
        <v>866</v>
      </c>
      <c r="ALZ5" t="s">
        <v>858</v>
      </c>
      <c r="AMA5" t="s">
        <v>862</v>
      </c>
      <c r="AMB5" t="s">
        <v>864</v>
      </c>
      <c r="AMC5" t="s">
        <v>866</v>
      </c>
      <c r="AMD5" t="s">
        <v>858</v>
      </c>
      <c r="AME5" t="s">
        <v>862</v>
      </c>
      <c r="AMF5" t="s">
        <v>864</v>
      </c>
      <c r="AMG5" t="s">
        <v>866</v>
      </c>
      <c r="AMH5" t="s">
        <v>858</v>
      </c>
      <c r="AMI5" t="s">
        <v>862</v>
      </c>
      <c r="AMJ5" t="s">
        <v>864</v>
      </c>
      <c r="AMK5" t="s">
        <v>866</v>
      </c>
      <c r="AML5" t="s">
        <v>858</v>
      </c>
      <c r="AMM5" t="s">
        <v>862</v>
      </c>
      <c r="AMN5" t="s">
        <v>864</v>
      </c>
      <c r="AMO5" t="s">
        <v>866</v>
      </c>
      <c r="AMP5" t="s">
        <v>858</v>
      </c>
      <c r="AMQ5" t="s">
        <v>862</v>
      </c>
      <c r="AMR5" t="s">
        <v>864</v>
      </c>
      <c r="AMS5" t="s">
        <v>866</v>
      </c>
      <c r="AMT5" t="s">
        <v>858</v>
      </c>
      <c r="AMU5" t="s">
        <v>862</v>
      </c>
      <c r="AMV5" t="s">
        <v>864</v>
      </c>
      <c r="AMW5" t="s">
        <v>866</v>
      </c>
      <c r="AMX5" t="s">
        <v>858</v>
      </c>
      <c r="AMY5" t="s">
        <v>862</v>
      </c>
      <c r="AMZ5" t="s">
        <v>864</v>
      </c>
      <c r="ANA5" t="s">
        <v>866</v>
      </c>
      <c r="ANB5" t="s">
        <v>858</v>
      </c>
      <c r="ANC5" t="s">
        <v>862</v>
      </c>
      <c r="AND5" t="s">
        <v>864</v>
      </c>
      <c r="ANE5" t="s">
        <v>866</v>
      </c>
      <c r="ANF5" t="s">
        <v>858</v>
      </c>
      <c r="ANG5" t="s">
        <v>862</v>
      </c>
      <c r="ANH5" t="s">
        <v>864</v>
      </c>
      <c r="ANI5" t="s">
        <v>866</v>
      </c>
      <c r="ANJ5" t="s">
        <v>858</v>
      </c>
      <c r="ANK5" t="s">
        <v>862</v>
      </c>
      <c r="ANL5" t="s">
        <v>864</v>
      </c>
      <c r="ANM5" t="s">
        <v>866</v>
      </c>
      <c r="ANN5" t="s">
        <v>858</v>
      </c>
      <c r="ANO5" t="s">
        <v>862</v>
      </c>
      <c r="ANP5" t="s">
        <v>864</v>
      </c>
      <c r="ANQ5" t="s">
        <v>866</v>
      </c>
      <c r="ANR5" t="s">
        <v>858</v>
      </c>
      <c r="ANS5" t="s">
        <v>862</v>
      </c>
      <c r="ANT5" t="s">
        <v>864</v>
      </c>
      <c r="ANU5" t="s">
        <v>866</v>
      </c>
      <c r="ANV5" t="s">
        <v>858</v>
      </c>
      <c r="ANW5" t="s">
        <v>862</v>
      </c>
      <c r="ANX5" t="s">
        <v>864</v>
      </c>
      <c r="ANY5" t="s">
        <v>866</v>
      </c>
      <c r="ANZ5" t="s">
        <v>858</v>
      </c>
      <c r="AOA5" t="s">
        <v>862</v>
      </c>
      <c r="AOB5" t="s">
        <v>864</v>
      </c>
      <c r="AOC5" t="s">
        <v>866</v>
      </c>
      <c r="AOD5" t="s">
        <v>858</v>
      </c>
      <c r="AOE5" t="s">
        <v>862</v>
      </c>
      <c r="AOF5" t="s">
        <v>864</v>
      </c>
      <c r="AOG5" t="s">
        <v>866</v>
      </c>
      <c r="AOH5" t="s">
        <v>858</v>
      </c>
      <c r="AOI5" t="s">
        <v>862</v>
      </c>
      <c r="AOJ5" t="s">
        <v>864</v>
      </c>
      <c r="AOK5" t="s">
        <v>866</v>
      </c>
      <c r="AOL5" t="s">
        <v>858</v>
      </c>
      <c r="AOM5" t="s">
        <v>862</v>
      </c>
      <c r="AON5" t="s">
        <v>864</v>
      </c>
      <c r="AOO5" t="s">
        <v>866</v>
      </c>
      <c r="AOP5" t="s">
        <v>858</v>
      </c>
      <c r="AOQ5" t="s">
        <v>862</v>
      </c>
      <c r="AOR5" t="s">
        <v>864</v>
      </c>
      <c r="AOS5" t="s">
        <v>866</v>
      </c>
      <c r="AOT5" t="s">
        <v>858</v>
      </c>
      <c r="AOU5" t="s">
        <v>862</v>
      </c>
      <c r="AOV5" t="s">
        <v>864</v>
      </c>
      <c r="AOW5" t="s">
        <v>866</v>
      </c>
      <c r="AOX5" t="s">
        <v>858</v>
      </c>
      <c r="AOY5" t="s">
        <v>862</v>
      </c>
      <c r="AOZ5" t="s">
        <v>864</v>
      </c>
      <c r="APA5" t="s">
        <v>866</v>
      </c>
      <c r="APB5" t="s">
        <v>858</v>
      </c>
      <c r="APC5" t="s">
        <v>862</v>
      </c>
      <c r="APD5" t="s">
        <v>864</v>
      </c>
      <c r="APE5" t="s">
        <v>866</v>
      </c>
      <c r="APF5" t="s">
        <v>858</v>
      </c>
      <c r="APG5" t="s">
        <v>862</v>
      </c>
      <c r="APH5" t="s">
        <v>864</v>
      </c>
      <c r="API5" t="s">
        <v>866</v>
      </c>
      <c r="APJ5" t="s">
        <v>858</v>
      </c>
      <c r="APK5" t="s">
        <v>862</v>
      </c>
      <c r="APL5" t="s">
        <v>864</v>
      </c>
      <c r="APM5" t="s">
        <v>866</v>
      </c>
      <c r="APN5" t="s">
        <v>858</v>
      </c>
      <c r="APO5" t="s">
        <v>862</v>
      </c>
      <c r="APP5" t="s">
        <v>864</v>
      </c>
      <c r="APQ5" t="s">
        <v>866</v>
      </c>
      <c r="APR5" t="s">
        <v>858</v>
      </c>
      <c r="APS5" t="s">
        <v>862</v>
      </c>
      <c r="APT5" t="s">
        <v>864</v>
      </c>
      <c r="APU5" t="s">
        <v>866</v>
      </c>
      <c r="APV5" t="s">
        <v>858</v>
      </c>
      <c r="APW5" t="s">
        <v>862</v>
      </c>
      <c r="APX5" t="s">
        <v>864</v>
      </c>
      <c r="APY5" t="s">
        <v>866</v>
      </c>
      <c r="APZ5" t="s">
        <v>858</v>
      </c>
      <c r="AQA5" t="s">
        <v>862</v>
      </c>
      <c r="AQB5" t="s">
        <v>864</v>
      </c>
      <c r="AQC5" t="s">
        <v>866</v>
      </c>
      <c r="AQD5" t="s">
        <v>858</v>
      </c>
      <c r="AQE5" t="s">
        <v>862</v>
      </c>
      <c r="AQF5" t="s">
        <v>864</v>
      </c>
      <c r="AQG5" t="s">
        <v>866</v>
      </c>
      <c r="AQH5" t="s">
        <v>858</v>
      </c>
      <c r="AQI5" t="s">
        <v>862</v>
      </c>
      <c r="AQJ5" t="s">
        <v>864</v>
      </c>
      <c r="AQK5" t="s">
        <v>866</v>
      </c>
      <c r="AQL5" t="s">
        <v>858</v>
      </c>
      <c r="AQM5" t="s">
        <v>862</v>
      </c>
      <c r="AQN5" t="s">
        <v>864</v>
      </c>
      <c r="AQO5" t="s">
        <v>866</v>
      </c>
      <c r="AQP5" t="s">
        <v>858</v>
      </c>
      <c r="AQQ5" t="s">
        <v>862</v>
      </c>
      <c r="AQR5" t="s">
        <v>864</v>
      </c>
      <c r="AQS5" t="s">
        <v>866</v>
      </c>
      <c r="AQT5" t="s">
        <v>858</v>
      </c>
      <c r="AQU5" t="s">
        <v>862</v>
      </c>
      <c r="AQV5" t="s">
        <v>864</v>
      </c>
      <c r="AQW5" t="s">
        <v>866</v>
      </c>
      <c r="AQX5" t="s">
        <v>858</v>
      </c>
      <c r="AQY5" t="s">
        <v>862</v>
      </c>
      <c r="AQZ5" t="s">
        <v>864</v>
      </c>
      <c r="ARA5" t="s">
        <v>866</v>
      </c>
      <c r="ARB5" t="s">
        <v>858</v>
      </c>
      <c r="ARC5" t="s">
        <v>862</v>
      </c>
      <c r="ARD5" t="s">
        <v>864</v>
      </c>
      <c r="ARE5" t="s">
        <v>866</v>
      </c>
      <c r="ARF5" t="s">
        <v>858</v>
      </c>
      <c r="ARG5" t="s">
        <v>862</v>
      </c>
      <c r="ARH5" t="s">
        <v>864</v>
      </c>
      <c r="ARI5" t="s">
        <v>866</v>
      </c>
      <c r="ARJ5" t="s">
        <v>858</v>
      </c>
      <c r="ARK5" t="s">
        <v>862</v>
      </c>
      <c r="ARL5" t="s">
        <v>864</v>
      </c>
      <c r="ARM5" t="s">
        <v>866</v>
      </c>
      <c r="ARN5" t="s">
        <v>858</v>
      </c>
      <c r="ARO5" t="s">
        <v>862</v>
      </c>
      <c r="ARP5" t="s">
        <v>864</v>
      </c>
      <c r="ARQ5" t="s">
        <v>866</v>
      </c>
      <c r="ARR5" t="s">
        <v>858</v>
      </c>
      <c r="ARS5" t="s">
        <v>862</v>
      </c>
      <c r="ART5" t="s">
        <v>864</v>
      </c>
      <c r="ARU5" t="s">
        <v>866</v>
      </c>
      <c r="ARV5" t="s">
        <v>858</v>
      </c>
      <c r="ARW5" t="s">
        <v>862</v>
      </c>
      <c r="ARX5" t="s">
        <v>864</v>
      </c>
      <c r="ARY5" t="s">
        <v>866</v>
      </c>
      <c r="ARZ5" t="s">
        <v>858</v>
      </c>
      <c r="ASA5" t="s">
        <v>862</v>
      </c>
      <c r="ASB5" t="s">
        <v>864</v>
      </c>
      <c r="ASC5" t="s">
        <v>866</v>
      </c>
      <c r="ASD5" t="s">
        <v>858</v>
      </c>
      <c r="ASE5" t="s">
        <v>862</v>
      </c>
      <c r="ASF5" t="s">
        <v>864</v>
      </c>
      <c r="ASG5" t="s">
        <v>866</v>
      </c>
      <c r="ASH5" t="s">
        <v>858</v>
      </c>
      <c r="ASI5" t="s">
        <v>862</v>
      </c>
      <c r="ASJ5" t="s">
        <v>864</v>
      </c>
      <c r="ASK5" t="s">
        <v>866</v>
      </c>
      <c r="ASL5" t="s">
        <v>858</v>
      </c>
      <c r="ASM5" t="s">
        <v>862</v>
      </c>
      <c r="ASN5" t="s">
        <v>864</v>
      </c>
      <c r="ASO5" t="s">
        <v>866</v>
      </c>
      <c r="ASP5" t="s">
        <v>858</v>
      </c>
      <c r="ASQ5" t="s">
        <v>862</v>
      </c>
      <c r="ASR5" t="s">
        <v>864</v>
      </c>
      <c r="ASS5" t="s">
        <v>866</v>
      </c>
      <c r="AST5" t="s">
        <v>858</v>
      </c>
      <c r="ASU5" t="s">
        <v>862</v>
      </c>
      <c r="ASV5" t="s">
        <v>864</v>
      </c>
      <c r="ASW5" t="s">
        <v>866</v>
      </c>
      <c r="ASX5" t="s">
        <v>858</v>
      </c>
      <c r="ASY5" t="s">
        <v>862</v>
      </c>
      <c r="ASZ5" t="s">
        <v>864</v>
      </c>
      <c r="ATA5" t="s">
        <v>866</v>
      </c>
      <c r="ATB5" t="s">
        <v>858</v>
      </c>
      <c r="ATC5" t="s">
        <v>862</v>
      </c>
      <c r="ATD5" t="s">
        <v>864</v>
      </c>
      <c r="ATE5" t="s">
        <v>866</v>
      </c>
      <c r="ATF5" t="s">
        <v>858</v>
      </c>
      <c r="ATG5" t="s">
        <v>862</v>
      </c>
      <c r="ATH5" t="s">
        <v>864</v>
      </c>
      <c r="ATI5" t="s">
        <v>866</v>
      </c>
      <c r="ATJ5" t="s">
        <v>858</v>
      </c>
      <c r="ATK5" t="s">
        <v>862</v>
      </c>
      <c r="ATL5" t="s">
        <v>864</v>
      </c>
      <c r="ATM5" t="s">
        <v>866</v>
      </c>
      <c r="ATN5" t="s">
        <v>858</v>
      </c>
      <c r="ATO5" t="s">
        <v>862</v>
      </c>
      <c r="ATP5" t="s">
        <v>864</v>
      </c>
      <c r="ATQ5" t="s">
        <v>866</v>
      </c>
      <c r="ATR5" t="s">
        <v>858</v>
      </c>
      <c r="ATS5" t="s">
        <v>862</v>
      </c>
      <c r="ATT5" t="s">
        <v>864</v>
      </c>
      <c r="ATU5" t="s">
        <v>866</v>
      </c>
      <c r="ATV5" t="s">
        <v>858</v>
      </c>
      <c r="ATW5" t="s">
        <v>862</v>
      </c>
      <c r="ATX5" t="s">
        <v>864</v>
      </c>
      <c r="ATY5" t="s">
        <v>866</v>
      </c>
      <c r="ATZ5" t="s">
        <v>858</v>
      </c>
      <c r="AUA5" t="s">
        <v>862</v>
      </c>
      <c r="AUB5" t="s">
        <v>864</v>
      </c>
      <c r="AUC5" t="s">
        <v>866</v>
      </c>
      <c r="AUD5" t="s">
        <v>858</v>
      </c>
      <c r="AUE5" t="s">
        <v>862</v>
      </c>
      <c r="AUF5" t="s">
        <v>864</v>
      </c>
      <c r="AUG5" t="s">
        <v>866</v>
      </c>
      <c r="AUH5" t="s">
        <v>858</v>
      </c>
      <c r="AUI5" t="s">
        <v>862</v>
      </c>
      <c r="AUJ5" t="s">
        <v>864</v>
      </c>
      <c r="AUK5" t="s">
        <v>866</v>
      </c>
      <c r="AUL5" t="s">
        <v>858</v>
      </c>
      <c r="AUM5" t="s">
        <v>862</v>
      </c>
      <c r="AUN5" t="s">
        <v>864</v>
      </c>
      <c r="AUO5" t="s">
        <v>866</v>
      </c>
      <c r="AUP5" t="s">
        <v>858</v>
      </c>
      <c r="AUQ5" t="s">
        <v>862</v>
      </c>
      <c r="AUR5" t="s">
        <v>864</v>
      </c>
      <c r="AUS5" t="s">
        <v>866</v>
      </c>
      <c r="AUT5" t="s">
        <v>858</v>
      </c>
      <c r="AUU5" t="s">
        <v>862</v>
      </c>
      <c r="AUV5" t="s">
        <v>864</v>
      </c>
      <c r="AUW5" t="s">
        <v>866</v>
      </c>
      <c r="AUX5" t="s">
        <v>858</v>
      </c>
      <c r="AUY5" t="s">
        <v>862</v>
      </c>
      <c r="AUZ5" t="s">
        <v>864</v>
      </c>
      <c r="AVA5" t="s">
        <v>866</v>
      </c>
      <c r="AVB5" t="s">
        <v>858</v>
      </c>
      <c r="AVC5" t="s">
        <v>862</v>
      </c>
      <c r="AVD5" t="s">
        <v>864</v>
      </c>
      <c r="AVE5" t="s">
        <v>866</v>
      </c>
      <c r="AVF5" t="s">
        <v>858</v>
      </c>
      <c r="AVG5" t="s">
        <v>862</v>
      </c>
      <c r="AVH5" t="s">
        <v>864</v>
      </c>
      <c r="AVI5" t="s">
        <v>866</v>
      </c>
      <c r="AVJ5" t="s">
        <v>858</v>
      </c>
      <c r="AVK5" t="s">
        <v>862</v>
      </c>
      <c r="AVL5" t="s">
        <v>864</v>
      </c>
      <c r="AVM5" t="s">
        <v>866</v>
      </c>
      <c r="AVN5" t="s">
        <v>858</v>
      </c>
      <c r="AVO5" t="s">
        <v>862</v>
      </c>
      <c r="AVP5" t="s">
        <v>864</v>
      </c>
      <c r="AVQ5" t="s">
        <v>866</v>
      </c>
      <c r="AVR5" t="s">
        <v>858</v>
      </c>
      <c r="AVS5" t="s">
        <v>862</v>
      </c>
      <c r="AVT5" t="s">
        <v>864</v>
      </c>
      <c r="AVU5" t="s">
        <v>866</v>
      </c>
      <c r="AVV5" t="s">
        <v>858</v>
      </c>
      <c r="AVW5" t="s">
        <v>862</v>
      </c>
      <c r="AVX5" t="s">
        <v>864</v>
      </c>
      <c r="AVY5" t="s">
        <v>866</v>
      </c>
      <c r="AVZ5" t="s">
        <v>858</v>
      </c>
      <c r="AWA5" t="s">
        <v>862</v>
      </c>
      <c r="AWB5" t="s">
        <v>864</v>
      </c>
      <c r="AWC5" t="s">
        <v>866</v>
      </c>
      <c r="AWD5" t="s">
        <v>858</v>
      </c>
      <c r="AWE5" t="s">
        <v>862</v>
      </c>
      <c r="AWF5" t="s">
        <v>864</v>
      </c>
      <c r="AWG5" t="s">
        <v>866</v>
      </c>
      <c r="AWH5" t="s">
        <v>858</v>
      </c>
      <c r="AWI5" t="s">
        <v>862</v>
      </c>
      <c r="AWJ5" t="s">
        <v>864</v>
      </c>
      <c r="AWK5" t="s">
        <v>866</v>
      </c>
      <c r="AWL5" t="s">
        <v>858</v>
      </c>
      <c r="AWM5" t="s">
        <v>862</v>
      </c>
      <c r="AWN5" t="s">
        <v>864</v>
      </c>
      <c r="AWO5" t="s">
        <v>866</v>
      </c>
      <c r="AWP5" t="s">
        <v>858</v>
      </c>
      <c r="AWQ5" t="s">
        <v>862</v>
      </c>
      <c r="AWR5" t="s">
        <v>864</v>
      </c>
      <c r="AWS5" t="s">
        <v>866</v>
      </c>
      <c r="AWT5" t="s">
        <v>858</v>
      </c>
      <c r="AWU5" t="s">
        <v>862</v>
      </c>
      <c r="AWV5" t="s">
        <v>864</v>
      </c>
      <c r="AWW5" t="s">
        <v>866</v>
      </c>
      <c r="AWX5" t="s">
        <v>858</v>
      </c>
      <c r="AWY5" t="s">
        <v>862</v>
      </c>
      <c r="AWZ5" t="s">
        <v>864</v>
      </c>
      <c r="AXA5" t="s">
        <v>866</v>
      </c>
      <c r="AXB5" t="s">
        <v>858</v>
      </c>
      <c r="AXC5" t="s">
        <v>862</v>
      </c>
      <c r="AXD5" t="s">
        <v>864</v>
      </c>
      <c r="AXE5" t="s">
        <v>866</v>
      </c>
      <c r="AXF5" t="s">
        <v>858</v>
      </c>
      <c r="AXG5" t="s">
        <v>862</v>
      </c>
      <c r="AXH5" t="s">
        <v>864</v>
      </c>
      <c r="AXI5" t="s">
        <v>866</v>
      </c>
      <c r="AXJ5" t="s">
        <v>858</v>
      </c>
      <c r="AXK5" t="s">
        <v>862</v>
      </c>
      <c r="AXL5" t="s">
        <v>864</v>
      </c>
      <c r="AXM5" t="s">
        <v>866</v>
      </c>
      <c r="AXN5" t="s">
        <v>858</v>
      </c>
      <c r="AXO5" t="s">
        <v>862</v>
      </c>
      <c r="AXP5" t="s">
        <v>864</v>
      </c>
      <c r="AXQ5" t="s">
        <v>866</v>
      </c>
      <c r="AXR5" t="s">
        <v>858</v>
      </c>
      <c r="AXS5" t="s">
        <v>862</v>
      </c>
      <c r="AXT5" t="s">
        <v>864</v>
      </c>
      <c r="AXU5" t="s">
        <v>866</v>
      </c>
      <c r="AXV5" t="s">
        <v>858</v>
      </c>
      <c r="AXW5" t="s">
        <v>862</v>
      </c>
      <c r="AXX5" t="s">
        <v>864</v>
      </c>
      <c r="AXY5" t="s">
        <v>866</v>
      </c>
      <c r="AXZ5" t="s">
        <v>858</v>
      </c>
      <c r="AYA5" t="s">
        <v>862</v>
      </c>
      <c r="AYB5" t="s">
        <v>864</v>
      </c>
      <c r="AYC5" t="s">
        <v>866</v>
      </c>
      <c r="AYD5" t="s">
        <v>858</v>
      </c>
      <c r="AYE5" t="s">
        <v>862</v>
      </c>
      <c r="AYF5" t="s">
        <v>864</v>
      </c>
      <c r="AYG5" t="s">
        <v>866</v>
      </c>
      <c r="AYH5" t="s">
        <v>858</v>
      </c>
      <c r="AYI5" t="s">
        <v>862</v>
      </c>
      <c r="AYJ5" t="s">
        <v>864</v>
      </c>
      <c r="AYK5" t="s">
        <v>866</v>
      </c>
      <c r="AYL5" t="s">
        <v>858</v>
      </c>
      <c r="AYM5" t="s">
        <v>862</v>
      </c>
      <c r="AYN5" t="s">
        <v>864</v>
      </c>
      <c r="AYO5" t="s">
        <v>866</v>
      </c>
      <c r="AYP5" t="s">
        <v>858</v>
      </c>
      <c r="AYQ5" t="s">
        <v>862</v>
      </c>
      <c r="AYR5" t="s">
        <v>864</v>
      </c>
      <c r="AYS5" t="s">
        <v>866</v>
      </c>
      <c r="AYT5" t="s">
        <v>858</v>
      </c>
      <c r="AYU5" t="s">
        <v>862</v>
      </c>
      <c r="AYV5" t="s">
        <v>864</v>
      </c>
      <c r="AYW5" t="s">
        <v>866</v>
      </c>
      <c r="AYX5" t="s">
        <v>858</v>
      </c>
      <c r="AYY5" t="s">
        <v>862</v>
      </c>
      <c r="AYZ5" t="s">
        <v>864</v>
      </c>
      <c r="AZA5" t="s">
        <v>866</v>
      </c>
      <c r="AZB5" t="s">
        <v>858</v>
      </c>
      <c r="AZC5" t="s">
        <v>862</v>
      </c>
      <c r="AZD5" t="s">
        <v>864</v>
      </c>
      <c r="AZE5" t="s">
        <v>866</v>
      </c>
      <c r="AZF5" t="s">
        <v>858</v>
      </c>
      <c r="AZG5" t="s">
        <v>862</v>
      </c>
      <c r="AZH5" t="s">
        <v>864</v>
      </c>
      <c r="AZI5" t="s">
        <v>866</v>
      </c>
      <c r="AZJ5" t="s">
        <v>858</v>
      </c>
      <c r="AZK5" t="s">
        <v>862</v>
      </c>
      <c r="AZL5" t="s">
        <v>864</v>
      </c>
      <c r="AZM5" t="s">
        <v>866</v>
      </c>
      <c r="AZN5" t="s">
        <v>858</v>
      </c>
      <c r="AZO5" t="s">
        <v>862</v>
      </c>
      <c r="AZP5" t="s">
        <v>864</v>
      </c>
      <c r="AZQ5" t="s">
        <v>866</v>
      </c>
      <c r="AZR5" t="s">
        <v>858</v>
      </c>
      <c r="AZS5" t="s">
        <v>862</v>
      </c>
      <c r="AZT5" t="s">
        <v>864</v>
      </c>
      <c r="AZU5" t="s">
        <v>866</v>
      </c>
      <c r="AZV5" t="s">
        <v>858</v>
      </c>
      <c r="AZW5" t="s">
        <v>862</v>
      </c>
      <c r="AZX5" t="s">
        <v>864</v>
      </c>
      <c r="AZY5" t="s">
        <v>866</v>
      </c>
      <c r="AZZ5" t="s">
        <v>858</v>
      </c>
      <c r="BAA5" t="s">
        <v>862</v>
      </c>
      <c r="BAB5" t="s">
        <v>864</v>
      </c>
      <c r="BAC5" t="s">
        <v>866</v>
      </c>
      <c r="BAD5" t="s">
        <v>858</v>
      </c>
      <c r="BAE5" t="s">
        <v>862</v>
      </c>
      <c r="BAF5" t="s">
        <v>864</v>
      </c>
      <c r="BAG5" t="s">
        <v>866</v>
      </c>
      <c r="BAH5" t="s">
        <v>858</v>
      </c>
      <c r="BAI5" t="s">
        <v>862</v>
      </c>
      <c r="BAJ5" t="s">
        <v>864</v>
      </c>
      <c r="BAK5" t="s">
        <v>866</v>
      </c>
      <c r="BAL5" t="s">
        <v>858</v>
      </c>
      <c r="BAM5" t="s">
        <v>862</v>
      </c>
      <c r="BAN5" t="s">
        <v>864</v>
      </c>
      <c r="BAO5" t="s">
        <v>866</v>
      </c>
      <c r="BAP5" t="s">
        <v>858</v>
      </c>
      <c r="BAQ5" t="s">
        <v>862</v>
      </c>
      <c r="BAR5" t="s">
        <v>864</v>
      </c>
      <c r="BAS5" t="s">
        <v>866</v>
      </c>
      <c r="BAT5" t="s">
        <v>858</v>
      </c>
      <c r="BAU5" t="s">
        <v>862</v>
      </c>
      <c r="BAV5" t="s">
        <v>864</v>
      </c>
      <c r="BAW5" t="s">
        <v>866</v>
      </c>
      <c r="BAX5" t="s">
        <v>858</v>
      </c>
      <c r="BAY5" t="s">
        <v>862</v>
      </c>
      <c r="BAZ5" t="s">
        <v>864</v>
      </c>
      <c r="BBA5" t="s">
        <v>866</v>
      </c>
      <c r="BBB5" t="s">
        <v>858</v>
      </c>
      <c r="BBC5" t="s">
        <v>862</v>
      </c>
      <c r="BBD5" t="s">
        <v>864</v>
      </c>
      <c r="BBE5" t="s">
        <v>866</v>
      </c>
      <c r="BBF5" t="s">
        <v>858</v>
      </c>
      <c r="BBG5" t="s">
        <v>862</v>
      </c>
      <c r="BBH5" t="s">
        <v>864</v>
      </c>
      <c r="BBI5" t="s">
        <v>866</v>
      </c>
      <c r="BBJ5" t="s">
        <v>858</v>
      </c>
      <c r="BBK5" t="s">
        <v>862</v>
      </c>
      <c r="BBL5" t="s">
        <v>864</v>
      </c>
      <c r="BBM5" t="s">
        <v>866</v>
      </c>
      <c r="BBN5" t="s">
        <v>858</v>
      </c>
      <c r="BBO5" t="s">
        <v>862</v>
      </c>
      <c r="BBP5" t="s">
        <v>864</v>
      </c>
      <c r="BBQ5" t="s">
        <v>866</v>
      </c>
      <c r="BBR5" t="s">
        <v>858</v>
      </c>
      <c r="BBS5" t="s">
        <v>862</v>
      </c>
      <c r="BBT5" t="s">
        <v>864</v>
      </c>
      <c r="BBU5" t="s">
        <v>866</v>
      </c>
      <c r="BBV5" t="s">
        <v>858</v>
      </c>
      <c r="BBW5" t="s">
        <v>862</v>
      </c>
      <c r="BBX5" t="s">
        <v>864</v>
      </c>
      <c r="BBY5" t="s">
        <v>866</v>
      </c>
      <c r="BBZ5" t="s">
        <v>858</v>
      </c>
      <c r="BCA5" t="s">
        <v>862</v>
      </c>
      <c r="BCB5" t="s">
        <v>864</v>
      </c>
      <c r="BCC5" t="s">
        <v>866</v>
      </c>
      <c r="BCD5" t="s">
        <v>858</v>
      </c>
      <c r="BCE5" t="s">
        <v>862</v>
      </c>
      <c r="BCF5" t="s">
        <v>864</v>
      </c>
      <c r="BCG5" t="s">
        <v>866</v>
      </c>
      <c r="BCH5" t="s">
        <v>858</v>
      </c>
      <c r="BCI5" t="s">
        <v>862</v>
      </c>
      <c r="BCJ5" t="s">
        <v>864</v>
      </c>
      <c r="BCK5" t="s">
        <v>866</v>
      </c>
      <c r="BCL5" t="s">
        <v>858</v>
      </c>
      <c r="BCM5" t="s">
        <v>862</v>
      </c>
      <c r="BCN5" t="s">
        <v>864</v>
      </c>
      <c r="BCO5" t="s">
        <v>866</v>
      </c>
      <c r="BCP5" t="s">
        <v>858</v>
      </c>
      <c r="BCQ5" t="s">
        <v>862</v>
      </c>
      <c r="BCR5" t="s">
        <v>864</v>
      </c>
      <c r="BCS5" t="s">
        <v>866</v>
      </c>
      <c r="BCT5" t="s">
        <v>858</v>
      </c>
      <c r="BCU5" t="s">
        <v>862</v>
      </c>
      <c r="BCV5" t="s">
        <v>864</v>
      </c>
      <c r="BCW5" t="s">
        <v>866</v>
      </c>
      <c r="BCX5" t="s">
        <v>858</v>
      </c>
      <c r="BCY5" t="s">
        <v>862</v>
      </c>
      <c r="BCZ5" t="s">
        <v>864</v>
      </c>
      <c r="BDA5" t="s">
        <v>866</v>
      </c>
      <c r="BDB5" t="s">
        <v>858</v>
      </c>
      <c r="BDC5" t="s">
        <v>862</v>
      </c>
      <c r="BDD5" t="s">
        <v>864</v>
      </c>
      <c r="BDE5" t="s">
        <v>866</v>
      </c>
      <c r="BDF5" t="s">
        <v>858</v>
      </c>
      <c r="BDG5" t="s">
        <v>862</v>
      </c>
      <c r="BDH5" t="s">
        <v>864</v>
      </c>
      <c r="BDI5" t="s">
        <v>866</v>
      </c>
      <c r="BDJ5" t="s">
        <v>858</v>
      </c>
      <c r="BDK5" t="s">
        <v>862</v>
      </c>
      <c r="BDL5" t="s">
        <v>864</v>
      </c>
      <c r="BDM5" t="s">
        <v>866</v>
      </c>
      <c r="BDN5" t="s">
        <v>858</v>
      </c>
      <c r="BDO5" t="s">
        <v>862</v>
      </c>
      <c r="BDP5" t="s">
        <v>864</v>
      </c>
      <c r="BDQ5" t="s">
        <v>866</v>
      </c>
      <c r="BDR5" t="s">
        <v>858</v>
      </c>
      <c r="BDS5" t="s">
        <v>862</v>
      </c>
      <c r="BDT5" t="s">
        <v>864</v>
      </c>
      <c r="BDU5" t="s">
        <v>866</v>
      </c>
      <c r="BDV5" t="s">
        <v>858</v>
      </c>
      <c r="BDW5" t="s">
        <v>862</v>
      </c>
      <c r="BDX5" t="s">
        <v>864</v>
      </c>
      <c r="BDY5" t="s">
        <v>866</v>
      </c>
      <c r="BDZ5" t="s">
        <v>858</v>
      </c>
      <c r="BEA5" t="s">
        <v>862</v>
      </c>
      <c r="BEB5" t="s">
        <v>864</v>
      </c>
      <c r="BEC5" t="s">
        <v>866</v>
      </c>
      <c r="BED5" t="s">
        <v>858</v>
      </c>
      <c r="BEE5" t="s">
        <v>862</v>
      </c>
      <c r="BEF5" t="s">
        <v>864</v>
      </c>
      <c r="BEG5" t="s">
        <v>866</v>
      </c>
      <c r="BEH5" t="s">
        <v>858</v>
      </c>
      <c r="BEI5" t="s">
        <v>862</v>
      </c>
      <c r="BEJ5" t="s">
        <v>864</v>
      </c>
      <c r="BEK5" t="s">
        <v>866</v>
      </c>
    </row>
    <row r="6" spans="1:1497" x14ac:dyDescent="0.3">
      <c r="A6" s="12" t="s">
        <v>9</v>
      </c>
      <c r="B6" s="13">
        <v>1</v>
      </c>
      <c r="C6" s="13"/>
      <c r="D6" s="13"/>
      <c r="E6" s="13"/>
      <c r="F6" s="13">
        <v>2</v>
      </c>
      <c r="G6" s="13">
        <v>0</v>
      </c>
      <c r="H6" s="13">
        <v>0</v>
      </c>
      <c r="I6" s="13">
        <v>0</v>
      </c>
      <c r="J6" s="13">
        <v>237</v>
      </c>
      <c r="K6" s="13">
        <v>45834</v>
      </c>
      <c r="L6" s="13">
        <v>1.4321831559587274E-2</v>
      </c>
      <c r="M6" s="13">
        <v>9.1225029501745426E-3</v>
      </c>
      <c r="N6" s="13">
        <v>176</v>
      </c>
      <c r="O6" s="13">
        <v>26808</v>
      </c>
      <c r="P6" s="13">
        <v>8.3767434753548812E-3</v>
      </c>
      <c r="Q6" s="13">
        <v>5.3356909518758808E-3</v>
      </c>
      <c r="R6" s="13"/>
      <c r="S6" s="13"/>
      <c r="T6" s="13"/>
      <c r="U6" s="13"/>
      <c r="V6" s="13"/>
      <c r="W6" s="13"/>
      <c r="X6" s="13"/>
      <c r="Y6" s="13"/>
      <c r="Z6" s="13">
        <v>2</v>
      </c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>
        <v>7</v>
      </c>
      <c r="AU6" s="13">
        <v>1174</v>
      </c>
      <c r="AV6" s="13">
        <v>3.6684186959365231E-4</v>
      </c>
      <c r="AW6" s="13">
        <v>2.3366536770748599E-4</v>
      </c>
      <c r="AX6" s="13">
        <v>4</v>
      </c>
      <c r="AY6" s="13">
        <v>8508</v>
      </c>
      <c r="AZ6" s="13">
        <v>2.6585099033243562E-3</v>
      </c>
      <c r="BA6" s="13">
        <v>1.6933772985138764E-3</v>
      </c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>
        <v>16</v>
      </c>
      <c r="CE6" s="13"/>
      <c r="CF6" s="13"/>
      <c r="CG6" s="13"/>
      <c r="CH6" s="13">
        <v>2</v>
      </c>
      <c r="CI6" s="13"/>
      <c r="CJ6" s="13"/>
      <c r="CK6" s="13"/>
      <c r="CL6" s="13">
        <v>3</v>
      </c>
      <c r="CM6" s="13"/>
      <c r="CN6" s="13"/>
      <c r="CO6" s="13"/>
      <c r="CP6" s="13">
        <v>1</v>
      </c>
      <c r="CQ6" s="13">
        <v>35</v>
      </c>
      <c r="CR6" s="13">
        <v>1.0936512296233247E-5</v>
      </c>
      <c r="CS6" s="13">
        <v>6.9661736539710474E-6</v>
      </c>
      <c r="CT6" s="13"/>
      <c r="CU6" s="13"/>
      <c r="CV6" s="13"/>
      <c r="CW6" s="13"/>
      <c r="CX6" s="13"/>
      <c r="CY6" s="13"/>
      <c r="CZ6" s="13"/>
      <c r="DA6" s="13"/>
      <c r="DB6" s="13">
        <v>1</v>
      </c>
      <c r="DC6" s="13">
        <v>42</v>
      </c>
      <c r="DD6" s="13">
        <v>1.3123814755479897E-5</v>
      </c>
      <c r="DE6" s="13">
        <v>8.3594083847652569E-6</v>
      </c>
      <c r="DF6" s="13"/>
      <c r="DG6" s="13"/>
      <c r="DH6" s="13"/>
      <c r="DI6" s="13"/>
      <c r="DJ6" s="13">
        <v>5</v>
      </c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>
        <v>342</v>
      </c>
      <c r="EI6" s="13">
        <v>47789</v>
      </c>
      <c r="EJ6" s="13">
        <v>1.4932713889276875E-2</v>
      </c>
      <c r="EK6" s="13">
        <v>9.5116135071320676E-3</v>
      </c>
      <c r="EL6" s="13"/>
      <c r="EM6" s="13"/>
      <c r="EN6" s="13"/>
      <c r="EO6" s="13"/>
      <c r="EP6" s="13">
        <v>6</v>
      </c>
      <c r="EQ6" s="13"/>
      <c r="ER6" s="13"/>
      <c r="ES6" s="13"/>
      <c r="ET6" s="13">
        <v>1</v>
      </c>
      <c r="EU6" s="13">
        <v>21</v>
      </c>
      <c r="EV6" s="13">
        <v>6.5619073777399483E-6</v>
      </c>
      <c r="EW6" s="13">
        <v>4.1797041923826284E-6</v>
      </c>
      <c r="EX6" s="13"/>
      <c r="EY6" s="13"/>
      <c r="EZ6" s="13"/>
      <c r="FA6" s="13"/>
      <c r="FB6" s="13"/>
      <c r="FC6" s="13"/>
      <c r="FD6" s="13"/>
      <c r="FE6" s="13"/>
      <c r="FF6" s="13">
        <v>6</v>
      </c>
      <c r="FG6" s="13">
        <v>1455</v>
      </c>
      <c r="FH6" s="13">
        <v>4.546464397434107E-4</v>
      </c>
      <c r="FI6" s="13">
        <v>2.8959379047222499E-4</v>
      </c>
      <c r="FJ6" s="13">
        <v>14</v>
      </c>
      <c r="FK6" s="13"/>
      <c r="FL6" s="13"/>
      <c r="FM6" s="13"/>
      <c r="FN6" s="13">
        <v>2</v>
      </c>
      <c r="FO6" s="13">
        <v>131</v>
      </c>
      <c r="FP6" s="13">
        <v>4.093380316590158E-5</v>
      </c>
      <c r="FQ6" s="13">
        <v>2.6073392819148777E-5</v>
      </c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>
        <v>20</v>
      </c>
      <c r="GY6" s="13"/>
      <c r="GZ6" s="13"/>
      <c r="HA6" s="13"/>
      <c r="HB6" s="13"/>
      <c r="HC6" s="13"/>
      <c r="HD6" s="13"/>
      <c r="HE6" s="13"/>
      <c r="HF6" s="13">
        <v>1</v>
      </c>
      <c r="HG6" s="13">
        <v>290</v>
      </c>
      <c r="HH6" s="13">
        <v>9.0616816168789753E-5</v>
      </c>
      <c r="HI6" s="13">
        <v>5.7719724561474391E-5</v>
      </c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>
        <v>5</v>
      </c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>
        <v>162</v>
      </c>
      <c r="IQ6" s="13">
        <v>249650</v>
      </c>
      <c r="IR6" s="13">
        <v>7.8008579850132279E-2</v>
      </c>
      <c r="IS6" s="13">
        <v>4.9688721506110631E-2</v>
      </c>
      <c r="IT6" s="13"/>
      <c r="IU6" s="13"/>
      <c r="IV6" s="13"/>
      <c r="IW6" s="13"/>
      <c r="IX6" s="13">
        <v>4</v>
      </c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>
        <v>12</v>
      </c>
      <c r="JK6" s="13">
        <v>1071</v>
      </c>
      <c r="JL6" s="13">
        <v>3.3465727626473736E-4</v>
      </c>
      <c r="JM6" s="13">
        <v>2.1316491381151404E-4</v>
      </c>
      <c r="JN6" s="13"/>
      <c r="JO6" s="13"/>
      <c r="JP6" s="13"/>
      <c r="JQ6" s="13"/>
      <c r="JR6" s="13">
        <v>5</v>
      </c>
      <c r="JS6" s="13"/>
      <c r="JT6" s="13"/>
      <c r="JU6" s="13"/>
      <c r="JV6" s="13">
        <v>49</v>
      </c>
      <c r="JW6" s="13">
        <v>3875</v>
      </c>
      <c r="JX6" s="13">
        <v>1.2108281470829666E-3</v>
      </c>
      <c r="JY6" s="13">
        <v>7.7125494026108023E-4</v>
      </c>
      <c r="JZ6" s="13">
        <v>25</v>
      </c>
      <c r="KA6" s="13">
        <v>2749</v>
      </c>
      <c r="KB6" s="13">
        <v>8.5898492292414837E-4</v>
      </c>
      <c r="KC6" s="13">
        <v>5.4714318213618313E-4</v>
      </c>
      <c r="KD6" s="13"/>
      <c r="KE6" s="13"/>
      <c r="KF6" s="13"/>
      <c r="KG6" s="13"/>
      <c r="KH6" s="13"/>
      <c r="KI6" s="13"/>
      <c r="KJ6" s="13"/>
      <c r="KK6" s="13"/>
      <c r="KL6" s="13">
        <v>176</v>
      </c>
      <c r="KM6" s="13">
        <v>24647</v>
      </c>
      <c r="KN6" s="13">
        <v>7.701491959007452E-3</v>
      </c>
      <c r="KO6" s="13">
        <v>4.9055794871264114E-3</v>
      </c>
      <c r="KP6" s="13"/>
      <c r="KQ6" s="13"/>
      <c r="KR6" s="13"/>
      <c r="KS6" s="13"/>
      <c r="KT6" s="13">
        <v>1</v>
      </c>
      <c r="KU6" s="13"/>
      <c r="KV6" s="13"/>
      <c r="KW6" s="13"/>
      <c r="KX6" s="13"/>
      <c r="KY6" s="13"/>
      <c r="KZ6" s="13"/>
      <c r="LA6" s="13"/>
      <c r="LB6" s="13">
        <v>4</v>
      </c>
      <c r="LC6" s="13"/>
      <c r="LD6" s="13"/>
      <c r="LE6" s="13"/>
      <c r="LF6" s="13">
        <v>1</v>
      </c>
      <c r="LG6" s="13"/>
      <c r="LH6" s="13"/>
      <c r="LI6" s="13"/>
      <c r="LJ6" s="13">
        <v>61</v>
      </c>
      <c r="LK6" s="13">
        <v>8046</v>
      </c>
      <c r="LL6" s="13">
        <v>2.514147941014077E-3</v>
      </c>
      <c r="LM6" s="13">
        <v>1.6014238062814585E-3</v>
      </c>
      <c r="LN6" s="13"/>
      <c r="LO6" s="13"/>
      <c r="LP6" s="13"/>
      <c r="LQ6" s="13"/>
      <c r="LR6" s="13">
        <v>352</v>
      </c>
      <c r="LS6" s="13">
        <v>61231</v>
      </c>
      <c r="LT6" s="13">
        <v>1.9132959554590226E-2</v>
      </c>
      <c r="LU6" s="13">
        <v>1.2187022257322891E-2</v>
      </c>
      <c r="LV6" s="13">
        <v>1</v>
      </c>
      <c r="LW6" s="13"/>
      <c r="LX6" s="13"/>
      <c r="LY6" s="13"/>
      <c r="LZ6" s="13"/>
      <c r="MA6" s="13"/>
      <c r="MB6" s="13"/>
      <c r="MC6" s="13"/>
      <c r="MD6" s="13">
        <v>11</v>
      </c>
      <c r="ME6" s="13"/>
      <c r="MF6" s="13"/>
      <c r="MG6" s="13"/>
      <c r="MH6" s="13"/>
      <c r="MI6" s="13"/>
      <c r="MJ6" s="13"/>
      <c r="MK6" s="13"/>
      <c r="ML6" s="13">
        <v>94</v>
      </c>
      <c r="MM6" s="13">
        <v>25140</v>
      </c>
      <c r="MN6" s="13">
        <v>7.8555405464943943E-3</v>
      </c>
      <c r="MO6" s="13">
        <v>5.0037030188809176E-3</v>
      </c>
      <c r="MP6" s="13">
        <v>5</v>
      </c>
      <c r="MQ6" s="13">
        <v>717</v>
      </c>
      <c r="MR6" s="13">
        <v>2.2404226618283536E-4</v>
      </c>
      <c r="MS6" s="13">
        <v>1.4270704313992116E-4</v>
      </c>
      <c r="MT6" s="13">
        <v>69</v>
      </c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>
        <v>77</v>
      </c>
      <c r="NK6" s="13">
        <v>37765</v>
      </c>
      <c r="NL6" s="13">
        <v>1.1800496767635673E-2</v>
      </c>
      <c r="NM6" s="13">
        <v>7.5165013726347599E-3</v>
      </c>
      <c r="NN6" s="13"/>
      <c r="NO6" s="13"/>
      <c r="NP6" s="13"/>
      <c r="NQ6" s="13"/>
      <c r="NR6" s="13">
        <v>35</v>
      </c>
      <c r="NS6" s="13">
        <v>4590</v>
      </c>
      <c r="NT6" s="13">
        <v>1.4342454697060171E-3</v>
      </c>
      <c r="NU6" s="13">
        <v>9.1356391633506018E-4</v>
      </c>
      <c r="NV6" s="13">
        <v>1</v>
      </c>
      <c r="NW6" s="13">
        <v>71</v>
      </c>
      <c r="NX6" s="13">
        <v>2.218549637235887E-5</v>
      </c>
      <c r="NY6" s="13">
        <v>1.4131380840912696E-5</v>
      </c>
      <c r="NZ6" s="13"/>
      <c r="OA6" s="13"/>
      <c r="OB6" s="13"/>
      <c r="OC6" s="13"/>
      <c r="OD6" s="13">
        <v>4</v>
      </c>
      <c r="OE6" s="13"/>
      <c r="OF6" s="13"/>
      <c r="OG6" s="13"/>
      <c r="OH6" s="13">
        <v>1</v>
      </c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>
        <v>110</v>
      </c>
      <c r="OU6" s="13">
        <v>14336</v>
      </c>
      <c r="OV6" s="13">
        <v>4.4795954365371374E-3</v>
      </c>
      <c r="OW6" s="13">
        <v>2.853344728666541E-3</v>
      </c>
      <c r="OX6" s="13"/>
      <c r="OY6" s="13"/>
      <c r="OZ6" s="13"/>
      <c r="PA6" s="13"/>
      <c r="PB6" s="13">
        <v>839</v>
      </c>
      <c r="PC6" s="13">
        <v>105147</v>
      </c>
      <c r="PD6" s="13">
        <v>3.2855470240343916E-2</v>
      </c>
      <c r="PE6" s="13">
        <v>2.092777889125982E-2</v>
      </c>
      <c r="PF6" s="13"/>
      <c r="PG6" s="13"/>
      <c r="PH6" s="13"/>
      <c r="PI6" s="13"/>
      <c r="PJ6" s="13"/>
      <c r="PK6" s="13"/>
      <c r="PL6" s="13"/>
      <c r="PM6" s="13"/>
      <c r="PN6" s="13">
        <v>3</v>
      </c>
      <c r="PO6" s="13"/>
      <c r="PP6" s="13"/>
      <c r="PQ6" s="13"/>
      <c r="PR6" s="13">
        <v>15</v>
      </c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>
        <v>32</v>
      </c>
      <c r="QE6" s="13"/>
      <c r="QF6" s="13"/>
      <c r="QG6" s="13"/>
      <c r="QH6" s="13">
        <v>22</v>
      </c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>
        <v>3</v>
      </c>
      <c r="QU6" s="13">
        <v>1559</v>
      </c>
      <c r="QV6" s="13">
        <v>4.8714350485221802E-4</v>
      </c>
      <c r="QW6" s="13">
        <v>3.1029327790116752E-4</v>
      </c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>
        <v>2</v>
      </c>
      <c r="RS6" s="13">
        <v>90</v>
      </c>
      <c r="RT6" s="13">
        <v>2.8122460190314061E-5</v>
      </c>
      <c r="RU6" s="13">
        <v>1.7913017967354122E-5</v>
      </c>
      <c r="RV6" s="13"/>
      <c r="RW6" s="13"/>
      <c r="RX6" s="13"/>
      <c r="RY6" s="13"/>
      <c r="RZ6" s="13"/>
      <c r="SA6" s="13"/>
      <c r="SB6" s="13"/>
      <c r="SC6" s="13"/>
      <c r="SD6" s="13">
        <v>51</v>
      </c>
      <c r="SE6" s="13">
        <v>5865</v>
      </c>
      <c r="SF6" s="13">
        <v>1.8326469890687998E-3</v>
      </c>
      <c r="SG6" s="13">
        <v>1.1673316708725769E-3</v>
      </c>
      <c r="SH6" s="13">
        <v>51</v>
      </c>
      <c r="SI6" s="13">
        <v>7334</v>
      </c>
      <c r="SJ6" s="13">
        <v>2.2916680337307037E-3</v>
      </c>
      <c r="SK6" s="13">
        <v>1.4597119308063903E-3</v>
      </c>
      <c r="SL6" s="13"/>
      <c r="SM6" s="13"/>
      <c r="SN6" s="13"/>
      <c r="SO6" s="13"/>
      <c r="SP6" s="13"/>
      <c r="SQ6" s="13"/>
      <c r="SR6" s="13"/>
      <c r="SS6" s="13"/>
      <c r="ST6" s="13">
        <v>1</v>
      </c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>
        <v>4</v>
      </c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>
        <v>123</v>
      </c>
      <c r="TW6" s="13">
        <v>41339</v>
      </c>
      <c r="TX6" s="13">
        <v>1.2917270908971034E-2</v>
      </c>
      <c r="TY6" s="13">
        <v>8.227847219471689E-3</v>
      </c>
      <c r="TZ6" s="13"/>
      <c r="UA6" s="13"/>
      <c r="UB6" s="13"/>
      <c r="UC6" s="13"/>
      <c r="UD6" s="13"/>
      <c r="UE6" s="13"/>
      <c r="UF6" s="13"/>
      <c r="UG6" s="13"/>
      <c r="UH6" s="13">
        <v>1</v>
      </c>
      <c r="UI6" s="13">
        <v>50</v>
      </c>
      <c r="UJ6" s="13">
        <v>1.5623588994618922E-5</v>
      </c>
      <c r="UK6" s="13">
        <v>9.9516766485300672E-6</v>
      </c>
      <c r="UL6" s="13"/>
      <c r="UM6" s="13"/>
      <c r="UN6" s="13"/>
      <c r="UO6" s="13"/>
      <c r="UP6" s="13">
        <v>1</v>
      </c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>
        <v>3</v>
      </c>
      <c r="VC6" s="13">
        <v>306</v>
      </c>
      <c r="VD6" s="13">
        <v>9.5616364647067818E-5</v>
      </c>
      <c r="VE6" s="13">
        <v>6.0904261089004012E-5</v>
      </c>
      <c r="VF6" s="13">
        <v>3</v>
      </c>
      <c r="VG6" s="13"/>
      <c r="VH6" s="13"/>
      <c r="VI6" s="13"/>
      <c r="VJ6" s="13"/>
      <c r="VK6" s="13"/>
      <c r="VL6" s="13"/>
      <c r="VM6" s="13"/>
      <c r="VN6" s="13">
        <v>16</v>
      </c>
      <c r="VO6" s="13">
        <v>2489</v>
      </c>
      <c r="VP6" s="13">
        <v>7.7774226015212998E-4</v>
      </c>
      <c r="VQ6" s="13">
        <v>4.9539446356382678E-4</v>
      </c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>
        <v>1</v>
      </c>
      <c r="WE6" s="13"/>
      <c r="WF6" s="13"/>
      <c r="WG6" s="13"/>
      <c r="WH6" s="13">
        <v>10</v>
      </c>
      <c r="WI6" s="13"/>
      <c r="WJ6" s="13"/>
      <c r="WK6" s="13"/>
      <c r="WL6" s="13">
        <v>1</v>
      </c>
      <c r="WM6" s="13"/>
      <c r="WN6" s="13"/>
      <c r="WO6" s="13"/>
      <c r="WP6" s="13">
        <v>1</v>
      </c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>
        <v>8</v>
      </c>
      <c r="XO6" s="13">
        <v>900</v>
      </c>
      <c r="XP6" s="13">
        <v>2.8122460190314061E-4</v>
      </c>
      <c r="XQ6" s="13">
        <v>1.7913017967354121E-4</v>
      </c>
      <c r="XR6" s="13"/>
      <c r="XS6" s="13"/>
      <c r="XT6" s="13"/>
      <c r="XU6" s="13"/>
      <c r="XV6" s="13">
        <v>2</v>
      </c>
      <c r="XW6" s="13">
        <v>50</v>
      </c>
      <c r="XX6" s="13">
        <v>1.5623588994618922E-5</v>
      </c>
      <c r="XY6" s="13">
        <v>9.9516766485300672E-6</v>
      </c>
      <c r="XZ6" s="13">
        <v>1</v>
      </c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>
        <v>2</v>
      </c>
      <c r="YM6" s="13">
        <v>55</v>
      </c>
      <c r="YN6" s="13">
        <v>1.7185947894080816E-5</v>
      </c>
      <c r="YO6" s="13">
        <v>1.0946844313383075E-5</v>
      </c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>
        <v>23</v>
      </c>
      <c r="ZC6" s="13">
        <v>3100</v>
      </c>
      <c r="ZD6" s="13">
        <v>9.6866251766637322E-4</v>
      </c>
      <c r="ZE6" s="13">
        <v>6.1700395220886425E-4</v>
      </c>
      <c r="ZF6" s="13">
        <v>26</v>
      </c>
      <c r="ZG6" s="13">
        <v>10740</v>
      </c>
      <c r="ZH6" s="13">
        <v>3.3559469160441449E-3</v>
      </c>
      <c r="ZI6" s="13">
        <v>2.1376201441042587E-3</v>
      </c>
      <c r="ZJ6" s="13">
        <v>1</v>
      </c>
      <c r="ZK6" s="13">
        <v>150</v>
      </c>
      <c r="ZL6" s="13">
        <v>4.6870766983856773E-5</v>
      </c>
      <c r="ZM6" s="13">
        <v>2.9855029945590202E-5</v>
      </c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>
        <v>4</v>
      </c>
      <c r="AAI6" s="13"/>
      <c r="AAJ6" s="13"/>
      <c r="AAK6" s="13"/>
      <c r="AAL6" s="13">
        <v>6</v>
      </c>
      <c r="AAM6" s="13"/>
      <c r="AAN6" s="13"/>
      <c r="AAO6" s="13"/>
      <c r="AAP6" s="13">
        <v>5</v>
      </c>
      <c r="AAQ6" s="13">
        <v>1922</v>
      </c>
      <c r="AAR6" s="13">
        <v>6.0057076095315143E-4</v>
      </c>
      <c r="AAS6" s="13">
        <v>3.825424503694958E-4</v>
      </c>
      <c r="AAT6" s="13"/>
      <c r="AAU6" s="13"/>
      <c r="AAV6" s="13"/>
      <c r="AAW6" s="13"/>
      <c r="AAX6" s="13"/>
      <c r="AAY6" s="13"/>
      <c r="AAZ6" s="13"/>
      <c r="ABA6" s="13"/>
      <c r="ABB6" s="13">
        <v>5</v>
      </c>
      <c r="ABC6" s="13"/>
      <c r="ABD6" s="13"/>
      <c r="ABE6" s="13"/>
      <c r="ABF6" s="13">
        <v>7</v>
      </c>
      <c r="ABG6" s="13">
        <v>8587</v>
      </c>
      <c r="ABH6" s="13">
        <v>2.6831951739358538E-3</v>
      </c>
      <c r="ABI6" s="13">
        <v>1.7091009476185538E-3</v>
      </c>
      <c r="ABJ6" s="13">
        <v>3</v>
      </c>
      <c r="ABK6" s="13">
        <v>392</v>
      </c>
      <c r="ABL6" s="13">
        <v>1.2248893771781236E-4</v>
      </c>
      <c r="ABM6" s="13">
        <v>7.8021144924475731E-5</v>
      </c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>
        <v>3</v>
      </c>
      <c r="ADO6" s="13">
        <v>192</v>
      </c>
      <c r="ADP6" s="13">
        <v>5.9994581739336663E-5</v>
      </c>
      <c r="ADQ6" s="13">
        <v>3.8214438330355462E-5</v>
      </c>
      <c r="ADR6" s="13">
        <v>5</v>
      </c>
      <c r="ADS6" s="13"/>
      <c r="ADT6" s="13"/>
      <c r="ADU6" s="13"/>
      <c r="ADV6" s="13">
        <v>3</v>
      </c>
      <c r="ADW6" s="13"/>
      <c r="ADX6" s="13"/>
      <c r="ADY6" s="13"/>
      <c r="ADZ6" s="13">
        <v>1</v>
      </c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>
        <v>1</v>
      </c>
      <c r="AEM6" s="13"/>
      <c r="AEN6" s="13"/>
      <c r="AEO6" s="13"/>
      <c r="AEP6" s="13">
        <v>157</v>
      </c>
      <c r="AEQ6" s="13">
        <v>34534</v>
      </c>
      <c r="AER6" s="13">
        <v>1.0790900446803397E-2</v>
      </c>
      <c r="AES6" s="13">
        <v>6.8734240276067471E-3</v>
      </c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>
        <v>55</v>
      </c>
      <c r="AGE6" s="13">
        <v>7725</v>
      </c>
      <c r="AGF6" s="13">
        <v>2.4138444996686238E-3</v>
      </c>
      <c r="AGG6" s="13">
        <v>1.5375340421978955E-3</v>
      </c>
      <c r="AGH6" s="13">
        <v>3</v>
      </c>
      <c r="AGI6" s="13">
        <v>564</v>
      </c>
      <c r="AGJ6" s="13">
        <v>1.7623408385930147E-4</v>
      </c>
      <c r="AGK6" s="13">
        <v>1.1225491259541917E-4</v>
      </c>
      <c r="AGL6" s="13"/>
      <c r="AGM6" s="13"/>
      <c r="AGN6" s="13"/>
      <c r="AGO6" s="13"/>
      <c r="AGP6" s="13">
        <v>4</v>
      </c>
      <c r="AGQ6" s="13">
        <v>505</v>
      </c>
      <c r="AGR6" s="13">
        <v>1.5779824884565113E-4</v>
      </c>
      <c r="AGS6" s="13">
        <v>1.0051193415015369E-4</v>
      </c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>
        <v>1</v>
      </c>
      <c r="AHW6" s="13">
        <v>75</v>
      </c>
      <c r="AHX6" s="13">
        <v>2.3435383491928387E-5</v>
      </c>
      <c r="AHY6" s="13">
        <v>1.4927514972795101E-5</v>
      </c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>
        <v>1</v>
      </c>
      <c r="AIM6" s="13">
        <v>0</v>
      </c>
      <c r="AIN6" s="13">
        <v>0</v>
      </c>
      <c r="AIO6" s="13">
        <v>0</v>
      </c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>
        <v>37</v>
      </c>
      <c r="AJC6" s="13">
        <v>23550</v>
      </c>
      <c r="AJD6" s="13">
        <v>7.3587104164655132E-3</v>
      </c>
      <c r="AJE6" s="13">
        <v>4.6872397014576621E-3</v>
      </c>
      <c r="AJF6" s="13">
        <v>2</v>
      </c>
      <c r="AJG6" s="13">
        <v>82</v>
      </c>
      <c r="AJH6" s="13">
        <v>2.5622685951175035E-5</v>
      </c>
      <c r="AJI6" s="13">
        <v>1.6320749703589312E-5</v>
      </c>
      <c r="AJJ6" s="13">
        <v>101</v>
      </c>
      <c r="AJK6" s="13">
        <v>10053</v>
      </c>
      <c r="AJL6" s="13">
        <v>3.1412788032580807E-3</v>
      </c>
      <c r="AJM6" s="13">
        <v>2.0008841069534553E-3</v>
      </c>
      <c r="AJN6" s="13">
        <v>15</v>
      </c>
      <c r="AJO6" s="13">
        <v>12670</v>
      </c>
      <c r="AJP6" s="13">
        <v>3.9590174512364349E-3</v>
      </c>
      <c r="AJQ6" s="13">
        <v>2.5217548627375192E-3</v>
      </c>
      <c r="AJR6" s="13">
        <v>247</v>
      </c>
      <c r="AJS6" s="13">
        <v>121168</v>
      </c>
      <c r="AJT6" s="13">
        <v>3.7861580625999716E-2</v>
      </c>
      <c r="AJU6" s="13">
        <v>2.4116495122981824E-2</v>
      </c>
      <c r="AJV6" s="13">
        <v>378</v>
      </c>
      <c r="AJW6" s="13">
        <v>101998</v>
      </c>
      <c r="AJX6" s="13">
        <v>3.1871496605462818E-2</v>
      </c>
      <c r="AJY6" s="13">
        <v>2.0301022295935396E-2</v>
      </c>
      <c r="AJZ6" s="13">
        <v>77</v>
      </c>
      <c r="AKA6" s="13">
        <v>17468</v>
      </c>
      <c r="AKB6" s="13">
        <v>5.4582570511600668E-3</v>
      </c>
      <c r="AKC6" s="13">
        <v>3.4767177539304643E-3</v>
      </c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>
        <v>2</v>
      </c>
      <c r="AKU6" s="13"/>
      <c r="AKV6" s="13"/>
      <c r="AKW6" s="13"/>
      <c r="AKX6" s="13"/>
      <c r="AKY6" s="13"/>
      <c r="AKZ6" s="13"/>
      <c r="ALA6" s="13"/>
      <c r="ALB6" s="13">
        <v>1301</v>
      </c>
      <c r="ALC6" s="13">
        <v>514980</v>
      </c>
      <c r="ALD6" s="13">
        <v>0.16091671720897707</v>
      </c>
      <c r="ALE6" s="13">
        <v>0.10249828880920028</v>
      </c>
      <c r="ALF6" s="13"/>
      <c r="ALG6" s="13"/>
      <c r="ALH6" s="13"/>
      <c r="ALI6" s="13"/>
      <c r="ALJ6" s="13">
        <v>2</v>
      </c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>
        <v>2</v>
      </c>
      <c r="AOA6" s="13">
        <v>309</v>
      </c>
      <c r="AOB6" s="13">
        <v>9.6553779986744946E-5</v>
      </c>
      <c r="AOC6" s="13">
        <v>6.1501361687915816E-5</v>
      </c>
      <c r="AOD6" s="13">
        <v>1</v>
      </c>
      <c r="AOE6" s="13">
        <v>375</v>
      </c>
      <c r="AOF6" s="13">
        <v>1.1717691745964193E-4</v>
      </c>
      <c r="AOG6" s="13">
        <v>7.4637574863975511E-5</v>
      </c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>
        <v>1</v>
      </c>
      <c r="AOU6" s="13"/>
      <c r="AOV6" s="13"/>
      <c r="AOW6" s="13"/>
      <c r="AOX6" s="13">
        <v>1</v>
      </c>
      <c r="AOY6" s="13">
        <v>80</v>
      </c>
      <c r="AOZ6" s="13">
        <v>2.4997742391390277E-5</v>
      </c>
      <c r="APA6" s="13">
        <v>1.5922682637648107E-5</v>
      </c>
      <c r="APB6" s="13">
        <v>2</v>
      </c>
      <c r="APC6" s="13">
        <v>1200</v>
      </c>
      <c r="APD6" s="13">
        <v>3.7496613587085419E-4</v>
      </c>
      <c r="APE6" s="13">
        <v>2.3884023956472161E-4</v>
      </c>
      <c r="APF6" s="13">
        <v>6</v>
      </c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>
        <v>118</v>
      </c>
      <c r="AQE6" s="13">
        <v>17001</v>
      </c>
      <c r="AQF6" s="13">
        <v>5.3123327299503262E-3</v>
      </c>
      <c r="AQG6" s="13">
        <v>3.3837690940331936E-3</v>
      </c>
      <c r="AQH6" s="13">
        <v>109</v>
      </c>
      <c r="AQI6" s="13">
        <v>27751</v>
      </c>
      <c r="AQJ6" s="13">
        <v>8.6714043637933953E-3</v>
      </c>
      <c r="AQK6" s="13">
        <v>5.5233795734671584E-3</v>
      </c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>
        <v>5</v>
      </c>
      <c r="AQY6" s="13">
        <v>5005</v>
      </c>
      <c r="AQZ6" s="13">
        <v>1.5639212583613542E-3</v>
      </c>
      <c r="ARA6" s="13">
        <v>9.9616283251785986E-4</v>
      </c>
      <c r="ARB6" s="13">
        <v>2</v>
      </c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>
        <v>5</v>
      </c>
      <c r="ARO6" s="13">
        <v>3133</v>
      </c>
      <c r="ARP6" s="13">
        <v>9.7897408640282182E-4</v>
      </c>
      <c r="ARQ6" s="13">
        <v>6.2357205879689408E-4</v>
      </c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>
        <v>1</v>
      </c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>
        <v>2</v>
      </c>
      <c r="ASY6" s="13">
        <v>41</v>
      </c>
      <c r="ASZ6" s="13">
        <v>1.2811342975587518E-5</v>
      </c>
      <c r="ATA6" s="13">
        <v>8.160374851794656E-6</v>
      </c>
      <c r="ATB6" s="13">
        <v>1</v>
      </c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>
        <v>5</v>
      </c>
      <c r="AUA6" s="13">
        <v>114</v>
      </c>
      <c r="AUB6" s="13">
        <v>3.5621782907731148E-5</v>
      </c>
      <c r="AUC6" s="13">
        <v>2.2689822758648553E-5</v>
      </c>
      <c r="AUD6" s="13">
        <v>11</v>
      </c>
      <c r="AUE6" s="13">
        <v>1324</v>
      </c>
      <c r="AUF6" s="13">
        <v>4.1371263657750907E-4</v>
      </c>
      <c r="AUG6" s="13">
        <v>2.6352039765307621E-4</v>
      </c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>
        <v>1</v>
      </c>
      <c r="AUY6" s="13">
        <v>150</v>
      </c>
      <c r="AUZ6" s="13">
        <v>4.6870766983856773E-5</v>
      </c>
      <c r="AVA6" s="13">
        <v>2.9855029945590202E-5</v>
      </c>
      <c r="AVB6" s="13">
        <v>2</v>
      </c>
      <c r="AVC6" s="13">
        <v>72</v>
      </c>
      <c r="AVD6" s="13">
        <v>2.2497968152251251E-5</v>
      </c>
      <c r="AVE6" s="13">
        <v>1.4330414373883298E-5</v>
      </c>
      <c r="AVF6" s="13">
        <v>121</v>
      </c>
      <c r="AVG6" s="13">
        <v>25148</v>
      </c>
      <c r="AVH6" s="13">
        <v>7.8580403207335336E-3</v>
      </c>
      <c r="AVI6" s="13">
        <v>5.0052952871446829E-3</v>
      </c>
      <c r="AVJ6" s="13"/>
      <c r="AVK6" s="13"/>
      <c r="AVL6" s="13"/>
      <c r="AVM6" s="13"/>
      <c r="AVN6" s="13">
        <v>4</v>
      </c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>
        <v>3265</v>
      </c>
      <c r="AWE6" s="13">
        <v>1255396</v>
      </c>
      <c r="AWF6" s="13">
        <v>0.39227582258977234</v>
      </c>
      <c r="AWG6" s="13">
        <v>0.24986590115716106</v>
      </c>
      <c r="AWH6" s="13"/>
      <c r="AWI6" s="13"/>
      <c r="AWJ6" s="13"/>
      <c r="AWK6" s="13"/>
      <c r="AWL6" s="13">
        <v>3</v>
      </c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>
        <v>15</v>
      </c>
      <c r="AXW6" s="13"/>
      <c r="AXX6" s="13"/>
      <c r="AXY6" s="13"/>
      <c r="AXZ6" s="13">
        <v>2</v>
      </c>
      <c r="AYA6" s="13"/>
      <c r="AYB6" s="13"/>
      <c r="AYC6" s="13"/>
      <c r="AYD6" s="13">
        <v>6</v>
      </c>
      <c r="AYE6" s="13">
        <v>4223</v>
      </c>
      <c r="AYF6" s="13">
        <v>1.3195683264855143E-3</v>
      </c>
      <c r="AYG6" s="13">
        <v>8.4051860973484948E-4</v>
      </c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>
        <v>1</v>
      </c>
      <c r="AYY6" s="13">
        <v>27</v>
      </c>
      <c r="AYZ6" s="13">
        <v>8.4367380570942192E-6</v>
      </c>
      <c r="AZA6" s="13">
        <v>5.3739053902062362E-6</v>
      </c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>
        <v>1</v>
      </c>
      <c r="AZS6" s="13"/>
      <c r="AZT6" s="13"/>
      <c r="AZU6" s="13"/>
      <c r="AZV6" s="13"/>
      <c r="AZW6" s="13"/>
      <c r="AZX6" s="13"/>
      <c r="AZY6" s="13"/>
      <c r="AZZ6" s="13">
        <v>1</v>
      </c>
      <c r="BAA6" s="13"/>
      <c r="BAB6" s="13"/>
      <c r="BAC6" s="13"/>
      <c r="BAD6" s="13">
        <v>9</v>
      </c>
      <c r="BAE6" s="13">
        <v>1166</v>
      </c>
      <c r="BAF6" s="13">
        <v>3.6434209535451327E-4</v>
      </c>
      <c r="BAG6" s="13">
        <v>2.3207309944372117E-4</v>
      </c>
      <c r="BAH6" s="13"/>
      <c r="BAI6" s="13"/>
      <c r="BAJ6" s="13"/>
      <c r="BAK6" s="13"/>
      <c r="BAL6" s="13"/>
      <c r="BAM6" s="13"/>
      <c r="BAN6" s="13"/>
      <c r="BAO6" s="13"/>
      <c r="BAP6" s="13">
        <v>17</v>
      </c>
      <c r="BAQ6" s="13">
        <v>1537</v>
      </c>
      <c r="BAR6" s="13">
        <v>4.8026912569458573E-4</v>
      </c>
      <c r="BAS6" s="13">
        <v>3.059145401758143E-4</v>
      </c>
      <c r="BAT6" s="13">
        <v>4</v>
      </c>
      <c r="BAU6" s="13"/>
      <c r="BAV6" s="13"/>
      <c r="BAW6" s="13"/>
      <c r="BAX6" s="13">
        <v>2</v>
      </c>
      <c r="BAY6" s="13"/>
      <c r="BAZ6" s="13"/>
      <c r="BBA6" s="13"/>
      <c r="BBB6" s="13"/>
      <c r="BBC6" s="13"/>
      <c r="BBD6" s="13"/>
      <c r="BBE6" s="13"/>
      <c r="BBF6" s="13">
        <v>1</v>
      </c>
      <c r="BBG6" s="13">
        <v>100</v>
      </c>
      <c r="BBH6" s="13">
        <v>3.1247177989237844E-5</v>
      </c>
      <c r="BBI6" s="13">
        <v>1.9903353297060134E-5</v>
      </c>
      <c r="BBJ6" s="13">
        <v>1091</v>
      </c>
      <c r="BBK6" s="13">
        <v>250679</v>
      </c>
      <c r="BBL6" s="13">
        <v>7.8330113311641539E-2</v>
      </c>
      <c r="BBM6" s="13">
        <v>4.9893527011537375E-2</v>
      </c>
      <c r="BBN6" s="13">
        <v>102</v>
      </c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>
        <v>8</v>
      </c>
      <c r="BCA6" s="13"/>
      <c r="BCB6" s="13"/>
      <c r="BCC6" s="13"/>
      <c r="BCD6" s="13"/>
      <c r="BCE6" s="13"/>
      <c r="BCF6" s="13"/>
      <c r="BCG6" s="13"/>
      <c r="BCH6" s="13">
        <v>1</v>
      </c>
      <c r="BCI6" s="13">
        <v>80</v>
      </c>
      <c r="BCJ6" s="13">
        <v>2.4997742391390277E-5</v>
      </c>
      <c r="BCK6" s="13">
        <v>1.5922682637648107E-5</v>
      </c>
      <c r="BCL6" s="13">
        <v>1</v>
      </c>
      <c r="BCM6" s="13"/>
      <c r="BCN6" s="13"/>
      <c r="BCO6" s="13"/>
      <c r="BCP6" s="13"/>
      <c r="BCQ6" s="13"/>
      <c r="BCR6" s="13"/>
      <c r="BCS6" s="13"/>
      <c r="BCT6" s="13">
        <v>7</v>
      </c>
      <c r="BCU6" s="13">
        <v>1296</v>
      </c>
      <c r="BCV6" s="13">
        <v>4.0496342674052252E-4</v>
      </c>
      <c r="BCW6" s="13">
        <v>2.5794745872989935E-4</v>
      </c>
      <c r="BCX6" s="13"/>
      <c r="BCY6" s="13"/>
      <c r="BCZ6" s="13"/>
      <c r="BDA6" s="13"/>
      <c r="BDB6" s="13"/>
      <c r="BDC6" s="13"/>
      <c r="BDD6" s="13"/>
      <c r="BDE6" s="13"/>
      <c r="BDF6" s="13">
        <v>12</v>
      </c>
      <c r="BDG6" s="13">
        <v>1965</v>
      </c>
      <c r="BDH6" s="13">
        <v>6.1400704748852371E-4</v>
      </c>
      <c r="BDI6" s="13">
        <v>3.9110089228723164E-4</v>
      </c>
      <c r="BDJ6" s="13"/>
      <c r="BDK6" s="13"/>
      <c r="BDL6" s="13"/>
      <c r="BDM6" s="13"/>
      <c r="BDN6" s="13">
        <v>1</v>
      </c>
      <c r="BDO6" s="13"/>
      <c r="BDP6" s="13"/>
      <c r="BDQ6" s="13"/>
      <c r="BDR6" s="13">
        <v>4</v>
      </c>
      <c r="BDS6" s="13">
        <v>503</v>
      </c>
      <c r="BDT6" s="13">
        <v>1.5717330528586636E-4</v>
      </c>
      <c r="BDU6" s="13">
        <v>1.0011386708421248E-4</v>
      </c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>
        <v>10740</v>
      </c>
      <c r="BEM6" s="13">
        <v>3200289</v>
      </c>
      <c r="BEN6" s="13">
        <v>0.99999999999999989</v>
      </c>
      <c r="BEO6" s="13">
        <v>0.63696482619695283</v>
      </c>
    </row>
    <row r="7" spans="1:1497" x14ac:dyDescent="0.3">
      <c r="A7" s="12" t="s">
        <v>295</v>
      </c>
      <c r="B7" s="13"/>
      <c r="C7" s="13"/>
      <c r="D7" s="13"/>
      <c r="E7" s="13"/>
      <c r="F7" s="13"/>
      <c r="G7" s="13"/>
      <c r="H7" s="13"/>
      <c r="I7" s="13"/>
      <c r="J7" s="13">
        <v>1</v>
      </c>
      <c r="K7" s="13">
        <v>30</v>
      </c>
      <c r="L7" s="13">
        <v>1.1627005658476087E-4</v>
      </c>
      <c r="M7" s="13">
        <v>4.0905874219890891E-5</v>
      </c>
      <c r="N7" s="13">
        <v>2</v>
      </c>
      <c r="O7" s="13">
        <v>250</v>
      </c>
      <c r="P7" s="13">
        <v>9.689171382063406E-4</v>
      </c>
      <c r="Q7" s="13">
        <v>3.4088228516575742E-4</v>
      </c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>
        <v>13</v>
      </c>
      <c r="AY7" s="13">
        <v>959</v>
      </c>
      <c r="AZ7" s="13">
        <v>3.7167661421595227E-3</v>
      </c>
      <c r="BA7" s="13">
        <v>1.3076244458958455E-3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>
        <v>2</v>
      </c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>
        <v>3</v>
      </c>
      <c r="CQ7" s="13">
        <v>473</v>
      </c>
      <c r="CR7" s="13">
        <v>1.8331912254863963E-3</v>
      </c>
      <c r="CS7" s="13">
        <v>6.4494928353361306E-4</v>
      </c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>
        <v>90</v>
      </c>
      <c r="EI7" s="13">
        <v>12099</v>
      </c>
      <c r="EJ7" s="13">
        <v>4.6891713820634062E-2</v>
      </c>
      <c r="EK7" s="13">
        <v>1.6497339072881995E-2</v>
      </c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>
        <v>12</v>
      </c>
      <c r="FG7" s="13">
        <v>690</v>
      </c>
      <c r="FH7" s="13">
        <v>2.6742113014495E-3</v>
      </c>
      <c r="FI7" s="13">
        <v>9.4083510705749048E-4</v>
      </c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>
        <v>1</v>
      </c>
      <c r="GI7" s="13">
        <v>47</v>
      </c>
      <c r="GJ7" s="13">
        <v>1.8215642198279202E-4</v>
      </c>
      <c r="GK7" s="13">
        <v>6.4085869611162397E-5</v>
      </c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>
        <v>1</v>
      </c>
      <c r="HK7" s="13">
        <v>50</v>
      </c>
      <c r="HL7" s="13">
        <v>1.9378342764126813E-4</v>
      </c>
      <c r="HM7" s="13">
        <v>6.8176457033151483E-5</v>
      </c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>
        <v>2</v>
      </c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>
        <v>89</v>
      </c>
      <c r="IQ7" s="13">
        <v>40280</v>
      </c>
      <c r="IR7" s="13">
        <v>0.1561119293078056</v>
      </c>
      <c r="IS7" s="13">
        <v>5.4922953785906836E-2</v>
      </c>
      <c r="IT7" s="13"/>
      <c r="IU7" s="13"/>
      <c r="IV7" s="13"/>
      <c r="IW7" s="13"/>
      <c r="IX7" s="13">
        <v>2</v>
      </c>
      <c r="IY7" s="13"/>
      <c r="IZ7" s="13"/>
      <c r="JA7" s="13"/>
      <c r="JB7" s="13">
        <v>5</v>
      </c>
      <c r="JC7" s="13"/>
      <c r="JD7" s="13"/>
      <c r="JE7" s="13"/>
      <c r="JF7" s="13"/>
      <c r="JG7" s="13"/>
      <c r="JH7" s="13"/>
      <c r="JI7" s="13"/>
      <c r="JJ7" s="13">
        <v>12</v>
      </c>
      <c r="JK7" s="13">
        <v>2716</v>
      </c>
      <c r="JL7" s="13">
        <v>1.0526315789473684E-2</v>
      </c>
      <c r="JM7" s="13">
        <v>3.7033451460407887E-3</v>
      </c>
      <c r="JN7" s="13"/>
      <c r="JO7" s="13"/>
      <c r="JP7" s="13"/>
      <c r="JQ7" s="13"/>
      <c r="JR7" s="13">
        <v>6</v>
      </c>
      <c r="JS7" s="13"/>
      <c r="JT7" s="13"/>
      <c r="JU7" s="13"/>
      <c r="JV7" s="13">
        <v>1</v>
      </c>
      <c r="JW7" s="13">
        <v>0</v>
      </c>
      <c r="JX7" s="13">
        <v>0</v>
      </c>
      <c r="JY7" s="13">
        <v>0</v>
      </c>
      <c r="JZ7" s="13">
        <v>10</v>
      </c>
      <c r="KA7" s="13">
        <v>3615</v>
      </c>
      <c r="KB7" s="13">
        <v>1.4010541818463685E-2</v>
      </c>
      <c r="KC7" s="13">
        <v>4.9291578434968522E-3</v>
      </c>
      <c r="KD7" s="13"/>
      <c r="KE7" s="13"/>
      <c r="KF7" s="13"/>
      <c r="KG7" s="13"/>
      <c r="KH7" s="13"/>
      <c r="KI7" s="13"/>
      <c r="KJ7" s="13"/>
      <c r="KK7" s="13"/>
      <c r="KL7" s="13">
        <v>3</v>
      </c>
      <c r="KM7" s="13">
        <v>599</v>
      </c>
      <c r="KN7" s="13">
        <v>2.3215254631423921E-3</v>
      </c>
      <c r="KO7" s="13">
        <v>8.1675395525715477E-4</v>
      </c>
      <c r="KP7" s="13">
        <v>4</v>
      </c>
      <c r="KQ7" s="13">
        <v>177</v>
      </c>
      <c r="KR7" s="13">
        <v>6.8599333385008915E-4</v>
      </c>
      <c r="KS7" s="13">
        <v>2.4134465789735625E-4</v>
      </c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>
        <v>2</v>
      </c>
      <c r="LG7" s="13"/>
      <c r="LH7" s="13"/>
      <c r="LI7" s="13"/>
      <c r="LJ7" s="13">
        <v>6</v>
      </c>
      <c r="LK7" s="13">
        <v>840</v>
      </c>
      <c r="LL7" s="13">
        <v>3.2555615843733042E-3</v>
      </c>
      <c r="LM7" s="13">
        <v>1.1453644781569449E-3</v>
      </c>
      <c r="LN7" s="13"/>
      <c r="LO7" s="13"/>
      <c r="LP7" s="13"/>
      <c r="LQ7" s="13"/>
      <c r="LR7" s="13">
        <v>20</v>
      </c>
      <c r="LS7" s="13">
        <v>3171</v>
      </c>
      <c r="LT7" s="13">
        <v>1.2289744981009224E-2</v>
      </c>
      <c r="LU7" s="13">
        <v>4.3237509050424675E-3</v>
      </c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>
        <v>5</v>
      </c>
      <c r="MM7" s="13">
        <v>2030</v>
      </c>
      <c r="MN7" s="13">
        <v>7.8676071622354859E-3</v>
      </c>
      <c r="MO7" s="13">
        <v>2.7679641555459502E-3</v>
      </c>
      <c r="MP7" s="13">
        <v>2</v>
      </c>
      <c r="MQ7" s="13">
        <v>171</v>
      </c>
      <c r="MR7" s="13">
        <v>6.62739322533137E-4</v>
      </c>
      <c r="MS7" s="13">
        <v>2.3316348305337808E-4</v>
      </c>
      <c r="MT7" s="13">
        <v>2</v>
      </c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>
        <v>81</v>
      </c>
      <c r="NK7" s="13">
        <v>33495</v>
      </c>
      <c r="NL7" s="13">
        <v>0.12981551817688552</v>
      </c>
      <c r="NM7" s="13">
        <v>4.5671408566508177E-2</v>
      </c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>
        <v>3</v>
      </c>
      <c r="OQ7" s="13"/>
      <c r="OR7" s="13"/>
      <c r="OS7" s="13"/>
      <c r="OT7" s="13">
        <v>28</v>
      </c>
      <c r="OU7" s="13">
        <v>4256</v>
      </c>
      <c r="OV7" s="13">
        <v>1.6494845360824743E-2</v>
      </c>
      <c r="OW7" s="13">
        <v>5.803180022661854E-3</v>
      </c>
      <c r="OX7" s="13"/>
      <c r="OY7" s="13"/>
      <c r="OZ7" s="13"/>
      <c r="PA7" s="13"/>
      <c r="PB7" s="13">
        <v>27</v>
      </c>
      <c r="PC7" s="13">
        <v>2371</v>
      </c>
      <c r="PD7" s="13">
        <v>9.189210138748934E-3</v>
      </c>
      <c r="PE7" s="13">
        <v>3.2329275925120434E-3</v>
      </c>
      <c r="PF7" s="13"/>
      <c r="PG7" s="13"/>
      <c r="PH7" s="13"/>
      <c r="PI7" s="13"/>
      <c r="PJ7" s="13"/>
      <c r="PK7" s="13"/>
      <c r="PL7" s="13"/>
      <c r="PM7" s="13"/>
      <c r="PN7" s="13">
        <v>2</v>
      </c>
      <c r="PO7" s="13"/>
      <c r="PP7" s="13"/>
      <c r="PQ7" s="13"/>
      <c r="PR7" s="13">
        <v>1</v>
      </c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>
        <v>1</v>
      </c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>
        <v>3</v>
      </c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>
        <v>6</v>
      </c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>
        <v>46</v>
      </c>
      <c r="TW7" s="13">
        <v>6072</v>
      </c>
      <c r="TX7" s="13">
        <v>2.3533059452755599E-2</v>
      </c>
      <c r="TY7" s="13">
        <v>8.2793489421059165E-3</v>
      </c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>
        <v>21</v>
      </c>
      <c r="VC7" s="13">
        <v>1079</v>
      </c>
      <c r="VD7" s="13">
        <v>4.1818463684985662E-3</v>
      </c>
      <c r="VE7" s="13">
        <v>1.4712479427754089E-3</v>
      </c>
      <c r="VF7" s="13"/>
      <c r="VG7" s="13"/>
      <c r="VH7" s="13"/>
      <c r="VI7" s="13"/>
      <c r="VJ7" s="13">
        <v>13</v>
      </c>
      <c r="VK7" s="13">
        <v>407</v>
      </c>
      <c r="VL7" s="13">
        <v>1.5773971009999225E-3</v>
      </c>
      <c r="VM7" s="13">
        <v>5.5495636024985306E-4</v>
      </c>
      <c r="VN7" s="13">
        <v>31</v>
      </c>
      <c r="VO7" s="13">
        <v>7906</v>
      </c>
      <c r="VP7" s="13">
        <v>3.0641035578637316E-2</v>
      </c>
      <c r="VQ7" s="13">
        <v>1.0780061386081913E-2</v>
      </c>
      <c r="VR7" s="13"/>
      <c r="VS7" s="13"/>
      <c r="VT7" s="13"/>
      <c r="VU7" s="13"/>
      <c r="VV7" s="13">
        <v>2</v>
      </c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>
        <v>1</v>
      </c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>
        <v>1</v>
      </c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>
        <v>3</v>
      </c>
      <c r="XO7" s="13">
        <v>128</v>
      </c>
      <c r="XP7" s="13">
        <v>4.9608557476164643E-4</v>
      </c>
      <c r="XQ7" s="13">
        <v>1.7453173000486779E-4</v>
      </c>
      <c r="XR7" s="13"/>
      <c r="XS7" s="13"/>
      <c r="XT7" s="13"/>
      <c r="XU7" s="13"/>
      <c r="XV7" s="13">
        <v>1</v>
      </c>
      <c r="XW7" s="13">
        <v>54</v>
      </c>
      <c r="XX7" s="13">
        <v>2.0928610185256958E-4</v>
      </c>
      <c r="XY7" s="13">
        <v>7.3630573595803597E-5</v>
      </c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>
        <v>6</v>
      </c>
      <c r="YM7" s="13">
        <v>148</v>
      </c>
      <c r="YN7" s="13">
        <v>5.7359894581815365E-4</v>
      </c>
      <c r="YO7" s="13">
        <v>2.0180231281812839E-4</v>
      </c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>
        <v>1</v>
      </c>
      <c r="ZW7" s="13">
        <v>70</v>
      </c>
      <c r="ZX7" s="13">
        <v>2.7129679869777537E-4</v>
      </c>
      <c r="ZY7" s="13">
        <v>9.5447039846412082E-5</v>
      </c>
      <c r="ZZ7" s="13"/>
      <c r="AAA7" s="13"/>
      <c r="AAB7" s="13"/>
      <c r="AAC7" s="13"/>
      <c r="AAD7" s="13"/>
      <c r="AAE7" s="13"/>
      <c r="AAF7" s="13"/>
      <c r="AAG7" s="13"/>
      <c r="AAH7" s="13">
        <v>2</v>
      </c>
      <c r="AAI7" s="13"/>
      <c r="AAJ7" s="13"/>
      <c r="AAK7" s="13"/>
      <c r="AAL7" s="13"/>
      <c r="AAM7" s="13"/>
      <c r="AAN7" s="13"/>
      <c r="AAO7" s="13"/>
      <c r="AAP7" s="13">
        <v>1</v>
      </c>
      <c r="AAQ7" s="13">
        <v>225</v>
      </c>
      <c r="AAR7" s="13">
        <v>8.7202542438570649E-4</v>
      </c>
      <c r="AAS7" s="13">
        <v>3.067940566491817E-4</v>
      </c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>
        <v>1</v>
      </c>
      <c r="ABG7" s="13">
        <v>160</v>
      </c>
      <c r="ABH7" s="13">
        <v>6.2010696845205796E-4</v>
      </c>
      <c r="ABI7" s="13">
        <v>2.1816466250608476E-4</v>
      </c>
      <c r="ABJ7" s="13">
        <v>2</v>
      </c>
      <c r="ABK7" s="13">
        <v>309</v>
      </c>
      <c r="ABL7" s="13">
        <v>1.1975815828230369E-3</v>
      </c>
      <c r="ABM7" s="13">
        <v>4.2133050446487616E-4</v>
      </c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>
        <v>2</v>
      </c>
      <c r="ADO7" s="13">
        <v>225</v>
      </c>
      <c r="ADP7" s="13">
        <v>8.7202542438570649E-4</v>
      </c>
      <c r="ADQ7" s="13">
        <v>3.067940566491817E-4</v>
      </c>
      <c r="ADR7" s="13"/>
      <c r="ADS7" s="13"/>
      <c r="ADT7" s="13"/>
      <c r="ADU7" s="13"/>
      <c r="ADV7" s="13"/>
      <c r="ADW7" s="13"/>
      <c r="ADX7" s="13"/>
      <c r="ADY7" s="13"/>
      <c r="ADZ7" s="13">
        <v>1</v>
      </c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>
        <v>31</v>
      </c>
      <c r="AEQ7" s="13">
        <v>6096</v>
      </c>
      <c r="AER7" s="13">
        <v>2.3626075498023411E-2</v>
      </c>
      <c r="AES7" s="13">
        <v>8.3120736414818291E-3</v>
      </c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>
        <v>1</v>
      </c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>
        <v>13</v>
      </c>
      <c r="AGE7" s="13">
        <v>2235</v>
      </c>
      <c r="AGF7" s="13">
        <v>8.6621192155646853E-3</v>
      </c>
      <c r="AGG7" s="13">
        <v>3.0474876293818715E-3</v>
      </c>
      <c r="AGH7" s="13">
        <v>2</v>
      </c>
      <c r="AGI7" s="13">
        <v>180</v>
      </c>
      <c r="AGJ7" s="13">
        <v>6.9762033950856517E-4</v>
      </c>
      <c r="AGK7" s="13">
        <v>2.4543524531934536E-4</v>
      </c>
      <c r="AGL7" s="13"/>
      <c r="AGM7" s="13"/>
      <c r="AGN7" s="13"/>
      <c r="AGO7" s="13"/>
      <c r="AGP7" s="13">
        <v>4</v>
      </c>
      <c r="AGQ7" s="13">
        <v>613</v>
      </c>
      <c r="AGR7" s="13">
        <v>2.3757848228819472E-3</v>
      </c>
      <c r="AGS7" s="13">
        <v>8.3584336322643717E-4</v>
      </c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>
        <v>1</v>
      </c>
      <c r="AHS7" s="13">
        <v>19</v>
      </c>
      <c r="AHT7" s="13">
        <v>7.3637702503681881E-5</v>
      </c>
      <c r="AHU7" s="13">
        <v>2.5907053672597563E-5</v>
      </c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>
        <v>24</v>
      </c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>
        <v>2</v>
      </c>
      <c r="AJC7" s="13">
        <v>400</v>
      </c>
      <c r="AJD7" s="13">
        <v>1.550267421130145E-3</v>
      </c>
      <c r="AJE7" s="13">
        <v>5.4541165626521186E-4</v>
      </c>
      <c r="AJF7" s="13">
        <v>1</v>
      </c>
      <c r="AJG7" s="13">
        <v>131</v>
      </c>
      <c r="AJH7" s="13">
        <v>5.0771258042012245E-4</v>
      </c>
      <c r="AJI7" s="13">
        <v>1.7862231742685688E-4</v>
      </c>
      <c r="AJJ7" s="13">
        <v>1</v>
      </c>
      <c r="AJK7" s="13">
        <v>31</v>
      </c>
      <c r="AJL7" s="13">
        <v>1.2014572513758623E-4</v>
      </c>
      <c r="AJM7" s="13">
        <v>4.226940336055392E-5</v>
      </c>
      <c r="AJN7" s="13"/>
      <c r="AJO7" s="13"/>
      <c r="AJP7" s="13"/>
      <c r="AJQ7" s="13"/>
      <c r="AJR7" s="13">
        <v>1</v>
      </c>
      <c r="AJS7" s="13">
        <v>300</v>
      </c>
      <c r="AJT7" s="13">
        <v>1.1627005658476088E-3</v>
      </c>
      <c r="AJU7" s="13">
        <v>4.090587421989089E-4</v>
      </c>
      <c r="AJV7" s="13">
        <v>9</v>
      </c>
      <c r="AJW7" s="13">
        <v>2506</v>
      </c>
      <c r="AJX7" s="13">
        <v>9.712425393380358E-3</v>
      </c>
      <c r="AJY7" s="13">
        <v>3.4170040265015522E-3</v>
      </c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>
        <v>194</v>
      </c>
      <c r="ALC7" s="13">
        <v>73930</v>
      </c>
      <c r="ALD7" s="13">
        <v>0.28652817611037906</v>
      </c>
      <c r="ALE7" s="13">
        <v>0.10080570936921779</v>
      </c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>
        <v>1</v>
      </c>
      <c r="AME7" s="13"/>
      <c r="AMF7" s="13"/>
      <c r="AMG7" s="13"/>
      <c r="AMH7" s="13">
        <v>0</v>
      </c>
      <c r="AMI7" s="13">
        <v>2</v>
      </c>
      <c r="AMJ7" s="13">
        <v>7.7513371056507255E-6</v>
      </c>
      <c r="AMK7" s="13">
        <v>2.7270582813260593E-6</v>
      </c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>
        <v>1</v>
      </c>
      <c r="ANO7" s="13">
        <v>0</v>
      </c>
      <c r="ANP7" s="13">
        <v>0</v>
      </c>
      <c r="ANQ7" s="13">
        <v>0</v>
      </c>
      <c r="ANR7" s="13"/>
      <c r="ANS7" s="13"/>
      <c r="ANT7" s="13"/>
      <c r="ANU7" s="13"/>
      <c r="ANV7" s="13"/>
      <c r="ANW7" s="13"/>
      <c r="ANX7" s="13"/>
      <c r="ANY7" s="13"/>
      <c r="ANZ7" s="13">
        <v>85</v>
      </c>
      <c r="AOA7" s="13">
        <v>10185</v>
      </c>
      <c r="AOB7" s="13">
        <v>3.9473684210526314E-2</v>
      </c>
      <c r="AOC7" s="13">
        <v>1.3887544297652958E-2</v>
      </c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>
        <v>1</v>
      </c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>
        <v>4</v>
      </c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>
        <v>29</v>
      </c>
      <c r="AQE7" s="13">
        <v>2117</v>
      </c>
      <c r="AQF7" s="13">
        <v>8.2047903263312918E-3</v>
      </c>
      <c r="AQG7" s="13">
        <v>2.8865911907836337E-3</v>
      </c>
      <c r="AQH7" s="13">
        <v>3</v>
      </c>
      <c r="AQI7" s="13">
        <v>256</v>
      </c>
      <c r="AQJ7" s="13">
        <v>9.9217114952329286E-4</v>
      </c>
      <c r="AQK7" s="13">
        <v>3.4906346000973559E-4</v>
      </c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>
        <v>1</v>
      </c>
      <c r="ARO7" s="13">
        <v>464</v>
      </c>
      <c r="ARP7" s="13">
        <v>1.7983102085109681E-3</v>
      </c>
      <c r="ARQ7" s="13">
        <v>6.326775212676458E-4</v>
      </c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>
        <v>17</v>
      </c>
      <c r="AUE7" s="13">
        <v>852</v>
      </c>
      <c r="AUF7" s="13">
        <v>3.3020696070072087E-3</v>
      </c>
      <c r="AUG7" s="13">
        <v>1.1617268278449012E-3</v>
      </c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>
        <v>1</v>
      </c>
      <c r="AUY7" s="13">
        <v>40</v>
      </c>
      <c r="AUZ7" s="13">
        <v>1.5502674211301449E-4</v>
      </c>
      <c r="AVA7" s="13">
        <v>5.4541165626521191E-5</v>
      </c>
      <c r="AVB7" s="13"/>
      <c r="AVC7" s="13"/>
      <c r="AVD7" s="13"/>
      <c r="AVE7" s="13"/>
      <c r="AVF7" s="13">
        <v>32</v>
      </c>
      <c r="AVG7" s="13">
        <v>4637</v>
      </c>
      <c r="AVH7" s="13">
        <v>1.7971475079451207E-2</v>
      </c>
      <c r="AVI7" s="13">
        <v>6.3226846252544683E-3</v>
      </c>
      <c r="AVJ7" s="13"/>
      <c r="AVK7" s="13"/>
      <c r="AVL7" s="13"/>
      <c r="AVM7" s="13"/>
      <c r="AVN7" s="13">
        <v>1</v>
      </c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>
        <v>129</v>
      </c>
      <c r="AWE7" s="13">
        <v>15849</v>
      </c>
      <c r="AWF7" s="13">
        <v>6.142547089372917E-2</v>
      </c>
      <c r="AWG7" s="13">
        <v>2.1610573350368357E-2</v>
      </c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>
        <v>1</v>
      </c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>
        <v>2</v>
      </c>
      <c r="AXW7" s="13"/>
      <c r="AXX7" s="13"/>
      <c r="AXY7" s="13"/>
      <c r="AXZ7" s="13">
        <v>1</v>
      </c>
      <c r="AYA7" s="13"/>
      <c r="AYB7" s="13"/>
      <c r="AYC7" s="13"/>
      <c r="AYD7" s="13">
        <v>6</v>
      </c>
      <c r="AYE7" s="13">
        <v>4569</v>
      </c>
      <c r="AYF7" s="13">
        <v>1.7707929617859081E-2</v>
      </c>
      <c r="AYG7" s="13">
        <v>6.2299646436893823E-3</v>
      </c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>
        <v>2</v>
      </c>
      <c r="AZC7" s="13">
        <v>81</v>
      </c>
      <c r="AZD7" s="13">
        <v>3.1392915277885436E-4</v>
      </c>
      <c r="AZE7" s="13">
        <v>1.1044586039370541E-4</v>
      </c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>
        <v>1</v>
      </c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>
        <v>4</v>
      </c>
      <c r="BAE7" s="13">
        <v>498</v>
      </c>
      <c r="BAF7" s="13">
        <v>1.9300829393070304E-3</v>
      </c>
      <c r="BAG7" s="13">
        <v>6.7903751205018877E-4</v>
      </c>
      <c r="BAH7" s="13"/>
      <c r="BAI7" s="13"/>
      <c r="BAJ7" s="13"/>
      <c r="BAK7" s="13"/>
      <c r="BAL7" s="13"/>
      <c r="BAM7" s="13"/>
      <c r="BAN7" s="13"/>
      <c r="BAO7" s="13"/>
      <c r="BAP7" s="13">
        <v>3</v>
      </c>
      <c r="BAQ7" s="13">
        <v>243</v>
      </c>
      <c r="BAR7" s="13">
        <v>9.4178745833656307E-4</v>
      </c>
      <c r="BAS7" s="13">
        <v>3.3133758118111622E-4</v>
      </c>
      <c r="BAT7" s="13">
        <v>2</v>
      </c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>
        <v>30</v>
      </c>
      <c r="BBK7" s="13">
        <v>4700</v>
      </c>
      <c r="BBL7" s="13">
        <v>1.8215642198279203E-2</v>
      </c>
      <c r="BBM7" s="13">
        <v>6.4085869611162395E-3</v>
      </c>
      <c r="BBN7" s="13">
        <v>24</v>
      </c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>
        <v>1</v>
      </c>
      <c r="BCA7" s="13"/>
      <c r="BCB7" s="13"/>
      <c r="BCC7" s="13"/>
      <c r="BCD7" s="13"/>
      <c r="BCE7" s="13"/>
      <c r="BCF7" s="13"/>
      <c r="BCG7" s="13"/>
      <c r="BCH7" s="13">
        <v>2</v>
      </c>
      <c r="BCI7" s="13">
        <v>100</v>
      </c>
      <c r="BCJ7" s="13">
        <v>3.8756685528253625E-4</v>
      </c>
      <c r="BCK7" s="13">
        <v>1.3635291406630297E-4</v>
      </c>
      <c r="BCL7" s="13"/>
      <c r="BCM7" s="13"/>
      <c r="BCN7" s="13"/>
      <c r="BCO7" s="13"/>
      <c r="BCP7" s="13"/>
      <c r="BCQ7" s="13"/>
      <c r="BCR7" s="13"/>
      <c r="BCS7" s="13"/>
      <c r="BCT7" s="13">
        <v>1</v>
      </c>
      <c r="BCU7" s="13">
        <v>154</v>
      </c>
      <c r="BCV7" s="13">
        <v>5.968529571351058E-4</v>
      </c>
      <c r="BCW7" s="13">
        <v>2.0998348766210656E-4</v>
      </c>
      <c r="BCX7" s="13"/>
      <c r="BCY7" s="13"/>
      <c r="BCZ7" s="13"/>
      <c r="BDA7" s="13"/>
      <c r="BDB7" s="13">
        <v>0</v>
      </c>
      <c r="BDC7" s="13">
        <v>3</v>
      </c>
      <c r="BDD7" s="13">
        <v>1.1627005658476087E-5</v>
      </c>
      <c r="BDE7" s="13">
        <v>4.0905874219890891E-6</v>
      </c>
      <c r="BDF7" s="13">
        <v>3</v>
      </c>
      <c r="BDG7" s="13">
        <v>439</v>
      </c>
      <c r="BDH7" s="13">
        <v>1.7014184946903342E-3</v>
      </c>
      <c r="BDI7" s="13">
        <v>5.9858929275106998E-4</v>
      </c>
      <c r="BDJ7" s="13"/>
      <c r="BDK7" s="13"/>
      <c r="BDL7" s="13"/>
      <c r="BDM7" s="13"/>
      <c r="BDN7" s="13"/>
      <c r="BDO7" s="13"/>
      <c r="BDP7" s="13"/>
      <c r="BDQ7" s="13"/>
      <c r="BDR7" s="13">
        <v>9</v>
      </c>
      <c r="BDS7" s="13">
        <v>1288</v>
      </c>
      <c r="BDT7" s="13">
        <v>4.9918610960390667E-3</v>
      </c>
      <c r="BDU7" s="13">
        <v>1.7562255331739823E-3</v>
      </c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>
        <v>1264</v>
      </c>
      <c r="BEM7" s="13">
        <v>258020</v>
      </c>
      <c r="BEN7" s="13">
        <v>1</v>
      </c>
      <c r="BEO7" s="13">
        <v>0.35181778887387494</v>
      </c>
    </row>
    <row r="8" spans="1:1497" x14ac:dyDescent="0.3">
      <c r="A8" s="12" t="s">
        <v>337</v>
      </c>
      <c r="B8" s="13"/>
      <c r="C8" s="13"/>
      <c r="D8" s="13"/>
      <c r="E8" s="13"/>
      <c r="F8" s="13"/>
      <c r="G8" s="13"/>
      <c r="H8" s="13"/>
      <c r="I8" s="13"/>
      <c r="J8" s="13">
        <v>10</v>
      </c>
      <c r="K8" s="13">
        <v>2340</v>
      </c>
      <c r="L8" s="13">
        <v>7.424811880968208E-4</v>
      </c>
      <c r="M8" s="13">
        <v>3.2720399155310311E-4</v>
      </c>
      <c r="N8" s="13">
        <v>2</v>
      </c>
      <c r="O8" s="13">
        <v>300</v>
      </c>
      <c r="P8" s="13">
        <v>9.5189895909848817E-5</v>
      </c>
      <c r="Q8" s="13">
        <v>4.1949229686295273E-5</v>
      </c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>
        <v>1</v>
      </c>
      <c r="AQ8" s="13"/>
      <c r="AR8" s="13"/>
      <c r="AS8" s="13"/>
      <c r="AT8" s="13">
        <v>6</v>
      </c>
      <c r="AU8" s="13">
        <v>1074</v>
      </c>
      <c r="AV8" s="13">
        <v>3.4077982735725881E-4</v>
      </c>
      <c r="AW8" s="13">
        <v>1.5017824227693706E-4</v>
      </c>
      <c r="AX8" s="13">
        <v>22</v>
      </c>
      <c r="AY8" s="13">
        <v>4336</v>
      </c>
      <c r="AZ8" s="13">
        <v>1.3758112955503483E-3</v>
      </c>
      <c r="BA8" s="13">
        <v>6.063061997325876E-4</v>
      </c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>
        <v>1</v>
      </c>
      <c r="CA8" s="13"/>
      <c r="CB8" s="13"/>
      <c r="CC8" s="13"/>
      <c r="CD8" s="13">
        <v>12</v>
      </c>
      <c r="CE8" s="13"/>
      <c r="CF8" s="13"/>
      <c r="CG8" s="13"/>
      <c r="CH8" s="13">
        <v>1</v>
      </c>
      <c r="CI8" s="13"/>
      <c r="CJ8" s="13"/>
      <c r="CK8" s="13"/>
      <c r="CL8" s="13">
        <v>4</v>
      </c>
      <c r="CM8" s="13"/>
      <c r="CN8" s="13"/>
      <c r="CO8" s="13"/>
      <c r="CP8" s="13">
        <v>4</v>
      </c>
      <c r="CQ8" s="13">
        <v>1572</v>
      </c>
      <c r="CR8" s="13">
        <v>4.9879505456760782E-4</v>
      </c>
      <c r="CS8" s="13">
        <v>2.1981396355618722E-4</v>
      </c>
      <c r="CT8" s="13">
        <v>1</v>
      </c>
      <c r="CU8" s="13">
        <v>100</v>
      </c>
      <c r="CV8" s="13">
        <v>3.1729965303282939E-5</v>
      </c>
      <c r="CW8" s="13">
        <v>1.3983076562098424E-5</v>
      </c>
      <c r="CX8" s="13"/>
      <c r="CY8" s="13"/>
      <c r="CZ8" s="13"/>
      <c r="DA8" s="13"/>
      <c r="DB8" s="13">
        <v>3</v>
      </c>
      <c r="DC8" s="13">
        <v>314</v>
      </c>
      <c r="DD8" s="13">
        <v>9.9632091052308431E-5</v>
      </c>
      <c r="DE8" s="13">
        <v>4.3906860404989053E-5</v>
      </c>
      <c r="DF8" s="13">
        <v>1</v>
      </c>
      <c r="DG8" s="13">
        <v>23</v>
      </c>
      <c r="DH8" s="13">
        <v>7.2978920197550765E-6</v>
      </c>
      <c r="DI8" s="13">
        <v>3.2161076092826375E-6</v>
      </c>
      <c r="DJ8" s="13">
        <v>1</v>
      </c>
      <c r="DK8" s="13"/>
      <c r="DL8" s="13"/>
      <c r="DM8" s="13"/>
      <c r="DN8" s="13">
        <v>1</v>
      </c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>
        <v>1</v>
      </c>
      <c r="EA8" s="13">
        <v>2500</v>
      </c>
      <c r="EB8" s="13">
        <v>7.9324913258207357E-4</v>
      </c>
      <c r="EC8" s="13">
        <v>3.4957691405246061E-4</v>
      </c>
      <c r="ED8" s="13"/>
      <c r="EE8" s="13"/>
      <c r="EF8" s="13"/>
      <c r="EG8" s="13"/>
      <c r="EH8" s="13">
        <v>282</v>
      </c>
      <c r="EI8" s="13">
        <v>70364</v>
      </c>
      <c r="EJ8" s="13">
        <v>2.232647278600201E-2</v>
      </c>
      <c r="EK8" s="13">
        <v>9.8390519921549343E-3</v>
      </c>
      <c r="EL8" s="13"/>
      <c r="EM8" s="13"/>
      <c r="EN8" s="13"/>
      <c r="EO8" s="13"/>
      <c r="EP8" s="13"/>
      <c r="EQ8" s="13"/>
      <c r="ER8" s="13"/>
      <c r="ES8" s="13"/>
      <c r="ET8" s="13">
        <v>5</v>
      </c>
      <c r="EU8" s="13">
        <v>278</v>
      </c>
      <c r="EV8" s="13">
        <v>8.820930354312657E-5</v>
      </c>
      <c r="EW8" s="13">
        <v>3.8872952842633615E-5</v>
      </c>
      <c r="EX8" s="13">
        <v>1</v>
      </c>
      <c r="EY8" s="13"/>
      <c r="EZ8" s="13"/>
      <c r="FA8" s="13"/>
      <c r="FB8" s="13">
        <v>1</v>
      </c>
      <c r="FC8" s="13"/>
      <c r="FD8" s="13"/>
      <c r="FE8" s="13"/>
      <c r="FF8" s="13">
        <v>30</v>
      </c>
      <c r="FG8" s="13">
        <v>8234</v>
      </c>
      <c r="FH8" s="13">
        <v>2.6126453430723173E-3</v>
      </c>
      <c r="FI8" s="13">
        <v>1.1513665241231841E-3</v>
      </c>
      <c r="FJ8" s="13">
        <v>2</v>
      </c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>
        <v>2</v>
      </c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>
        <v>3</v>
      </c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>
        <v>1</v>
      </c>
      <c r="IA8" s="13">
        <v>80</v>
      </c>
      <c r="IB8" s="13">
        <v>2.5383972242626353E-5</v>
      </c>
      <c r="IC8" s="13">
        <v>1.1186461249678738E-5</v>
      </c>
      <c r="ID8" s="13">
        <v>16</v>
      </c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>
        <v>268</v>
      </c>
      <c r="IQ8" s="13">
        <v>1522410</v>
      </c>
      <c r="IR8" s="13">
        <v>0.48306016477370983</v>
      </c>
      <c r="IS8" s="13">
        <v>0.21287975588904262</v>
      </c>
      <c r="IT8" s="13"/>
      <c r="IU8" s="13"/>
      <c r="IV8" s="13"/>
      <c r="IW8" s="13"/>
      <c r="IX8" s="13">
        <v>23</v>
      </c>
      <c r="IY8" s="13"/>
      <c r="IZ8" s="13"/>
      <c r="JA8" s="13"/>
      <c r="JB8" s="13">
        <v>1</v>
      </c>
      <c r="JC8" s="13"/>
      <c r="JD8" s="13"/>
      <c r="JE8" s="13"/>
      <c r="JF8" s="13">
        <v>2</v>
      </c>
      <c r="JG8" s="13"/>
      <c r="JH8" s="13"/>
      <c r="JI8" s="13"/>
      <c r="JJ8" s="13">
        <v>23</v>
      </c>
      <c r="JK8" s="13">
        <v>2239</v>
      </c>
      <c r="JL8" s="13">
        <v>7.1043392314050502E-4</v>
      </c>
      <c r="JM8" s="13">
        <v>3.1308108422538371E-4</v>
      </c>
      <c r="JN8" s="13"/>
      <c r="JO8" s="13"/>
      <c r="JP8" s="13"/>
      <c r="JQ8" s="13"/>
      <c r="JR8" s="13">
        <v>7</v>
      </c>
      <c r="JS8" s="13"/>
      <c r="JT8" s="13"/>
      <c r="JU8" s="13"/>
      <c r="JV8" s="13">
        <v>27</v>
      </c>
      <c r="JW8" s="13">
        <v>3063</v>
      </c>
      <c r="JX8" s="13">
        <v>9.7188883723955651E-4</v>
      </c>
      <c r="JY8" s="13">
        <v>4.2830163509707472E-4</v>
      </c>
      <c r="JZ8" s="13">
        <v>54</v>
      </c>
      <c r="KA8" s="13">
        <v>35275</v>
      </c>
      <c r="KB8" s="13">
        <v>1.1192745260733057E-2</v>
      </c>
      <c r="KC8" s="13">
        <v>4.9325302572802189E-3</v>
      </c>
      <c r="KD8" s="13"/>
      <c r="KE8" s="13"/>
      <c r="KF8" s="13"/>
      <c r="KG8" s="13"/>
      <c r="KH8" s="13"/>
      <c r="KI8" s="13"/>
      <c r="KJ8" s="13"/>
      <c r="KK8" s="13"/>
      <c r="KL8" s="13">
        <v>5</v>
      </c>
      <c r="KM8" s="13">
        <v>676</v>
      </c>
      <c r="KN8" s="13">
        <v>2.1449456545019269E-4</v>
      </c>
      <c r="KO8" s="13">
        <v>9.4525597559785339E-5</v>
      </c>
      <c r="KP8" s="13">
        <v>13</v>
      </c>
      <c r="KQ8" s="13">
        <v>557</v>
      </c>
      <c r="KR8" s="13">
        <v>1.7673590673928597E-4</v>
      </c>
      <c r="KS8" s="13">
        <v>7.7885736450888218E-5</v>
      </c>
      <c r="KT8" s="13"/>
      <c r="KU8" s="13"/>
      <c r="KV8" s="13"/>
      <c r="KW8" s="13"/>
      <c r="KX8" s="13">
        <v>1</v>
      </c>
      <c r="KY8" s="13"/>
      <c r="KZ8" s="13"/>
      <c r="LA8" s="13"/>
      <c r="LB8" s="13"/>
      <c r="LC8" s="13"/>
      <c r="LD8" s="13"/>
      <c r="LE8" s="13"/>
      <c r="LF8" s="13">
        <v>7</v>
      </c>
      <c r="LG8" s="13"/>
      <c r="LH8" s="13"/>
      <c r="LI8" s="13"/>
      <c r="LJ8" s="13">
        <v>21</v>
      </c>
      <c r="LK8" s="13">
        <v>9736</v>
      </c>
      <c r="LL8" s="13">
        <v>3.0892294219276271E-3</v>
      </c>
      <c r="LM8" s="13">
        <v>1.3613923340859025E-3</v>
      </c>
      <c r="LN8" s="13"/>
      <c r="LO8" s="13"/>
      <c r="LP8" s="13"/>
      <c r="LQ8" s="13"/>
      <c r="LR8" s="13">
        <v>79</v>
      </c>
      <c r="LS8" s="13">
        <v>3882</v>
      </c>
      <c r="LT8" s="13">
        <v>1.2317572530734437E-3</v>
      </c>
      <c r="LU8" s="13">
        <v>5.428230321406608E-4</v>
      </c>
      <c r="LV8" s="13">
        <v>3</v>
      </c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>
        <v>1</v>
      </c>
      <c r="MI8" s="13">
        <v>38</v>
      </c>
      <c r="MJ8" s="13">
        <v>1.2057386815247518E-5</v>
      </c>
      <c r="MK8" s="13">
        <v>5.3135690935974012E-6</v>
      </c>
      <c r="ML8" s="13">
        <v>30</v>
      </c>
      <c r="MM8" s="13">
        <v>5850</v>
      </c>
      <c r="MN8" s="13">
        <v>1.856202970242052E-3</v>
      </c>
      <c r="MO8" s="13">
        <v>8.180099788827578E-4</v>
      </c>
      <c r="MP8" s="13">
        <v>6</v>
      </c>
      <c r="MQ8" s="13">
        <v>410</v>
      </c>
      <c r="MR8" s="13">
        <v>1.3009285774346005E-4</v>
      </c>
      <c r="MS8" s="13">
        <v>5.7330613904603539E-5</v>
      </c>
      <c r="MT8" s="13">
        <v>28</v>
      </c>
      <c r="MU8" s="13"/>
      <c r="MV8" s="13"/>
      <c r="MW8" s="13"/>
      <c r="MX8" s="13">
        <v>2</v>
      </c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>
        <v>932</v>
      </c>
      <c r="NK8" s="13">
        <v>436521</v>
      </c>
      <c r="NL8" s="13">
        <v>0.13850796184154374</v>
      </c>
      <c r="NM8" s="13">
        <v>6.1039065639637659E-2</v>
      </c>
      <c r="NN8" s="13">
        <v>3</v>
      </c>
      <c r="NO8" s="13"/>
      <c r="NP8" s="13"/>
      <c r="NQ8" s="13"/>
      <c r="NR8" s="13"/>
      <c r="NS8" s="13"/>
      <c r="NT8" s="13"/>
      <c r="NU8" s="13"/>
      <c r="NV8" s="13">
        <v>2</v>
      </c>
      <c r="NW8" s="13">
        <v>182</v>
      </c>
      <c r="NX8" s="13">
        <v>5.7748536851974954E-5</v>
      </c>
      <c r="NY8" s="13">
        <v>2.5449199343019132E-5</v>
      </c>
      <c r="NZ8" s="13">
        <v>1</v>
      </c>
      <c r="OA8" s="13">
        <v>40</v>
      </c>
      <c r="OB8" s="13">
        <v>1.2691986121313177E-5</v>
      </c>
      <c r="OC8" s="13">
        <v>5.5932306248393692E-6</v>
      </c>
      <c r="OD8" s="13">
        <v>1</v>
      </c>
      <c r="OE8" s="13"/>
      <c r="OF8" s="13"/>
      <c r="OG8" s="13"/>
      <c r="OH8" s="13">
        <v>1</v>
      </c>
      <c r="OI8" s="13"/>
      <c r="OJ8" s="13"/>
      <c r="OK8" s="13"/>
      <c r="OL8" s="13">
        <v>3</v>
      </c>
      <c r="OM8" s="13"/>
      <c r="ON8" s="13"/>
      <c r="OO8" s="13"/>
      <c r="OP8" s="13">
        <v>1</v>
      </c>
      <c r="OQ8" s="13"/>
      <c r="OR8" s="13"/>
      <c r="OS8" s="13"/>
      <c r="OT8" s="13">
        <v>113</v>
      </c>
      <c r="OU8" s="13">
        <v>18258</v>
      </c>
      <c r="OV8" s="13">
        <v>5.7932570650733994E-3</v>
      </c>
      <c r="OW8" s="13">
        <v>2.5530301187079302E-3</v>
      </c>
      <c r="OX8" s="13">
        <v>1</v>
      </c>
      <c r="OY8" s="13">
        <v>125</v>
      </c>
      <c r="OZ8" s="13">
        <v>3.9662456629103677E-5</v>
      </c>
      <c r="PA8" s="13">
        <v>1.7478845702623031E-5</v>
      </c>
      <c r="PB8" s="13">
        <v>126</v>
      </c>
      <c r="PC8" s="13">
        <v>11920</v>
      </c>
      <c r="PD8" s="13">
        <v>3.7822118641513266E-3</v>
      </c>
      <c r="PE8" s="13">
        <v>1.6667827262021322E-3</v>
      </c>
      <c r="PF8" s="13">
        <v>3</v>
      </c>
      <c r="PG8" s="13"/>
      <c r="PH8" s="13"/>
      <c r="PI8" s="13"/>
      <c r="PJ8" s="13">
        <v>1</v>
      </c>
      <c r="PK8" s="13">
        <v>107</v>
      </c>
      <c r="PL8" s="13">
        <v>3.3951062874512746E-5</v>
      </c>
      <c r="PM8" s="13">
        <v>1.4961891921445314E-5</v>
      </c>
      <c r="PN8" s="13"/>
      <c r="PO8" s="13"/>
      <c r="PP8" s="13"/>
      <c r="PQ8" s="13"/>
      <c r="PR8" s="13">
        <v>8</v>
      </c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>
        <v>65</v>
      </c>
      <c r="QM8" s="13"/>
      <c r="QN8" s="13"/>
      <c r="QO8" s="13"/>
      <c r="QP8" s="13">
        <v>1</v>
      </c>
      <c r="QQ8" s="13">
        <v>104</v>
      </c>
      <c r="QR8" s="13">
        <v>3.2999163915414255E-5</v>
      </c>
      <c r="QS8" s="13">
        <v>1.454239962458236E-5</v>
      </c>
      <c r="QT8" s="13">
        <v>4</v>
      </c>
      <c r="QU8" s="13">
        <v>3399</v>
      </c>
      <c r="QV8" s="13">
        <v>1.0785015206585871E-3</v>
      </c>
      <c r="QW8" s="13">
        <v>4.7528477234572543E-4</v>
      </c>
      <c r="QX8" s="13"/>
      <c r="QY8" s="13"/>
      <c r="QZ8" s="13"/>
      <c r="RA8" s="13"/>
      <c r="RB8" s="13">
        <v>3</v>
      </c>
      <c r="RC8" s="13">
        <v>101</v>
      </c>
      <c r="RD8" s="13">
        <v>3.2047264956315771E-5</v>
      </c>
      <c r="RE8" s="13">
        <v>1.4122907327719408E-5</v>
      </c>
      <c r="RF8" s="13"/>
      <c r="RG8" s="13"/>
      <c r="RH8" s="13"/>
      <c r="RI8" s="13"/>
      <c r="RJ8" s="13"/>
      <c r="RK8" s="13"/>
      <c r="RL8" s="13"/>
      <c r="RM8" s="13"/>
      <c r="RN8" s="13">
        <v>26</v>
      </c>
      <c r="RO8" s="13"/>
      <c r="RP8" s="13"/>
      <c r="RQ8" s="13"/>
      <c r="RR8" s="13">
        <v>6</v>
      </c>
      <c r="RS8" s="13">
        <v>1368</v>
      </c>
      <c r="RT8" s="13">
        <v>4.3406592534891064E-4</v>
      </c>
      <c r="RU8" s="13">
        <v>1.9128848736950642E-4</v>
      </c>
      <c r="RV8" s="13"/>
      <c r="RW8" s="13"/>
      <c r="RX8" s="13"/>
      <c r="RY8" s="13"/>
      <c r="RZ8" s="13"/>
      <c r="SA8" s="13"/>
      <c r="SB8" s="13"/>
      <c r="SC8" s="13"/>
      <c r="SD8" s="13">
        <v>1</v>
      </c>
      <c r="SE8" s="13">
        <v>24</v>
      </c>
      <c r="SF8" s="13">
        <v>7.6151916727879056E-6</v>
      </c>
      <c r="SG8" s="13">
        <v>3.3559383749036215E-6</v>
      </c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>
        <v>11</v>
      </c>
      <c r="TG8" s="13"/>
      <c r="TH8" s="13"/>
      <c r="TI8" s="13"/>
      <c r="TJ8" s="13"/>
      <c r="TK8" s="13"/>
      <c r="TL8" s="13"/>
      <c r="TM8" s="13"/>
      <c r="TN8" s="13">
        <v>3</v>
      </c>
      <c r="TO8" s="13">
        <v>221</v>
      </c>
      <c r="TP8" s="13">
        <v>7.0123223320255293E-5</v>
      </c>
      <c r="TQ8" s="13">
        <v>3.0902599202237514E-5</v>
      </c>
      <c r="TR8" s="13">
        <v>2</v>
      </c>
      <c r="TS8" s="13"/>
      <c r="TT8" s="13"/>
      <c r="TU8" s="13"/>
      <c r="TV8" s="13">
        <v>64</v>
      </c>
      <c r="TW8" s="13">
        <v>20292</v>
      </c>
      <c r="TX8" s="13">
        <v>6.4386445593421745E-3</v>
      </c>
      <c r="TY8" s="13">
        <v>2.8374458959810121E-3</v>
      </c>
      <c r="TZ8" s="13"/>
      <c r="UA8" s="13"/>
      <c r="UB8" s="13"/>
      <c r="UC8" s="13"/>
      <c r="UD8" s="13">
        <v>2</v>
      </c>
      <c r="UE8" s="13">
        <v>750</v>
      </c>
      <c r="UF8" s="13">
        <v>2.3797473977462205E-4</v>
      </c>
      <c r="UG8" s="13">
        <v>1.0487307421573818E-4</v>
      </c>
      <c r="UH8" s="13">
        <v>3</v>
      </c>
      <c r="UI8" s="13">
        <v>1600</v>
      </c>
      <c r="UJ8" s="13">
        <v>5.0767944485252702E-4</v>
      </c>
      <c r="UK8" s="13">
        <v>2.2372922499357478E-4</v>
      </c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>
        <v>9</v>
      </c>
      <c r="VC8" s="13">
        <v>1027</v>
      </c>
      <c r="VD8" s="13">
        <v>3.2586674366471581E-4</v>
      </c>
      <c r="VE8" s="13">
        <v>1.4360619629275081E-4</v>
      </c>
      <c r="VF8" s="13">
        <v>32</v>
      </c>
      <c r="VG8" s="13"/>
      <c r="VH8" s="13"/>
      <c r="VI8" s="13"/>
      <c r="VJ8" s="13">
        <v>9</v>
      </c>
      <c r="VK8" s="13">
        <v>420</v>
      </c>
      <c r="VL8" s="13">
        <v>1.3326585427378835E-4</v>
      </c>
      <c r="VM8" s="13">
        <v>5.8728921560813376E-5</v>
      </c>
      <c r="VN8" s="13">
        <v>77</v>
      </c>
      <c r="VO8" s="13">
        <v>30347</v>
      </c>
      <c r="VP8" s="13">
        <v>9.6290925705872742E-3</v>
      </c>
      <c r="VQ8" s="13">
        <v>4.2434442443000089E-3</v>
      </c>
      <c r="VR8" s="13"/>
      <c r="VS8" s="13"/>
      <c r="VT8" s="13"/>
      <c r="VU8" s="13"/>
      <c r="VV8" s="13">
        <v>1</v>
      </c>
      <c r="VW8" s="13"/>
      <c r="VX8" s="13"/>
      <c r="VY8" s="13"/>
      <c r="VZ8" s="13">
        <v>3</v>
      </c>
      <c r="WA8" s="13">
        <v>210</v>
      </c>
      <c r="WB8" s="13">
        <v>6.6632927136894176E-5</v>
      </c>
      <c r="WC8" s="13">
        <v>2.9364460780406688E-5</v>
      </c>
      <c r="WD8" s="13">
        <v>5</v>
      </c>
      <c r="WE8" s="13"/>
      <c r="WF8" s="13"/>
      <c r="WG8" s="13"/>
      <c r="WH8" s="13">
        <v>4</v>
      </c>
      <c r="WI8" s="13"/>
      <c r="WJ8" s="13"/>
      <c r="WK8" s="13"/>
      <c r="WL8" s="13">
        <v>2</v>
      </c>
      <c r="WM8" s="13"/>
      <c r="WN8" s="13"/>
      <c r="WO8" s="13"/>
      <c r="WP8" s="13"/>
      <c r="WQ8" s="13"/>
      <c r="WR8" s="13"/>
      <c r="WS8" s="13"/>
      <c r="WT8" s="13">
        <v>1</v>
      </c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>
        <v>31</v>
      </c>
      <c r="XO8" s="13">
        <v>4350</v>
      </c>
      <c r="XP8" s="13">
        <v>1.3802534906928079E-3</v>
      </c>
      <c r="XQ8" s="13">
        <v>6.0826383045128147E-4</v>
      </c>
      <c r="XR8" s="13"/>
      <c r="XS8" s="13"/>
      <c r="XT8" s="13"/>
      <c r="XU8" s="13"/>
      <c r="XV8" s="13">
        <v>8</v>
      </c>
      <c r="XW8" s="13">
        <v>724</v>
      </c>
      <c r="XX8" s="13">
        <v>2.2972494879576849E-4</v>
      </c>
      <c r="XY8" s="13">
        <v>1.0123747430959259E-4</v>
      </c>
      <c r="XZ8" s="13">
        <v>1</v>
      </c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>
        <v>4</v>
      </c>
      <c r="YM8" s="13">
        <v>272</v>
      </c>
      <c r="YN8" s="13">
        <v>8.6305505624929602E-5</v>
      </c>
      <c r="YO8" s="13">
        <v>3.8033968248907714E-5</v>
      </c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>
        <v>23</v>
      </c>
      <c r="ZC8" s="13">
        <v>4032</v>
      </c>
      <c r="ZD8" s="13">
        <v>1.2793522010283681E-3</v>
      </c>
      <c r="ZE8" s="13">
        <v>5.6379764698380843E-4</v>
      </c>
      <c r="ZF8" s="13">
        <v>12</v>
      </c>
      <c r="ZG8" s="13">
        <v>4130</v>
      </c>
      <c r="ZH8" s="13">
        <v>1.3104475670255855E-3</v>
      </c>
      <c r="ZI8" s="13">
        <v>5.775010620146649E-4</v>
      </c>
      <c r="ZJ8" s="13"/>
      <c r="ZK8" s="13"/>
      <c r="ZL8" s="13"/>
      <c r="ZM8" s="13"/>
      <c r="ZN8" s="13">
        <v>12</v>
      </c>
      <c r="ZO8" s="13"/>
      <c r="ZP8" s="13"/>
      <c r="ZQ8" s="13"/>
      <c r="ZR8" s="13">
        <v>2</v>
      </c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>
        <v>1</v>
      </c>
      <c r="AAI8" s="13"/>
      <c r="AAJ8" s="13"/>
      <c r="AAK8" s="13"/>
      <c r="AAL8" s="13">
        <v>2</v>
      </c>
      <c r="AAM8" s="13"/>
      <c r="AAN8" s="13"/>
      <c r="AAO8" s="13"/>
      <c r="AAP8" s="13">
        <v>9</v>
      </c>
      <c r="AAQ8" s="13">
        <v>5704</v>
      </c>
      <c r="AAR8" s="13">
        <v>1.8098772208992591E-3</v>
      </c>
      <c r="AAS8" s="13">
        <v>7.9759468710209407E-4</v>
      </c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>
        <v>8</v>
      </c>
      <c r="ABG8" s="13">
        <v>20462</v>
      </c>
      <c r="ABH8" s="13">
        <v>6.4925855003577556E-3</v>
      </c>
      <c r="ABI8" s="13">
        <v>2.8612171261365796E-3</v>
      </c>
      <c r="ABJ8" s="13">
        <v>33</v>
      </c>
      <c r="ABK8" s="13">
        <v>7878</v>
      </c>
      <c r="ABL8" s="13">
        <v>2.4996866665926301E-3</v>
      </c>
      <c r="ABM8" s="13">
        <v>1.1015867715621138E-3</v>
      </c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>
        <v>3</v>
      </c>
      <c r="ACY8" s="13">
        <v>0</v>
      </c>
      <c r="ACZ8" s="13">
        <v>0</v>
      </c>
      <c r="ADA8" s="13">
        <v>0</v>
      </c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>
        <v>3</v>
      </c>
      <c r="ADO8" s="13">
        <v>898</v>
      </c>
      <c r="ADP8" s="13">
        <v>2.8493508842348083E-4</v>
      </c>
      <c r="ADQ8" s="13">
        <v>1.2556802752764385E-4</v>
      </c>
      <c r="ADR8" s="13"/>
      <c r="ADS8" s="13"/>
      <c r="ADT8" s="13"/>
      <c r="ADU8" s="13"/>
      <c r="ADV8" s="13">
        <v>1</v>
      </c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>
        <v>1</v>
      </c>
      <c r="AEI8" s="13"/>
      <c r="AEJ8" s="13"/>
      <c r="AEK8" s="13"/>
      <c r="AEL8" s="13">
        <v>1</v>
      </c>
      <c r="AEM8" s="13"/>
      <c r="AEN8" s="13"/>
      <c r="AEO8" s="13"/>
      <c r="AEP8" s="13">
        <v>306</v>
      </c>
      <c r="AEQ8" s="13">
        <v>86138</v>
      </c>
      <c r="AER8" s="13">
        <v>2.7331557512941859E-2</v>
      </c>
      <c r="AES8" s="13">
        <v>1.204474248906034E-2</v>
      </c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>
        <v>4</v>
      </c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>
        <v>72</v>
      </c>
      <c r="AGE8" s="13">
        <v>21998</v>
      </c>
      <c r="AGF8" s="13">
        <v>6.9799577674161811E-3</v>
      </c>
      <c r="AGG8" s="13">
        <v>3.075997182130411E-3</v>
      </c>
      <c r="AGH8" s="13">
        <v>22</v>
      </c>
      <c r="AGI8" s="13">
        <v>8008</v>
      </c>
      <c r="AGJ8" s="13">
        <v>2.5409356214868978E-3</v>
      </c>
      <c r="AGK8" s="13">
        <v>1.1197647710928418E-3</v>
      </c>
      <c r="AGL8" s="13">
        <v>1</v>
      </c>
      <c r="AGM8" s="13">
        <v>275</v>
      </c>
      <c r="AGN8" s="13">
        <v>8.7257404584028086E-5</v>
      </c>
      <c r="AGO8" s="13">
        <v>3.8453460545770668E-5</v>
      </c>
      <c r="AGP8" s="13">
        <v>14</v>
      </c>
      <c r="AGQ8" s="13">
        <v>6196</v>
      </c>
      <c r="AGR8" s="13">
        <v>1.9659886501914108E-3</v>
      </c>
      <c r="AGS8" s="13">
        <v>8.6639142378761827E-4</v>
      </c>
      <c r="AGT8" s="13">
        <v>1</v>
      </c>
      <c r="AGU8" s="13">
        <v>90</v>
      </c>
      <c r="AGV8" s="13">
        <v>2.8556968772954648E-5</v>
      </c>
      <c r="AGW8" s="13">
        <v>1.2584768905888582E-5</v>
      </c>
      <c r="AGX8" s="13">
        <v>1</v>
      </c>
      <c r="AGY8" s="13">
        <v>34</v>
      </c>
      <c r="AGZ8" s="13">
        <v>1.07881882031162E-5</v>
      </c>
      <c r="AHA8" s="13">
        <v>4.7542460311134642E-6</v>
      </c>
      <c r="AHB8" s="13">
        <v>1</v>
      </c>
      <c r="AHC8" s="13">
        <v>95</v>
      </c>
      <c r="AHD8" s="13">
        <v>3.0143467038118793E-5</v>
      </c>
      <c r="AHE8" s="13">
        <v>1.3283922733993502E-5</v>
      </c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>
        <v>6</v>
      </c>
      <c r="AHS8" s="13">
        <v>782</v>
      </c>
      <c r="AHT8" s="13">
        <v>2.4812832867167258E-4</v>
      </c>
      <c r="AHU8" s="13">
        <v>1.0934765871560967E-4</v>
      </c>
      <c r="AHV8" s="13">
        <v>1</v>
      </c>
      <c r="AHW8" s="13">
        <v>55</v>
      </c>
      <c r="AHX8" s="13">
        <v>1.7451480916805618E-5</v>
      </c>
      <c r="AHY8" s="13">
        <v>7.6906921091541329E-6</v>
      </c>
      <c r="AHZ8" s="13"/>
      <c r="AIA8" s="13"/>
      <c r="AIB8" s="13"/>
      <c r="AIC8" s="13"/>
      <c r="AID8" s="13"/>
      <c r="AIE8" s="13"/>
      <c r="AIF8" s="13"/>
      <c r="AIG8" s="13"/>
      <c r="AIH8" s="13">
        <v>1</v>
      </c>
      <c r="AII8" s="13">
        <v>59</v>
      </c>
      <c r="AIJ8" s="13">
        <v>1.8720679528936935E-5</v>
      </c>
      <c r="AIK8" s="13">
        <v>8.2500151716380706E-6</v>
      </c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>
        <v>35</v>
      </c>
      <c r="AJC8" s="13">
        <v>109765</v>
      </c>
      <c r="AJD8" s="13">
        <v>3.4828396415148517E-2</v>
      </c>
      <c r="AJE8" s="13">
        <v>1.5348523988387335E-2</v>
      </c>
      <c r="AJF8" s="13">
        <v>2</v>
      </c>
      <c r="AJG8" s="13">
        <v>354</v>
      </c>
      <c r="AJH8" s="13">
        <v>1.1232407717362161E-4</v>
      </c>
      <c r="AJI8" s="13">
        <v>4.950009102982842E-5</v>
      </c>
      <c r="AJJ8" s="13">
        <v>11</v>
      </c>
      <c r="AJK8" s="13">
        <v>254</v>
      </c>
      <c r="AJL8" s="13">
        <v>8.0594111870338671E-5</v>
      </c>
      <c r="AJM8" s="13">
        <v>3.5517014467729998E-5</v>
      </c>
      <c r="AJN8" s="13">
        <v>2</v>
      </c>
      <c r="AJO8" s="13">
        <v>810</v>
      </c>
      <c r="AJP8" s="13">
        <v>2.5701271895659184E-4</v>
      </c>
      <c r="AJQ8" s="13">
        <v>1.1326292015299723E-4</v>
      </c>
      <c r="AJR8" s="13">
        <v>9</v>
      </c>
      <c r="AJS8" s="13">
        <v>3080</v>
      </c>
      <c r="AJT8" s="13">
        <v>9.7728293134111458E-4</v>
      </c>
      <c r="AJU8" s="13">
        <v>4.3067875811263147E-4</v>
      </c>
      <c r="AJV8" s="13">
        <v>33</v>
      </c>
      <c r="AJW8" s="13">
        <v>8102</v>
      </c>
      <c r="AJX8" s="13">
        <v>2.5707617888719838E-3</v>
      </c>
      <c r="AJY8" s="13">
        <v>1.1329088630612143E-3</v>
      </c>
      <c r="AJZ8" s="13">
        <v>2</v>
      </c>
      <c r="AKA8" s="13">
        <v>370</v>
      </c>
      <c r="AKB8" s="13">
        <v>1.1740087162214688E-4</v>
      </c>
      <c r="AKC8" s="13">
        <v>5.1737383279764165E-5</v>
      </c>
      <c r="AKD8" s="13">
        <v>2</v>
      </c>
      <c r="AKE8" s="13"/>
      <c r="AKF8" s="13"/>
      <c r="AKG8" s="13"/>
      <c r="AKH8" s="13">
        <v>1</v>
      </c>
      <c r="AKI8" s="13">
        <v>42</v>
      </c>
      <c r="AKJ8" s="13">
        <v>1.3326585427378835E-5</v>
      </c>
      <c r="AKK8" s="13">
        <v>5.8728921560813381E-6</v>
      </c>
      <c r="AKL8" s="13"/>
      <c r="AKM8" s="13"/>
      <c r="AKN8" s="13"/>
      <c r="AKO8" s="13"/>
      <c r="AKP8" s="13"/>
      <c r="AKQ8" s="13"/>
      <c r="AKR8" s="13"/>
      <c r="AKS8" s="13"/>
      <c r="AKT8" s="13">
        <v>2</v>
      </c>
      <c r="AKU8" s="13"/>
      <c r="AKV8" s="13"/>
      <c r="AKW8" s="13"/>
      <c r="AKX8" s="13">
        <v>3</v>
      </c>
      <c r="AKY8" s="13"/>
      <c r="AKZ8" s="13"/>
      <c r="ALA8" s="13"/>
      <c r="ALB8" s="13">
        <v>879</v>
      </c>
      <c r="ALC8" s="13">
        <v>402842</v>
      </c>
      <c r="ALD8" s="13">
        <v>0.12782162682705106</v>
      </c>
      <c r="ALE8" s="13">
        <v>5.6329705284288531E-2</v>
      </c>
      <c r="ALF8" s="13"/>
      <c r="ALG8" s="13"/>
      <c r="ALH8" s="13"/>
      <c r="ALI8" s="13"/>
      <c r="ALJ8" s="13">
        <v>2</v>
      </c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>
        <v>2</v>
      </c>
      <c r="ANO8" s="13">
        <v>784</v>
      </c>
      <c r="ANP8" s="13">
        <v>2.4876292797773825E-4</v>
      </c>
      <c r="ANQ8" s="13">
        <v>1.0962732024685165E-4</v>
      </c>
      <c r="ANR8" s="13"/>
      <c r="ANS8" s="13"/>
      <c r="ANT8" s="13"/>
      <c r="ANU8" s="13"/>
      <c r="ANV8" s="13"/>
      <c r="ANW8" s="13"/>
      <c r="ANX8" s="13"/>
      <c r="ANY8" s="13"/>
      <c r="ANZ8" s="13">
        <v>4</v>
      </c>
      <c r="AOA8" s="13">
        <v>872</v>
      </c>
      <c r="AOB8" s="13">
        <v>2.7668529744462724E-4</v>
      </c>
      <c r="AOC8" s="13">
        <v>1.2193242762149825E-4</v>
      </c>
      <c r="AOD8" s="13">
        <v>10</v>
      </c>
      <c r="AOE8" s="13">
        <v>2650</v>
      </c>
      <c r="AOF8" s="13">
        <v>8.4084408053699796E-4</v>
      </c>
      <c r="AOG8" s="13">
        <v>3.7055152889560824E-4</v>
      </c>
      <c r="AOH8" s="13"/>
      <c r="AOI8" s="13"/>
      <c r="AOJ8" s="13"/>
      <c r="AOK8" s="13"/>
      <c r="AOL8" s="13"/>
      <c r="AOM8" s="13"/>
      <c r="AON8" s="13"/>
      <c r="AOO8" s="13"/>
      <c r="AOP8" s="13">
        <v>1</v>
      </c>
      <c r="AOQ8" s="13"/>
      <c r="AOR8" s="13"/>
      <c r="AOS8" s="13"/>
      <c r="AOT8" s="13">
        <v>7</v>
      </c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>
        <v>42</v>
      </c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>
        <v>79</v>
      </c>
      <c r="AQE8" s="13">
        <v>14357</v>
      </c>
      <c r="AQF8" s="13">
        <v>4.5554711185923314E-3</v>
      </c>
      <c r="AQG8" s="13">
        <v>2.0075503020204706E-3</v>
      </c>
      <c r="AQH8" s="13">
        <v>18</v>
      </c>
      <c r="AQI8" s="13">
        <v>1790</v>
      </c>
      <c r="AQJ8" s="13">
        <v>5.679663789287646E-4</v>
      </c>
      <c r="AQK8" s="13">
        <v>2.5029707046156179E-4</v>
      </c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>
        <v>1</v>
      </c>
      <c r="AQY8" s="13">
        <v>300</v>
      </c>
      <c r="AQZ8" s="13">
        <v>9.5189895909848817E-5</v>
      </c>
      <c r="ARA8" s="13">
        <v>4.1949229686295273E-5</v>
      </c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>
        <v>15</v>
      </c>
      <c r="ARO8" s="13">
        <v>11166</v>
      </c>
      <c r="ARP8" s="13">
        <v>3.5429679257645732E-3</v>
      </c>
      <c r="ARQ8" s="13">
        <v>1.56135032892391E-3</v>
      </c>
      <c r="ARR8" s="13">
        <v>2</v>
      </c>
      <c r="ARS8" s="13"/>
      <c r="ART8" s="13"/>
      <c r="ARU8" s="13"/>
      <c r="ARV8" s="13"/>
      <c r="ARW8" s="13"/>
      <c r="ARX8" s="13"/>
      <c r="ARY8" s="13"/>
      <c r="ARZ8" s="13">
        <v>7</v>
      </c>
      <c r="ASA8" s="13">
        <v>1324</v>
      </c>
      <c r="ASB8" s="13">
        <v>4.2010474061546612E-4</v>
      </c>
      <c r="ASC8" s="13">
        <v>1.8513593368218312E-4</v>
      </c>
      <c r="ASD8" s="13"/>
      <c r="ASE8" s="13"/>
      <c r="ASF8" s="13"/>
      <c r="ASG8" s="13"/>
      <c r="ASH8" s="13"/>
      <c r="ASI8" s="13"/>
      <c r="ASJ8" s="13"/>
      <c r="ASK8" s="13"/>
      <c r="ASL8" s="13">
        <v>1</v>
      </c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>
        <v>1</v>
      </c>
      <c r="ASY8" s="13">
        <v>47</v>
      </c>
      <c r="ASZ8" s="13">
        <v>1.4913083692542982E-5</v>
      </c>
      <c r="ATA8" s="13">
        <v>6.572045984186259E-6</v>
      </c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>
        <v>1</v>
      </c>
      <c r="AUA8" s="13">
        <v>50</v>
      </c>
      <c r="AUB8" s="13">
        <v>1.5864982651641469E-5</v>
      </c>
      <c r="AUC8" s="13">
        <v>6.9915382810492119E-6</v>
      </c>
      <c r="AUD8" s="13">
        <v>23</v>
      </c>
      <c r="AUE8" s="13">
        <v>3050</v>
      </c>
      <c r="AUF8" s="13">
        <v>9.6776394175012966E-4</v>
      </c>
      <c r="AUG8" s="13">
        <v>4.2648383514400193E-4</v>
      </c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>
        <v>3</v>
      </c>
      <c r="AUY8" s="13">
        <v>5300</v>
      </c>
      <c r="AUZ8" s="13">
        <v>1.6816881610739959E-3</v>
      </c>
      <c r="AVA8" s="13">
        <v>7.4110305779121648E-4</v>
      </c>
      <c r="AVB8" s="13">
        <v>1</v>
      </c>
      <c r="AVC8" s="13">
        <v>5</v>
      </c>
      <c r="AVD8" s="13">
        <v>1.5864982651641471E-6</v>
      </c>
      <c r="AVE8" s="13">
        <v>6.9915382810492115E-7</v>
      </c>
      <c r="AVF8" s="13">
        <v>91</v>
      </c>
      <c r="AVG8" s="13">
        <v>23360</v>
      </c>
      <c r="AVH8" s="13">
        <v>7.4121198948468954E-3</v>
      </c>
      <c r="AVI8" s="13">
        <v>3.2664466849061918E-3</v>
      </c>
      <c r="AVJ8" s="13"/>
      <c r="AVK8" s="13"/>
      <c r="AVL8" s="13"/>
      <c r="AVM8" s="13"/>
      <c r="AVN8" s="13">
        <v>6</v>
      </c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>
        <v>452</v>
      </c>
      <c r="AWE8" s="13">
        <v>98610</v>
      </c>
      <c r="AWF8" s="13">
        <v>3.1288918785567305E-2</v>
      </c>
      <c r="AWG8" s="13">
        <v>1.3788711797885255E-2</v>
      </c>
      <c r="AWH8" s="13"/>
      <c r="AWI8" s="13"/>
      <c r="AWJ8" s="13"/>
      <c r="AWK8" s="13"/>
      <c r="AWL8" s="13"/>
      <c r="AWM8" s="13"/>
      <c r="AWN8" s="13"/>
      <c r="AWO8" s="13"/>
      <c r="AWP8" s="13">
        <v>3</v>
      </c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>
        <v>1</v>
      </c>
      <c r="AXG8" s="13">
        <v>190</v>
      </c>
      <c r="AXH8" s="13">
        <v>6.0286934076237587E-5</v>
      </c>
      <c r="AXI8" s="13">
        <v>2.6567845467987004E-5</v>
      </c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>
        <v>1</v>
      </c>
      <c r="AXW8" s="13"/>
      <c r="AXX8" s="13"/>
      <c r="AXY8" s="13"/>
      <c r="AXZ8" s="13">
        <v>2</v>
      </c>
      <c r="AYA8" s="13"/>
      <c r="AYB8" s="13"/>
      <c r="AYC8" s="13"/>
      <c r="AYD8" s="13">
        <v>8</v>
      </c>
      <c r="AYE8" s="13">
        <v>4287</v>
      </c>
      <c r="AYF8" s="13">
        <v>1.3602636125517396E-3</v>
      </c>
      <c r="AYG8" s="13">
        <v>5.9945449221715942E-4</v>
      </c>
      <c r="AYH8" s="13"/>
      <c r="AYI8" s="13"/>
      <c r="AYJ8" s="13"/>
      <c r="AYK8" s="13"/>
      <c r="AYL8" s="13">
        <v>2</v>
      </c>
      <c r="AYM8" s="13">
        <v>1342</v>
      </c>
      <c r="AYN8" s="13">
        <v>4.2581613437005705E-4</v>
      </c>
      <c r="AYO8" s="13">
        <v>1.8765288746336084E-4</v>
      </c>
      <c r="AYP8" s="13"/>
      <c r="AYQ8" s="13"/>
      <c r="AYR8" s="13"/>
      <c r="AYS8" s="13"/>
      <c r="AYT8" s="13"/>
      <c r="AYU8" s="13"/>
      <c r="AYV8" s="13"/>
      <c r="AYW8" s="13"/>
      <c r="AYX8" s="13">
        <v>1</v>
      </c>
      <c r="AYY8" s="13">
        <v>12</v>
      </c>
      <c r="AYZ8" s="13">
        <v>3.8075958363939528E-6</v>
      </c>
      <c r="AZA8" s="13">
        <v>1.6779691874518108E-6</v>
      </c>
      <c r="AZB8" s="13"/>
      <c r="AZC8" s="13"/>
      <c r="AZD8" s="13"/>
      <c r="AZE8" s="13"/>
      <c r="AZF8" s="13">
        <v>1</v>
      </c>
      <c r="AZG8" s="13">
        <v>34</v>
      </c>
      <c r="AZH8" s="13">
        <v>1.07881882031162E-5</v>
      </c>
      <c r="AZI8" s="13">
        <v>4.7542460311134642E-6</v>
      </c>
      <c r="AZJ8" s="13"/>
      <c r="AZK8" s="13"/>
      <c r="AZL8" s="13"/>
      <c r="AZM8" s="13"/>
      <c r="AZN8" s="13"/>
      <c r="AZO8" s="13"/>
      <c r="AZP8" s="13"/>
      <c r="AZQ8" s="13"/>
      <c r="AZR8" s="13">
        <v>1</v>
      </c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>
        <v>13</v>
      </c>
      <c r="BAE8" s="13">
        <v>2588</v>
      </c>
      <c r="BAF8" s="13">
        <v>8.211715020489625E-4</v>
      </c>
      <c r="BAG8" s="13">
        <v>3.6188202142710722E-4</v>
      </c>
      <c r="BAH8" s="13"/>
      <c r="BAI8" s="13"/>
      <c r="BAJ8" s="13"/>
      <c r="BAK8" s="13"/>
      <c r="BAL8" s="13"/>
      <c r="BAM8" s="13"/>
      <c r="BAN8" s="13"/>
      <c r="BAO8" s="13"/>
      <c r="BAP8" s="13">
        <v>34</v>
      </c>
      <c r="BAQ8" s="13">
        <v>5197</v>
      </c>
      <c r="BAR8" s="13">
        <v>1.6490062968116145E-3</v>
      </c>
      <c r="BAS8" s="13">
        <v>7.2670048893225508E-4</v>
      </c>
      <c r="BAT8" s="13">
        <v>6</v>
      </c>
      <c r="BAU8" s="13"/>
      <c r="BAV8" s="13"/>
      <c r="BAW8" s="13"/>
      <c r="BAX8" s="13">
        <v>2</v>
      </c>
      <c r="BAY8" s="13"/>
      <c r="BAZ8" s="13"/>
      <c r="BBA8" s="13"/>
      <c r="BBB8" s="13">
        <v>2</v>
      </c>
      <c r="BBC8" s="13">
        <v>56</v>
      </c>
      <c r="BBD8" s="13">
        <v>1.7768780569838448E-5</v>
      </c>
      <c r="BBE8" s="13">
        <v>7.8305228747751169E-6</v>
      </c>
      <c r="BBF8" s="13"/>
      <c r="BBG8" s="13"/>
      <c r="BBH8" s="13"/>
      <c r="BBI8" s="13"/>
      <c r="BBJ8" s="13">
        <v>111</v>
      </c>
      <c r="BBK8" s="13">
        <v>37096</v>
      </c>
      <c r="BBL8" s="13">
        <v>1.177054792890584E-2</v>
      </c>
      <c r="BBM8" s="13">
        <v>5.1871620814760312E-3</v>
      </c>
      <c r="BBN8" s="13">
        <v>44</v>
      </c>
      <c r="BBO8" s="13"/>
      <c r="BBP8" s="13"/>
      <c r="BBQ8" s="13"/>
      <c r="BBR8" s="13">
        <v>1</v>
      </c>
      <c r="BBS8" s="13">
        <v>346</v>
      </c>
      <c r="BBT8" s="13">
        <v>1.0978567994935898E-4</v>
      </c>
      <c r="BBU8" s="13">
        <v>4.8381444904860548E-5</v>
      </c>
      <c r="BBV8" s="13"/>
      <c r="BBW8" s="13"/>
      <c r="BBX8" s="13"/>
      <c r="BBY8" s="13"/>
      <c r="BBZ8" s="13">
        <v>27</v>
      </c>
      <c r="BCA8" s="13"/>
      <c r="BCB8" s="13"/>
      <c r="BCC8" s="13"/>
      <c r="BCD8" s="13"/>
      <c r="BCE8" s="13"/>
      <c r="BCF8" s="13"/>
      <c r="BCG8" s="13"/>
      <c r="BCH8" s="13">
        <v>11</v>
      </c>
      <c r="BCI8" s="13">
        <v>7465</v>
      </c>
      <c r="BCJ8" s="13">
        <v>2.3686419098900716E-3</v>
      </c>
      <c r="BCK8" s="13">
        <v>1.0438366653606472E-3</v>
      </c>
      <c r="BCL8" s="13"/>
      <c r="BCM8" s="13"/>
      <c r="BCN8" s="13"/>
      <c r="BCO8" s="13"/>
      <c r="BCP8" s="13">
        <v>2</v>
      </c>
      <c r="BCQ8" s="13"/>
      <c r="BCR8" s="13"/>
      <c r="BCS8" s="13"/>
      <c r="BCT8" s="13">
        <v>15</v>
      </c>
      <c r="BCU8" s="13">
        <v>12514</v>
      </c>
      <c r="BCV8" s="13">
        <v>3.9706878580528272E-3</v>
      </c>
      <c r="BCW8" s="13">
        <v>1.7498422009809968E-3</v>
      </c>
      <c r="BCX8" s="13"/>
      <c r="BCY8" s="13"/>
      <c r="BCZ8" s="13"/>
      <c r="BDA8" s="13"/>
      <c r="BDB8" s="13"/>
      <c r="BDC8" s="13"/>
      <c r="BDD8" s="13"/>
      <c r="BDE8" s="13"/>
      <c r="BDF8" s="13">
        <v>25</v>
      </c>
      <c r="BDG8" s="13">
        <v>2550</v>
      </c>
      <c r="BDH8" s="13">
        <v>8.0911411523371503E-4</v>
      </c>
      <c r="BDI8" s="13">
        <v>3.5656845233350982E-4</v>
      </c>
      <c r="BDJ8" s="13"/>
      <c r="BDK8" s="13"/>
      <c r="BDL8" s="13"/>
      <c r="BDM8" s="13"/>
      <c r="BDN8" s="13"/>
      <c r="BDO8" s="13"/>
      <c r="BDP8" s="13"/>
      <c r="BDQ8" s="13"/>
      <c r="BDR8" s="13">
        <v>49</v>
      </c>
      <c r="BDS8" s="13">
        <v>13787</v>
      </c>
      <c r="BDT8" s="13">
        <v>4.3746103163636195E-3</v>
      </c>
      <c r="BDU8" s="13">
        <v>1.9278467656165096E-3</v>
      </c>
      <c r="BDV8" s="13"/>
      <c r="BDW8" s="13"/>
      <c r="BDX8" s="13"/>
      <c r="BDY8" s="13"/>
      <c r="BDZ8" s="13"/>
      <c r="BEA8" s="13"/>
      <c r="BEB8" s="13"/>
      <c r="BEC8" s="13"/>
      <c r="BED8" s="13">
        <v>2</v>
      </c>
      <c r="BEE8" s="13"/>
      <c r="BEF8" s="13"/>
      <c r="BEG8" s="13"/>
      <c r="BEH8" s="13"/>
      <c r="BEI8" s="13"/>
      <c r="BEJ8" s="13"/>
      <c r="BEK8" s="13"/>
      <c r="BEL8" s="13">
        <v>5244</v>
      </c>
      <c r="BEM8" s="13">
        <v>3151595</v>
      </c>
      <c r="BEN8" s="13">
        <v>1</v>
      </c>
      <c r="BEO8" s="13">
        <v>0.44068994177726595</v>
      </c>
    </row>
    <row r="9" spans="1:1497" x14ac:dyDescent="0.3">
      <c r="A9" s="12" t="s">
        <v>439</v>
      </c>
      <c r="B9" s="13">
        <v>5</v>
      </c>
      <c r="C9" s="13"/>
      <c r="D9" s="13"/>
      <c r="E9" s="13"/>
      <c r="F9" s="13"/>
      <c r="G9" s="13"/>
      <c r="H9" s="13"/>
      <c r="I9" s="13"/>
      <c r="J9" s="13">
        <v>142</v>
      </c>
      <c r="K9" s="13">
        <v>20900</v>
      </c>
      <c r="L9" s="13">
        <v>1.2009465067396658E-2</v>
      </c>
      <c r="M9" s="13">
        <v>6.940007783434567E-3</v>
      </c>
      <c r="N9" s="13">
        <v>14</v>
      </c>
      <c r="O9" s="13">
        <v>1938</v>
      </c>
      <c r="P9" s="13">
        <v>1.1136049426131447E-3</v>
      </c>
      <c r="Q9" s="13">
        <v>6.435279944639325E-4</v>
      </c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>
        <v>272</v>
      </c>
      <c r="AU9" s="13">
        <v>52398</v>
      </c>
      <c r="AV9" s="13">
        <v>3.0108705770404309E-2</v>
      </c>
      <c r="AW9" s="13">
        <v>1.7399164011311218E-2</v>
      </c>
      <c r="AX9" s="13">
        <v>1</v>
      </c>
      <c r="AY9" s="13">
        <v>78</v>
      </c>
      <c r="AZ9" s="13">
        <v>4.4820013170188486E-5</v>
      </c>
      <c r="BA9" s="13">
        <v>2.5900507517124219E-5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>
        <v>6</v>
      </c>
      <c r="BO9" s="13">
        <v>562</v>
      </c>
      <c r="BP9" s="13">
        <v>3.2293394104674267E-4</v>
      </c>
      <c r="BQ9" s="13">
        <v>1.8661647723876681E-4</v>
      </c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>
        <v>6</v>
      </c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>
        <v>2</v>
      </c>
      <c r="CQ9" s="13">
        <v>425</v>
      </c>
      <c r="CR9" s="13">
        <v>2.4421161022218087E-4</v>
      </c>
      <c r="CS9" s="13">
        <v>1.4112456018945888E-4</v>
      </c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>
        <v>1</v>
      </c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>
        <v>410</v>
      </c>
      <c r="EI9" s="13">
        <v>69916</v>
      </c>
      <c r="EJ9" s="13">
        <v>4.0174821035985873E-2</v>
      </c>
      <c r="EK9" s="13">
        <v>2.3216152353426372E-2</v>
      </c>
      <c r="EL9" s="13"/>
      <c r="EM9" s="13"/>
      <c r="EN9" s="13"/>
      <c r="EO9" s="13"/>
      <c r="EP9" s="13">
        <v>4</v>
      </c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>
        <v>6</v>
      </c>
      <c r="FG9" s="13">
        <v>1321</v>
      </c>
      <c r="FH9" s="13">
        <v>7.5906714612588449E-4</v>
      </c>
      <c r="FI9" s="13">
        <v>4.3864833884770633E-4</v>
      </c>
      <c r="FJ9" s="13">
        <v>326</v>
      </c>
      <c r="FK9" s="13"/>
      <c r="FL9" s="13"/>
      <c r="FM9" s="13"/>
      <c r="FN9" s="13">
        <v>4</v>
      </c>
      <c r="FO9" s="13">
        <v>333</v>
      </c>
      <c r="FP9" s="13">
        <v>1.91346979303497E-4</v>
      </c>
      <c r="FQ9" s="13">
        <v>1.1057524363079955E-4</v>
      </c>
      <c r="FR9" s="13"/>
      <c r="FS9" s="13"/>
      <c r="FT9" s="13"/>
      <c r="FU9" s="13"/>
      <c r="FV9" s="13"/>
      <c r="FW9" s="13"/>
      <c r="FX9" s="13"/>
      <c r="FY9" s="13"/>
      <c r="FZ9" s="13">
        <v>1</v>
      </c>
      <c r="GA9" s="13">
        <v>72</v>
      </c>
      <c r="GB9" s="13">
        <v>4.1372319849404757E-5</v>
      </c>
      <c r="GC9" s="13">
        <v>2.3908160785037742E-5</v>
      </c>
      <c r="GD9" s="13"/>
      <c r="GE9" s="13"/>
      <c r="GF9" s="13"/>
      <c r="GG9" s="13"/>
      <c r="GH9" s="13">
        <v>1</v>
      </c>
      <c r="GI9" s="13">
        <v>109</v>
      </c>
      <c r="GJ9" s="13">
        <v>6.2633095327571095E-5</v>
      </c>
      <c r="GK9" s="13">
        <v>3.6194298966237691E-5</v>
      </c>
      <c r="GL9" s="13"/>
      <c r="GM9" s="13"/>
      <c r="GN9" s="13"/>
      <c r="GO9" s="13"/>
      <c r="GP9" s="13"/>
      <c r="GQ9" s="13"/>
      <c r="GR9" s="13"/>
      <c r="GS9" s="13"/>
      <c r="GT9" s="13">
        <v>1</v>
      </c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>
        <v>1</v>
      </c>
      <c r="HK9" s="13">
        <v>25</v>
      </c>
      <c r="HL9" s="13">
        <v>1.4365388836598874E-5</v>
      </c>
      <c r="HM9" s="13">
        <v>8.3014447170269934E-6</v>
      </c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>
        <v>2</v>
      </c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>
        <v>129</v>
      </c>
      <c r="IQ9" s="13">
        <v>153358</v>
      </c>
      <c r="IR9" s="13">
        <v>8.8121892048125205E-2</v>
      </c>
      <c r="IS9" s="13">
        <v>5.092371835655303E-2</v>
      </c>
      <c r="IT9" s="13"/>
      <c r="IU9" s="13"/>
      <c r="IV9" s="13"/>
      <c r="IW9" s="13"/>
      <c r="IX9" s="13">
        <v>2</v>
      </c>
      <c r="IY9" s="13"/>
      <c r="IZ9" s="13"/>
      <c r="JA9" s="13"/>
      <c r="JB9" s="13"/>
      <c r="JC9" s="13"/>
      <c r="JD9" s="13"/>
      <c r="JE9" s="13"/>
      <c r="JF9" s="13">
        <v>12</v>
      </c>
      <c r="JG9" s="13"/>
      <c r="JH9" s="13"/>
      <c r="JI9" s="13"/>
      <c r="JJ9" s="13">
        <v>5</v>
      </c>
      <c r="JK9" s="13">
        <v>383</v>
      </c>
      <c r="JL9" s="13">
        <v>2.2007775697669473E-4</v>
      </c>
      <c r="JM9" s="13">
        <v>1.2717813306485355E-4</v>
      </c>
      <c r="JN9" s="13"/>
      <c r="JO9" s="13"/>
      <c r="JP9" s="13"/>
      <c r="JQ9" s="13"/>
      <c r="JR9" s="13">
        <v>3</v>
      </c>
      <c r="JS9" s="13"/>
      <c r="JT9" s="13"/>
      <c r="JU9" s="13"/>
      <c r="JV9" s="13">
        <v>43</v>
      </c>
      <c r="JW9" s="13">
        <v>3309</v>
      </c>
      <c r="JX9" s="13">
        <v>1.9014028664122269E-3</v>
      </c>
      <c r="JY9" s="13">
        <v>1.0987792227456928E-3</v>
      </c>
      <c r="JZ9" s="13">
        <v>48</v>
      </c>
      <c r="KA9" s="13">
        <v>9196</v>
      </c>
      <c r="KB9" s="13">
        <v>5.28416462965453E-3</v>
      </c>
      <c r="KC9" s="13">
        <v>3.0536034247112091E-3</v>
      </c>
      <c r="KD9" s="13"/>
      <c r="KE9" s="13"/>
      <c r="KF9" s="13"/>
      <c r="KG9" s="13"/>
      <c r="KH9" s="13"/>
      <c r="KI9" s="13"/>
      <c r="KJ9" s="13"/>
      <c r="KK9" s="13"/>
      <c r="KL9" s="13">
        <v>77</v>
      </c>
      <c r="KM9" s="13">
        <v>8499</v>
      </c>
      <c r="KN9" s="13">
        <v>4.8836575888901532E-3</v>
      </c>
      <c r="KO9" s="13">
        <v>2.8221591460004967E-3</v>
      </c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>
        <v>7</v>
      </c>
      <c r="LC9" s="13"/>
      <c r="LD9" s="13"/>
      <c r="LE9" s="13"/>
      <c r="LF9" s="13"/>
      <c r="LG9" s="13"/>
      <c r="LH9" s="13"/>
      <c r="LI9" s="13"/>
      <c r="LJ9" s="13">
        <v>26</v>
      </c>
      <c r="LK9" s="13">
        <v>3660</v>
      </c>
      <c r="LL9" s="13">
        <v>2.103092925678075E-3</v>
      </c>
      <c r="LM9" s="13">
        <v>1.2153315065727519E-3</v>
      </c>
      <c r="LN9" s="13"/>
      <c r="LO9" s="13"/>
      <c r="LP9" s="13"/>
      <c r="LQ9" s="13"/>
      <c r="LR9" s="13">
        <v>79</v>
      </c>
      <c r="LS9" s="13">
        <v>9410</v>
      </c>
      <c r="LT9" s="13">
        <v>5.4071323580958163E-3</v>
      </c>
      <c r="LU9" s="13">
        <v>3.1246637914889605E-3</v>
      </c>
      <c r="LV9" s="13">
        <v>4</v>
      </c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>
        <v>5</v>
      </c>
      <c r="MI9" s="13">
        <v>187</v>
      </c>
      <c r="MJ9" s="13">
        <v>1.0745310849775958E-4</v>
      </c>
      <c r="MK9" s="13">
        <v>6.209480648336191E-5</v>
      </c>
      <c r="ML9" s="13">
        <v>98</v>
      </c>
      <c r="MM9" s="13">
        <v>16790</v>
      </c>
      <c r="MN9" s="13">
        <v>9.647795142659803E-3</v>
      </c>
      <c r="MO9" s="13">
        <v>5.5752502719553293E-3</v>
      </c>
      <c r="MP9" s="13">
        <v>5</v>
      </c>
      <c r="MQ9" s="13">
        <v>783</v>
      </c>
      <c r="MR9" s="13">
        <v>4.4992397836227674E-4</v>
      </c>
      <c r="MS9" s="13">
        <v>2.6000124853728542E-4</v>
      </c>
      <c r="MT9" s="13">
        <v>20</v>
      </c>
      <c r="MU9" s="13"/>
      <c r="MV9" s="13"/>
      <c r="MW9" s="13"/>
      <c r="MX9" s="13">
        <v>11</v>
      </c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>
        <v>71</v>
      </c>
      <c r="NK9" s="13">
        <v>32307</v>
      </c>
      <c r="NL9" s="13">
        <v>1.8564104685759992E-2</v>
      </c>
      <c r="NM9" s="13">
        <v>1.0727790978919644E-2</v>
      </c>
      <c r="NN9" s="13"/>
      <c r="NO9" s="13"/>
      <c r="NP9" s="13"/>
      <c r="NQ9" s="13"/>
      <c r="NR9" s="13">
        <v>1</v>
      </c>
      <c r="NS9" s="13">
        <v>180</v>
      </c>
      <c r="NT9" s="13">
        <v>1.0343079962351189E-4</v>
      </c>
      <c r="NU9" s="13">
        <v>5.9770401962594353E-5</v>
      </c>
      <c r="NV9" s="13">
        <v>1</v>
      </c>
      <c r="NW9" s="13">
        <v>20</v>
      </c>
      <c r="NX9" s="13">
        <v>1.1492311069279099E-5</v>
      </c>
      <c r="NY9" s="13">
        <v>6.6411557736215947E-6</v>
      </c>
      <c r="NZ9" s="13">
        <v>1</v>
      </c>
      <c r="OA9" s="13">
        <v>50</v>
      </c>
      <c r="OB9" s="13">
        <v>2.8730777673197748E-5</v>
      </c>
      <c r="OC9" s="13">
        <v>1.6602889434053987E-5</v>
      </c>
      <c r="OD9" s="13">
        <v>9</v>
      </c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>
        <v>114</v>
      </c>
      <c r="OU9" s="13">
        <v>16301</v>
      </c>
      <c r="OV9" s="13">
        <v>9.3668081370159289E-3</v>
      </c>
      <c r="OW9" s="13">
        <v>5.412874013290281E-3</v>
      </c>
      <c r="OX9" s="13"/>
      <c r="OY9" s="13"/>
      <c r="OZ9" s="13"/>
      <c r="PA9" s="13"/>
      <c r="PB9" s="13">
        <v>693</v>
      </c>
      <c r="PC9" s="13">
        <v>79894</v>
      </c>
      <c r="PD9" s="13">
        <v>4.5908335028449217E-2</v>
      </c>
      <c r="PE9" s="13">
        <v>2.6529424968886186E-2</v>
      </c>
      <c r="PF9" s="13"/>
      <c r="PG9" s="13"/>
      <c r="PH9" s="13"/>
      <c r="PI9" s="13"/>
      <c r="PJ9" s="13">
        <v>2</v>
      </c>
      <c r="PK9" s="13">
        <v>12</v>
      </c>
      <c r="PL9" s="13">
        <v>6.8953866415674589E-6</v>
      </c>
      <c r="PM9" s="13">
        <v>3.9846934641729567E-6</v>
      </c>
      <c r="PN9" s="13">
        <v>2</v>
      </c>
      <c r="PO9" s="13"/>
      <c r="PP9" s="13"/>
      <c r="PQ9" s="13"/>
      <c r="PR9" s="13">
        <v>13</v>
      </c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>
        <v>1</v>
      </c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>
        <v>1</v>
      </c>
      <c r="QU9" s="13">
        <v>213</v>
      </c>
      <c r="QV9" s="13">
        <v>1.223931128878224E-4</v>
      </c>
      <c r="QW9" s="13">
        <v>7.0728308989069985E-5</v>
      </c>
      <c r="QX9" s="13"/>
      <c r="QY9" s="13"/>
      <c r="QZ9" s="13"/>
      <c r="RA9" s="13"/>
      <c r="RB9" s="13">
        <v>2</v>
      </c>
      <c r="RC9" s="13">
        <v>39</v>
      </c>
      <c r="RD9" s="13">
        <v>2.2410006585094243E-5</v>
      </c>
      <c r="RE9" s="13">
        <v>1.2950253758562109E-5</v>
      </c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>
        <v>2</v>
      </c>
      <c r="RS9" s="13">
        <v>57</v>
      </c>
      <c r="RT9" s="13">
        <v>3.2753086547445429E-5</v>
      </c>
      <c r="RU9" s="13">
        <v>1.8927293954821544E-5</v>
      </c>
      <c r="RV9" s="13"/>
      <c r="RW9" s="13"/>
      <c r="RX9" s="13"/>
      <c r="RY9" s="13"/>
      <c r="RZ9" s="13"/>
      <c r="SA9" s="13"/>
      <c r="SB9" s="13"/>
      <c r="SC9" s="13"/>
      <c r="SD9" s="13">
        <v>52</v>
      </c>
      <c r="SE9" s="13">
        <v>3197</v>
      </c>
      <c r="SF9" s="13">
        <v>1.837045924424264E-3</v>
      </c>
      <c r="SG9" s="13">
        <v>1.061588750413412E-3</v>
      </c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>
        <v>1</v>
      </c>
      <c r="TG9" s="13"/>
      <c r="TH9" s="13"/>
      <c r="TI9" s="13"/>
      <c r="TJ9" s="13"/>
      <c r="TK9" s="13"/>
      <c r="TL9" s="13"/>
      <c r="TM9" s="13"/>
      <c r="TN9" s="13">
        <v>1</v>
      </c>
      <c r="TO9" s="13">
        <v>65</v>
      </c>
      <c r="TP9" s="13">
        <v>3.7350010975157069E-5</v>
      </c>
      <c r="TQ9" s="13">
        <v>2.1583756264270185E-5</v>
      </c>
      <c r="TR9" s="13"/>
      <c r="TS9" s="13"/>
      <c r="TT9" s="13"/>
      <c r="TU9" s="13"/>
      <c r="TV9" s="13">
        <v>55</v>
      </c>
      <c r="TW9" s="13">
        <v>13202</v>
      </c>
      <c r="TX9" s="13">
        <v>7.5860745368311333E-3</v>
      </c>
      <c r="TY9" s="13">
        <v>4.3838269261676152E-3</v>
      </c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>
        <v>4</v>
      </c>
      <c r="VG9" s="13"/>
      <c r="VH9" s="13"/>
      <c r="VI9" s="13"/>
      <c r="VJ9" s="13"/>
      <c r="VK9" s="13"/>
      <c r="VL9" s="13"/>
      <c r="VM9" s="13"/>
      <c r="VN9" s="13">
        <v>19</v>
      </c>
      <c r="VO9" s="13">
        <v>2563</v>
      </c>
      <c r="VP9" s="13">
        <v>1.4727396635281166E-3</v>
      </c>
      <c r="VQ9" s="13">
        <v>8.510641123896074E-4</v>
      </c>
      <c r="VR9" s="13"/>
      <c r="VS9" s="13"/>
      <c r="VT9" s="13"/>
      <c r="VU9" s="13"/>
      <c r="VV9" s="13">
        <v>3</v>
      </c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>
        <v>7</v>
      </c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>
        <v>11</v>
      </c>
      <c r="XO9" s="13">
        <v>1466</v>
      </c>
      <c r="XP9" s="13">
        <v>8.4238640137815791E-4</v>
      </c>
      <c r="XQ9" s="13">
        <v>4.867967182064629E-4</v>
      </c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>
        <v>2</v>
      </c>
      <c r="YM9" s="13">
        <v>107</v>
      </c>
      <c r="YN9" s="13">
        <v>6.1483864220643176E-5</v>
      </c>
      <c r="YO9" s="13">
        <v>3.5530183388875531E-5</v>
      </c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>
        <v>14</v>
      </c>
      <c r="ZC9" s="13">
        <v>2118</v>
      </c>
      <c r="ZD9" s="13">
        <v>1.2170357422366565E-3</v>
      </c>
      <c r="ZE9" s="13">
        <v>7.032983964265269E-4</v>
      </c>
      <c r="ZF9" s="13">
        <v>16</v>
      </c>
      <c r="ZG9" s="13">
        <v>3240</v>
      </c>
      <c r="ZH9" s="13">
        <v>1.8617543932232139E-3</v>
      </c>
      <c r="ZI9" s="13">
        <v>1.0758672353266983E-3</v>
      </c>
      <c r="ZJ9" s="13">
        <v>4</v>
      </c>
      <c r="ZK9" s="13">
        <v>868</v>
      </c>
      <c r="ZL9" s="13">
        <v>4.9876630040671284E-4</v>
      </c>
      <c r="ZM9" s="13">
        <v>2.8822616057517722E-4</v>
      </c>
      <c r="ZN9" s="13">
        <v>4</v>
      </c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>
        <v>2</v>
      </c>
      <c r="AAI9" s="13"/>
      <c r="AAJ9" s="13"/>
      <c r="AAK9" s="13"/>
      <c r="AAL9" s="13">
        <v>1</v>
      </c>
      <c r="AAM9" s="13"/>
      <c r="AAN9" s="13"/>
      <c r="AAO9" s="13"/>
      <c r="AAP9" s="13">
        <v>1</v>
      </c>
      <c r="AAQ9" s="13">
        <v>500</v>
      </c>
      <c r="AAR9" s="13">
        <v>2.8730777673197745E-4</v>
      </c>
      <c r="AAS9" s="13">
        <v>1.6602889434053986E-4</v>
      </c>
      <c r="AAT9" s="13"/>
      <c r="AAU9" s="13"/>
      <c r="AAV9" s="13"/>
      <c r="AAW9" s="13"/>
      <c r="AAX9" s="13">
        <v>1</v>
      </c>
      <c r="AAY9" s="13">
        <v>35</v>
      </c>
      <c r="AAZ9" s="13">
        <v>2.0111544371238423E-5</v>
      </c>
      <c r="ABA9" s="13">
        <v>1.1622022603837791E-5</v>
      </c>
      <c r="ABB9" s="13"/>
      <c r="ABC9" s="13"/>
      <c r="ABD9" s="13"/>
      <c r="ABE9" s="13"/>
      <c r="ABF9" s="13">
        <v>1</v>
      </c>
      <c r="ABG9" s="13">
        <v>200</v>
      </c>
      <c r="ABH9" s="13">
        <v>1.1492311069279099E-4</v>
      </c>
      <c r="ABI9" s="13">
        <v>6.6411557736215947E-5</v>
      </c>
      <c r="ABJ9" s="13">
        <v>8</v>
      </c>
      <c r="ABK9" s="13">
        <v>1010</v>
      </c>
      <c r="ABL9" s="13">
        <v>5.8036170899859448E-4</v>
      </c>
      <c r="ABM9" s="13">
        <v>3.3537836656789052E-4</v>
      </c>
      <c r="ABN9" s="13">
        <v>1</v>
      </c>
      <c r="ABO9" s="13"/>
      <c r="ABP9" s="13"/>
      <c r="ABQ9" s="13"/>
      <c r="ABR9" s="13">
        <v>1</v>
      </c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>
        <v>1</v>
      </c>
      <c r="ADG9" s="13">
        <v>37</v>
      </c>
      <c r="ADH9" s="13">
        <v>2.1260775478166334E-5</v>
      </c>
      <c r="ADI9" s="13">
        <v>1.2286138181199951E-5</v>
      </c>
      <c r="ADJ9" s="13"/>
      <c r="ADK9" s="13"/>
      <c r="ADL9" s="13"/>
      <c r="ADM9" s="13"/>
      <c r="ADN9" s="13">
        <v>2</v>
      </c>
      <c r="ADO9" s="13">
        <v>138</v>
      </c>
      <c r="ADP9" s="13">
        <v>7.9296946378025785E-5</v>
      </c>
      <c r="ADQ9" s="13">
        <v>4.5823974837989003E-5</v>
      </c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>
        <v>134</v>
      </c>
      <c r="AEQ9" s="13">
        <v>26964</v>
      </c>
      <c r="AER9" s="13">
        <v>1.549393378360208E-2</v>
      </c>
      <c r="AES9" s="13">
        <v>8.953606213996634E-3</v>
      </c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>
        <v>61</v>
      </c>
      <c r="AGE9" s="13">
        <v>10356</v>
      </c>
      <c r="AGF9" s="13">
        <v>5.9507186716727173E-3</v>
      </c>
      <c r="AGG9" s="13">
        <v>3.4387904595812617E-3</v>
      </c>
      <c r="AGH9" s="13">
        <v>1</v>
      </c>
      <c r="AGI9" s="13">
        <v>70</v>
      </c>
      <c r="AGJ9" s="13">
        <v>4.0223088742476845E-5</v>
      </c>
      <c r="AGK9" s="13">
        <v>2.3244045207675582E-5</v>
      </c>
      <c r="AGL9" s="13"/>
      <c r="AGM9" s="13"/>
      <c r="AGN9" s="13"/>
      <c r="AGO9" s="13"/>
      <c r="AGP9" s="13">
        <v>4</v>
      </c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>
        <v>1</v>
      </c>
      <c r="AHS9" s="13">
        <v>25</v>
      </c>
      <c r="AHT9" s="13">
        <v>1.4365388836598874E-5</v>
      </c>
      <c r="AHU9" s="13">
        <v>8.3014447170269934E-6</v>
      </c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>
        <v>12</v>
      </c>
      <c r="AJC9" s="13">
        <v>6765</v>
      </c>
      <c r="AJD9" s="13">
        <v>3.8872742191836552E-3</v>
      </c>
      <c r="AJE9" s="13">
        <v>2.2463709404275047E-3</v>
      </c>
      <c r="AJF9" s="13"/>
      <c r="AJG9" s="13"/>
      <c r="AJH9" s="13"/>
      <c r="AJI9" s="13"/>
      <c r="AJJ9" s="13">
        <v>158</v>
      </c>
      <c r="AJK9" s="13">
        <v>16530</v>
      </c>
      <c r="AJL9" s="13">
        <v>9.4983950987591759E-3</v>
      </c>
      <c r="AJM9" s="13">
        <v>5.488915246898248E-3</v>
      </c>
      <c r="AJN9" s="13">
        <v>8</v>
      </c>
      <c r="AJO9" s="13">
        <v>1908</v>
      </c>
      <c r="AJP9" s="13">
        <v>1.0963664760092261E-3</v>
      </c>
      <c r="AJQ9" s="13">
        <v>6.3356626080350012E-4</v>
      </c>
      <c r="AJR9" s="13">
        <v>65</v>
      </c>
      <c r="AJS9" s="13">
        <v>27815</v>
      </c>
      <c r="AJT9" s="13">
        <v>1.5982931619599908E-2</v>
      </c>
      <c r="AJU9" s="13">
        <v>9.2361873921642332E-3</v>
      </c>
      <c r="AJV9" s="13">
        <v>445</v>
      </c>
      <c r="AJW9" s="13">
        <v>109090</v>
      </c>
      <c r="AJX9" s="13">
        <v>6.2684810727382842E-2</v>
      </c>
      <c r="AJY9" s="13">
        <v>3.6224184167218988E-2</v>
      </c>
      <c r="AJZ9" s="13">
        <v>8</v>
      </c>
      <c r="AKA9" s="13">
        <v>1400</v>
      </c>
      <c r="AKB9" s="13">
        <v>8.0446177484953688E-4</v>
      </c>
      <c r="AKC9" s="13">
        <v>4.6488090415351164E-4</v>
      </c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>
        <v>3</v>
      </c>
      <c r="AKU9" s="13"/>
      <c r="AKV9" s="13"/>
      <c r="AKW9" s="13"/>
      <c r="AKX9" s="13">
        <v>1</v>
      </c>
      <c r="AKY9" s="13"/>
      <c r="AKZ9" s="13"/>
      <c r="ALA9" s="13"/>
      <c r="ALB9" s="13">
        <v>861</v>
      </c>
      <c r="ALC9" s="13">
        <v>248994</v>
      </c>
      <c r="ALD9" s="13">
        <v>0.143075825119204</v>
      </c>
      <c r="ALE9" s="13">
        <v>8.2680397034856773E-2</v>
      </c>
      <c r="ALF9" s="13"/>
      <c r="ALG9" s="13"/>
      <c r="ALH9" s="13"/>
      <c r="ALI9" s="13"/>
      <c r="ALJ9" s="13">
        <v>2</v>
      </c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>
        <v>1</v>
      </c>
      <c r="AMI9" s="13">
        <v>89</v>
      </c>
      <c r="AMJ9" s="13">
        <v>5.114078425829199E-5</v>
      </c>
      <c r="AMK9" s="13">
        <v>2.9553143192616096E-5</v>
      </c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>
        <v>2</v>
      </c>
      <c r="ANO9" s="13">
        <v>570</v>
      </c>
      <c r="ANP9" s="13">
        <v>3.2753086547445434E-4</v>
      </c>
      <c r="ANQ9" s="13">
        <v>1.8927293954821545E-4</v>
      </c>
      <c r="ANR9" s="13"/>
      <c r="ANS9" s="13"/>
      <c r="ANT9" s="13"/>
      <c r="ANU9" s="13"/>
      <c r="ANV9" s="13">
        <v>1</v>
      </c>
      <c r="ANW9" s="13"/>
      <c r="ANX9" s="13"/>
      <c r="ANY9" s="13"/>
      <c r="ANZ9" s="13">
        <v>2</v>
      </c>
      <c r="AOA9" s="13">
        <v>177</v>
      </c>
      <c r="AOB9" s="13">
        <v>1.0170695296312003E-4</v>
      </c>
      <c r="AOC9" s="13">
        <v>5.8774228596551116E-5</v>
      </c>
      <c r="AOD9" s="13">
        <v>1</v>
      </c>
      <c r="AOE9" s="13">
        <v>60</v>
      </c>
      <c r="AOF9" s="13">
        <v>3.44769332078373E-5</v>
      </c>
      <c r="AOG9" s="13">
        <v>1.9923467320864784E-5</v>
      </c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>
        <v>1</v>
      </c>
      <c r="APC9" s="13">
        <v>600</v>
      </c>
      <c r="APD9" s="13">
        <v>3.4476933207837297E-4</v>
      </c>
      <c r="APE9" s="13">
        <v>1.9923467320864786E-4</v>
      </c>
      <c r="APF9" s="13">
        <v>120</v>
      </c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>
        <v>90</v>
      </c>
      <c r="AQE9" s="13">
        <v>12805</v>
      </c>
      <c r="AQF9" s="13">
        <v>7.3579521621059433E-3</v>
      </c>
      <c r="AQG9" s="13">
        <v>4.251999984061226E-3</v>
      </c>
      <c r="AQH9" s="13">
        <v>14</v>
      </c>
      <c r="AQI9" s="13">
        <v>1391</v>
      </c>
      <c r="AQJ9" s="13">
        <v>7.9929023486836133E-4</v>
      </c>
      <c r="AQK9" s="13">
        <v>4.6189238405538194E-4</v>
      </c>
      <c r="AQL9" s="13"/>
      <c r="AQM9" s="13"/>
      <c r="AQN9" s="13"/>
      <c r="AQO9" s="13"/>
      <c r="AQP9" s="13"/>
      <c r="AQQ9" s="13"/>
      <c r="AQR9" s="13"/>
      <c r="AQS9" s="13"/>
      <c r="AQT9" s="13">
        <v>1</v>
      </c>
      <c r="AQU9" s="13"/>
      <c r="AQV9" s="13"/>
      <c r="AQW9" s="13"/>
      <c r="AQX9" s="13">
        <v>3</v>
      </c>
      <c r="AQY9" s="13">
        <v>702</v>
      </c>
      <c r="AQZ9" s="13">
        <v>4.0338011853169634E-4</v>
      </c>
      <c r="ARA9" s="13">
        <v>2.3310456765411798E-4</v>
      </c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>
        <v>2</v>
      </c>
      <c r="ARO9" s="13">
        <v>813</v>
      </c>
      <c r="ARP9" s="13">
        <v>4.6716244496619537E-4</v>
      </c>
      <c r="ARQ9" s="13">
        <v>2.6996298219771785E-4</v>
      </c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>
        <v>1</v>
      </c>
      <c r="ASE9" s="13">
        <v>31</v>
      </c>
      <c r="ASF9" s="13">
        <v>1.7813082157382602E-5</v>
      </c>
      <c r="ASG9" s="13">
        <v>1.0293791449113472E-5</v>
      </c>
      <c r="ASH9" s="13"/>
      <c r="ASI9" s="13"/>
      <c r="ASJ9" s="13"/>
      <c r="ASK9" s="13"/>
      <c r="ASL9" s="13">
        <v>3</v>
      </c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>
        <v>3</v>
      </c>
      <c r="AUA9" s="13">
        <v>105</v>
      </c>
      <c r="AUB9" s="13">
        <v>6.0334633113715271E-5</v>
      </c>
      <c r="AUC9" s="13">
        <v>3.4866067811513371E-5</v>
      </c>
      <c r="AUD9" s="13">
        <v>14</v>
      </c>
      <c r="AUE9" s="13">
        <v>1311</v>
      </c>
      <c r="AUF9" s="13">
        <v>7.5332099059124491E-4</v>
      </c>
      <c r="AUG9" s="13">
        <v>4.3532776096089553E-4</v>
      </c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>
        <v>2</v>
      </c>
      <c r="AUY9" s="13">
        <v>81</v>
      </c>
      <c r="AUZ9" s="13">
        <v>4.654385983058035E-5</v>
      </c>
      <c r="AVA9" s="13">
        <v>2.6896680883167459E-5</v>
      </c>
      <c r="AVB9" s="13">
        <v>3</v>
      </c>
      <c r="AVC9" s="13">
        <v>86</v>
      </c>
      <c r="AVD9" s="13">
        <v>4.9416937597900126E-5</v>
      </c>
      <c r="AVE9" s="13">
        <v>2.8556969826572859E-5</v>
      </c>
      <c r="AVF9" s="13">
        <v>80</v>
      </c>
      <c r="AVG9" s="13">
        <v>12055</v>
      </c>
      <c r="AVH9" s="13">
        <v>6.9269904970079765E-3</v>
      </c>
      <c r="AVI9" s="13">
        <v>4.0029566425504167E-3</v>
      </c>
      <c r="AVJ9" s="13"/>
      <c r="AVK9" s="13"/>
      <c r="AVL9" s="13"/>
      <c r="AVM9" s="13"/>
      <c r="AVN9" s="13">
        <v>2</v>
      </c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>
        <v>1551</v>
      </c>
      <c r="AWE9" s="13">
        <v>607751</v>
      </c>
      <c r="AWF9" s="13">
        <v>0.34922317723327206</v>
      </c>
      <c r="AWG9" s="13">
        <v>0.2018084531287149</v>
      </c>
      <c r="AWH9" s="13"/>
      <c r="AWI9" s="13"/>
      <c r="AWJ9" s="13"/>
      <c r="AWK9" s="13"/>
      <c r="AWL9" s="13">
        <v>1</v>
      </c>
      <c r="AWM9" s="13"/>
      <c r="AWN9" s="13"/>
      <c r="AWO9" s="13"/>
      <c r="AWP9" s="13">
        <v>1</v>
      </c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>
        <v>6</v>
      </c>
      <c r="AXO9" s="13">
        <v>1034</v>
      </c>
      <c r="AXP9" s="13">
        <v>5.9415248228172944E-4</v>
      </c>
      <c r="AXQ9" s="13">
        <v>3.4334775349623647E-4</v>
      </c>
      <c r="AXR9" s="13"/>
      <c r="AXS9" s="13"/>
      <c r="AXT9" s="13"/>
      <c r="AXU9" s="13"/>
      <c r="AXV9" s="13">
        <v>13</v>
      </c>
      <c r="AXW9" s="13"/>
      <c r="AXX9" s="13"/>
      <c r="AXY9" s="13"/>
      <c r="AXZ9" s="13">
        <v>4</v>
      </c>
      <c r="AYA9" s="13"/>
      <c r="AYB9" s="13"/>
      <c r="AYC9" s="13"/>
      <c r="AYD9" s="13">
        <v>7</v>
      </c>
      <c r="AYE9" s="13">
        <v>2778</v>
      </c>
      <c r="AYF9" s="13">
        <v>1.5962820075228667E-3</v>
      </c>
      <c r="AYG9" s="13">
        <v>9.2245653695603952E-4</v>
      </c>
      <c r="AYH9" s="13"/>
      <c r="AYI9" s="13"/>
      <c r="AYJ9" s="13"/>
      <c r="AYK9" s="13"/>
      <c r="AYL9" s="13">
        <v>1</v>
      </c>
      <c r="AYM9" s="13">
        <v>29</v>
      </c>
      <c r="AYN9" s="13">
        <v>1.6663851050454694E-5</v>
      </c>
      <c r="AYO9" s="13">
        <v>9.629675871751312E-6</v>
      </c>
      <c r="AYP9" s="13">
        <v>1</v>
      </c>
      <c r="AYQ9" s="13">
        <v>18</v>
      </c>
      <c r="AYR9" s="13">
        <v>1.0343079962351189E-5</v>
      </c>
      <c r="AYS9" s="13">
        <v>5.9770401962594354E-6</v>
      </c>
      <c r="AYT9" s="13"/>
      <c r="AYU9" s="13"/>
      <c r="AYV9" s="13"/>
      <c r="AYW9" s="13"/>
      <c r="AYX9" s="13">
        <v>1</v>
      </c>
      <c r="AYY9" s="13">
        <v>51</v>
      </c>
      <c r="AYZ9" s="13">
        <v>2.9305393226661703E-5</v>
      </c>
      <c r="AZA9" s="13">
        <v>1.6934947222735067E-5</v>
      </c>
      <c r="AZB9" s="13">
        <v>2</v>
      </c>
      <c r="AZC9" s="13">
        <v>37</v>
      </c>
      <c r="AZD9" s="13">
        <v>2.1260775478166334E-5</v>
      </c>
      <c r="AZE9" s="13">
        <v>1.2286138181199951E-5</v>
      </c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>
        <v>8</v>
      </c>
      <c r="BAE9" s="13">
        <v>600</v>
      </c>
      <c r="BAF9" s="13">
        <v>3.4476933207837297E-4</v>
      </c>
      <c r="BAG9" s="13">
        <v>1.9923467320864786E-4</v>
      </c>
      <c r="BAH9" s="13"/>
      <c r="BAI9" s="13"/>
      <c r="BAJ9" s="13"/>
      <c r="BAK9" s="13"/>
      <c r="BAL9" s="13"/>
      <c r="BAM9" s="13"/>
      <c r="BAN9" s="13"/>
      <c r="BAO9" s="13"/>
      <c r="BAP9" s="13">
        <v>3</v>
      </c>
      <c r="BAQ9" s="13">
        <v>208</v>
      </c>
      <c r="BAR9" s="13">
        <v>1.1952003512050262E-4</v>
      </c>
      <c r="BAS9" s="13">
        <v>6.9068020045664588E-5</v>
      </c>
      <c r="BAT9" s="13">
        <v>3</v>
      </c>
      <c r="BAU9" s="13"/>
      <c r="BAV9" s="13"/>
      <c r="BAW9" s="13"/>
      <c r="BAX9" s="13">
        <v>1</v>
      </c>
      <c r="BAY9" s="13"/>
      <c r="BAZ9" s="13"/>
      <c r="BBA9" s="13"/>
      <c r="BBB9" s="13"/>
      <c r="BBC9" s="13"/>
      <c r="BBD9" s="13"/>
      <c r="BBE9" s="13"/>
      <c r="BBF9" s="13">
        <v>1</v>
      </c>
      <c r="BBG9" s="13">
        <v>100</v>
      </c>
      <c r="BBH9" s="13">
        <v>5.7461555346395495E-5</v>
      </c>
      <c r="BBI9" s="13">
        <v>3.3205778868107974E-5</v>
      </c>
      <c r="BBJ9" s="13">
        <v>626</v>
      </c>
      <c r="BBK9" s="13">
        <v>134454</v>
      </c>
      <c r="BBL9" s="13">
        <v>7.72593596254426E-2</v>
      </c>
      <c r="BBM9" s="13">
        <v>4.4646497919325893E-2</v>
      </c>
      <c r="BBN9" s="13">
        <v>164</v>
      </c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>
        <v>6</v>
      </c>
      <c r="BCA9" s="13"/>
      <c r="BCB9" s="13"/>
      <c r="BCC9" s="13"/>
      <c r="BCD9" s="13"/>
      <c r="BCE9" s="13"/>
      <c r="BCF9" s="13"/>
      <c r="BCG9" s="13"/>
      <c r="BCH9" s="13">
        <v>1</v>
      </c>
      <c r="BCI9" s="13">
        <v>100</v>
      </c>
      <c r="BCJ9" s="13">
        <v>5.7461555346395495E-5</v>
      </c>
      <c r="BCK9" s="13">
        <v>3.3205778868107974E-5</v>
      </c>
      <c r="BCL9" s="13"/>
      <c r="BCM9" s="13"/>
      <c r="BCN9" s="13"/>
      <c r="BCO9" s="13"/>
      <c r="BCP9" s="13"/>
      <c r="BCQ9" s="13"/>
      <c r="BCR9" s="13"/>
      <c r="BCS9" s="13"/>
      <c r="BCT9" s="13">
        <v>1</v>
      </c>
      <c r="BCU9" s="13">
        <v>112</v>
      </c>
      <c r="BCV9" s="13">
        <v>6.4356941987962952E-5</v>
      </c>
      <c r="BCW9" s="13">
        <v>3.7190472332280935E-5</v>
      </c>
      <c r="BCX9" s="13"/>
      <c r="BCY9" s="13"/>
      <c r="BCZ9" s="13"/>
      <c r="BDA9" s="13"/>
      <c r="BDB9" s="13"/>
      <c r="BDC9" s="13"/>
      <c r="BDD9" s="13"/>
      <c r="BDE9" s="13"/>
      <c r="BDF9" s="13">
        <v>6</v>
      </c>
      <c r="BDG9" s="13">
        <v>155</v>
      </c>
      <c r="BDH9" s="13">
        <v>8.9065410786913019E-5</v>
      </c>
      <c r="BDI9" s="13">
        <v>5.1468957245567361E-5</v>
      </c>
      <c r="BDJ9" s="13"/>
      <c r="BDK9" s="13"/>
      <c r="BDL9" s="13"/>
      <c r="BDM9" s="13"/>
      <c r="BDN9" s="13"/>
      <c r="BDO9" s="13"/>
      <c r="BDP9" s="13"/>
      <c r="BDQ9" s="13"/>
      <c r="BDR9" s="13">
        <v>6</v>
      </c>
      <c r="BDS9" s="13">
        <v>603</v>
      </c>
      <c r="BDT9" s="13">
        <v>3.4649317873876486E-4</v>
      </c>
      <c r="BDU9" s="13">
        <v>2.002308465746911E-4</v>
      </c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>
        <v>7428</v>
      </c>
      <c r="BEM9" s="13">
        <v>1740294</v>
      </c>
      <c r="BEN9" s="13">
        <v>1</v>
      </c>
      <c r="BEO9" s="13">
        <v>0.57787817729495083</v>
      </c>
    </row>
    <row r="10" spans="1:1497" x14ac:dyDescent="0.3">
      <c r="A10" s="12" t="s">
        <v>463</v>
      </c>
      <c r="B10" s="13"/>
      <c r="C10" s="13"/>
      <c r="D10" s="13"/>
      <c r="E10" s="13"/>
      <c r="F10" s="13">
        <v>8</v>
      </c>
      <c r="G10" s="13">
        <v>470</v>
      </c>
      <c r="H10" s="13">
        <v>2.6512670546278909E-5</v>
      </c>
      <c r="I10" s="13">
        <v>1.1887231249618882E-5</v>
      </c>
      <c r="J10" s="13">
        <v>87</v>
      </c>
      <c r="K10" s="13">
        <v>58034</v>
      </c>
      <c r="L10" s="13">
        <v>3.2736943031547879E-3</v>
      </c>
      <c r="M10" s="13">
        <v>1.4677948475327279E-3</v>
      </c>
      <c r="N10" s="13">
        <v>33</v>
      </c>
      <c r="O10" s="13">
        <v>6154</v>
      </c>
      <c r="P10" s="13">
        <v>3.4714675434425622E-4</v>
      </c>
      <c r="Q10" s="13">
        <v>1.5564685342586083E-4</v>
      </c>
      <c r="R10" s="13"/>
      <c r="S10" s="13"/>
      <c r="T10" s="13"/>
      <c r="U10" s="13"/>
      <c r="V10" s="13"/>
      <c r="W10" s="13"/>
      <c r="X10" s="13"/>
      <c r="Y10" s="13"/>
      <c r="Z10" s="13">
        <v>3</v>
      </c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>
        <v>4</v>
      </c>
      <c r="AQ10" s="13"/>
      <c r="AR10" s="13"/>
      <c r="AS10" s="13"/>
      <c r="AT10" s="13">
        <v>46</v>
      </c>
      <c r="AU10" s="13">
        <v>7766</v>
      </c>
      <c r="AV10" s="13">
        <v>4.3807957332425961E-4</v>
      </c>
      <c r="AW10" s="13">
        <v>1.9641752741391538E-4</v>
      </c>
      <c r="AX10" s="13">
        <v>355</v>
      </c>
      <c r="AY10" s="13">
        <v>68317</v>
      </c>
      <c r="AZ10" s="13">
        <v>3.853757688744971E-3</v>
      </c>
      <c r="BA10" s="13">
        <v>1.7278722920855598E-3</v>
      </c>
      <c r="BB10" s="13"/>
      <c r="BC10" s="13"/>
      <c r="BD10" s="13"/>
      <c r="BE10" s="13"/>
      <c r="BF10" s="13">
        <v>2</v>
      </c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>
        <v>3</v>
      </c>
      <c r="BW10" s="13"/>
      <c r="BX10" s="13"/>
      <c r="BY10" s="13"/>
      <c r="BZ10" s="13">
        <v>3</v>
      </c>
      <c r="CA10" s="13"/>
      <c r="CB10" s="13"/>
      <c r="CC10" s="13"/>
      <c r="CD10" s="13">
        <v>78</v>
      </c>
      <c r="CE10" s="13"/>
      <c r="CF10" s="13"/>
      <c r="CG10" s="13"/>
      <c r="CH10" s="13"/>
      <c r="CI10" s="13"/>
      <c r="CJ10" s="13"/>
      <c r="CK10" s="13"/>
      <c r="CL10" s="13">
        <v>15</v>
      </c>
      <c r="CM10" s="13"/>
      <c r="CN10" s="13"/>
      <c r="CO10" s="13"/>
      <c r="CP10" s="13">
        <v>27</v>
      </c>
      <c r="CQ10" s="13">
        <v>10722</v>
      </c>
      <c r="CR10" s="13">
        <v>6.0482734807915421E-4</v>
      </c>
      <c r="CS10" s="13">
        <v>2.7118062437960351E-4</v>
      </c>
      <c r="CT10" s="13">
        <v>5</v>
      </c>
      <c r="CU10" s="13">
        <v>410</v>
      </c>
      <c r="CV10" s="13">
        <v>2.312807430632841E-5</v>
      </c>
      <c r="CW10" s="13">
        <v>1.0369712366688811E-5</v>
      </c>
      <c r="CX10" s="13">
        <v>2</v>
      </c>
      <c r="CY10" s="13">
        <v>39</v>
      </c>
      <c r="CZ10" s="13">
        <v>2.1999875559678245E-6</v>
      </c>
      <c r="DA10" s="13">
        <v>9.8638727390454552E-7</v>
      </c>
      <c r="DB10" s="13">
        <v>2</v>
      </c>
      <c r="DC10" s="13">
        <v>95</v>
      </c>
      <c r="DD10" s="13">
        <v>5.3589440465882902E-6</v>
      </c>
      <c r="DE10" s="13">
        <v>2.4027382313059442E-6</v>
      </c>
      <c r="DF10" s="13">
        <v>1</v>
      </c>
      <c r="DG10" s="13">
        <v>9</v>
      </c>
      <c r="DH10" s="13">
        <v>5.0768943599257484E-7</v>
      </c>
      <c r="DI10" s="13">
        <v>2.276278324395105E-7</v>
      </c>
      <c r="DJ10" s="13">
        <v>5</v>
      </c>
      <c r="DK10" s="13"/>
      <c r="DL10" s="13"/>
      <c r="DM10" s="13"/>
      <c r="DN10" s="13">
        <v>1</v>
      </c>
      <c r="DO10" s="13"/>
      <c r="DP10" s="13"/>
      <c r="DQ10" s="13"/>
      <c r="DR10" s="13"/>
      <c r="DS10" s="13"/>
      <c r="DT10" s="13"/>
      <c r="DU10" s="13"/>
      <c r="DV10" s="13">
        <v>11</v>
      </c>
      <c r="DW10" s="13">
        <v>23005</v>
      </c>
      <c r="DX10" s="13">
        <v>1.2977106083343539E-3</v>
      </c>
      <c r="DY10" s="13">
        <v>5.8184203169677103E-4</v>
      </c>
      <c r="DZ10" s="13">
        <v>27</v>
      </c>
      <c r="EA10" s="13">
        <v>50250</v>
      </c>
      <c r="EB10" s="13">
        <v>2.8345993509585432E-3</v>
      </c>
      <c r="EC10" s="13">
        <v>1.2709220644539336E-3</v>
      </c>
      <c r="ED10" s="13">
        <v>13</v>
      </c>
      <c r="EE10" s="13"/>
      <c r="EF10" s="13"/>
      <c r="EG10" s="13"/>
      <c r="EH10" s="13">
        <v>1378</v>
      </c>
      <c r="EI10" s="13">
        <v>378673</v>
      </c>
      <c r="EJ10" s="13">
        <v>2.1360920199512922E-2</v>
      </c>
      <c r="EK10" s="13">
        <v>9.5773904659296402E-3</v>
      </c>
      <c r="EL10" s="13"/>
      <c r="EM10" s="13"/>
      <c r="EN10" s="13"/>
      <c r="EO10" s="13"/>
      <c r="EP10" s="13">
        <v>4</v>
      </c>
      <c r="EQ10" s="13"/>
      <c r="ER10" s="13"/>
      <c r="ES10" s="13"/>
      <c r="ET10" s="13">
        <v>7</v>
      </c>
      <c r="EU10" s="13">
        <v>654</v>
      </c>
      <c r="EV10" s="13">
        <v>3.6892099015460441E-5</v>
      </c>
      <c r="EW10" s="13">
        <v>1.6540955823937764E-5</v>
      </c>
      <c r="EX10" s="13">
        <v>1</v>
      </c>
      <c r="EY10" s="13"/>
      <c r="EZ10" s="13"/>
      <c r="FA10" s="13"/>
      <c r="FB10" s="13">
        <v>1</v>
      </c>
      <c r="FC10" s="13"/>
      <c r="FD10" s="13"/>
      <c r="FE10" s="13"/>
      <c r="FF10" s="13">
        <v>201</v>
      </c>
      <c r="FG10" s="13">
        <v>31709</v>
      </c>
      <c r="FH10" s="13">
        <v>1.7887027028765062E-3</v>
      </c>
      <c r="FI10" s="13">
        <v>8.0198343764715976E-4</v>
      </c>
      <c r="FJ10" s="13">
        <v>10</v>
      </c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>
        <v>3</v>
      </c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>
        <v>4</v>
      </c>
      <c r="GU10" s="13"/>
      <c r="GV10" s="13"/>
      <c r="GW10" s="13"/>
      <c r="GX10" s="13"/>
      <c r="GY10" s="13"/>
      <c r="GZ10" s="13"/>
      <c r="HA10" s="13"/>
      <c r="HB10" s="13">
        <v>1</v>
      </c>
      <c r="HC10" s="13"/>
      <c r="HD10" s="13"/>
      <c r="HE10" s="13"/>
      <c r="HF10" s="13">
        <v>2</v>
      </c>
      <c r="HG10" s="13">
        <v>760</v>
      </c>
      <c r="HH10" s="13">
        <v>4.2871552372706321E-5</v>
      </c>
      <c r="HI10" s="13">
        <v>1.9221905850447554E-5</v>
      </c>
      <c r="HJ10" s="13">
        <v>2</v>
      </c>
      <c r="HK10" s="13">
        <v>44</v>
      </c>
      <c r="HL10" s="13">
        <v>2.4820372426303661E-6</v>
      </c>
      <c r="HM10" s="13">
        <v>1.1128471808153846E-6</v>
      </c>
      <c r="HN10" s="13">
        <v>5</v>
      </c>
      <c r="HO10" s="13"/>
      <c r="HP10" s="13"/>
      <c r="HQ10" s="13"/>
      <c r="HR10" s="13">
        <v>16</v>
      </c>
      <c r="HS10" s="13"/>
      <c r="HT10" s="13"/>
      <c r="HU10" s="13"/>
      <c r="HV10" s="13"/>
      <c r="HW10" s="13"/>
      <c r="HX10" s="13"/>
      <c r="HY10" s="13"/>
      <c r="HZ10" s="13">
        <v>2</v>
      </c>
      <c r="IA10" s="13">
        <v>235</v>
      </c>
      <c r="IB10" s="13">
        <v>1.3256335273139455E-5</v>
      </c>
      <c r="IC10" s="13">
        <v>5.9436156248094409E-6</v>
      </c>
      <c r="ID10" s="13">
        <v>74</v>
      </c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>
        <v>1290</v>
      </c>
      <c r="IQ10" s="13">
        <v>10361743</v>
      </c>
      <c r="IR10" s="13">
        <v>0.58450527328555679</v>
      </c>
      <c r="IS10" s="13">
        <v>0.26206901104280789</v>
      </c>
      <c r="IT10" s="13"/>
      <c r="IU10" s="13"/>
      <c r="IV10" s="13"/>
      <c r="IW10" s="13"/>
      <c r="IX10" s="13">
        <v>235</v>
      </c>
      <c r="IY10" s="13"/>
      <c r="IZ10" s="13"/>
      <c r="JA10" s="13"/>
      <c r="JB10" s="13">
        <v>24</v>
      </c>
      <c r="JC10" s="13"/>
      <c r="JD10" s="13"/>
      <c r="JE10" s="13"/>
      <c r="JF10" s="13">
        <v>16</v>
      </c>
      <c r="JG10" s="13"/>
      <c r="JH10" s="13"/>
      <c r="JI10" s="13"/>
      <c r="JJ10" s="13">
        <v>206</v>
      </c>
      <c r="JK10" s="13">
        <v>60565</v>
      </c>
      <c r="JL10" s="13">
        <v>3.4164678545433665E-3</v>
      </c>
      <c r="JM10" s="13">
        <v>1.5318088524109948E-3</v>
      </c>
      <c r="JN10" s="13"/>
      <c r="JO10" s="13"/>
      <c r="JP10" s="13"/>
      <c r="JQ10" s="13"/>
      <c r="JR10" s="13">
        <v>59</v>
      </c>
      <c r="JS10" s="13"/>
      <c r="JT10" s="13"/>
      <c r="JU10" s="13"/>
      <c r="JV10" s="13">
        <v>159</v>
      </c>
      <c r="JW10" s="13">
        <v>14693</v>
      </c>
      <c r="JX10" s="13">
        <v>8.2883120922654476E-4</v>
      </c>
      <c r="JY10" s="13">
        <v>3.7161508244819199E-4</v>
      </c>
      <c r="JZ10" s="13">
        <v>175</v>
      </c>
      <c r="KA10" s="13">
        <v>80997</v>
      </c>
      <c r="KB10" s="13">
        <v>4.5690356941211763E-3</v>
      </c>
      <c r="KC10" s="13">
        <v>2.0485746160114481E-3</v>
      </c>
      <c r="KD10" s="13"/>
      <c r="KE10" s="13"/>
      <c r="KF10" s="13"/>
      <c r="KG10" s="13"/>
      <c r="KH10" s="13">
        <v>5</v>
      </c>
      <c r="KI10" s="13"/>
      <c r="KJ10" s="13"/>
      <c r="KK10" s="13"/>
      <c r="KL10" s="13">
        <v>58</v>
      </c>
      <c r="KM10" s="13">
        <v>13626</v>
      </c>
      <c r="KN10" s="13">
        <v>7.6864180609275833E-4</v>
      </c>
      <c r="KO10" s="13">
        <v>3.4462853831341889E-4</v>
      </c>
      <c r="KP10" s="13">
        <v>131</v>
      </c>
      <c r="KQ10" s="13">
        <v>17485</v>
      </c>
      <c r="KR10" s="13">
        <v>9.8632775425890789E-4</v>
      </c>
      <c r="KS10" s="13">
        <v>4.4223029446720458E-4</v>
      </c>
      <c r="KT10" s="13"/>
      <c r="KU10" s="13"/>
      <c r="KV10" s="13"/>
      <c r="KW10" s="13"/>
      <c r="KX10" s="13"/>
      <c r="KY10" s="13"/>
      <c r="KZ10" s="13"/>
      <c r="LA10" s="13"/>
      <c r="LB10" s="13">
        <v>17</v>
      </c>
      <c r="LC10" s="13"/>
      <c r="LD10" s="13"/>
      <c r="LE10" s="13"/>
      <c r="LF10" s="13">
        <v>68</v>
      </c>
      <c r="LG10" s="13"/>
      <c r="LH10" s="13"/>
      <c r="LI10" s="13"/>
      <c r="LJ10" s="13">
        <v>109</v>
      </c>
      <c r="LK10" s="13">
        <v>36136</v>
      </c>
      <c r="LL10" s="13">
        <v>2.0384294954475207E-3</v>
      </c>
      <c r="LM10" s="13">
        <v>9.1395103922601684E-4</v>
      </c>
      <c r="LN10" s="13"/>
      <c r="LO10" s="13"/>
      <c r="LP10" s="13"/>
      <c r="LQ10" s="13"/>
      <c r="LR10" s="13">
        <v>247</v>
      </c>
      <c r="LS10" s="13">
        <v>22318</v>
      </c>
      <c r="LT10" s="13">
        <v>1.2589569813869206E-3</v>
      </c>
      <c r="LU10" s="13">
        <v>5.6446644048722169E-4</v>
      </c>
      <c r="LV10" s="13">
        <v>35</v>
      </c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>
        <v>1</v>
      </c>
      <c r="MI10" s="13">
        <v>38</v>
      </c>
      <c r="MJ10" s="13">
        <v>2.1435776186353162E-6</v>
      </c>
      <c r="MK10" s="13">
        <v>9.6109529252237757E-7</v>
      </c>
      <c r="ML10" s="13">
        <v>360</v>
      </c>
      <c r="MM10" s="13">
        <v>160998</v>
      </c>
      <c r="MN10" s="13">
        <v>9.0818870906591749E-3</v>
      </c>
      <c r="MO10" s="13">
        <v>4.0719584185662568E-3</v>
      </c>
      <c r="MP10" s="13">
        <v>8</v>
      </c>
      <c r="MQ10" s="13">
        <v>1275</v>
      </c>
      <c r="MR10" s="13">
        <v>7.1922670098948112E-5</v>
      </c>
      <c r="MS10" s="13">
        <v>3.2247276262263985E-5</v>
      </c>
      <c r="MT10" s="13">
        <v>103</v>
      </c>
      <c r="MU10" s="13"/>
      <c r="MV10" s="13"/>
      <c r="MW10" s="13"/>
      <c r="MX10" s="13">
        <v>1</v>
      </c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>
        <v>1244</v>
      </c>
      <c r="NK10" s="13">
        <v>756507</v>
      </c>
      <c r="NL10" s="13">
        <v>4.2674512461603871E-2</v>
      </c>
      <c r="NM10" s="13">
        <v>1.9133560959479642E-2</v>
      </c>
      <c r="NN10" s="13">
        <v>8</v>
      </c>
      <c r="NO10" s="13"/>
      <c r="NP10" s="13"/>
      <c r="NQ10" s="13"/>
      <c r="NR10" s="13">
        <v>11</v>
      </c>
      <c r="NS10" s="13">
        <v>2010</v>
      </c>
      <c r="NT10" s="13">
        <v>1.1338397403834172E-4</v>
      </c>
      <c r="NU10" s="13">
        <v>5.0836882578157346E-5</v>
      </c>
      <c r="NV10" s="13">
        <v>23</v>
      </c>
      <c r="NW10" s="13">
        <v>2159</v>
      </c>
      <c r="NX10" s="13">
        <v>1.2178905470088546E-4</v>
      </c>
      <c r="NY10" s="13">
        <v>5.4605387804100352E-5</v>
      </c>
      <c r="NZ10" s="13">
        <v>8</v>
      </c>
      <c r="OA10" s="13">
        <v>388</v>
      </c>
      <c r="OB10" s="13">
        <v>2.1887055685013227E-5</v>
      </c>
      <c r="OC10" s="13">
        <v>9.8132887762811189E-6</v>
      </c>
      <c r="OD10" s="13">
        <v>11</v>
      </c>
      <c r="OE10" s="13"/>
      <c r="OF10" s="13"/>
      <c r="OG10" s="13"/>
      <c r="OH10" s="13">
        <v>1</v>
      </c>
      <c r="OI10" s="13"/>
      <c r="OJ10" s="13"/>
      <c r="OK10" s="13"/>
      <c r="OL10" s="13">
        <v>2</v>
      </c>
      <c r="OM10" s="13"/>
      <c r="ON10" s="13"/>
      <c r="OO10" s="13"/>
      <c r="OP10" s="13">
        <v>4</v>
      </c>
      <c r="OQ10" s="13"/>
      <c r="OR10" s="13"/>
      <c r="OS10" s="13"/>
      <c r="OT10" s="13">
        <v>498</v>
      </c>
      <c r="OU10" s="13">
        <v>93234</v>
      </c>
      <c r="OV10" s="13">
        <v>5.2593240972590802E-3</v>
      </c>
      <c r="OW10" s="13">
        <v>2.3580725921850359E-3</v>
      </c>
      <c r="OX10" s="13">
        <v>1</v>
      </c>
      <c r="OY10" s="13">
        <v>25</v>
      </c>
      <c r="OZ10" s="13">
        <v>1.4102484333127079E-6</v>
      </c>
      <c r="PA10" s="13">
        <v>6.3229953455419584E-7</v>
      </c>
      <c r="PB10" s="13">
        <v>568</v>
      </c>
      <c r="PC10" s="13">
        <v>62465</v>
      </c>
      <c r="PD10" s="13">
        <v>3.5236467354751323E-3</v>
      </c>
      <c r="PE10" s="13">
        <v>1.5798636170371136E-3</v>
      </c>
      <c r="PF10" s="13"/>
      <c r="PG10" s="13"/>
      <c r="PH10" s="13"/>
      <c r="PI10" s="13"/>
      <c r="PJ10" s="13">
        <v>6</v>
      </c>
      <c r="PK10" s="13">
        <v>604</v>
      </c>
      <c r="PL10" s="13">
        <v>3.4071602148835025E-5</v>
      </c>
      <c r="PM10" s="13">
        <v>1.527635675482937E-5</v>
      </c>
      <c r="PN10" s="13">
        <v>4</v>
      </c>
      <c r="PO10" s="13"/>
      <c r="PP10" s="13"/>
      <c r="PQ10" s="13"/>
      <c r="PR10" s="13">
        <v>30</v>
      </c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>
        <v>173</v>
      </c>
      <c r="QM10" s="13"/>
      <c r="QN10" s="13"/>
      <c r="QO10" s="13"/>
      <c r="QP10" s="13">
        <v>11</v>
      </c>
      <c r="QQ10" s="13">
        <v>5728</v>
      </c>
      <c r="QR10" s="13">
        <v>3.2311612104060763E-4</v>
      </c>
      <c r="QS10" s="13">
        <v>1.4487246935705733E-4</v>
      </c>
      <c r="QT10" s="13">
        <v>56</v>
      </c>
      <c r="QU10" s="13">
        <v>37544</v>
      </c>
      <c r="QV10" s="13">
        <v>2.1178546872116922E-3</v>
      </c>
      <c r="QW10" s="13">
        <v>9.4956214901210912E-4</v>
      </c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>
        <v>141</v>
      </c>
      <c r="RO10" s="13"/>
      <c r="RP10" s="13"/>
      <c r="RQ10" s="13"/>
      <c r="RR10" s="13">
        <v>52</v>
      </c>
      <c r="RS10" s="13">
        <v>47364</v>
      </c>
      <c r="RT10" s="13">
        <v>2.6718002718169242E-3</v>
      </c>
      <c r="RU10" s="13">
        <v>1.1979294061849972E-3</v>
      </c>
      <c r="RV10" s="13">
        <v>2</v>
      </c>
      <c r="RW10" s="13"/>
      <c r="RX10" s="13"/>
      <c r="RY10" s="13"/>
      <c r="RZ10" s="13"/>
      <c r="SA10" s="13"/>
      <c r="SB10" s="13"/>
      <c r="SC10" s="13"/>
      <c r="SD10" s="13">
        <v>4</v>
      </c>
      <c r="SE10" s="13">
        <v>785</v>
      </c>
      <c r="SF10" s="13">
        <v>4.4281800806019029E-5</v>
      </c>
      <c r="SG10" s="13">
        <v>1.9854205385001747E-5</v>
      </c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>
        <v>2</v>
      </c>
      <c r="SY10" s="13">
        <v>40</v>
      </c>
      <c r="SZ10" s="13">
        <v>2.2563974933003327E-6</v>
      </c>
      <c r="TA10" s="13">
        <v>1.0116792552867133E-6</v>
      </c>
      <c r="TB10" s="13"/>
      <c r="TC10" s="13"/>
      <c r="TD10" s="13"/>
      <c r="TE10" s="13"/>
      <c r="TF10" s="13">
        <v>68</v>
      </c>
      <c r="TG10" s="13"/>
      <c r="TH10" s="13"/>
      <c r="TI10" s="13"/>
      <c r="TJ10" s="13"/>
      <c r="TK10" s="13"/>
      <c r="TL10" s="13"/>
      <c r="TM10" s="13"/>
      <c r="TN10" s="13">
        <v>9</v>
      </c>
      <c r="TO10" s="13">
        <v>1140</v>
      </c>
      <c r="TP10" s="13">
        <v>6.4307328559059482E-5</v>
      </c>
      <c r="TQ10" s="13">
        <v>2.8832858775671331E-5</v>
      </c>
      <c r="TR10" s="13">
        <v>1</v>
      </c>
      <c r="TS10" s="13"/>
      <c r="TT10" s="13"/>
      <c r="TU10" s="13"/>
      <c r="TV10" s="13">
        <v>371</v>
      </c>
      <c r="TW10" s="13">
        <v>99574</v>
      </c>
      <c r="TX10" s="13">
        <v>5.6169630999471833E-3</v>
      </c>
      <c r="TY10" s="13">
        <v>2.5184237541479798E-3</v>
      </c>
      <c r="TZ10" s="13"/>
      <c r="UA10" s="13"/>
      <c r="UB10" s="13"/>
      <c r="UC10" s="13"/>
      <c r="UD10" s="13">
        <v>8</v>
      </c>
      <c r="UE10" s="13">
        <v>7336</v>
      </c>
      <c r="UF10" s="13">
        <v>4.1382330027128105E-4</v>
      </c>
      <c r="UG10" s="13">
        <v>1.8554197541958322E-4</v>
      </c>
      <c r="UH10" s="13">
        <v>25</v>
      </c>
      <c r="UI10" s="13">
        <v>11875</v>
      </c>
      <c r="UJ10" s="13">
        <v>6.6986800582353632E-4</v>
      </c>
      <c r="UK10" s="13">
        <v>3.0034227891324302E-4</v>
      </c>
      <c r="UL10" s="13"/>
      <c r="UM10" s="13"/>
      <c r="UN10" s="13"/>
      <c r="UO10" s="13"/>
      <c r="UP10" s="13">
        <v>2</v>
      </c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>
        <v>146</v>
      </c>
      <c r="VC10" s="13">
        <v>35924</v>
      </c>
      <c r="VD10" s="13">
        <v>2.0264705887330287E-3</v>
      </c>
      <c r="VE10" s="13">
        <v>9.0858913917299725E-4</v>
      </c>
      <c r="VF10" s="13">
        <v>220</v>
      </c>
      <c r="VG10" s="13"/>
      <c r="VH10" s="13"/>
      <c r="VI10" s="13"/>
      <c r="VJ10" s="13">
        <v>35</v>
      </c>
      <c r="VK10" s="13">
        <v>4910</v>
      </c>
      <c r="VL10" s="13">
        <v>2.7697279230261583E-4</v>
      </c>
      <c r="VM10" s="13">
        <v>1.2418362858644406E-4</v>
      </c>
      <c r="VN10" s="13">
        <v>382</v>
      </c>
      <c r="VO10" s="13">
        <v>75506</v>
      </c>
      <c r="VP10" s="13">
        <v>4.2592887282283734E-3</v>
      </c>
      <c r="VQ10" s="13">
        <v>1.9096963462419644E-3</v>
      </c>
      <c r="VR10" s="13"/>
      <c r="VS10" s="13"/>
      <c r="VT10" s="13"/>
      <c r="VU10" s="13"/>
      <c r="VV10" s="13"/>
      <c r="VW10" s="13"/>
      <c r="VX10" s="13"/>
      <c r="VY10" s="13"/>
      <c r="VZ10" s="13">
        <v>5</v>
      </c>
      <c r="WA10" s="13">
        <v>143</v>
      </c>
      <c r="WB10" s="13">
        <v>8.0666210385486904E-6</v>
      </c>
      <c r="WC10" s="13">
        <v>3.6167533376500002E-6</v>
      </c>
      <c r="WD10" s="13">
        <v>5</v>
      </c>
      <c r="WE10" s="13"/>
      <c r="WF10" s="13"/>
      <c r="WG10" s="13"/>
      <c r="WH10" s="13">
        <v>33</v>
      </c>
      <c r="WI10" s="13"/>
      <c r="WJ10" s="13"/>
      <c r="WK10" s="13"/>
      <c r="WL10" s="13">
        <v>8</v>
      </c>
      <c r="WM10" s="13"/>
      <c r="WN10" s="13"/>
      <c r="WO10" s="13"/>
      <c r="WP10" s="13"/>
      <c r="WQ10" s="13"/>
      <c r="WR10" s="13"/>
      <c r="WS10" s="13"/>
      <c r="WT10" s="13">
        <v>7</v>
      </c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>
        <v>1</v>
      </c>
      <c r="XG10" s="13"/>
      <c r="XH10" s="13"/>
      <c r="XI10" s="13"/>
      <c r="XJ10" s="13"/>
      <c r="XK10" s="13"/>
      <c r="XL10" s="13"/>
      <c r="XM10" s="13"/>
      <c r="XN10" s="13">
        <v>484</v>
      </c>
      <c r="XO10" s="13">
        <v>149758</v>
      </c>
      <c r="XP10" s="13">
        <v>8.4478393950417809E-3</v>
      </c>
      <c r="XQ10" s="13">
        <v>3.7876765478306903E-3</v>
      </c>
      <c r="XR10" s="13"/>
      <c r="XS10" s="13"/>
      <c r="XT10" s="13"/>
      <c r="XU10" s="13"/>
      <c r="XV10" s="13">
        <v>83</v>
      </c>
      <c r="XW10" s="13">
        <v>13487</v>
      </c>
      <c r="XX10" s="13">
        <v>7.6080082480353966E-4</v>
      </c>
      <c r="XY10" s="13">
        <v>3.4111295290129755E-4</v>
      </c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>
        <v>40</v>
      </c>
      <c r="YM10" s="13">
        <v>2168</v>
      </c>
      <c r="YN10" s="13">
        <v>1.2229674413687805E-4</v>
      </c>
      <c r="YO10" s="13">
        <v>5.4833015636539862E-5</v>
      </c>
      <c r="YP10" s="13"/>
      <c r="YQ10" s="13"/>
      <c r="YR10" s="13"/>
      <c r="YS10" s="13"/>
      <c r="YT10" s="13">
        <v>2</v>
      </c>
      <c r="YU10" s="13">
        <v>446</v>
      </c>
      <c r="YV10" s="13">
        <v>2.5158832050298712E-5</v>
      </c>
      <c r="YW10" s="13">
        <v>1.1280223696446853E-5</v>
      </c>
      <c r="YX10" s="13"/>
      <c r="YY10" s="13"/>
      <c r="YZ10" s="13"/>
      <c r="ZA10" s="13"/>
      <c r="ZB10" s="13">
        <v>105</v>
      </c>
      <c r="ZC10" s="13">
        <v>20128</v>
      </c>
      <c r="ZD10" s="13">
        <v>1.1354192186287275E-3</v>
      </c>
      <c r="ZE10" s="13">
        <v>5.0907700126027414E-4</v>
      </c>
      <c r="ZF10" s="13">
        <v>28</v>
      </c>
      <c r="ZG10" s="13">
        <v>8540</v>
      </c>
      <c r="ZH10" s="13">
        <v>4.8174086481962106E-4</v>
      </c>
      <c r="ZI10" s="13">
        <v>2.1599352100371328E-4</v>
      </c>
      <c r="ZJ10" s="13">
        <v>2</v>
      </c>
      <c r="ZK10" s="13">
        <v>310</v>
      </c>
      <c r="ZL10" s="13">
        <v>1.7487080573077578E-5</v>
      </c>
      <c r="ZM10" s="13">
        <v>7.8405142284720287E-6</v>
      </c>
      <c r="ZN10" s="13">
        <v>87</v>
      </c>
      <c r="ZO10" s="13"/>
      <c r="ZP10" s="13"/>
      <c r="ZQ10" s="13"/>
      <c r="ZR10" s="13">
        <v>4</v>
      </c>
      <c r="ZS10" s="13"/>
      <c r="ZT10" s="13"/>
      <c r="ZU10" s="13"/>
      <c r="ZV10" s="13">
        <v>2</v>
      </c>
      <c r="ZW10" s="13">
        <v>120</v>
      </c>
      <c r="ZX10" s="13">
        <v>6.7691924799009981E-6</v>
      </c>
      <c r="ZY10" s="13">
        <v>3.0350377658601398E-6</v>
      </c>
      <c r="ZZ10" s="13"/>
      <c r="AAA10" s="13"/>
      <c r="AAB10" s="13"/>
      <c r="AAC10" s="13"/>
      <c r="AAD10" s="13"/>
      <c r="AAE10" s="13"/>
      <c r="AAF10" s="13"/>
      <c r="AAG10" s="13"/>
      <c r="AAH10" s="13">
        <v>19</v>
      </c>
      <c r="AAI10" s="13"/>
      <c r="AAJ10" s="13"/>
      <c r="AAK10" s="13"/>
      <c r="AAL10" s="13">
        <v>5</v>
      </c>
      <c r="AAM10" s="13"/>
      <c r="AAN10" s="13"/>
      <c r="AAO10" s="13"/>
      <c r="AAP10" s="13">
        <v>50</v>
      </c>
      <c r="AAQ10" s="13">
        <v>43003</v>
      </c>
      <c r="AAR10" s="13">
        <v>2.4257965351098553E-3</v>
      </c>
      <c r="AAS10" s="13">
        <v>1.0876310753773633E-3</v>
      </c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>
        <v>50</v>
      </c>
      <c r="ABG10" s="13">
        <v>117328</v>
      </c>
      <c r="ABH10" s="13">
        <v>6.6184651273485358E-3</v>
      </c>
      <c r="ABI10" s="13">
        <v>2.9674575916069875E-3</v>
      </c>
      <c r="ABJ10" s="13">
        <v>279</v>
      </c>
      <c r="ABK10" s="13">
        <v>121374</v>
      </c>
      <c r="ABL10" s="13">
        <v>6.8466997337958647E-3</v>
      </c>
      <c r="ABM10" s="13">
        <v>3.0697889482792385E-3</v>
      </c>
      <c r="ABN10" s="13">
        <v>1</v>
      </c>
      <c r="ABO10" s="13"/>
      <c r="ABP10" s="13"/>
      <c r="ABQ10" s="13"/>
      <c r="ABR10" s="13"/>
      <c r="ABS10" s="13"/>
      <c r="ABT10" s="13"/>
      <c r="ABU10" s="13"/>
      <c r="ABV10" s="13">
        <v>1</v>
      </c>
      <c r="ABW10" s="13">
        <v>100</v>
      </c>
      <c r="ABX10" s="13">
        <v>5.6409937332508318E-6</v>
      </c>
      <c r="ABY10" s="13">
        <v>2.5291981382167834E-6</v>
      </c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>
        <v>16</v>
      </c>
      <c r="ACY10" s="13">
        <v>1675</v>
      </c>
      <c r="ACZ10" s="13">
        <v>9.4486645031951439E-5</v>
      </c>
      <c r="ADA10" s="13">
        <v>4.2364068815131121E-5</v>
      </c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>
        <v>10</v>
      </c>
      <c r="ADO10" s="13">
        <v>12979</v>
      </c>
      <c r="ADP10" s="13">
        <v>7.3214457663862552E-4</v>
      </c>
      <c r="ADQ10" s="13">
        <v>3.2826462635915631E-4</v>
      </c>
      <c r="ADR10" s="13">
        <v>4</v>
      </c>
      <c r="ADS10" s="13"/>
      <c r="ADT10" s="13"/>
      <c r="ADU10" s="13"/>
      <c r="ADV10" s="13">
        <v>4</v>
      </c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>
        <v>4</v>
      </c>
      <c r="AEM10" s="13"/>
      <c r="AEN10" s="13"/>
      <c r="AEO10" s="13"/>
      <c r="AEP10" s="13">
        <v>1949</v>
      </c>
      <c r="AEQ10" s="13">
        <v>498028</v>
      </c>
      <c r="AER10" s="13">
        <v>2.8093728269834452E-2</v>
      </c>
      <c r="AES10" s="13">
        <v>1.2596114903798281E-2</v>
      </c>
      <c r="AET10" s="13"/>
      <c r="AEU10" s="13"/>
      <c r="AEV10" s="13"/>
      <c r="AEW10" s="13"/>
      <c r="AEX10" s="13"/>
      <c r="AEY10" s="13"/>
      <c r="AEZ10" s="13"/>
      <c r="AFA10" s="13"/>
      <c r="AFB10" s="13">
        <v>1</v>
      </c>
      <c r="AFC10" s="13">
        <v>70</v>
      </c>
      <c r="AFD10" s="13">
        <v>3.9486956132755822E-6</v>
      </c>
      <c r="AFE10" s="13">
        <v>1.7704386967517483E-6</v>
      </c>
      <c r="AFF10" s="13">
        <v>1</v>
      </c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>
        <v>2</v>
      </c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>
        <v>378</v>
      </c>
      <c r="AGE10" s="13">
        <v>72212</v>
      </c>
      <c r="AGF10" s="13">
        <v>4.0734743946550904E-3</v>
      </c>
      <c r="AGG10" s="13">
        <v>1.8263845595691036E-3</v>
      </c>
      <c r="AGH10" s="13">
        <v>47</v>
      </c>
      <c r="AGI10" s="13">
        <v>15248</v>
      </c>
      <c r="AGJ10" s="13">
        <v>8.6013872444608687E-4</v>
      </c>
      <c r="AGK10" s="13">
        <v>3.856521321152951E-4</v>
      </c>
      <c r="AGL10" s="13">
        <v>1</v>
      </c>
      <c r="AGM10" s="13">
        <v>150</v>
      </c>
      <c r="AGN10" s="13">
        <v>8.4614905998762476E-6</v>
      </c>
      <c r="AGO10" s="13">
        <v>3.7937972073251748E-6</v>
      </c>
      <c r="AGP10" s="13">
        <v>269</v>
      </c>
      <c r="AGQ10" s="13">
        <v>175612</v>
      </c>
      <c r="AGR10" s="13">
        <v>9.9062619148364509E-3</v>
      </c>
      <c r="AGS10" s="13">
        <v>4.4415754344852574E-3</v>
      </c>
      <c r="AGT10" s="13">
        <v>5</v>
      </c>
      <c r="AGU10" s="13">
        <v>666</v>
      </c>
      <c r="AGV10" s="13">
        <v>3.7569018263450538E-5</v>
      </c>
      <c r="AGW10" s="13">
        <v>1.6844459600523777E-5</v>
      </c>
      <c r="AGX10" s="13">
        <v>4</v>
      </c>
      <c r="AGY10" s="13">
        <v>382</v>
      </c>
      <c r="AGZ10" s="13">
        <v>2.1548596061018178E-5</v>
      </c>
      <c r="AHA10" s="13">
        <v>9.6615368879881125E-6</v>
      </c>
      <c r="AHB10" s="13">
        <v>6</v>
      </c>
      <c r="AHC10" s="13">
        <v>1216</v>
      </c>
      <c r="AHD10" s="13">
        <v>6.859448379633012E-5</v>
      </c>
      <c r="AHE10" s="13">
        <v>3.0755049360716082E-5</v>
      </c>
      <c r="AHF10" s="13"/>
      <c r="AHG10" s="13"/>
      <c r="AHH10" s="13"/>
      <c r="AHI10" s="13"/>
      <c r="AHJ10" s="13"/>
      <c r="AHK10" s="13"/>
      <c r="AHL10" s="13"/>
      <c r="AHM10" s="13"/>
      <c r="AHN10" s="13">
        <v>2</v>
      </c>
      <c r="AHO10" s="13">
        <v>124</v>
      </c>
      <c r="AHP10" s="13">
        <v>6.9948322292310319E-6</v>
      </c>
      <c r="AHQ10" s="13">
        <v>3.1362056913888111E-6</v>
      </c>
      <c r="AHR10" s="13">
        <v>25</v>
      </c>
      <c r="AHS10" s="13">
        <v>2187</v>
      </c>
      <c r="AHT10" s="13">
        <v>1.2336853294619569E-4</v>
      </c>
      <c r="AHU10" s="13">
        <v>5.5313563282801049E-5</v>
      </c>
      <c r="AHV10" s="13">
        <v>14</v>
      </c>
      <c r="AHW10" s="13">
        <v>1045</v>
      </c>
      <c r="AHX10" s="13">
        <v>5.8948384512471192E-5</v>
      </c>
      <c r="AHY10" s="13">
        <v>2.6430120544365386E-5</v>
      </c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>
        <v>47</v>
      </c>
      <c r="AIM10" s="13">
        <v>5960</v>
      </c>
      <c r="AIN10" s="13">
        <v>3.3620322650174957E-4</v>
      </c>
      <c r="AIO10" s="13">
        <v>1.5074020903772028E-4</v>
      </c>
      <c r="AIP10" s="13"/>
      <c r="AIQ10" s="13"/>
      <c r="AIR10" s="13"/>
      <c r="AIS10" s="13"/>
      <c r="AIT10" s="13">
        <v>1</v>
      </c>
      <c r="AIU10" s="13">
        <v>127</v>
      </c>
      <c r="AIV10" s="13">
        <v>7.1640620412285562E-6</v>
      </c>
      <c r="AIW10" s="13">
        <v>3.2120816355353148E-6</v>
      </c>
      <c r="AIX10" s="13"/>
      <c r="AIY10" s="13"/>
      <c r="AIZ10" s="13"/>
      <c r="AJA10" s="13"/>
      <c r="AJB10" s="13">
        <v>308</v>
      </c>
      <c r="AJC10" s="13">
        <v>504056</v>
      </c>
      <c r="AJD10" s="13">
        <v>2.8433767372074814E-2</v>
      </c>
      <c r="AJE10" s="13">
        <v>1.274857496756999E-2</v>
      </c>
      <c r="AJF10" s="13">
        <v>21</v>
      </c>
      <c r="AJG10" s="13">
        <v>2654</v>
      </c>
      <c r="AJH10" s="13">
        <v>1.4971197368047708E-4</v>
      </c>
      <c r="AJI10" s="13">
        <v>6.7124918588273429E-5</v>
      </c>
      <c r="AJJ10" s="13">
        <v>51</v>
      </c>
      <c r="AJK10" s="13">
        <v>953</v>
      </c>
      <c r="AJL10" s="13">
        <v>5.3758670277880429E-5</v>
      </c>
      <c r="AJM10" s="13">
        <v>2.4103258257205944E-5</v>
      </c>
      <c r="AJN10" s="13">
        <v>28</v>
      </c>
      <c r="AJO10" s="13">
        <v>14232</v>
      </c>
      <c r="AJP10" s="13">
        <v>8.0282622811625839E-4</v>
      </c>
      <c r="AJQ10" s="13">
        <v>3.5995547903101258E-4</v>
      </c>
      <c r="AJR10" s="13">
        <v>116</v>
      </c>
      <c r="AJS10" s="13">
        <v>61023</v>
      </c>
      <c r="AJT10" s="13">
        <v>3.4423036058416553E-3</v>
      </c>
      <c r="AJU10" s="13">
        <v>1.5433925798840277E-3</v>
      </c>
      <c r="AJV10" s="13">
        <v>421</v>
      </c>
      <c r="AJW10" s="13">
        <v>145918</v>
      </c>
      <c r="AJX10" s="13">
        <v>8.231225235684949E-3</v>
      </c>
      <c r="AJY10" s="13">
        <v>3.6905553393231658E-3</v>
      </c>
      <c r="AJZ10" s="13">
        <v>9</v>
      </c>
      <c r="AKA10" s="13">
        <v>1856</v>
      </c>
      <c r="AKB10" s="13">
        <v>1.0469684368913544E-4</v>
      </c>
      <c r="AKC10" s="13">
        <v>4.6941917445303501E-5</v>
      </c>
      <c r="AKD10" s="13">
        <v>7</v>
      </c>
      <c r="AKE10" s="13"/>
      <c r="AKF10" s="13"/>
      <c r="AKG10" s="13"/>
      <c r="AKH10" s="13">
        <v>2</v>
      </c>
      <c r="AKI10" s="13">
        <v>194</v>
      </c>
      <c r="AKJ10" s="13">
        <v>1.0943527842506613E-5</v>
      </c>
      <c r="AKK10" s="13">
        <v>4.9066443881405594E-6</v>
      </c>
      <c r="AKL10" s="13">
        <v>3</v>
      </c>
      <c r="AKM10" s="13">
        <v>26</v>
      </c>
      <c r="AKN10" s="13">
        <v>1.4666583706452164E-6</v>
      </c>
      <c r="AKO10" s="13">
        <v>6.5759151593636368E-7</v>
      </c>
      <c r="AKP10" s="13">
        <v>1</v>
      </c>
      <c r="AKQ10" s="13"/>
      <c r="AKR10" s="13"/>
      <c r="AKS10" s="13"/>
      <c r="AKT10" s="13">
        <v>15</v>
      </c>
      <c r="AKU10" s="13"/>
      <c r="AKV10" s="13"/>
      <c r="AKW10" s="13"/>
      <c r="AKX10" s="13">
        <v>4</v>
      </c>
      <c r="AKY10" s="13"/>
      <c r="AKZ10" s="13"/>
      <c r="ALA10" s="13"/>
      <c r="ALB10" s="13">
        <v>2230</v>
      </c>
      <c r="ALC10" s="13">
        <v>1644918</v>
      </c>
      <c r="ALD10" s="13">
        <v>9.2789721297114922E-2</v>
      </c>
      <c r="ALE10" s="13">
        <v>4.160323543119275E-2</v>
      </c>
      <c r="ALF10" s="13">
        <v>55</v>
      </c>
      <c r="ALG10" s="13"/>
      <c r="ALH10" s="13"/>
      <c r="ALI10" s="13"/>
      <c r="ALJ10" s="13">
        <v>14</v>
      </c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>
        <v>2</v>
      </c>
      <c r="AMI10" s="13">
        <v>112</v>
      </c>
      <c r="AMJ10" s="13">
        <v>6.3179129812409314E-6</v>
      </c>
      <c r="AMK10" s="13">
        <v>2.8327019148027975E-6</v>
      </c>
      <c r="AML10" s="13"/>
      <c r="AMM10" s="13"/>
      <c r="AMN10" s="13"/>
      <c r="AMO10" s="13"/>
      <c r="AMP10" s="13"/>
      <c r="AMQ10" s="13"/>
      <c r="AMR10" s="13"/>
      <c r="AMS10" s="13"/>
      <c r="AMT10" s="13">
        <v>2</v>
      </c>
      <c r="AMU10" s="13">
        <v>199</v>
      </c>
      <c r="AMV10" s="13">
        <v>1.1225577529169155E-5</v>
      </c>
      <c r="AMW10" s="13">
        <v>5.033104295051399E-6</v>
      </c>
      <c r="AMX10" s="13">
        <v>2</v>
      </c>
      <c r="AMY10" s="13">
        <v>446</v>
      </c>
      <c r="AMZ10" s="13">
        <v>2.5158832050298712E-5</v>
      </c>
      <c r="ANA10" s="13">
        <v>1.1280223696446853E-5</v>
      </c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>
        <v>29</v>
      </c>
      <c r="ANO10" s="13">
        <v>2448</v>
      </c>
      <c r="ANP10" s="13">
        <v>1.3809152658998038E-4</v>
      </c>
      <c r="ANQ10" s="13">
        <v>6.1914770423546848E-5</v>
      </c>
      <c r="ANR10" s="13"/>
      <c r="ANS10" s="13"/>
      <c r="ANT10" s="13"/>
      <c r="ANU10" s="13"/>
      <c r="ANV10" s="13">
        <v>1</v>
      </c>
      <c r="ANW10" s="13"/>
      <c r="ANX10" s="13"/>
      <c r="ANY10" s="13"/>
      <c r="ANZ10" s="13">
        <v>38</v>
      </c>
      <c r="AOA10" s="13">
        <v>5143</v>
      </c>
      <c r="AOB10" s="13">
        <v>2.9011630770109029E-4</v>
      </c>
      <c r="AOC10" s="13">
        <v>1.3007666024848917E-4</v>
      </c>
      <c r="AOD10" s="13">
        <v>60</v>
      </c>
      <c r="AOE10" s="13">
        <v>54145</v>
      </c>
      <c r="AOF10" s="13">
        <v>3.0543160568686631E-3</v>
      </c>
      <c r="AOG10" s="13">
        <v>1.3694343319374774E-3</v>
      </c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>
        <v>39</v>
      </c>
      <c r="AOU10" s="13"/>
      <c r="AOV10" s="13"/>
      <c r="AOW10" s="13"/>
      <c r="AOX10" s="13">
        <v>2</v>
      </c>
      <c r="AOY10" s="13">
        <v>550</v>
      </c>
      <c r="AOZ10" s="13">
        <v>3.1025465532879575E-5</v>
      </c>
      <c r="APA10" s="13">
        <v>1.3910589760192307E-5</v>
      </c>
      <c r="APB10" s="13">
        <v>7</v>
      </c>
      <c r="APC10" s="13">
        <v>1278</v>
      </c>
      <c r="APD10" s="13">
        <v>7.2091899910945633E-5</v>
      </c>
      <c r="APE10" s="13">
        <v>3.2323152206410489E-5</v>
      </c>
      <c r="APF10" s="13">
        <v>212</v>
      </c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>
        <v>2</v>
      </c>
      <c r="APS10" s="13"/>
      <c r="APT10" s="13"/>
      <c r="APU10" s="13"/>
      <c r="APV10" s="13"/>
      <c r="APW10" s="13"/>
      <c r="APX10" s="13"/>
      <c r="APY10" s="13"/>
      <c r="APZ10" s="13">
        <v>1</v>
      </c>
      <c r="AQA10" s="13"/>
      <c r="AQB10" s="13"/>
      <c r="AQC10" s="13"/>
      <c r="AQD10" s="13">
        <v>435</v>
      </c>
      <c r="AQE10" s="13">
        <v>82429</v>
      </c>
      <c r="AQF10" s="13">
        <v>4.6498147243813279E-3</v>
      </c>
      <c r="AQG10" s="13">
        <v>2.0847927333507124E-3</v>
      </c>
      <c r="AQH10" s="13">
        <v>105</v>
      </c>
      <c r="AQI10" s="13">
        <v>17883</v>
      </c>
      <c r="AQJ10" s="13">
        <v>1.0087789093172462E-3</v>
      </c>
      <c r="AQK10" s="13">
        <v>4.5229650305730738E-4</v>
      </c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>
        <v>12</v>
      </c>
      <c r="AQY10" s="13">
        <v>5996</v>
      </c>
      <c r="AQZ10" s="13">
        <v>3.3823398424571988E-4</v>
      </c>
      <c r="ARA10" s="13">
        <v>1.5165072036747831E-4</v>
      </c>
      <c r="ARB10" s="13"/>
      <c r="ARC10" s="13"/>
      <c r="ARD10" s="13"/>
      <c r="ARE10" s="13"/>
      <c r="ARF10" s="13">
        <v>1</v>
      </c>
      <c r="ARG10" s="13">
        <v>298</v>
      </c>
      <c r="ARH10" s="13">
        <v>1.6810161325087478E-5</v>
      </c>
      <c r="ARI10" s="13">
        <v>7.5370104518860142E-6</v>
      </c>
      <c r="ARJ10" s="13">
        <v>8</v>
      </c>
      <c r="ARK10" s="13">
        <v>5609</v>
      </c>
      <c r="ARL10" s="13">
        <v>3.1640333849803915E-4</v>
      </c>
      <c r="ARM10" s="13">
        <v>1.4186272357257938E-4</v>
      </c>
      <c r="ARN10" s="13">
        <v>76</v>
      </c>
      <c r="ARO10" s="13">
        <v>87404</v>
      </c>
      <c r="ARP10" s="13">
        <v>4.9304541626105569E-3</v>
      </c>
      <c r="ARQ10" s="13">
        <v>2.2106203407269973E-3</v>
      </c>
      <c r="ARR10" s="13">
        <v>3</v>
      </c>
      <c r="ARS10" s="13"/>
      <c r="ART10" s="13"/>
      <c r="ARU10" s="13"/>
      <c r="ARV10" s="13"/>
      <c r="ARW10" s="13"/>
      <c r="ARX10" s="13"/>
      <c r="ARY10" s="13"/>
      <c r="ARZ10" s="13">
        <v>80</v>
      </c>
      <c r="ASA10" s="13">
        <v>21334</v>
      </c>
      <c r="ASB10" s="13">
        <v>1.2034496030517326E-3</v>
      </c>
      <c r="ASC10" s="13">
        <v>5.3957913080716858E-4</v>
      </c>
      <c r="ASD10" s="13">
        <v>13</v>
      </c>
      <c r="ASE10" s="13">
        <v>724</v>
      </c>
      <c r="ASF10" s="13">
        <v>4.0840794628736023E-5</v>
      </c>
      <c r="ASG10" s="13">
        <v>1.8311394520689512E-5</v>
      </c>
      <c r="ASH10" s="13"/>
      <c r="ASI10" s="13"/>
      <c r="ASJ10" s="13"/>
      <c r="ASK10" s="13"/>
      <c r="ASL10" s="13">
        <v>4</v>
      </c>
      <c r="ASM10" s="13"/>
      <c r="ASN10" s="13"/>
      <c r="ASO10" s="13"/>
      <c r="ASP10" s="13"/>
      <c r="ASQ10" s="13"/>
      <c r="ASR10" s="13"/>
      <c r="ASS10" s="13"/>
      <c r="AST10" s="13">
        <v>1</v>
      </c>
      <c r="ASU10" s="13"/>
      <c r="ASV10" s="13"/>
      <c r="ASW10" s="13"/>
      <c r="ASX10" s="13">
        <v>5</v>
      </c>
      <c r="ASY10" s="13">
        <v>277</v>
      </c>
      <c r="ASZ10" s="13">
        <v>1.5625552641104805E-5</v>
      </c>
      <c r="ATA10" s="13">
        <v>7.00587884286049E-6</v>
      </c>
      <c r="ATB10" s="13">
        <v>1</v>
      </c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>
        <v>4</v>
      </c>
      <c r="ATW10" s="13">
        <v>720</v>
      </c>
      <c r="ATX10" s="13">
        <v>4.0615154879405989E-5</v>
      </c>
      <c r="ATY10" s="13">
        <v>1.8210226595160841E-5</v>
      </c>
      <c r="ATZ10" s="13">
        <v>20</v>
      </c>
      <c r="AUA10" s="13">
        <v>4026</v>
      </c>
      <c r="AUB10" s="13">
        <v>2.2710640770067851E-4</v>
      </c>
      <c r="AUC10" s="13">
        <v>1.018255170446077E-4</v>
      </c>
      <c r="AUD10" s="13">
        <v>103</v>
      </c>
      <c r="AUE10" s="13">
        <v>15950</v>
      </c>
      <c r="AUF10" s="13">
        <v>8.9973850045350771E-4</v>
      </c>
      <c r="AUG10" s="13">
        <v>4.0340710304557695E-4</v>
      </c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>
        <v>14</v>
      </c>
      <c r="AUY10" s="13">
        <v>7655</v>
      </c>
      <c r="AUZ10" s="13">
        <v>4.3181807028035119E-4</v>
      </c>
      <c r="AVA10" s="13">
        <v>1.9361011748049477E-4</v>
      </c>
      <c r="AVB10" s="13">
        <v>6</v>
      </c>
      <c r="AVC10" s="13">
        <v>537</v>
      </c>
      <c r="AVD10" s="13">
        <v>3.0292136347556967E-5</v>
      </c>
      <c r="AVE10" s="13">
        <v>1.3581794002224127E-5</v>
      </c>
      <c r="AVF10" s="13">
        <v>631</v>
      </c>
      <c r="AVG10" s="13">
        <v>221356</v>
      </c>
      <c r="AVH10" s="13">
        <v>1.2486678088174712E-2</v>
      </c>
      <c r="AVI10" s="13">
        <v>5.5985318308311429E-3</v>
      </c>
      <c r="AVJ10" s="13"/>
      <c r="AVK10" s="13"/>
      <c r="AVL10" s="13"/>
      <c r="AVM10" s="13"/>
      <c r="AVN10" s="13">
        <v>73</v>
      </c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>
        <v>2323</v>
      </c>
      <c r="AWE10" s="13">
        <v>497030</v>
      </c>
      <c r="AWF10" s="13">
        <v>2.8037431152376609E-2</v>
      </c>
      <c r="AWG10" s="13">
        <v>1.2570873506378878E-2</v>
      </c>
      <c r="AWH10" s="13"/>
      <c r="AWI10" s="13"/>
      <c r="AWJ10" s="13"/>
      <c r="AWK10" s="13"/>
      <c r="AWL10" s="13"/>
      <c r="AWM10" s="13"/>
      <c r="AWN10" s="13"/>
      <c r="AWO10" s="13"/>
      <c r="AWP10" s="13">
        <v>3</v>
      </c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>
        <v>5</v>
      </c>
      <c r="AXC10" s="13">
        <v>190</v>
      </c>
      <c r="AXD10" s="13">
        <v>1.071788809317658E-5</v>
      </c>
      <c r="AXE10" s="13">
        <v>4.8054764626118885E-6</v>
      </c>
      <c r="AXF10" s="13">
        <v>15</v>
      </c>
      <c r="AXG10" s="13">
        <v>5920</v>
      </c>
      <c r="AXH10" s="13">
        <v>3.3394682900844924E-4</v>
      </c>
      <c r="AXI10" s="13">
        <v>1.4972852978243357E-4</v>
      </c>
      <c r="AXJ10" s="13">
        <v>2</v>
      </c>
      <c r="AXK10" s="13"/>
      <c r="AXL10" s="13"/>
      <c r="AXM10" s="13"/>
      <c r="AXN10" s="13"/>
      <c r="AXO10" s="13"/>
      <c r="AXP10" s="13"/>
      <c r="AXQ10" s="13"/>
      <c r="AXR10" s="13">
        <v>10</v>
      </c>
      <c r="AXS10" s="13"/>
      <c r="AXT10" s="13"/>
      <c r="AXU10" s="13"/>
      <c r="AXV10" s="13">
        <v>15</v>
      </c>
      <c r="AXW10" s="13"/>
      <c r="AXX10" s="13"/>
      <c r="AXY10" s="13"/>
      <c r="AXZ10" s="13">
        <v>88</v>
      </c>
      <c r="AYA10" s="13"/>
      <c r="AYB10" s="13"/>
      <c r="AYC10" s="13"/>
      <c r="AYD10" s="13">
        <v>132</v>
      </c>
      <c r="AYE10" s="13">
        <v>77576</v>
      </c>
      <c r="AYF10" s="13">
        <v>4.3760572985066656E-3</v>
      </c>
      <c r="AYG10" s="13">
        <v>1.9620507477030517E-3</v>
      </c>
      <c r="AYH10" s="13">
        <v>2</v>
      </c>
      <c r="AYI10" s="13"/>
      <c r="AYJ10" s="13"/>
      <c r="AYK10" s="13"/>
      <c r="AYL10" s="13">
        <v>78</v>
      </c>
      <c r="AYM10" s="13">
        <v>11709</v>
      </c>
      <c r="AYN10" s="13">
        <v>6.6050395622633986E-4</v>
      </c>
      <c r="AYO10" s="13">
        <v>2.9614381000380314E-4</v>
      </c>
      <c r="AYP10" s="13">
        <v>5</v>
      </c>
      <c r="AYQ10" s="13">
        <v>745</v>
      </c>
      <c r="AYR10" s="13">
        <v>4.2025403312718697E-5</v>
      </c>
      <c r="AYS10" s="13">
        <v>1.8842526129715035E-5</v>
      </c>
      <c r="AYT10" s="13"/>
      <c r="AYU10" s="13"/>
      <c r="AYV10" s="13"/>
      <c r="AYW10" s="13"/>
      <c r="AYX10" s="13"/>
      <c r="AYY10" s="13"/>
      <c r="AYZ10" s="13"/>
      <c r="AZA10" s="13"/>
      <c r="AZB10" s="13">
        <v>2</v>
      </c>
      <c r="AZC10" s="13">
        <v>96</v>
      </c>
      <c r="AZD10" s="13">
        <v>5.4153539839207988E-6</v>
      </c>
      <c r="AZE10" s="13">
        <v>2.428030212688112E-6</v>
      </c>
      <c r="AZF10" s="13">
        <v>3</v>
      </c>
      <c r="AZG10" s="13">
        <v>234</v>
      </c>
      <c r="AZH10" s="13">
        <v>1.3199925335806946E-5</v>
      </c>
      <c r="AZI10" s="13">
        <v>5.9183236434272731E-6</v>
      </c>
      <c r="AZJ10" s="13"/>
      <c r="AZK10" s="13"/>
      <c r="AZL10" s="13"/>
      <c r="AZM10" s="13"/>
      <c r="AZN10" s="13"/>
      <c r="AZO10" s="13"/>
      <c r="AZP10" s="13"/>
      <c r="AZQ10" s="13"/>
      <c r="AZR10" s="13">
        <v>4</v>
      </c>
      <c r="AZS10" s="13"/>
      <c r="AZT10" s="13"/>
      <c r="AZU10" s="13"/>
      <c r="AZV10" s="13"/>
      <c r="AZW10" s="13"/>
      <c r="AZX10" s="13"/>
      <c r="AZY10" s="13"/>
      <c r="AZZ10" s="13">
        <v>6</v>
      </c>
      <c r="BAA10" s="13"/>
      <c r="BAB10" s="13"/>
      <c r="BAC10" s="13"/>
      <c r="BAD10" s="13">
        <v>68</v>
      </c>
      <c r="BAE10" s="13">
        <v>13214</v>
      </c>
      <c r="BAF10" s="13">
        <v>7.4540091191176497E-4</v>
      </c>
      <c r="BAG10" s="13">
        <v>3.3420824198396575E-4</v>
      </c>
      <c r="BAH10" s="13"/>
      <c r="BAI10" s="13"/>
      <c r="BAJ10" s="13"/>
      <c r="BAK10" s="13"/>
      <c r="BAL10" s="13">
        <v>2</v>
      </c>
      <c r="BAM10" s="13">
        <v>320</v>
      </c>
      <c r="BAN10" s="13">
        <v>1.8051179946402662E-5</v>
      </c>
      <c r="BAO10" s="13">
        <v>8.093434042293706E-6</v>
      </c>
      <c r="BAP10" s="13">
        <v>241</v>
      </c>
      <c r="BAQ10" s="13">
        <v>33323</v>
      </c>
      <c r="BAR10" s="13">
        <v>1.8797483417311747E-3</v>
      </c>
      <c r="BAS10" s="13">
        <v>8.4280469559797869E-4</v>
      </c>
      <c r="BAT10" s="13">
        <v>10</v>
      </c>
      <c r="BAU10" s="13"/>
      <c r="BAV10" s="13"/>
      <c r="BAW10" s="13"/>
      <c r="BAX10" s="13">
        <v>2</v>
      </c>
      <c r="BAY10" s="13"/>
      <c r="BAZ10" s="13"/>
      <c r="BBA10" s="13"/>
      <c r="BBB10" s="13">
        <v>9</v>
      </c>
      <c r="BBC10" s="13">
        <v>368</v>
      </c>
      <c r="BBD10" s="13">
        <v>2.075885693836306E-5</v>
      </c>
      <c r="BBE10" s="13">
        <v>9.3074491486377625E-6</v>
      </c>
      <c r="BBF10" s="13">
        <v>4</v>
      </c>
      <c r="BBG10" s="13">
        <v>632</v>
      </c>
      <c r="BBH10" s="13">
        <v>3.5651080394145261E-5</v>
      </c>
      <c r="BBI10" s="13">
        <v>1.598453223353007E-5</v>
      </c>
      <c r="BBJ10" s="13">
        <v>617</v>
      </c>
      <c r="BBK10" s="13">
        <v>154557</v>
      </c>
      <c r="BBL10" s="13">
        <v>8.7185506843004881E-3</v>
      </c>
      <c r="BBM10" s="13">
        <v>3.9090527664837138E-3</v>
      </c>
      <c r="BBN10" s="13">
        <v>290</v>
      </c>
      <c r="BBO10" s="13"/>
      <c r="BBP10" s="13"/>
      <c r="BBQ10" s="13"/>
      <c r="BBR10" s="13">
        <v>16</v>
      </c>
      <c r="BBS10" s="13">
        <v>3365</v>
      </c>
      <c r="BBT10" s="13">
        <v>1.898194391238905E-4</v>
      </c>
      <c r="BBU10" s="13">
        <v>8.5107517350994764E-5</v>
      </c>
      <c r="BBV10" s="13"/>
      <c r="BBW10" s="13"/>
      <c r="BBX10" s="13"/>
      <c r="BBY10" s="13"/>
      <c r="BBZ10" s="13">
        <v>77</v>
      </c>
      <c r="BCA10" s="13"/>
      <c r="BCB10" s="13"/>
      <c r="BCC10" s="13"/>
      <c r="BCD10" s="13"/>
      <c r="BCE10" s="13"/>
      <c r="BCF10" s="13"/>
      <c r="BCG10" s="13"/>
      <c r="BCH10" s="13">
        <v>98</v>
      </c>
      <c r="BCI10" s="13">
        <v>58085</v>
      </c>
      <c r="BCJ10" s="13">
        <v>3.2765712099587455E-3</v>
      </c>
      <c r="BCK10" s="13">
        <v>1.4690847385832185E-3</v>
      </c>
      <c r="BCL10" s="13"/>
      <c r="BCM10" s="13"/>
      <c r="BCN10" s="13"/>
      <c r="BCO10" s="13"/>
      <c r="BCP10" s="13">
        <v>9</v>
      </c>
      <c r="BCQ10" s="13"/>
      <c r="BCR10" s="13"/>
      <c r="BCS10" s="13"/>
      <c r="BCT10" s="13">
        <v>70</v>
      </c>
      <c r="BCU10" s="13">
        <v>16984</v>
      </c>
      <c r="BCV10" s="13">
        <v>9.5806637565532134E-4</v>
      </c>
      <c r="BCW10" s="13">
        <v>4.2955901179473846E-4</v>
      </c>
      <c r="BCX10" s="13"/>
      <c r="BCY10" s="13"/>
      <c r="BCZ10" s="13"/>
      <c r="BDA10" s="13"/>
      <c r="BDB10" s="13"/>
      <c r="BDC10" s="13"/>
      <c r="BDD10" s="13"/>
      <c r="BDE10" s="13"/>
      <c r="BDF10" s="13">
        <v>68</v>
      </c>
      <c r="BDG10" s="13">
        <v>16087</v>
      </c>
      <c r="BDH10" s="13">
        <v>9.0746666186806134E-4</v>
      </c>
      <c r="BDI10" s="13">
        <v>4.0687210449493394E-4</v>
      </c>
      <c r="BDJ10" s="13"/>
      <c r="BDK10" s="13"/>
      <c r="BDL10" s="13"/>
      <c r="BDM10" s="13"/>
      <c r="BDN10" s="13"/>
      <c r="BDO10" s="13"/>
      <c r="BDP10" s="13"/>
      <c r="BDQ10" s="13"/>
      <c r="BDR10" s="13">
        <v>42</v>
      </c>
      <c r="BDS10" s="13">
        <v>7665</v>
      </c>
      <c r="BDT10" s="13">
        <v>4.3238216965367629E-4</v>
      </c>
      <c r="BDU10" s="13">
        <v>1.9386303729431644E-4</v>
      </c>
      <c r="BDV10" s="13"/>
      <c r="BDW10" s="13"/>
      <c r="BDX10" s="13"/>
      <c r="BDY10" s="13"/>
      <c r="BDZ10" s="13"/>
      <c r="BEA10" s="13"/>
      <c r="BEB10" s="13"/>
      <c r="BEC10" s="13"/>
      <c r="BED10" s="13">
        <v>7</v>
      </c>
      <c r="BEE10" s="13"/>
      <c r="BEF10" s="13"/>
      <c r="BEG10" s="13"/>
      <c r="BEH10" s="13"/>
      <c r="BEI10" s="13"/>
      <c r="BEJ10" s="13"/>
      <c r="BEK10" s="13"/>
      <c r="BEL10" s="13">
        <v>23567</v>
      </c>
      <c r="BEM10" s="13">
        <v>17727373</v>
      </c>
      <c r="BEN10" s="13">
        <v>1.0000000000000002</v>
      </c>
      <c r="BEO10" s="13">
        <v>0.448360387870745</v>
      </c>
    </row>
    <row r="11" spans="1:1497" x14ac:dyDescent="0.3">
      <c r="A11" s="12" t="s">
        <v>531</v>
      </c>
      <c r="B11" s="13"/>
      <c r="C11" s="13"/>
      <c r="D11" s="13"/>
      <c r="E11" s="13"/>
      <c r="F11" s="13"/>
      <c r="G11" s="13"/>
      <c r="H11" s="13"/>
      <c r="I11" s="13"/>
      <c r="J11" s="13">
        <v>6</v>
      </c>
      <c r="K11" s="13">
        <v>2902</v>
      </c>
      <c r="L11" s="13">
        <v>1.419326313977283E-3</v>
      </c>
      <c r="M11" s="13">
        <v>5.0262274854625632E-4</v>
      </c>
      <c r="N11" s="13">
        <v>2</v>
      </c>
      <c r="O11" s="13">
        <v>384</v>
      </c>
      <c r="P11" s="13">
        <v>1.878088575352435E-4</v>
      </c>
      <c r="Q11" s="13">
        <v>6.6508316830379892E-5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>
        <v>2</v>
      </c>
      <c r="AQ11" s="13"/>
      <c r="AR11" s="13"/>
      <c r="AS11" s="13"/>
      <c r="AT11" s="13">
        <v>4</v>
      </c>
      <c r="AU11" s="13">
        <v>692</v>
      </c>
      <c r="AV11" s="13">
        <v>3.3844721201663674E-4</v>
      </c>
      <c r="AW11" s="13">
        <v>1.1985352928808042E-4</v>
      </c>
      <c r="AX11" s="13">
        <v>59</v>
      </c>
      <c r="AY11" s="13">
        <v>14213</v>
      </c>
      <c r="AZ11" s="13">
        <v>6.9513731566365001E-3</v>
      </c>
      <c r="BA11" s="13">
        <v>2.4616737164327848E-3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>
        <v>8</v>
      </c>
      <c r="BO11" s="13">
        <v>615</v>
      </c>
      <c r="BP11" s="13">
        <v>3.0078762339628843E-4</v>
      </c>
      <c r="BQ11" s="13">
        <v>1.0651722617365529E-4</v>
      </c>
      <c r="BR11" s="13"/>
      <c r="BS11" s="13"/>
      <c r="BT11" s="13"/>
      <c r="BU11" s="13"/>
      <c r="BV11" s="13">
        <v>1</v>
      </c>
      <c r="BW11" s="13"/>
      <c r="BX11" s="13"/>
      <c r="BY11" s="13"/>
      <c r="BZ11" s="13">
        <v>2</v>
      </c>
      <c r="CA11" s="13"/>
      <c r="CB11" s="13"/>
      <c r="CC11" s="13"/>
      <c r="CD11" s="13">
        <v>15</v>
      </c>
      <c r="CE11" s="13"/>
      <c r="CF11" s="13"/>
      <c r="CG11" s="13"/>
      <c r="CH11" s="13">
        <v>1</v>
      </c>
      <c r="CI11" s="13"/>
      <c r="CJ11" s="13"/>
      <c r="CK11" s="13"/>
      <c r="CL11" s="13">
        <v>3</v>
      </c>
      <c r="CM11" s="13"/>
      <c r="CN11" s="13"/>
      <c r="CO11" s="13"/>
      <c r="CP11" s="13">
        <v>7</v>
      </c>
      <c r="CQ11" s="13">
        <v>1430</v>
      </c>
      <c r="CR11" s="13">
        <v>6.9939236009218281E-4</v>
      </c>
      <c r="CS11" s="13">
        <v>2.476742006964668E-4</v>
      </c>
      <c r="CT11" s="13">
        <v>1</v>
      </c>
      <c r="CU11" s="13">
        <v>206</v>
      </c>
      <c r="CV11" s="13">
        <v>1.0075162669859417E-4</v>
      </c>
      <c r="CW11" s="13">
        <v>3.567894079963088E-5</v>
      </c>
      <c r="CX11" s="13">
        <v>2</v>
      </c>
      <c r="CY11" s="13">
        <v>30</v>
      </c>
      <c r="CZ11" s="13">
        <v>1.46725669949409E-5</v>
      </c>
      <c r="DA11" s="13">
        <v>5.1959622523734286E-6</v>
      </c>
      <c r="DB11" s="13">
        <v>1</v>
      </c>
      <c r="DC11" s="13">
        <v>93</v>
      </c>
      <c r="DD11" s="13">
        <v>4.5484957684316785E-5</v>
      </c>
      <c r="DE11" s="13">
        <v>1.610748298235763E-5</v>
      </c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>
        <v>1</v>
      </c>
      <c r="DW11" s="13">
        <v>300</v>
      </c>
      <c r="DX11" s="13">
        <v>1.4672566994940899E-4</v>
      </c>
      <c r="DY11" s="13">
        <v>5.1959622523734291E-5</v>
      </c>
      <c r="DZ11" s="13"/>
      <c r="EA11" s="13"/>
      <c r="EB11" s="13"/>
      <c r="EC11" s="13"/>
      <c r="ED11" s="13"/>
      <c r="EE11" s="13"/>
      <c r="EF11" s="13"/>
      <c r="EG11" s="13"/>
      <c r="EH11" s="13">
        <v>190</v>
      </c>
      <c r="EI11" s="13">
        <v>38903</v>
      </c>
      <c r="EJ11" s="13">
        <v>1.9026895793472859E-2</v>
      </c>
      <c r="EK11" s="13">
        <v>6.7379506501361172E-3</v>
      </c>
      <c r="EL11" s="13"/>
      <c r="EM11" s="13"/>
      <c r="EN11" s="13"/>
      <c r="EO11" s="13"/>
      <c r="EP11" s="13"/>
      <c r="EQ11" s="13"/>
      <c r="ER11" s="13"/>
      <c r="ES11" s="13"/>
      <c r="ET11" s="13">
        <v>2</v>
      </c>
      <c r="EU11" s="13">
        <v>79</v>
      </c>
      <c r="EV11" s="13">
        <v>3.8637759753344367E-5</v>
      </c>
      <c r="EW11" s="13">
        <v>1.3682700597916697E-5</v>
      </c>
      <c r="EX11" s="13"/>
      <c r="EY11" s="13"/>
      <c r="EZ11" s="13"/>
      <c r="FA11" s="13"/>
      <c r="FB11" s="13"/>
      <c r="FC11" s="13"/>
      <c r="FD11" s="13"/>
      <c r="FE11" s="13"/>
      <c r="FF11" s="13">
        <v>27</v>
      </c>
      <c r="FG11" s="13">
        <v>2967</v>
      </c>
      <c r="FH11" s="13">
        <v>1.4511168757996549E-3</v>
      </c>
      <c r="FI11" s="13">
        <v>5.1388066675973215E-4</v>
      </c>
      <c r="FJ11" s="13">
        <v>4</v>
      </c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>
        <v>5</v>
      </c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>
        <v>1</v>
      </c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>
        <v>3</v>
      </c>
      <c r="HK11" s="13">
        <v>270</v>
      </c>
      <c r="HL11" s="13">
        <v>1.3205310295446809E-4</v>
      </c>
      <c r="HM11" s="13">
        <v>4.676366027136086E-5</v>
      </c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>
        <v>16</v>
      </c>
      <c r="IE11" s="13"/>
      <c r="IF11" s="13"/>
      <c r="IG11" s="13"/>
      <c r="IH11" s="13">
        <v>1</v>
      </c>
      <c r="II11" s="13"/>
      <c r="IJ11" s="13"/>
      <c r="IK11" s="13"/>
      <c r="IL11" s="13"/>
      <c r="IM11" s="13"/>
      <c r="IN11" s="13"/>
      <c r="IO11" s="13"/>
      <c r="IP11" s="13">
        <v>268</v>
      </c>
      <c r="IQ11" s="13">
        <v>873236</v>
      </c>
      <c r="IR11" s="13">
        <v>0.42708712374647367</v>
      </c>
      <c r="IS11" s="13">
        <v>0.1512433764471188</v>
      </c>
      <c r="IT11" s="13"/>
      <c r="IU11" s="13"/>
      <c r="IV11" s="13"/>
      <c r="IW11" s="13"/>
      <c r="IX11" s="13">
        <v>8</v>
      </c>
      <c r="IY11" s="13"/>
      <c r="IZ11" s="13"/>
      <c r="JA11" s="13"/>
      <c r="JB11" s="13">
        <v>1</v>
      </c>
      <c r="JC11" s="13"/>
      <c r="JD11" s="13"/>
      <c r="JE11" s="13"/>
      <c r="JF11" s="13">
        <v>3</v>
      </c>
      <c r="JG11" s="13"/>
      <c r="JH11" s="13"/>
      <c r="JI11" s="13"/>
      <c r="JJ11" s="13">
        <v>16</v>
      </c>
      <c r="JK11" s="13">
        <v>3935</v>
      </c>
      <c r="JL11" s="13">
        <v>1.9245517041697479E-3</v>
      </c>
      <c r="JM11" s="13">
        <v>6.8153704876964811E-4</v>
      </c>
      <c r="JN11" s="13"/>
      <c r="JO11" s="13"/>
      <c r="JP11" s="13"/>
      <c r="JQ11" s="13"/>
      <c r="JR11" s="13">
        <v>19</v>
      </c>
      <c r="JS11" s="13"/>
      <c r="JT11" s="13"/>
      <c r="JU11" s="13"/>
      <c r="JV11" s="13">
        <v>32</v>
      </c>
      <c r="JW11" s="13">
        <v>3916</v>
      </c>
      <c r="JX11" s="13">
        <v>1.9152590784062853E-3</v>
      </c>
      <c r="JY11" s="13">
        <v>6.7824627267647826E-4</v>
      </c>
      <c r="JZ11" s="13">
        <v>72</v>
      </c>
      <c r="KA11" s="13">
        <v>27396</v>
      </c>
      <c r="KB11" s="13">
        <v>1.3398988179780028E-2</v>
      </c>
      <c r="KC11" s="13">
        <v>4.7449527288674154E-3</v>
      </c>
      <c r="KD11" s="13"/>
      <c r="KE11" s="13"/>
      <c r="KF11" s="13"/>
      <c r="KG11" s="13"/>
      <c r="KH11" s="13">
        <v>1</v>
      </c>
      <c r="KI11" s="13"/>
      <c r="KJ11" s="13"/>
      <c r="KK11" s="13"/>
      <c r="KL11" s="13">
        <v>2</v>
      </c>
      <c r="KM11" s="13">
        <v>540</v>
      </c>
      <c r="KN11" s="13">
        <v>2.6410620590893618E-4</v>
      </c>
      <c r="KO11" s="13">
        <v>9.352732054272172E-5</v>
      </c>
      <c r="KP11" s="13">
        <v>19</v>
      </c>
      <c r="KQ11" s="13">
        <v>2837</v>
      </c>
      <c r="KR11" s="13">
        <v>1.3875357521549109E-3</v>
      </c>
      <c r="KS11" s="13">
        <v>4.9136483033278061E-4</v>
      </c>
      <c r="KT11" s="13"/>
      <c r="KU11" s="13"/>
      <c r="KV11" s="13"/>
      <c r="KW11" s="13"/>
      <c r="KX11" s="13">
        <v>1</v>
      </c>
      <c r="KY11" s="13"/>
      <c r="KZ11" s="13"/>
      <c r="LA11" s="13"/>
      <c r="LB11" s="13"/>
      <c r="LC11" s="13"/>
      <c r="LD11" s="13"/>
      <c r="LE11" s="13"/>
      <c r="LF11" s="13">
        <v>9</v>
      </c>
      <c r="LG11" s="13"/>
      <c r="LH11" s="13"/>
      <c r="LI11" s="13"/>
      <c r="LJ11" s="13">
        <v>17</v>
      </c>
      <c r="LK11" s="13">
        <v>1780</v>
      </c>
      <c r="LL11" s="13">
        <v>8.7057230836649338E-4</v>
      </c>
      <c r="LM11" s="13">
        <v>3.082937603074901E-4</v>
      </c>
      <c r="LN11" s="13"/>
      <c r="LO11" s="13"/>
      <c r="LP11" s="13"/>
      <c r="LQ11" s="13"/>
      <c r="LR11" s="13">
        <v>27</v>
      </c>
      <c r="LS11" s="13">
        <v>1212</v>
      </c>
      <c r="LT11" s="13">
        <v>5.9277170659561228E-4</v>
      </c>
      <c r="LU11" s="13">
        <v>2.0991687499588652E-4</v>
      </c>
      <c r="LV11" s="13">
        <v>3</v>
      </c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>
        <v>28</v>
      </c>
      <c r="MM11" s="13">
        <v>5846</v>
      </c>
      <c r="MN11" s="13">
        <v>2.859194221747483E-3</v>
      </c>
      <c r="MO11" s="13">
        <v>1.0125198442458355E-3</v>
      </c>
      <c r="MP11" s="13">
        <v>3</v>
      </c>
      <c r="MQ11" s="13">
        <v>429</v>
      </c>
      <c r="MR11" s="13">
        <v>2.0981770802765484E-4</v>
      </c>
      <c r="MS11" s="13">
        <v>7.4302260208940028E-5</v>
      </c>
      <c r="MT11" s="13">
        <v>9</v>
      </c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>
        <v>315</v>
      </c>
      <c r="NK11" s="13">
        <v>150509</v>
      </c>
      <c r="NL11" s="13">
        <v>7.3611779528051993E-2</v>
      </c>
      <c r="NM11" s="13">
        <v>2.6067969421415746E-2</v>
      </c>
      <c r="NN11" s="13">
        <v>1</v>
      </c>
      <c r="NO11" s="13"/>
      <c r="NP11" s="13"/>
      <c r="NQ11" s="13"/>
      <c r="NR11" s="13">
        <v>1</v>
      </c>
      <c r="NS11" s="13">
        <v>180</v>
      </c>
      <c r="NT11" s="13">
        <v>8.8035401969645388E-5</v>
      </c>
      <c r="NU11" s="13">
        <v>3.1175773514240573E-5</v>
      </c>
      <c r="NV11" s="13">
        <v>8</v>
      </c>
      <c r="NW11" s="13">
        <v>653</v>
      </c>
      <c r="NX11" s="13">
        <v>3.1937287492321358E-4</v>
      </c>
      <c r="NY11" s="13">
        <v>1.1309877835999497E-4</v>
      </c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>
        <v>3</v>
      </c>
      <c r="OM11" s="13"/>
      <c r="ON11" s="13"/>
      <c r="OO11" s="13"/>
      <c r="OP11" s="13">
        <v>2</v>
      </c>
      <c r="OQ11" s="13"/>
      <c r="OR11" s="13"/>
      <c r="OS11" s="13"/>
      <c r="OT11" s="13">
        <v>68</v>
      </c>
      <c r="OU11" s="13">
        <v>14377</v>
      </c>
      <c r="OV11" s="13">
        <v>7.0315831895421772E-3</v>
      </c>
      <c r="OW11" s="13">
        <v>2.4900783100790928E-3</v>
      </c>
      <c r="OX11" s="13"/>
      <c r="OY11" s="13"/>
      <c r="OZ11" s="13"/>
      <c r="PA11" s="13"/>
      <c r="PB11" s="13">
        <v>138</v>
      </c>
      <c r="PC11" s="13">
        <v>13468</v>
      </c>
      <c r="PD11" s="13">
        <v>6.5870044095954674E-3</v>
      </c>
      <c r="PE11" s="13">
        <v>2.332640653832178E-3</v>
      </c>
      <c r="PF11" s="13"/>
      <c r="PG11" s="13"/>
      <c r="PH11" s="13"/>
      <c r="PI11" s="13"/>
      <c r="PJ11" s="13"/>
      <c r="PK11" s="13"/>
      <c r="PL11" s="13"/>
      <c r="PM11" s="13"/>
      <c r="PN11" s="13">
        <v>3</v>
      </c>
      <c r="PO11" s="13"/>
      <c r="PP11" s="13"/>
      <c r="PQ11" s="13"/>
      <c r="PR11" s="13">
        <v>17</v>
      </c>
      <c r="PS11" s="13"/>
      <c r="PT11" s="13"/>
      <c r="PU11" s="13"/>
      <c r="PV11" s="13"/>
      <c r="PW11" s="13"/>
      <c r="PX11" s="13"/>
      <c r="PY11" s="13"/>
      <c r="PZ11" s="13">
        <v>1</v>
      </c>
      <c r="QA11" s="13">
        <v>34</v>
      </c>
      <c r="QB11" s="13">
        <v>1.662890926093302E-5</v>
      </c>
      <c r="QC11" s="13">
        <v>5.8887572193565528E-6</v>
      </c>
      <c r="QD11" s="13"/>
      <c r="QE11" s="13"/>
      <c r="QF11" s="13"/>
      <c r="QG11" s="13"/>
      <c r="QH11" s="13"/>
      <c r="QI11" s="13"/>
      <c r="QJ11" s="13"/>
      <c r="QK11" s="13"/>
      <c r="QL11" s="13">
        <v>31</v>
      </c>
      <c r="QM11" s="13"/>
      <c r="QN11" s="13"/>
      <c r="QO11" s="13"/>
      <c r="QP11" s="13">
        <v>10</v>
      </c>
      <c r="QQ11" s="13">
        <v>1639</v>
      </c>
      <c r="QR11" s="13">
        <v>8.0161124349027106E-4</v>
      </c>
      <c r="QS11" s="13">
        <v>2.8387273772133498E-4</v>
      </c>
      <c r="QT11" s="13">
        <v>2</v>
      </c>
      <c r="QU11" s="13">
        <v>1380</v>
      </c>
      <c r="QV11" s="13">
        <v>6.7493808176728135E-4</v>
      </c>
      <c r="QW11" s="13">
        <v>2.3901426360917774E-4</v>
      </c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>
        <v>44</v>
      </c>
      <c r="RO11" s="13"/>
      <c r="RP11" s="13"/>
      <c r="RQ11" s="13"/>
      <c r="RR11" s="13">
        <v>1</v>
      </c>
      <c r="RS11" s="13">
        <v>120</v>
      </c>
      <c r="RT11" s="13">
        <v>5.8690267979763599E-5</v>
      </c>
      <c r="RU11" s="13">
        <v>2.0783849009493715E-5</v>
      </c>
      <c r="RV11" s="13">
        <v>1</v>
      </c>
      <c r="RW11" s="13"/>
      <c r="RX11" s="13"/>
      <c r="RY11" s="13"/>
      <c r="RZ11" s="13"/>
      <c r="SA11" s="13"/>
      <c r="SB11" s="13"/>
      <c r="SC11" s="13"/>
      <c r="SD11" s="13">
        <v>1</v>
      </c>
      <c r="SE11" s="13">
        <v>15</v>
      </c>
      <c r="SF11" s="13">
        <v>7.3362834974704499E-6</v>
      </c>
      <c r="SG11" s="13">
        <v>2.5979811261867143E-6</v>
      </c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>
        <v>2</v>
      </c>
      <c r="SY11" s="13">
        <v>17</v>
      </c>
      <c r="SZ11" s="13">
        <v>8.3144546304665099E-6</v>
      </c>
      <c r="TA11" s="13">
        <v>2.9443786096782764E-6</v>
      </c>
      <c r="TB11" s="13"/>
      <c r="TC11" s="13"/>
      <c r="TD11" s="13"/>
      <c r="TE11" s="13"/>
      <c r="TF11" s="13">
        <v>12</v>
      </c>
      <c r="TG11" s="13"/>
      <c r="TH11" s="13"/>
      <c r="TI11" s="13"/>
      <c r="TJ11" s="13"/>
      <c r="TK11" s="13"/>
      <c r="TL11" s="13"/>
      <c r="TM11" s="13"/>
      <c r="TN11" s="13">
        <v>5</v>
      </c>
      <c r="TO11" s="13">
        <v>521</v>
      </c>
      <c r="TP11" s="13">
        <v>2.548135801454736E-4</v>
      </c>
      <c r="TQ11" s="13">
        <v>9.0236544449551884E-5</v>
      </c>
      <c r="TR11" s="13"/>
      <c r="TS11" s="13"/>
      <c r="TT11" s="13"/>
      <c r="TU11" s="13"/>
      <c r="TV11" s="13">
        <v>93</v>
      </c>
      <c r="TW11" s="13">
        <v>22217</v>
      </c>
      <c r="TX11" s="13">
        <v>1.0866014030886731E-2</v>
      </c>
      <c r="TY11" s="13">
        <v>3.8479564453660158E-3</v>
      </c>
      <c r="TZ11" s="13"/>
      <c r="UA11" s="13"/>
      <c r="UB11" s="13"/>
      <c r="UC11" s="13"/>
      <c r="UD11" s="13">
        <v>1</v>
      </c>
      <c r="UE11" s="13">
        <v>1300</v>
      </c>
      <c r="UF11" s="13">
        <v>6.358112364474389E-4</v>
      </c>
      <c r="UG11" s="13">
        <v>2.2515836426951526E-4</v>
      </c>
      <c r="UH11" s="13">
        <v>5</v>
      </c>
      <c r="UI11" s="13">
        <v>4000</v>
      </c>
      <c r="UJ11" s="13">
        <v>1.9563422659921201E-3</v>
      </c>
      <c r="UK11" s="13">
        <v>6.9279496698312383E-4</v>
      </c>
      <c r="UL11" s="13"/>
      <c r="UM11" s="13"/>
      <c r="UN11" s="13"/>
      <c r="UO11" s="13"/>
      <c r="UP11" s="13">
        <v>1</v>
      </c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>
        <v>29</v>
      </c>
      <c r="VC11" s="13">
        <v>4014</v>
      </c>
      <c r="VD11" s="13">
        <v>1.9631894639230924E-3</v>
      </c>
      <c r="VE11" s="13">
        <v>6.9521974936756481E-4</v>
      </c>
      <c r="VF11" s="13">
        <v>63</v>
      </c>
      <c r="VG11" s="13"/>
      <c r="VH11" s="13"/>
      <c r="VI11" s="13"/>
      <c r="VJ11" s="13">
        <v>12</v>
      </c>
      <c r="VK11" s="13">
        <v>865</v>
      </c>
      <c r="VL11" s="13">
        <v>4.230590150207959E-4</v>
      </c>
      <c r="VM11" s="13">
        <v>1.4981691161010055E-4</v>
      </c>
      <c r="VN11" s="13">
        <v>105</v>
      </c>
      <c r="VO11" s="13">
        <v>41437</v>
      </c>
      <c r="VP11" s="13">
        <v>2.0266238618978867E-2</v>
      </c>
      <c r="VQ11" s="13">
        <v>7.1768362617199259E-3</v>
      </c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>
        <v>19</v>
      </c>
      <c r="WI11" s="13"/>
      <c r="WJ11" s="13"/>
      <c r="WK11" s="13"/>
      <c r="WL11" s="13">
        <v>1</v>
      </c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>
        <v>3</v>
      </c>
      <c r="XC11" s="13">
        <v>31</v>
      </c>
      <c r="XD11" s="13">
        <v>1.5161652561438929E-5</v>
      </c>
      <c r="XE11" s="13">
        <v>5.3691609941192097E-6</v>
      </c>
      <c r="XF11" s="13"/>
      <c r="XG11" s="13"/>
      <c r="XH11" s="13"/>
      <c r="XI11" s="13"/>
      <c r="XJ11" s="13"/>
      <c r="XK11" s="13"/>
      <c r="XL11" s="13"/>
      <c r="XM11" s="13"/>
      <c r="XN11" s="13">
        <v>64</v>
      </c>
      <c r="XO11" s="13">
        <v>8090</v>
      </c>
      <c r="XP11" s="13">
        <v>3.9567022329690628E-3</v>
      </c>
      <c r="XQ11" s="13">
        <v>1.4011778207233679E-3</v>
      </c>
      <c r="XR11" s="13"/>
      <c r="XS11" s="13"/>
      <c r="XT11" s="13"/>
      <c r="XU11" s="13"/>
      <c r="XV11" s="13">
        <v>8</v>
      </c>
      <c r="XW11" s="13">
        <v>2197</v>
      </c>
      <c r="XX11" s="13">
        <v>1.0745209895961718E-3</v>
      </c>
      <c r="XY11" s="13">
        <v>3.805176356154808E-4</v>
      </c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>
        <v>6</v>
      </c>
      <c r="YM11" s="13">
        <v>191</v>
      </c>
      <c r="YN11" s="13">
        <v>9.3415343201123729E-5</v>
      </c>
      <c r="YO11" s="13">
        <v>3.3080959673444161E-5</v>
      </c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>
        <v>17</v>
      </c>
      <c r="ZC11" s="13">
        <v>3006</v>
      </c>
      <c r="ZD11" s="13">
        <v>1.470191212893078E-3</v>
      </c>
      <c r="ZE11" s="13">
        <v>5.2063541768781758E-4</v>
      </c>
      <c r="ZF11" s="13">
        <v>6</v>
      </c>
      <c r="ZG11" s="13">
        <v>1620</v>
      </c>
      <c r="ZH11" s="13">
        <v>7.9231861772680859E-4</v>
      </c>
      <c r="ZI11" s="13">
        <v>2.8058196162816519E-4</v>
      </c>
      <c r="ZJ11" s="13">
        <v>1</v>
      </c>
      <c r="ZK11" s="13">
        <v>700</v>
      </c>
      <c r="ZL11" s="13">
        <v>3.4235989654862097E-4</v>
      </c>
      <c r="ZM11" s="13">
        <v>1.2123911922204667E-4</v>
      </c>
      <c r="ZN11" s="13">
        <v>14</v>
      </c>
      <c r="ZO11" s="13"/>
      <c r="ZP11" s="13"/>
      <c r="ZQ11" s="13"/>
      <c r="ZR11" s="13">
        <v>2</v>
      </c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>
        <v>3</v>
      </c>
      <c r="AAI11" s="13"/>
      <c r="AAJ11" s="13"/>
      <c r="AAK11" s="13"/>
      <c r="AAL11" s="13">
        <v>8</v>
      </c>
      <c r="AAM11" s="13"/>
      <c r="AAN11" s="13"/>
      <c r="AAO11" s="13"/>
      <c r="AAP11" s="13">
        <v>8</v>
      </c>
      <c r="AAQ11" s="13">
        <v>5595</v>
      </c>
      <c r="AAR11" s="13">
        <v>2.7364337445564776E-3</v>
      </c>
      <c r="AAS11" s="13">
        <v>9.6904696006764452E-4</v>
      </c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>
        <v>2</v>
      </c>
      <c r="ABG11" s="13">
        <v>12500</v>
      </c>
      <c r="ABH11" s="13">
        <v>6.1135695812253744E-3</v>
      </c>
      <c r="ABI11" s="13">
        <v>2.1649842718222622E-3</v>
      </c>
      <c r="ABJ11" s="13">
        <v>41</v>
      </c>
      <c r="ABK11" s="13">
        <v>7101</v>
      </c>
      <c r="ABL11" s="13">
        <v>3.4729966077025106E-3</v>
      </c>
      <c r="ABM11" s="13">
        <v>1.2298842651367907E-3</v>
      </c>
      <c r="ABN11" s="13">
        <v>2</v>
      </c>
      <c r="ABO11" s="13"/>
      <c r="ABP11" s="13"/>
      <c r="ABQ11" s="13"/>
      <c r="ABR11" s="13">
        <v>1</v>
      </c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>
        <v>6</v>
      </c>
      <c r="ACY11" s="13">
        <v>40</v>
      </c>
      <c r="ACZ11" s="13">
        <v>1.9563422659921197E-5</v>
      </c>
      <c r="ADA11" s="13">
        <v>6.927949669831239E-6</v>
      </c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>
        <v>4</v>
      </c>
      <c r="ADO11" s="13">
        <v>1250</v>
      </c>
      <c r="ADP11" s="13">
        <v>6.1135695812253744E-4</v>
      </c>
      <c r="ADQ11" s="13">
        <v>2.164984271822262E-4</v>
      </c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>
        <v>1</v>
      </c>
      <c r="AEM11" s="13"/>
      <c r="AEN11" s="13"/>
      <c r="AEO11" s="13"/>
      <c r="AEP11" s="13">
        <v>211</v>
      </c>
      <c r="AEQ11" s="13">
        <v>47682</v>
      </c>
      <c r="AER11" s="13">
        <v>2.3320577981759065E-2</v>
      </c>
      <c r="AES11" s="13">
        <v>8.2584624039223273E-3</v>
      </c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>
        <v>1</v>
      </c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>
        <v>1</v>
      </c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>
        <v>115</v>
      </c>
      <c r="AGE11" s="13">
        <v>31665</v>
      </c>
      <c r="AGF11" s="13">
        <v>1.5486894463160119E-2</v>
      </c>
      <c r="AGG11" s="13">
        <v>5.4843381573801541E-3</v>
      </c>
      <c r="AGH11" s="13">
        <v>9</v>
      </c>
      <c r="AGI11" s="13">
        <v>3150</v>
      </c>
      <c r="AGJ11" s="13">
        <v>1.5406195344687943E-3</v>
      </c>
      <c r="AGK11" s="13">
        <v>5.4557603649920999E-4</v>
      </c>
      <c r="AGL11" s="13"/>
      <c r="AGM11" s="13"/>
      <c r="AGN11" s="13"/>
      <c r="AGO11" s="13"/>
      <c r="AGP11" s="13">
        <v>16</v>
      </c>
      <c r="AGQ11" s="13">
        <v>10640</v>
      </c>
      <c r="AGR11" s="13">
        <v>5.2038704275390391E-3</v>
      </c>
      <c r="AGS11" s="13">
        <v>1.8428346121751094E-3</v>
      </c>
      <c r="AGT11" s="13">
        <v>1</v>
      </c>
      <c r="AGU11" s="13">
        <v>110</v>
      </c>
      <c r="AGV11" s="13">
        <v>5.3799412314783293E-5</v>
      </c>
      <c r="AGW11" s="13">
        <v>1.9051861592035908E-5</v>
      </c>
      <c r="AGX11" s="13">
        <v>1</v>
      </c>
      <c r="AGY11" s="13">
        <v>34</v>
      </c>
      <c r="AGZ11" s="13">
        <v>1.662890926093302E-5</v>
      </c>
      <c r="AHA11" s="13">
        <v>5.8887572193565528E-6</v>
      </c>
      <c r="AHB11" s="13">
        <v>1</v>
      </c>
      <c r="AHC11" s="13">
        <v>45</v>
      </c>
      <c r="AHD11" s="13">
        <v>2.2008850492411347E-5</v>
      </c>
      <c r="AHE11" s="13">
        <v>7.7939433785601434E-6</v>
      </c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>
        <v>15</v>
      </c>
      <c r="AHS11" s="13">
        <v>1348</v>
      </c>
      <c r="AHT11" s="13">
        <v>6.5928734363934435E-4</v>
      </c>
      <c r="AHU11" s="13">
        <v>2.3347190387331275E-4</v>
      </c>
      <c r="AHV11" s="13">
        <v>3</v>
      </c>
      <c r="AHW11" s="13">
        <v>176</v>
      </c>
      <c r="AHX11" s="13">
        <v>8.6079059703653276E-5</v>
      </c>
      <c r="AHY11" s="13">
        <v>3.0482978547257449E-5</v>
      </c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>
        <v>3</v>
      </c>
      <c r="AIM11" s="13">
        <v>55</v>
      </c>
      <c r="AIN11" s="13">
        <v>2.6899706157391646E-5</v>
      </c>
      <c r="AIO11" s="13">
        <v>9.5259307960179538E-6</v>
      </c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>
        <v>23</v>
      </c>
      <c r="AJC11" s="13">
        <v>10828</v>
      </c>
      <c r="AJD11" s="13">
        <v>5.2958185140406684E-3</v>
      </c>
      <c r="AJE11" s="13">
        <v>1.8753959756233163E-3</v>
      </c>
      <c r="AJF11" s="13">
        <v>2</v>
      </c>
      <c r="AJG11" s="13">
        <v>123</v>
      </c>
      <c r="AJH11" s="13">
        <v>6.0157524679257683E-5</v>
      </c>
      <c r="AJI11" s="13">
        <v>2.1303445234731058E-5</v>
      </c>
      <c r="AJJ11" s="13">
        <v>4</v>
      </c>
      <c r="AJK11" s="13">
        <v>116</v>
      </c>
      <c r="AJL11" s="13">
        <v>5.6733925713771474E-5</v>
      </c>
      <c r="AJM11" s="13">
        <v>2.009105404251059E-5</v>
      </c>
      <c r="AJN11" s="13">
        <v>1</v>
      </c>
      <c r="AJO11" s="13">
        <v>400</v>
      </c>
      <c r="AJP11" s="13">
        <v>1.9563422659921197E-4</v>
      </c>
      <c r="AJQ11" s="13">
        <v>6.9279496698312388E-5</v>
      </c>
      <c r="AJR11" s="13">
        <v>10</v>
      </c>
      <c r="AJS11" s="13">
        <v>5577</v>
      </c>
      <c r="AJT11" s="13">
        <v>2.7276302043595132E-3</v>
      </c>
      <c r="AJU11" s="13">
        <v>9.659293827162204E-4</v>
      </c>
      <c r="AJV11" s="13">
        <v>32</v>
      </c>
      <c r="AJW11" s="13">
        <v>10266</v>
      </c>
      <c r="AJX11" s="13">
        <v>5.0209524256687758E-3</v>
      </c>
      <c r="AJY11" s="13">
        <v>1.7780582827621875E-3</v>
      </c>
      <c r="AJZ11" s="13">
        <v>2</v>
      </c>
      <c r="AKA11" s="13">
        <v>380</v>
      </c>
      <c r="AKB11" s="13">
        <v>1.8585251526925139E-4</v>
      </c>
      <c r="AKC11" s="13">
        <v>6.5815521863396768E-5</v>
      </c>
      <c r="AKD11" s="13">
        <v>1</v>
      </c>
      <c r="AKE11" s="13"/>
      <c r="AKF11" s="13"/>
      <c r="AKG11" s="13"/>
      <c r="AKH11" s="13">
        <v>2</v>
      </c>
      <c r="AKI11" s="13">
        <v>198</v>
      </c>
      <c r="AKJ11" s="13">
        <v>9.6838942166609931E-5</v>
      </c>
      <c r="AKK11" s="13">
        <v>3.4293350865664632E-5</v>
      </c>
      <c r="AKL11" s="13"/>
      <c r="AKM11" s="13"/>
      <c r="AKN11" s="13"/>
      <c r="AKO11" s="13"/>
      <c r="AKP11" s="13"/>
      <c r="AKQ11" s="13"/>
      <c r="AKR11" s="13"/>
      <c r="AKS11" s="13"/>
      <c r="AKT11" s="13">
        <v>2</v>
      </c>
      <c r="AKU11" s="13"/>
      <c r="AKV11" s="13"/>
      <c r="AKW11" s="13"/>
      <c r="AKX11" s="13">
        <v>18</v>
      </c>
      <c r="AKY11" s="13"/>
      <c r="AKZ11" s="13"/>
      <c r="ALA11" s="13"/>
      <c r="ALB11" s="13">
        <v>568</v>
      </c>
      <c r="ALC11" s="13">
        <v>406798</v>
      </c>
      <c r="ALD11" s="13">
        <v>0.1989590302802656</v>
      </c>
      <c r="ALE11" s="13">
        <v>7.0456901744700207E-2</v>
      </c>
      <c r="ALF11" s="13">
        <v>3</v>
      </c>
      <c r="ALG11" s="13"/>
      <c r="ALH11" s="13"/>
      <c r="ALI11" s="13"/>
      <c r="ALJ11" s="13">
        <v>4</v>
      </c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>
        <v>2</v>
      </c>
      <c r="ANO11" s="13">
        <v>552</v>
      </c>
      <c r="ANP11" s="13">
        <v>2.6997523270691254E-4</v>
      </c>
      <c r="ANQ11" s="13">
        <v>9.5605705443671093E-5</v>
      </c>
      <c r="ANR11" s="13"/>
      <c r="ANS11" s="13"/>
      <c r="ANT11" s="13"/>
      <c r="ANU11" s="13"/>
      <c r="ANV11" s="13"/>
      <c r="ANW11" s="13"/>
      <c r="ANX11" s="13"/>
      <c r="ANY11" s="13"/>
      <c r="ANZ11" s="13">
        <v>9</v>
      </c>
      <c r="AOA11" s="13">
        <v>1020</v>
      </c>
      <c r="AOB11" s="13">
        <v>4.988672778279906E-4</v>
      </c>
      <c r="AOC11" s="13">
        <v>1.7666271658069659E-4</v>
      </c>
      <c r="AOD11" s="13">
        <v>7</v>
      </c>
      <c r="AOE11" s="13">
        <v>1935</v>
      </c>
      <c r="AOF11" s="13">
        <v>9.4638057117368802E-4</v>
      </c>
      <c r="AOG11" s="13">
        <v>3.3513956527808614E-4</v>
      </c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>
        <v>6</v>
      </c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>
        <v>10</v>
      </c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>
        <v>1</v>
      </c>
      <c r="APS11" s="13"/>
      <c r="APT11" s="13"/>
      <c r="APU11" s="13"/>
      <c r="APV11" s="13"/>
      <c r="APW11" s="13"/>
      <c r="APX11" s="13"/>
      <c r="APY11" s="13"/>
      <c r="APZ11" s="13">
        <v>1</v>
      </c>
      <c r="AQA11" s="13"/>
      <c r="AQB11" s="13"/>
      <c r="AQC11" s="13"/>
      <c r="AQD11" s="13">
        <v>102</v>
      </c>
      <c r="AQE11" s="13">
        <v>17477</v>
      </c>
      <c r="AQF11" s="13">
        <v>8.5477484456860705E-3</v>
      </c>
      <c r="AQG11" s="13">
        <v>3.0269944094910139E-3</v>
      </c>
      <c r="AQH11" s="13">
        <v>27</v>
      </c>
      <c r="AQI11" s="13">
        <v>4279</v>
      </c>
      <c r="AQJ11" s="13">
        <v>2.0927971390450701E-3</v>
      </c>
      <c r="AQK11" s="13">
        <v>7.4111741593019676E-4</v>
      </c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>
        <v>1</v>
      </c>
      <c r="ARG11" s="13">
        <v>373</v>
      </c>
      <c r="ARH11" s="13">
        <v>1.8242891630376517E-4</v>
      </c>
      <c r="ARI11" s="13">
        <v>6.4603130671176304E-5</v>
      </c>
      <c r="ARJ11" s="13">
        <v>2</v>
      </c>
      <c r="ARK11" s="13">
        <v>1072</v>
      </c>
      <c r="ARL11" s="13">
        <v>5.2429972728588808E-4</v>
      </c>
      <c r="ARM11" s="13">
        <v>1.8566905115147719E-4</v>
      </c>
      <c r="ARN11" s="13">
        <v>8</v>
      </c>
      <c r="ARO11" s="13">
        <v>10596</v>
      </c>
      <c r="ARP11" s="13">
        <v>5.1823506626131255E-3</v>
      </c>
      <c r="ARQ11" s="13">
        <v>1.8352138675382951E-3</v>
      </c>
      <c r="ARR11" s="13">
        <v>1</v>
      </c>
      <c r="ARS11" s="13"/>
      <c r="ART11" s="13"/>
      <c r="ARU11" s="13"/>
      <c r="ARV11" s="13"/>
      <c r="ARW11" s="13"/>
      <c r="ARX11" s="13"/>
      <c r="ARY11" s="13"/>
      <c r="ARZ11" s="13">
        <v>11</v>
      </c>
      <c r="ASA11" s="13">
        <v>2540</v>
      </c>
      <c r="ASB11" s="13">
        <v>1.242277338904996E-3</v>
      </c>
      <c r="ASC11" s="13">
        <v>4.3992480403428366E-4</v>
      </c>
      <c r="ASD11" s="13">
        <v>4</v>
      </c>
      <c r="ASE11" s="13">
        <v>230</v>
      </c>
      <c r="ASF11" s="13">
        <v>1.1248968029454689E-4</v>
      </c>
      <c r="ASG11" s="13">
        <v>3.9835710601529619E-5</v>
      </c>
      <c r="ASH11" s="13"/>
      <c r="ASI11" s="13"/>
      <c r="ASJ11" s="13"/>
      <c r="ASK11" s="13"/>
      <c r="ASL11" s="13">
        <v>4</v>
      </c>
      <c r="ASM11" s="13"/>
      <c r="ASN11" s="13"/>
      <c r="ASO11" s="13"/>
      <c r="ASP11" s="13"/>
      <c r="ASQ11" s="13"/>
      <c r="ASR11" s="13"/>
      <c r="ASS11" s="13"/>
      <c r="AST11" s="13">
        <v>1</v>
      </c>
      <c r="ASU11" s="13"/>
      <c r="ASV11" s="13"/>
      <c r="ASW11" s="13"/>
      <c r="ASX11" s="13">
        <v>4</v>
      </c>
      <c r="ASY11" s="13">
        <v>476</v>
      </c>
      <c r="ASZ11" s="13">
        <v>2.3280472965306226E-4</v>
      </c>
      <c r="ATA11" s="13">
        <v>8.2442601070991734E-5</v>
      </c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>
        <v>1</v>
      </c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>
        <v>1</v>
      </c>
      <c r="AUA11" s="13">
        <v>650</v>
      </c>
      <c r="AUB11" s="13">
        <v>3.1790561822371945E-4</v>
      </c>
      <c r="AUC11" s="13">
        <v>1.1257918213475763E-4</v>
      </c>
      <c r="AUD11" s="13">
        <v>13</v>
      </c>
      <c r="AUE11" s="13">
        <v>1375</v>
      </c>
      <c r="AUF11" s="13">
        <v>6.724926539347912E-4</v>
      </c>
      <c r="AUG11" s="13">
        <v>2.3814826990044882E-4</v>
      </c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>
        <v>2</v>
      </c>
      <c r="AUY11" s="13">
        <v>1000</v>
      </c>
      <c r="AUZ11" s="13">
        <v>4.8908556649803002E-4</v>
      </c>
      <c r="AVA11" s="13">
        <v>1.7319874174578096E-4</v>
      </c>
      <c r="AVB11" s="13">
        <v>3</v>
      </c>
      <c r="AVC11" s="13">
        <v>152</v>
      </c>
      <c r="AVD11" s="13">
        <v>7.4341006107700553E-5</v>
      </c>
      <c r="AVE11" s="13">
        <v>2.6326208745358708E-5</v>
      </c>
      <c r="AVF11" s="13">
        <v>102</v>
      </c>
      <c r="AVG11" s="13">
        <v>20147</v>
      </c>
      <c r="AVH11" s="13">
        <v>9.8536069082358103E-3</v>
      </c>
      <c r="AVI11" s="13">
        <v>3.4894350499522493E-3</v>
      </c>
      <c r="AVJ11" s="13"/>
      <c r="AVK11" s="13"/>
      <c r="AVL11" s="13"/>
      <c r="AVM11" s="13"/>
      <c r="AVN11" s="13">
        <v>5</v>
      </c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>
        <v>380</v>
      </c>
      <c r="AWE11" s="13">
        <v>57124</v>
      </c>
      <c r="AWF11" s="13">
        <v>2.7938523900633463E-2</v>
      </c>
      <c r="AWG11" s="13">
        <v>9.8938049234859916E-3</v>
      </c>
      <c r="AWH11" s="13"/>
      <c r="AWI11" s="13"/>
      <c r="AWJ11" s="13"/>
      <c r="AWK11" s="13"/>
      <c r="AWL11" s="13"/>
      <c r="AWM11" s="13"/>
      <c r="AWN11" s="13"/>
      <c r="AWO11" s="13"/>
      <c r="AWP11" s="13">
        <v>2</v>
      </c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>
        <v>1</v>
      </c>
      <c r="AXO11" s="13">
        <v>107</v>
      </c>
      <c r="AXP11" s="13">
        <v>5.2332155615289209E-5</v>
      </c>
      <c r="AXQ11" s="13">
        <v>1.8532265366798564E-5</v>
      </c>
      <c r="AXR11" s="13"/>
      <c r="AXS11" s="13"/>
      <c r="AXT11" s="13"/>
      <c r="AXU11" s="13"/>
      <c r="AXV11" s="13">
        <v>4</v>
      </c>
      <c r="AXW11" s="13"/>
      <c r="AXX11" s="13"/>
      <c r="AXY11" s="13"/>
      <c r="AXZ11" s="13">
        <v>3</v>
      </c>
      <c r="AYA11" s="13"/>
      <c r="AYB11" s="13"/>
      <c r="AYC11" s="13"/>
      <c r="AYD11" s="13">
        <v>11</v>
      </c>
      <c r="AYE11" s="13">
        <v>6729</v>
      </c>
      <c r="AYF11" s="13">
        <v>3.2910567769652435E-3</v>
      </c>
      <c r="AYG11" s="13">
        <v>1.1654543332073602E-3</v>
      </c>
      <c r="AYH11" s="13">
        <v>2</v>
      </c>
      <c r="AYI11" s="13"/>
      <c r="AYJ11" s="13"/>
      <c r="AYK11" s="13"/>
      <c r="AYL11" s="13">
        <v>6</v>
      </c>
      <c r="AYM11" s="13">
        <v>1038</v>
      </c>
      <c r="AYN11" s="13">
        <v>5.0767081802495506E-4</v>
      </c>
      <c r="AYO11" s="13">
        <v>1.7978029393212063E-4</v>
      </c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>
        <v>1</v>
      </c>
      <c r="AZG11" s="13">
        <v>105</v>
      </c>
      <c r="AZH11" s="13">
        <v>5.1353984482293146E-5</v>
      </c>
      <c r="AZI11" s="13">
        <v>1.8185867883307002E-5</v>
      </c>
      <c r="AZJ11" s="13"/>
      <c r="AZK11" s="13"/>
      <c r="AZL11" s="13"/>
      <c r="AZM11" s="13"/>
      <c r="AZN11" s="13"/>
      <c r="AZO11" s="13"/>
      <c r="AZP11" s="13"/>
      <c r="AZQ11" s="13"/>
      <c r="AZR11" s="13">
        <v>1</v>
      </c>
      <c r="AZS11" s="13"/>
      <c r="AZT11" s="13"/>
      <c r="AZU11" s="13"/>
      <c r="AZV11" s="13"/>
      <c r="AZW11" s="13"/>
      <c r="AZX11" s="13"/>
      <c r="AZY11" s="13"/>
      <c r="AZZ11" s="13">
        <v>1</v>
      </c>
      <c r="BAA11" s="13"/>
      <c r="BAB11" s="13"/>
      <c r="BAC11" s="13"/>
      <c r="BAD11" s="13">
        <v>18</v>
      </c>
      <c r="BAE11" s="13">
        <v>5288</v>
      </c>
      <c r="BAF11" s="13">
        <v>2.5862844756415824E-3</v>
      </c>
      <c r="BAG11" s="13">
        <v>9.1587494635168973E-4</v>
      </c>
      <c r="BAH11" s="13"/>
      <c r="BAI11" s="13"/>
      <c r="BAJ11" s="13"/>
      <c r="BAK11" s="13"/>
      <c r="BAL11" s="13"/>
      <c r="BAM11" s="13"/>
      <c r="BAN11" s="13"/>
      <c r="BAO11" s="13"/>
      <c r="BAP11" s="13">
        <v>54</v>
      </c>
      <c r="BAQ11" s="13">
        <v>10577</v>
      </c>
      <c r="BAR11" s="13">
        <v>5.1730580368496626E-3</v>
      </c>
      <c r="BAS11" s="13">
        <v>1.8319230914451252E-3</v>
      </c>
      <c r="BAT11" s="13">
        <v>4</v>
      </c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>
        <v>203</v>
      </c>
      <c r="BBK11" s="13">
        <v>56057</v>
      </c>
      <c r="BBL11" s="13">
        <v>2.7416669601180065E-2</v>
      </c>
      <c r="BBM11" s="13">
        <v>9.7090018660432442E-3</v>
      </c>
      <c r="BBN11" s="13">
        <v>51</v>
      </c>
      <c r="BBO11" s="13"/>
      <c r="BBP11" s="13"/>
      <c r="BBQ11" s="13"/>
      <c r="BBR11" s="13">
        <v>3</v>
      </c>
      <c r="BBS11" s="13">
        <v>236</v>
      </c>
      <c r="BBT11" s="13">
        <v>1.1542419369353507E-4</v>
      </c>
      <c r="BBU11" s="13">
        <v>4.0874903052004305E-5</v>
      </c>
      <c r="BBV11" s="13"/>
      <c r="BBW11" s="13"/>
      <c r="BBX11" s="13"/>
      <c r="BBY11" s="13"/>
      <c r="BBZ11" s="13">
        <v>16</v>
      </c>
      <c r="BCA11" s="13"/>
      <c r="BCB11" s="13"/>
      <c r="BCC11" s="13"/>
      <c r="BCD11" s="13"/>
      <c r="BCE11" s="13"/>
      <c r="BCF11" s="13"/>
      <c r="BCG11" s="13"/>
      <c r="BCH11" s="13">
        <v>25</v>
      </c>
      <c r="BCI11" s="13">
        <v>9820</v>
      </c>
      <c r="BCJ11" s="13">
        <v>4.8028202630106542E-3</v>
      </c>
      <c r="BCK11" s="13">
        <v>1.700811643943569E-3</v>
      </c>
      <c r="BCL11" s="13"/>
      <c r="BCM11" s="13"/>
      <c r="BCN11" s="13"/>
      <c r="BCO11" s="13"/>
      <c r="BCP11" s="13">
        <v>1</v>
      </c>
      <c r="BCQ11" s="13"/>
      <c r="BCR11" s="13"/>
      <c r="BCS11" s="13"/>
      <c r="BCT11" s="13">
        <v>25</v>
      </c>
      <c r="BCU11" s="13">
        <v>10038</v>
      </c>
      <c r="BCV11" s="13">
        <v>4.9094409165072244E-3</v>
      </c>
      <c r="BCW11" s="13">
        <v>1.7385689696441493E-3</v>
      </c>
      <c r="BCX11" s="13"/>
      <c r="BCY11" s="13"/>
      <c r="BCZ11" s="13"/>
      <c r="BDA11" s="13"/>
      <c r="BDB11" s="13"/>
      <c r="BDC11" s="13"/>
      <c r="BDD11" s="13"/>
      <c r="BDE11" s="13"/>
      <c r="BDF11" s="13">
        <v>23</v>
      </c>
      <c r="BDG11" s="13">
        <v>5229</v>
      </c>
      <c r="BDH11" s="13">
        <v>2.5574284272181988E-3</v>
      </c>
      <c r="BDI11" s="13">
        <v>9.0565622058868872E-4</v>
      </c>
      <c r="BDJ11" s="13">
        <v>1</v>
      </c>
      <c r="BDK11" s="13">
        <v>70</v>
      </c>
      <c r="BDL11" s="13">
        <v>3.4235989654862095E-5</v>
      </c>
      <c r="BDM11" s="13">
        <v>1.2123911922204668E-5</v>
      </c>
      <c r="BDN11" s="13"/>
      <c r="BDO11" s="13"/>
      <c r="BDP11" s="13"/>
      <c r="BDQ11" s="13"/>
      <c r="BDR11" s="13">
        <v>26</v>
      </c>
      <c r="BDS11" s="13">
        <v>5471</v>
      </c>
      <c r="BDT11" s="13">
        <v>2.675787134310722E-3</v>
      </c>
      <c r="BDU11" s="13">
        <v>9.4757031609116768E-4</v>
      </c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>
        <v>4333</v>
      </c>
      <c r="BEM11" s="13">
        <v>2044632</v>
      </c>
      <c r="BEN11" s="13">
        <v>1</v>
      </c>
      <c r="BEO11" s="13">
        <v>0.35412768973315945</v>
      </c>
    </row>
    <row r="12" spans="1:1497" x14ac:dyDescent="0.3">
      <c r="A12" s="12" t="s">
        <v>543</v>
      </c>
      <c r="B12" s="13"/>
      <c r="C12" s="13"/>
      <c r="D12" s="13"/>
      <c r="E12" s="13"/>
      <c r="F12" s="13">
        <v>5</v>
      </c>
      <c r="G12" s="13">
        <v>259</v>
      </c>
      <c r="H12" s="13">
        <v>1.5162345398228171E-4</v>
      </c>
      <c r="I12" s="13">
        <v>7.1825851982171659E-5</v>
      </c>
      <c r="J12" s="13">
        <v>11</v>
      </c>
      <c r="K12" s="13">
        <v>4506</v>
      </c>
      <c r="L12" s="13">
        <v>2.6378968480469554E-3</v>
      </c>
      <c r="M12" s="13">
        <v>1.249603432554693E-3</v>
      </c>
      <c r="N12" s="13">
        <v>22</v>
      </c>
      <c r="O12" s="13">
        <v>5643</v>
      </c>
      <c r="P12" s="13">
        <v>3.3035179568417596E-3</v>
      </c>
      <c r="Q12" s="13">
        <v>1.5649161495575085E-3</v>
      </c>
      <c r="R12" s="13"/>
      <c r="S12" s="13"/>
      <c r="T12" s="13"/>
      <c r="U12" s="13"/>
      <c r="V12" s="13"/>
      <c r="W12" s="13"/>
      <c r="X12" s="13"/>
      <c r="Y12" s="13"/>
      <c r="Z12" s="13">
        <v>1</v>
      </c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>
        <v>115</v>
      </c>
      <c r="AY12" s="13">
        <v>44638</v>
      </c>
      <c r="AZ12" s="13">
        <v>2.6131921771664447E-2</v>
      </c>
      <c r="BA12" s="13">
        <v>1.2379005331197601E-2</v>
      </c>
      <c r="BB12" s="13">
        <v>4</v>
      </c>
      <c r="BC12" s="13">
        <v>546</v>
      </c>
      <c r="BD12" s="13">
        <v>3.1963863271940472E-4</v>
      </c>
      <c r="BE12" s="13">
        <v>1.5141666093538891E-4</v>
      </c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>
        <v>2</v>
      </c>
      <c r="BW12" s="13"/>
      <c r="BX12" s="13"/>
      <c r="BY12" s="13"/>
      <c r="BZ12" s="13">
        <v>1</v>
      </c>
      <c r="CA12" s="13"/>
      <c r="CB12" s="13"/>
      <c r="CC12" s="13"/>
      <c r="CD12" s="13">
        <v>9</v>
      </c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>
        <v>2</v>
      </c>
      <c r="CQ12" s="13">
        <v>530</v>
      </c>
      <c r="CR12" s="13">
        <v>3.1027193285949542E-4</v>
      </c>
      <c r="CS12" s="13">
        <v>1.4697954266622E-4</v>
      </c>
      <c r="CT12" s="13"/>
      <c r="CU12" s="13"/>
      <c r="CV12" s="13"/>
      <c r="CW12" s="13"/>
      <c r="CX12" s="13"/>
      <c r="CY12" s="13"/>
      <c r="CZ12" s="13"/>
      <c r="DA12" s="13"/>
      <c r="DB12" s="13">
        <v>1</v>
      </c>
      <c r="DC12" s="13">
        <v>685</v>
      </c>
      <c r="DD12" s="13">
        <v>4.0101183775236672E-4</v>
      </c>
      <c r="DE12" s="13">
        <v>1.8996412589879376E-4</v>
      </c>
      <c r="DF12" s="13">
        <v>1</v>
      </c>
      <c r="DG12" s="13">
        <v>4</v>
      </c>
      <c r="DH12" s="13">
        <v>2.3416749649773238E-6</v>
      </c>
      <c r="DI12" s="13">
        <v>1.1092795672922264E-6</v>
      </c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>
        <v>1</v>
      </c>
      <c r="DW12" s="13">
        <v>60</v>
      </c>
      <c r="DX12" s="13">
        <v>3.5125124474659855E-5</v>
      </c>
      <c r="DY12" s="13">
        <v>1.6639193509383398E-5</v>
      </c>
      <c r="DZ12" s="13">
        <v>3</v>
      </c>
      <c r="EA12" s="13">
        <v>870</v>
      </c>
      <c r="EB12" s="13">
        <v>5.0931430488256795E-4</v>
      </c>
      <c r="EC12" s="13">
        <v>2.4126830588605923E-4</v>
      </c>
      <c r="ED12" s="13"/>
      <c r="EE12" s="13"/>
      <c r="EF12" s="13"/>
      <c r="EG12" s="13"/>
      <c r="EH12" s="13">
        <v>99</v>
      </c>
      <c r="EI12" s="13">
        <v>22475</v>
      </c>
      <c r="EJ12" s="13">
        <v>1.3157286209466337E-2</v>
      </c>
      <c r="EK12" s="13">
        <v>6.232764568723197E-3</v>
      </c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>
        <v>5</v>
      </c>
      <c r="FG12" s="13">
        <v>1020</v>
      </c>
      <c r="FH12" s="13">
        <v>5.9712711606921753E-4</v>
      </c>
      <c r="FI12" s="13">
        <v>2.8286628965951772E-4</v>
      </c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>
        <v>2</v>
      </c>
      <c r="HG12" s="13">
        <v>160</v>
      </c>
      <c r="HH12" s="13">
        <v>9.366699859909295E-5</v>
      </c>
      <c r="HI12" s="13">
        <v>4.4371182691689053E-5</v>
      </c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>
        <v>3</v>
      </c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>
        <v>354</v>
      </c>
      <c r="IQ12" s="13">
        <v>1024927</v>
      </c>
      <c r="IR12" s="13">
        <v>0.60001147420732837</v>
      </c>
      <c r="IS12" s="13">
        <v>0.28423264476652993</v>
      </c>
      <c r="IT12" s="13"/>
      <c r="IU12" s="13"/>
      <c r="IV12" s="13"/>
      <c r="IW12" s="13"/>
      <c r="IX12" s="13">
        <v>18</v>
      </c>
      <c r="IY12" s="13"/>
      <c r="IZ12" s="13"/>
      <c r="JA12" s="13"/>
      <c r="JB12" s="13"/>
      <c r="JC12" s="13"/>
      <c r="JD12" s="13"/>
      <c r="JE12" s="13"/>
      <c r="JF12" s="13">
        <v>1</v>
      </c>
      <c r="JG12" s="13"/>
      <c r="JH12" s="13"/>
      <c r="JI12" s="13"/>
      <c r="JJ12" s="13">
        <v>15</v>
      </c>
      <c r="JK12" s="13">
        <v>1624</v>
      </c>
      <c r="JL12" s="13">
        <v>9.5072003578079343E-4</v>
      </c>
      <c r="JM12" s="13">
        <v>4.5036750432064391E-4</v>
      </c>
      <c r="JN12" s="13"/>
      <c r="JO12" s="13"/>
      <c r="JP12" s="13"/>
      <c r="JQ12" s="13"/>
      <c r="JR12" s="13">
        <v>18</v>
      </c>
      <c r="JS12" s="13"/>
      <c r="JT12" s="13"/>
      <c r="JU12" s="13"/>
      <c r="JV12" s="13">
        <v>3</v>
      </c>
      <c r="JW12" s="13">
        <v>120</v>
      </c>
      <c r="JX12" s="13">
        <v>7.0250248949319709E-5</v>
      </c>
      <c r="JY12" s="13">
        <v>3.3278387018766795E-5</v>
      </c>
      <c r="JZ12" s="13">
        <v>7</v>
      </c>
      <c r="KA12" s="13">
        <v>674</v>
      </c>
      <c r="KB12" s="13">
        <v>3.9457223159867908E-4</v>
      </c>
      <c r="KC12" s="13">
        <v>1.8691360708874015E-4</v>
      </c>
      <c r="KD12" s="13"/>
      <c r="KE12" s="13"/>
      <c r="KF12" s="13"/>
      <c r="KG12" s="13"/>
      <c r="KH12" s="13">
        <v>3</v>
      </c>
      <c r="KI12" s="13"/>
      <c r="KJ12" s="13"/>
      <c r="KK12" s="13"/>
      <c r="KL12" s="13">
        <v>8</v>
      </c>
      <c r="KM12" s="13">
        <v>2110</v>
      </c>
      <c r="KN12" s="13">
        <v>1.2352335440255382E-3</v>
      </c>
      <c r="KO12" s="13">
        <v>5.8514497174664941E-4</v>
      </c>
      <c r="KP12" s="13">
        <v>1</v>
      </c>
      <c r="KQ12" s="13">
        <v>246</v>
      </c>
      <c r="KR12" s="13">
        <v>1.4401301034610542E-4</v>
      </c>
      <c r="KS12" s="13">
        <v>6.8220693388471918E-5</v>
      </c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>
        <v>6</v>
      </c>
      <c r="LG12" s="13"/>
      <c r="LH12" s="13"/>
      <c r="LI12" s="13"/>
      <c r="LJ12" s="13">
        <v>3</v>
      </c>
      <c r="LK12" s="13">
        <v>420</v>
      </c>
      <c r="LL12" s="13">
        <v>2.4587587132261898E-4</v>
      </c>
      <c r="LM12" s="13">
        <v>1.1647435456568378E-4</v>
      </c>
      <c r="LN12" s="13"/>
      <c r="LO12" s="13"/>
      <c r="LP12" s="13"/>
      <c r="LQ12" s="13"/>
      <c r="LR12" s="13">
        <v>67</v>
      </c>
      <c r="LS12" s="13">
        <v>7010</v>
      </c>
      <c r="LT12" s="13">
        <v>4.1037853761227601E-3</v>
      </c>
      <c r="LU12" s="13">
        <v>1.9440124416796269E-3</v>
      </c>
      <c r="LV12" s="13">
        <v>1</v>
      </c>
      <c r="LW12" s="13"/>
      <c r="LX12" s="13"/>
      <c r="LY12" s="13"/>
      <c r="LZ12" s="13">
        <v>2</v>
      </c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>
        <v>27</v>
      </c>
      <c r="MM12" s="13">
        <v>4978</v>
      </c>
      <c r="MN12" s="13">
        <v>2.9142144939142793E-3</v>
      </c>
      <c r="MO12" s="13">
        <v>1.3804984214951758E-3</v>
      </c>
      <c r="MP12" s="13">
        <v>1</v>
      </c>
      <c r="MQ12" s="13">
        <v>0</v>
      </c>
      <c r="MR12" s="13">
        <v>0</v>
      </c>
      <c r="MS12" s="13">
        <v>0</v>
      </c>
      <c r="MT12" s="13">
        <v>8</v>
      </c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>
        <v>36</v>
      </c>
      <c r="NK12" s="13">
        <v>15946</v>
      </c>
      <c r="NL12" s="13">
        <v>9.3350872478821009E-3</v>
      </c>
      <c r="NM12" s="13">
        <v>4.4221429950104607E-3</v>
      </c>
      <c r="NN12" s="13"/>
      <c r="NO12" s="13"/>
      <c r="NP12" s="13"/>
      <c r="NQ12" s="13"/>
      <c r="NR12" s="13">
        <v>13</v>
      </c>
      <c r="NS12" s="13">
        <v>2232</v>
      </c>
      <c r="NT12" s="13">
        <v>1.3066546304573467E-3</v>
      </c>
      <c r="NU12" s="13">
        <v>6.1897799854906228E-4</v>
      </c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>
        <v>2</v>
      </c>
      <c r="OM12" s="13"/>
      <c r="ON12" s="13"/>
      <c r="OO12" s="13"/>
      <c r="OP12" s="13"/>
      <c r="OQ12" s="13"/>
      <c r="OR12" s="13"/>
      <c r="OS12" s="13"/>
      <c r="OT12" s="13">
        <v>21</v>
      </c>
      <c r="OU12" s="13">
        <v>2821</v>
      </c>
      <c r="OV12" s="13">
        <v>1.6514662690502576E-3</v>
      </c>
      <c r="OW12" s="13">
        <v>7.8231941483284263E-4</v>
      </c>
      <c r="OX12" s="13"/>
      <c r="OY12" s="13"/>
      <c r="OZ12" s="13"/>
      <c r="PA12" s="13"/>
      <c r="PB12" s="13">
        <v>21</v>
      </c>
      <c r="PC12" s="13">
        <v>1940</v>
      </c>
      <c r="PD12" s="13">
        <v>1.135712358014002E-3</v>
      </c>
      <c r="PE12" s="13">
        <v>5.3800059013672981E-4</v>
      </c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>
        <v>3</v>
      </c>
      <c r="PS12" s="13"/>
      <c r="PT12" s="13"/>
      <c r="PU12" s="13"/>
      <c r="PV12" s="13"/>
      <c r="PW12" s="13"/>
      <c r="PX12" s="13"/>
      <c r="PY12" s="13"/>
      <c r="PZ12" s="13">
        <v>4</v>
      </c>
      <c r="QA12" s="13">
        <v>412</v>
      </c>
      <c r="QB12" s="13">
        <v>2.4119252139266436E-4</v>
      </c>
      <c r="QC12" s="13">
        <v>1.1425579543109932E-4</v>
      </c>
      <c r="QD12" s="13"/>
      <c r="QE12" s="13"/>
      <c r="QF12" s="13"/>
      <c r="QG12" s="13"/>
      <c r="QH12" s="13"/>
      <c r="QI12" s="13"/>
      <c r="QJ12" s="13"/>
      <c r="QK12" s="13"/>
      <c r="QL12" s="13">
        <v>13</v>
      </c>
      <c r="QM12" s="13"/>
      <c r="QN12" s="13"/>
      <c r="QO12" s="13"/>
      <c r="QP12" s="13">
        <v>12</v>
      </c>
      <c r="QQ12" s="13">
        <v>832</v>
      </c>
      <c r="QR12" s="13">
        <v>4.8706839271528337E-4</v>
      </c>
      <c r="QS12" s="13">
        <v>2.307301499967831E-4</v>
      </c>
      <c r="QT12" s="13">
        <v>21</v>
      </c>
      <c r="QU12" s="13">
        <v>13868</v>
      </c>
      <c r="QV12" s="13">
        <v>8.1185871035763819E-3</v>
      </c>
      <c r="QW12" s="13">
        <v>3.8458722598021487E-3</v>
      </c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>
        <v>23</v>
      </c>
      <c r="RO12" s="13"/>
      <c r="RP12" s="13"/>
      <c r="RQ12" s="13"/>
      <c r="RR12" s="13">
        <v>4</v>
      </c>
      <c r="RS12" s="13">
        <v>751</v>
      </c>
      <c r="RT12" s="13">
        <v>4.3964947467449255E-4</v>
      </c>
      <c r="RU12" s="13">
        <v>2.082672387591155E-4</v>
      </c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>
        <v>1</v>
      </c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>
        <v>2</v>
      </c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>
        <v>7</v>
      </c>
      <c r="TS12" s="13"/>
      <c r="TT12" s="13"/>
      <c r="TU12" s="13"/>
      <c r="TV12" s="13">
        <v>156</v>
      </c>
      <c r="TW12" s="13">
        <v>43373</v>
      </c>
      <c r="TX12" s="13">
        <v>2.5391367063990367E-2</v>
      </c>
      <c r="TY12" s="13">
        <v>1.2028195668041433E-2</v>
      </c>
      <c r="TZ12" s="13">
        <v>2</v>
      </c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>
        <v>1</v>
      </c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>
        <v>13</v>
      </c>
      <c r="VC12" s="13">
        <v>2614</v>
      </c>
      <c r="VD12" s="13">
        <v>1.5302845896126812E-3</v>
      </c>
      <c r="VE12" s="13">
        <v>7.249141972254699E-4</v>
      </c>
      <c r="VF12" s="13">
        <v>22</v>
      </c>
      <c r="VG12" s="13"/>
      <c r="VH12" s="13"/>
      <c r="VI12" s="13"/>
      <c r="VJ12" s="13"/>
      <c r="VK12" s="13"/>
      <c r="VL12" s="13"/>
      <c r="VM12" s="13"/>
      <c r="VN12" s="13">
        <v>66</v>
      </c>
      <c r="VO12" s="13">
        <v>14812</v>
      </c>
      <c r="VP12" s="13">
        <v>8.6712223953110297E-3</v>
      </c>
      <c r="VQ12" s="13">
        <v>4.1076622376831143E-3</v>
      </c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>
        <v>1</v>
      </c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>
        <v>5</v>
      </c>
      <c r="XK12" s="13"/>
      <c r="XL12" s="13"/>
      <c r="XM12" s="13"/>
      <c r="XN12" s="13">
        <v>3</v>
      </c>
      <c r="XO12" s="13">
        <v>164</v>
      </c>
      <c r="XP12" s="13">
        <v>9.6008673564070276E-5</v>
      </c>
      <c r="XQ12" s="13">
        <v>4.5480462258981281E-5</v>
      </c>
      <c r="XR12" s="13"/>
      <c r="XS12" s="13"/>
      <c r="XT12" s="13"/>
      <c r="XU12" s="13"/>
      <c r="XV12" s="13">
        <v>9</v>
      </c>
      <c r="XW12" s="13">
        <v>1814</v>
      </c>
      <c r="XX12" s="13">
        <v>1.0619495966172163E-3</v>
      </c>
      <c r="XY12" s="13">
        <v>5.0305828376702466E-4</v>
      </c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>
        <v>8</v>
      </c>
      <c r="YQ12" s="13">
        <v>484</v>
      </c>
      <c r="YR12" s="13">
        <v>2.8334267076225619E-4</v>
      </c>
      <c r="YS12" s="13">
        <v>1.3422282764235938E-4</v>
      </c>
      <c r="YT12" s="13"/>
      <c r="YU12" s="13"/>
      <c r="YV12" s="13"/>
      <c r="YW12" s="13"/>
      <c r="YX12" s="13"/>
      <c r="YY12" s="13"/>
      <c r="YZ12" s="13"/>
      <c r="ZA12" s="13"/>
      <c r="ZB12" s="13">
        <v>3</v>
      </c>
      <c r="ZC12" s="13">
        <v>540</v>
      </c>
      <c r="ZD12" s="13">
        <v>3.1612612027193869E-4</v>
      </c>
      <c r="ZE12" s="13">
        <v>1.4975274158445057E-4</v>
      </c>
      <c r="ZF12" s="13">
        <v>7</v>
      </c>
      <c r="ZG12" s="13">
        <v>896</v>
      </c>
      <c r="ZH12" s="13">
        <v>5.2453519215492057E-4</v>
      </c>
      <c r="ZI12" s="13">
        <v>2.4847862307345871E-4</v>
      </c>
      <c r="ZJ12" s="13"/>
      <c r="ZK12" s="13"/>
      <c r="ZL12" s="13"/>
      <c r="ZM12" s="13"/>
      <c r="ZN12" s="13">
        <v>3</v>
      </c>
      <c r="ZO12" s="13"/>
      <c r="ZP12" s="13"/>
      <c r="ZQ12" s="13"/>
      <c r="ZR12" s="13">
        <v>1</v>
      </c>
      <c r="ZS12" s="13"/>
      <c r="ZT12" s="13"/>
      <c r="ZU12" s="13"/>
      <c r="ZV12" s="13">
        <v>1</v>
      </c>
      <c r="ZW12" s="13">
        <v>30</v>
      </c>
      <c r="ZX12" s="13">
        <v>1.7562562237329927E-5</v>
      </c>
      <c r="ZY12" s="13">
        <v>8.3195967546916988E-6</v>
      </c>
      <c r="ZZ12" s="13"/>
      <c r="AAA12" s="13"/>
      <c r="AAB12" s="13"/>
      <c r="AAC12" s="13"/>
      <c r="AAD12" s="13"/>
      <c r="AAE12" s="13"/>
      <c r="AAF12" s="13"/>
      <c r="AAG12" s="13"/>
      <c r="AAH12" s="13">
        <v>2</v>
      </c>
      <c r="AAI12" s="13"/>
      <c r="AAJ12" s="13"/>
      <c r="AAK12" s="13"/>
      <c r="AAL12" s="13"/>
      <c r="AAM12" s="13"/>
      <c r="AAN12" s="13"/>
      <c r="AAO12" s="13"/>
      <c r="AAP12" s="13">
        <v>15</v>
      </c>
      <c r="AAQ12" s="13">
        <v>11740</v>
      </c>
      <c r="AAR12" s="13">
        <v>6.8728160222084455E-3</v>
      </c>
      <c r="AAS12" s="13">
        <v>3.2557355300026846E-3</v>
      </c>
      <c r="AAT12" s="13"/>
      <c r="AAU12" s="13"/>
      <c r="AAV12" s="13"/>
      <c r="AAW12" s="13"/>
      <c r="AAX12" s="13"/>
      <c r="AAY12" s="13"/>
      <c r="AAZ12" s="13"/>
      <c r="ABA12" s="13"/>
      <c r="ABB12" s="13">
        <v>10</v>
      </c>
      <c r="ABC12" s="13"/>
      <c r="ABD12" s="13"/>
      <c r="ABE12" s="13"/>
      <c r="ABF12" s="13">
        <v>4</v>
      </c>
      <c r="ABG12" s="13">
        <v>5262</v>
      </c>
      <c r="ABH12" s="13">
        <v>3.0804734164276695E-3</v>
      </c>
      <c r="ABI12" s="13">
        <v>1.4592572707729239E-3</v>
      </c>
      <c r="ABJ12" s="13">
        <v>21</v>
      </c>
      <c r="ABK12" s="13">
        <v>3677</v>
      </c>
      <c r="ABL12" s="13">
        <v>2.1525847115554048E-3</v>
      </c>
      <c r="ABM12" s="13">
        <v>1.0197052422333791E-3</v>
      </c>
      <c r="ABN12" s="13"/>
      <c r="ABO12" s="13"/>
      <c r="ABP12" s="13"/>
      <c r="ABQ12" s="13"/>
      <c r="ABR12" s="13">
        <v>1</v>
      </c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>
        <v>1</v>
      </c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>
        <v>3</v>
      </c>
      <c r="ADO12" s="13">
        <v>745</v>
      </c>
      <c r="ADP12" s="13">
        <v>4.3613696222702657E-4</v>
      </c>
      <c r="ADQ12" s="13">
        <v>2.0660331940817715E-4</v>
      </c>
      <c r="ADR12" s="13"/>
      <c r="ADS12" s="13"/>
      <c r="ADT12" s="13"/>
      <c r="ADU12" s="13"/>
      <c r="ADV12" s="13"/>
      <c r="ADW12" s="13"/>
      <c r="ADX12" s="13"/>
      <c r="ADY12" s="13"/>
      <c r="ADZ12" s="13">
        <v>1</v>
      </c>
      <c r="AEA12" s="13"/>
      <c r="AEB12" s="13"/>
      <c r="AEC12" s="13"/>
      <c r="AED12" s="13">
        <v>2</v>
      </c>
      <c r="AEE12" s="13"/>
      <c r="AEF12" s="13"/>
      <c r="AEG12" s="13"/>
      <c r="AEH12" s="13">
        <v>1</v>
      </c>
      <c r="AEI12" s="13"/>
      <c r="AEJ12" s="13"/>
      <c r="AEK12" s="13"/>
      <c r="AEL12" s="13">
        <v>2</v>
      </c>
      <c r="AEM12" s="13"/>
      <c r="AEN12" s="13"/>
      <c r="AEO12" s="13"/>
      <c r="AEP12" s="13">
        <v>133</v>
      </c>
      <c r="AEQ12" s="13">
        <v>32126</v>
      </c>
      <c r="AER12" s="13">
        <v>1.8807162481215375E-2</v>
      </c>
      <c r="AES12" s="13">
        <v>8.909178844707516E-3</v>
      </c>
      <c r="AET12" s="13"/>
      <c r="AEU12" s="13"/>
      <c r="AEV12" s="13"/>
      <c r="AEW12" s="13"/>
      <c r="AEX12" s="13"/>
      <c r="AEY12" s="13"/>
      <c r="AEZ12" s="13"/>
      <c r="AFA12" s="13"/>
      <c r="AFB12" s="13">
        <v>1</v>
      </c>
      <c r="AFC12" s="13">
        <v>280</v>
      </c>
      <c r="AFD12" s="13">
        <v>1.6391724754841267E-4</v>
      </c>
      <c r="AFE12" s="13">
        <v>7.7649569710455842E-5</v>
      </c>
      <c r="AFF12" s="13"/>
      <c r="AFG12" s="13"/>
      <c r="AFH12" s="13"/>
      <c r="AFI12" s="13"/>
      <c r="AFJ12" s="13">
        <v>1</v>
      </c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>
        <v>36</v>
      </c>
      <c r="AGE12" s="13">
        <v>7412</v>
      </c>
      <c r="AGF12" s="13">
        <v>4.339123710102981E-3</v>
      </c>
      <c r="AGG12" s="13">
        <v>2.0554950381924957E-3</v>
      </c>
      <c r="AGH12" s="13">
        <v>2</v>
      </c>
      <c r="AGI12" s="13">
        <v>200</v>
      </c>
      <c r="AGJ12" s="13">
        <v>1.1708374824886619E-4</v>
      </c>
      <c r="AGK12" s="13">
        <v>5.5463978364611318E-5</v>
      </c>
      <c r="AGL12" s="13"/>
      <c r="AGM12" s="13"/>
      <c r="AGN12" s="13"/>
      <c r="AGO12" s="13"/>
      <c r="AGP12" s="13">
        <v>9</v>
      </c>
      <c r="AGQ12" s="13">
        <v>5010</v>
      </c>
      <c r="AGR12" s="13">
        <v>2.9329478936340981E-3</v>
      </c>
      <c r="AGS12" s="13">
        <v>1.3893726580335136E-3</v>
      </c>
      <c r="AGT12" s="13"/>
      <c r="AGU12" s="13"/>
      <c r="AGV12" s="13"/>
      <c r="AGW12" s="13"/>
      <c r="AGX12" s="13"/>
      <c r="AGY12" s="13"/>
      <c r="AGZ12" s="13"/>
      <c r="AHA12" s="13"/>
      <c r="AHB12" s="13">
        <v>1</v>
      </c>
      <c r="AHC12" s="13">
        <v>83</v>
      </c>
      <c r="AHD12" s="13">
        <v>4.8589755523279469E-5</v>
      </c>
      <c r="AHE12" s="13">
        <v>2.3017551021313698E-5</v>
      </c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>
        <v>1</v>
      </c>
      <c r="AHW12" s="13">
        <v>46</v>
      </c>
      <c r="AHX12" s="13">
        <v>2.6929262097239222E-5</v>
      </c>
      <c r="AHY12" s="13">
        <v>1.2756715023860603E-5</v>
      </c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>
        <v>49</v>
      </c>
      <c r="AJC12" s="13">
        <v>43905</v>
      </c>
      <c r="AJD12" s="13">
        <v>2.570280983433235E-2</v>
      </c>
      <c r="AJE12" s="13">
        <v>1.21757298504913E-2</v>
      </c>
      <c r="AJF12" s="13">
        <v>21</v>
      </c>
      <c r="AJG12" s="13">
        <v>1792</v>
      </c>
      <c r="AJH12" s="13">
        <v>1.0490703843098411E-3</v>
      </c>
      <c r="AJI12" s="13">
        <v>4.9695724614691743E-4</v>
      </c>
      <c r="AJJ12" s="13"/>
      <c r="AJK12" s="13"/>
      <c r="AJL12" s="13"/>
      <c r="AJM12" s="13"/>
      <c r="AJN12" s="13">
        <v>2</v>
      </c>
      <c r="AJO12" s="13">
        <v>1700</v>
      </c>
      <c r="AJP12" s="13">
        <v>9.9521186011536258E-4</v>
      </c>
      <c r="AJQ12" s="13">
        <v>4.7144381609919619E-4</v>
      </c>
      <c r="AJR12" s="13">
        <v>23</v>
      </c>
      <c r="AJS12" s="13">
        <v>25660</v>
      </c>
      <c r="AJT12" s="13">
        <v>1.5021844900329533E-2</v>
      </c>
      <c r="AJU12" s="13">
        <v>7.1160284241796323E-3</v>
      </c>
      <c r="AJV12" s="13">
        <v>16</v>
      </c>
      <c r="AJW12" s="13">
        <v>4150</v>
      </c>
      <c r="AJX12" s="13">
        <v>2.4294877761639735E-3</v>
      </c>
      <c r="AJY12" s="13">
        <v>1.1508775510656849E-3</v>
      </c>
      <c r="AJZ12" s="13"/>
      <c r="AKA12" s="13"/>
      <c r="AKB12" s="13"/>
      <c r="AKC12" s="13"/>
      <c r="AKD12" s="13">
        <v>6</v>
      </c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>
        <v>3</v>
      </c>
      <c r="AKU12" s="13"/>
      <c r="AKV12" s="13"/>
      <c r="AKW12" s="13"/>
      <c r="AKX12" s="13"/>
      <c r="AKY12" s="13"/>
      <c r="AKZ12" s="13"/>
      <c r="ALA12" s="13"/>
      <c r="ALB12" s="13">
        <v>487</v>
      </c>
      <c r="ALC12" s="13">
        <v>171418</v>
      </c>
      <c r="ALD12" s="13">
        <v>0.10035130978662073</v>
      </c>
      <c r="ALE12" s="13">
        <v>4.7537621216524717E-2</v>
      </c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>
        <v>1</v>
      </c>
      <c r="ANO12" s="13">
        <v>8</v>
      </c>
      <c r="ANP12" s="13">
        <v>4.6833499299546475E-6</v>
      </c>
      <c r="ANQ12" s="13">
        <v>2.2185591345844528E-6</v>
      </c>
      <c r="ANR12" s="13"/>
      <c r="ANS12" s="13"/>
      <c r="ANT12" s="13"/>
      <c r="ANU12" s="13"/>
      <c r="ANV12" s="13"/>
      <c r="ANW12" s="13"/>
      <c r="ANX12" s="13"/>
      <c r="ANY12" s="13"/>
      <c r="ANZ12" s="13">
        <v>18</v>
      </c>
      <c r="AOA12" s="13">
        <v>2529</v>
      </c>
      <c r="AOB12" s="13">
        <v>1.480523996606913E-3</v>
      </c>
      <c r="AOC12" s="13">
        <v>7.0134200642051015E-4</v>
      </c>
      <c r="AOD12" s="13">
        <v>20</v>
      </c>
      <c r="AOE12" s="13">
        <v>8160</v>
      </c>
      <c r="AOF12" s="13">
        <v>4.7770169285537402E-3</v>
      </c>
      <c r="AOG12" s="13">
        <v>2.2629303172761418E-3</v>
      </c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>
        <v>1</v>
      </c>
      <c r="AOU12" s="13"/>
      <c r="AOV12" s="13"/>
      <c r="AOW12" s="13"/>
      <c r="AOX12" s="13"/>
      <c r="AOY12" s="13"/>
      <c r="AOZ12" s="13"/>
      <c r="APA12" s="13"/>
      <c r="APB12" s="13">
        <v>6</v>
      </c>
      <c r="APC12" s="13">
        <v>2404</v>
      </c>
      <c r="APD12" s="13">
        <v>1.4073466539513716E-3</v>
      </c>
      <c r="APE12" s="13">
        <v>6.6667701994262802E-4</v>
      </c>
      <c r="APF12" s="13">
        <v>3</v>
      </c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>
        <v>7</v>
      </c>
      <c r="AQA12" s="13"/>
      <c r="AQB12" s="13"/>
      <c r="AQC12" s="13"/>
      <c r="AQD12" s="13">
        <v>16</v>
      </c>
      <c r="AQE12" s="13">
        <v>5977</v>
      </c>
      <c r="AQF12" s="13">
        <v>3.4990478164173659E-3</v>
      </c>
      <c r="AQG12" s="13">
        <v>1.6575409934264094E-3</v>
      </c>
      <c r="AQH12" s="13">
        <v>11</v>
      </c>
      <c r="AQI12" s="13">
        <v>1381</v>
      </c>
      <c r="AQJ12" s="13">
        <v>8.0846328165842102E-4</v>
      </c>
      <c r="AQK12" s="13">
        <v>3.8297877060764114E-4</v>
      </c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>
        <v>2</v>
      </c>
      <c r="AQY12" s="13">
        <v>430</v>
      </c>
      <c r="AQZ12" s="13">
        <v>2.5173005873506231E-4</v>
      </c>
      <c r="ARA12" s="13">
        <v>1.1924755348391433E-4</v>
      </c>
      <c r="ARB12" s="13"/>
      <c r="ARC12" s="13"/>
      <c r="ARD12" s="13"/>
      <c r="ARE12" s="13"/>
      <c r="ARF12" s="13"/>
      <c r="ARG12" s="13"/>
      <c r="ARH12" s="13"/>
      <c r="ARI12" s="13"/>
      <c r="ARJ12" s="13">
        <v>1</v>
      </c>
      <c r="ARK12" s="13">
        <v>243</v>
      </c>
      <c r="ARL12" s="13">
        <v>1.4225675412237243E-4</v>
      </c>
      <c r="ARM12" s="13">
        <v>6.7388733713002747E-5</v>
      </c>
      <c r="ARN12" s="13">
        <v>19</v>
      </c>
      <c r="ARO12" s="13">
        <v>16017</v>
      </c>
      <c r="ARP12" s="13">
        <v>9.3766519785104495E-3</v>
      </c>
      <c r="ARQ12" s="13">
        <v>4.4418327073298975E-3</v>
      </c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>
        <v>1</v>
      </c>
      <c r="ATW12" s="13">
        <v>200</v>
      </c>
      <c r="ATX12" s="13">
        <v>1.1708374824886619E-4</v>
      </c>
      <c r="ATY12" s="13">
        <v>5.5463978364611318E-5</v>
      </c>
      <c r="ATZ12" s="13">
        <v>5</v>
      </c>
      <c r="AUA12" s="13">
        <v>360</v>
      </c>
      <c r="AUB12" s="13">
        <v>2.1075074684795915E-4</v>
      </c>
      <c r="AUC12" s="13">
        <v>9.9835161056300372E-5</v>
      </c>
      <c r="AUD12" s="13">
        <v>19</v>
      </c>
      <c r="AUE12" s="13">
        <v>2680</v>
      </c>
      <c r="AUF12" s="13">
        <v>1.5689222265348069E-3</v>
      </c>
      <c r="AUG12" s="13">
        <v>7.4321731008579169E-4</v>
      </c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>
        <v>2</v>
      </c>
      <c r="AVC12" s="13">
        <v>31</v>
      </c>
      <c r="AVD12" s="13">
        <v>1.8147980978574259E-5</v>
      </c>
      <c r="AVE12" s="13">
        <v>8.596916646514754E-6</v>
      </c>
      <c r="AVF12" s="13">
        <v>63</v>
      </c>
      <c r="AVG12" s="13">
        <v>11505</v>
      </c>
      <c r="AVH12" s="13">
        <v>6.7352426180160279E-3</v>
      </c>
      <c r="AVI12" s="13">
        <v>3.1905653554242662E-3</v>
      </c>
      <c r="AVJ12" s="13"/>
      <c r="AVK12" s="13"/>
      <c r="AVL12" s="13"/>
      <c r="AVM12" s="13"/>
      <c r="AVN12" s="13">
        <v>7</v>
      </c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>
        <v>72</v>
      </c>
      <c r="AWE12" s="13">
        <v>7447</v>
      </c>
      <c r="AWF12" s="13">
        <v>4.3596133660465325E-3</v>
      </c>
      <c r="AWG12" s="13">
        <v>2.0652012344063025E-3</v>
      </c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>
        <v>1</v>
      </c>
      <c r="AXS12" s="13"/>
      <c r="AXT12" s="13"/>
      <c r="AXU12" s="13"/>
      <c r="AXV12" s="13">
        <v>1</v>
      </c>
      <c r="AXW12" s="13"/>
      <c r="AXX12" s="13"/>
      <c r="AXY12" s="13"/>
      <c r="AXZ12" s="13">
        <v>4</v>
      </c>
      <c r="AYA12" s="13"/>
      <c r="AYB12" s="13"/>
      <c r="AYC12" s="13"/>
      <c r="AYD12" s="13">
        <v>5</v>
      </c>
      <c r="AYE12" s="13">
        <v>1730</v>
      </c>
      <c r="AYF12" s="13">
        <v>1.0127744223526925E-3</v>
      </c>
      <c r="AYG12" s="13">
        <v>4.7976341285388792E-4</v>
      </c>
      <c r="AYH12" s="13"/>
      <c r="AYI12" s="13"/>
      <c r="AYJ12" s="13"/>
      <c r="AYK12" s="13"/>
      <c r="AYL12" s="13"/>
      <c r="AYM12" s="13"/>
      <c r="AYN12" s="13"/>
      <c r="AYO12" s="13"/>
      <c r="AYP12" s="13">
        <v>3</v>
      </c>
      <c r="AYQ12" s="13">
        <v>630</v>
      </c>
      <c r="AYR12" s="13">
        <v>3.6881380698392847E-4</v>
      </c>
      <c r="AYS12" s="13">
        <v>1.7471153184852564E-4</v>
      </c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>
        <v>2</v>
      </c>
      <c r="AZW12" s="13"/>
      <c r="AZX12" s="13"/>
      <c r="AZY12" s="13"/>
      <c r="AZZ12" s="13">
        <v>2</v>
      </c>
      <c r="BAA12" s="13"/>
      <c r="BAB12" s="13"/>
      <c r="BAC12" s="13"/>
      <c r="BAD12" s="13">
        <v>18</v>
      </c>
      <c r="BAE12" s="13">
        <v>2740</v>
      </c>
      <c r="BAF12" s="13">
        <v>1.6040473510094669E-3</v>
      </c>
      <c r="BAG12" s="13">
        <v>7.5985650359517505E-4</v>
      </c>
      <c r="BAH12" s="13"/>
      <c r="BAI12" s="13"/>
      <c r="BAJ12" s="13"/>
      <c r="BAK12" s="13"/>
      <c r="BAL12" s="13"/>
      <c r="BAM12" s="13"/>
      <c r="BAN12" s="13"/>
      <c r="BAO12" s="13"/>
      <c r="BAP12" s="13">
        <v>230</v>
      </c>
      <c r="BAQ12" s="13">
        <v>63868</v>
      </c>
      <c r="BAR12" s="13">
        <v>3.7389524165792928E-2</v>
      </c>
      <c r="BAS12" s="13">
        <v>1.771186685095498E-2</v>
      </c>
      <c r="BAT12" s="13">
        <v>1</v>
      </c>
      <c r="BAU12" s="13"/>
      <c r="BAV12" s="13"/>
      <c r="BAW12" s="13"/>
      <c r="BAX12" s="13"/>
      <c r="BAY12" s="13"/>
      <c r="BAZ12" s="13"/>
      <c r="BBA12" s="13"/>
      <c r="BBB12" s="13">
        <v>7</v>
      </c>
      <c r="BBC12" s="13">
        <v>574</v>
      </c>
      <c r="BBD12" s="13">
        <v>3.3603035747424597E-4</v>
      </c>
      <c r="BBE12" s="13">
        <v>1.5918161790643448E-4</v>
      </c>
      <c r="BBF12" s="13">
        <v>4</v>
      </c>
      <c r="BBG12" s="13">
        <v>630</v>
      </c>
      <c r="BBH12" s="13">
        <v>3.6881380698392847E-4</v>
      </c>
      <c r="BBI12" s="13">
        <v>1.7471153184852564E-4</v>
      </c>
      <c r="BBJ12" s="13">
        <v>114</v>
      </c>
      <c r="BBK12" s="13">
        <v>34848</v>
      </c>
      <c r="BBL12" s="13">
        <v>2.0400672294882446E-2</v>
      </c>
      <c r="BBM12" s="13">
        <v>9.6640435902498757E-3</v>
      </c>
      <c r="BBN12" s="13">
        <v>39</v>
      </c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>
        <v>5</v>
      </c>
      <c r="BCA12" s="13"/>
      <c r="BCB12" s="13"/>
      <c r="BCC12" s="13"/>
      <c r="BCD12" s="13"/>
      <c r="BCE12" s="13"/>
      <c r="BCF12" s="13"/>
      <c r="BCG12" s="13"/>
      <c r="BCH12" s="13">
        <v>3</v>
      </c>
      <c r="BCI12" s="13">
        <v>455</v>
      </c>
      <c r="BCJ12" s="13">
        <v>2.6636552726617057E-4</v>
      </c>
      <c r="BCK12" s="13">
        <v>1.2618055077949074E-4</v>
      </c>
      <c r="BCL12" s="13"/>
      <c r="BCM12" s="13"/>
      <c r="BCN12" s="13"/>
      <c r="BCO12" s="13"/>
      <c r="BCP12" s="13">
        <v>1</v>
      </c>
      <c r="BCQ12" s="13"/>
      <c r="BCR12" s="13"/>
      <c r="BCS12" s="13"/>
      <c r="BCT12" s="13">
        <v>2</v>
      </c>
      <c r="BCU12" s="13">
        <v>470</v>
      </c>
      <c r="BCV12" s="13">
        <v>2.7514680838483556E-4</v>
      </c>
      <c r="BCW12" s="13">
        <v>1.3034034915683661E-4</v>
      </c>
      <c r="BCX12" s="13"/>
      <c r="BCY12" s="13"/>
      <c r="BCZ12" s="13"/>
      <c r="BDA12" s="13"/>
      <c r="BDB12" s="13"/>
      <c r="BDC12" s="13"/>
      <c r="BDD12" s="13"/>
      <c r="BDE12" s="13"/>
      <c r="BDF12" s="13">
        <v>3</v>
      </c>
      <c r="BDG12" s="13">
        <v>344</v>
      </c>
      <c r="BDH12" s="13">
        <v>2.0138404698804985E-4</v>
      </c>
      <c r="BDI12" s="13">
        <v>9.5398042787131474E-5</v>
      </c>
      <c r="BDJ12" s="13"/>
      <c r="BDK12" s="13"/>
      <c r="BDL12" s="13"/>
      <c r="BDM12" s="13"/>
      <c r="BDN12" s="13"/>
      <c r="BDO12" s="13"/>
      <c r="BDP12" s="13"/>
      <c r="BDQ12" s="13"/>
      <c r="BDR12" s="13">
        <v>2</v>
      </c>
      <c r="BDS12" s="13">
        <v>278</v>
      </c>
      <c r="BDT12" s="13">
        <v>1.62746410065924E-4</v>
      </c>
      <c r="BDU12" s="13">
        <v>7.7094929926809728E-5</v>
      </c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>
        <v>2889</v>
      </c>
      <c r="BEM12" s="13">
        <v>1708179</v>
      </c>
      <c r="BEN12" s="13">
        <v>0.99999999999999967</v>
      </c>
      <c r="BEO12" s="13">
        <v>0.47371201549441716</v>
      </c>
    </row>
    <row r="13" spans="1:1497" x14ac:dyDescent="0.3">
      <c r="A13" s="12" t="s">
        <v>563</v>
      </c>
      <c r="B13" s="13"/>
      <c r="C13" s="13"/>
      <c r="D13" s="13"/>
      <c r="E13" s="13"/>
      <c r="F13" s="13"/>
      <c r="G13" s="13"/>
      <c r="H13" s="13"/>
      <c r="I13" s="13"/>
      <c r="J13" s="13">
        <v>29</v>
      </c>
      <c r="K13" s="13">
        <v>6888</v>
      </c>
      <c r="L13" s="13">
        <v>1.6820184221065279E-2</v>
      </c>
      <c r="M13" s="13">
        <v>6.9579412251956673E-3</v>
      </c>
      <c r="N13" s="13">
        <v>5</v>
      </c>
      <c r="O13" s="13">
        <v>968</v>
      </c>
      <c r="P13" s="13">
        <v>2.3638121843773505E-3</v>
      </c>
      <c r="Q13" s="13">
        <v>9.7782913850020408E-4</v>
      </c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>
        <v>1</v>
      </c>
      <c r="AU13" s="13">
        <v>272</v>
      </c>
      <c r="AV13" s="13">
        <v>6.6421168817214801E-4</v>
      </c>
      <c r="AW13" s="13">
        <v>2.7476190668600773E-4</v>
      </c>
      <c r="AX13" s="13">
        <v>15</v>
      </c>
      <c r="AY13" s="13">
        <v>2929</v>
      </c>
      <c r="AZ13" s="13">
        <v>7.1524854215302266E-3</v>
      </c>
      <c r="BA13" s="13">
        <v>2.9587412672180762E-3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>
        <v>11</v>
      </c>
      <c r="BO13" s="13">
        <v>1761</v>
      </c>
      <c r="BP13" s="13">
        <v>4.3002822899674735E-3</v>
      </c>
      <c r="BQ13" s="13">
        <v>1.7788813149781605E-3</v>
      </c>
      <c r="BR13" s="13"/>
      <c r="BS13" s="13"/>
      <c r="BT13" s="13"/>
      <c r="BU13" s="13"/>
      <c r="BV13" s="13">
        <v>1</v>
      </c>
      <c r="BW13" s="13"/>
      <c r="BX13" s="13"/>
      <c r="BY13" s="13"/>
      <c r="BZ13" s="13"/>
      <c r="CA13" s="13"/>
      <c r="CB13" s="13"/>
      <c r="CC13" s="13"/>
      <c r="CD13" s="13">
        <v>3</v>
      </c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>
        <v>1</v>
      </c>
      <c r="CQ13" s="13">
        <v>250</v>
      </c>
      <c r="CR13" s="13">
        <v>6.1048868398175368E-4</v>
      </c>
      <c r="CS13" s="13">
        <v>2.525385171746395E-4</v>
      </c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>
        <v>18</v>
      </c>
      <c r="EI13" s="13">
        <v>5995</v>
      </c>
      <c r="EJ13" s="13">
        <v>1.4639518641882454E-2</v>
      </c>
      <c r="EK13" s="13">
        <v>6.0558736418478551E-3</v>
      </c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>
        <v>4</v>
      </c>
      <c r="FG13" s="13">
        <v>293</v>
      </c>
      <c r="FH13" s="13">
        <v>7.1549273762661536E-4</v>
      </c>
      <c r="FI13" s="13">
        <v>2.9597514212867745E-4</v>
      </c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>
        <v>5</v>
      </c>
      <c r="GQ13" s="13">
        <v>959</v>
      </c>
      <c r="GR13" s="13">
        <v>2.3418345917540074E-3</v>
      </c>
      <c r="GS13" s="13">
        <v>9.6873775188191708E-4</v>
      </c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>
        <v>1</v>
      </c>
      <c r="HK13" s="13">
        <v>134</v>
      </c>
      <c r="HL13" s="13">
        <v>3.2722193461421999E-4</v>
      </c>
      <c r="HM13" s="13">
        <v>1.3536064520560675E-4</v>
      </c>
      <c r="HN13" s="13"/>
      <c r="HO13" s="13"/>
      <c r="HP13" s="13"/>
      <c r="HQ13" s="13"/>
      <c r="HR13" s="13">
        <v>1</v>
      </c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>
        <v>45</v>
      </c>
      <c r="IQ13" s="13">
        <v>197094</v>
      </c>
      <c r="IR13" s="13">
        <v>0.48129462672279905</v>
      </c>
      <c r="IS13" s="13">
        <v>0.19909530601607356</v>
      </c>
      <c r="IT13" s="13"/>
      <c r="IU13" s="13"/>
      <c r="IV13" s="13"/>
      <c r="IW13" s="13"/>
      <c r="IX13" s="13">
        <v>1</v>
      </c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>
        <v>6</v>
      </c>
      <c r="JK13" s="13">
        <v>755</v>
      </c>
      <c r="JL13" s="13">
        <v>1.8436758256248963E-3</v>
      </c>
      <c r="JM13" s="13">
        <v>7.6266632186741126E-4</v>
      </c>
      <c r="JN13" s="13"/>
      <c r="JO13" s="13"/>
      <c r="JP13" s="13"/>
      <c r="JQ13" s="13"/>
      <c r="JR13" s="13">
        <v>3</v>
      </c>
      <c r="JS13" s="13"/>
      <c r="JT13" s="13"/>
      <c r="JU13" s="13"/>
      <c r="JV13" s="13">
        <v>1</v>
      </c>
      <c r="JW13" s="13">
        <v>99</v>
      </c>
      <c r="JX13" s="13">
        <v>2.4175351885677448E-4</v>
      </c>
      <c r="JY13" s="13">
        <v>1.0000525280115723E-4</v>
      </c>
      <c r="JZ13" s="13">
        <v>9</v>
      </c>
      <c r="KA13" s="13">
        <v>1833</v>
      </c>
      <c r="KB13" s="13">
        <v>4.4761030309542179E-3</v>
      </c>
      <c r="KC13" s="13">
        <v>1.8516124079244567E-3</v>
      </c>
      <c r="KD13" s="13"/>
      <c r="KE13" s="13"/>
      <c r="KF13" s="13"/>
      <c r="KG13" s="13"/>
      <c r="KH13" s="13"/>
      <c r="KI13" s="13"/>
      <c r="KJ13" s="13"/>
      <c r="KK13" s="13"/>
      <c r="KL13" s="13">
        <v>2</v>
      </c>
      <c r="KM13" s="13">
        <v>420</v>
      </c>
      <c r="KN13" s="13">
        <v>1.0256209890893463E-3</v>
      </c>
      <c r="KO13" s="13">
        <v>4.2426470885339432E-4</v>
      </c>
      <c r="KP13" s="13"/>
      <c r="KQ13" s="13"/>
      <c r="KR13" s="13"/>
      <c r="KS13" s="13"/>
      <c r="KT13" s="13">
        <v>1</v>
      </c>
      <c r="KU13" s="13"/>
      <c r="KV13" s="13"/>
      <c r="KW13" s="13"/>
      <c r="KX13" s="13"/>
      <c r="KY13" s="13"/>
      <c r="KZ13" s="13"/>
      <c r="LA13" s="13"/>
      <c r="LB13" s="13">
        <v>1</v>
      </c>
      <c r="LC13" s="13"/>
      <c r="LD13" s="13"/>
      <c r="LE13" s="13"/>
      <c r="LF13" s="13">
        <v>2</v>
      </c>
      <c r="LG13" s="13"/>
      <c r="LH13" s="13"/>
      <c r="LI13" s="13"/>
      <c r="LJ13" s="13">
        <v>4</v>
      </c>
      <c r="LK13" s="13">
        <v>468</v>
      </c>
      <c r="LL13" s="13">
        <v>1.1428348164138429E-3</v>
      </c>
      <c r="LM13" s="13">
        <v>4.7275210415092508E-4</v>
      </c>
      <c r="LN13" s="13"/>
      <c r="LO13" s="13"/>
      <c r="LP13" s="13"/>
      <c r="LQ13" s="13"/>
      <c r="LR13" s="13">
        <v>23</v>
      </c>
      <c r="LS13" s="13">
        <v>3004</v>
      </c>
      <c r="LT13" s="13">
        <v>7.3356320267247525E-3</v>
      </c>
      <c r="LU13" s="13">
        <v>3.0345028223704678E-3</v>
      </c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>
        <v>7</v>
      </c>
      <c r="MM13" s="13">
        <v>962</v>
      </c>
      <c r="MN13" s="13">
        <v>2.3491604559617882E-3</v>
      </c>
      <c r="MO13" s="13">
        <v>9.7176821408801275E-4</v>
      </c>
      <c r="MP13" s="13"/>
      <c r="MQ13" s="13"/>
      <c r="MR13" s="13"/>
      <c r="MS13" s="13"/>
      <c r="MT13" s="13">
        <v>11</v>
      </c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>
        <v>12</v>
      </c>
      <c r="NK13" s="13">
        <v>5634</v>
      </c>
      <c r="NL13" s="13">
        <v>1.3757972982212801E-2</v>
      </c>
      <c r="NM13" s="13">
        <v>5.6912080230476754E-3</v>
      </c>
      <c r="NN13" s="13"/>
      <c r="NO13" s="13"/>
      <c r="NP13" s="13"/>
      <c r="NQ13" s="13"/>
      <c r="NR13" s="13">
        <v>3</v>
      </c>
      <c r="NS13" s="13">
        <v>630</v>
      </c>
      <c r="NT13" s="13">
        <v>1.5384314836340194E-3</v>
      </c>
      <c r="NU13" s="13">
        <v>6.3639706328009148E-4</v>
      </c>
      <c r="NV13" s="13">
        <v>2</v>
      </c>
      <c r="NW13" s="13">
        <v>174</v>
      </c>
      <c r="NX13" s="13">
        <v>4.2490012405130056E-4</v>
      </c>
      <c r="NY13" s="13">
        <v>1.7576680795354909E-4</v>
      </c>
      <c r="NZ13" s="13"/>
      <c r="OA13" s="13"/>
      <c r="OB13" s="13"/>
      <c r="OC13" s="13"/>
      <c r="OD13" s="13"/>
      <c r="OE13" s="13"/>
      <c r="OF13" s="13"/>
      <c r="OG13" s="13"/>
      <c r="OH13" s="13">
        <v>1</v>
      </c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>
        <v>14</v>
      </c>
      <c r="OU13" s="13">
        <v>1890</v>
      </c>
      <c r="OV13" s="13">
        <v>4.6152944509020577E-3</v>
      </c>
      <c r="OW13" s="13">
        <v>1.9091911898402745E-3</v>
      </c>
      <c r="OX13" s="13"/>
      <c r="OY13" s="13"/>
      <c r="OZ13" s="13"/>
      <c r="PA13" s="13"/>
      <c r="PB13" s="13">
        <v>11</v>
      </c>
      <c r="PC13" s="13">
        <v>1061</v>
      </c>
      <c r="PD13" s="13">
        <v>2.5909139748185629E-3</v>
      </c>
      <c r="PE13" s="13">
        <v>1.0717734668891699E-3</v>
      </c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>
        <v>1</v>
      </c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>
        <v>1</v>
      </c>
      <c r="QM13" s="13"/>
      <c r="QN13" s="13"/>
      <c r="QO13" s="13"/>
      <c r="QP13" s="13"/>
      <c r="QQ13" s="13"/>
      <c r="QR13" s="13"/>
      <c r="QS13" s="13"/>
      <c r="QT13" s="13">
        <v>2</v>
      </c>
      <c r="QU13" s="13">
        <v>1188</v>
      </c>
      <c r="QV13" s="13">
        <v>2.9010422262812936E-3</v>
      </c>
      <c r="QW13" s="13">
        <v>1.2000630336138868E-3</v>
      </c>
      <c r="QX13" s="13"/>
      <c r="QY13" s="13"/>
      <c r="QZ13" s="13"/>
      <c r="RA13" s="13"/>
      <c r="RB13" s="13">
        <v>3</v>
      </c>
      <c r="RC13" s="13">
        <v>447</v>
      </c>
      <c r="RD13" s="13">
        <v>1.0915537669593757E-3</v>
      </c>
      <c r="RE13" s="13">
        <v>4.5153886870825537E-4</v>
      </c>
      <c r="RF13" s="13"/>
      <c r="RG13" s="13"/>
      <c r="RH13" s="13"/>
      <c r="RI13" s="13"/>
      <c r="RJ13" s="13"/>
      <c r="RK13" s="13"/>
      <c r="RL13" s="13"/>
      <c r="RM13" s="13"/>
      <c r="RN13" s="13">
        <v>3</v>
      </c>
      <c r="RO13" s="13"/>
      <c r="RP13" s="13"/>
      <c r="RQ13" s="13"/>
      <c r="RR13" s="13">
        <v>1</v>
      </c>
      <c r="RS13" s="13">
        <v>450</v>
      </c>
      <c r="RT13" s="13">
        <v>1.0988796311671566E-3</v>
      </c>
      <c r="RU13" s="13">
        <v>4.5456933091435103E-4</v>
      </c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>
        <v>1</v>
      </c>
      <c r="TC13" s="13">
        <v>149</v>
      </c>
      <c r="TD13" s="13">
        <v>3.6385125565312524E-4</v>
      </c>
      <c r="TE13" s="13">
        <v>1.5051295623608513E-4</v>
      </c>
      <c r="TF13" s="13">
        <v>2</v>
      </c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>
        <v>1</v>
      </c>
      <c r="TS13" s="13"/>
      <c r="TT13" s="13"/>
      <c r="TU13" s="13"/>
      <c r="TV13" s="13">
        <v>33</v>
      </c>
      <c r="TW13" s="13">
        <v>8099</v>
      </c>
      <c r="TX13" s="13">
        <v>1.9777391406272892E-2</v>
      </c>
      <c r="TY13" s="13">
        <v>8.181237802389621E-3</v>
      </c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>
        <v>4</v>
      </c>
      <c r="VG13" s="13"/>
      <c r="VH13" s="13"/>
      <c r="VI13" s="13"/>
      <c r="VJ13" s="13"/>
      <c r="VK13" s="13"/>
      <c r="VL13" s="13"/>
      <c r="VM13" s="13"/>
      <c r="VN13" s="13">
        <v>13</v>
      </c>
      <c r="VO13" s="13">
        <v>4777</v>
      </c>
      <c r="VP13" s="13">
        <v>1.166521777352335E-2</v>
      </c>
      <c r="VQ13" s="13">
        <v>4.8255059861730112E-3</v>
      </c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>
        <v>1</v>
      </c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>
        <v>5</v>
      </c>
      <c r="YM13" s="13">
        <v>453</v>
      </c>
      <c r="YN13" s="13">
        <v>1.1062054953749378E-3</v>
      </c>
      <c r="YO13" s="13">
        <v>4.5759979312044675E-4</v>
      </c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>
        <v>2</v>
      </c>
      <c r="ZC13" s="13">
        <v>420</v>
      </c>
      <c r="ZD13" s="13">
        <v>1.0256209890893463E-3</v>
      </c>
      <c r="ZE13" s="13">
        <v>4.2426470885339432E-4</v>
      </c>
      <c r="ZF13" s="13">
        <v>4</v>
      </c>
      <c r="ZG13" s="13">
        <v>860</v>
      </c>
      <c r="ZH13" s="13">
        <v>2.1000810728972327E-3</v>
      </c>
      <c r="ZI13" s="13">
        <v>8.6873249908075978E-4</v>
      </c>
      <c r="ZJ13" s="13"/>
      <c r="ZK13" s="13"/>
      <c r="ZL13" s="13"/>
      <c r="ZM13" s="13"/>
      <c r="ZN13" s="13">
        <v>5</v>
      </c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>
        <v>1</v>
      </c>
      <c r="AAI13" s="13"/>
      <c r="AAJ13" s="13"/>
      <c r="AAK13" s="13"/>
      <c r="AAL13" s="13"/>
      <c r="AAM13" s="13"/>
      <c r="AAN13" s="13"/>
      <c r="AAO13" s="13"/>
      <c r="AAP13" s="13">
        <v>1</v>
      </c>
      <c r="AAQ13" s="13">
        <v>1500</v>
      </c>
      <c r="AAR13" s="13">
        <v>3.6629321038905223E-3</v>
      </c>
      <c r="AAS13" s="13">
        <v>1.5152311030478369E-3</v>
      </c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>
        <v>3</v>
      </c>
      <c r="ABG13" s="13">
        <v>12731</v>
      </c>
      <c r="ABH13" s="13">
        <v>3.1088525743086827E-2</v>
      </c>
      <c r="ABI13" s="13">
        <v>1.2860271448601341E-2</v>
      </c>
      <c r="ABJ13" s="13">
        <v>3</v>
      </c>
      <c r="ABK13" s="13">
        <v>177</v>
      </c>
      <c r="ABL13" s="13">
        <v>4.3222598825908161E-4</v>
      </c>
      <c r="ABM13" s="13">
        <v>1.7879727015964475E-4</v>
      </c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>
        <v>1</v>
      </c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>
        <v>1</v>
      </c>
      <c r="ADO13" s="13">
        <v>63</v>
      </c>
      <c r="ADP13" s="13">
        <v>1.5384314836340194E-4</v>
      </c>
      <c r="ADQ13" s="13">
        <v>6.3639706328009148E-5</v>
      </c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>
        <v>1</v>
      </c>
      <c r="AEM13" s="13"/>
      <c r="AEN13" s="13"/>
      <c r="AEO13" s="13"/>
      <c r="AEP13" s="13">
        <v>38</v>
      </c>
      <c r="AEQ13" s="13">
        <v>9368</v>
      </c>
      <c r="AER13" s="13">
        <v>2.2876231966164274E-2</v>
      </c>
      <c r="AES13" s="13">
        <v>9.4631233155680911E-3</v>
      </c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>
        <v>7</v>
      </c>
      <c r="AGE13" s="13">
        <v>998</v>
      </c>
      <c r="AGF13" s="13">
        <v>2.4370708264551608E-3</v>
      </c>
      <c r="AGG13" s="13">
        <v>1.0081337605611607E-3</v>
      </c>
      <c r="AGH13" s="13"/>
      <c r="AGI13" s="13"/>
      <c r="AGJ13" s="13"/>
      <c r="AGK13" s="13"/>
      <c r="AGL13" s="13"/>
      <c r="AGM13" s="13"/>
      <c r="AGN13" s="13"/>
      <c r="AGO13" s="13"/>
      <c r="AGP13" s="13">
        <v>2</v>
      </c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>
        <v>1</v>
      </c>
      <c r="AHS13" s="13">
        <v>42</v>
      </c>
      <c r="AHT13" s="13">
        <v>1.0256209890893463E-4</v>
      </c>
      <c r="AHU13" s="13">
        <v>4.2426470885339432E-5</v>
      </c>
      <c r="AHV13" s="13">
        <v>1</v>
      </c>
      <c r="AHW13" s="13">
        <v>99</v>
      </c>
      <c r="AHX13" s="13">
        <v>2.4175351885677448E-4</v>
      </c>
      <c r="AHY13" s="13">
        <v>1.0000525280115723E-4</v>
      </c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>
        <v>9</v>
      </c>
      <c r="AJC13" s="13">
        <v>7065</v>
      </c>
      <c r="AJD13" s="13">
        <v>1.7252410209324359E-2</v>
      </c>
      <c r="AJE13" s="13">
        <v>7.1367384953553116E-3</v>
      </c>
      <c r="AJF13" s="13"/>
      <c r="AJG13" s="13"/>
      <c r="AJH13" s="13"/>
      <c r="AJI13" s="13"/>
      <c r="AJJ13" s="13">
        <v>2</v>
      </c>
      <c r="AJK13" s="13">
        <v>165</v>
      </c>
      <c r="AJL13" s="13">
        <v>4.0292253142795747E-4</v>
      </c>
      <c r="AJM13" s="13">
        <v>1.6667542133526206E-4</v>
      </c>
      <c r="AJN13" s="13">
        <v>1</v>
      </c>
      <c r="AJO13" s="13">
        <v>210</v>
      </c>
      <c r="AJP13" s="13">
        <v>5.1281049454467316E-4</v>
      </c>
      <c r="AJQ13" s="13">
        <v>2.1213235442669716E-4</v>
      </c>
      <c r="AJR13" s="13">
        <v>9</v>
      </c>
      <c r="AJS13" s="13">
        <v>3983</v>
      </c>
      <c r="AJT13" s="13">
        <v>9.7263057131973009E-3</v>
      </c>
      <c r="AJU13" s="13">
        <v>4.023443655626356E-3</v>
      </c>
      <c r="AJV13" s="13">
        <v>8</v>
      </c>
      <c r="AJW13" s="13">
        <v>1692</v>
      </c>
      <c r="AJX13" s="13">
        <v>4.1317874131885091E-3</v>
      </c>
      <c r="AJY13" s="13">
        <v>1.7091806842379599E-3</v>
      </c>
      <c r="AJZ13" s="13">
        <v>1</v>
      </c>
      <c r="AKA13" s="13">
        <v>190</v>
      </c>
      <c r="AKB13" s="13">
        <v>4.6397139982613285E-4</v>
      </c>
      <c r="AKC13" s="13">
        <v>1.9192927305272599E-4</v>
      </c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>
        <v>210</v>
      </c>
      <c r="ALC13" s="13">
        <v>49392</v>
      </c>
      <c r="ALD13" s="13">
        <v>0.12061302831690712</v>
      </c>
      <c r="ALE13" s="13">
        <v>4.9893529761159169E-2</v>
      </c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>
        <v>1</v>
      </c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>
        <v>1</v>
      </c>
      <c r="AOA13" s="13">
        <v>143</v>
      </c>
      <c r="AOB13" s="13">
        <v>3.4919952723756314E-4</v>
      </c>
      <c r="AOC13" s="13">
        <v>1.4445203182389377E-4</v>
      </c>
      <c r="AOD13" s="13">
        <v>1</v>
      </c>
      <c r="AOE13" s="13">
        <v>60</v>
      </c>
      <c r="AOF13" s="13">
        <v>1.4651728415562089E-4</v>
      </c>
      <c r="AOG13" s="13">
        <v>6.0609244121913475E-5</v>
      </c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>
        <v>2</v>
      </c>
      <c r="AOU13" s="13"/>
      <c r="AOV13" s="13"/>
      <c r="AOW13" s="13"/>
      <c r="AOX13" s="13">
        <v>1</v>
      </c>
      <c r="AOY13" s="13">
        <v>30</v>
      </c>
      <c r="AOZ13" s="13">
        <v>7.3258642077810444E-5</v>
      </c>
      <c r="APA13" s="13">
        <v>3.0304622060956738E-5</v>
      </c>
      <c r="APB13" s="13"/>
      <c r="APC13" s="13"/>
      <c r="APD13" s="13"/>
      <c r="APE13" s="13"/>
      <c r="APF13" s="13">
        <v>2</v>
      </c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>
        <v>31</v>
      </c>
      <c r="AQE13" s="13">
        <v>6117</v>
      </c>
      <c r="AQF13" s="13">
        <v>1.493743711966555E-2</v>
      </c>
      <c r="AQG13" s="13">
        <v>6.1791124382290785E-3</v>
      </c>
      <c r="AQH13" s="13">
        <v>12</v>
      </c>
      <c r="AQI13" s="13">
        <v>2688</v>
      </c>
      <c r="AQJ13" s="13">
        <v>6.5639743301718163E-3</v>
      </c>
      <c r="AQK13" s="13">
        <v>2.7152941366617236E-3</v>
      </c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>
        <v>1</v>
      </c>
      <c r="ARK13" s="13">
        <v>483</v>
      </c>
      <c r="ARL13" s="13">
        <v>1.1794641374527483E-3</v>
      </c>
      <c r="ARM13" s="13">
        <v>4.8790441518140347E-4</v>
      </c>
      <c r="ARN13" s="13">
        <v>1</v>
      </c>
      <c r="ARO13" s="13">
        <v>1269</v>
      </c>
      <c r="ARP13" s="13">
        <v>3.0988405598913818E-3</v>
      </c>
      <c r="ARQ13" s="13">
        <v>1.28188551317847E-3</v>
      </c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>
        <v>4</v>
      </c>
      <c r="AUE13" s="13">
        <v>564</v>
      </c>
      <c r="AUF13" s="13">
        <v>1.3772624710628363E-3</v>
      </c>
      <c r="AUG13" s="13">
        <v>5.6972689474598661E-4</v>
      </c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>
        <v>23</v>
      </c>
      <c r="AVG13" s="13">
        <v>3418</v>
      </c>
      <c r="AVH13" s="13">
        <v>8.3466012873985376E-3</v>
      </c>
      <c r="AVI13" s="13">
        <v>3.4527066068116711E-3</v>
      </c>
      <c r="AVJ13" s="13"/>
      <c r="AVK13" s="13"/>
      <c r="AVL13" s="13"/>
      <c r="AVM13" s="13"/>
      <c r="AVN13" s="13">
        <v>1</v>
      </c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>
        <v>42</v>
      </c>
      <c r="AWE13" s="13">
        <v>6561</v>
      </c>
      <c r="AWF13" s="13">
        <v>1.6021665022417145E-2</v>
      </c>
      <c r="AWG13" s="13">
        <v>6.6276208447312388E-3</v>
      </c>
      <c r="AWH13" s="13"/>
      <c r="AWI13" s="13"/>
      <c r="AWJ13" s="13"/>
      <c r="AWK13" s="13"/>
      <c r="AWL13" s="13"/>
      <c r="AWM13" s="13"/>
      <c r="AWN13" s="13"/>
      <c r="AWO13" s="13"/>
      <c r="AWP13" s="13">
        <v>1</v>
      </c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>
        <v>1</v>
      </c>
      <c r="AXC13" s="13">
        <v>40</v>
      </c>
      <c r="AXD13" s="13">
        <v>9.7678189437080601E-5</v>
      </c>
      <c r="AXE13" s="13">
        <v>4.0406162747942319E-5</v>
      </c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>
        <v>1</v>
      </c>
      <c r="AXW13" s="13"/>
      <c r="AXX13" s="13"/>
      <c r="AXY13" s="13"/>
      <c r="AXZ13" s="13">
        <v>1</v>
      </c>
      <c r="AYA13" s="13"/>
      <c r="AYB13" s="13"/>
      <c r="AYC13" s="13"/>
      <c r="AYD13" s="13">
        <v>2</v>
      </c>
      <c r="AYE13" s="13">
        <v>567</v>
      </c>
      <c r="AYF13" s="13">
        <v>1.3845883352706174E-3</v>
      </c>
      <c r="AYG13" s="13">
        <v>5.7275735695208239E-4</v>
      </c>
      <c r="AYH13" s="13"/>
      <c r="AYI13" s="13"/>
      <c r="AYJ13" s="13"/>
      <c r="AYK13" s="13"/>
      <c r="AYL13" s="13"/>
      <c r="AYM13" s="13"/>
      <c r="AYN13" s="13"/>
      <c r="AYO13" s="13"/>
      <c r="AYP13" s="13">
        <v>2</v>
      </c>
      <c r="AYQ13" s="13">
        <v>200</v>
      </c>
      <c r="AYR13" s="13">
        <v>4.8839094718540292E-4</v>
      </c>
      <c r="AYS13" s="13">
        <v>2.0203081373971159E-4</v>
      </c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>
        <v>1</v>
      </c>
      <c r="AZS13" s="13"/>
      <c r="AZT13" s="13"/>
      <c r="AZU13" s="13"/>
      <c r="AZV13" s="13">
        <v>11</v>
      </c>
      <c r="AZW13" s="13"/>
      <c r="AZX13" s="13"/>
      <c r="AZY13" s="13"/>
      <c r="AZZ13" s="13"/>
      <c r="BAA13" s="13"/>
      <c r="BAB13" s="13"/>
      <c r="BAC13" s="13"/>
      <c r="BAD13" s="13">
        <v>5</v>
      </c>
      <c r="BAE13" s="13">
        <v>1192</v>
      </c>
      <c r="BAF13" s="13">
        <v>2.9108100452250019E-3</v>
      </c>
      <c r="BAG13" s="13">
        <v>1.2041036498886811E-3</v>
      </c>
      <c r="BAH13" s="13"/>
      <c r="BAI13" s="13"/>
      <c r="BAJ13" s="13"/>
      <c r="BAK13" s="13"/>
      <c r="BAL13" s="13"/>
      <c r="BAM13" s="13"/>
      <c r="BAN13" s="13"/>
      <c r="BAO13" s="13"/>
      <c r="BAP13" s="13">
        <v>4</v>
      </c>
      <c r="BAQ13" s="13">
        <v>464</v>
      </c>
      <c r="BAR13" s="13">
        <v>1.133066997470135E-3</v>
      </c>
      <c r="BAS13" s="13">
        <v>4.6871148787613084E-4</v>
      </c>
      <c r="BAT13" s="13">
        <v>1</v>
      </c>
      <c r="BAU13" s="13"/>
      <c r="BAV13" s="13"/>
      <c r="BAW13" s="13"/>
      <c r="BAX13" s="13"/>
      <c r="BAY13" s="13"/>
      <c r="BAZ13" s="13"/>
      <c r="BBA13" s="13"/>
      <c r="BBB13" s="13">
        <v>5</v>
      </c>
      <c r="BBC13" s="13">
        <v>237</v>
      </c>
      <c r="BBD13" s="13">
        <v>5.787432724147025E-4</v>
      </c>
      <c r="BBE13" s="13">
        <v>2.3940651428155823E-4</v>
      </c>
      <c r="BBF13" s="13">
        <v>1</v>
      </c>
      <c r="BBG13" s="13">
        <v>210</v>
      </c>
      <c r="BBH13" s="13">
        <v>5.1281049454467316E-4</v>
      </c>
      <c r="BBI13" s="13">
        <v>2.1213235442669716E-4</v>
      </c>
      <c r="BBJ13" s="13">
        <v>146</v>
      </c>
      <c r="BBK13" s="13">
        <v>39959</v>
      </c>
      <c r="BBL13" s="13">
        <v>9.757806929290759E-2</v>
      </c>
      <c r="BBM13" s="13">
        <v>4.0364746431125677E-2</v>
      </c>
      <c r="BBN13" s="13">
        <v>8</v>
      </c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>
        <v>1</v>
      </c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>
        <v>1</v>
      </c>
      <c r="BCU13" s="13">
        <v>242</v>
      </c>
      <c r="BCV13" s="13">
        <v>5.9095304609433762E-4</v>
      </c>
      <c r="BCW13" s="13">
        <v>2.4445728462505102E-4</v>
      </c>
      <c r="BCX13" s="13"/>
      <c r="BCY13" s="13"/>
      <c r="BCZ13" s="13"/>
      <c r="BDA13" s="13"/>
      <c r="BDB13" s="13"/>
      <c r="BDC13" s="13"/>
      <c r="BDD13" s="13"/>
      <c r="BDE13" s="13"/>
      <c r="BDF13" s="13">
        <v>14</v>
      </c>
      <c r="BDG13" s="13">
        <v>5854</v>
      </c>
      <c r="BDH13" s="13">
        <v>1.4295203024116744E-2</v>
      </c>
      <c r="BDI13" s="13">
        <v>5.9134419181613579E-3</v>
      </c>
      <c r="BDJ13" s="13"/>
      <c r="BDK13" s="13"/>
      <c r="BDL13" s="13"/>
      <c r="BDM13" s="13"/>
      <c r="BDN13" s="13"/>
      <c r="BDO13" s="13"/>
      <c r="BDP13" s="13"/>
      <c r="BDQ13" s="13"/>
      <c r="BDR13" s="13">
        <v>1</v>
      </c>
      <c r="BDS13" s="13">
        <v>219</v>
      </c>
      <c r="BDT13" s="13">
        <v>5.347880871680162E-4</v>
      </c>
      <c r="BDU13" s="13">
        <v>2.2122374104498418E-4</v>
      </c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>
        <v>966</v>
      </c>
      <c r="BEM13" s="13">
        <v>409508</v>
      </c>
      <c r="BEN13" s="13">
        <v>1.0000000000000004</v>
      </c>
      <c r="BEO13" s="13">
        <v>0.4136661723646089</v>
      </c>
    </row>
    <row r="14" spans="1:1497" x14ac:dyDescent="0.3">
      <c r="A14" s="12" t="s">
        <v>569</v>
      </c>
      <c r="B14" s="13"/>
      <c r="C14" s="13"/>
      <c r="D14" s="13"/>
      <c r="E14" s="13"/>
      <c r="F14" s="13"/>
      <c r="G14" s="13"/>
      <c r="H14" s="13"/>
      <c r="I14" s="13"/>
      <c r="J14" s="13">
        <v>12</v>
      </c>
      <c r="K14" s="13">
        <v>9784</v>
      </c>
      <c r="L14" s="13">
        <v>2.5129900317719611E-2</v>
      </c>
      <c r="M14" s="13">
        <v>1.4189066703405868E-2</v>
      </c>
      <c r="N14" s="13">
        <v>11</v>
      </c>
      <c r="O14" s="13">
        <v>3614</v>
      </c>
      <c r="P14" s="13">
        <v>9.2824468262713272E-3</v>
      </c>
      <c r="Q14" s="13">
        <v>5.2411372716791504E-3</v>
      </c>
      <c r="R14" s="13"/>
      <c r="S14" s="13"/>
      <c r="T14" s="13"/>
      <c r="U14" s="13"/>
      <c r="V14" s="13"/>
      <c r="W14" s="13"/>
      <c r="X14" s="13"/>
      <c r="Y14" s="13"/>
      <c r="Z14" s="13">
        <v>4</v>
      </c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>
        <v>61</v>
      </c>
      <c r="AY14" s="13">
        <v>31566</v>
      </c>
      <c r="AZ14" s="13">
        <v>8.1076291233558584E-2</v>
      </c>
      <c r="BA14" s="13">
        <v>4.5778013037582756E-2</v>
      </c>
      <c r="BB14" s="13">
        <v>1</v>
      </c>
      <c r="BC14" s="13">
        <v>125</v>
      </c>
      <c r="BD14" s="13">
        <v>3.2105862016710462E-4</v>
      </c>
      <c r="BE14" s="13">
        <v>1.8127895931375037E-4</v>
      </c>
      <c r="BF14" s="13">
        <v>1</v>
      </c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>
        <v>2</v>
      </c>
      <c r="CE14" s="13"/>
      <c r="CF14" s="13"/>
      <c r="CG14" s="13"/>
      <c r="CH14" s="13"/>
      <c r="CI14" s="13"/>
      <c r="CJ14" s="13"/>
      <c r="CK14" s="13"/>
      <c r="CL14" s="13">
        <v>1</v>
      </c>
      <c r="CM14" s="13"/>
      <c r="CN14" s="13"/>
      <c r="CO14" s="13"/>
      <c r="CP14" s="13">
        <v>2</v>
      </c>
      <c r="CQ14" s="13">
        <v>725</v>
      </c>
      <c r="CR14" s="13">
        <v>1.8621399969692067E-3</v>
      </c>
      <c r="CS14" s="13">
        <v>1.0514179640197521E-3</v>
      </c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>
        <v>1</v>
      </c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>
        <v>1</v>
      </c>
      <c r="EA14" s="13">
        <v>3000</v>
      </c>
      <c r="EB14" s="13">
        <v>7.7054068840105103E-3</v>
      </c>
      <c r="EC14" s="13">
        <v>4.3506950235300086E-3</v>
      </c>
      <c r="ED14" s="13"/>
      <c r="EE14" s="13"/>
      <c r="EF14" s="13"/>
      <c r="EG14" s="13"/>
      <c r="EH14" s="13">
        <v>14</v>
      </c>
      <c r="EI14" s="13">
        <v>7043</v>
      </c>
      <c r="EJ14" s="13">
        <v>1.8089726894695343E-2</v>
      </c>
      <c r="EK14" s="13">
        <v>1.0213981683573951E-2</v>
      </c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>
        <v>1</v>
      </c>
      <c r="FG14" s="13">
        <v>653</v>
      </c>
      <c r="FH14" s="13">
        <v>1.6772102317529544E-3</v>
      </c>
      <c r="FI14" s="13">
        <v>9.4700128345503196E-4</v>
      </c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>
        <v>2</v>
      </c>
      <c r="HG14" s="13">
        <v>200</v>
      </c>
      <c r="HH14" s="13">
        <v>5.1369379226736734E-4</v>
      </c>
      <c r="HI14" s="13">
        <v>2.9004633490200058E-4</v>
      </c>
      <c r="HJ14" s="13"/>
      <c r="HK14" s="13"/>
      <c r="HL14" s="13"/>
      <c r="HM14" s="13"/>
      <c r="HN14" s="13">
        <v>1</v>
      </c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>
        <v>41</v>
      </c>
      <c r="IQ14" s="13">
        <v>81735</v>
      </c>
      <c r="IR14" s="13">
        <v>0.20993381055486635</v>
      </c>
      <c r="IS14" s="13">
        <v>0.11853468591607509</v>
      </c>
      <c r="IT14" s="13"/>
      <c r="IU14" s="13"/>
      <c r="IV14" s="13"/>
      <c r="IW14" s="13"/>
      <c r="IX14" s="13">
        <v>4</v>
      </c>
      <c r="IY14" s="13"/>
      <c r="IZ14" s="13"/>
      <c r="JA14" s="13"/>
      <c r="JB14" s="13">
        <v>2</v>
      </c>
      <c r="JC14" s="13"/>
      <c r="JD14" s="13"/>
      <c r="JE14" s="13"/>
      <c r="JF14" s="13"/>
      <c r="JG14" s="13"/>
      <c r="JH14" s="13"/>
      <c r="JI14" s="13"/>
      <c r="JJ14" s="13">
        <v>2</v>
      </c>
      <c r="JK14" s="13">
        <v>434</v>
      </c>
      <c r="JL14" s="13">
        <v>1.1147155292201871E-3</v>
      </c>
      <c r="JM14" s="13">
        <v>6.2940054673734128E-4</v>
      </c>
      <c r="JN14" s="13"/>
      <c r="JO14" s="13"/>
      <c r="JP14" s="13"/>
      <c r="JQ14" s="13"/>
      <c r="JR14" s="13">
        <v>2</v>
      </c>
      <c r="JS14" s="13"/>
      <c r="JT14" s="13"/>
      <c r="JU14" s="13"/>
      <c r="JV14" s="13">
        <v>5</v>
      </c>
      <c r="JW14" s="13">
        <v>757</v>
      </c>
      <c r="JX14" s="13">
        <v>1.9443310037319853E-3</v>
      </c>
      <c r="JY14" s="13">
        <v>1.0978253776040723E-3</v>
      </c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>
        <v>5</v>
      </c>
      <c r="KM14" s="13">
        <v>2370</v>
      </c>
      <c r="KN14" s="13">
        <v>6.0872714383683035E-3</v>
      </c>
      <c r="KO14" s="13">
        <v>3.4370490685887069E-3</v>
      </c>
      <c r="KP14" s="13">
        <v>1</v>
      </c>
      <c r="KQ14" s="13">
        <v>159</v>
      </c>
      <c r="KR14" s="13">
        <v>4.0838656485255704E-4</v>
      </c>
      <c r="KS14" s="13">
        <v>2.3058683624709047E-4</v>
      </c>
      <c r="KT14" s="13"/>
      <c r="KU14" s="13"/>
      <c r="KV14" s="13"/>
      <c r="KW14" s="13"/>
      <c r="KX14" s="13"/>
      <c r="KY14" s="13"/>
      <c r="KZ14" s="13"/>
      <c r="LA14" s="13"/>
      <c r="LB14" s="13">
        <v>1</v>
      </c>
      <c r="LC14" s="13"/>
      <c r="LD14" s="13"/>
      <c r="LE14" s="13"/>
      <c r="LF14" s="13">
        <v>3</v>
      </c>
      <c r="LG14" s="13"/>
      <c r="LH14" s="13"/>
      <c r="LI14" s="13"/>
      <c r="LJ14" s="13">
        <v>5</v>
      </c>
      <c r="LK14" s="13">
        <v>810</v>
      </c>
      <c r="LL14" s="13">
        <v>2.0804598586828377E-3</v>
      </c>
      <c r="LM14" s="13">
        <v>1.1746876563531025E-3</v>
      </c>
      <c r="LN14" s="13"/>
      <c r="LO14" s="13"/>
      <c r="LP14" s="13"/>
      <c r="LQ14" s="13"/>
      <c r="LR14" s="13">
        <v>4</v>
      </c>
      <c r="LS14" s="13">
        <v>258</v>
      </c>
      <c r="LT14" s="13">
        <v>6.6266499202490383E-4</v>
      </c>
      <c r="LU14" s="13">
        <v>3.7415977202358075E-4</v>
      </c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>
        <v>7</v>
      </c>
      <c r="MM14" s="13">
        <v>2210</v>
      </c>
      <c r="MN14" s="13">
        <v>5.6763164045544089E-3</v>
      </c>
      <c r="MO14" s="13">
        <v>3.2050120006671067E-3</v>
      </c>
      <c r="MP14" s="13"/>
      <c r="MQ14" s="13"/>
      <c r="MR14" s="13"/>
      <c r="MS14" s="13"/>
      <c r="MT14" s="13">
        <v>4</v>
      </c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>
        <v>4</v>
      </c>
      <c r="NK14" s="13">
        <v>3144</v>
      </c>
      <c r="NL14" s="13">
        <v>8.075266414443014E-3</v>
      </c>
      <c r="NM14" s="13">
        <v>4.5595283846594495E-3</v>
      </c>
      <c r="NN14" s="13"/>
      <c r="NO14" s="13"/>
      <c r="NP14" s="13"/>
      <c r="NQ14" s="13"/>
      <c r="NR14" s="13">
        <v>2</v>
      </c>
      <c r="NS14" s="13">
        <v>420</v>
      </c>
      <c r="NT14" s="13">
        <v>1.0787569637614714E-3</v>
      </c>
      <c r="NU14" s="13">
        <v>6.0909730329420124E-4</v>
      </c>
      <c r="NV14" s="13">
        <v>1</v>
      </c>
      <c r="NW14" s="13">
        <v>152</v>
      </c>
      <c r="NX14" s="13">
        <v>3.9040728212319916E-4</v>
      </c>
      <c r="NY14" s="13">
        <v>2.2043521452552045E-4</v>
      </c>
      <c r="NZ14" s="13"/>
      <c r="OA14" s="13"/>
      <c r="OB14" s="13"/>
      <c r="OC14" s="13"/>
      <c r="OD14" s="13">
        <v>1</v>
      </c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>
        <v>2</v>
      </c>
      <c r="OU14" s="13">
        <v>422</v>
      </c>
      <c r="OV14" s="13">
        <v>1.0838939016841452E-3</v>
      </c>
      <c r="OW14" s="13">
        <v>6.1199776664322121E-4</v>
      </c>
      <c r="OX14" s="13"/>
      <c r="OY14" s="13"/>
      <c r="OZ14" s="13"/>
      <c r="PA14" s="13"/>
      <c r="PB14" s="13">
        <v>4</v>
      </c>
      <c r="PC14" s="13">
        <v>562</v>
      </c>
      <c r="PD14" s="13">
        <v>1.4434795562713021E-3</v>
      </c>
      <c r="PE14" s="13">
        <v>8.150302010746217E-4</v>
      </c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>
        <v>1</v>
      </c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>
        <v>2</v>
      </c>
      <c r="QU14" s="13">
        <v>5243</v>
      </c>
      <c r="QV14" s="13">
        <v>1.3466482764289035E-2</v>
      </c>
      <c r="QW14" s="13">
        <v>7.6035646694559457E-3</v>
      </c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>
        <v>32</v>
      </c>
      <c r="TW14" s="13">
        <v>15384</v>
      </c>
      <c r="TX14" s="13">
        <v>3.9513326501205898E-2</v>
      </c>
      <c r="TY14" s="13">
        <v>2.2310364080661886E-2</v>
      </c>
      <c r="TZ14" s="13"/>
      <c r="UA14" s="13"/>
      <c r="UB14" s="13"/>
      <c r="UC14" s="13"/>
      <c r="UD14" s="13"/>
      <c r="UE14" s="13"/>
      <c r="UF14" s="13"/>
      <c r="UG14" s="13"/>
      <c r="UH14" s="13">
        <v>9</v>
      </c>
      <c r="UI14" s="13">
        <v>6900</v>
      </c>
      <c r="UJ14" s="13">
        <v>1.7722435833224172E-2</v>
      </c>
      <c r="UK14" s="13">
        <v>1.000659855411902E-2</v>
      </c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>
        <v>1</v>
      </c>
      <c r="VG14" s="13"/>
      <c r="VH14" s="13"/>
      <c r="VI14" s="13"/>
      <c r="VJ14" s="13"/>
      <c r="VK14" s="13"/>
      <c r="VL14" s="13"/>
      <c r="VM14" s="13"/>
      <c r="VN14" s="13">
        <v>12</v>
      </c>
      <c r="VO14" s="13">
        <v>2755</v>
      </c>
      <c r="VP14" s="13">
        <v>7.076131988482985E-3</v>
      </c>
      <c r="VQ14" s="13">
        <v>3.9953882632750579E-3</v>
      </c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>
        <v>1</v>
      </c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>
        <v>1</v>
      </c>
      <c r="XO14" s="13">
        <v>50</v>
      </c>
      <c r="XP14" s="13">
        <v>1.2842344806684184E-4</v>
      </c>
      <c r="XQ14" s="13">
        <v>7.2511583725500144E-5</v>
      </c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>
        <v>1</v>
      </c>
      <c r="YM14" s="13">
        <v>793</v>
      </c>
      <c r="YN14" s="13">
        <v>2.0367958863401116E-3</v>
      </c>
      <c r="YO14" s="13">
        <v>1.1500337178864323E-3</v>
      </c>
      <c r="YP14" s="13"/>
      <c r="YQ14" s="13"/>
      <c r="YR14" s="13"/>
      <c r="YS14" s="13"/>
      <c r="YT14" s="13"/>
      <c r="YU14" s="13"/>
      <c r="YV14" s="13"/>
      <c r="YW14" s="13"/>
      <c r="YX14" s="13">
        <v>1</v>
      </c>
      <c r="YY14" s="13"/>
      <c r="YZ14" s="13"/>
      <c r="ZA14" s="13"/>
      <c r="ZB14" s="13">
        <v>6</v>
      </c>
      <c r="ZC14" s="13">
        <v>1260</v>
      </c>
      <c r="ZD14" s="13">
        <v>3.2362708912844142E-3</v>
      </c>
      <c r="ZE14" s="13">
        <v>1.8272919098826037E-3</v>
      </c>
      <c r="ZF14" s="13">
        <v>2</v>
      </c>
      <c r="ZG14" s="13">
        <v>390</v>
      </c>
      <c r="ZH14" s="13">
        <v>1.0017028949213663E-3</v>
      </c>
      <c r="ZI14" s="13">
        <v>5.6559035305890116E-4</v>
      </c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>
        <v>1</v>
      </c>
      <c r="ZW14" s="13">
        <v>30</v>
      </c>
      <c r="ZX14" s="13">
        <v>7.7054068840105096E-5</v>
      </c>
      <c r="ZY14" s="13">
        <v>4.3506950235300086E-5</v>
      </c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>
        <v>1</v>
      </c>
      <c r="AAQ14" s="13">
        <v>1200</v>
      </c>
      <c r="AAR14" s="13">
        <v>3.082162753604204E-3</v>
      </c>
      <c r="AAS14" s="13">
        <v>1.7402780094120036E-3</v>
      </c>
      <c r="AAT14" s="13"/>
      <c r="AAU14" s="13"/>
      <c r="AAV14" s="13"/>
      <c r="AAW14" s="13"/>
      <c r="AAX14" s="13"/>
      <c r="AAY14" s="13"/>
      <c r="AAZ14" s="13"/>
      <c r="ABA14" s="13"/>
      <c r="ABB14" s="13">
        <v>1</v>
      </c>
      <c r="ABC14" s="13"/>
      <c r="ABD14" s="13"/>
      <c r="ABE14" s="13"/>
      <c r="ABF14" s="13"/>
      <c r="ABG14" s="13"/>
      <c r="ABH14" s="13"/>
      <c r="ABI14" s="13"/>
      <c r="ABJ14" s="13">
        <v>7</v>
      </c>
      <c r="ABK14" s="13">
        <v>1158</v>
      </c>
      <c r="ABL14" s="13">
        <v>2.9742870572280569E-3</v>
      </c>
      <c r="ABM14" s="13">
        <v>1.6793682790825835E-3</v>
      </c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>
        <v>9</v>
      </c>
      <c r="ACY14" s="13">
        <v>735</v>
      </c>
      <c r="ACZ14" s="13">
        <v>1.8878246865825751E-3</v>
      </c>
      <c r="ADA14" s="13">
        <v>1.0659202807648523E-3</v>
      </c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>
        <v>2</v>
      </c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>
        <v>23</v>
      </c>
      <c r="AEQ14" s="13">
        <v>6088</v>
      </c>
      <c r="AER14" s="13">
        <v>1.5636839036618663E-2</v>
      </c>
      <c r="AES14" s="13">
        <v>8.8290104344168983E-3</v>
      </c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>
        <v>2</v>
      </c>
      <c r="AGE14" s="13">
        <v>420</v>
      </c>
      <c r="AGF14" s="13">
        <v>1.0787569637614714E-3</v>
      </c>
      <c r="AGG14" s="13">
        <v>6.0909730329420124E-4</v>
      </c>
      <c r="AGH14" s="13"/>
      <c r="AGI14" s="13"/>
      <c r="AGJ14" s="13"/>
      <c r="AGK14" s="13"/>
      <c r="AGL14" s="13"/>
      <c r="AGM14" s="13"/>
      <c r="AGN14" s="13"/>
      <c r="AGO14" s="13"/>
      <c r="AGP14" s="13">
        <v>4</v>
      </c>
      <c r="AGQ14" s="13">
        <v>5652</v>
      </c>
      <c r="AGR14" s="13">
        <v>1.4516986569475801E-2</v>
      </c>
      <c r="AGS14" s="13">
        <v>8.1967094243305377E-3</v>
      </c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>
        <v>2</v>
      </c>
      <c r="AHS14" s="13">
        <v>176</v>
      </c>
      <c r="AHT14" s="13">
        <v>4.5205053719528328E-4</v>
      </c>
      <c r="AHU14" s="13">
        <v>2.5524077471376054E-4</v>
      </c>
      <c r="AHV14" s="13">
        <v>2</v>
      </c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>
        <v>1</v>
      </c>
      <c r="AIU14" s="13">
        <v>221</v>
      </c>
      <c r="AIV14" s="13">
        <v>5.6763164045544093E-4</v>
      </c>
      <c r="AIW14" s="13">
        <v>3.2050120006671065E-4</v>
      </c>
      <c r="AIX14" s="13"/>
      <c r="AIY14" s="13"/>
      <c r="AIZ14" s="13"/>
      <c r="AJA14" s="13"/>
      <c r="AJB14" s="13">
        <v>10</v>
      </c>
      <c r="AJC14" s="13">
        <v>7528</v>
      </c>
      <c r="AJD14" s="13">
        <v>1.9335434340943706E-2</v>
      </c>
      <c r="AJE14" s="13">
        <v>1.0917344045711302E-2</v>
      </c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>
        <v>28</v>
      </c>
      <c r="AJS14" s="13">
        <v>25368</v>
      </c>
      <c r="AJT14" s="13">
        <v>6.5156920611192867E-2</v>
      </c>
      <c r="AJU14" s="13">
        <v>3.6789477118969759E-2</v>
      </c>
      <c r="AJV14" s="13">
        <v>11</v>
      </c>
      <c r="AJW14" s="13">
        <v>5350</v>
      </c>
      <c r="AJX14" s="13">
        <v>1.3741308943152076E-2</v>
      </c>
      <c r="AJY14" s="13">
        <v>7.758739458628516E-3</v>
      </c>
      <c r="AJZ14" s="13">
        <v>1</v>
      </c>
      <c r="AKA14" s="13">
        <v>190</v>
      </c>
      <c r="AKB14" s="13">
        <v>4.8800910265399899E-4</v>
      </c>
      <c r="AKC14" s="13">
        <v>2.7554401815690059E-4</v>
      </c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>
        <v>1</v>
      </c>
      <c r="AKU14" s="13"/>
      <c r="AKV14" s="13"/>
      <c r="AKW14" s="13"/>
      <c r="AKX14" s="13"/>
      <c r="AKY14" s="13"/>
      <c r="AKZ14" s="13"/>
      <c r="ALA14" s="13"/>
      <c r="ALB14" s="13">
        <v>145</v>
      </c>
      <c r="ALC14" s="13">
        <v>60230</v>
      </c>
      <c r="ALD14" s="13">
        <v>0.15469888554131767</v>
      </c>
      <c r="ALE14" s="13">
        <v>8.7347453755737478E-2</v>
      </c>
      <c r="ALF14" s="13"/>
      <c r="ALG14" s="13"/>
      <c r="ALH14" s="13"/>
      <c r="ALI14" s="13"/>
      <c r="ALJ14" s="13">
        <v>1</v>
      </c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>
        <v>1</v>
      </c>
      <c r="AOA14" s="13">
        <v>550</v>
      </c>
      <c r="AOB14" s="13">
        <v>1.4126579287352602E-3</v>
      </c>
      <c r="AOC14" s="13">
        <v>7.9762742098050162E-4</v>
      </c>
      <c r="AOD14" s="13">
        <v>1</v>
      </c>
      <c r="AOE14" s="13">
        <v>1200</v>
      </c>
      <c r="AOF14" s="13">
        <v>3.082162753604204E-3</v>
      </c>
      <c r="AOG14" s="13">
        <v>1.7402780094120036E-3</v>
      </c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>
        <v>1</v>
      </c>
      <c r="APC14" s="13">
        <v>324</v>
      </c>
      <c r="APD14" s="13">
        <v>8.3218394347313513E-4</v>
      </c>
      <c r="APE14" s="13">
        <v>4.6987506254124098E-4</v>
      </c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>
        <v>16</v>
      </c>
      <c r="AQE14" s="13">
        <v>5205</v>
      </c>
      <c r="AQF14" s="13">
        <v>1.3368880943758234E-2</v>
      </c>
      <c r="AQG14" s="13">
        <v>7.5484558658245656E-3</v>
      </c>
      <c r="AQH14" s="13">
        <v>1</v>
      </c>
      <c r="AQI14" s="13">
        <v>714</v>
      </c>
      <c r="AQJ14" s="13">
        <v>1.8338868383945015E-3</v>
      </c>
      <c r="AQK14" s="13">
        <v>1.0354654156001421E-3</v>
      </c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>
        <v>26</v>
      </c>
      <c r="AQY14" s="13">
        <v>19568</v>
      </c>
      <c r="AQZ14" s="13">
        <v>5.0259800635439222E-2</v>
      </c>
      <c r="ARA14" s="13">
        <v>2.8378133406811737E-2</v>
      </c>
      <c r="ARB14" s="13"/>
      <c r="ARC14" s="13"/>
      <c r="ARD14" s="13"/>
      <c r="ARE14" s="13"/>
      <c r="ARF14" s="13"/>
      <c r="ARG14" s="13"/>
      <c r="ARH14" s="13"/>
      <c r="ARI14" s="13"/>
      <c r="ARJ14" s="13">
        <v>1</v>
      </c>
      <c r="ARK14" s="13">
        <v>554</v>
      </c>
      <c r="ARL14" s="13">
        <v>1.4229318045806075E-3</v>
      </c>
      <c r="ARM14" s="13">
        <v>8.0342834767854168E-4</v>
      </c>
      <c r="ARN14" s="13">
        <v>3</v>
      </c>
      <c r="ARO14" s="13">
        <v>11248</v>
      </c>
      <c r="ARP14" s="13">
        <v>2.889013887711674E-2</v>
      </c>
      <c r="ARQ14" s="13">
        <v>1.6312205874888512E-2</v>
      </c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>
        <v>1</v>
      </c>
      <c r="AUA14" s="13">
        <v>400</v>
      </c>
      <c r="AUB14" s="13">
        <v>1.0273875845347347E-3</v>
      </c>
      <c r="AUC14" s="13">
        <v>5.8009266980400115E-4</v>
      </c>
      <c r="AUD14" s="13">
        <v>2</v>
      </c>
      <c r="AUE14" s="13">
        <v>402</v>
      </c>
      <c r="AUF14" s="13">
        <v>1.0325245224574084E-3</v>
      </c>
      <c r="AUG14" s="13">
        <v>5.8299313315302124E-4</v>
      </c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>
        <v>1</v>
      </c>
      <c r="AVC14" s="13">
        <v>47</v>
      </c>
      <c r="AVD14" s="13">
        <v>1.2071804118283132E-4</v>
      </c>
      <c r="AVE14" s="13">
        <v>6.8160888701970139E-5</v>
      </c>
      <c r="AVF14" s="13">
        <v>9</v>
      </c>
      <c r="AVG14" s="13">
        <v>4658</v>
      </c>
      <c r="AVH14" s="13">
        <v>1.1963928421906985E-2</v>
      </c>
      <c r="AVI14" s="13">
        <v>6.7551791398675941E-3</v>
      </c>
      <c r="AVJ14" s="13"/>
      <c r="AVK14" s="13"/>
      <c r="AVL14" s="13"/>
      <c r="AVM14" s="13"/>
      <c r="AVN14" s="13">
        <v>3</v>
      </c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>
        <v>82</v>
      </c>
      <c r="AWE14" s="13">
        <v>27837</v>
      </c>
      <c r="AWF14" s="13">
        <v>7.1498470476733522E-2</v>
      </c>
      <c r="AWG14" s="13">
        <v>4.0370099123334953E-2</v>
      </c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>
        <v>1</v>
      </c>
      <c r="AXC14" s="13">
        <v>27</v>
      </c>
      <c r="AXD14" s="13">
        <v>6.9348661956094594E-5</v>
      </c>
      <c r="AXE14" s="13">
        <v>3.9156255211770082E-5</v>
      </c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>
        <v>1</v>
      </c>
      <c r="AYA14" s="13"/>
      <c r="AYB14" s="13"/>
      <c r="AYC14" s="13"/>
      <c r="AYD14" s="13">
        <v>1</v>
      </c>
      <c r="AYE14" s="13">
        <v>500</v>
      </c>
      <c r="AYF14" s="13">
        <v>1.2842344806684185E-3</v>
      </c>
      <c r="AYG14" s="13">
        <v>7.2511583725500147E-4</v>
      </c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>
        <v>1</v>
      </c>
      <c r="AYY14" s="13">
        <v>5</v>
      </c>
      <c r="AYZ14" s="13">
        <v>1.2842344806684183E-5</v>
      </c>
      <c r="AZA14" s="13">
        <v>7.2511583725500152E-6</v>
      </c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>
        <v>2</v>
      </c>
      <c r="AZS14" s="13"/>
      <c r="AZT14" s="13"/>
      <c r="AZU14" s="13"/>
      <c r="AZV14" s="13"/>
      <c r="AZW14" s="13"/>
      <c r="AZX14" s="13"/>
      <c r="AZY14" s="13"/>
      <c r="AZZ14" s="13">
        <v>1</v>
      </c>
      <c r="BAA14" s="13"/>
      <c r="BAB14" s="13"/>
      <c r="BAC14" s="13"/>
      <c r="BAD14" s="13">
        <v>3</v>
      </c>
      <c r="BAE14" s="13">
        <v>1998</v>
      </c>
      <c r="BAF14" s="13">
        <v>5.1318009847510001E-3</v>
      </c>
      <c r="BAG14" s="13">
        <v>2.897562885670986E-3</v>
      </c>
      <c r="BAH14" s="13"/>
      <c r="BAI14" s="13"/>
      <c r="BAJ14" s="13"/>
      <c r="BAK14" s="13"/>
      <c r="BAL14" s="13"/>
      <c r="BAM14" s="13"/>
      <c r="BAN14" s="13"/>
      <c r="BAO14" s="13"/>
      <c r="BAP14" s="13">
        <v>11</v>
      </c>
      <c r="BAQ14" s="13">
        <v>2920</v>
      </c>
      <c r="BAR14" s="13">
        <v>7.4999293671035635E-3</v>
      </c>
      <c r="BAS14" s="13">
        <v>4.2346764895692087E-3</v>
      </c>
      <c r="BAT14" s="13"/>
      <c r="BAU14" s="13"/>
      <c r="BAV14" s="13"/>
      <c r="BAW14" s="13"/>
      <c r="BAX14" s="13"/>
      <c r="BAY14" s="13"/>
      <c r="BAZ14" s="13"/>
      <c r="BBA14" s="13"/>
      <c r="BBB14" s="13">
        <v>3</v>
      </c>
      <c r="BBC14" s="13">
        <v>308</v>
      </c>
      <c r="BBD14" s="13">
        <v>7.9108844009174572E-4</v>
      </c>
      <c r="BBE14" s="13">
        <v>4.466713557490809E-4</v>
      </c>
      <c r="BBF14" s="13">
        <v>5</v>
      </c>
      <c r="BBG14" s="13">
        <v>1292</v>
      </c>
      <c r="BBH14" s="13">
        <v>3.318461898047193E-3</v>
      </c>
      <c r="BBI14" s="13">
        <v>1.8736993234669238E-3</v>
      </c>
      <c r="BBJ14" s="13">
        <v>28</v>
      </c>
      <c r="BBK14" s="13">
        <v>9355</v>
      </c>
      <c r="BBL14" s="13">
        <v>2.4028027133306106E-2</v>
      </c>
      <c r="BBM14" s="13">
        <v>1.3566917315041078E-2</v>
      </c>
      <c r="BBN14" s="13">
        <v>1</v>
      </c>
      <c r="BBO14" s="13"/>
      <c r="BBP14" s="13"/>
      <c r="BBQ14" s="13"/>
      <c r="BBR14" s="13">
        <v>1</v>
      </c>
      <c r="BBS14" s="13">
        <v>51</v>
      </c>
      <c r="BBT14" s="13">
        <v>1.3099191702817866E-4</v>
      </c>
      <c r="BBU14" s="13">
        <v>7.3961815400010145E-5</v>
      </c>
      <c r="BBV14" s="13"/>
      <c r="BBW14" s="13"/>
      <c r="BBX14" s="13"/>
      <c r="BBY14" s="13"/>
      <c r="BBZ14" s="13">
        <v>2</v>
      </c>
      <c r="BCA14" s="13"/>
      <c r="BCB14" s="13"/>
      <c r="BCC14" s="13"/>
      <c r="BCD14" s="13"/>
      <c r="BCE14" s="13"/>
      <c r="BCF14" s="13"/>
      <c r="BCG14" s="13"/>
      <c r="BCH14" s="13">
        <v>6</v>
      </c>
      <c r="BCI14" s="13">
        <v>2910</v>
      </c>
      <c r="BCJ14" s="13">
        <v>7.4742446774901947E-3</v>
      </c>
      <c r="BCK14" s="13">
        <v>4.2201741728241085E-3</v>
      </c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>
        <v>751</v>
      </c>
      <c r="BEM14" s="13">
        <v>389337</v>
      </c>
      <c r="BEN14" s="13">
        <v>0.99999999999999989</v>
      </c>
      <c r="BEO14" s="13">
        <v>0.56462884945870118</v>
      </c>
    </row>
    <row r="15" spans="1:1497" x14ac:dyDescent="0.3">
      <c r="A15" s="12" t="s">
        <v>573</v>
      </c>
      <c r="B15" s="13"/>
      <c r="C15" s="13"/>
      <c r="D15" s="13"/>
      <c r="E15" s="13"/>
      <c r="F15" s="13">
        <v>21</v>
      </c>
      <c r="G15" s="13">
        <v>1575</v>
      </c>
      <c r="H15" s="13">
        <v>1.5528147799572723E-4</v>
      </c>
      <c r="I15" s="13">
        <v>7.3125932094470159E-5</v>
      </c>
      <c r="J15" s="13">
        <v>408</v>
      </c>
      <c r="K15" s="13">
        <v>121611</v>
      </c>
      <c r="L15" s="13">
        <v>1.1989800520976753E-2</v>
      </c>
      <c r="M15" s="13">
        <v>5.6462969701210229E-3</v>
      </c>
      <c r="N15" s="13">
        <v>27</v>
      </c>
      <c r="O15" s="13">
        <v>5282</v>
      </c>
      <c r="P15" s="13">
        <v>5.2075985191963898E-4</v>
      </c>
      <c r="Q15" s="13">
        <v>2.4523884020507392E-4</v>
      </c>
      <c r="R15" s="13"/>
      <c r="S15" s="13"/>
      <c r="T15" s="13"/>
      <c r="U15" s="13"/>
      <c r="V15" s="13"/>
      <c r="W15" s="13"/>
      <c r="X15" s="13"/>
      <c r="Y15" s="13"/>
      <c r="Z15" s="13">
        <v>3</v>
      </c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>
        <v>36</v>
      </c>
      <c r="AU15" s="13">
        <v>7026</v>
      </c>
      <c r="AV15" s="13">
        <v>6.9270327898284423E-4</v>
      </c>
      <c r="AW15" s="13">
        <v>3.2621130088618882E-4</v>
      </c>
      <c r="AX15" s="13">
        <v>34</v>
      </c>
      <c r="AY15" s="13">
        <v>19124</v>
      </c>
      <c r="AZ15" s="13">
        <v>1.8854622128192304E-3</v>
      </c>
      <c r="BA15" s="13">
        <v>8.8791131769818885E-4</v>
      </c>
      <c r="BB15" s="13">
        <v>3</v>
      </c>
      <c r="BC15" s="13">
        <v>120</v>
      </c>
      <c r="BD15" s="13">
        <v>1.183096975205541E-5</v>
      </c>
      <c r="BE15" s="13">
        <v>5.5714995881501075E-6</v>
      </c>
      <c r="BF15" s="13">
        <v>1</v>
      </c>
      <c r="BG15" s="13"/>
      <c r="BH15" s="13"/>
      <c r="BI15" s="13"/>
      <c r="BJ15" s="13"/>
      <c r="BK15" s="13"/>
      <c r="BL15" s="13"/>
      <c r="BM15" s="13"/>
      <c r="BN15" s="13">
        <v>2</v>
      </c>
      <c r="BO15" s="13">
        <v>182</v>
      </c>
      <c r="BP15" s="13">
        <v>1.7943637457284038E-5</v>
      </c>
      <c r="BQ15" s="13">
        <v>8.4501077086943301E-6</v>
      </c>
      <c r="BR15" s="13"/>
      <c r="BS15" s="13"/>
      <c r="BT15" s="13"/>
      <c r="BU15" s="13"/>
      <c r="BV15" s="13">
        <v>8</v>
      </c>
      <c r="BW15" s="13"/>
      <c r="BX15" s="13"/>
      <c r="BY15" s="13"/>
      <c r="BZ15" s="13">
        <v>1</v>
      </c>
      <c r="CA15" s="13"/>
      <c r="CB15" s="13"/>
      <c r="CC15" s="13"/>
      <c r="CD15" s="13">
        <v>38</v>
      </c>
      <c r="CE15" s="13"/>
      <c r="CF15" s="13"/>
      <c r="CG15" s="13"/>
      <c r="CH15" s="13">
        <v>13</v>
      </c>
      <c r="CI15" s="13"/>
      <c r="CJ15" s="13"/>
      <c r="CK15" s="13"/>
      <c r="CL15" s="13">
        <v>1</v>
      </c>
      <c r="CM15" s="13"/>
      <c r="CN15" s="13"/>
      <c r="CO15" s="13"/>
      <c r="CP15" s="13">
        <v>16</v>
      </c>
      <c r="CQ15" s="13">
        <v>3604</v>
      </c>
      <c r="CR15" s="13">
        <v>3.5532345822006411E-4</v>
      </c>
      <c r="CS15" s="13">
        <v>1.6733070429744156E-4</v>
      </c>
      <c r="CT15" s="13">
        <v>3</v>
      </c>
      <c r="CU15" s="13">
        <v>76</v>
      </c>
      <c r="CV15" s="13">
        <v>7.4929475096350928E-6</v>
      </c>
      <c r="CW15" s="13">
        <v>3.5286164058284013E-6</v>
      </c>
      <c r="CX15" s="13"/>
      <c r="CY15" s="13"/>
      <c r="CZ15" s="13"/>
      <c r="DA15" s="13"/>
      <c r="DB15" s="13">
        <v>2</v>
      </c>
      <c r="DC15" s="13">
        <v>117</v>
      </c>
      <c r="DD15" s="13">
        <v>1.1535195508254025E-5</v>
      </c>
      <c r="DE15" s="13">
        <v>5.4322120984463549E-6</v>
      </c>
      <c r="DF15" s="13">
        <v>1</v>
      </c>
      <c r="DG15" s="13">
        <v>0</v>
      </c>
      <c r="DH15" s="13">
        <v>0</v>
      </c>
      <c r="DI15" s="13">
        <v>0</v>
      </c>
      <c r="DJ15" s="13">
        <v>4</v>
      </c>
      <c r="DK15" s="13"/>
      <c r="DL15" s="13"/>
      <c r="DM15" s="13"/>
      <c r="DN15" s="13">
        <v>1</v>
      </c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>
        <v>6</v>
      </c>
      <c r="EA15" s="13">
        <v>4740</v>
      </c>
      <c r="EB15" s="13">
        <v>4.6732330520618868E-4</v>
      </c>
      <c r="EC15" s="13">
        <v>2.2007423373192925E-4</v>
      </c>
      <c r="ED15" s="13"/>
      <c r="EE15" s="13"/>
      <c r="EF15" s="13"/>
      <c r="EG15" s="13"/>
      <c r="EH15" s="13">
        <v>730</v>
      </c>
      <c r="EI15" s="13">
        <v>249685</v>
      </c>
      <c r="EJ15" s="13">
        <v>2.4616797354516291E-2</v>
      </c>
      <c r="EK15" s="13">
        <v>1.1592665622227164E-2</v>
      </c>
      <c r="EL15" s="13">
        <v>1</v>
      </c>
      <c r="EM15" s="13"/>
      <c r="EN15" s="13"/>
      <c r="EO15" s="13"/>
      <c r="EP15" s="13">
        <v>23</v>
      </c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>
        <v>62</v>
      </c>
      <c r="FG15" s="13">
        <v>9655</v>
      </c>
      <c r="FH15" s="13">
        <v>9.519001079674581E-4</v>
      </c>
      <c r="FI15" s="13">
        <v>4.4827357102991076E-4</v>
      </c>
      <c r="FJ15" s="13">
        <v>12</v>
      </c>
      <c r="FK15" s="13"/>
      <c r="FL15" s="13"/>
      <c r="FM15" s="13"/>
      <c r="FN15" s="13">
        <v>2</v>
      </c>
      <c r="FO15" s="13">
        <v>151</v>
      </c>
      <c r="FP15" s="13">
        <v>1.4887303604669723E-5</v>
      </c>
      <c r="FQ15" s="13">
        <v>7.0108036484222184E-6</v>
      </c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>
        <v>1</v>
      </c>
      <c r="GI15" s="13">
        <v>75</v>
      </c>
      <c r="GJ15" s="13">
        <v>7.3943560950346305E-6</v>
      </c>
      <c r="GK15" s="13">
        <v>3.4821872425938171E-6</v>
      </c>
      <c r="GL15" s="13">
        <v>1</v>
      </c>
      <c r="GM15" s="13"/>
      <c r="GN15" s="13"/>
      <c r="GO15" s="13"/>
      <c r="GP15" s="13">
        <v>1</v>
      </c>
      <c r="GQ15" s="13">
        <v>30</v>
      </c>
      <c r="GR15" s="13">
        <v>2.9577424380138524E-6</v>
      </c>
      <c r="GS15" s="13">
        <v>1.3928748970375269E-6</v>
      </c>
      <c r="GT15" s="13"/>
      <c r="GU15" s="13"/>
      <c r="GV15" s="13"/>
      <c r="GW15" s="13"/>
      <c r="GX15" s="13"/>
      <c r="GY15" s="13"/>
      <c r="GZ15" s="13"/>
      <c r="HA15" s="13"/>
      <c r="HB15" s="13">
        <v>4</v>
      </c>
      <c r="HC15" s="13"/>
      <c r="HD15" s="13"/>
      <c r="HE15" s="13"/>
      <c r="HF15" s="13">
        <v>1</v>
      </c>
      <c r="HG15" s="13">
        <v>28</v>
      </c>
      <c r="HH15" s="13">
        <v>2.7605596088129288E-6</v>
      </c>
      <c r="HI15" s="13">
        <v>1.3000165705683585E-6</v>
      </c>
      <c r="HJ15" s="13">
        <v>1</v>
      </c>
      <c r="HK15" s="13">
        <v>154</v>
      </c>
      <c r="HL15" s="13">
        <v>1.5183077848471108E-5</v>
      </c>
      <c r="HM15" s="13">
        <v>7.1500911381259709E-6</v>
      </c>
      <c r="HN15" s="13">
        <v>2</v>
      </c>
      <c r="HO15" s="13"/>
      <c r="HP15" s="13"/>
      <c r="HQ15" s="13"/>
      <c r="HR15" s="13">
        <v>46</v>
      </c>
      <c r="HS15" s="13"/>
      <c r="HT15" s="13"/>
      <c r="HU15" s="13"/>
      <c r="HV15" s="13">
        <v>1</v>
      </c>
      <c r="HW15" s="13">
        <v>24</v>
      </c>
      <c r="HX15" s="13">
        <v>2.3661939504110818E-6</v>
      </c>
      <c r="HY15" s="13">
        <v>1.1142999176300215E-6</v>
      </c>
      <c r="HZ15" s="13">
        <v>3</v>
      </c>
      <c r="IA15" s="13">
        <v>480</v>
      </c>
      <c r="IB15" s="13">
        <v>4.7323879008221639E-5</v>
      </c>
      <c r="IC15" s="13">
        <v>2.228599835260043E-5</v>
      </c>
      <c r="ID15" s="13">
        <v>17</v>
      </c>
      <c r="IE15" s="13"/>
      <c r="IF15" s="13"/>
      <c r="IG15" s="13"/>
      <c r="IH15" s="13"/>
      <c r="II15" s="13"/>
      <c r="IJ15" s="13"/>
      <c r="IK15" s="13"/>
      <c r="IL15" s="13">
        <v>3</v>
      </c>
      <c r="IM15" s="13"/>
      <c r="IN15" s="13"/>
      <c r="IO15" s="13"/>
      <c r="IP15" s="13">
        <v>559</v>
      </c>
      <c r="IQ15" s="13">
        <v>4097067</v>
      </c>
      <c r="IR15" s="13">
        <v>0.40393563124287002</v>
      </c>
      <c r="IS15" s="13">
        <v>0.1902233925260283</v>
      </c>
      <c r="IT15" s="13"/>
      <c r="IU15" s="13"/>
      <c r="IV15" s="13"/>
      <c r="IW15" s="13"/>
      <c r="IX15" s="13">
        <v>91</v>
      </c>
      <c r="IY15" s="13"/>
      <c r="IZ15" s="13"/>
      <c r="JA15" s="13"/>
      <c r="JB15" s="13">
        <v>17</v>
      </c>
      <c r="JC15" s="13"/>
      <c r="JD15" s="13"/>
      <c r="JE15" s="13"/>
      <c r="JF15" s="13">
        <v>13</v>
      </c>
      <c r="JG15" s="13"/>
      <c r="JH15" s="13"/>
      <c r="JI15" s="13"/>
      <c r="JJ15" s="13">
        <v>107</v>
      </c>
      <c r="JK15" s="13">
        <v>20786</v>
      </c>
      <c r="JL15" s="13">
        <v>2.0493211438851978E-3</v>
      </c>
      <c r="JM15" s="13">
        <v>9.6507658699406776E-4</v>
      </c>
      <c r="JN15" s="13"/>
      <c r="JO15" s="13"/>
      <c r="JP15" s="13"/>
      <c r="JQ15" s="13"/>
      <c r="JR15" s="13">
        <v>53</v>
      </c>
      <c r="JS15" s="13"/>
      <c r="JT15" s="13"/>
      <c r="JU15" s="13"/>
      <c r="JV15" s="13">
        <v>81</v>
      </c>
      <c r="JW15" s="13">
        <v>8118</v>
      </c>
      <c r="JX15" s="13">
        <v>8.0036510372654844E-4</v>
      </c>
      <c r="JY15" s="13">
        <v>3.7691194713835479E-4</v>
      </c>
      <c r="JZ15" s="13">
        <v>177</v>
      </c>
      <c r="KA15" s="13">
        <v>60488</v>
      </c>
      <c r="KB15" s="13">
        <v>5.96359748635273E-3</v>
      </c>
      <c r="KC15" s="13">
        <v>2.808407225733531E-3</v>
      </c>
      <c r="KD15" s="13"/>
      <c r="KE15" s="13"/>
      <c r="KF15" s="13"/>
      <c r="KG15" s="13"/>
      <c r="KH15" s="13">
        <v>10</v>
      </c>
      <c r="KI15" s="13"/>
      <c r="KJ15" s="13"/>
      <c r="KK15" s="13"/>
      <c r="KL15" s="13">
        <v>43</v>
      </c>
      <c r="KM15" s="13">
        <v>9994</v>
      </c>
      <c r="KN15" s="13">
        <v>9.8532259751701466E-4</v>
      </c>
      <c r="KO15" s="13">
        <v>4.6401305736643478E-4</v>
      </c>
      <c r="KP15" s="13">
        <v>14</v>
      </c>
      <c r="KQ15" s="13">
        <v>2210</v>
      </c>
      <c r="KR15" s="13">
        <v>2.1788702626702046E-4</v>
      </c>
      <c r="KS15" s="13">
        <v>1.0260845074843115E-4</v>
      </c>
      <c r="KT15" s="13">
        <v>1</v>
      </c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>
        <v>20</v>
      </c>
      <c r="LG15" s="13"/>
      <c r="LH15" s="13"/>
      <c r="LI15" s="13"/>
      <c r="LJ15" s="13">
        <v>104</v>
      </c>
      <c r="LK15" s="13">
        <v>27086</v>
      </c>
      <c r="LL15" s="13">
        <v>2.6704470558681069E-3</v>
      </c>
      <c r="LM15" s="13">
        <v>1.2575803153719485E-3</v>
      </c>
      <c r="LN15" s="13">
        <v>2</v>
      </c>
      <c r="LO15" s="13"/>
      <c r="LP15" s="13"/>
      <c r="LQ15" s="13"/>
      <c r="LR15" s="13">
        <v>669</v>
      </c>
      <c r="LS15" s="13">
        <v>83555</v>
      </c>
      <c r="LT15" s="13">
        <v>8.237805646941581E-3</v>
      </c>
      <c r="LU15" s="13">
        <v>3.8793887340656851E-3</v>
      </c>
      <c r="LV15" s="13">
        <v>12</v>
      </c>
      <c r="LW15" s="13"/>
      <c r="LX15" s="13"/>
      <c r="LY15" s="13"/>
      <c r="LZ15" s="13">
        <v>1</v>
      </c>
      <c r="MA15" s="13"/>
      <c r="MB15" s="13"/>
      <c r="MC15" s="13"/>
      <c r="MD15" s="13">
        <v>91</v>
      </c>
      <c r="ME15" s="13"/>
      <c r="MF15" s="13"/>
      <c r="MG15" s="13"/>
      <c r="MH15" s="13"/>
      <c r="MI15" s="13"/>
      <c r="MJ15" s="13"/>
      <c r="MK15" s="13"/>
      <c r="ML15" s="13">
        <v>176</v>
      </c>
      <c r="MM15" s="13">
        <v>39742</v>
      </c>
      <c r="MN15" s="13">
        <v>3.9182199990515504E-3</v>
      </c>
      <c r="MO15" s="13">
        <v>1.8451878052688465E-3</v>
      </c>
      <c r="MP15" s="13">
        <v>4</v>
      </c>
      <c r="MQ15" s="13">
        <v>410</v>
      </c>
      <c r="MR15" s="13">
        <v>4.0422479986189317E-5</v>
      </c>
      <c r="MS15" s="13">
        <v>1.9035956926179535E-5</v>
      </c>
      <c r="MT15" s="13">
        <v>150</v>
      </c>
      <c r="MU15" s="13"/>
      <c r="MV15" s="13"/>
      <c r="MW15" s="13"/>
      <c r="MX15" s="13">
        <v>1</v>
      </c>
      <c r="MY15" s="13"/>
      <c r="MZ15" s="13"/>
      <c r="NA15" s="13"/>
      <c r="NB15" s="13"/>
      <c r="NC15" s="13"/>
      <c r="ND15" s="13"/>
      <c r="NE15" s="13"/>
      <c r="NF15" s="13">
        <v>7</v>
      </c>
      <c r="NG15" s="13"/>
      <c r="NH15" s="13"/>
      <c r="NI15" s="13"/>
      <c r="NJ15" s="13">
        <v>271</v>
      </c>
      <c r="NK15" s="13">
        <v>160266</v>
      </c>
      <c r="NL15" s="13">
        <v>1.5800851652357603E-2</v>
      </c>
      <c r="NM15" s="13">
        <v>7.4410162749538765E-3</v>
      </c>
      <c r="NN15" s="13">
        <v>7</v>
      </c>
      <c r="NO15" s="13"/>
      <c r="NP15" s="13"/>
      <c r="NQ15" s="13"/>
      <c r="NR15" s="13">
        <v>47</v>
      </c>
      <c r="NS15" s="13">
        <v>8026</v>
      </c>
      <c r="NT15" s="13">
        <v>7.9129469358330592E-4</v>
      </c>
      <c r="NU15" s="13">
        <v>3.7264046412077305E-4</v>
      </c>
      <c r="NV15" s="13">
        <v>19</v>
      </c>
      <c r="NW15" s="13">
        <v>1298</v>
      </c>
      <c r="NX15" s="13">
        <v>1.2797165615139935E-4</v>
      </c>
      <c r="NY15" s="13">
        <v>6.0265053878490333E-5</v>
      </c>
      <c r="NZ15" s="13">
        <v>2</v>
      </c>
      <c r="OA15" s="13">
        <v>230</v>
      </c>
      <c r="OB15" s="13">
        <v>2.26760253581062E-5</v>
      </c>
      <c r="OC15" s="13">
        <v>1.0678707543954373E-5</v>
      </c>
      <c r="OD15" s="13">
        <v>2</v>
      </c>
      <c r="OE15" s="13"/>
      <c r="OF15" s="13"/>
      <c r="OG15" s="13"/>
      <c r="OH15" s="13">
        <v>5</v>
      </c>
      <c r="OI15" s="13"/>
      <c r="OJ15" s="13"/>
      <c r="OK15" s="13"/>
      <c r="OL15" s="13">
        <v>2</v>
      </c>
      <c r="OM15" s="13"/>
      <c r="ON15" s="13"/>
      <c r="OO15" s="13"/>
      <c r="OP15" s="13">
        <v>4</v>
      </c>
      <c r="OQ15" s="13"/>
      <c r="OR15" s="13"/>
      <c r="OS15" s="13"/>
      <c r="OT15" s="13">
        <v>243</v>
      </c>
      <c r="OU15" s="13">
        <v>45478</v>
      </c>
      <c r="OV15" s="13">
        <v>4.4837403531997992E-3</v>
      </c>
      <c r="OW15" s="13">
        <v>2.1115054855824216E-3</v>
      </c>
      <c r="OX15" s="13">
        <v>3</v>
      </c>
      <c r="OY15" s="13">
        <v>498</v>
      </c>
      <c r="OZ15" s="13">
        <v>4.909852447102995E-5</v>
      </c>
      <c r="PA15" s="13">
        <v>2.3121723290822947E-5</v>
      </c>
      <c r="PB15" s="13">
        <v>488</v>
      </c>
      <c r="PC15" s="13">
        <v>61514</v>
      </c>
      <c r="PD15" s="13">
        <v>6.0647522777328034E-3</v>
      </c>
      <c r="PE15" s="13">
        <v>2.8560435472122143E-3</v>
      </c>
      <c r="PF15" s="13">
        <v>4</v>
      </c>
      <c r="PG15" s="13"/>
      <c r="PH15" s="13"/>
      <c r="PI15" s="13"/>
      <c r="PJ15" s="13">
        <v>1</v>
      </c>
      <c r="PK15" s="13">
        <v>0</v>
      </c>
      <c r="PL15" s="13">
        <v>0</v>
      </c>
      <c r="PM15" s="13">
        <v>0</v>
      </c>
      <c r="PN15" s="13">
        <v>6</v>
      </c>
      <c r="PO15" s="13"/>
      <c r="PP15" s="13"/>
      <c r="PQ15" s="13"/>
      <c r="PR15" s="13">
        <v>25</v>
      </c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>
        <v>18</v>
      </c>
      <c r="QE15" s="13"/>
      <c r="QF15" s="13"/>
      <c r="QG15" s="13"/>
      <c r="QH15" s="13">
        <v>6</v>
      </c>
      <c r="QI15" s="13"/>
      <c r="QJ15" s="13"/>
      <c r="QK15" s="13"/>
      <c r="QL15" s="13">
        <v>2</v>
      </c>
      <c r="QM15" s="13"/>
      <c r="QN15" s="13"/>
      <c r="QO15" s="13"/>
      <c r="QP15" s="13">
        <v>1</v>
      </c>
      <c r="QQ15" s="13">
        <v>30</v>
      </c>
      <c r="QR15" s="13">
        <v>2.9577424380138524E-6</v>
      </c>
      <c r="QS15" s="13">
        <v>1.3928748970375269E-6</v>
      </c>
      <c r="QT15" s="13">
        <v>39</v>
      </c>
      <c r="QU15" s="13">
        <v>30162</v>
      </c>
      <c r="QV15" s="13">
        <v>2.9737142471791271E-3</v>
      </c>
      <c r="QW15" s="13">
        <v>1.4003964214815295E-3</v>
      </c>
      <c r="QX15" s="13"/>
      <c r="QY15" s="13"/>
      <c r="QZ15" s="13"/>
      <c r="RA15" s="13"/>
      <c r="RB15" s="13">
        <v>5</v>
      </c>
      <c r="RC15" s="13">
        <v>944</v>
      </c>
      <c r="RD15" s="13">
        <v>9.3070295382835882E-5</v>
      </c>
      <c r="RE15" s="13">
        <v>4.3829130093447513E-5</v>
      </c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>
        <v>31</v>
      </c>
      <c r="RS15" s="13">
        <v>11952</v>
      </c>
      <c r="RT15" s="13">
        <v>1.1783645873047189E-3</v>
      </c>
      <c r="RU15" s="13">
        <v>5.5492135897975076E-4</v>
      </c>
      <c r="RV15" s="13">
        <v>1</v>
      </c>
      <c r="RW15" s="13"/>
      <c r="RX15" s="13"/>
      <c r="RY15" s="13"/>
      <c r="RZ15" s="13">
        <v>1</v>
      </c>
      <c r="SA15" s="13"/>
      <c r="SB15" s="13"/>
      <c r="SC15" s="13"/>
      <c r="SD15" s="13">
        <v>3</v>
      </c>
      <c r="SE15" s="13">
        <v>221</v>
      </c>
      <c r="SF15" s="13">
        <v>2.1788702626702045E-5</v>
      </c>
      <c r="SG15" s="13">
        <v>1.0260845074843114E-5</v>
      </c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>
        <v>1</v>
      </c>
      <c r="TC15" s="13">
        <v>108</v>
      </c>
      <c r="TD15" s="13">
        <v>1.0647872776849868E-5</v>
      </c>
      <c r="TE15" s="13">
        <v>5.0143496293350972E-6</v>
      </c>
      <c r="TF15" s="13">
        <v>25</v>
      </c>
      <c r="TG15" s="13"/>
      <c r="TH15" s="13"/>
      <c r="TI15" s="13"/>
      <c r="TJ15" s="13"/>
      <c r="TK15" s="13"/>
      <c r="TL15" s="13"/>
      <c r="TM15" s="13"/>
      <c r="TN15" s="13">
        <v>1</v>
      </c>
      <c r="TO15" s="13">
        <v>103</v>
      </c>
      <c r="TP15" s="13">
        <v>1.015491570384756E-5</v>
      </c>
      <c r="TQ15" s="13">
        <v>4.7822038131621754E-6</v>
      </c>
      <c r="TR15" s="13">
        <v>9</v>
      </c>
      <c r="TS15" s="13"/>
      <c r="TT15" s="13"/>
      <c r="TU15" s="13"/>
      <c r="TV15" s="13">
        <v>327</v>
      </c>
      <c r="TW15" s="13">
        <v>111936</v>
      </c>
      <c r="TX15" s="13">
        <v>1.1035928584717285E-2</v>
      </c>
      <c r="TY15" s="13">
        <v>5.1970948158264205E-3</v>
      </c>
      <c r="TZ15" s="13">
        <v>1</v>
      </c>
      <c r="UA15" s="13"/>
      <c r="UB15" s="13"/>
      <c r="UC15" s="13"/>
      <c r="UD15" s="13">
        <v>2</v>
      </c>
      <c r="UE15" s="13">
        <v>720</v>
      </c>
      <c r="UF15" s="13">
        <v>7.0985818512332455E-5</v>
      </c>
      <c r="UG15" s="13">
        <v>3.3428997528900647E-5</v>
      </c>
      <c r="UH15" s="13">
        <v>7</v>
      </c>
      <c r="UI15" s="13">
        <v>1345</v>
      </c>
      <c r="UJ15" s="13">
        <v>1.3260545263762104E-4</v>
      </c>
      <c r="UK15" s="13">
        <v>6.2447224550515789E-5</v>
      </c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>
        <v>22</v>
      </c>
      <c r="VC15" s="13">
        <v>2429</v>
      </c>
      <c r="VD15" s="13">
        <v>2.3947854606452156E-4</v>
      </c>
      <c r="VE15" s="13">
        <v>1.1277643749680509E-4</v>
      </c>
      <c r="VF15" s="13">
        <v>45</v>
      </c>
      <c r="VG15" s="13"/>
      <c r="VH15" s="13"/>
      <c r="VI15" s="13"/>
      <c r="VJ15" s="13">
        <v>2</v>
      </c>
      <c r="VK15" s="13">
        <v>966</v>
      </c>
      <c r="VL15" s="13">
        <v>9.5239306504046049E-5</v>
      </c>
      <c r="VM15" s="13">
        <v>4.4850571684608363E-5</v>
      </c>
      <c r="VN15" s="13">
        <v>166</v>
      </c>
      <c r="VO15" s="13">
        <v>43246</v>
      </c>
      <c r="VP15" s="13">
        <v>4.263684315811569E-3</v>
      </c>
      <c r="VQ15" s="13">
        <v>2.0078755932428295E-3</v>
      </c>
      <c r="VR15" s="13">
        <v>1</v>
      </c>
      <c r="VS15" s="13"/>
      <c r="VT15" s="13"/>
      <c r="VU15" s="13"/>
      <c r="VV15" s="13">
        <v>2</v>
      </c>
      <c r="VW15" s="13"/>
      <c r="VX15" s="13"/>
      <c r="VY15" s="13"/>
      <c r="VZ15" s="13">
        <v>8</v>
      </c>
      <c r="WA15" s="13">
        <v>787</v>
      </c>
      <c r="WB15" s="13">
        <v>7.7591443290563392E-5</v>
      </c>
      <c r="WC15" s="13">
        <v>3.653975146561779E-5</v>
      </c>
      <c r="WD15" s="13">
        <v>1</v>
      </c>
      <c r="WE15" s="13"/>
      <c r="WF15" s="13"/>
      <c r="WG15" s="13"/>
      <c r="WH15" s="13">
        <v>16</v>
      </c>
      <c r="WI15" s="13"/>
      <c r="WJ15" s="13"/>
      <c r="WK15" s="13"/>
      <c r="WL15" s="13">
        <v>7</v>
      </c>
      <c r="WM15" s="13"/>
      <c r="WN15" s="13"/>
      <c r="WO15" s="13"/>
      <c r="WP15" s="13"/>
      <c r="WQ15" s="13"/>
      <c r="WR15" s="13"/>
      <c r="WS15" s="13"/>
      <c r="WT15" s="13">
        <v>1</v>
      </c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>
        <v>39</v>
      </c>
      <c r="XO15" s="13">
        <v>5304</v>
      </c>
      <c r="XP15" s="13">
        <v>5.2292886304084905E-4</v>
      </c>
      <c r="XQ15" s="13">
        <v>2.4626028179623477E-4</v>
      </c>
      <c r="XR15" s="13"/>
      <c r="XS15" s="13"/>
      <c r="XT15" s="13"/>
      <c r="XU15" s="13"/>
      <c r="XV15" s="13">
        <v>27</v>
      </c>
      <c r="XW15" s="13">
        <v>3189</v>
      </c>
      <c r="XX15" s="13">
        <v>3.144080211608725E-4</v>
      </c>
      <c r="XY15" s="13">
        <v>1.480626015550891E-4</v>
      </c>
      <c r="XZ15" s="13">
        <v>1</v>
      </c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>
        <v>19</v>
      </c>
      <c r="YM15" s="13">
        <v>629</v>
      </c>
      <c r="YN15" s="13">
        <v>6.2013999783690438E-5</v>
      </c>
      <c r="YO15" s="13">
        <v>2.9203943674553479E-5</v>
      </c>
      <c r="YP15" s="13"/>
      <c r="YQ15" s="13"/>
      <c r="YR15" s="13"/>
      <c r="YS15" s="13"/>
      <c r="YT15" s="13"/>
      <c r="YU15" s="13"/>
      <c r="YV15" s="13"/>
      <c r="YW15" s="13"/>
      <c r="YX15" s="13">
        <v>3</v>
      </c>
      <c r="YY15" s="13"/>
      <c r="YZ15" s="13"/>
      <c r="ZA15" s="13"/>
      <c r="ZB15" s="13">
        <v>15</v>
      </c>
      <c r="ZC15" s="13">
        <v>2574</v>
      </c>
      <c r="ZD15" s="13">
        <v>2.5377430118158853E-4</v>
      </c>
      <c r="ZE15" s="13">
        <v>1.1950866616581981E-4</v>
      </c>
      <c r="ZF15" s="13">
        <v>28</v>
      </c>
      <c r="ZG15" s="13">
        <v>8376</v>
      </c>
      <c r="ZH15" s="13">
        <v>8.2580168869346752E-4</v>
      </c>
      <c r="ZI15" s="13">
        <v>3.8889067125287753E-4</v>
      </c>
      <c r="ZJ15" s="13">
        <v>2</v>
      </c>
      <c r="ZK15" s="13">
        <v>1100</v>
      </c>
      <c r="ZL15" s="13">
        <v>1.0845055606050792E-4</v>
      </c>
      <c r="ZM15" s="13">
        <v>5.1072079558042651E-5</v>
      </c>
      <c r="ZN15" s="13">
        <v>38</v>
      </c>
      <c r="ZO15" s="13"/>
      <c r="ZP15" s="13"/>
      <c r="ZQ15" s="13"/>
      <c r="ZR15" s="13">
        <v>4</v>
      </c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>
        <v>10</v>
      </c>
      <c r="AAI15" s="13"/>
      <c r="AAJ15" s="13"/>
      <c r="AAK15" s="13"/>
      <c r="AAL15" s="13">
        <v>7</v>
      </c>
      <c r="AAM15" s="13"/>
      <c r="AAN15" s="13"/>
      <c r="AAO15" s="13"/>
      <c r="AAP15" s="13">
        <v>33</v>
      </c>
      <c r="AAQ15" s="13">
        <v>29240</v>
      </c>
      <c r="AAR15" s="13">
        <v>2.8828129629175012E-3</v>
      </c>
      <c r="AAS15" s="13">
        <v>1.3575887329792429E-3</v>
      </c>
      <c r="AAT15" s="13"/>
      <c r="AAU15" s="13"/>
      <c r="AAV15" s="13"/>
      <c r="AAW15" s="13"/>
      <c r="AAX15" s="13">
        <v>1</v>
      </c>
      <c r="AAY15" s="13">
        <v>0</v>
      </c>
      <c r="AAZ15" s="13">
        <v>0</v>
      </c>
      <c r="ABA15" s="13">
        <v>0</v>
      </c>
      <c r="ABB15" s="13">
        <v>1</v>
      </c>
      <c r="ABC15" s="13"/>
      <c r="ABD15" s="13"/>
      <c r="ABE15" s="13"/>
      <c r="ABF15" s="13">
        <v>32</v>
      </c>
      <c r="ABG15" s="13">
        <v>33140</v>
      </c>
      <c r="ABH15" s="13">
        <v>3.2673194798593023E-3</v>
      </c>
      <c r="ABI15" s="13">
        <v>1.5386624695941213E-3</v>
      </c>
      <c r="ABJ15" s="13">
        <v>101</v>
      </c>
      <c r="ABK15" s="13">
        <v>30799</v>
      </c>
      <c r="ABL15" s="13">
        <v>3.0365169782796213E-3</v>
      </c>
      <c r="ABM15" s="13">
        <v>1.4299717984619597E-3</v>
      </c>
      <c r="ABN15" s="13"/>
      <c r="ABO15" s="13"/>
      <c r="ABP15" s="13"/>
      <c r="ABQ15" s="13"/>
      <c r="ABR15" s="13"/>
      <c r="ABS15" s="13"/>
      <c r="ABT15" s="13"/>
      <c r="ABU15" s="13"/>
      <c r="ABV15" s="13">
        <v>1</v>
      </c>
      <c r="ABW15" s="13">
        <v>18</v>
      </c>
      <c r="ABX15" s="13">
        <v>1.7746454628083113E-6</v>
      </c>
      <c r="ABY15" s="13">
        <v>8.3572493822251613E-7</v>
      </c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>
        <v>1</v>
      </c>
      <c r="ACY15" s="13">
        <v>300</v>
      </c>
      <c r="ACZ15" s="13">
        <v>2.9577424380138522E-5</v>
      </c>
      <c r="ADA15" s="13">
        <v>1.3928748970375268E-5</v>
      </c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>
        <v>14</v>
      </c>
      <c r="ADO15" s="13">
        <v>4504</v>
      </c>
      <c r="ADP15" s="13">
        <v>4.4405573136047967E-4</v>
      </c>
      <c r="ADQ15" s="13">
        <v>2.0911695120856737E-4</v>
      </c>
      <c r="ADR15" s="13">
        <v>8</v>
      </c>
      <c r="ADS15" s="13"/>
      <c r="ADT15" s="13"/>
      <c r="ADU15" s="13"/>
      <c r="ADV15" s="13">
        <v>8</v>
      </c>
      <c r="ADW15" s="13"/>
      <c r="ADX15" s="13"/>
      <c r="ADY15" s="13"/>
      <c r="ADZ15" s="13">
        <v>2</v>
      </c>
      <c r="AEA15" s="13"/>
      <c r="AEB15" s="13"/>
      <c r="AEC15" s="13"/>
      <c r="AED15" s="13">
        <v>2</v>
      </c>
      <c r="AEE15" s="13"/>
      <c r="AEF15" s="13"/>
      <c r="AEG15" s="13"/>
      <c r="AEH15" s="13"/>
      <c r="AEI15" s="13"/>
      <c r="AEJ15" s="13"/>
      <c r="AEK15" s="13"/>
      <c r="AEL15" s="13">
        <v>8</v>
      </c>
      <c r="AEM15" s="13"/>
      <c r="AEN15" s="13"/>
      <c r="AEO15" s="13"/>
      <c r="AEP15" s="13">
        <v>1123</v>
      </c>
      <c r="AEQ15" s="13">
        <v>304524</v>
      </c>
      <c r="AER15" s="13">
        <v>3.0023451939791012E-2</v>
      </c>
      <c r="AES15" s="13">
        <v>1.4138794504848527E-2</v>
      </c>
      <c r="AET15" s="13"/>
      <c r="AEU15" s="13"/>
      <c r="AEV15" s="13"/>
      <c r="AEW15" s="13"/>
      <c r="AEX15" s="13"/>
      <c r="AEY15" s="13"/>
      <c r="AEZ15" s="13"/>
      <c r="AFA15" s="13"/>
      <c r="AFB15" s="13">
        <v>3</v>
      </c>
      <c r="AFC15" s="13">
        <v>260</v>
      </c>
      <c r="AFD15" s="13">
        <v>2.5633767796120055E-5</v>
      </c>
      <c r="AFE15" s="13">
        <v>1.2071582440991899E-5</v>
      </c>
      <c r="AFF15" s="13">
        <v>1</v>
      </c>
      <c r="AFG15" s="13"/>
      <c r="AFH15" s="13"/>
      <c r="AFI15" s="13"/>
      <c r="AFJ15" s="13">
        <v>2</v>
      </c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>
        <v>180</v>
      </c>
      <c r="AGE15" s="13">
        <v>50596</v>
      </c>
      <c r="AGF15" s="13">
        <v>4.9883312131249625E-3</v>
      </c>
      <c r="AGG15" s="13">
        <v>2.3491299430170236E-3</v>
      </c>
      <c r="AGH15" s="13">
        <v>16</v>
      </c>
      <c r="AGI15" s="13">
        <v>3718</v>
      </c>
      <c r="AGJ15" s="13">
        <v>3.6656287948451675E-4</v>
      </c>
      <c r="AGK15" s="13">
        <v>1.7262362890618416E-4</v>
      </c>
      <c r="AGL15" s="13">
        <v>2</v>
      </c>
      <c r="AGM15" s="13">
        <v>200</v>
      </c>
      <c r="AGN15" s="13">
        <v>1.9718282920092349E-5</v>
      </c>
      <c r="AGO15" s="13">
        <v>9.2858326469168456E-6</v>
      </c>
      <c r="AGP15" s="13">
        <v>32</v>
      </c>
      <c r="AGQ15" s="13">
        <v>16123</v>
      </c>
      <c r="AGR15" s="13">
        <v>1.5895893776032447E-3</v>
      </c>
      <c r="AGS15" s="13">
        <v>7.4857739883120152E-4</v>
      </c>
      <c r="AGT15" s="13">
        <v>3</v>
      </c>
      <c r="AGU15" s="13">
        <v>264</v>
      </c>
      <c r="AGV15" s="13">
        <v>2.6028133454521901E-5</v>
      </c>
      <c r="AGW15" s="13">
        <v>1.2257299093930237E-5</v>
      </c>
      <c r="AGX15" s="13">
        <v>5</v>
      </c>
      <c r="AGY15" s="13">
        <v>274</v>
      </c>
      <c r="AGZ15" s="13">
        <v>2.7014047600526516E-5</v>
      </c>
      <c r="AHA15" s="13">
        <v>1.2721590726276079E-5</v>
      </c>
      <c r="AHB15" s="13">
        <v>9</v>
      </c>
      <c r="AHC15" s="13">
        <v>861</v>
      </c>
      <c r="AHD15" s="13">
        <v>8.4887207970997563E-5</v>
      </c>
      <c r="AHE15" s="13">
        <v>3.9975509544977022E-5</v>
      </c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>
        <v>10</v>
      </c>
      <c r="AHS15" s="13">
        <v>440</v>
      </c>
      <c r="AHT15" s="13">
        <v>4.3380222424203169E-5</v>
      </c>
      <c r="AHU15" s="13">
        <v>2.0428831823217062E-5</v>
      </c>
      <c r="AHV15" s="13">
        <v>14</v>
      </c>
      <c r="AHW15" s="13">
        <v>1727</v>
      </c>
      <c r="AHX15" s="13">
        <v>1.7026737301499743E-4</v>
      </c>
      <c r="AHY15" s="13">
        <v>8.0183164906126963E-5</v>
      </c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>
        <v>26</v>
      </c>
      <c r="AIM15" s="13">
        <v>962</v>
      </c>
      <c r="AIN15" s="13">
        <v>9.4844940845644193E-5</v>
      </c>
      <c r="AIO15" s="13">
        <v>4.466485503167003E-5</v>
      </c>
      <c r="AIP15" s="13"/>
      <c r="AIQ15" s="13"/>
      <c r="AIR15" s="13"/>
      <c r="AIS15" s="13"/>
      <c r="AIT15" s="13"/>
      <c r="AIU15" s="13"/>
      <c r="AIV15" s="13"/>
      <c r="AIW15" s="13"/>
      <c r="AIX15" s="13">
        <v>5</v>
      </c>
      <c r="AIY15" s="13">
        <v>880</v>
      </c>
      <c r="AIZ15" s="13">
        <v>8.6760444848406337E-5</v>
      </c>
      <c r="AJA15" s="13">
        <v>4.0857663646434125E-5</v>
      </c>
      <c r="AJB15" s="13">
        <v>157</v>
      </c>
      <c r="AJC15" s="13">
        <v>127172</v>
      </c>
      <c r="AJD15" s="13">
        <v>1.2538067377569921E-2</v>
      </c>
      <c r="AJE15" s="13">
        <v>5.9044895468685459E-3</v>
      </c>
      <c r="AJF15" s="13">
        <v>12</v>
      </c>
      <c r="AJG15" s="13">
        <v>3810</v>
      </c>
      <c r="AJH15" s="13">
        <v>3.7563328962775922E-4</v>
      </c>
      <c r="AJI15" s="13">
        <v>1.768951119237659E-4</v>
      </c>
      <c r="AJJ15" s="13">
        <v>55</v>
      </c>
      <c r="AJK15" s="13">
        <v>3128</v>
      </c>
      <c r="AJL15" s="13">
        <v>3.0839394487024434E-4</v>
      </c>
      <c r="AJM15" s="13">
        <v>1.4523042259777946E-4</v>
      </c>
      <c r="AJN15" s="13">
        <v>25</v>
      </c>
      <c r="AJO15" s="13">
        <v>15341</v>
      </c>
      <c r="AJP15" s="13">
        <v>1.5124908913856836E-3</v>
      </c>
      <c r="AJQ15" s="13">
        <v>7.1226979318175668E-4</v>
      </c>
      <c r="AJR15" s="13">
        <v>98</v>
      </c>
      <c r="AJS15" s="13">
        <v>88376</v>
      </c>
      <c r="AJT15" s="13">
        <v>8.7131148567304063E-3</v>
      </c>
      <c r="AJU15" s="13">
        <v>4.1032237300196155E-3</v>
      </c>
      <c r="AJV15" s="13">
        <v>551</v>
      </c>
      <c r="AJW15" s="13">
        <v>205762</v>
      </c>
      <c r="AJX15" s="13">
        <v>2.028636665102021E-2</v>
      </c>
      <c r="AJY15" s="13">
        <v>9.5533574854745201E-3</v>
      </c>
      <c r="AJZ15" s="13">
        <v>127</v>
      </c>
      <c r="AKA15" s="13">
        <v>29937</v>
      </c>
      <c r="AKB15" s="13">
        <v>2.9515311788940232E-3</v>
      </c>
      <c r="AKC15" s="13">
        <v>1.3899498597537481E-3</v>
      </c>
      <c r="AKD15" s="13">
        <v>1</v>
      </c>
      <c r="AKE15" s="13"/>
      <c r="AKF15" s="13"/>
      <c r="AKG15" s="13"/>
      <c r="AKH15" s="13"/>
      <c r="AKI15" s="13"/>
      <c r="AKJ15" s="13"/>
      <c r="AKK15" s="13"/>
      <c r="AKL15" s="13">
        <v>2</v>
      </c>
      <c r="AKM15" s="13">
        <v>58</v>
      </c>
      <c r="AKN15" s="13">
        <v>5.7183020468267812E-6</v>
      </c>
      <c r="AKO15" s="13">
        <v>2.6928914676058854E-6</v>
      </c>
      <c r="AKP15" s="13"/>
      <c r="AKQ15" s="13"/>
      <c r="AKR15" s="13"/>
      <c r="AKS15" s="13"/>
      <c r="AKT15" s="13">
        <v>17</v>
      </c>
      <c r="AKU15" s="13"/>
      <c r="AKV15" s="13"/>
      <c r="AKW15" s="13"/>
      <c r="AKX15" s="13">
        <v>1</v>
      </c>
      <c r="AKY15" s="13"/>
      <c r="AKZ15" s="13"/>
      <c r="ALA15" s="13"/>
      <c r="ALB15" s="13">
        <v>3287</v>
      </c>
      <c r="ALC15" s="13">
        <v>2020876</v>
      </c>
      <c r="ALD15" s="13">
        <v>0.19924102357212273</v>
      </c>
      <c r="ALE15" s="13">
        <v>9.3827581680853644E-2</v>
      </c>
      <c r="ALF15" s="13">
        <v>1</v>
      </c>
      <c r="ALG15" s="13"/>
      <c r="ALH15" s="13"/>
      <c r="ALI15" s="13"/>
      <c r="ALJ15" s="13">
        <v>8</v>
      </c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>
        <v>1</v>
      </c>
      <c r="AMA15" s="13">
        <v>8</v>
      </c>
      <c r="AMB15" s="13">
        <v>7.8873131680369393E-7</v>
      </c>
      <c r="AMC15" s="13">
        <v>3.7143330587667382E-7</v>
      </c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>
        <v>31</v>
      </c>
      <c r="ANO15" s="13">
        <v>4298</v>
      </c>
      <c r="ANP15" s="13">
        <v>4.2374589995278455E-4</v>
      </c>
      <c r="ANQ15" s="13">
        <v>1.9955254358224302E-4</v>
      </c>
      <c r="ANR15" s="13"/>
      <c r="ANS15" s="13"/>
      <c r="ANT15" s="13"/>
      <c r="ANU15" s="13"/>
      <c r="ANV15" s="13">
        <v>1</v>
      </c>
      <c r="ANW15" s="13"/>
      <c r="ANX15" s="13"/>
      <c r="ANY15" s="13"/>
      <c r="ANZ15" s="13">
        <v>25</v>
      </c>
      <c r="AOA15" s="13">
        <v>3257</v>
      </c>
      <c r="AOB15" s="13">
        <v>3.2111223735370388E-4</v>
      </c>
      <c r="AOC15" s="13">
        <v>1.5121978465504083E-4</v>
      </c>
      <c r="AOD15" s="13">
        <v>50</v>
      </c>
      <c r="AOE15" s="13">
        <v>25025</v>
      </c>
      <c r="AOF15" s="13">
        <v>2.4672501503765552E-3</v>
      </c>
      <c r="AOG15" s="13">
        <v>1.1618898099454704E-3</v>
      </c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>
        <v>15</v>
      </c>
      <c r="AOU15" s="13"/>
      <c r="AOV15" s="13"/>
      <c r="AOW15" s="13"/>
      <c r="AOX15" s="13">
        <v>2</v>
      </c>
      <c r="AOY15" s="13">
        <v>505</v>
      </c>
      <c r="AOZ15" s="13">
        <v>4.9788664373233177E-5</v>
      </c>
      <c r="APA15" s="13">
        <v>2.3446727433465036E-5</v>
      </c>
      <c r="APB15" s="13">
        <v>3</v>
      </c>
      <c r="APC15" s="13">
        <v>360</v>
      </c>
      <c r="APD15" s="13">
        <v>3.5492909256166228E-5</v>
      </c>
      <c r="APE15" s="13">
        <v>1.6714498764450323E-5</v>
      </c>
      <c r="APF15" s="13">
        <v>14</v>
      </c>
      <c r="APG15" s="13"/>
      <c r="APH15" s="13"/>
      <c r="API15" s="13"/>
      <c r="APJ15" s="13">
        <v>2</v>
      </c>
      <c r="APK15" s="13"/>
      <c r="APL15" s="13"/>
      <c r="APM15" s="13"/>
      <c r="APN15" s="13">
        <v>1</v>
      </c>
      <c r="APO15" s="13">
        <v>105</v>
      </c>
      <c r="APP15" s="13">
        <v>1.0352098533048483E-5</v>
      </c>
      <c r="APQ15" s="13">
        <v>4.8750621396313437E-6</v>
      </c>
      <c r="APR15" s="13"/>
      <c r="APS15" s="13"/>
      <c r="APT15" s="13"/>
      <c r="APU15" s="13"/>
      <c r="APV15" s="13"/>
      <c r="APW15" s="13"/>
      <c r="APX15" s="13"/>
      <c r="APY15" s="13"/>
      <c r="APZ15" s="13">
        <v>2</v>
      </c>
      <c r="AQA15" s="13"/>
      <c r="AQB15" s="13"/>
      <c r="AQC15" s="13"/>
      <c r="AQD15" s="13">
        <v>299</v>
      </c>
      <c r="AQE15" s="13">
        <v>73064</v>
      </c>
      <c r="AQF15" s="13">
        <v>7.2034831163681366E-3</v>
      </c>
      <c r="AQG15" s="13">
        <v>3.3923003825716623E-3</v>
      </c>
      <c r="AQH15" s="13">
        <v>163</v>
      </c>
      <c r="AQI15" s="13">
        <v>36185</v>
      </c>
      <c r="AQJ15" s="13">
        <v>3.5675303373177082E-3</v>
      </c>
      <c r="AQK15" s="13">
        <v>1.6800392716434303E-3</v>
      </c>
      <c r="AQL15" s="13"/>
      <c r="AQM15" s="13"/>
      <c r="AQN15" s="13"/>
      <c r="AQO15" s="13"/>
      <c r="AQP15" s="13"/>
      <c r="AQQ15" s="13"/>
      <c r="AQR15" s="13"/>
      <c r="AQS15" s="13"/>
      <c r="AQT15" s="13">
        <v>3</v>
      </c>
      <c r="AQU15" s="13"/>
      <c r="AQV15" s="13"/>
      <c r="AQW15" s="13"/>
      <c r="AQX15" s="13">
        <v>9</v>
      </c>
      <c r="AQY15" s="13">
        <v>2112</v>
      </c>
      <c r="AQZ15" s="13">
        <v>2.082250676361752E-4</v>
      </c>
      <c r="ARA15" s="13">
        <v>9.8058392751441899E-5</v>
      </c>
      <c r="ARB15" s="13">
        <v>2</v>
      </c>
      <c r="ARC15" s="13"/>
      <c r="ARD15" s="13"/>
      <c r="ARE15" s="13"/>
      <c r="ARF15" s="13"/>
      <c r="ARG15" s="13"/>
      <c r="ARH15" s="13"/>
      <c r="ARI15" s="13"/>
      <c r="ARJ15" s="13">
        <v>2</v>
      </c>
      <c r="ARK15" s="13">
        <v>297</v>
      </c>
      <c r="ARL15" s="13">
        <v>2.9281650136337137E-5</v>
      </c>
      <c r="ARM15" s="13">
        <v>1.3789461480671517E-5</v>
      </c>
      <c r="ARN15" s="13">
        <v>55</v>
      </c>
      <c r="ARO15" s="13">
        <v>53057</v>
      </c>
      <c r="ARP15" s="13">
        <v>5.2309646844566991E-3</v>
      </c>
      <c r="ARQ15" s="13">
        <v>2.4633921137373355E-3</v>
      </c>
      <c r="ARR15" s="13">
        <v>5</v>
      </c>
      <c r="ARS15" s="13"/>
      <c r="ART15" s="13"/>
      <c r="ARU15" s="13"/>
      <c r="ARV15" s="13"/>
      <c r="ARW15" s="13"/>
      <c r="ARX15" s="13"/>
      <c r="ARY15" s="13"/>
      <c r="ARZ15" s="13">
        <v>21</v>
      </c>
      <c r="ASA15" s="13">
        <v>1097</v>
      </c>
      <c r="ASB15" s="13">
        <v>1.0815478181670653E-4</v>
      </c>
      <c r="ASC15" s="13">
        <v>5.0932792068338902E-5</v>
      </c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>
        <v>2</v>
      </c>
      <c r="ASU15" s="13"/>
      <c r="ASV15" s="13"/>
      <c r="ASW15" s="13"/>
      <c r="ASX15" s="13">
        <v>1</v>
      </c>
      <c r="ASY15" s="13">
        <v>101</v>
      </c>
      <c r="ASZ15" s="13">
        <v>9.9577328746466368E-6</v>
      </c>
      <c r="ATA15" s="13">
        <v>4.689345486693007E-6</v>
      </c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>
        <v>11</v>
      </c>
      <c r="AUA15" s="13">
        <v>1002</v>
      </c>
      <c r="AUB15" s="13">
        <v>9.878859742966267E-5</v>
      </c>
      <c r="AUC15" s="13">
        <v>4.6522021561053398E-5</v>
      </c>
      <c r="AUD15" s="13">
        <v>42</v>
      </c>
      <c r="AUE15" s="13">
        <v>6883</v>
      </c>
      <c r="AUF15" s="13">
        <v>6.7860470669497822E-4</v>
      </c>
      <c r="AUG15" s="13">
        <v>3.1957193054364327E-4</v>
      </c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>
        <v>7</v>
      </c>
      <c r="AUY15" s="13">
        <v>3185</v>
      </c>
      <c r="AUZ15" s="13">
        <v>3.1401365550247064E-4</v>
      </c>
      <c r="AVA15" s="13">
        <v>1.4787688490215076E-4</v>
      </c>
      <c r="AVB15" s="13">
        <v>8</v>
      </c>
      <c r="AVC15" s="13">
        <v>314</v>
      </c>
      <c r="AVD15" s="13">
        <v>3.0957704184544987E-5</v>
      </c>
      <c r="AVE15" s="13">
        <v>1.4578757255659449E-5</v>
      </c>
      <c r="AVF15" s="13">
        <v>456</v>
      </c>
      <c r="AVG15" s="13">
        <v>131214</v>
      </c>
      <c r="AVH15" s="13">
        <v>1.2936573875384987E-2</v>
      </c>
      <c r="AVI15" s="13">
        <v>6.0921562246627351E-3</v>
      </c>
      <c r="AVJ15" s="13"/>
      <c r="AVK15" s="13"/>
      <c r="AVL15" s="13"/>
      <c r="AVM15" s="13"/>
      <c r="AVN15" s="13">
        <v>7</v>
      </c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>
        <v>2879</v>
      </c>
      <c r="AWE15" s="13">
        <v>1092640</v>
      </c>
      <c r="AWF15" s="13">
        <v>0.10772492324904852</v>
      </c>
      <c r="AWG15" s="13">
        <v>5.0730360916636109E-2</v>
      </c>
      <c r="AWH15" s="13"/>
      <c r="AWI15" s="13"/>
      <c r="AWJ15" s="13"/>
      <c r="AWK15" s="13"/>
      <c r="AWL15" s="13">
        <v>1</v>
      </c>
      <c r="AWM15" s="13"/>
      <c r="AWN15" s="13"/>
      <c r="AWO15" s="13"/>
      <c r="AWP15" s="13">
        <v>5</v>
      </c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>
        <v>4</v>
      </c>
      <c r="AXG15" s="13">
        <v>1050</v>
      </c>
      <c r="AXH15" s="13">
        <v>1.0352098533048483E-4</v>
      </c>
      <c r="AXI15" s="13">
        <v>4.8750621396313439E-5</v>
      </c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>
        <v>8</v>
      </c>
      <c r="AXW15" s="13"/>
      <c r="AXX15" s="13"/>
      <c r="AXY15" s="13"/>
      <c r="AXZ15" s="13">
        <v>10</v>
      </c>
      <c r="AYA15" s="13"/>
      <c r="AYB15" s="13"/>
      <c r="AYC15" s="13"/>
      <c r="AYD15" s="13">
        <v>26</v>
      </c>
      <c r="AYE15" s="13">
        <v>15184</v>
      </c>
      <c r="AYF15" s="13">
        <v>1.497012039293411E-3</v>
      </c>
      <c r="AYG15" s="13">
        <v>7.049804145539269E-4</v>
      </c>
      <c r="AYH15" s="13">
        <v>2</v>
      </c>
      <c r="AYI15" s="13"/>
      <c r="AYJ15" s="13"/>
      <c r="AYK15" s="13"/>
      <c r="AYL15" s="13"/>
      <c r="AYM15" s="13"/>
      <c r="AYN15" s="13"/>
      <c r="AYO15" s="13"/>
      <c r="AYP15" s="13">
        <v>2</v>
      </c>
      <c r="AYQ15" s="13">
        <v>205</v>
      </c>
      <c r="AYR15" s="13">
        <v>2.0211239993094659E-5</v>
      </c>
      <c r="AYS15" s="13">
        <v>9.5179784630897674E-6</v>
      </c>
      <c r="AYT15" s="13"/>
      <c r="AYU15" s="13"/>
      <c r="AYV15" s="13"/>
      <c r="AYW15" s="13"/>
      <c r="AYX15" s="13"/>
      <c r="AYY15" s="13"/>
      <c r="AYZ15" s="13"/>
      <c r="AZA15" s="13"/>
      <c r="AZB15" s="13">
        <v>2</v>
      </c>
      <c r="AZC15" s="13">
        <v>67</v>
      </c>
      <c r="AZD15" s="13">
        <v>6.6056247782309366E-6</v>
      </c>
      <c r="AZE15" s="13">
        <v>3.1107539367171435E-6</v>
      </c>
      <c r="AZF15" s="13"/>
      <c r="AZG15" s="13"/>
      <c r="AZH15" s="13"/>
      <c r="AZI15" s="13"/>
      <c r="AZJ15" s="13">
        <v>1</v>
      </c>
      <c r="AZK15" s="13">
        <v>12</v>
      </c>
      <c r="AZL15" s="13">
        <v>1.1830969752055409E-6</v>
      </c>
      <c r="AZM15" s="13">
        <v>5.5714995881501075E-7</v>
      </c>
      <c r="AZN15" s="13"/>
      <c r="AZO15" s="13"/>
      <c r="AZP15" s="13"/>
      <c r="AZQ15" s="13"/>
      <c r="AZR15" s="13">
        <v>5</v>
      </c>
      <c r="AZS15" s="13"/>
      <c r="AZT15" s="13"/>
      <c r="AZU15" s="13"/>
      <c r="AZV15" s="13"/>
      <c r="AZW15" s="13"/>
      <c r="AZX15" s="13"/>
      <c r="AZY15" s="13"/>
      <c r="AZZ15" s="13">
        <v>10</v>
      </c>
      <c r="BAA15" s="13"/>
      <c r="BAB15" s="13"/>
      <c r="BAC15" s="13"/>
      <c r="BAD15" s="13">
        <v>45</v>
      </c>
      <c r="BAE15" s="13">
        <v>7995</v>
      </c>
      <c r="BAF15" s="13">
        <v>7.8823835973069166E-4</v>
      </c>
      <c r="BAG15" s="13">
        <v>3.7120116006050092E-4</v>
      </c>
      <c r="BAH15" s="13">
        <v>19</v>
      </c>
      <c r="BAI15" s="13"/>
      <c r="BAJ15" s="13"/>
      <c r="BAK15" s="13"/>
      <c r="BAL15" s="13"/>
      <c r="BAM15" s="13"/>
      <c r="BAN15" s="13"/>
      <c r="BAO15" s="13"/>
      <c r="BAP15" s="13">
        <v>92</v>
      </c>
      <c r="BAQ15" s="13">
        <v>18286</v>
      </c>
      <c r="BAR15" s="13">
        <v>1.8028426073840435E-3</v>
      </c>
      <c r="BAS15" s="13">
        <v>8.4900367890760719E-4</v>
      </c>
      <c r="BAT15" s="13">
        <v>10</v>
      </c>
      <c r="BAU15" s="13"/>
      <c r="BAV15" s="13"/>
      <c r="BAW15" s="13"/>
      <c r="BAX15" s="13">
        <v>2</v>
      </c>
      <c r="BAY15" s="13"/>
      <c r="BAZ15" s="13"/>
      <c r="BBA15" s="13"/>
      <c r="BBB15" s="13">
        <v>7</v>
      </c>
      <c r="BBC15" s="13">
        <v>203</v>
      </c>
      <c r="BBD15" s="13">
        <v>2.0014057163893734E-5</v>
      </c>
      <c r="BBE15" s="13">
        <v>9.425120136620599E-6</v>
      </c>
      <c r="BBF15" s="13">
        <v>7</v>
      </c>
      <c r="BBG15" s="13">
        <v>1204</v>
      </c>
      <c r="BBH15" s="13">
        <v>1.1870406317895594E-4</v>
      </c>
      <c r="BBI15" s="13">
        <v>5.5900712534439413E-5</v>
      </c>
      <c r="BBJ15" s="13">
        <v>695</v>
      </c>
      <c r="BBK15" s="13">
        <v>377800</v>
      </c>
      <c r="BBL15" s="13">
        <v>3.7247836436054449E-2</v>
      </c>
      <c r="BBM15" s="13">
        <v>1.7540937870025922E-2</v>
      </c>
      <c r="BBN15" s="13">
        <v>205</v>
      </c>
      <c r="BBO15" s="13"/>
      <c r="BBP15" s="13"/>
      <c r="BBQ15" s="13"/>
      <c r="BBR15" s="13">
        <v>1</v>
      </c>
      <c r="BBS15" s="13">
        <v>67</v>
      </c>
      <c r="BBT15" s="13">
        <v>6.6056247782309366E-6</v>
      </c>
      <c r="BBU15" s="13">
        <v>3.1107539367171435E-6</v>
      </c>
      <c r="BBV15" s="13"/>
      <c r="BBW15" s="13"/>
      <c r="BBX15" s="13"/>
      <c r="BBY15" s="13"/>
      <c r="BBZ15" s="13">
        <v>70</v>
      </c>
      <c r="BCA15" s="13"/>
      <c r="BCB15" s="13"/>
      <c r="BCC15" s="13"/>
      <c r="BCD15" s="13"/>
      <c r="BCE15" s="13"/>
      <c r="BCF15" s="13"/>
      <c r="BCG15" s="13"/>
      <c r="BCH15" s="13">
        <v>32</v>
      </c>
      <c r="BCI15" s="13">
        <v>14950</v>
      </c>
      <c r="BCJ15" s="13">
        <v>1.473941648276903E-3</v>
      </c>
      <c r="BCK15" s="13">
        <v>6.9411599035703426E-4</v>
      </c>
      <c r="BCL15" s="13">
        <v>1</v>
      </c>
      <c r="BCM15" s="13"/>
      <c r="BCN15" s="13"/>
      <c r="BCO15" s="13"/>
      <c r="BCP15" s="13">
        <v>1</v>
      </c>
      <c r="BCQ15" s="13"/>
      <c r="BCR15" s="13"/>
      <c r="BCS15" s="13"/>
      <c r="BCT15" s="13">
        <v>19</v>
      </c>
      <c r="BCU15" s="13">
        <v>8202</v>
      </c>
      <c r="BCV15" s="13">
        <v>8.0864678255298725E-4</v>
      </c>
      <c r="BCW15" s="13">
        <v>3.8081199685005985E-4</v>
      </c>
      <c r="BCX15" s="13"/>
      <c r="BCY15" s="13"/>
      <c r="BCZ15" s="13"/>
      <c r="BDA15" s="13"/>
      <c r="BDB15" s="13"/>
      <c r="BDC15" s="13"/>
      <c r="BDD15" s="13"/>
      <c r="BDE15" s="13"/>
      <c r="BDF15" s="13">
        <v>50</v>
      </c>
      <c r="BDG15" s="13">
        <v>5255</v>
      </c>
      <c r="BDH15" s="13">
        <v>5.1809788372542641E-4</v>
      </c>
      <c r="BDI15" s="13">
        <v>2.4398525279774013E-4</v>
      </c>
      <c r="BDJ15" s="13"/>
      <c r="BDK15" s="13"/>
      <c r="BDL15" s="13"/>
      <c r="BDM15" s="13"/>
      <c r="BDN15" s="13"/>
      <c r="BDO15" s="13"/>
      <c r="BDP15" s="13"/>
      <c r="BDQ15" s="13"/>
      <c r="BDR15" s="13">
        <v>37</v>
      </c>
      <c r="BDS15" s="13">
        <v>7766</v>
      </c>
      <c r="BDT15" s="13">
        <v>7.6566092578718588E-4</v>
      </c>
      <c r="BDU15" s="13">
        <v>3.6056888167978113E-4</v>
      </c>
      <c r="BDV15" s="13"/>
      <c r="BDW15" s="13"/>
      <c r="BDX15" s="13"/>
      <c r="BDY15" s="13"/>
      <c r="BDZ15" s="13"/>
      <c r="BEA15" s="13"/>
      <c r="BEB15" s="13"/>
      <c r="BEC15" s="13"/>
      <c r="BED15" s="13">
        <v>3</v>
      </c>
      <c r="BEE15" s="13"/>
      <c r="BEF15" s="13"/>
      <c r="BEG15" s="13"/>
      <c r="BEH15" s="13"/>
      <c r="BEI15" s="13"/>
      <c r="BEJ15" s="13"/>
      <c r="BEK15" s="13"/>
      <c r="BEL15" s="13">
        <v>17492</v>
      </c>
      <c r="BEM15" s="13">
        <v>10142871</v>
      </c>
      <c r="BEN15" s="13">
        <v>1</v>
      </c>
      <c r="BEO15" s="13">
        <v>0.4709250133263308</v>
      </c>
    </row>
    <row r="16" spans="1:1497" x14ac:dyDescent="0.3">
      <c r="A16" s="12" t="s">
        <v>603</v>
      </c>
      <c r="B16" s="13"/>
      <c r="C16" s="13"/>
      <c r="D16" s="13"/>
      <c r="E16" s="13"/>
      <c r="F16" s="13">
        <v>12</v>
      </c>
      <c r="G16" s="13">
        <v>746</v>
      </c>
      <c r="H16" s="13">
        <v>1.3693033036185951E-4</v>
      </c>
      <c r="I16" s="13">
        <v>6.9642121646302415E-5</v>
      </c>
      <c r="J16" s="13">
        <v>431</v>
      </c>
      <c r="K16" s="13">
        <v>112931</v>
      </c>
      <c r="L16" s="13">
        <v>2.0728792410315222E-2</v>
      </c>
      <c r="M16" s="13">
        <v>1.0542566272973964E-2</v>
      </c>
      <c r="N16" s="13">
        <v>22</v>
      </c>
      <c r="O16" s="13">
        <v>5886</v>
      </c>
      <c r="P16" s="13">
        <v>1.0803913197183713E-3</v>
      </c>
      <c r="Q16" s="13">
        <v>5.4948194103235392E-4</v>
      </c>
      <c r="R16" s="13"/>
      <c r="S16" s="13"/>
      <c r="T16" s="13"/>
      <c r="U16" s="13"/>
      <c r="V16" s="13"/>
      <c r="W16" s="13"/>
      <c r="X16" s="13"/>
      <c r="Y16" s="13"/>
      <c r="Z16" s="13">
        <v>6</v>
      </c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>
        <v>1</v>
      </c>
      <c r="AM16" s="13"/>
      <c r="AN16" s="13"/>
      <c r="AO16" s="13"/>
      <c r="AP16" s="13"/>
      <c r="AQ16" s="13"/>
      <c r="AR16" s="13"/>
      <c r="AS16" s="13"/>
      <c r="AT16" s="13">
        <v>13</v>
      </c>
      <c r="AU16" s="13">
        <v>3256</v>
      </c>
      <c r="AV16" s="13">
        <v>5.9764766174023399E-4</v>
      </c>
      <c r="AW16" s="13">
        <v>3.0396078831147543E-4</v>
      </c>
      <c r="AX16" s="13">
        <v>11</v>
      </c>
      <c r="AY16" s="13">
        <v>7269</v>
      </c>
      <c r="AZ16" s="13">
        <v>1.3342447337806392E-3</v>
      </c>
      <c r="BA16" s="13">
        <v>6.7859059282435955E-4</v>
      </c>
      <c r="BB16" s="13">
        <v>1</v>
      </c>
      <c r="BC16" s="13">
        <v>110</v>
      </c>
      <c r="BD16" s="13">
        <v>2.0190799383116015E-5</v>
      </c>
      <c r="BE16" s="13">
        <v>1.0268945551063358E-5</v>
      </c>
      <c r="BF16" s="13">
        <v>1</v>
      </c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>
        <v>1</v>
      </c>
      <c r="BS16" s="13">
        <v>85</v>
      </c>
      <c r="BT16" s="13">
        <v>1.5601981341498736E-5</v>
      </c>
      <c r="BU16" s="13">
        <v>7.9350942894580496E-6</v>
      </c>
      <c r="BV16" s="13">
        <v>6</v>
      </c>
      <c r="BW16" s="13"/>
      <c r="BX16" s="13"/>
      <c r="BY16" s="13"/>
      <c r="BZ16" s="13">
        <v>1</v>
      </c>
      <c r="CA16" s="13"/>
      <c r="CB16" s="13"/>
      <c r="CC16" s="13"/>
      <c r="CD16" s="13">
        <v>27</v>
      </c>
      <c r="CE16" s="13"/>
      <c r="CF16" s="13"/>
      <c r="CG16" s="13"/>
      <c r="CH16" s="13">
        <v>5</v>
      </c>
      <c r="CI16" s="13"/>
      <c r="CJ16" s="13"/>
      <c r="CK16" s="13"/>
      <c r="CL16" s="13">
        <v>1</v>
      </c>
      <c r="CM16" s="13"/>
      <c r="CN16" s="13"/>
      <c r="CO16" s="13"/>
      <c r="CP16" s="13">
        <v>4</v>
      </c>
      <c r="CQ16" s="13">
        <v>588</v>
      </c>
      <c r="CR16" s="13">
        <v>1.0792900033883832E-4</v>
      </c>
      <c r="CS16" s="13">
        <v>5.4892181672956866E-5</v>
      </c>
      <c r="CT16" s="13"/>
      <c r="CU16" s="13"/>
      <c r="CV16" s="13"/>
      <c r="CW16" s="13"/>
      <c r="CX16" s="13"/>
      <c r="CY16" s="13"/>
      <c r="CZ16" s="13"/>
      <c r="DA16" s="13"/>
      <c r="DB16" s="13">
        <v>1</v>
      </c>
      <c r="DC16" s="13">
        <v>59</v>
      </c>
      <c r="DD16" s="13">
        <v>1.082961057821677E-5</v>
      </c>
      <c r="DE16" s="13">
        <v>5.5078889773885285E-6</v>
      </c>
      <c r="DF16" s="13"/>
      <c r="DG16" s="13"/>
      <c r="DH16" s="13"/>
      <c r="DI16" s="13"/>
      <c r="DJ16" s="13">
        <v>3</v>
      </c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>
        <v>1</v>
      </c>
      <c r="EA16" s="13">
        <v>320</v>
      </c>
      <c r="EB16" s="13">
        <v>5.8736870932701129E-5</v>
      </c>
      <c r="EC16" s="13">
        <v>2.9873296148547952E-5</v>
      </c>
      <c r="ED16" s="13"/>
      <c r="EE16" s="13"/>
      <c r="EF16" s="13"/>
      <c r="EG16" s="13"/>
      <c r="EH16" s="13">
        <v>254</v>
      </c>
      <c r="EI16" s="13">
        <v>57331</v>
      </c>
      <c r="EJ16" s="13">
        <v>1.0523261085758401E-2</v>
      </c>
      <c r="EK16" s="13">
        <v>5.3520810671637579E-3</v>
      </c>
      <c r="EL16" s="13">
        <v>4</v>
      </c>
      <c r="EM16" s="13"/>
      <c r="EN16" s="13"/>
      <c r="EO16" s="13"/>
      <c r="EP16" s="13">
        <v>11</v>
      </c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>
        <v>44</v>
      </c>
      <c r="FG16" s="13">
        <v>8027</v>
      </c>
      <c r="FH16" s="13">
        <v>1.473377696802475E-3</v>
      </c>
      <c r="FI16" s="13">
        <v>7.4935296307623259E-4</v>
      </c>
      <c r="FJ16" s="13">
        <v>1</v>
      </c>
      <c r="FK16" s="13"/>
      <c r="FL16" s="13"/>
      <c r="FM16" s="13"/>
      <c r="FN16" s="13">
        <v>2</v>
      </c>
      <c r="FO16" s="13">
        <v>412</v>
      </c>
      <c r="FP16" s="13">
        <v>7.5623721325852704E-5</v>
      </c>
      <c r="FQ16" s="13">
        <v>3.8461868791255486E-5</v>
      </c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>
        <v>4</v>
      </c>
      <c r="GY16" s="13"/>
      <c r="GZ16" s="13"/>
      <c r="HA16" s="13"/>
      <c r="HB16" s="13"/>
      <c r="HC16" s="13"/>
      <c r="HD16" s="13"/>
      <c r="HE16" s="13"/>
      <c r="HF16" s="13">
        <v>5</v>
      </c>
      <c r="HG16" s="13">
        <v>1120</v>
      </c>
      <c r="HH16" s="13">
        <v>2.0557904826445396E-4</v>
      </c>
      <c r="HI16" s="13">
        <v>1.0455653651991783E-4</v>
      </c>
      <c r="HJ16" s="13">
        <v>2</v>
      </c>
      <c r="HK16" s="13">
        <v>95</v>
      </c>
      <c r="HL16" s="13">
        <v>1.7437508558145648E-5</v>
      </c>
      <c r="HM16" s="13">
        <v>8.8686347941001725E-6</v>
      </c>
      <c r="HN16" s="13"/>
      <c r="HO16" s="13"/>
      <c r="HP16" s="13"/>
      <c r="HQ16" s="13"/>
      <c r="HR16" s="13">
        <v>1</v>
      </c>
      <c r="HS16" s="13"/>
      <c r="HT16" s="13"/>
      <c r="HU16" s="13"/>
      <c r="HV16" s="13"/>
      <c r="HW16" s="13"/>
      <c r="HX16" s="13"/>
      <c r="HY16" s="13"/>
      <c r="HZ16" s="13">
        <v>1</v>
      </c>
      <c r="IA16" s="13">
        <v>35</v>
      </c>
      <c r="IB16" s="13">
        <v>6.4243452582641863E-6</v>
      </c>
      <c r="IC16" s="13">
        <v>3.2673917662474321E-6</v>
      </c>
      <c r="ID16" s="13">
        <v>3</v>
      </c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>
        <v>193</v>
      </c>
      <c r="IQ16" s="13">
        <v>898162</v>
      </c>
      <c r="IR16" s="13">
        <v>0.16486007959580223</v>
      </c>
      <c r="IS16" s="13">
        <v>8.384706067303789E-2</v>
      </c>
      <c r="IT16" s="13"/>
      <c r="IU16" s="13"/>
      <c r="IV16" s="13"/>
      <c r="IW16" s="13"/>
      <c r="IX16" s="13">
        <v>52</v>
      </c>
      <c r="IY16" s="13"/>
      <c r="IZ16" s="13"/>
      <c r="JA16" s="13"/>
      <c r="JB16" s="13">
        <v>1</v>
      </c>
      <c r="JC16" s="13"/>
      <c r="JD16" s="13"/>
      <c r="JE16" s="13"/>
      <c r="JF16" s="13">
        <v>2</v>
      </c>
      <c r="JG16" s="13"/>
      <c r="JH16" s="13"/>
      <c r="JI16" s="13"/>
      <c r="JJ16" s="13">
        <v>41</v>
      </c>
      <c r="JK16" s="13">
        <v>6867</v>
      </c>
      <c r="JL16" s="13">
        <v>1.2604565396714333E-3</v>
      </c>
      <c r="JM16" s="13">
        <v>6.4106226453774617E-4</v>
      </c>
      <c r="JN16" s="13"/>
      <c r="JO16" s="13"/>
      <c r="JP16" s="13"/>
      <c r="JQ16" s="13"/>
      <c r="JR16" s="13">
        <v>29</v>
      </c>
      <c r="JS16" s="13"/>
      <c r="JT16" s="13"/>
      <c r="JU16" s="13"/>
      <c r="JV16" s="13">
        <v>54</v>
      </c>
      <c r="JW16" s="13">
        <v>8754</v>
      </c>
      <c r="JX16" s="13">
        <v>1.6068205254527053E-3</v>
      </c>
      <c r="JY16" s="13">
        <v>8.1722135776371495E-4</v>
      </c>
      <c r="JZ16" s="13">
        <v>145</v>
      </c>
      <c r="KA16" s="13">
        <v>36367</v>
      </c>
      <c r="KB16" s="13">
        <v>6.6752618287798183E-3</v>
      </c>
      <c r="KC16" s="13">
        <v>3.3950067532320105E-3</v>
      </c>
      <c r="KD16" s="13"/>
      <c r="KE16" s="13"/>
      <c r="KF16" s="13"/>
      <c r="KG16" s="13"/>
      <c r="KH16" s="13">
        <v>1</v>
      </c>
      <c r="KI16" s="13"/>
      <c r="KJ16" s="13"/>
      <c r="KK16" s="13"/>
      <c r="KL16" s="13">
        <v>250</v>
      </c>
      <c r="KM16" s="13">
        <v>32630</v>
      </c>
      <c r="KN16" s="13">
        <v>5.9893253079188686E-3</v>
      </c>
      <c r="KO16" s="13">
        <v>3.0461426666472491E-3</v>
      </c>
      <c r="KP16" s="13">
        <v>2</v>
      </c>
      <c r="KQ16" s="13">
        <v>15</v>
      </c>
      <c r="KR16" s="13">
        <v>2.7532908249703653E-6</v>
      </c>
      <c r="KS16" s="13">
        <v>1.4003107569631853E-6</v>
      </c>
      <c r="KT16" s="13">
        <v>4</v>
      </c>
      <c r="KU16" s="13"/>
      <c r="KV16" s="13"/>
      <c r="KW16" s="13"/>
      <c r="KX16" s="13"/>
      <c r="KY16" s="13"/>
      <c r="KZ16" s="13"/>
      <c r="LA16" s="13"/>
      <c r="LB16" s="13">
        <v>4</v>
      </c>
      <c r="LC16" s="13"/>
      <c r="LD16" s="13"/>
      <c r="LE16" s="13"/>
      <c r="LF16" s="13">
        <v>3</v>
      </c>
      <c r="LG16" s="13"/>
      <c r="LH16" s="13"/>
      <c r="LI16" s="13"/>
      <c r="LJ16" s="13">
        <v>48</v>
      </c>
      <c r="LK16" s="13">
        <v>5372</v>
      </c>
      <c r="LL16" s="13">
        <v>9.8604522078272029E-4</v>
      </c>
      <c r="LM16" s="13">
        <v>5.014979590937487E-4</v>
      </c>
      <c r="LN16" s="13">
        <v>8</v>
      </c>
      <c r="LO16" s="13"/>
      <c r="LP16" s="13"/>
      <c r="LQ16" s="13"/>
      <c r="LR16" s="13">
        <v>508</v>
      </c>
      <c r="LS16" s="13">
        <v>138336</v>
      </c>
      <c r="LT16" s="13">
        <v>2.5391949304206698E-2</v>
      </c>
      <c r="LU16" s="13">
        <v>1.2914225925017279E-2</v>
      </c>
      <c r="LV16" s="13">
        <v>4</v>
      </c>
      <c r="LW16" s="13"/>
      <c r="LX16" s="13"/>
      <c r="LY16" s="13"/>
      <c r="LZ16" s="13">
        <v>1</v>
      </c>
      <c r="MA16" s="13"/>
      <c r="MB16" s="13"/>
      <c r="MC16" s="13"/>
      <c r="MD16" s="13">
        <v>26</v>
      </c>
      <c r="ME16" s="13"/>
      <c r="MF16" s="13"/>
      <c r="MG16" s="13"/>
      <c r="MH16" s="13">
        <v>5</v>
      </c>
      <c r="MI16" s="13">
        <v>190</v>
      </c>
      <c r="MJ16" s="13">
        <v>3.4875017116291295E-5</v>
      </c>
      <c r="MK16" s="13">
        <v>1.7737269588200345E-5</v>
      </c>
      <c r="ML16" s="13">
        <v>131</v>
      </c>
      <c r="MM16" s="13">
        <v>29329</v>
      </c>
      <c r="MN16" s="13">
        <v>5.3834177737037232E-3</v>
      </c>
      <c r="MO16" s="13">
        <v>2.7379809460648841E-3</v>
      </c>
      <c r="MP16" s="13">
        <v>3</v>
      </c>
      <c r="MQ16" s="13">
        <v>663</v>
      </c>
      <c r="MR16" s="13">
        <v>1.2169545446369016E-4</v>
      </c>
      <c r="MS16" s="13">
        <v>6.1893735457772792E-5</v>
      </c>
      <c r="MT16" s="13">
        <v>110</v>
      </c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>
        <v>2</v>
      </c>
      <c r="NG16" s="13"/>
      <c r="NH16" s="13"/>
      <c r="NI16" s="13"/>
      <c r="NJ16" s="13">
        <v>166</v>
      </c>
      <c r="NK16" s="13">
        <v>87411</v>
      </c>
      <c r="NL16" s="13">
        <v>1.6044526953432309E-2</v>
      </c>
      <c r="NM16" s="13">
        <v>8.1601709051272661E-3</v>
      </c>
      <c r="NN16" s="13">
        <v>1</v>
      </c>
      <c r="NO16" s="13"/>
      <c r="NP16" s="13"/>
      <c r="NQ16" s="13"/>
      <c r="NR16" s="13">
        <v>38</v>
      </c>
      <c r="NS16" s="13">
        <v>6220</v>
      </c>
      <c r="NT16" s="13">
        <v>1.1416979287543782E-3</v>
      </c>
      <c r="NU16" s="13">
        <v>5.8066219388740084E-4</v>
      </c>
      <c r="NV16" s="13"/>
      <c r="NW16" s="13"/>
      <c r="NX16" s="13"/>
      <c r="NY16" s="13"/>
      <c r="NZ16" s="13">
        <v>2</v>
      </c>
      <c r="OA16" s="13">
        <v>90</v>
      </c>
      <c r="OB16" s="13">
        <v>1.6519744949822192E-5</v>
      </c>
      <c r="OC16" s="13">
        <v>8.4018645417791119E-6</v>
      </c>
      <c r="OD16" s="13"/>
      <c r="OE16" s="13"/>
      <c r="OF16" s="13"/>
      <c r="OG16" s="13"/>
      <c r="OH16" s="13">
        <v>1</v>
      </c>
      <c r="OI16" s="13"/>
      <c r="OJ16" s="13"/>
      <c r="OK16" s="13"/>
      <c r="OL16" s="13"/>
      <c r="OM16" s="13"/>
      <c r="ON16" s="13"/>
      <c r="OO16" s="13"/>
      <c r="OP16" s="13">
        <v>1</v>
      </c>
      <c r="OQ16" s="13"/>
      <c r="OR16" s="13"/>
      <c r="OS16" s="13"/>
      <c r="OT16" s="13">
        <v>90</v>
      </c>
      <c r="OU16" s="13">
        <v>9552</v>
      </c>
      <c r="OV16" s="13">
        <v>1.7532955973411288E-3</v>
      </c>
      <c r="OW16" s="13">
        <v>8.9171789003415639E-4</v>
      </c>
      <c r="OX16" s="13"/>
      <c r="OY16" s="13"/>
      <c r="OZ16" s="13"/>
      <c r="PA16" s="13"/>
      <c r="PB16" s="13">
        <v>400</v>
      </c>
      <c r="PC16" s="13">
        <v>50662</v>
      </c>
      <c r="PD16" s="13">
        <v>9.2991479849765767E-3</v>
      </c>
      <c r="PE16" s="13">
        <v>4.7295029046179257E-3</v>
      </c>
      <c r="PF16" s="13">
        <v>1</v>
      </c>
      <c r="PG16" s="13"/>
      <c r="PH16" s="13"/>
      <c r="PI16" s="13"/>
      <c r="PJ16" s="13">
        <v>1</v>
      </c>
      <c r="PK16" s="13">
        <v>0</v>
      </c>
      <c r="PL16" s="13">
        <v>0</v>
      </c>
      <c r="PM16" s="13">
        <v>0</v>
      </c>
      <c r="PN16" s="13"/>
      <c r="PO16" s="13"/>
      <c r="PP16" s="13"/>
      <c r="PQ16" s="13"/>
      <c r="PR16" s="13">
        <v>3</v>
      </c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>
        <v>83</v>
      </c>
      <c r="QE16" s="13"/>
      <c r="QF16" s="13"/>
      <c r="QG16" s="13"/>
      <c r="QH16" s="13">
        <v>11</v>
      </c>
      <c r="QI16" s="13"/>
      <c r="QJ16" s="13"/>
      <c r="QK16" s="13"/>
      <c r="QL16" s="13"/>
      <c r="QM16" s="13"/>
      <c r="QN16" s="13"/>
      <c r="QO16" s="13"/>
      <c r="QP16" s="13">
        <v>1</v>
      </c>
      <c r="QQ16" s="13">
        <v>30</v>
      </c>
      <c r="QR16" s="13">
        <v>5.5065816499407306E-6</v>
      </c>
      <c r="QS16" s="13">
        <v>2.8006215139263706E-6</v>
      </c>
      <c r="QT16" s="13">
        <v>10</v>
      </c>
      <c r="QU16" s="13">
        <v>10500</v>
      </c>
      <c r="QV16" s="13">
        <v>1.9273035774792558E-3</v>
      </c>
      <c r="QW16" s="13">
        <v>9.8021752987422959E-4</v>
      </c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>
        <v>3</v>
      </c>
      <c r="RK16" s="13">
        <v>0</v>
      </c>
      <c r="RL16" s="13">
        <v>0</v>
      </c>
      <c r="RM16" s="13">
        <v>0</v>
      </c>
      <c r="RN16" s="13"/>
      <c r="RO16" s="13"/>
      <c r="RP16" s="13"/>
      <c r="RQ16" s="13"/>
      <c r="RR16" s="13">
        <v>7</v>
      </c>
      <c r="RS16" s="13">
        <v>1903</v>
      </c>
      <c r="RT16" s="13">
        <v>3.49300829327907E-4</v>
      </c>
      <c r="RU16" s="13">
        <v>1.776527580333961E-4</v>
      </c>
      <c r="RV16" s="13"/>
      <c r="RW16" s="13"/>
      <c r="RX16" s="13"/>
      <c r="RY16" s="13"/>
      <c r="RZ16" s="13"/>
      <c r="SA16" s="13"/>
      <c r="SB16" s="13"/>
      <c r="SC16" s="13"/>
      <c r="SD16" s="13">
        <v>5</v>
      </c>
      <c r="SE16" s="13">
        <v>741</v>
      </c>
      <c r="SF16" s="13">
        <v>1.3601256675353605E-4</v>
      </c>
      <c r="SG16" s="13">
        <v>6.9175351393981351E-5</v>
      </c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>
        <v>1</v>
      </c>
      <c r="SU16" s="13"/>
      <c r="SV16" s="13"/>
      <c r="SW16" s="13"/>
      <c r="SX16" s="13"/>
      <c r="SY16" s="13"/>
      <c r="SZ16" s="13"/>
      <c r="TA16" s="13"/>
      <c r="TB16" s="13">
        <v>1</v>
      </c>
      <c r="TC16" s="13">
        <v>139</v>
      </c>
      <c r="TD16" s="13">
        <v>2.5513828311392052E-5</v>
      </c>
      <c r="TE16" s="13">
        <v>1.2976213014525517E-5</v>
      </c>
      <c r="TF16" s="13">
        <v>24</v>
      </c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>
        <v>1</v>
      </c>
      <c r="TS16" s="13"/>
      <c r="TT16" s="13"/>
      <c r="TU16" s="13"/>
      <c r="TV16" s="13">
        <v>159</v>
      </c>
      <c r="TW16" s="13">
        <v>59128</v>
      </c>
      <c r="TX16" s="13">
        <v>1.0853105326589851E-2</v>
      </c>
      <c r="TY16" s="13">
        <v>5.5198382958479477E-3</v>
      </c>
      <c r="TZ16" s="13">
        <v>1</v>
      </c>
      <c r="UA16" s="13"/>
      <c r="UB16" s="13"/>
      <c r="UC16" s="13"/>
      <c r="UD16" s="13">
        <v>2</v>
      </c>
      <c r="UE16" s="13">
        <v>1875</v>
      </c>
      <c r="UF16" s="13">
        <v>3.4416135312129566E-4</v>
      </c>
      <c r="UG16" s="13">
        <v>1.7503884462039817E-4</v>
      </c>
      <c r="UH16" s="13">
        <v>10</v>
      </c>
      <c r="UI16" s="13">
        <v>4516</v>
      </c>
      <c r="UJ16" s="13">
        <v>8.2892409103774471E-4</v>
      </c>
      <c r="UK16" s="13">
        <v>4.2158689189638297E-4</v>
      </c>
      <c r="UL16" s="13"/>
      <c r="UM16" s="13"/>
      <c r="UN16" s="13"/>
      <c r="UO16" s="13"/>
      <c r="UP16" s="13"/>
      <c r="UQ16" s="13"/>
      <c r="UR16" s="13"/>
      <c r="US16" s="13"/>
      <c r="UT16" s="13">
        <v>2</v>
      </c>
      <c r="UU16" s="13">
        <v>306</v>
      </c>
      <c r="UV16" s="13">
        <v>5.6167132829395452E-5</v>
      </c>
      <c r="UW16" s="13">
        <v>2.856633944204898E-5</v>
      </c>
      <c r="UX16" s="13"/>
      <c r="UY16" s="13"/>
      <c r="UZ16" s="13"/>
      <c r="VA16" s="13"/>
      <c r="VB16" s="13">
        <v>8</v>
      </c>
      <c r="VC16" s="13">
        <v>2263</v>
      </c>
      <c r="VD16" s="13">
        <v>4.1537980912719581E-4</v>
      </c>
      <c r="VE16" s="13">
        <v>2.1126021620051255E-4</v>
      </c>
      <c r="VF16" s="13">
        <v>4</v>
      </c>
      <c r="VG16" s="13"/>
      <c r="VH16" s="13"/>
      <c r="VI16" s="13"/>
      <c r="VJ16" s="13"/>
      <c r="VK16" s="13"/>
      <c r="VL16" s="13"/>
      <c r="VM16" s="13"/>
      <c r="VN16" s="13">
        <v>72</v>
      </c>
      <c r="VO16" s="13">
        <v>21522</v>
      </c>
      <c r="VP16" s="13">
        <v>3.9504216756674803E-3</v>
      </c>
      <c r="VQ16" s="13">
        <v>2.0091658740907783E-3</v>
      </c>
      <c r="VR16" s="13"/>
      <c r="VS16" s="13"/>
      <c r="VT16" s="13"/>
      <c r="VU16" s="13"/>
      <c r="VV16" s="13">
        <v>1</v>
      </c>
      <c r="VW16" s="13"/>
      <c r="VX16" s="13"/>
      <c r="VY16" s="13"/>
      <c r="VZ16" s="13"/>
      <c r="WA16" s="13"/>
      <c r="WB16" s="13"/>
      <c r="WC16" s="13"/>
      <c r="WD16" s="13">
        <v>1</v>
      </c>
      <c r="WE16" s="13"/>
      <c r="WF16" s="13"/>
      <c r="WG16" s="13"/>
      <c r="WH16" s="13">
        <v>12</v>
      </c>
      <c r="WI16" s="13"/>
      <c r="WJ16" s="13"/>
      <c r="WK16" s="13"/>
      <c r="WL16" s="13">
        <v>2</v>
      </c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>
        <v>17</v>
      </c>
      <c r="XO16" s="13">
        <v>1452</v>
      </c>
      <c r="XP16" s="13">
        <v>2.6651855185713137E-4</v>
      </c>
      <c r="XQ16" s="13">
        <v>1.3555008127403634E-4</v>
      </c>
      <c r="XR16" s="13">
        <v>1</v>
      </c>
      <c r="XS16" s="13"/>
      <c r="XT16" s="13"/>
      <c r="XU16" s="13"/>
      <c r="XV16" s="13">
        <v>2</v>
      </c>
      <c r="XW16" s="13">
        <v>805</v>
      </c>
      <c r="XX16" s="13">
        <v>1.4775994094007628E-4</v>
      </c>
      <c r="XY16" s="13">
        <v>7.5150010623690943E-5</v>
      </c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>
        <v>3</v>
      </c>
      <c r="YM16" s="13">
        <v>317</v>
      </c>
      <c r="YN16" s="13">
        <v>5.8186212767707053E-5</v>
      </c>
      <c r="YO16" s="13">
        <v>2.9593233997155314E-5</v>
      </c>
      <c r="YP16" s="13"/>
      <c r="YQ16" s="13"/>
      <c r="YR16" s="13"/>
      <c r="YS16" s="13"/>
      <c r="YT16" s="13"/>
      <c r="YU16" s="13"/>
      <c r="YV16" s="13"/>
      <c r="YW16" s="13"/>
      <c r="YX16" s="13">
        <v>1</v>
      </c>
      <c r="YY16" s="13"/>
      <c r="YZ16" s="13"/>
      <c r="ZA16" s="13"/>
      <c r="ZB16" s="13">
        <v>56</v>
      </c>
      <c r="ZC16" s="13">
        <v>9814</v>
      </c>
      <c r="ZD16" s="13">
        <v>1.8013864104172777E-3</v>
      </c>
      <c r="ZE16" s="13">
        <v>9.1617665125577998E-4</v>
      </c>
      <c r="ZF16" s="13">
        <v>28</v>
      </c>
      <c r="ZG16" s="13">
        <v>15940</v>
      </c>
      <c r="ZH16" s="13">
        <v>2.9258303833351752E-3</v>
      </c>
      <c r="ZI16" s="13">
        <v>1.4880635643995449E-3</v>
      </c>
      <c r="ZJ16" s="13">
        <v>2</v>
      </c>
      <c r="ZK16" s="13">
        <v>440</v>
      </c>
      <c r="ZL16" s="13">
        <v>8.0763197532464058E-5</v>
      </c>
      <c r="ZM16" s="13">
        <v>4.1075782204253431E-5</v>
      </c>
      <c r="ZN16" s="13">
        <v>2</v>
      </c>
      <c r="ZO16" s="13"/>
      <c r="ZP16" s="13"/>
      <c r="ZQ16" s="13"/>
      <c r="ZR16" s="13">
        <v>1</v>
      </c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>
        <v>8</v>
      </c>
      <c r="AAI16" s="13"/>
      <c r="AAJ16" s="13"/>
      <c r="AAK16" s="13"/>
      <c r="AAL16" s="13"/>
      <c r="AAM16" s="13"/>
      <c r="AAN16" s="13"/>
      <c r="AAO16" s="13"/>
      <c r="AAP16" s="13">
        <v>9</v>
      </c>
      <c r="AAQ16" s="13">
        <v>4526</v>
      </c>
      <c r="AAR16" s="13">
        <v>8.3075961825439162E-4</v>
      </c>
      <c r="AAS16" s="13">
        <v>4.225204324010251E-4</v>
      </c>
      <c r="AAT16" s="13"/>
      <c r="AAU16" s="13"/>
      <c r="AAV16" s="13"/>
      <c r="AAW16" s="13"/>
      <c r="AAX16" s="13"/>
      <c r="AAY16" s="13"/>
      <c r="AAZ16" s="13"/>
      <c r="ABA16" s="13"/>
      <c r="ABB16" s="13">
        <v>2</v>
      </c>
      <c r="ABC16" s="13"/>
      <c r="ABD16" s="13"/>
      <c r="ABE16" s="13"/>
      <c r="ABF16" s="13">
        <v>18</v>
      </c>
      <c r="ABG16" s="13">
        <v>43135</v>
      </c>
      <c r="ABH16" s="13">
        <v>7.9175466490064468E-3</v>
      </c>
      <c r="ABI16" s="13">
        <v>4.0268269667737997E-3</v>
      </c>
      <c r="ABJ16" s="13">
        <v>31</v>
      </c>
      <c r="ABK16" s="13">
        <v>11055</v>
      </c>
      <c r="ABL16" s="13">
        <v>2.0291753380031591E-3</v>
      </c>
      <c r="ABM16" s="13">
        <v>1.0320290278818675E-3</v>
      </c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>
        <v>10</v>
      </c>
      <c r="ADO16" s="13">
        <v>3584</v>
      </c>
      <c r="ADP16" s="13">
        <v>6.5785295444625261E-4</v>
      </c>
      <c r="ADQ16" s="13">
        <v>3.3458091686373707E-4</v>
      </c>
      <c r="ADR16" s="13">
        <v>6</v>
      </c>
      <c r="ADS16" s="13"/>
      <c r="ADT16" s="13"/>
      <c r="ADU16" s="13"/>
      <c r="ADV16" s="13">
        <v>1</v>
      </c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>
        <v>3</v>
      </c>
      <c r="AEI16" s="13"/>
      <c r="AEJ16" s="13"/>
      <c r="AEK16" s="13"/>
      <c r="AEL16" s="13">
        <v>2</v>
      </c>
      <c r="AEM16" s="13"/>
      <c r="AEN16" s="13"/>
      <c r="AEO16" s="13"/>
      <c r="AEP16" s="13">
        <v>455</v>
      </c>
      <c r="AEQ16" s="13">
        <v>119302</v>
      </c>
      <c r="AER16" s="13">
        <v>2.1898206800040967E-2</v>
      </c>
      <c r="AES16" s="13">
        <v>1.1137324928481462E-2</v>
      </c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>
        <v>45</v>
      </c>
      <c r="AGE16" s="13">
        <v>7653</v>
      </c>
      <c r="AGF16" s="13">
        <v>1.4047289788998805E-3</v>
      </c>
      <c r="AGG16" s="13">
        <v>7.1443854820261716E-4</v>
      </c>
      <c r="AGH16" s="13">
        <v>11</v>
      </c>
      <c r="AGI16" s="13">
        <v>1392</v>
      </c>
      <c r="AGJ16" s="13">
        <v>2.5550538855724991E-4</v>
      </c>
      <c r="AGK16" s="13">
        <v>1.299488382461836E-4</v>
      </c>
      <c r="AGL16" s="13"/>
      <c r="AGM16" s="13"/>
      <c r="AGN16" s="13"/>
      <c r="AGO16" s="13"/>
      <c r="AGP16" s="13">
        <v>11</v>
      </c>
      <c r="AGQ16" s="13">
        <v>5907</v>
      </c>
      <c r="AGR16" s="13">
        <v>1.08424592687333E-3</v>
      </c>
      <c r="AGS16" s="13">
        <v>5.5144237609210231E-4</v>
      </c>
      <c r="AGT16" s="13">
        <v>2</v>
      </c>
      <c r="AGU16" s="13">
        <v>236</v>
      </c>
      <c r="AGV16" s="13">
        <v>4.3318442312867079E-5</v>
      </c>
      <c r="AGW16" s="13">
        <v>2.2031555909554114E-5</v>
      </c>
      <c r="AGX16" s="13">
        <v>2</v>
      </c>
      <c r="AGY16" s="13">
        <v>161</v>
      </c>
      <c r="AGZ16" s="13">
        <v>2.9551988188015254E-5</v>
      </c>
      <c r="AHA16" s="13">
        <v>1.5030002124738189E-5</v>
      </c>
      <c r="AHB16" s="13">
        <v>4</v>
      </c>
      <c r="AHC16" s="13">
        <v>532</v>
      </c>
      <c r="AHD16" s="13">
        <v>9.7650047925615626E-5</v>
      </c>
      <c r="AHE16" s="13">
        <v>4.9664354846960969E-5</v>
      </c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>
        <v>3</v>
      </c>
      <c r="AHS16" s="13">
        <v>105</v>
      </c>
      <c r="AHT16" s="13">
        <v>1.9273035774792559E-5</v>
      </c>
      <c r="AHU16" s="13">
        <v>9.8021752987422972E-6</v>
      </c>
      <c r="AHV16" s="13">
        <v>2</v>
      </c>
      <c r="AHW16" s="13">
        <v>128</v>
      </c>
      <c r="AHX16" s="13">
        <v>2.3494748373080451E-5</v>
      </c>
      <c r="AHY16" s="13">
        <v>1.1949318459419182E-5</v>
      </c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>
        <v>12</v>
      </c>
      <c r="AIM16" s="13">
        <v>881</v>
      </c>
      <c r="AIN16" s="13">
        <v>1.6170994778659279E-4</v>
      </c>
      <c r="AIO16" s="13">
        <v>8.2244918458971076E-5</v>
      </c>
      <c r="AIP16" s="13"/>
      <c r="AIQ16" s="13"/>
      <c r="AIR16" s="13"/>
      <c r="AIS16" s="13"/>
      <c r="AIT16" s="13"/>
      <c r="AIU16" s="13"/>
      <c r="AIV16" s="13"/>
      <c r="AIW16" s="13"/>
      <c r="AIX16" s="13">
        <v>1</v>
      </c>
      <c r="AIY16" s="13">
        <v>91</v>
      </c>
      <c r="AIZ16" s="13">
        <v>1.6703297671486885E-5</v>
      </c>
      <c r="AJA16" s="13">
        <v>8.4952185922433247E-6</v>
      </c>
      <c r="AJB16" s="13">
        <v>99</v>
      </c>
      <c r="AJC16" s="13">
        <v>123652</v>
      </c>
      <c r="AJD16" s="13">
        <v>2.2696661139282374E-2</v>
      </c>
      <c r="AJE16" s="13">
        <v>1.1543415048000785E-2</v>
      </c>
      <c r="AJF16" s="13">
        <v>3</v>
      </c>
      <c r="AJG16" s="13">
        <v>75</v>
      </c>
      <c r="AJH16" s="13">
        <v>1.3766454124851827E-5</v>
      </c>
      <c r="AJI16" s="13">
        <v>7.0015537848159266E-6</v>
      </c>
      <c r="AJJ16" s="13">
        <v>98</v>
      </c>
      <c r="AJK16" s="13">
        <v>6667</v>
      </c>
      <c r="AJL16" s="13">
        <v>1.223745995338495E-3</v>
      </c>
      <c r="AJM16" s="13">
        <v>6.2239145444490372E-4</v>
      </c>
      <c r="AJN16" s="13">
        <v>3</v>
      </c>
      <c r="AJO16" s="13">
        <v>2845</v>
      </c>
      <c r="AJP16" s="13">
        <v>5.2220749313604601E-4</v>
      </c>
      <c r="AJQ16" s="13">
        <v>2.6559227357068416E-4</v>
      </c>
      <c r="AJR16" s="13">
        <v>197</v>
      </c>
      <c r="AJS16" s="13">
        <v>162044</v>
      </c>
      <c r="AJT16" s="13">
        <v>2.9743617229433191E-2</v>
      </c>
      <c r="AJU16" s="13">
        <v>1.5127463753422827E-2</v>
      </c>
      <c r="AJV16" s="13">
        <v>371</v>
      </c>
      <c r="AJW16" s="13">
        <v>165834</v>
      </c>
      <c r="AJX16" s="13">
        <v>3.0439282044542371E-2</v>
      </c>
      <c r="AJY16" s="13">
        <v>1.5481275604682191E-2</v>
      </c>
      <c r="AJZ16" s="13">
        <v>73</v>
      </c>
      <c r="AKA16" s="13">
        <v>15441</v>
      </c>
      <c r="AKB16" s="13">
        <v>2.8342375752244942E-3</v>
      </c>
      <c r="AKC16" s="13">
        <v>1.4414798932179029E-3</v>
      </c>
      <c r="AKD16" s="13"/>
      <c r="AKE16" s="13"/>
      <c r="AKF16" s="13"/>
      <c r="AKG16" s="13"/>
      <c r="AKH16" s="13">
        <v>1</v>
      </c>
      <c r="AKI16" s="13">
        <v>65</v>
      </c>
      <c r="AKJ16" s="13">
        <v>1.1930926908204917E-5</v>
      </c>
      <c r="AKK16" s="13">
        <v>6.0680132801738028E-6</v>
      </c>
      <c r="AKL16" s="13"/>
      <c r="AKM16" s="13"/>
      <c r="AKN16" s="13"/>
      <c r="AKO16" s="13"/>
      <c r="AKP16" s="13"/>
      <c r="AKQ16" s="13"/>
      <c r="AKR16" s="13"/>
      <c r="AKS16" s="13"/>
      <c r="AKT16" s="13">
        <v>2</v>
      </c>
      <c r="AKU16" s="13"/>
      <c r="AKV16" s="13"/>
      <c r="AKW16" s="13"/>
      <c r="AKX16" s="13">
        <v>1</v>
      </c>
      <c r="AKY16" s="13"/>
      <c r="AKZ16" s="13"/>
      <c r="ALA16" s="13"/>
      <c r="ALB16" s="13">
        <v>1693</v>
      </c>
      <c r="ALC16" s="13">
        <v>735582</v>
      </c>
      <c r="ALD16" s="13">
        <v>0.13501807810755675</v>
      </c>
      <c r="ALE16" s="13">
        <v>6.8669559148566248E-2</v>
      </c>
      <c r="ALF16" s="13"/>
      <c r="ALG16" s="13"/>
      <c r="ALH16" s="13"/>
      <c r="ALI16" s="13"/>
      <c r="ALJ16" s="13">
        <v>5</v>
      </c>
      <c r="ALK16" s="13"/>
      <c r="ALL16" s="13"/>
      <c r="ALM16" s="13"/>
      <c r="ALN16" s="13">
        <v>1</v>
      </c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>
        <v>1</v>
      </c>
      <c r="AMU16" s="13">
        <v>71</v>
      </c>
      <c r="AMV16" s="13">
        <v>1.3032243238193062E-5</v>
      </c>
      <c r="AMW16" s="13">
        <v>6.6281375829590771E-6</v>
      </c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>
        <v>1</v>
      </c>
      <c r="ANO16" s="13">
        <v>80</v>
      </c>
      <c r="ANP16" s="13">
        <v>1.4684217733175282E-5</v>
      </c>
      <c r="ANQ16" s="13">
        <v>7.4683240371369881E-6</v>
      </c>
      <c r="ANR16" s="13"/>
      <c r="ANS16" s="13"/>
      <c r="ANT16" s="13"/>
      <c r="ANU16" s="13"/>
      <c r="ANV16" s="13"/>
      <c r="ANW16" s="13"/>
      <c r="ANX16" s="13"/>
      <c r="ANY16" s="13"/>
      <c r="ANZ16" s="13">
        <v>9</v>
      </c>
      <c r="AOA16" s="13">
        <v>1010</v>
      </c>
      <c r="AOB16" s="13">
        <v>1.8538824888133794E-4</v>
      </c>
      <c r="AOC16" s="13">
        <v>9.4287590968854474E-5</v>
      </c>
      <c r="AOD16" s="13">
        <v>17</v>
      </c>
      <c r="AOE16" s="13">
        <v>7350</v>
      </c>
      <c r="AOF16" s="13">
        <v>1.3491125042354791E-3</v>
      </c>
      <c r="AOG16" s="13">
        <v>6.8615227091196082E-4</v>
      </c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>
        <v>6</v>
      </c>
      <c r="AOU16" s="13"/>
      <c r="AOV16" s="13"/>
      <c r="AOW16" s="13"/>
      <c r="AOX16" s="13"/>
      <c r="AOY16" s="13"/>
      <c r="AOZ16" s="13"/>
      <c r="APA16" s="13"/>
      <c r="APB16" s="13">
        <v>4</v>
      </c>
      <c r="APC16" s="13">
        <v>2980</v>
      </c>
      <c r="APD16" s="13">
        <v>5.4698711056077925E-4</v>
      </c>
      <c r="APE16" s="13">
        <v>2.7819507038335281E-4</v>
      </c>
      <c r="APF16" s="13">
        <v>7</v>
      </c>
      <c r="APG16" s="13"/>
      <c r="APH16" s="13"/>
      <c r="API16" s="13"/>
      <c r="APJ16" s="13"/>
      <c r="APK16" s="13"/>
      <c r="APL16" s="13"/>
      <c r="APM16" s="13"/>
      <c r="APN16" s="13">
        <v>1</v>
      </c>
      <c r="APO16" s="13">
        <v>105</v>
      </c>
      <c r="APP16" s="13">
        <v>1.9273035774792559E-5</v>
      </c>
      <c r="APQ16" s="13">
        <v>9.8021752987422972E-6</v>
      </c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>
        <v>250</v>
      </c>
      <c r="AQE16" s="13">
        <v>59898</v>
      </c>
      <c r="AQF16" s="13">
        <v>1.0994440922271663E-2</v>
      </c>
      <c r="AQG16" s="13">
        <v>5.5917209147053918E-3</v>
      </c>
      <c r="AQH16" s="13">
        <v>135</v>
      </c>
      <c r="AQI16" s="13">
        <v>33298</v>
      </c>
      <c r="AQJ16" s="13">
        <v>6.1119385259908818E-3</v>
      </c>
      <c r="AQK16" s="13">
        <v>3.1085031723573427E-3</v>
      </c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>
        <v>17</v>
      </c>
      <c r="AQY16" s="13">
        <v>20199</v>
      </c>
      <c r="AQZ16" s="13">
        <v>3.7075814249050939E-3</v>
      </c>
      <c r="ARA16" s="13">
        <v>1.8856584653266252E-3</v>
      </c>
      <c r="ARB16" s="13">
        <v>24</v>
      </c>
      <c r="ARC16" s="13"/>
      <c r="ARD16" s="13"/>
      <c r="ARE16" s="13"/>
      <c r="ARF16" s="13"/>
      <c r="ARG16" s="13"/>
      <c r="ARH16" s="13"/>
      <c r="ARI16" s="13"/>
      <c r="ARJ16" s="13">
        <v>1</v>
      </c>
      <c r="ARK16" s="13">
        <v>910</v>
      </c>
      <c r="ARL16" s="13">
        <v>1.6703297671486882E-4</v>
      </c>
      <c r="ARM16" s="13">
        <v>8.4952185922433234E-5</v>
      </c>
      <c r="ARN16" s="13">
        <v>17</v>
      </c>
      <c r="ARO16" s="13">
        <v>16750</v>
      </c>
      <c r="ARP16" s="13">
        <v>3.0745080878835747E-3</v>
      </c>
      <c r="ARQ16" s="13">
        <v>1.5636803452755569E-3</v>
      </c>
      <c r="ARR16" s="13">
        <v>3</v>
      </c>
      <c r="ARS16" s="13"/>
      <c r="ART16" s="13"/>
      <c r="ARU16" s="13"/>
      <c r="ARV16" s="13"/>
      <c r="ARW16" s="13"/>
      <c r="ARX16" s="13"/>
      <c r="ARY16" s="13"/>
      <c r="ARZ16" s="13">
        <v>3</v>
      </c>
      <c r="ASA16" s="13">
        <v>76</v>
      </c>
      <c r="ASB16" s="13">
        <v>1.3950006846516518E-5</v>
      </c>
      <c r="ASC16" s="13">
        <v>7.0949078352801385E-6</v>
      </c>
      <c r="ASD16" s="13"/>
      <c r="ASE16" s="13"/>
      <c r="ASF16" s="13"/>
      <c r="ASG16" s="13"/>
      <c r="ASH16" s="13"/>
      <c r="ASI16" s="13"/>
      <c r="ASJ16" s="13"/>
      <c r="ASK16" s="13"/>
      <c r="ASL16" s="13">
        <v>2</v>
      </c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>
        <v>1</v>
      </c>
      <c r="ASY16" s="13">
        <v>17</v>
      </c>
      <c r="ASZ16" s="13">
        <v>3.1203962682997474E-6</v>
      </c>
      <c r="ATA16" s="13">
        <v>1.5870188578916099E-6</v>
      </c>
      <c r="ATB16" s="13">
        <v>3</v>
      </c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>
        <v>1</v>
      </c>
      <c r="ATO16" s="13"/>
      <c r="ATP16" s="13"/>
      <c r="ATQ16" s="13"/>
      <c r="ATR16" s="13"/>
      <c r="ATS16" s="13"/>
      <c r="ATT16" s="13"/>
      <c r="ATU16" s="13"/>
      <c r="ATV16" s="13">
        <v>1</v>
      </c>
      <c r="ATW16" s="13">
        <v>700</v>
      </c>
      <c r="ATX16" s="13">
        <v>1.2848690516528371E-4</v>
      </c>
      <c r="ATY16" s="13">
        <v>6.5347835324948653E-5</v>
      </c>
      <c r="ATZ16" s="13">
        <v>3</v>
      </c>
      <c r="AUA16" s="13">
        <v>300</v>
      </c>
      <c r="AUB16" s="13">
        <v>5.5065816499407306E-5</v>
      </c>
      <c r="AUC16" s="13">
        <v>2.8006215139263706E-5</v>
      </c>
      <c r="AUD16" s="13">
        <v>24</v>
      </c>
      <c r="AUE16" s="13">
        <v>4703</v>
      </c>
      <c r="AUF16" s="13">
        <v>8.6324844998904185E-4</v>
      </c>
      <c r="AUG16" s="13">
        <v>4.3904409933319069E-4</v>
      </c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>
        <v>1</v>
      </c>
      <c r="AUY16" s="13">
        <v>300</v>
      </c>
      <c r="AUZ16" s="13">
        <v>5.5065816499407306E-5</v>
      </c>
      <c r="AVA16" s="13">
        <v>2.8006215139263706E-5</v>
      </c>
      <c r="AVB16" s="13">
        <v>3</v>
      </c>
      <c r="AVC16" s="13">
        <v>185</v>
      </c>
      <c r="AVD16" s="13">
        <v>3.3957253507967839E-5</v>
      </c>
      <c r="AVE16" s="13">
        <v>1.7270499335879284E-5</v>
      </c>
      <c r="AVF16" s="13">
        <v>216</v>
      </c>
      <c r="AVG16" s="13">
        <v>57183</v>
      </c>
      <c r="AVH16" s="13">
        <v>1.0496095282952027E-2</v>
      </c>
      <c r="AVI16" s="13">
        <v>5.3382646676950552E-3</v>
      </c>
      <c r="AVJ16" s="13"/>
      <c r="AVK16" s="13"/>
      <c r="AVL16" s="13"/>
      <c r="AVM16" s="13"/>
      <c r="AVN16" s="13">
        <v>5</v>
      </c>
      <c r="AVO16" s="13"/>
      <c r="AVP16" s="13"/>
      <c r="AVQ16" s="13"/>
      <c r="AVR16" s="13"/>
      <c r="AVS16" s="13"/>
      <c r="AVT16" s="13"/>
      <c r="AVU16" s="13"/>
      <c r="AVV16" s="13">
        <v>4</v>
      </c>
      <c r="AVW16" s="13">
        <v>283</v>
      </c>
      <c r="AVX16" s="13">
        <v>5.194542023110756E-5</v>
      </c>
      <c r="AVY16" s="13">
        <v>2.6419196281372095E-5</v>
      </c>
      <c r="AVZ16" s="13"/>
      <c r="AWA16" s="13"/>
      <c r="AWB16" s="13"/>
      <c r="AWC16" s="13"/>
      <c r="AWD16" s="13">
        <v>3561</v>
      </c>
      <c r="AWE16" s="13">
        <v>1584393</v>
      </c>
      <c r="AWF16" s="13">
        <v>0.2908196473364848</v>
      </c>
      <c r="AWG16" s="13">
        <v>0.14790950407714479</v>
      </c>
      <c r="AWH16" s="13"/>
      <c r="AWI16" s="13"/>
      <c r="AWJ16" s="13"/>
      <c r="AWK16" s="13"/>
      <c r="AWL16" s="13">
        <v>3</v>
      </c>
      <c r="AWM16" s="13"/>
      <c r="AWN16" s="13"/>
      <c r="AWO16" s="13"/>
      <c r="AWP16" s="13">
        <v>2</v>
      </c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>
        <v>1</v>
      </c>
      <c r="AXG16" s="13">
        <v>55</v>
      </c>
      <c r="AXH16" s="13">
        <v>1.0095399691558007E-5</v>
      </c>
      <c r="AXI16" s="13">
        <v>5.1344727755316789E-6</v>
      </c>
      <c r="AXJ16" s="13"/>
      <c r="AXK16" s="13"/>
      <c r="AXL16" s="13"/>
      <c r="AXM16" s="13"/>
      <c r="AXN16" s="13"/>
      <c r="AXO16" s="13"/>
      <c r="AXP16" s="13"/>
      <c r="AXQ16" s="13"/>
      <c r="AXR16" s="13">
        <v>1</v>
      </c>
      <c r="AXS16" s="13"/>
      <c r="AXT16" s="13"/>
      <c r="AXU16" s="13"/>
      <c r="AXV16" s="13">
        <v>14</v>
      </c>
      <c r="AXW16" s="13"/>
      <c r="AXX16" s="13"/>
      <c r="AXY16" s="13"/>
      <c r="AXZ16" s="13">
        <v>5</v>
      </c>
      <c r="AYA16" s="13"/>
      <c r="AYB16" s="13"/>
      <c r="AYC16" s="13"/>
      <c r="AYD16" s="13">
        <v>16</v>
      </c>
      <c r="AYE16" s="13">
        <v>10105</v>
      </c>
      <c r="AYF16" s="13">
        <v>1.8548002524217029E-3</v>
      </c>
      <c r="AYG16" s="13">
        <v>9.4334267994086577E-4</v>
      </c>
      <c r="AYH16" s="13">
        <v>2</v>
      </c>
      <c r="AYI16" s="13"/>
      <c r="AYJ16" s="13"/>
      <c r="AYK16" s="13"/>
      <c r="AYL16" s="13">
        <v>1</v>
      </c>
      <c r="AYM16" s="13">
        <v>612</v>
      </c>
      <c r="AYN16" s="13">
        <v>1.123342656587909E-4</v>
      </c>
      <c r="AYO16" s="13">
        <v>5.713267888409796E-5</v>
      </c>
      <c r="AYP16" s="13">
        <v>1</v>
      </c>
      <c r="AYQ16" s="13">
        <v>50</v>
      </c>
      <c r="AYR16" s="13">
        <v>9.1776360832345516E-6</v>
      </c>
      <c r="AYS16" s="13">
        <v>4.6677025232106174E-6</v>
      </c>
      <c r="AYT16" s="13"/>
      <c r="AYU16" s="13"/>
      <c r="AYV16" s="13"/>
      <c r="AYW16" s="13"/>
      <c r="AYX16" s="13">
        <v>1</v>
      </c>
      <c r="AYY16" s="13">
        <v>15</v>
      </c>
      <c r="AYZ16" s="13">
        <v>2.7532908249703653E-6</v>
      </c>
      <c r="AZA16" s="13">
        <v>1.4003107569631853E-6</v>
      </c>
      <c r="AZB16" s="13">
        <v>2</v>
      </c>
      <c r="AZC16" s="13">
        <v>183</v>
      </c>
      <c r="AZD16" s="13">
        <v>3.359014806463846E-5</v>
      </c>
      <c r="AZE16" s="13">
        <v>1.7083791234950859E-5</v>
      </c>
      <c r="AZF16" s="13"/>
      <c r="AZG16" s="13"/>
      <c r="AZH16" s="13"/>
      <c r="AZI16" s="13"/>
      <c r="AZJ16" s="13">
        <v>1</v>
      </c>
      <c r="AZK16" s="13">
        <v>8</v>
      </c>
      <c r="AZL16" s="13">
        <v>1.4684217733175282E-6</v>
      </c>
      <c r="AZM16" s="13">
        <v>7.4683240371369885E-7</v>
      </c>
      <c r="AZN16" s="13"/>
      <c r="AZO16" s="13"/>
      <c r="AZP16" s="13"/>
      <c r="AZQ16" s="13"/>
      <c r="AZR16" s="13">
        <v>1</v>
      </c>
      <c r="AZS16" s="13"/>
      <c r="AZT16" s="13"/>
      <c r="AZU16" s="13"/>
      <c r="AZV16" s="13"/>
      <c r="AZW16" s="13"/>
      <c r="AZX16" s="13"/>
      <c r="AZY16" s="13"/>
      <c r="AZZ16" s="13">
        <v>3</v>
      </c>
      <c r="BAA16" s="13"/>
      <c r="BAB16" s="13"/>
      <c r="BAC16" s="13"/>
      <c r="BAD16" s="13">
        <v>17</v>
      </c>
      <c r="BAE16" s="13">
        <v>3479</v>
      </c>
      <c r="BAF16" s="13">
        <v>6.385799186714601E-4</v>
      </c>
      <c r="BAG16" s="13">
        <v>3.2477874156499475E-4</v>
      </c>
      <c r="BAH16" s="13">
        <v>1</v>
      </c>
      <c r="BAI16" s="13"/>
      <c r="BAJ16" s="13"/>
      <c r="BAK16" s="13"/>
      <c r="BAL16" s="13"/>
      <c r="BAM16" s="13"/>
      <c r="BAN16" s="13"/>
      <c r="BAO16" s="13"/>
      <c r="BAP16" s="13">
        <v>20</v>
      </c>
      <c r="BAQ16" s="13">
        <v>4313</v>
      </c>
      <c r="BAR16" s="13">
        <v>7.9166288853981242E-4</v>
      </c>
      <c r="BAS16" s="13">
        <v>4.0263601965214785E-4</v>
      </c>
      <c r="BAT16" s="13">
        <v>6</v>
      </c>
      <c r="BAU16" s="13"/>
      <c r="BAV16" s="13"/>
      <c r="BAW16" s="13"/>
      <c r="BAX16" s="13"/>
      <c r="BAY16" s="13"/>
      <c r="BAZ16" s="13"/>
      <c r="BBA16" s="13"/>
      <c r="BBB16" s="13">
        <v>3</v>
      </c>
      <c r="BBC16" s="13">
        <v>172</v>
      </c>
      <c r="BBD16" s="13">
        <v>3.1571068126326859E-5</v>
      </c>
      <c r="BBE16" s="13">
        <v>1.6056896679844525E-5</v>
      </c>
      <c r="BBF16" s="13">
        <v>17</v>
      </c>
      <c r="BBG16" s="13">
        <v>2084</v>
      </c>
      <c r="BBH16" s="13">
        <v>3.8252387194921613E-4</v>
      </c>
      <c r="BBI16" s="13">
        <v>1.9454984116741854E-4</v>
      </c>
      <c r="BBJ16" s="13">
        <v>1388</v>
      </c>
      <c r="BBK16" s="13">
        <v>549222</v>
      </c>
      <c r="BBL16" s="13">
        <v>0.10081119289812493</v>
      </c>
      <c r="BBM16" s="13">
        <v>5.1272098304055637E-2</v>
      </c>
      <c r="BBN16" s="13">
        <v>100</v>
      </c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>
        <v>14</v>
      </c>
      <c r="BCA16" s="13"/>
      <c r="BCB16" s="13"/>
      <c r="BCC16" s="13"/>
      <c r="BCD16" s="13"/>
      <c r="BCE16" s="13"/>
      <c r="BCF16" s="13"/>
      <c r="BCG16" s="13"/>
      <c r="BCH16" s="13">
        <v>3</v>
      </c>
      <c r="BCI16" s="13">
        <v>430</v>
      </c>
      <c r="BCJ16" s="13">
        <v>7.8927670315817147E-5</v>
      </c>
      <c r="BCK16" s="13">
        <v>4.014224169961131E-5</v>
      </c>
      <c r="BCL16" s="13">
        <v>4</v>
      </c>
      <c r="BCM16" s="13"/>
      <c r="BCN16" s="13"/>
      <c r="BCO16" s="13"/>
      <c r="BCP16" s="13">
        <v>1</v>
      </c>
      <c r="BCQ16" s="13"/>
      <c r="BCR16" s="13"/>
      <c r="BCS16" s="13"/>
      <c r="BCT16" s="13">
        <v>11</v>
      </c>
      <c r="BCU16" s="13">
        <v>1916</v>
      </c>
      <c r="BCV16" s="13">
        <v>3.5168701470954803E-4</v>
      </c>
      <c r="BCW16" s="13">
        <v>1.7886636068943087E-4</v>
      </c>
      <c r="BCX16" s="13"/>
      <c r="BCY16" s="13"/>
      <c r="BCZ16" s="13"/>
      <c r="BDA16" s="13"/>
      <c r="BDB16" s="13"/>
      <c r="BDC16" s="13"/>
      <c r="BDD16" s="13"/>
      <c r="BDE16" s="13"/>
      <c r="BDF16" s="13">
        <v>23</v>
      </c>
      <c r="BDG16" s="13">
        <v>30083</v>
      </c>
      <c r="BDH16" s="13">
        <v>5.5218165258388999E-3</v>
      </c>
      <c r="BDI16" s="13">
        <v>2.8083699001149004E-3</v>
      </c>
      <c r="BDJ16" s="13"/>
      <c r="BDK16" s="13"/>
      <c r="BDL16" s="13"/>
      <c r="BDM16" s="13"/>
      <c r="BDN16" s="13"/>
      <c r="BDO16" s="13"/>
      <c r="BDP16" s="13"/>
      <c r="BDQ16" s="13"/>
      <c r="BDR16" s="13">
        <v>9</v>
      </c>
      <c r="BDS16" s="13">
        <v>3034</v>
      </c>
      <c r="BDT16" s="13">
        <v>5.568989575306726E-4</v>
      </c>
      <c r="BDU16" s="13">
        <v>2.832361891084203E-4</v>
      </c>
      <c r="BDV16" s="13"/>
      <c r="BDW16" s="13"/>
      <c r="BDX16" s="13"/>
      <c r="BDY16" s="13"/>
      <c r="BDZ16" s="13"/>
      <c r="BEA16" s="13"/>
      <c r="BEB16" s="13"/>
      <c r="BEC16" s="13"/>
      <c r="BED16" s="13">
        <v>1</v>
      </c>
      <c r="BEE16" s="13"/>
      <c r="BEF16" s="13"/>
      <c r="BEG16" s="13"/>
      <c r="BEH16" s="13"/>
      <c r="BEI16" s="13"/>
      <c r="BEJ16" s="13"/>
      <c r="BEK16" s="13"/>
      <c r="BEL16" s="13">
        <v>12923</v>
      </c>
      <c r="BEM16" s="13">
        <v>5448026</v>
      </c>
      <c r="BEN16" s="13">
        <v>1.0000000000000002</v>
      </c>
      <c r="BEO16" s="13">
        <v>0.50859529413434079</v>
      </c>
    </row>
    <row r="17" spans="1:1497" x14ac:dyDescent="0.3">
      <c r="A17" s="12" t="s">
        <v>619</v>
      </c>
      <c r="B17" s="13"/>
      <c r="C17" s="13"/>
      <c r="D17" s="13"/>
      <c r="E17" s="13"/>
      <c r="F17" s="13">
        <v>1</v>
      </c>
      <c r="G17" s="13">
        <v>2</v>
      </c>
      <c r="H17" s="13">
        <v>3.3122124585559415E-6</v>
      </c>
      <c r="I17" s="13">
        <v>1.3743144747610582E-6</v>
      </c>
      <c r="J17" s="13"/>
      <c r="K17" s="13"/>
      <c r="L17" s="13"/>
      <c r="M17" s="13"/>
      <c r="N17" s="13">
        <v>1</v>
      </c>
      <c r="O17" s="13">
        <v>76</v>
      </c>
      <c r="P17" s="13">
        <v>1.2586407342512579E-4</v>
      </c>
      <c r="Q17" s="13">
        <v>5.2223950040920212E-5</v>
      </c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>
        <v>2</v>
      </c>
      <c r="AU17" s="13">
        <v>356</v>
      </c>
      <c r="AV17" s="13">
        <v>5.8957381762295765E-4</v>
      </c>
      <c r="AW17" s="13">
        <v>2.4462797650746839E-4</v>
      </c>
      <c r="AX17" s="13">
        <v>2</v>
      </c>
      <c r="AY17" s="13">
        <v>656</v>
      </c>
      <c r="AZ17" s="13">
        <v>1.0864056864063488E-3</v>
      </c>
      <c r="BA17" s="13">
        <v>4.5077514772162713E-4</v>
      </c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>
        <v>5</v>
      </c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>
        <v>101</v>
      </c>
      <c r="EI17" s="13">
        <v>26926</v>
      </c>
      <c r="EJ17" s="13">
        <v>4.4592316329538639E-2</v>
      </c>
      <c r="EK17" s="13">
        <v>1.8502395773708127E-2</v>
      </c>
      <c r="EL17" s="13"/>
      <c r="EM17" s="13"/>
      <c r="EN17" s="13"/>
      <c r="EO17" s="13"/>
      <c r="EP17" s="13"/>
      <c r="EQ17" s="13"/>
      <c r="ER17" s="13"/>
      <c r="ES17" s="13"/>
      <c r="ET17" s="13">
        <v>1</v>
      </c>
      <c r="EU17" s="13">
        <v>19</v>
      </c>
      <c r="EV17" s="13">
        <v>3.1466018356281447E-5</v>
      </c>
      <c r="EW17" s="13">
        <v>1.3055987510230053E-5</v>
      </c>
      <c r="EX17" s="13"/>
      <c r="EY17" s="13"/>
      <c r="EZ17" s="13"/>
      <c r="FA17" s="13"/>
      <c r="FB17" s="13"/>
      <c r="FC17" s="13"/>
      <c r="FD17" s="13"/>
      <c r="FE17" s="13"/>
      <c r="FF17" s="13">
        <v>26</v>
      </c>
      <c r="FG17" s="13">
        <v>869</v>
      </c>
      <c r="FH17" s="13">
        <v>1.4391563132425567E-3</v>
      </c>
      <c r="FI17" s="13">
        <v>5.9713963928367982E-4</v>
      </c>
      <c r="FJ17" s="13">
        <v>2</v>
      </c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>
        <v>2</v>
      </c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>
        <v>86</v>
      </c>
      <c r="IQ17" s="13">
        <v>269726</v>
      </c>
      <c r="IR17" s="13">
        <v>0.44669490879822993</v>
      </c>
      <c r="IS17" s="13">
        <v>0.1853441730097006</v>
      </c>
      <c r="IT17" s="13"/>
      <c r="IU17" s="13"/>
      <c r="IV17" s="13"/>
      <c r="IW17" s="13"/>
      <c r="IX17" s="13">
        <v>4</v>
      </c>
      <c r="IY17" s="13"/>
      <c r="IZ17" s="13"/>
      <c r="JA17" s="13"/>
      <c r="JB17" s="13">
        <v>2</v>
      </c>
      <c r="JC17" s="13"/>
      <c r="JD17" s="13"/>
      <c r="JE17" s="13"/>
      <c r="JF17" s="13"/>
      <c r="JG17" s="13"/>
      <c r="JH17" s="13"/>
      <c r="JI17" s="13"/>
      <c r="JJ17" s="13">
        <v>8</v>
      </c>
      <c r="JK17" s="13">
        <v>1377</v>
      </c>
      <c r="JL17" s="13">
        <v>2.2804582777157657E-3</v>
      </c>
      <c r="JM17" s="13">
        <v>9.4621551587298857E-4</v>
      </c>
      <c r="JN17" s="13"/>
      <c r="JO17" s="13"/>
      <c r="JP17" s="13"/>
      <c r="JQ17" s="13"/>
      <c r="JR17" s="13">
        <v>4</v>
      </c>
      <c r="JS17" s="13"/>
      <c r="JT17" s="13"/>
      <c r="JU17" s="13"/>
      <c r="JV17" s="13">
        <v>3</v>
      </c>
      <c r="JW17" s="13">
        <v>300</v>
      </c>
      <c r="JX17" s="13">
        <v>4.9683186878339124E-4</v>
      </c>
      <c r="JY17" s="13">
        <v>2.0614717121415874E-4</v>
      </c>
      <c r="JZ17" s="13">
        <v>11</v>
      </c>
      <c r="KA17" s="13">
        <v>1477</v>
      </c>
      <c r="KB17" s="13">
        <v>2.4460689006435628E-3</v>
      </c>
      <c r="KC17" s="13">
        <v>1.0149312396110415E-3</v>
      </c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>
        <v>1</v>
      </c>
      <c r="LK17" s="13">
        <v>48</v>
      </c>
      <c r="LL17" s="13">
        <v>7.94930990053426E-5</v>
      </c>
      <c r="LM17" s="13">
        <v>3.2983547394265399E-5</v>
      </c>
      <c r="LN17" s="13"/>
      <c r="LO17" s="13"/>
      <c r="LP17" s="13"/>
      <c r="LQ17" s="13"/>
      <c r="LR17" s="13">
        <v>21</v>
      </c>
      <c r="LS17" s="13">
        <v>1133</v>
      </c>
      <c r="LT17" s="13">
        <v>1.876368357771941E-3</v>
      </c>
      <c r="LU17" s="13">
        <v>7.7854914995213948E-4</v>
      </c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>
        <v>2</v>
      </c>
      <c r="MM17" s="13">
        <v>240</v>
      </c>
      <c r="MN17" s="13">
        <v>3.9746549502671298E-4</v>
      </c>
      <c r="MO17" s="13">
        <v>1.64917736971327E-4</v>
      </c>
      <c r="MP17" s="13"/>
      <c r="MQ17" s="13"/>
      <c r="MR17" s="13"/>
      <c r="MS17" s="13"/>
      <c r="MT17" s="13">
        <v>1</v>
      </c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>
        <v>142</v>
      </c>
      <c r="NK17" s="13">
        <v>75009</v>
      </c>
      <c r="NL17" s="13">
        <v>0.12422287215191131</v>
      </c>
      <c r="NM17" s="13">
        <v>5.1542977218676109E-2</v>
      </c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>
        <v>24</v>
      </c>
      <c r="OU17" s="13">
        <v>3712</v>
      </c>
      <c r="OV17" s="13">
        <v>6.1474663230798275E-3</v>
      </c>
      <c r="OW17" s="13">
        <v>2.5507276651565241E-3</v>
      </c>
      <c r="OX17" s="13"/>
      <c r="OY17" s="13"/>
      <c r="OZ17" s="13"/>
      <c r="PA17" s="13"/>
      <c r="PB17" s="13">
        <v>16</v>
      </c>
      <c r="PC17" s="13">
        <v>966</v>
      </c>
      <c r="PD17" s="13">
        <v>1.5997986174825197E-3</v>
      </c>
      <c r="PE17" s="13">
        <v>6.6379389130959111E-4</v>
      </c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>
        <v>7</v>
      </c>
      <c r="PS17" s="13"/>
      <c r="PT17" s="13"/>
      <c r="PU17" s="13"/>
      <c r="PV17" s="13"/>
      <c r="PW17" s="13"/>
      <c r="PX17" s="13"/>
      <c r="PY17" s="13"/>
      <c r="PZ17" s="13">
        <v>5</v>
      </c>
      <c r="QA17" s="13">
        <v>275</v>
      </c>
      <c r="QB17" s="13">
        <v>4.5542921305144197E-4</v>
      </c>
      <c r="QC17" s="13">
        <v>1.8896824027964552E-4</v>
      </c>
      <c r="QD17" s="13"/>
      <c r="QE17" s="13"/>
      <c r="QF17" s="13"/>
      <c r="QG17" s="13"/>
      <c r="QH17" s="13"/>
      <c r="QI17" s="13"/>
      <c r="QJ17" s="13"/>
      <c r="QK17" s="13"/>
      <c r="QL17" s="13">
        <v>3</v>
      </c>
      <c r="QM17" s="13"/>
      <c r="QN17" s="13"/>
      <c r="QO17" s="13"/>
      <c r="QP17" s="13"/>
      <c r="QQ17" s="13"/>
      <c r="QR17" s="13"/>
      <c r="QS17" s="13"/>
      <c r="QT17" s="13">
        <v>1</v>
      </c>
      <c r="QU17" s="13">
        <v>149</v>
      </c>
      <c r="QV17" s="13">
        <v>2.4675982816241764E-4</v>
      </c>
      <c r="QW17" s="13">
        <v>1.0238642836969884E-4</v>
      </c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>
        <v>1</v>
      </c>
      <c r="RO17" s="13"/>
      <c r="RP17" s="13"/>
      <c r="RQ17" s="13"/>
      <c r="RR17" s="13">
        <v>4</v>
      </c>
      <c r="RS17" s="13">
        <v>110</v>
      </c>
      <c r="RT17" s="13">
        <v>1.821716852205768E-4</v>
      </c>
      <c r="RU17" s="13">
        <v>7.5587296111858198E-5</v>
      </c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>
        <v>1</v>
      </c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>
        <v>35</v>
      </c>
      <c r="TW17" s="13">
        <v>6048</v>
      </c>
      <c r="TX17" s="13">
        <v>1.0016130474673167E-2</v>
      </c>
      <c r="TY17" s="13">
        <v>4.1559269716774398E-3</v>
      </c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>
        <v>2</v>
      </c>
      <c r="VC17" s="13">
        <v>6544</v>
      </c>
      <c r="VD17" s="13">
        <v>1.0837559164395041E-2</v>
      </c>
      <c r="VE17" s="13">
        <v>4.4967569614181822E-3</v>
      </c>
      <c r="VF17" s="13">
        <v>11</v>
      </c>
      <c r="VG17" s="13"/>
      <c r="VH17" s="13"/>
      <c r="VI17" s="13"/>
      <c r="VJ17" s="13"/>
      <c r="VK17" s="13"/>
      <c r="VL17" s="13"/>
      <c r="VM17" s="13"/>
      <c r="VN17" s="13">
        <v>10</v>
      </c>
      <c r="VO17" s="13">
        <v>1743</v>
      </c>
      <c r="VP17" s="13">
        <v>2.8865931576315031E-3</v>
      </c>
      <c r="VQ17" s="13">
        <v>1.1977150647542623E-3</v>
      </c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>
        <v>11</v>
      </c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>
        <v>61</v>
      </c>
      <c r="XO17" s="13">
        <v>13090</v>
      </c>
      <c r="XP17" s="13">
        <v>2.1678430541248638E-2</v>
      </c>
      <c r="XQ17" s="13">
        <v>8.9948882373111268E-3</v>
      </c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>
        <v>3</v>
      </c>
      <c r="YM17" s="13">
        <v>153</v>
      </c>
      <c r="YN17" s="13">
        <v>2.5338425307952955E-4</v>
      </c>
      <c r="YO17" s="13">
        <v>1.0513505731922096E-4</v>
      </c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>
        <v>6</v>
      </c>
      <c r="ZG17" s="13">
        <v>2250</v>
      </c>
      <c r="ZH17" s="13">
        <v>3.7262390158754343E-3</v>
      </c>
      <c r="ZI17" s="13">
        <v>1.5461037841061906E-3</v>
      </c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>
        <v>1</v>
      </c>
      <c r="AAI17" s="13"/>
      <c r="AAJ17" s="13"/>
      <c r="AAK17" s="13"/>
      <c r="AAL17" s="13"/>
      <c r="AAM17" s="13"/>
      <c r="AAN17" s="13"/>
      <c r="AAO17" s="13"/>
      <c r="AAP17" s="13">
        <v>2</v>
      </c>
      <c r="AAQ17" s="13">
        <v>190</v>
      </c>
      <c r="AAR17" s="13">
        <v>3.1466018356281444E-4</v>
      </c>
      <c r="AAS17" s="13">
        <v>1.3055987510230053E-4</v>
      </c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>
        <v>24</v>
      </c>
      <c r="ABK17" s="13">
        <v>3853</v>
      </c>
      <c r="ABL17" s="13">
        <v>6.3809773014080213E-3</v>
      </c>
      <c r="ABM17" s="13">
        <v>2.6476168356271788E-3</v>
      </c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>
        <v>3</v>
      </c>
      <c r="ADO17" s="13">
        <v>455</v>
      </c>
      <c r="ADP17" s="13">
        <v>7.535283343214767E-4</v>
      </c>
      <c r="ADQ17" s="13">
        <v>3.1265654300814075E-4</v>
      </c>
      <c r="ADR17" s="13">
        <v>1</v>
      </c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>
        <v>107</v>
      </c>
      <c r="AEQ17" s="13">
        <v>25076</v>
      </c>
      <c r="AER17" s="13">
        <v>4.1528519805374399E-2</v>
      </c>
      <c r="AES17" s="13">
        <v>1.7231154884554147E-2</v>
      </c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>
        <v>10</v>
      </c>
      <c r="AGE17" s="13">
        <v>1100</v>
      </c>
      <c r="AGF17" s="13">
        <v>1.8217168522057679E-3</v>
      </c>
      <c r="AGG17" s="13">
        <v>7.5587296111858206E-4</v>
      </c>
      <c r="AGH17" s="13"/>
      <c r="AGI17" s="13"/>
      <c r="AGJ17" s="13"/>
      <c r="AGK17" s="13"/>
      <c r="AGL17" s="13"/>
      <c r="AGM17" s="13"/>
      <c r="AGN17" s="13"/>
      <c r="AGO17" s="13"/>
      <c r="AGP17" s="13">
        <v>109</v>
      </c>
      <c r="AGQ17" s="13">
        <v>46778</v>
      </c>
      <c r="AGR17" s="13">
        <v>7.7469337193164914E-2</v>
      </c>
      <c r="AGS17" s="13">
        <v>3.2143841250186392E-2</v>
      </c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>
        <v>1</v>
      </c>
      <c r="AHW17" s="13">
        <v>26</v>
      </c>
      <c r="AHX17" s="13">
        <v>4.3058761961227241E-5</v>
      </c>
      <c r="AHY17" s="13">
        <v>1.7866088171893758E-5</v>
      </c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>
        <v>15</v>
      </c>
      <c r="AIM17" s="13">
        <v>2115</v>
      </c>
      <c r="AIN17" s="13">
        <v>3.5026646749229083E-3</v>
      </c>
      <c r="AIO17" s="13">
        <v>1.4533375570598191E-3</v>
      </c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>
        <v>3</v>
      </c>
      <c r="AJC17" s="13">
        <v>145</v>
      </c>
      <c r="AJD17" s="13">
        <v>2.4013540324530576E-4</v>
      </c>
      <c r="AJE17" s="13">
        <v>9.9637799420176725E-5</v>
      </c>
      <c r="AJF17" s="13"/>
      <c r="AJG17" s="13"/>
      <c r="AJH17" s="13"/>
      <c r="AJI17" s="13"/>
      <c r="AJJ17" s="13">
        <v>1</v>
      </c>
      <c r="AJK17" s="13">
        <v>20</v>
      </c>
      <c r="AJL17" s="13">
        <v>3.3122124585559418E-5</v>
      </c>
      <c r="AJM17" s="13">
        <v>1.3743144747610582E-5</v>
      </c>
      <c r="AJN17" s="13"/>
      <c r="AJO17" s="13"/>
      <c r="AJP17" s="13"/>
      <c r="AJQ17" s="13"/>
      <c r="AJR17" s="13"/>
      <c r="AJS17" s="13"/>
      <c r="AJT17" s="13"/>
      <c r="AJU17" s="13"/>
      <c r="AJV17" s="13">
        <v>14</v>
      </c>
      <c r="AJW17" s="13">
        <v>3688</v>
      </c>
      <c r="AJX17" s="13">
        <v>6.1077197735771565E-3</v>
      </c>
      <c r="AJY17" s="13">
        <v>2.5342358914593912E-3</v>
      </c>
      <c r="AJZ17" s="13">
        <v>1</v>
      </c>
      <c r="AKA17" s="13">
        <v>190</v>
      </c>
      <c r="AKB17" s="13">
        <v>3.1466018356281444E-4</v>
      </c>
      <c r="AKC17" s="13">
        <v>1.3055987510230053E-4</v>
      </c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>
        <v>1</v>
      </c>
      <c r="AKU17" s="13"/>
      <c r="AKV17" s="13"/>
      <c r="AKW17" s="13"/>
      <c r="AKX17" s="13">
        <v>1</v>
      </c>
      <c r="AKY17" s="13"/>
      <c r="AKZ17" s="13"/>
      <c r="ALA17" s="13"/>
      <c r="ALB17" s="13">
        <v>133</v>
      </c>
      <c r="ALC17" s="13">
        <v>48502</v>
      </c>
      <c r="ALD17" s="13">
        <v>8.0324464332440143E-2</v>
      </c>
      <c r="ALE17" s="13">
        <v>3.3328500327430427E-2</v>
      </c>
      <c r="ALF17" s="13"/>
      <c r="ALG17" s="13"/>
      <c r="ALH17" s="13"/>
      <c r="ALI17" s="13"/>
      <c r="ALJ17" s="13">
        <v>1</v>
      </c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>
        <v>2</v>
      </c>
      <c r="AOA17" s="13">
        <v>75</v>
      </c>
      <c r="AOB17" s="13">
        <v>1.2420796719584781E-4</v>
      </c>
      <c r="AOC17" s="13">
        <v>5.1536792803539685E-5</v>
      </c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>
        <v>1</v>
      </c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>
        <v>1</v>
      </c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>
        <v>6</v>
      </c>
      <c r="AQE17" s="13">
        <v>479</v>
      </c>
      <c r="AQF17" s="13">
        <v>7.9327488382414805E-4</v>
      </c>
      <c r="AQG17" s="13">
        <v>3.2914831670527347E-4</v>
      </c>
      <c r="AQH17" s="13">
        <v>5</v>
      </c>
      <c r="AQI17" s="13">
        <v>766</v>
      </c>
      <c r="AQJ17" s="13">
        <v>1.2685773716269255E-3</v>
      </c>
      <c r="AQK17" s="13">
        <v>5.2636244383348532E-4</v>
      </c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>
        <v>2</v>
      </c>
      <c r="ARO17" s="13">
        <v>648</v>
      </c>
      <c r="ARP17" s="13">
        <v>1.0731568365721252E-3</v>
      </c>
      <c r="ARQ17" s="13">
        <v>4.4527788982258286E-4</v>
      </c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>
        <v>2</v>
      </c>
      <c r="AUA17" s="13">
        <v>118</v>
      </c>
      <c r="AUB17" s="13">
        <v>1.9542053505480056E-4</v>
      </c>
      <c r="AUC17" s="13">
        <v>8.1084554010902432E-5</v>
      </c>
      <c r="AUD17" s="13">
        <v>12</v>
      </c>
      <c r="AUE17" s="13">
        <v>1493</v>
      </c>
      <c r="AUF17" s="13">
        <v>2.4725666003120104E-3</v>
      </c>
      <c r="AUG17" s="13">
        <v>1.02592575540913E-3</v>
      </c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>
        <v>1</v>
      </c>
      <c r="AUY17" s="13">
        <v>100</v>
      </c>
      <c r="AUZ17" s="13">
        <v>1.6561062292779708E-4</v>
      </c>
      <c r="AVA17" s="13">
        <v>6.8715723738052909E-5</v>
      </c>
      <c r="AVB17" s="13"/>
      <c r="AVC17" s="13"/>
      <c r="AVD17" s="13"/>
      <c r="AVE17" s="13"/>
      <c r="AVF17" s="13">
        <v>32</v>
      </c>
      <c r="AVG17" s="13">
        <v>7422</v>
      </c>
      <c r="AVH17" s="13">
        <v>1.2291620433701099E-2</v>
      </c>
      <c r="AVI17" s="13">
        <v>5.1000810158382875E-3</v>
      </c>
      <c r="AVJ17" s="13">
        <v>8</v>
      </c>
      <c r="AVK17" s="13"/>
      <c r="AVL17" s="13"/>
      <c r="AVM17" s="13"/>
      <c r="AVN17" s="13">
        <v>1</v>
      </c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>
        <v>113</v>
      </c>
      <c r="AWE17" s="13">
        <v>15194</v>
      </c>
      <c r="AWF17" s="13">
        <v>2.5162878047649488E-2</v>
      </c>
      <c r="AWG17" s="13">
        <v>1.0440667064759759E-2</v>
      </c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>
        <v>1</v>
      </c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>
        <v>2</v>
      </c>
      <c r="AYA17" s="13"/>
      <c r="AYB17" s="13"/>
      <c r="AYC17" s="13"/>
      <c r="AYD17" s="13">
        <v>5</v>
      </c>
      <c r="AYE17" s="13">
        <v>3702</v>
      </c>
      <c r="AYF17" s="13">
        <v>6.1309052607870481E-3</v>
      </c>
      <c r="AYG17" s="13">
        <v>2.5438560927827187E-3</v>
      </c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>
        <v>1</v>
      </c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>
        <v>1</v>
      </c>
      <c r="BAE17" s="13">
        <v>146</v>
      </c>
      <c r="BAF17" s="13">
        <v>2.4179150947458374E-4</v>
      </c>
      <c r="BAG17" s="13">
        <v>1.0032495665755725E-4</v>
      </c>
      <c r="BAH17" s="13"/>
      <c r="BAI17" s="13"/>
      <c r="BAJ17" s="13"/>
      <c r="BAK17" s="13"/>
      <c r="BAL17" s="13"/>
      <c r="BAM17" s="13"/>
      <c r="BAN17" s="13"/>
      <c r="BAO17" s="13"/>
      <c r="BAP17" s="13">
        <v>114</v>
      </c>
      <c r="BAQ17" s="13">
        <v>16726</v>
      </c>
      <c r="BAR17" s="13">
        <v>2.7700032790903339E-2</v>
      </c>
      <c r="BAS17" s="13">
        <v>1.149339195242673E-2</v>
      </c>
      <c r="BAT17" s="13">
        <v>1</v>
      </c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>
        <v>33</v>
      </c>
      <c r="BBK17" s="13">
        <v>6628</v>
      </c>
      <c r="BBL17" s="13">
        <v>1.0976672087654391E-2</v>
      </c>
      <c r="BBM17" s="13">
        <v>4.5544781693581471E-3</v>
      </c>
      <c r="BBN17" s="13">
        <v>12</v>
      </c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>
        <v>4</v>
      </c>
      <c r="BCA17" s="13"/>
      <c r="BCB17" s="13"/>
      <c r="BCC17" s="13"/>
      <c r="BCD17" s="13"/>
      <c r="BCE17" s="13"/>
      <c r="BCF17" s="13"/>
      <c r="BCG17" s="13"/>
      <c r="BCH17" s="13">
        <v>5</v>
      </c>
      <c r="BCI17" s="13">
        <v>4760</v>
      </c>
      <c r="BCJ17" s="13">
        <v>7.8830656513631404E-3</v>
      </c>
      <c r="BCK17" s="13">
        <v>3.2708684499313185E-3</v>
      </c>
      <c r="BCL17" s="13"/>
      <c r="BCM17" s="13"/>
      <c r="BCN17" s="13"/>
      <c r="BCO17" s="13"/>
      <c r="BCP17" s="13"/>
      <c r="BCQ17" s="13"/>
      <c r="BCR17" s="13"/>
      <c r="BCS17" s="13"/>
      <c r="BCT17" s="13">
        <v>1</v>
      </c>
      <c r="BCU17" s="13">
        <v>84</v>
      </c>
      <c r="BCV17" s="13">
        <v>1.3911292325934955E-4</v>
      </c>
      <c r="BCW17" s="13">
        <v>5.7721207939964447E-5</v>
      </c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>
        <v>1</v>
      </c>
      <c r="BDS17" s="13">
        <v>93</v>
      </c>
      <c r="BDT17" s="13">
        <v>1.5401787932285129E-4</v>
      </c>
      <c r="BDU17" s="13">
        <v>6.3905623076389209E-5</v>
      </c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>
        <v>1424</v>
      </c>
      <c r="BEM17" s="13">
        <v>603826</v>
      </c>
      <c r="BEN17" s="13">
        <v>1.0000000000000002</v>
      </c>
      <c r="BEO17" s="13">
        <v>0.41492340601853545</v>
      </c>
    </row>
    <row r="18" spans="1:1497" x14ac:dyDescent="0.3">
      <c r="A18" s="12" t="s">
        <v>623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>
        <v>3</v>
      </c>
      <c r="AU18" s="13">
        <v>574</v>
      </c>
      <c r="AV18" s="13">
        <v>5.9181297885041873E-4</v>
      </c>
      <c r="AW18" s="13">
        <v>3.1210816559785028E-4</v>
      </c>
      <c r="AX18" s="13">
        <v>31</v>
      </c>
      <c r="AY18" s="13">
        <v>5504</v>
      </c>
      <c r="AZ18" s="13">
        <v>5.6748059853531443E-3</v>
      </c>
      <c r="BA18" s="13">
        <v>2.9927584380671913E-3</v>
      </c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>
        <v>1</v>
      </c>
      <c r="BO18" s="13">
        <v>67</v>
      </c>
      <c r="BP18" s="13">
        <v>6.90792153013555E-5</v>
      </c>
      <c r="BQ18" s="13">
        <v>3.6430744068041754E-5</v>
      </c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>
        <v>5</v>
      </c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>
        <v>4</v>
      </c>
      <c r="CQ18" s="13">
        <v>486</v>
      </c>
      <c r="CR18" s="13">
        <v>5.0108206920087715E-4</v>
      </c>
      <c r="CS18" s="13">
        <v>2.6425883010549689E-4</v>
      </c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>
        <v>89</v>
      </c>
      <c r="EI18" s="13">
        <v>26067</v>
      </c>
      <c r="EJ18" s="13">
        <v>2.6875938884484085E-2</v>
      </c>
      <c r="EK18" s="13">
        <v>1.4173734412263351E-2</v>
      </c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>
        <v>10</v>
      </c>
      <c r="FG18" s="13">
        <v>871</v>
      </c>
      <c r="FH18" s="13">
        <v>8.9802979891762146E-4</v>
      </c>
      <c r="FI18" s="13">
        <v>4.7359967288454279E-4</v>
      </c>
      <c r="FJ18" s="13">
        <v>1</v>
      </c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>
        <v>2</v>
      </c>
      <c r="GY18" s="13"/>
      <c r="GZ18" s="13"/>
      <c r="HA18" s="13"/>
      <c r="HB18" s="13">
        <v>1</v>
      </c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>
        <v>1</v>
      </c>
      <c r="HW18" s="13">
        <v>19</v>
      </c>
      <c r="HX18" s="13">
        <v>1.958962821978738E-5</v>
      </c>
      <c r="HY18" s="13">
        <v>1.0331106526758109E-5</v>
      </c>
      <c r="HZ18" s="13"/>
      <c r="IA18" s="13"/>
      <c r="IB18" s="13"/>
      <c r="IC18" s="13"/>
      <c r="ID18" s="13">
        <v>6</v>
      </c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>
        <v>98</v>
      </c>
      <c r="IQ18" s="13">
        <v>203790</v>
      </c>
      <c r="IR18" s="13">
        <v>0.21011422815318265</v>
      </c>
      <c r="IS18" s="13">
        <v>0.11080927363621237</v>
      </c>
      <c r="IT18" s="13"/>
      <c r="IU18" s="13"/>
      <c r="IV18" s="13"/>
      <c r="IW18" s="13"/>
      <c r="IX18" s="13">
        <v>1</v>
      </c>
      <c r="IY18" s="13"/>
      <c r="IZ18" s="13"/>
      <c r="JA18" s="13"/>
      <c r="JB18" s="13"/>
      <c r="JC18" s="13"/>
      <c r="JD18" s="13"/>
      <c r="JE18" s="13"/>
      <c r="JF18" s="13">
        <v>1</v>
      </c>
      <c r="JG18" s="13"/>
      <c r="JH18" s="13"/>
      <c r="JI18" s="13"/>
      <c r="JJ18" s="13">
        <v>8</v>
      </c>
      <c r="JK18" s="13">
        <v>1951</v>
      </c>
      <c r="JL18" s="13">
        <v>2.0115455082529042E-3</v>
      </c>
      <c r="JM18" s="13">
        <v>1.0608415175634249E-3</v>
      </c>
      <c r="JN18" s="13"/>
      <c r="JO18" s="13"/>
      <c r="JP18" s="13"/>
      <c r="JQ18" s="13"/>
      <c r="JR18" s="13">
        <v>3</v>
      </c>
      <c r="JS18" s="13"/>
      <c r="JT18" s="13"/>
      <c r="JU18" s="13"/>
      <c r="JV18" s="13">
        <v>15</v>
      </c>
      <c r="JW18" s="13">
        <v>1350</v>
      </c>
      <c r="JX18" s="13">
        <v>1.3918946366691034E-3</v>
      </c>
      <c r="JY18" s="13">
        <v>7.3405230584860253E-4</v>
      </c>
      <c r="JZ18" s="13">
        <v>25</v>
      </c>
      <c r="KA18" s="13">
        <v>27442</v>
      </c>
      <c r="KB18" s="13">
        <v>2.8293609347758174E-2</v>
      </c>
      <c r="KC18" s="13">
        <v>1.492138027933137E-2</v>
      </c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>
        <v>1</v>
      </c>
      <c r="KQ18" s="13">
        <v>0</v>
      </c>
      <c r="KR18" s="13">
        <v>0</v>
      </c>
      <c r="KS18" s="13">
        <v>0</v>
      </c>
      <c r="KT18" s="13"/>
      <c r="KU18" s="13"/>
      <c r="KV18" s="13"/>
      <c r="KW18" s="13"/>
      <c r="KX18" s="13">
        <v>1</v>
      </c>
      <c r="KY18" s="13"/>
      <c r="KZ18" s="13"/>
      <c r="LA18" s="13"/>
      <c r="LB18" s="13"/>
      <c r="LC18" s="13"/>
      <c r="LD18" s="13"/>
      <c r="LE18" s="13"/>
      <c r="LF18" s="13">
        <v>1</v>
      </c>
      <c r="LG18" s="13"/>
      <c r="LH18" s="13"/>
      <c r="LI18" s="13"/>
      <c r="LJ18" s="13">
        <v>10</v>
      </c>
      <c r="LK18" s="13">
        <v>2086</v>
      </c>
      <c r="LL18" s="13">
        <v>2.1507349719198147E-3</v>
      </c>
      <c r="LM18" s="13">
        <v>1.1342467481482851E-3</v>
      </c>
      <c r="LN18" s="13"/>
      <c r="LO18" s="13"/>
      <c r="LP18" s="13"/>
      <c r="LQ18" s="13"/>
      <c r="LR18" s="13">
        <v>12</v>
      </c>
      <c r="LS18" s="13">
        <v>215</v>
      </c>
      <c r="LT18" s="13">
        <v>2.216721088028572E-4</v>
      </c>
      <c r="LU18" s="13">
        <v>1.1690462648699967E-4</v>
      </c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>
        <v>4</v>
      </c>
      <c r="MM18" s="13">
        <v>486</v>
      </c>
      <c r="MN18" s="13">
        <v>5.0108206920087715E-4</v>
      </c>
      <c r="MO18" s="13">
        <v>2.6425883010549689E-4</v>
      </c>
      <c r="MP18" s="13">
        <v>10</v>
      </c>
      <c r="MQ18" s="13">
        <v>1655</v>
      </c>
      <c r="MR18" s="13">
        <v>1.7063597212499007E-3</v>
      </c>
      <c r="MS18" s="13">
        <v>8.9989375272550901E-4</v>
      </c>
      <c r="MT18" s="13">
        <v>14</v>
      </c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>
        <v>1184</v>
      </c>
      <c r="NK18" s="13">
        <v>462069</v>
      </c>
      <c r="NL18" s="13">
        <v>0.47640841694152292</v>
      </c>
      <c r="NM18" s="13">
        <v>0.25124652956382071</v>
      </c>
      <c r="NN18" s="13"/>
      <c r="NO18" s="13"/>
      <c r="NP18" s="13"/>
      <c r="NQ18" s="13"/>
      <c r="NR18" s="13"/>
      <c r="NS18" s="13"/>
      <c r="NT18" s="13"/>
      <c r="NU18" s="13"/>
      <c r="NV18" s="13">
        <v>6</v>
      </c>
      <c r="NW18" s="13">
        <v>543</v>
      </c>
      <c r="NX18" s="13">
        <v>5.5985095386023936E-4</v>
      </c>
      <c r="NY18" s="13">
        <v>2.9525214968577124E-4</v>
      </c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>
        <v>1</v>
      </c>
      <c r="OQ18" s="13"/>
      <c r="OR18" s="13"/>
      <c r="OS18" s="13"/>
      <c r="OT18" s="13">
        <v>53</v>
      </c>
      <c r="OU18" s="13">
        <v>23106</v>
      </c>
      <c r="OV18" s="13">
        <v>2.3823049981389854E-2</v>
      </c>
      <c r="OW18" s="13">
        <v>1.2563713021435415E-2</v>
      </c>
      <c r="OX18" s="13">
        <v>2</v>
      </c>
      <c r="OY18" s="13">
        <v>75</v>
      </c>
      <c r="OZ18" s="13">
        <v>7.7327479814950182E-5</v>
      </c>
      <c r="PA18" s="13">
        <v>4.0780683658255698E-5</v>
      </c>
      <c r="PB18" s="13">
        <v>40</v>
      </c>
      <c r="PC18" s="13">
        <v>2906</v>
      </c>
      <c r="PD18" s="13">
        <v>2.99618208456327E-3</v>
      </c>
      <c r="PE18" s="13">
        <v>1.5801155561452141E-3</v>
      </c>
      <c r="PF18" s="13"/>
      <c r="PG18" s="13"/>
      <c r="PH18" s="13"/>
      <c r="PI18" s="13"/>
      <c r="PJ18" s="13"/>
      <c r="PK18" s="13"/>
      <c r="PL18" s="13"/>
      <c r="PM18" s="13"/>
      <c r="PN18" s="13">
        <v>5</v>
      </c>
      <c r="PO18" s="13"/>
      <c r="PP18" s="13"/>
      <c r="PQ18" s="13"/>
      <c r="PR18" s="13">
        <v>4</v>
      </c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>
        <v>3</v>
      </c>
      <c r="QQ18" s="13">
        <v>311</v>
      </c>
      <c r="QR18" s="13">
        <v>3.2065128296599344E-4</v>
      </c>
      <c r="QS18" s="13">
        <v>1.6910390156956695E-4</v>
      </c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>
        <v>1</v>
      </c>
      <c r="RO18" s="13"/>
      <c r="RP18" s="13"/>
      <c r="RQ18" s="13"/>
      <c r="RR18" s="13">
        <v>1</v>
      </c>
      <c r="RS18" s="13">
        <v>35</v>
      </c>
      <c r="RT18" s="13">
        <v>3.6086157246976751E-5</v>
      </c>
      <c r="RU18" s="13">
        <v>1.9030985707185992E-5</v>
      </c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>
        <v>5</v>
      </c>
      <c r="TG18" s="13"/>
      <c r="TH18" s="13"/>
      <c r="TI18" s="13"/>
      <c r="TJ18" s="13"/>
      <c r="TK18" s="13"/>
      <c r="TL18" s="13"/>
      <c r="TM18" s="13"/>
      <c r="TN18" s="13">
        <v>1</v>
      </c>
      <c r="TO18" s="13">
        <v>60</v>
      </c>
      <c r="TP18" s="13">
        <v>6.1861983851960143E-5</v>
      </c>
      <c r="TQ18" s="13">
        <v>3.2624546926604555E-5</v>
      </c>
      <c r="TR18" s="13"/>
      <c r="TS18" s="13"/>
      <c r="TT18" s="13"/>
      <c r="TU18" s="13"/>
      <c r="TV18" s="13">
        <v>32</v>
      </c>
      <c r="TW18" s="13">
        <v>4813</v>
      </c>
      <c r="TX18" s="13">
        <v>4.9623621379914036E-3</v>
      </c>
      <c r="TY18" s="13">
        <v>2.617032405962462E-3</v>
      </c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>
        <v>9</v>
      </c>
      <c r="VG18" s="13"/>
      <c r="VH18" s="13"/>
      <c r="VI18" s="13"/>
      <c r="VJ18" s="13">
        <v>11</v>
      </c>
      <c r="VK18" s="13">
        <v>1493</v>
      </c>
      <c r="VL18" s="13">
        <v>1.5393323648496085E-3</v>
      </c>
      <c r="VM18" s="13">
        <v>8.1180747602367675E-4</v>
      </c>
      <c r="VN18" s="13">
        <v>32</v>
      </c>
      <c r="VO18" s="13">
        <v>6333</v>
      </c>
      <c r="VP18" s="13">
        <v>6.5295323955743938E-3</v>
      </c>
      <c r="VQ18" s="13">
        <v>3.4435209281031111E-3</v>
      </c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>
        <v>2</v>
      </c>
      <c r="WE18" s="13"/>
      <c r="WF18" s="13"/>
      <c r="WG18" s="13"/>
      <c r="WH18" s="13">
        <v>5</v>
      </c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>
        <v>1</v>
      </c>
      <c r="XC18" s="13">
        <v>158</v>
      </c>
      <c r="XD18" s="13">
        <v>1.6290322414349505E-4</v>
      </c>
      <c r="XE18" s="13">
        <v>8.5911306906725333E-5</v>
      </c>
      <c r="XF18" s="13"/>
      <c r="XG18" s="13"/>
      <c r="XH18" s="13"/>
      <c r="XI18" s="13"/>
      <c r="XJ18" s="13"/>
      <c r="XK18" s="13"/>
      <c r="XL18" s="13"/>
      <c r="XM18" s="13"/>
      <c r="XN18" s="13">
        <v>23</v>
      </c>
      <c r="XO18" s="13">
        <v>2130</v>
      </c>
      <c r="XP18" s="13">
        <v>2.1961004267445853E-3</v>
      </c>
      <c r="XQ18" s="13">
        <v>1.1581714158944618E-3</v>
      </c>
      <c r="XR18" s="13"/>
      <c r="XS18" s="13"/>
      <c r="XT18" s="13"/>
      <c r="XU18" s="13"/>
      <c r="XV18" s="13">
        <v>8</v>
      </c>
      <c r="XW18" s="13">
        <v>974</v>
      </c>
      <c r="XX18" s="13">
        <v>1.004226204530153E-3</v>
      </c>
      <c r="XY18" s="13">
        <v>5.296051451085473E-4</v>
      </c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>
        <v>3</v>
      </c>
      <c r="ZG18" s="13">
        <v>370</v>
      </c>
      <c r="ZH18" s="13">
        <v>3.8148223375375425E-4</v>
      </c>
      <c r="ZI18" s="13">
        <v>2.0118470604739476E-4</v>
      </c>
      <c r="ZJ18" s="13"/>
      <c r="ZK18" s="13"/>
      <c r="ZL18" s="13"/>
      <c r="ZM18" s="13"/>
      <c r="ZN18" s="13">
        <v>13</v>
      </c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>
        <v>1</v>
      </c>
      <c r="AAM18" s="13"/>
      <c r="AAN18" s="13"/>
      <c r="AAO18" s="13"/>
      <c r="AAP18" s="13">
        <v>2</v>
      </c>
      <c r="AAQ18" s="13">
        <v>190</v>
      </c>
      <c r="AAR18" s="13">
        <v>1.958962821978738E-4</v>
      </c>
      <c r="AAS18" s="13">
        <v>1.0331106526758109E-4</v>
      </c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>
        <v>3</v>
      </c>
      <c r="ABK18" s="13">
        <v>1247</v>
      </c>
      <c r="ABL18" s="13">
        <v>1.2856982310565717E-3</v>
      </c>
      <c r="ABM18" s="13">
        <v>6.7804683362459803E-4</v>
      </c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>
        <v>3</v>
      </c>
      <c r="ADG18" s="13">
        <v>44</v>
      </c>
      <c r="ADH18" s="13">
        <v>4.5365454824770779E-5</v>
      </c>
      <c r="ADI18" s="13">
        <v>2.3924667746176674E-5</v>
      </c>
      <c r="ADJ18" s="13"/>
      <c r="ADK18" s="13"/>
      <c r="ADL18" s="13"/>
      <c r="ADM18" s="13"/>
      <c r="ADN18" s="13">
        <v>1</v>
      </c>
      <c r="ADO18" s="13">
        <v>81</v>
      </c>
      <c r="ADP18" s="13">
        <v>8.3513678200146201E-5</v>
      </c>
      <c r="ADQ18" s="13">
        <v>4.4043138350916151E-5</v>
      </c>
      <c r="ADR18" s="13">
        <v>1</v>
      </c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>
        <v>77</v>
      </c>
      <c r="AEQ18" s="13">
        <v>16840</v>
      </c>
      <c r="AER18" s="13">
        <v>1.7362596801116816E-2</v>
      </c>
      <c r="AES18" s="13">
        <v>9.1566228374003449E-3</v>
      </c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>
        <v>43</v>
      </c>
      <c r="AGE18" s="13">
        <v>8097</v>
      </c>
      <c r="AGF18" s="13">
        <v>8.3482747208220229E-3</v>
      </c>
      <c r="AGG18" s="13">
        <v>4.4026826077452853E-3</v>
      </c>
      <c r="AGH18" s="13">
        <v>8</v>
      </c>
      <c r="AGI18" s="13">
        <v>990</v>
      </c>
      <c r="AGJ18" s="13">
        <v>1.0207227335573424E-3</v>
      </c>
      <c r="AGK18" s="13">
        <v>5.3830502428897523E-4</v>
      </c>
      <c r="AGL18" s="13"/>
      <c r="AGM18" s="13"/>
      <c r="AGN18" s="13"/>
      <c r="AGO18" s="13"/>
      <c r="AGP18" s="13">
        <v>5</v>
      </c>
      <c r="AGQ18" s="13">
        <v>228</v>
      </c>
      <c r="AGR18" s="13">
        <v>2.3507553863744856E-4</v>
      </c>
      <c r="AGS18" s="13">
        <v>1.239732783210973E-4</v>
      </c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>
        <v>2</v>
      </c>
      <c r="AHG18" s="13">
        <v>162</v>
      </c>
      <c r="AHH18" s="13">
        <v>1.670273564002924E-4</v>
      </c>
      <c r="AHI18" s="13">
        <v>8.8086276701832301E-5</v>
      </c>
      <c r="AHJ18" s="13"/>
      <c r="AHK18" s="13"/>
      <c r="AHL18" s="13"/>
      <c r="AHM18" s="13"/>
      <c r="AHN18" s="13"/>
      <c r="AHO18" s="13"/>
      <c r="AHP18" s="13"/>
      <c r="AHQ18" s="13"/>
      <c r="AHR18" s="13">
        <v>5</v>
      </c>
      <c r="AHS18" s="13">
        <v>471</v>
      </c>
      <c r="AHT18" s="13">
        <v>4.8561657323788719E-4</v>
      </c>
      <c r="AHU18" s="13">
        <v>2.5610269337384577E-4</v>
      </c>
      <c r="AHV18" s="13">
        <v>1</v>
      </c>
      <c r="AHW18" s="13">
        <v>24</v>
      </c>
      <c r="AHX18" s="13">
        <v>2.474479354078406E-5</v>
      </c>
      <c r="AHY18" s="13">
        <v>1.3049818770641823E-5</v>
      </c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>
        <v>6</v>
      </c>
      <c r="AJC18" s="13">
        <v>2531</v>
      </c>
      <c r="AJD18" s="13">
        <v>2.6095446854885189E-3</v>
      </c>
      <c r="AJE18" s="13">
        <v>1.3762121378539357E-3</v>
      </c>
      <c r="AJF18" s="13"/>
      <c r="AJG18" s="13"/>
      <c r="AJH18" s="13"/>
      <c r="AJI18" s="13"/>
      <c r="AJJ18" s="13">
        <v>4</v>
      </c>
      <c r="AJK18" s="13">
        <v>159</v>
      </c>
      <c r="AJL18" s="13">
        <v>1.639342572076944E-4</v>
      </c>
      <c r="AJM18" s="13">
        <v>8.6455049355502078E-5</v>
      </c>
      <c r="AJN18" s="13"/>
      <c r="AJO18" s="13"/>
      <c r="AJP18" s="13"/>
      <c r="AJQ18" s="13"/>
      <c r="AJR18" s="13"/>
      <c r="AJS18" s="13"/>
      <c r="AJT18" s="13"/>
      <c r="AJU18" s="13"/>
      <c r="AJV18" s="13">
        <v>4</v>
      </c>
      <c r="AJW18" s="13">
        <v>700</v>
      </c>
      <c r="AJX18" s="13">
        <v>7.2172314493953505E-4</v>
      </c>
      <c r="AJY18" s="13">
        <v>3.8061971414371981E-4</v>
      </c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>
        <v>2</v>
      </c>
      <c r="AKU18" s="13"/>
      <c r="AKV18" s="13"/>
      <c r="AKW18" s="13"/>
      <c r="AKX18" s="13"/>
      <c r="AKY18" s="13"/>
      <c r="AKZ18" s="13"/>
      <c r="ALA18" s="13"/>
      <c r="ALB18" s="13">
        <v>194</v>
      </c>
      <c r="ALC18" s="13">
        <v>98996</v>
      </c>
      <c r="ALD18" s="13">
        <v>0.10206814922347744</v>
      </c>
      <c r="ALE18" s="13">
        <v>5.3828327459102411E-2</v>
      </c>
      <c r="ALF18" s="13">
        <v>3</v>
      </c>
      <c r="ALG18" s="13"/>
      <c r="ALH18" s="13"/>
      <c r="ALI18" s="13"/>
      <c r="ALJ18" s="13">
        <v>2</v>
      </c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>
        <v>1</v>
      </c>
      <c r="AMU18" s="13">
        <v>98</v>
      </c>
      <c r="AMV18" s="13">
        <v>1.010412402915349E-4</v>
      </c>
      <c r="AMW18" s="13">
        <v>5.3286759980120777E-5</v>
      </c>
      <c r="AMX18" s="13">
        <v>2</v>
      </c>
      <c r="AMY18" s="13">
        <v>154</v>
      </c>
      <c r="AMZ18" s="13">
        <v>1.5877909188669772E-4</v>
      </c>
      <c r="ANA18" s="13">
        <v>8.3736337111618364E-5</v>
      </c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>
        <v>1</v>
      </c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>
        <v>2</v>
      </c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>
        <v>6</v>
      </c>
      <c r="APG18" s="13"/>
      <c r="APH18" s="13"/>
      <c r="API18" s="13"/>
      <c r="APJ18" s="13"/>
      <c r="APK18" s="13"/>
      <c r="APL18" s="13"/>
      <c r="APM18" s="13"/>
      <c r="APN18" s="13">
        <v>1</v>
      </c>
      <c r="APO18" s="13">
        <v>34</v>
      </c>
      <c r="APP18" s="13">
        <v>3.5055124182777419E-5</v>
      </c>
      <c r="APQ18" s="13">
        <v>1.848724325840925E-5</v>
      </c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>
        <v>40</v>
      </c>
      <c r="AQE18" s="13">
        <v>3961</v>
      </c>
      <c r="AQF18" s="13">
        <v>4.0839219672935689E-3</v>
      </c>
      <c r="AQG18" s="13">
        <v>2.1537638396046774E-3</v>
      </c>
      <c r="AQH18" s="13">
        <v>2</v>
      </c>
      <c r="AQI18" s="13">
        <v>225</v>
      </c>
      <c r="AQJ18" s="13">
        <v>2.3198243944485056E-4</v>
      </c>
      <c r="AQK18" s="13">
        <v>1.2234205097476708E-4</v>
      </c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>
        <v>2</v>
      </c>
      <c r="ARO18" s="13">
        <v>1080</v>
      </c>
      <c r="ARP18" s="13">
        <v>1.1135157093352826E-3</v>
      </c>
      <c r="ARQ18" s="13">
        <v>5.8724184467888203E-4</v>
      </c>
      <c r="ARR18" s="13"/>
      <c r="ARS18" s="13"/>
      <c r="ART18" s="13"/>
      <c r="ARU18" s="13"/>
      <c r="ARV18" s="13"/>
      <c r="ARW18" s="13"/>
      <c r="ARX18" s="13"/>
      <c r="ARY18" s="13"/>
      <c r="ARZ18" s="13">
        <v>3</v>
      </c>
      <c r="ASA18" s="13">
        <v>1897</v>
      </c>
      <c r="ASB18" s="13">
        <v>1.9558697227861402E-3</v>
      </c>
      <c r="ASC18" s="13">
        <v>1.0314794253294807E-3</v>
      </c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>
        <v>1</v>
      </c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>
        <v>1</v>
      </c>
      <c r="AUA18" s="13">
        <v>150</v>
      </c>
      <c r="AUB18" s="13">
        <v>1.5465495962990036E-4</v>
      </c>
      <c r="AUC18" s="13">
        <v>8.1561367316511396E-5</v>
      </c>
      <c r="AUD18" s="13">
        <v>8</v>
      </c>
      <c r="AUE18" s="13">
        <v>524</v>
      </c>
      <c r="AUF18" s="13">
        <v>5.4026132564045199E-4</v>
      </c>
      <c r="AUG18" s="13">
        <v>2.8492104315901314E-4</v>
      </c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>
        <v>1</v>
      </c>
      <c r="AUY18" s="13">
        <v>200</v>
      </c>
      <c r="AUZ18" s="13">
        <v>2.0620661283986716E-4</v>
      </c>
      <c r="AVA18" s="13">
        <v>1.0874848975534852E-4</v>
      </c>
      <c r="AVB18" s="13"/>
      <c r="AVC18" s="13"/>
      <c r="AVD18" s="13"/>
      <c r="AVE18" s="13"/>
      <c r="AVF18" s="13">
        <v>61</v>
      </c>
      <c r="AVG18" s="13">
        <v>11828</v>
      </c>
      <c r="AVH18" s="13">
        <v>1.2195059083349743E-2</v>
      </c>
      <c r="AVI18" s="13">
        <v>6.4313856841313119E-3</v>
      </c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>
        <v>105</v>
      </c>
      <c r="AWE18" s="13">
        <v>10429</v>
      </c>
      <c r="AWF18" s="13">
        <v>1.0752643826534873E-2</v>
      </c>
      <c r="AWG18" s="13">
        <v>5.6706899982926487E-3</v>
      </c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>
        <v>4</v>
      </c>
      <c r="AXW18" s="13"/>
      <c r="AXX18" s="13"/>
      <c r="AXY18" s="13"/>
      <c r="AXZ18" s="13">
        <v>2</v>
      </c>
      <c r="AYA18" s="13"/>
      <c r="AYB18" s="13"/>
      <c r="AYC18" s="13"/>
      <c r="AYD18" s="13">
        <v>2</v>
      </c>
      <c r="AYE18" s="13">
        <v>592</v>
      </c>
      <c r="AYF18" s="13">
        <v>6.1037157400600675E-4</v>
      </c>
      <c r="AYG18" s="13">
        <v>3.2189552967583162E-4</v>
      </c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>
        <v>2</v>
      </c>
      <c r="AZC18" s="13">
        <v>282</v>
      </c>
      <c r="AZD18" s="13">
        <v>2.9075132410421271E-4</v>
      </c>
      <c r="AZE18" s="13">
        <v>1.5333537055504143E-4</v>
      </c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>
        <v>1</v>
      </c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>
        <v>6</v>
      </c>
      <c r="BAE18" s="13">
        <v>733</v>
      </c>
      <c r="BAF18" s="13">
        <v>7.5574723605811313E-4</v>
      </c>
      <c r="BAG18" s="13">
        <v>3.9856321495335232E-4</v>
      </c>
      <c r="BAH18" s="13"/>
      <c r="BAI18" s="13"/>
      <c r="BAJ18" s="13"/>
      <c r="BAK18" s="13"/>
      <c r="BAL18" s="13"/>
      <c r="BAM18" s="13"/>
      <c r="BAN18" s="13"/>
      <c r="BAO18" s="13"/>
      <c r="BAP18" s="13">
        <v>11</v>
      </c>
      <c r="BAQ18" s="13">
        <v>895</v>
      </c>
      <c r="BAR18" s="13">
        <v>9.2277459245840559E-4</v>
      </c>
      <c r="BAS18" s="13">
        <v>4.8664949165518463E-4</v>
      </c>
      <c r="BAT18" s="13">
        <v>3</v>
      </c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>
        <v>56</v>
      </c>
      <c r="BBK18" s="13">
        <v>24561</v>
      </c>
      <c r="BBL18" s="13">
        <v>2.5323203089799885E-2</v>
      </c>
      <c r="BBM18" s="13">
        <v>1.3354858284405576E-2</v>
      </c>
      <c r="BBN18" s="13">
        <v>17</v>
      </c>
      <c r="BBO18" s="13"/>
      <c r="BBP18" s="13"/>
      <c r="BBQ18" s="13"/>
      <c r="BBR18" s="13">
        <v>4</v>
      </c>
      <c r="BBS18" s="13">
        <v>677</v>
      </c>
      <c r="BBT18" s="13">
        <v>6.9800938446295039E-4</v>
      </c>
      <c r="BBU18" s="13">
        <v>3.6811363782185473E-4</v>
      </c>
      <c r="BBV18" s="13"/>
      <c r="BBW18" s="13"/>
      <c r="BBX18" s="13"/>
      <c r="BBY18" s="13"/>
      <c r="BBZ18" s="13">
        <v>3</v>
      </c>
      <c r="BCA18" s="13"/>
      <c r="BCB18" s="13"/>
      <c r="BCC18" s="13"/>
      <c r="BCD18" s="13"/>
      <c r="BCE18" s="13"/>
      <c r="BCF18" s="13"/>
      <c r="BCG18" s="13"/>
      <c r="BCH18" s="13">
        <v>3</v>
      </c>
      <c r="BCI18" s="13">
        <v>320</v>
      </c>
      <c r="BCJ18" s="13">
        <v>3.2993058054378745E-4</v>
      </c>
      <c r="BCK18" s="13">
        <v>1.7399758360855765E-4</v>
      </c>
      <c r="BCL18" s="13"/>
      <c r="BCM18" s="13"/>
      <c r="BCN18" s="13"/>
      <c r="BCO18" s="13"/>
      <c r="BCP18" s="13"/>
      <c r="BCQ18" s="13"/>
      <c r="BCR18" s="13"/>
      <c r="BCS18" s="13"/>
      <c r="BCT18" s="13">
        <v>5</v>
      </c>
      <c r="BCU18" s="13">
        <v>1092</v>
      </c>
      <c r="BCV18" s="13">
        <v>1.1258881061056746E-3</v>
      </c>
      <c r="BCW18" s="13">
        <v>5.9376675406420292E-4</v>
      </c>
      <c r="BCX18" s="13"/>
      <c r="BCY18" s="13"/>
      <c r="BCZ18" s="13"/>
      <c r="BDA18" s="13"/>
      <c r="BDB18" s="13"/>
      <c r="BDC18" s="13"/>
      <c r="BDD18" s="13"/>
      <c r="BDE18" s="13"/>
      <c r="BDF18" s="13">
        <v>3</v>
      </c>
      <c r="BDG18" s="13">
        <v>135</v>
      </c>
      <c r="BDH18" s="13">
        <v>1.3918946366691033E-4</v>
      </c>
      <c r="BDI18" s="13">
        <v>7.3405230584860253E-5</v>
      </c>
      <c r="BDJ18" s="13">
        <v>2</v>
      </c>
      <c r="BDK18" s="13">
        <v>99</v>
      </c>
      <c r="BDL18" s="13">
        <v>1.0207227335573424E-4</v>
      </c>
      <c r="BDM18" s="13">
        <v>5.3830502428897516E-5</v>
      </c>
      <c r="BDN18" s="13"/>
      <c r="BDO18" s="13"/>
      <c r="BDP18" s="13"/>
      <c r="BDQ18" s="13"/>
      <c r="BDR18" s="13">
        <v>3</v>
      </c>
      <c r="BDS18" s="13">
        <v>1236</v>
      </c>
      <c r="BDT18" s="13">
        <v>1.2743568673503792E-3</v>
      </c>
      <c r="BDU18" s="13">
        <v>6.7206566668805384E-4</v>
      </c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>
        <v>2534</v>
      </c>
      <c r="BEM18" s="13">
        <v>969901</v>
      </c>
      <c r="BEN18" s="13">
        <v>0.99999999999999967</v>
      </c>
      <c r="BEO18" s="13">
        <v>0.5273763448110117</v>
      </c>
    </row>
    <row r="19" spans="1:1497" x14ac:dyDescent="0.3">
      <c r="A19" s="12" t="s">
        <v>627</v>
      </c>
      <c r="B19" s="13"/>
      <c r="C19" s="13"/>
      <c r="D19" s="13"/>
      <c r="E19" s="13"/>
      <c r="F19" s="13">
        <v>5</v>
      </c>
      <c r="G19" s="13">
        <v>1269</v>
      </c>
      <c r="H19" s="13">
        <v>1.9490312208998812E-4</v>
      </c>
      <c r="I19" s="13">
        <v>9.9043840597016602E-5</v>
      </c>
      <c r="J19" s="13">
        <v>97</v>
      </c>
      <c r="K19" s="13">
        <v>24899</v>
      </c>
      <c r="L19" s="13">
        <v>3.8241866327175839E-3</v>
      </c>
      <c r="M19" s="13">
        <v>1.9433353719662068E-3</v>
      </c>
      <c r="N19" s="13">
        <v>16</v>
      </c>
      <c r="O19" s="13">
        <v>4070</v>
      </c>
      <c r="P19" s="13">
        <v>6.2510299992612421E-4</v>
      </c>
      <c r="Q19" s="13">
        <v>3.1765833824259855E-4</v>
      </c>
      <c r="R19" s="13"/>
      <c r="S19" s="13"/>
      <c r="T19" s="13"/>
      <c r="U19" s="13"/>
      <c r="V19" s="13">
        <v>1</v>
      </c>
      <c r="W19" s="13">
        <v>500</v>
      </c>
      <c r="X19" s="13">
        <v>7.6793980334904693E-5</v>
      </c>
      <c r="Y19" s="13">
        <v>3.9024365877469114E-5</v>
      </c>
      <c r="Z19" s="13">
        <v>2</v>
      </c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>
        <v>1</v>
      </c>
      <c r="AQ19" s="13"/>
      <c r="AR19" s="13"/>
      <c r="AS19" s="13"/>
      <c r="AT19" s="13">
        <v>9</v>
      </c>
      <c r="AU19" s="13">
        <v>1456</v>
      </c>
      <c r="AV19" s="13">
        <v>2.2362407073524246E-4</v>
      </c>
      <c r="AW19" s="13">
        <v>1.1363895343519005E-4</v>
      </c>
      <c r="AX19" s="13">
        <v>240</v>
      </c>
      <c r="AY19" s="13">
        <v>49864</v>
      </c>
      <c r="AZ19" s="13">
        <v>7.6585100708393755E-3</v>
      </c>
      <c r="BA19" s="13">
        <v>3.8918219602282395E-3</v>
      </c>
      <c r="BB19" s="13">
        <v>3</v>
      </c>
      <c r="BC19" s="13">
        <v>285</v>
      </c>
      <c r="BD19" s="13">
        <v>4.3772568790895677E-5</v>
      </c>
      <c r="BE19" s="13">
        <v>2.2243888550157392E-5</v>
      </c>
      <c r="BF19" s="13">
        <v>1</v>
      </c>
      <c r="BG19" s="13"/>
      <c r="BH19" s="13"/>
      <c r="BI19" s="13"/>
      <c r="BJ19" s="13"/>
      <c r="BK19" s="13"/>
      <c r="BL19" s="13"/>
      <c r="BM19" s="13"/>
      <c r="BN19" s="13">
        <v>66</v>
      </c>
      <c r="BO19" s="13">
        <v>7162</v>
      </c>
      <c r="BP19" s="13">
        <v>1.0999969743171749E-3</v>
      </c>
      <c r="BQ19" s="13">
        <v>5.5898501682886753E-4</v>
      </c>
      <c r="BR19" s="13"/>
      <c r="BS19" s="13"/>
      <c r="BT19" s="13"/>
      <c r="BU19" s="13"/>
      <c r="BV19" s="13"/>
      <c r="BW19" s="13"/>
      <c r="BX19" s="13"/>
      <c r="BY19" s="13"/>
      <c r="BZ19" s="13">
        <v>2</v>
      </c>
      <c r="CA19" s="13"/>
      <c r="CB19" s="13"/>
      <c r="CC19" s="13"/>
      <c r="CD19" s="13">
        <v>33</v>
      </c>
      <c r="CE19" s="13"/>
      <c r="CF19" s="13"/>
      <c r="CG19" s="13"/>
      <c r="CH19" s="13"/>
      <c r="CI19" s="13"/>
      <c r="CJ19" s="13"/>
      <c r="CK19" s="13"/>
      <c r="CL19" s="13">
        <v>1</v>
      </c>
      <c r="CM19" s="13"/>
      <c r="CN19" s="13"/>
      <c r="CO19" s="13"/>
      <c r="CP19" s="13">
        <v>7</v>
      </c>
      <c r="CQ19" s="13">
        <v>2440</v>
      </c>
      <c r="CR19" s="13">
        <v>3.7475462403433488E-4</v>
      </c>
      <c r="CS19" s="13">
        <v>1.9043890548204925E-4</v>
      </c>
      <c r="CT19" s="13"/>
      <c r="CU19" s="13"/>
      <c r="CV19" s="13"/>
      <c r="CW19" s="13"/>
      <c r="CX19" s="13">
        <v>1</v>
      </c>
      <c r="CY19" s="13">
        <v>405</v>
      </c>
      <c r="CZ19" s="13">
        <v>6.2203124071272801E-5</v>
      </c>
      <c r="DA19" s="13">
        <v>3.1609736360749979E-5</v>
      </c>
      <c r="DB19" s="13">
        <v>19</v>
      </c>
      <c r="DC19" s="13">
        <v>7509</v>
      </c>
      <c r="DD19" s="13">
        <v>1.1532919966695987E-3</v>
      </c>
      <c r="DE19" s="13">
        <v>5.8606792674783116E-4</v>
      </c>
      <c r="DF19" s="13">
        <v>5</v>
      </c>
      <c r="DG19" s="13">
        <v>970</v>
      </c>
      <c r="DH19" s="13">
        <v>1.4898032184971509E-4</v>
      </c>
      <c r="DI19" s="13">
        <v>7.5707269802290073E-5</v>
      </c>
      <c r="DJ19" s="13">
        <v>1</v>
      </c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>
        <v>3</v>
      </c>
      <c r="DW19" s="13">
        <v>535</v>
      </c>
      <c r="DX19" s="13">
        <v>8.2169558958348024E-5</v>
      </c>
      <c r="DY19" s="13">
        <v>4.1756071488891946E-5</v>
      </c>
      <c r="DZ19" s="13">
        <v>5</v>
      </c>
      <c r="EA19" s="13">
        <v>770</v>
      </c>
      <c r="EB19" s="13">
        <v>1.1826272971575322E-4</v>
      </c>
      <c r="EC19" s="13">
        <v>6.0097523451302429E-5</v>
      </c>
      <c r="ED19" s="13"/>
      <c r="EE19" s="13"/>
      <c r="EF19" s="13"/>
      <c r="EG19" s="13"/>
      <c r="EH19" s="13">
        <v>315</v>
      </c>
      <c r="EI19" s="13">
        <v>106173</v>
      </c>
      <c r="EJ19" s="13">
        <v>1.6306894548195672E-2</v>
      </c>
      <c r="EK19" s="13">
        <v>8.2866679966170555E-3</v>
      </c>
      <c r="EL19" s="13"/>
      <c r="EM19" s="13"/>
      <c r="EN19" s="13"/>
      <c r="EO19" s="13"/>
      <c r="EP19" s="13"/>
      <c r="EQ19" s="13"/>
      <c r="ER19" s="13"/>
      <c r="ES19" s="13"/>
      <c r="ET19" s="13">
        <v>18</v>
      </c>
      <c r="EU19" s="13">
        <v>3816</v>
      </c>
      <c r="EV19" s="13">
        <v>5.8609165791599258E-4</v>
      </c>
      <c r="EW19" s="13">
        <v>2.9783396037684425E-4</v>
      </c>
      <c r="EX19" s="13"/>
      <c r="EY19" s="13"/>
      <c r="EZ19" s="13"/>
      <c r="FA19" s="13"/>
      <c r="FB19" s="13">
        <v>1</v>
      </c>
      <c r="FC19" s="13"/>
      <c r="FD19" s="13"/>
      <c r="FE19" s="13"/>
      <c r="FF19" s="13">
        <v>29</v>
      </c>
      <c r="FG19" s="13">
        <v>5574</v>
      </c>
      <c r="FH19" s="13">
        <v>8.5609929277351748E-4</v>
      </c>
      <c r="FI19" s="13">
        <v>4.3504363080202566E-4</v>
      </c>
      <c r="FJ19" s="13">
        <v>6</v>
      </c>
      <c r="FK19" s="13"/>
      <c r="FL19" s="13"/>
      <c r="FM19" s="13"/>
      <c r="FN19" s="13">
        <v>2</v>
      </c>
      <c r="FO19" s="13">
        <v>356</v>
      </c>
      <c r="FP19" s="13">
        <v>5.4677313998452143E-5</v>
      </c>
      <c r="FQ19" s="13">
        <v>2.7785348504758007E-5</v>
      </c>
      <c r="FR19" s="13"/>
      <c r="FS19" s="13"/>
      <c r="FT19" s="13"/>
      <c r="FU19" s="13"/>
      <c r="FV19" s="13"/>
      <c r="FW19" s="13"/>
      <c r="FX19" s="13"/>
      <c r="FY19" s="13"/>
      <c r="FZ19" s="13">
        <v>2</v>
      </c>
      <c r="GA19" s="13">
        <v>124</v>
      </c>
      <c r="GB19" s="13">
        <v>1.9044907123056364E-5</v>
      </c>
      <c r="GC19" s="13">
        <v>9.6780427376123394E-6</v>
      </c>
      <c r="GD19" s="13"/>
      <c r="GE19" s="13"/>
      <c r="GF19" s="13"/>
      <c r="GG19" s="13"/>
      <c r="GH19" s="13"/>
      <c r="GI19" s="13"/>
      <c r="GJ19" s="13"/>
      <c r="GK19" s="13"/>
      <c r="GL19" s="13">
        <v>5</v>
      </c>
      <c r="GM19" s="13"/>
      <c r="GN19" s="13"/>
      <c r="GO19" s="13"/>
      <c r="GP19" s="13"/>
      <c r="GQ19" s="13"/>
      <c r="GR19" s="13"/>
      <c r="GS19" s="13"/>
      <c r="GT19" s="13">
        <v>1</v>
      </c>
      <c r="GU19" s="13"/>
      <c r="GV19" s="13"/>
      <c r="GW19" s="13"/>
      <c r="GX19" s="13">
        <v>1</v>
      </c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>
        <v>1</v>
      </c>
      <c r="HK19" s="13">
        <v>114</v>
      </c>
      <c r="HL19" s="13">
        <v>1.7509027516358269E-5</v>
      </c>
      <c r="HM19" s="13">
        <v>8.8975554200629572E-6</v>
      </c>
      <c r="HN19" s="13">
        <v>3</v>
      </c>
      <c r="HO19" s="13"/>
      <c r="HP19" s="13"/>
      <c r="HQ19" s="13"/>
      <c r="HR19" s="13">
        <v>2</v>
      </c>
      <c r="HS19" s="13"/>
      <c r="HT19" s="13"/>
      <c r="HU19" s="13"/>
      <c r="HV19" s="13"/>
      <c r="HW19" s="13"/>
      <c r="HX19" s="13"/>
      <c r="HY19" s="13"/>
      <c r="HZ19" s="13">
        <v>3</v>
      </c>
      <c r="IA19" s="13">
        <v>990</v>
      </c>
      <c r="IB19" s="13">
        <v>1.5205208106311129E-4</v>
      </c>
      <c r="IC19" s="13">
        <v>7.7268244437388834E-5</v>
      </c>
      <c r="ID19" s="13">
        <v>1</v>
      </c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>
        <v>991</v>
      </c>
      <c r="IQ19" s="13">
        <v>3099544</v>
      </c>
      <c r="IR19" s="13">
        <v>0.47605264196634367</v>
      </c>
      <c r="IS19" s="13">
        <v>0.24191547821862824</v>
      </c>
      <c r="IT19" s="13"/>
      <c r="IU19" s="13"/>
      <c r="IV19" s="13"/>
      <c r="IW19" s="13"/>
      <c r="IX19" s="13">
        <v>13</v>
      </c>
      <c r="IY19" s="13"/>
      <c r="IZ19" s="13"/>
      <c r="JA19" s="13"/>
      <c r="JB19" s="13"/>
      <c r="JC19" s="13"/>
      <c r="JD19" s="13"/>
      <c r="JE19" s="13"/>
      <c r="JF19" s="13">
        <v>7</v>
      </c>
      <c r="JG19" s="13"/>
      <c r="JH19" s="13"/>
      <c r="JI19" s="13"/>
      <c r="JJ19" s="13">
        <v>43</v>
      </c>
      <c r="JK19" s="13">
        <v>6022</v>
      </c>
      <c r="JL19" s="13">
        <v>9.2490669915359209E-4</v>
      </c>
      <c r="JM19" s="13">
        <v>4.7000946262823798E-4</v>
      </c>
      <c r="JN19" s="13">
        <v>2</v>
      </c>
      <c r="JO19" s="13">
        <v>188</v>
      </c>
      <c r="JP19" s="13">
        <v>2.8874536605924163E-5</v>
      </c>
      <c r="JQ19" s="13">
        <v>1.4673161569928386E-5</v>
      </c>
      <c r="JR19" s="13">
        <v>34</v>
      </c>
      <c r="JS19" s="13"/>
      <c r="JT19" s="13"/>
      <c r="JU19" s="13"/>
      <c r="JV19" s="13">
        <v>135</v>
      </c>
      <c r="JW19" s="13">
        <v>17086</v>
      </c>
      <c r="JX19" s="13">
        <v>2.624203896004363E-3</v>
      </c>
      <c r="JY19" s="13">
        <v>1.3335406307648744E-3</v>
      </c>
      <c r="JZ19" s="13">
        <v>437</v>
      </c>
      <c r="KA19" s="13">
        <v>137365</v>
      </c>
      <c r="KB19" s="13">
        <v>2.1097610217408365E-2</v>
      </c>
      <c r="KC19" s="13">
        <v>1.0721164037517088E-2</v>
      </c>
      <c r="KD19" s="13"/>
      <c r="KE19" s="13"/>
      <c r="KF19" s="13"/>
      <c r="KG19" s="13"/>
      <c r="KH19" s="13">
        <v>2</v>
      </c>
      <c r="KI19" s="13"/>
      <c r="KJ19" s="13"/>
      <c r="KK19" s="13"/>
      <c r="KL19" s="13">
        <v>35</v>
      </c>
      <c r="KM19" s="13">
        <v>10556</v>
      </c>
      <c r="KN19" s="13">
        <v>1.6212745128305079E-3</v>
      </c>
      <c r="KO19" s="13">
        <v>8.2388241240512791E-4</v>
      </c>
      <c r="KP19" s="13">
        <v>44</v>
      </c>
      <c r="KQ19" s="13">
        <v>9712</v>
      </c>
      <c r="KR19" s="13">
        <v>1.4916462740251887E-3</v>
      </c>
      <c r="KS19" s="13">
        <v>7.5800928280395996E-4</v>
      </c>
      <c r="KT19" s="13"/>
      <c r="KU19" s="13"/>
      <c r="KV19" s="13"/>
      <c r="KW19" s="13"/>
      <c r="KX19" s="13"/>
      <c r="KY19" s="13"/>
      <c r="KZ19" s="13"/>
      <c r="LA19" s="13"/>
      <c r="LB19" s="13">
        <v>6</v>
      </c>
      <c r="LC19" s="13"/>
      <c r="LD19" s="13"/>
      <c r="LE19" s="13"/>
      <c r="LF19" s="13">
        <v>10</v>
      </c>
      <c r="LG19" s="13"/>
      <c r="LH19" s="13"/>
      <c r="LI19" s="13"/>
      <c r="LJ19" s="13">
        <v>85</v>
      </c>
      <c r="LK19" s="13">
        <v>14018</v>
      </c>
      <c r="LL19" s="13">
        <v>2.1529960326693879E-3</v>
      </c>
      <c r="LM19" s="13">
        <v>1.0940871217407239E-3</v>
      </c>
      <c r="LN19" s="13"/>
      <c r="LO19" s="13"/>
      <c r="LP19" s="13"/>
      <c r="LQ19" s="13"/>
      <c r="LR19" s="13">
        <v>118</v>
      </c>
      <c r="LS19" s="13">
        <v>10382</v>
      </c>
      <c r="LT19" s="13">
        <v>1.5945502076739611E-3</v>
      </c>
      <c r="LU19" s="13">
        <v>8.1030193307976865E-4</v>
      </c>
      <c r="LV19" s="13">
        <v>10</v>
      </c>
      <c r="LW19" s="13"/>
      <c r="LX19" s="13"/>
      <c r="LY19" s="13"/>
      <c r="LZ19" s="13">
        <v>1</v>
      </c>
      <c r="MA19" s="13"/>
      <c r="MB19" s="13"/>
      <c r="MC19" s="13"/>
      <c r="MD19" s="13"/>
      <c r="ME19" s="13"/>
      <c r="MF19" s="13"/>
      <c r="MG19" s="13"/>
      <c r="MH19" s="13">
        <v>7</v>
      </c>
      <c r="MI19" s="13">
        <v>262</v>
      </c>
      <c r="MJ19" s="13">
        <v>4.0240045695490056E-5</v>
      </c>
      <c r="MK19" s="13">
        <v>2.0448767719793816E-5</v>
      </c>
      <c r="ML19" s="13">
        <v>214</v>
      </c>
      <c r="MM19" s="13">
        <v>59740</v>
      </c>
      <c r="MN19" s="13">
        <v>9.175344770414413E-3</v>
      </c>
      <c r="MO19" s="13">
        <v>4.6626312350400096E-3</v>
      </c>
      <c r="MP19" s="13">
        <v>1</v>
      </c>
      <c r="MQ19" s="13">
        <v>133</v>
      </c>
      <c r="MR19" s="13">
        <v>2.0427198769084646E-5</v>
      </c>
      <c r="MS19" s="13">
        <v>1.0380481323406784E-5</v>
      </c>
      <c r="MT19" s="13">
        <v>19</v>
      </c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>
        <v>120</v>
      </c>
      <c r="NK19" s="13">
        <v>56888</v>
      </c>
      <c r="NL19" s="13">
        <v>8.7373119065841161E-3</v>
      </c>
      <c r="NM19" s="13">
        <v>4.4400362520749257E-3</v>
      </c>
      <c r="NN19" s="13"/>
      <c r="NO19" s="13"/>
      <c r="NP19" s="13"/>
      <c r="NQ19" s="13"/>
      <c r="NR19" s="13">
        <v>9</v>
      </c>
      <c r="NS19" s="13">
        <v>1716</v>
      </c>
      <c r="NT19" s="13">
        <v>2.6355694050939288E-4</v>
      </c>
      <c r="NU19" s="13">
        <v>1.3393162369147398E-4</v>
      </c>
      <c r="NV19" s="13">
        <v>37</v>
      </c>
      <c r="NW19" s="13">
        <v>3553</v>
      </c>
      <c r="NX19" s="13">
        <v>5.456980242598327E-4</v>
      </c>
      <c r="NY19" s="13">
        <v>2.7730714392529548E-4</v>
      </c>
      <c r="NZ19" s="13">
        <v>2</v>
      </c>
      <c r="OA19" s="13">
        <v>350</v>
      </c>
      <c r="OB19" s="13">
        <v>5.3755786234433281E-5</v>
      </c>
      <c r="OC19" s="13">
        <v>2.7317056114228379E-5</v>
      </c>
      <c r="OD19" s="13">
        <v>7</v>
      </c>
      <c r="OE19" s="13"/>
      <c r="OF19" s="13"/>
      <c r="OG19" s="13"/>
      <c r="OH19" s="13"/>
      <c r="OI19" s="13"/>
      <c r="OJ19" s="13"/>
      <c r="OK19" s="13"/>
      <c r="OL19" s="13">
        <v>1</v>
      </c>
      <c r="OM19" s="13"/>
      <c r="ON19" s="13"/>
      <c r="OO19" s="13"/>
      <c r="OP19" s="13">
        <v>2</v>
      </c>
      <c r="OQ19" s="13"/>
      <c r="OR19" s="13"/>
      <c r="OS19" s="13"/>
      <c r="OT19" s="13">
        <v>229</v>
      </c>
      <c r="OU19" s="13">
        <v>37752</v>
      </c>
      <c r="OV19" s="13">
        <v>5.7982526912066443E-3</v>
      </c>
      <c r="OW19" s="13">
        <v>2.9464957212124278E-3</v>
      </c>
      <c r="OX19" s="13">
        <v>3</v>
      </c>
      <c r="OY19" s="13">
        <v>79</v>
      </c>
      <c r="OZ19" s="13">
        <v>1.2133448892914941E-5</v>
      </c>
      <c r="PA19" s="13">
        <v>6.1658498086401195E-6</v>
      </c>
      <c r="PB19" s="13">
        <v>250</v>
      </c>
      <c r="PC19" s="13">
        <v>22871</v>
      </c>
      <c r="PD19" s="13">
        <v>3.5127102484792103E-3</v>
      </c>
      <c r="PE19" s="13">
        <v>1.7850525439671921E-3</v>
      </c>
      <c r="PF19" s="13">
        <v>2</v>
      </c>
      <c r="PG19" s="13"/>
      <c r="PH19" s="13"/>
      <c r="PI19" s="13"/>
      <c r="PJ19" s="13">
        <v>21</v>
      </c>
      <c r="PK19" s="13">
        <v>3156</v>
      </c>
      <c r="PL19" s="13">
        <v>4.8472360387391843E-4</v>
      </c>
      <c r="PM19" s="13">
        <v>2.4632179741858502E-4</v>
      </c>
      <c r="PN19" s="13">
        <v>2</v>
      </c>
      <c r="PO19" s="13"/>
      <c r="PP19" s="13"/>
      <c r="PQ19" s="13"/>
      <c r="PR19" s="13">
        <v>35</v>
      </c>
      <c r="PS19" s="13"/>
      <c r="PT19" s="13"/>
      <c r="PU19" s="13"/>
      <c r="PV19" s="13">
        <v>3</v>
      </c>
      <c r="PW19" s="13"/>
      <c r="PX19" s="13"/>
      <c r="PY19" s="13"/>
      <c r="PZ19" s="13">
        <v>1</v>
      </c>
      <c r="QA19" s="13">
        <v>147</v>
      </c>
      <c r="QB19" s="13">
        <v>2.2577430218461978E-5</v>
      </c>
      <c r="QC19" s="13">
        <v>1.1473163567975919E-5</v>
      </c>
      <c r="QD19" s="13"/>
      <c r="QE19" s="13"/>
      <c r="QF19" s="13"/>
      <c r="QG19" s="13"/>
      <c r="QH19" s="13"/>
      <c r="QI19" s="13"/>
      <c r="QJ19" s="13"/>
      <c r="QK19" s="13"/>
      <c r="QL19" s="13">
        <v>25</v>
      </c>
      <c r="QM19" s="13"/>
      <c r="QN19" s="13"/>
      <c r="QO19" s="13"/>
      <c r="QP19" s="13">
        <v>13</v>
      </c>
      <c r="QQ19" s="13">
        <v>2491</v>
      </c>
      <c r="QR19" s="13">
        <v>3.8258761002849515E-4</v>
      </c>
      <c r="QS19" s="13">
        <v>1.944193908015511E-4</v>
      </c>
      <c r="QT19" s="13">
        <v>17</v>
      </c>
      <c r="QU19" s="13">
        <v>17348</v>
      </c>
      <c r="QV19" s="13">
        <v>2.6644439416998534E-3</v>
      </c>
      <c r="QW19" s="13">
        <v>1.3539893984846683E-3</v>
      </c>
      <c r="QX19" s="13"/>
      <c r="QY19" s="13"/>
      <c r="QZ19" s="13"/>
      <c r="RA19" s="13"/>
      <c r="RB19" s="13">
        <v>2</v>
      </c>
      <c r="RC19" s="13">
        <v>133</v>
      </c>
      <c r="RD19" s="13">
        <v>2.0427198769084646E-5</v>
      </c>
      <c r="RE19" s="13">
        <v>1.0380481323406784E-5</v>
      </c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>
        <v>5</v>
      </c>
      <c r="RS19" s="13">
        <v>3931</v>
      </c>
      <c r="RT19" s="13">
        <v>6.0375427339302064E-4</v>
      </c>
      <c r="RU19" s="13">
        <v>3.0680956452866216E-4</v>
      </c>
      <c r="RV19" s="13">
        <v>1</v>
      </c>
      <c r="RW19" s="13"/>
      <c r="RX19" s="13"/>
      <c r="RY19" s="13"/>
      <c r="RZ19" s="13"/>
      <c r="SA19" s="13"/>
      <c r="SB19" s="13"/>
      <c r="SC19" s="13"/>
      <c r="SD19" s="13">
        <v>30</v>
      </c>
      <c r="SE19" s="13">
        <v>2408</v>
      </c>
      <c r="SF19" s="13">
        <v>3.6983980929290098E-4</v>
      </c>
      <c r="SG19" s="13">
        <v>1.8794134606589123E-4</v>
      </c>
      <c r="SH19" s="13">
        <v>2</v>
      </c>
      <c r="SI19" s="13">
        <v>286</v>
      </c>
      <c r="SJ19" s="13">
        <v>4.3926156751565483E-5</v>
      </c>
      <c r="SK19" s="13">
        <v>2.2321937281912333E-5</v>
      </c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>
        <v>6</v>
      </c>
      <c r="TC19" s="13">
        <v>1005</v>
      </c>
      <c r="TD19" s="13">
        <v>1.5435590047315842E-4</v>
      </c>
      <c r="TE19" s="13">
        <v>7.8438975413712918E-5</v>
      </c>
      <c r="TF19" s="13">
        <v>12</v>
      </c>
      <c r="TG19" s="13"/>
      <c r="TH19" s="13"/>
      <c r="TI19" s="13"/>
      <c r="TJ19" s="13"/>
      <c r="TK19" s="13"/>
      <c r="TL19" s="13"/>
      <c r="TM19" s="13"/>
      <c r="TN19" s="13">
        <v>1</v>
      </c>
      <c r="TO19" s="13">
        <v>25</v>
      </c>
      <c r="TP19" s="13">
        <v>3.8396990167452345E-6</v>
      </c>
      <c r="TQ19" s="13">
        <v>1.9512182938734555E-6</v>
      </c>
      <c r="TR19" s="13">
        <v>3</v>
      </c>
      <c r="TS19" s="13"/>
      <c r="TT19" s="13"/>
      <c r="TU19" s="13"/>
      <c r="TV19" s="13">
        <v>154</v>
      </c>
      <c r="TW19" s="13">
        <v>34281</v>
      </c>
      <c r="TX19" s="13">
        <v>5.2651488797217354E-3</v>
      </c>
      <c r="TY19" s="13">
        <v>2.675588573291037E-3</v>
      </c>
      <c r="TZ19" s="13"/>
      <c r="UA19" s="13"/>
      <c r="UB19" s="13"/>
      <c r="UC19" s="13"/>
      <c r="UD19" s="13">
        <v>2</v>
      </c>
      <c r="UE19" s="13">
        <v>880</v>
      </c>
      <c r="UF19" s="13">
        <v>1.3515740538943226E-4</v>
      </c>
      <c r="UG19" s="13">
        <v>6.8682883944345635E-5</v>
      </c>
      <c r="UH19" s="13">
        <v>3</v>
      </c>
      <c r="UI19" s="13">
        <v>2500</v>
      </c>
      <c r="UJ19" s="13">
        <v>3.8396990167452347E-4</v>
      </c>
      <c r="UK19" s="13">
        <v>1.9512182938734556E-4</v>
      </c>
      <c r="UL19" s="13"/>
      <c r="UM19" s="13"/>
      <c r="UN19" s="13"/>
      <c r="UO19" s="13"/>
      <c r="UP19" s="13">
        <v>4</v>
      </c>
      <c r="UQ19" s="13"/>
      <c r="UR19" s="13"/>
      <c r="US19" s="13"/>
      <c r="UT19" s="13">
        <v>1</v>
      </c>
      <c r="UU19" s="13">
        <v>0</v>
      </c>
      <c r="UV19" s="13">
        <v>0</v>
      </c>
      <c r="UW19" s="13">
        <v>0</v>
      </c>
      <c r="UX19" s="13">
        <v>5</v>
      </c>
      <c r="UY19" s="13"/>
      <c r="UZ19" s="13"/>
      <c r="VA19" s="13"/>
      <c r="VB19" s="13">
        <v>75</v>
      </c>
      <c r="VC19" s="13">
        <v>15873</v>
      </c>
      <c r="VD19" s="13">
        <v>2.4379016997118845E-3</v>
      </c>
      <c r="VE19" s="13">
        <v>1.2388675191461343E-3</v>
      </c>
      <c r="VF19" s="13">
        <v>113</v>
      </c>
      <c r="VG19" s="13"/>
      <c r="VH19" s="13"/>
      <c r="VI19" s="13"/>
      <c r="VJ19" s="13">
        <v>1</v>
      </c>
      <c r="VK19" s="13">
        <v>74</v>
      </c>
      <c r="VL19" s="13">
        <v>1.1365509089565895E-5</v>
      </c>
      <c r="VM19" s="13">
        <v>5.7756061498654284E-6</v>
      </c>
      <c r="VN19" s="13">
        <v>439</v>
      </c>
      <c r="VO19" s="13">
        <v>162063</v>
      </c>
      <c r="VP19" s="13">
        <v>2.4890925670031316E-2</v>
      </c>
      <c r="VQ19" s="13">
        <v>1.2648811614400552E-2</v>
      </c>
      <c r="VR19" s="13"/>
      <c r="VS19" s="13"/>
      <c r="VT19" s="13"/>
      <c r="VU19" s="13"/>
      <c r="VV19" s="13">
        <v>2</v>
      </c>
      <c r="VW19" s="13"/>
      <c r="VX19" s="13"/>
      <c r="VY19" s="13"/>
      <c r="VZ19" s="13">
        <v>2</v>
      </c>
      <c r="WA19" s="13">
        <v>128</v>
      </c>
      <c r="WB19" s="13">
        <v>1.9659258965735601E-5</v>
      </c>
      <c r="WC19" s="13">
        <v>9.9902376646320923E-6</v>
      </c>
      <c r="WD19" s="13">
        <v>2</v>
      </c>
      <c r="WE19" s="13"/>
      <c r="WF19" s="13"/>
      <c r="WG19" s="13"/>
      <c r="WH19" s="13">
        <v>18</v>
      </c>
      <c r="WI19" s="13"/>
      <c r="WJ19" s="13"/>
      <c r="WK19" s="13"/>
      <c r="WL19" s="13">
        <v>1</v>
      </c>
      <c r="WM19" s="13"/>
      <c r="WN19" s="13"/>
      <c r="WO19" s="13"/>
      <c r="WP19" s="13">
        <v>1</v>
      </c>
      <c r="WQ19" s="13"/>
      <c r="WR19" s="13"/>
      <c r="WS19" s="13"/>
      <c r="WT19" s="13">
        <v>12</v>
      </c>
      <c r="WU19" s="13"/>
      <c r="WV19" s="13"/>
      <c r="WW19" s="13"/>
      <c r="WX19" s="13"/>
      <c r="WY19" s="13"/>
      <c r="WZ19" s="13"/>
      <c r="XA19" s="13"/>
      <c r="XB19" s="13">
        <v>21</v>
      </c>
      <c r="XC19" s="13">
        <v>3578</v>
      </c>
      <c r="XD19" s="13">
        <v>5.4953772327657796E-4</v>
      </c>
      <c r="XE19" s="13">
        <v>2.7925836221916894E-4</v>
      </c>
      <c r="XF19" s="13"/>
      <c r="XG19" s="13"/>
      <c r="XH19" s="13"/>
      <c r="XI19" s="13"/>
      <c r="XJ19" s="13">
        <v>4</v>
      </c>
      <c r="XK19" s="13"/>
      <c r="XL19" s="13"/>
      <c r="XM19" s="13"/>
      <c r="XN19" s="13">
        <v>41</v>
      </c>
      <c r="XO19" s="13">
        <v>8102</v>
      </c>
      <c r="XP19" s="13">
        <v>1.2443696573467956E-3</v>
      </c>
      <c r="XQ19" s="13">
        <v>6.3235082467850946E-4</v>
      </c>
      <c r="XR19" s="13"/>
      <c r="XS19" s="13"/>
      <c r="XT19" s="13"/>
      <c r="XU19" s="13"/>
      <c r="XV19" s="13">
        <v>36</v>
      </c>
      <c r="XW19" s="13">
        <v>2831</v>
      </c>
      <c r="XX19" s="13">
        <v>4.3480751665623038E-4</v>
      </c>
      <c r="XY19" s="13">
        <v>2.2095595959823012E-4</v>
      </c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>
        <v>11</v>
      </c>
      <c r="YM19" s="13">
        <v>732</v>
      </c>
      <c r="YN19" s="13">
        <v>1.1242638721030047E-4</v>
      </c>
      <c r="YO19" s="13">
        <v>5.7131671644614781E-5</v>
      </c>
      <c r="YP19" s="13">
        <v>2</v>
      </c>
      <c r="YQ19" s="13">
        <v>128</v>
      </c>
      <c r="YR19" s="13">
        <v>1.9659258965735601E-5</v>
      </c>
      <c r="YS19" s="13">
        <v>9.9902376646320923E-6</v>
      </c>
      <c r="YT19" s="13">
        <v>1</v>
      </c>
      <c r="YU19" s="13">
        <v>65</v>
      </c>
      <c r="YV19" s="13">
        <v>9.9832174435376095E-6</v>
      </c>
      <c r="YW19" s="13">
        <v>5.0731675640709844E-6</v>
      </c>
      <c r="YX19" s="13">
        <v>2</v>
      </c>
      <c r="YY19" s="13"/>
      <c r="YZ19" s="13"/>
      <c r="ZA19" s="13"/>
      <c r="ZB19" s="13">
        <v>18</v>
      </c>
      <c r="ZC19" s="13">
        <v>3360</v>
      </c>
      <c r="ZD19" s="13">
        <v>5.1605554785055948E-4</v>
      </c>
      <c r="ZE19" s="13">
        <v>2.6224373869659245E-4</v>
      </c>
      <c r="ZF19" s="13">
        <v>22</v>
      </c>
      <c r="ZG19" s="13">
        <v>7332</v>
      </c>
      <c r="ZH19" s="13">
        <v>1.1261069276310425E-3</v>
      </c>
      <c r="ZI19" s="13">
        <v>5.7225330122720702E-4</v>
      </c>
      <c r="ZJ19" s="13">
        <v>12</v>
      </c>
      <c r="ZK19" s="13">
        <v>3510</v>
      </c>
      <c r="ZL19" s="13">
        <v>5.3909374195103092E-4</v>
      </c>
      <c r="ZM19" s="13">
        <v>2.7395104845983313E-4</v>
      </c>
      <c r="ZN19" s="13">
        <v>54</v>
      </c>
      <c r="ZO19" s="13"/>
      <c r="ZP19" s="13"/>
      <c r="ZQ19" s="13"/>
      <c r="ZR19" s="13">
        <v>2</v>
      </c>
      <c r="ZS19" s="13"/>
      <c r="ZT19" s="13"/>
      <c r="ZU19" s="13"/>
      <c r="ZV19" s="13">
        <v>1</v>
      </c>
      <c r="ZW19" s="13">
        <v>100</v>
      </c>
      <c r="ZX19" s="13">
        <v>1.5358796066980938E-5</v>
      </c>
      <c r="ZY19" s="13">
        <v>7.8048731754938221E-6</v>
      </c>
      <c r="ZZ19" s="13">
        <v>5</v>
      </c>
      <c r="AAA19" s="13">
        <v>353</v>
      </c>
      <c r="AAB19" s="13">
        <v>5.4216550116442712E-5</v>
      </c>
      <c r="AAC19" s="13">
        <v>2.7551202309493191E-5</v>
      </c>
      <c r="AAD19" s="13"/>
      <c r="AAE19" s="13"/>
      <c r="AAF19" s="13"/>
      <c r="AAG19" s="13"/>
      <c r="AAH19" s="13">
        <v>5</v>
      </c>
      <c r="AAI19" s="13"/>
      <c r="AAJ19" s="13"/>
      <c r="AAK19" s="13"/>
      <c r="AAL19" s="13">
        <v>4</v>
      </c>
      <c r="AAM19" s="13"/>
      <c r="AAN19" s="13"/>
      <c r="AAO19" s="13"/>
      <c r="AAP19" s="13">
        <v>34</v>
      </c>
      <c r="AAQ19" s="13">
        <v>29020</v>
      </c>
      <c r="AAR19" s="13">
        <v>4.4571226186378684E-3</v>
      </c>
      <c r="AAS19" s="13">
        <v>2.264974195528307E-3</v>
      </c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>
        <v>21</v>
      </c>
      <c r="ABG19" s="13">
        <v>25705</v>
      </c>
      <c r="ABH19" s="13">
        <v>3.9479785290174501E-3</v>
      </c>
      <c r="ABI19" s="13">
        <v>2.0062426497606872E-3</v>
      </c>
      <c r="ABJ19" s="13">
        <v>48</v>
      </c>
      <c r="ABK19" s="13">
        <v>21223</v>
      </c>
      <c r="ABL19" s="13">
        <v>3.2595972892953645E-3</v>
      </c>
      <c r="ABM19" s="13">
        <v>1.6564282340350539E-3</v>
      </c>
      <c r="ABN19" s="13"/>
      <c r="ABO19" s="13"/>
      <c r="ABP19" s="13"/>
      <c r="ABQ19" s="13"/>
      <c r="ABR19" s="13"/>
      <c r="ABS19" s="13"/>
      <c r="ABT19" s="13"/>
      <c r="ABU19" s="13"/>
      <c r="ABV19" s="13">
        <v>1</v>
      </c>
      <c r="ABW19" s="13">
        <v>28</v>
      </c>
      <c r="ABX19" s="13">
        <v>4.3004628987546628E-6</v>
      </c>
      <c r="ABY19" s="13">
        <v>2.1853644891382702E-6</v>
      </c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>
        <v>7</v>
      </c>
      <c r="ACY19" s="13">
        <v>40</v>
      </c>
      <c r="ACZ19" s="13">
        <v>6.143518426792375E-6</v>
      </c>
      <c r="ADA19" s="13">
        <v>3.1219492701975288E-6</v>
      </c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>
        <v>5</v>
      </c>
      <c r="ADO19" s="13">
        <v>2645</v>
      </c>
      <c r="ADP19" s="13">
        <v>4.062401559716458E-4</v>
      </c>
      <c r="ADQ19" s="13">
        <v>2.0643889549181159E-4</v>
      </c>
      <c r="ADR19" s="13"/>
      <c r="ADS19" s="13"/>
      <c r="ADT19" s="13"/>
      <c r="ADU19" s="13"/>
      <c r="ADV19" s="13">
        <v>4</v>
      </c>
      <c r="ADW19" s="13"/>
      <c r="ADX19" s="13"/>
      <c r="ADY19" s="13"/>
      <c r="ADZ19" s="13">
        <v>2</v>
      </c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>
        <v>1</v>
      </c>
      <c r="AEM19" s="13"/>
      <c r="AEN19" s="13"/>
      <c r="AEO19" s="13"/>
      <c r="AEP19" s="13">
        <v>394</v>
      </c>
      <c r="AEQ19" s="13">
        <v>93798</v>
      </c>
      <c r="AER19" s="13">
        <v>1.4406243534906781E-2</v>
      </c>
      <c r="AES19" s="13">
        <v>7.3208149411496956E-3</v>
      </c>
      <c r="AET19" s="13"/>
      <c r="AEU19" s="13"/>
      <c r="AEV19" s="13"/>
      <c r="AEW19" s="13"/>
      <c r="AEX19" s="13"/>
      <c r="AEY19" s="13"/>
      <c r="AEZ19" s="13"/>
      <c r="AFA19" s="13"/>
      <c r="AFB19" s="13">
        <v>1</v>
      </c>
      <c r="AFC19" s="13">
        <v>160</v>
      </c>
      <c r="AFD19" s="13">
        <v>2.45740737071695E-5</v>
      </c>
      <c r="AFE19" s="13">
        <v>1.2487797080790115E-5</v>
      </c>
      <c r="AFF19" s="13">
        <v>1</v>
      </c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>
        <v>1</v>
      </c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>
        <v>480</v>
      </c>
      <c r="AGE19" s="13">
        <v>182097</v>
      </c>
      <c r="AGF19" s="13">
        <v>2.796790687409028E-2</v>
      </c>
      <c r="AGG19" s="13">
        <v>1.4212439906378986E-2</v>
      </c>
      <c r="AGH19" s="13">
        <v>27</v>
      </c>
      <c r="AGI19" s="13">
        <v>6874</v>
      </c>
      <c r="AGJ19" s="13">
        <v>1.0557636416442698E-3</v>
      </c>
      <c r="AGK19" s="13">
        <v>5.3650698208344534E-4</v>
      </c>
      <c r="AGL19" s="13">
        <v>2</v>
      </c>
      <c r="AGM19" s="13">
        <v>3475</v>
      </c>
      <c r="AGN19" s="13">
        <v>5.3371816332758765E-4</v>
      </c>
      <c r="AGO19" s="13">
        <v>2.7121934284841031E-4</v>
      </c>
      <c r="AGP19" s="13">
        <v>45</v>
      </c>
      <c r="AGQ19" s="13">
        <v>21345</v>
      </c>
      <c r="AGR19" s="13">
        <v>3.2783350204970813E-3</v>
      </c>
      <c r="AGS19" s="13">
        <v>1.6659501793091563E-3</v>
      </c>
      <c r="AGT19" s="13">
        <v>2</v>
      </c>
      <c r="AGU19" s="13">
        <v>440</v>
      </c>
      <c r="AGV19" s="13">
        <v>6.7578702694716131E-5</v>
      </c>
      <c r="AGW19" s="13">
        <v>3.4341441972172817E-5</v>
      </c>
      <c r="AGX19" s="13"/>
      <c r="AGY19" s="13"/>
      <c r="AGZ19" s="13"/>
      <c r="AHA19" s="13"/>
      <c r="AHB19" s="13">
        <v>4</v>
      </c>
      <c r="AHC19" s="13">
        <v>1216</v>
      </c>
      <c r="AHD19" s="13">
        <v>1.8676296017448822E-4</v>
      </c>
      <c r="AHE19" s="13">
        <v>9.4907257814004877E-5</v>
      </c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>
        <v>40</v>
      </c>
      <c r="AHS19" s="13">
        <v>6577</v>
      </c>
      <c r="AHT19" s="13">
        <v>1.0101480173253363E-3</v>
      </c>
      <c r="AHU19" s="13">
        <v>5.1332650875222864E-4</v>
      </c>
      <c r="AHV19" s="13">
        <v>3</v>
      </c>
      <c r="AHW19" s="13">
        <v>94</v>
      </c>
      <c r="AHX19" s="13">
        <v>1.4437268302962081E-5</v>
      </c>
      <c r="AHY19" s="13">
        <v>7.3365807849641928E-6</v>
      </c>
      <c r="AHZ19" s="13">
        <v>1</v>
      </c>
      <c r="AIA19" s="13">
        <v>79</v>
      </c>
      <c r="AIB19" s="13">
        <v>1.2133448892914941E-5</v>
      </c>
      <c r="AIC19" s="13">
        <v>6.1658498086401195E-6</v>
      </c>
      <c r="AID19" s="13">
        <v>4</v>
      </c>
      <c r="AIE19" s="13">
        <v>445</v>
      </c>
      <c r="AIF19" s="13">
        <v>6.834664249806518E-5</v>
      </c>
      <c r="AIG19" s="13">
        <v>3.4731685630947508E-5</v>
      </c>
      <c r="AIH19" s="13"/>
      <c r="AII19" s="13"/>
      <c r="AIJ19" s="13"/>
      <c r="AIK19" s="13"/>
      <c r="AIL19" s="13">
        <v>24</v>
      </c>
      <c r="AIM19" s="13">
        <v>2191</v>
      </c>
      <c r="AIN19" s="13">
        <v>3.3651122182755237E-4</v>
      </c>
      <c r="AIO19" s="13">
        <v>1.7100477127506965E-4</v>
      </c>
      <c r="AIP19" s="13"/>
      <c r="AIQ19" s="13"/>
      <c r="AIR19" s="13"/>
      <c r="AIS19" s="13"/>
      <c r="AIT19" s="13">
        <v>1</v>
      </c>
      <c r="AIU19" s="13">
        <v>243</v>
      </c>
      <c r="AIV19" s="13">
        <v>3.7321874442763679E-5</v>
      </c>
      <c r="AIW19" s="13">
        <v>1.8965841816449989E-5</v>
      </c>
      <c r="AIX19" s="13"/>
      <c r="AIY19" s="13"/>
      <c r="AIZ19" s="13"/>
      <c r="AJA19" s="13"/>
      <c r="AJB19" s="13">
        <v>127</v>
      </c>
      <c r="AJC19" s="13">
        <v>473792</v>
      </c>
      <c r="AJD19" s="13">
        <v>7.276874706167033E-2</v>
      </c>
      <c r="AJE19" s="13">
        <v>3.697886471563569E-2</v>
      </c>
      <c r="AJF19" s="13">
        <v>12</v>
      </c>
      <c r="AJG19" s="13">
        <v>801</v>
      </c>
      <c r="AJH19" s="13">
        <v>1.2302395649651732E-4</v>
      </c>
      <c r="AJI19" s="13">
        <v>6.2517034135705518E-5</v>
      </c>
      <c r="AJJ19" s="13">
        <v>39</v>
      </c>
      <c r="AJK19" s="13">
        <v>3680</v>
      </c>
      <c r="AJL19" s="13">
        <v>5.6520369526489851E-4</v>
      </c>
      <c r="AJM19" s="13">
        <v>2.8721933285817268E-4</v>
      </c>
      <c r="AJN19" s="13">
        <v>17</v>
      </c>
      <c r="AJO19" s="13">
        <v>9676</v>
      </c>
      <c r="AJP19" s="13">
        <v>1.4861171074410757E-3</v>
      </c>
      <c r="AJQ19" s="13">
        <v>7.5519952846078221E-4</v>
      </c>
      <c r="AJR19" s="13">
        <v>119</v>
      </c>
      <c r="AJS19" s="13">
        <v>83856</v>
      </c>
      <c r="AJT19" s="13">
        <v>1.2879272029927535E-2</v>
      </c>
      <c r="AJU19" s="13">
        <v>6.5448544500420992E-3</v>
      </c>
      <c r="AJV19" s="13">
        <v>456</v>
      </c>
      <c r="AJW19" s="13">
        <v>161734</v>
      </c>
      <c r="AJX19" s="13">
        <v>2.4840395230970952E-2</v>
      </c>
      <c r="AJY19" s="13">
        <v>1.2623133581653179E-2</v>
      </c>
      <c r="AJZ19" s="13">
        <v>6</v>
      </c>
      <c r="AKA19" s="13">
        <v>1120</v>
      </c>
      <c r="AKB19" s="13">
        <v>1.7201851595018651E-4</v>
      </c>
      <c r="AKC19" s="13">
        <v>8.7414579565530808E-5</v>
      </c>
      <c r="AKD19" s="13">
        <v>5</v>
      </c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>
        <v>1</v>
      </c>
      <c r="AKQ19" s="13"/>
      <c r="AKR19" s="13"/>
      <c r="AKS19" s="13"/>
      <c r="AKT19" s="13">
        <v>9</v>
      </c>
      <c r="AKU19" s="13"/>
      <c r="AKV19" s="13"/>
      <c r="AKW19" s="13"/>
      <c r="AKX19" s="13">
        <v>9</v>
      </c>
      <c r="AKY19" s="13"/>
      <c r="AKZ19" s="13"/>
      <c r="ALA19" s="13"/>
      <c r="ALB19" s="13">
        <v>1383</v>
      </c>
      <c r="ALC19" s="13">
        <v>589448</v>
      </c>
      <c r="ALD19" s="13">
        <v>9.0532116240897798E-2</v>
      </c>
      <c r="ALE19" s="13">
        <v>4.6005668835484827E-2</v>
      </c>
      <c r="ALF19" s="13">
        <v>11</v>
      </c>
      <c r="ALG19" s="13"/>
      <c r="ALH19" s="13"/>
      <c r="ALI19" s="13"/>
      <c r="ALJ19" s="13">
        <v>21</v>
      </c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>
        <v>1</v>
      </c>
      <c r="AMA19" s="13">
        <v>13</v>
      </c>
      <c r="AMB19" s="13">
        <v>1.9966434887075218E-6</v>
      </c>
      <c r="AMC19" s="13">
        <v>1.0146335128141969E-6</v>
      </c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>
        <v>14</v>
      </c>
      <c r="ANO19" s="13">
        <v>1160</v>
      </c>
      <c r="ANP19" s="13">
        <v>1.7816203437697888E-4</v>
      </c>
      <c r="ANQ19" s="13">
        <v>9.0536528835728343E-5</v>
      </c>
      <c r="ANR19" s="13"/>
      <c r="ANS19" s="13"/>
      <c r="ANT19" s="13"/>
      <c r="ANU19" s="13"/>
      <c r="ANV19" s="13"/>
      <c r="ANW19" s="13"/>
      <c r="ANX19" s="13"/>
      <c r="ANY19" s="13"/>
      <c r="ANZ19" s="13">
        <v>21</v>
      </c>
      <c r="AOA19" s="13">
        <v>3428</v>
      </c>
      <c r="AOB19" s="13">
        <v>5.2649952917610651E-4</v>
      </c>
      <c r="AOC19" s="13">
        <v>2.6755105245592821E-4</v>
      </c>
      <c r="AOD19" s="13">
        <v>42</v>
      </c>
      <c r="AOE19" s="13">
        <v>16310</v>
      </c>
      <c r="AOF19" s="13">
        <v>2.5050196385245911E-3</v>
      </c>
      <c r="AOG19" s="13">
        <v>1.2729748149230423E-3</v>
      </c>
      <c r="AOH19" s="13"/>
      <c r="AOI19" s="13"/>
      <c r="AOJ19" s="13"/>
      <c r="AOK19" s="13"/>
      <c r="AOL19" s="13"/>
      <c r="AOM19" s="13"/>
      <c r="AON19" s="13"/>
      <c r="AOO19" s="13"/>
      <c r="AOP19" s="13">
        <v>2</v>
      </c>
      <c r="AOQ19" s="13"/>
      <c r="AOR19" s="13"/>
      <c r="AOS19" s="13"/>
      <c r="AOT19" s="13">
        <v>12</v>
      </c>
      <c r="AOU19" s="13"/>
      <c r="AOV19" s="13"/>
      <c r="AOW19" s="13"/>
      <c r="AOX19" s="13"/>
      <c r="AOY19" s="13"/>
      <c r="AOZ19" s="13"/>
      <c r="APA19" s="13"/>
      <c r="APB19" s="13">
        <v>6</v>
      </c>
      <c r="APC19" s="13">
        <v>6050</v>
      </c>
      <c r="APD19" s="13">
        <v>9.2920716205234673E-4</v>
      </c>
      <c r="APE19" s="13">
        <v>4.7219482711737622E-4</v>
      </c>
      <c r="APF19" s="13">
        <v>9</v>
      </c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>
        <v>6</v>
      </c>
      <c r="AQA19" s="13"/>
      <c r="AQB19" s="13"/>
      <c r="AQC19" s="13"/>
      <c r="AQD19" s="13">
        <v>349</v>
      </c>
      <c r="AQE19" s="13">
        <v>62272</v>
      </c>
      <c r="AQF19" s="13">
        <v>9.5642294868303699E-3</v>
      </c>
      <c r="AQG19" s="13">
        <v>4.8602506238435133E-3</v>
      </c>
      <c r="AQH19" s="13">
        <v>48</v>
      </c>
      <c r="AQI19" s="13">
        <v>8916</v>
      </c>
      <c r="AQJ19" s="13">
        <v>1.3693902573320206E-3</v>
      </c>
      <c r="AQK19" s="13">
        <v>6.9588249232702918E-4</v>
      </c>
      <c r="AQL19" s="13"/>
      <c r="AQM19" s="13"/>
      <c r="AQN19" s="13"/>
      <c r="AQO19" s="13"/>
      <c r="AQP19" s="13"/>
      <c r="AQQ19" s="13"/>
      <c r="AQR19" s="13"/>
      <c r="AQS19" s="13"/>
      <c r="AQT19" s="13">
        <v>1</v>
      </c>
      <c r="AQU19" s="13"/>
      <c r="AQV19" s="13"/>
      <c r="AQW19" s="13"/>
      <c r="AQX19" s="13">
        <v>33</v>
      </c>
      <c r="AQY19" s="13">
        <v>16498</v>
      </c>
      <c r="AQZ19" s="13">
        <v>2.5338941751305152E-3</v>
      </c>
      <c r="ARA19" s="13">
        <v>1.2876479764929707E-3</v>
      </c>
      <c r="ARB19" s="13"/>
      <c r="ARC19" s="13"/>
      <c r="ARD19" s="13"/>
      <c r="ARE19" s="13"/>
      <c r="ARF19" s="13">
        <v>3</v>
      </c>
      <c r="ARG19" s="13">
        <v>673</v>
      </c>
      <c r="ARH19" s="13">
        <v>1.0336469753078172E-4</v>
      </c>
      <c r="ARI19" s="13">
        <v>5.2526796471073425E-5</v>
      </c>
      <c r="ARJ19" s="13">
        <v>4</v>
      </c>
      <c r="ARK19" s="13">
        <v>2379</v>
      </c>
      <c r="ARL19" s="13">
        <v>3.6538575843347653E-4</v>
      </c>
      <c r="ARM19" s="13">
        <v>1.8567793284499803E-4</v>
      </c>
      <c r="ARN19" s="13">
        <v>31</v>
      </c>
      <c r="ARO19" s="13">
        <v>34639</v>
      </c>
      <c r="ARP19" s="13">
        <v>5.3201333696415269E-3</v>
      </c>
      <c r="ARQ19" s="13">
        <v>2.7035300192593051E-3</v>
      </c>
      <c r="ARR19" s="13">
        <v>1</v>
      </c>
      <c r="ARS19" s="13"/>
      <c r="ART19" s="13"/>
      <c r="ARU19" s="13"/>
      <c r="ARV19" s="13"/>
      <c r="ARW19" s="13"/>
      <c r="ARX19" s="13"/>
      <c r="ARY19" s="13"/>
      <c r="ARZ19" s="13">
        <v>34</v>
      </c>
      <c r="ASA19" s="13">
        <v>8581</v>
      </c>
      <c r="ASB19" s="13">
        <v>1.3179382905076343E-3</v>
      </c>
      <c r="ASC19" s="13">
        <v>6.6973616718912484E-4</v>
      </c>
      <c r="ASD19" s="13"/>
      <c r="ASE19" s="13"/>
      <c r="ASF19" s="13"/>
      <c r="ASG19" s="13"/>
      <c r="ASH19" s="13"/>
      <c r="ASI19" s="13"/>
      <c r="ASJ19" s="13"/>
      <c r="ASK19" s="13"/>
      <c r="ASL19" s="13">
        <v>1</v>
      </c>
      <c r="ASM19" s="13"/>
      <c r="ASN19" s="13"/>
      <c r="ASO19" s="13"/>
      <c r="ASP19" s="13">
        <v>1</v>
      </c>
      <c r="ASQ19" s="13">
        <v>28</v>
      </c>
      <c r="ASR19" s="13">
        <v>4.3004628987546628E-6</v>
      </c>
      <c r="ASS19" s="13">
        <v>2.1853644891382702E-6</v>
      </c>
      <c r="AST19" s="13"/>
      <c r="ASU19" s="13"/>
      <c r="ASV19" s="13"/>
      <c r="ASW19" s="13"/>
      <c r="ASX19" s="13">
        <v>2</v>
      </c>
      <c r="ASY19" s="13">
        <v>43</v>
      </c>
      <c r="ASZ19" s="13">
        <v>6.6042823088018033E-6</v>
      </c>
      <c r="ATA19" s="13">
        <v>3.3560954654623435E-6</v>
      </c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>
        <v>1</v>
      </c>
      <c r="ATW19" s="13">
        <v>750</v>
      </c>
      <c r="ATX19" s="13">
        <v>1.1519097050235704E-4</v>
      </c>
      <c r="ATY19" s="13">
        <v>5.8536548816203668E-5</v>
      </c>
      <c r="ATZ19" s="13">
        <v>5</v>
      </c>
      <c r="AUA19" s="13">
        <v>395</v>
      </c>
      <c r="AUB19" s="13">
        <v>6.066724446457471E-5</v>
      </c>
      <c r="AUC19" s="13">
        <v>3.0829249043200598E-5</v>
      </c>
      <c r="AUD19" s="13">
        <v>45</v>
      </c>
      <c r="AUE19" s="13">
        <v>4479</v>
      </c>
      <c r="AUF19" s="13">
        <v>6.8792047584007618E-4</v>
      </c>
      <c r="AUG19" s="13">
        <v>3.4958026953036829E-4</v>
      </c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>
        <v>11</v>
      </c>
      <c r="AUY19" s="13">
        <v>7830</v>
      </c>
      <c r="AUZ19" s="13">
        <v>1.2025937320446075E-3</v>
      </c>
      <c r="AVA19" s="13">
        <v>6.1112156964116622E-4</v>
      </c>
      <c r="AVB19" s="13">
        <v>1</v>
      </c>
      <c r="AVC19" s="13">
        <v>26</v>
      </c>
      <c r="AVD19" s="13">
        <v>3.9932869774150436E-6</v>
      </c>
      <c r="AVE19" s="13">
        <v>2.0292670256283938E-6</v>
      </c>
      <c r="AVF19" s="13">
        <v>158</v>
      </c>
      <c r="AVG19" s="13">
        <v>30888</v>
      </c>
      <c r="AVH19" s="13">
        <v>4.7440249291690719E-3</v>
      </c>
      <c r="AVI19" s="13">
        <v>2.4107692264465318E-3</v>
      </c>
      <c r="AVJ19" s="13"/>
      <c r="AVK19" s="13"/>
      <c r="AVL19" s="13"/>
      <c r="AVM19" s="13"/>
      <c r="AVN19" s="13">
        <v>6</v>
      </c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>
        <v>1008</v>
      </c>
      <c r="AWE19" s="13">
        <v>222589</v>
      </c>
      <c r="AWF19" s="13">
        <v>3.4186990577532203E-2</v>
      </c>
      <c r="AWG19" s="13">
        <v>1.7372789152599943E-2</v>
      </c>
      <c r="AWH19" s="13">
        <v>10</v>
      </c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>
        <v>1</v>
      </c>
      <c r="AWY19" s="13">
        <v>94</v>
      </c>
      <c r="AWZ19" s="13">
        <v>1.4437268302962081E-5</v>
      </c>
      <c r="AXA19" s="13">
        <v>7.3365807849641928E-6</v>
      </c>
      <c r="AXB19" s="13">
        <v>1</v>
      </c>
      <c r="AXC19" s="13">
        <v>4</v>
      </c>
      <c r="AXD19" s="13">
        <v>6.1435184267923752E-7</v>
      </c>
      <c r="AXE19" s="13">
        <v>3.1219492701975288E-7</v>
      </c>
      <c r="AXF19" s="13">
        <v>2</v>
      </c>
      <c r="AXG19" s="13">
        <v>160</v>
      </c>
      <c r="AXH19" s="13">
        <v>2.45740737071695E-5</v>
      </c>
      <c r="AXI19" s="13">
        <v>1.2487797080790115E-5</v>
      </c>
      <c r="AXJ19" s="13"/>
      <c r="AXK19" s="13"/>
      <c r="AXL19" s="13"/>
      <c r="AXM19" s="13"/>
      <c r="AXN19" s="13">
        <v>1</v>
      </c>
      <c r="AXO19" s="13">
        <v>388</v>
      </c>
      <c r="AXP19" s="13">
        <v>5.9592128739886042E-5</v>
      </c>
      <c r="AXQ19" s="13">
        <v>3.028290792091603E-5</v>
      </c>
      <c r="AXR19" s="13">
        <v>1</v>
      </c>
      <c r="AXS19" s="13"/>
      <c r="AXT19" s="13"/>
      <c r="AXU19" s="13"/>
      <c r="AXV19" s="13">
        <v>1</v>
      </c>
      <c r="AXW19" s="13"/>
      <c r="AXX19" s="13"/>
      <c r="AXY19" s="13"/>
      <c r="AXZ19" s="13">
        <v>10</v>
      </c>
      <c r="AYA19" s="13"/>
      <c r="AYB19" s="13"/>
      <c r="AYC19" s="13"/>
      <c r="AYD19" s="13">
        <v>24</v>
      </c>
      <c r="AYE19" s="13">
        <v>11577</v>
      </c>
      <c r="AYF19" s="13">
        <v>1.7780878206743833E-3</v>
      </c>
      <c r="AYG19" s="13">
        <v>9.0357016752691977E-4</v>
      </c>
      <c r="AYH19" s="13"/>
      <c r="AYI19" s="13"/>
      <c r="AYJ19" s="13"/>
      <c r="AYK19" s="13"/>
      <c r="AYL19" s="13"/>
      <c r="AYM19" s="13"/>
      <c r="AYN19" s="13"/>
      <c r="AYO19" s="13"/>
      <c r="AYP19" s="13">
        <v>3</v>
      </c>
      <c r="AYQ19" s="13">
        <v>1405</v>
      </c>
      <c r="AYR19" s="13">
        <v>2.1579108474108219E-4</v>
      </c>
      <c r="AYS19" s="13">
        <v>1.0965846811568821E-4</v>
      </c>
      <c r="AYT19" s="13"/>
      <c r="AYU19" s="13"/>
      <c r="AYV19" s="13"/>
      <c r="AYW19" s="13"/>
      <c r="AYX19" s="13">
        <v>2</v>
      </c>
      <c r="AYY19" s="13">
        <v>139</v>
      </c>
      <c r="AYZ19" s="13">
        <v>2.1348726533103505E-5</v>
      </c>
      <c r="AZA19" s="13">
        <v>1.0848773713936414E-5</v>
      </c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>
        <v>1</v>
      </c>
      <c r="AZS19" s="13"/>
      <c r="AZT19" s="13"/>
      <c r="AZU19" s="13"/>
      <c r="AZV19" s="13"/>
      <c r="AZW19" s="13"/>
      <c r="AZX19" s="13"/>
      <c r="AZY19" s="13"/>
      <c r="AZZ19" s="13">
        <v>3</v>
      </c>
      <c r="BAA19" s="13"/>
      <c r="BAB19" s="13"/>
      <c r="BAC19" s="13"/>
      <c r="BAD19" s="13">
        <v>36</v>
      </c>
      <c r="BAE19" s="13">
        <v>7428</v>
      </c>
      <c r="BAF19" s="13">
        <v>1.1408513718553441E-3</v>
      </c>
      <c r="BAG19" s="13">
        <v>5.7974597947568112E-4</v>
      </c>
      <c r="BAH19" s="13"/>
      <c r="BAI19" s="13"/>
      <c r="BAJ19" s="13"/>
      <c r="BAK19" s="13"/>
      <c r="BAL19" s="13"/>
      <c r="BAM19" s="13"/>
      <c r="BAN19" s="13"/>
      <c r="BAO19" s="13"/>
      <c r="BAP19" s="13">
        <v>320</v>
      </c>
      <c r="BAQ19" s="13">
        <v>96617</v>
      </c>
      <c r="BAR19" s="13">
        <v>1.4839207996034973E-2</v>
      </c>
      <c r="BAS19" s="13">
        <v>7.5408343159668661E-3</v>
      </c>
      <c r="BAT19" s="13">
        <v>4</v>
      </c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>
        <v>1</v>
      </c>
      <c r="BBG19" s="13">
        <v>210</v>
      </c>
      <c r="BBH19" s="13">
        <v>3.2253471740659967E-5</v>
      </c>
      <c r="BBI19" s="13">
        <v>1.6390233668537028E-5</v>
      </c>
      <c r="BBJ19" s="13">
        <v>1121</v>
      </c>
      <c r="BBK19" s="13">
        <v>235045</v>
      </c>
      <c r="BBL19" s="13">
        <v>3.6100082215635348E-2</v>
      </c>
      <c r="BBM19" s="13">
        <v>1.8344964155339455E-2</v>
      </c>
      <c r="BBN19" s="13">
        <v>201</v>
      </c>
      <c r="BBO19" s="13"/>
      <c r="BBP19" s="13"/>
      <c r="BBQ19" s="13"/>
      <c r="BBR19" s="13">
        <v>5</v>
      </c>
      <c r="BBS19" s="13">
        <v>967</v>
      </c>
      <c r="BBT19" s="13">
        <v>1.4851955796770568E-4</v>
      </c>
      <c r="BBU19" s="13">
        <v>7.5473123607025264E-5</v>
      </c>
      <c r="BBV19" s="13"/>
      <c r="BBW19" s="13"/>
      <c r="BBX19" s="13"/>
      <c r="BBY19" s="13"/>
      <c r="BBZ19" s="13">
        <v>21</v>
      </c>
      <c r="BCA19" s="13"/>
      <c r="BCB19" s="13"/>
      <c r="BCC19" s="13"/>
      <c r="BCD19" s="13"/>
      <c r="BCE19" s="13"/>
      <c r="BCF19" s="13"/>
      <c r="BCG19" s="13"/>
      <c r="BCH19" s="13">
        <v>10</v>
      </c>
      <c r="BCI19" s="13">
        <v>3410</v>
      </c>
      <c r="BCJ19" s="13">
        <v>5.2373494588405E-4</v>
      </c>
      <c r="BCK19" s="13">
        <v>2.6614617528433933E-4</v>
      </c>
      <c r="BCL19" s="13"/>
      <c r="BCM19" s="13"/>
      <c r="BCN19" s="13"/>
      <c r="BCO19" s="13"/>
      <c r="BCP19" s="13">
        <v>1</v>
      </c>
      <c r="BCQ19" s="13"/>
      <c r="BCR19" s="13"/>
      <c r="BCS19" s="13"/>
      <c r="BCT19" s="13">
        <v>24</v>
      </c>
      <c r="BCU19" s="13">
        <v>7812</v>
      </c>
      <c r="BCV19" s="13">
        <v>1.199829148752551E-3</v>
      </c>
      <c r="BCW19" s="13">
        <v>6.0971669246957739E-4</v>
      </c>
      <c r="BCX19" s="13"/>
      <c r="BCY19" s="13"/>
      <c r="BCZ19" s="13"/>
      <c r="BDA19" s="13"/>
      <c r="BDB19" s="13"/>
      <c r="BDC19" s="13"/>
      <c r="BDD19" s="13"/>
      <c r="BDE19" s="13"/>
      <c r="BDF19" s="13">
        <v>18</v>
      </c>
      <c r="BDG19" s="13">
        <v>2409</v>
      </c>
      <c r="BDH19" s="13">
        <v>3.699933972535708E-4</v>
      </c>
      <c r="BDI19" s="13">
        <v>1.8801939479764617E-4</v>
      </c>
      <c r="BDJ19" s="13"/>
      <c r="BDK19" s="13"/>
      <c r="BDL19" s="13"/>
      <c r="BDM19" s="13"/>
      <c r="BDN19" s="13"/>
      <c r="BDO19" s="13"/>
      <c r="BDP19" s="13"/>
      <c r="BDQ19" s="13"/>
      <c r="BDR19" s="13">
        <v>35</v>
      </c>
      <c r="BDS19" s="13">
        <v>9195</v>
      </c>
      <c r="BDT19" s="13">
        <v>1.4122412983588973E-3</v>
      </c>
      <c r="BDU19" s="13">
        <v>7.1765808848665695E-4</v>
      </c>
      <c r="BDV19" s="13"/>
      <c r="BDW19" s="13"/>
      <c r="BDX19" s="13"/>
      <c r="BDY19" s="13"/>
      <c r="BDZ19" s="13"/>
      <c r="BEA19" s="13"/>
      <c r="BEB19" s="13"/>
      <c r="BEC19" s="13"/>
      <c r="BED19" s="13">
        <v>1</v>
      </c>
      <c r="BEE19" s="13"/>
      <c r="BEF19" s="13"/>
      <c r="BEG19" s="13"/>
      <c r="BEH19" s="13"/>
      <c r="BEI19" s="13"/>
      <c r="BEJ19" s="13"/>
      <c r="BEK19" s="13"/>
      <c r="BEL19" s="13">
        <v>12121</v>
      </c>
      <c r="BEM19" s="13">
        <v>6510927</v>
      </c>
      <c r="BEN19" s="13">
        <v>1.0000000000000002</v>
      </c>
      <c r="BEO19" s="13">
        <v>0.50816959489898461</v>
      </c>
    </row>
    <row r="20" spans="1:1497" x14ac:dyDescent="0.3">
      <c r="A20" s="12" t="s">
        <v>649</v>
      </c>
      <c r="B20" s="13"/>
      <c r="C20" s="13"/>
      <c r="D20" s="13"/>
      <c r="E20" s="13"/>
      <c r="F20" s="13">
        <v>1</v>
      </c>
      <c r="G20" s="13">
        <v>57</v>
      </c>
      <c r="H20" s="13">
        <v>1.9933310835502974E-5</v>
      </c>
      <c r="I20" s="13">
        <v>8.4002306084360717E-6</v>
      </c>
      <c r="J20" s="13">
        <v>53</v>
      </c>
      <c r="K20" s="13">
        <v>11624</v>
      </c>
      <c r="L20" s="13">
        <v>4.0649965816120454E-3</v>
      </c>
      <c r="M20" s="13">
        <v>1.7130575542536998E-3</v>
      </c>
      <c r="N20" s="13">
        <v>19</v>
      </c>
      <c r="O20" s="13">
        <v>4138</v>
      </c>
      <c r="P20" s="13">
        <v>1.4470884252159879E-3</v>
      </c>
      <c r="Q20" s="13">
        <v>6.0982726767909586E-4</v>
      </c>
      <c r="R20" s="13">
        <v>5</v>
      </c>
      <c r="S20" s="13">
        <v>740</v>
      </c>
      <c r="T20" s="13">
        <v>2.587833336538983E-4</v>
      </c>
      <c r="U20" s="13">
        <v>1.0905562544285426E-4</v>
      </c>
      <c r="V20" s="13"/>
      <c r="W20" s="13"/>
      <c r="X20" s="13"/>
      <c r="Y20" s="13"/>
      <c r="Z20" s="13">
        <v>1</v>
      </c>
      <c r="AA20" s="13"/>
      <c r="AB20" s="13"/>
      <c r="AC20" s="13"/>
      <c r="AD20" s="13"/>
      <c r="AE20" s="13"/>
      <c r="AF20" s="13"/>
      <c r="AG20" s="13"/>
      <c r="AH20" s="13">
        <v>1</v>
      </c>
      <c r="AI20" s="13">
        <v>139</v>
      </c>
      <c r="AJ20" s="13">
        <v>4.860930186201603E-5</v>
      </c>
      <c r="AK20" s="13">
        <v>2.0484772887238841E-5</v>
      </c>
      <c r="AL20" s="13"/>
      <c r="AM20" s="13"/>
      <c r="AN20" s="13"/>
      <c r="AO20" s="13"/>
      <c r="AP20" s="13"/>
      <c r="AQ20" s="13"/>
      <c r="AR20" s="13"/>
      <c r="AS20" s="13"/>
      <c r="AT20" s="13">
        <v>13</v>
      </c>
      <c r="AU20" s="13">
        <v>2326</v>
      </c>
      <c r="AV20" s="13">
        <v>8.1341896497157758E-4</v>
      </c>
      <c r="AW20" s="13">
        <v>3.4278835781091757E-4</v>
      </c>
      <c r="AX20" s="13">
        <v>328</v>
      </c>
      <c r="AY20" s="13">
        <v>82755</v>
      </c>
      <c r="AZ20" s="13">
        <v>2.8940019968281556E-2</v>
      </c>
      <c r="BA20" s="13">
        <v>1.2195808491247843E-2</v>
      </c>
      <c r="BB20" s="13">
        <v>3</v>
      </c>
      <c r="BC20" s="13">
        <v>240</v>
      </c>
      <c r="BD20" s="13">
        <v>8.3929729833696735E-5</v>
      </c>
      <c r="BE20" s="13">
        <v>3.5369392035520298E-5</v>
      </c>
      <c r="BF20" s="13">
        <v>1</v>
      </c>
      <c r="BG20" s="13"/>
      <c r="BH20" s="13"/>
      <c r="BI20" s="13"/>
      <c r="BJ20" s="13"/>
      <c r="BK20" s="13"/>
      <c r="BL20" s="13"/>
      <c r="BM20" s="13"/>
      <c r="BN20" s="13">
        <v>467</v>
      </c>
      <c r="BO20" s="13">
        <v>56972</v>
      </c>
      <c r="BP20" s="13">
        <v>1.9923519033689045E-2</v>
      </c>
      <c r="BQ20" s="13">
        <v>8.3961041793652602E-3</v>
      </c>
      <c r="BR20" s="13">
        <v>3</v>
      </c>
      <c r="BS20" s="13">
        <v>639</v>
      </c>
      <c r="BT20" s="13">
        <v>2.2346290568221757E-4</v>
      </c>
      <c r="BU20" s="13">
        <v>9.4171006294572804E-5</v>
      </c>
      <c r="BV20" s="13">
        <v>3</v>
      </c>
      <c r="BW20" s="13"/>
      <c r="BX20" s="13"/>
      <c r="BY20" s="13"/>
      <c r="BZ20" s="13">
        <v>1</v>
      </c>
      <c r="CA20" s="13"/>
      <c r="CB20" s="13"/>
      <c r="CC20" s="13"/>
      <c r="CD20" s="13">
        <v>15</v>
      </c>
      <c r="CE20" s="13"/>
      <c r="CF20" s="13"/>
      <c r="CG20" s="13"/>
      <c r="CH20" s="13">
        <v>3</v>
      </c>
      <c r="CI20" s="13"/>
      <c r="CJ20" s="13"/>
      <c r="CK20" s="13"/>
      <c r="CL20" s="13"/>
      <c r="CM20" s="13"/>
      <c r="CN20" s="13"/>
      <c r="CO20" s="13"/>
      <c r="CP20" s="13">
        <v>7</v>
      </c>
      <c r="CQ20" s="13">
        <v>1637</v>
      </c>
      <c r="CR20" s="13">
        <v>5.7247069890733982E-4</v>
      </c>
      <c r="CS20" s="13">
        <v>2.4124872817561139E-4</v>
      </c>
      <c r="CT20" s="13"/>
      <c r="CU20" s="13"/>
      <c r="CV20" s="13"/>
      <c r="CW20" s="13"/>
      <c r="CX20" s="13"/>
      <c r="CY20" s="13"/>
      <c r="CZ20" s="13"/>
      <c r="DA20" s="13"/>
      <c r="DB20" s="13">
        <v>12</v>
      </c>
      <c r="DC20" s="13">
        <v>3384</v>
      </c>
      <c r="DD20" s="13">
        <v>1.1834091906551239E-3</v>
      </c>
      <c r="DE20" s="13">
        <v>4.9870842770083628E-4</v>
      </c>
      <c r="DF20" s="13"/>
      <c r="DG20" s="13"/>
      <c r="DH20" s="13"/>
      <c r="DI20" s="13"/>
      <c r="DJ20" s="13">
        <v>1</v>
      </c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>
        <v>253</v>
      </c>
      <c r="EI20" s="13">
        <v>49621</v>
      </c>
      <c r="EJ20" s="13">
        <v>1.7352821350324441E-2</v>
      </c>
      <c r="EK20" s="13">
        <v>7.3127691758106371E-3</v>
      </c>
      <c r="EL20" s="13">
        <v>2</v>
      </c>
      <c r="EM20" s="13"/>
      <c r="EN20" s="13"/>
      <c r="EO20" s="13"/>
      <c r="EP20" s="13"/>
      <c r="EQ20" s="13"/>
      <c r="ER20" s="13"/>
      <c r="ES20" s="13"/>
      <c r="ET20" s="13">
        <v>1</v>
      </c>
      <c r="EU20" s="13">
        <v>24</v>
      </c>
      <c r="EV20" s="13">
        <v>8.3929729833696739E-6</v>
      </c>
      <c r="EW20" s="13">
        <v>3.53693920355203E-6</v>
      </c>
      <c r="EX20" s="13">
        <v>1</v>
      </c>
      <c r="EY20" s="13"/>
      <c r="EZ20" s="13"/>
      <c r="FA20" s="13"/>
      <c r="FB20" s="13"/>
      <c r="FC20" s="13"/>
      <c r="FD20" s="13"/>
      <c r="FE20" s="13"/>
      <c r="FF20" s="13">
        <v>10</v>
      </c>
      <c r="FG20" s="13">
        <v>1377</v>
      </c>
      <c r="FH20" s="13">
        <v>4.8154682492083505E-4</v>
      </c>
      <c r="FI20" s="13">
        <v>2.0293188680379774E-4</v>
      </c>
      <c r="FJ20" s="13">
        <v>3</v>
      </c>
      <c r="FK20" s="13"/>
      <c r="FL20" s="13"/>
      <c r="FM20" s="13"/>
      <c r="FN20" s="13">
        <v>7</v>
      </c>
      <c r="FO20" s="13">
        <v>716</v>
      </c>
      <c r="FP20" s="13">
        <v>2.5039036067052862E-4</v>
      </c>
      <c r="FQ20" s="13">
        <v>1.0551868623930223E-4</v>
      </c>
      <c r="FR20" s="13"/>
      <c r="FS20" s="13"/>
      <c r="FT20" s="13"/>
      <c r="FU20" s="13"/>
      <c r="FV20" s="13"/>
      <c r="FW20" s="13"/>
      <c r="FX20" s="13"/>
      <c r="FY20" s="13"/>
      <c r="FZ20" s="13">
        <v>1</v>
      </c>
      <c r="GA20" s="13">
        <v>41</v>
      </c>
      <c r="GB20" s="13">
        <v>1.4337995513256526E-5</v>
      </c>
      <c r="GC20" s="13">
        <v>6.0422711394013845E-6</v>
      </c>
      <c r="GD20" s="13"/>
      <c r="GE20" s="13"/>
      <c r="GF20" s="13"/>
      <c r="GG20" s="13"/>
      <c r="GH20" s="13">
        <v>1</v>
      </c>
      <c r="GI20" s="13">
        <v>77</v>
      </c>
      <c r="GJ20" s="13">
        <v>2.6927454988311036E-5</v>
      </c>
      <c r="GK20" s="13">
        <v>1.134767994472943E-5</v>
      </c>
      <c r="GL20" s="13">
        <v>7</v>
      </c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>
        <v>7</v>
      </c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>
        <v>7</v>
      </c>
      <c r="HK20" s="13">
        <v>602</v>
      </c>
      <c r="HL20" s="13">
        <v>2.1052373899952266E-4</v>
      </c>
      <c r="HM20" s="13">
        <v>8.8718225022430092E-5</v>
      </c>
      <c r="HN20" s="13">
        <v>26</v>
      </c>
      <c r="HO20" s="13"/>
      <c r="HP20" s="13"/>
      <c r="HQ20" s="13"/>
      <c r="HR20" s="13">
        <v>4</v>
      </c>
      <c r="HS20" s="13"/>
      <c r="HT20" s="13"/>
      <c r="HU20" s="13"/>
      <c r="HV20" s="13"/>
      <c r="HW20" s="13"/>
      <c r="HX20" s="13"/>
      <c r="HY20" s="13"/>
      <c r="HZ20" s="13">
        <v>3</v>
      </c>
      <c r="IA20" s="13">
        <v>405</v>
      </c>
      <c r="IB20" s="13">
        <v>1.4163141909436324E-4</v>
      </c>
      <c r="IC20" s="13">
        <v>5.9685849059940508E-5</v>
      </c>
      <c r="ID20" s="13">
        <v>3</v>
      </c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>
        <v>389</v>
      </c>
      <c r="IQ20" s="13">
        <v>779477</v>
      </c>
      <c r="IR20" s="13">
        <v>0.27258872508991849</v>
      </c>
      <c r="IS20" s="13">
        <v>0.1148734483152969</v>
      </c>
      <c r="IT20" s="13">
        <v>1</v>
      </c>
      <c r="IU20" s="13">
        <v>100</v>
      </c>
      <c r="IV20" s="13">
        <v>3.4970720764040309E-5</v>
      </c>
      <c r="IW20" s="13">
        <v>1.4737246681466793E-5</v>
      </c>
      <c r="IX20" s="13">
        <v>4</v>
      </c>
      <c r="IY20" s="13"/>
      <c r="IZ20" s="13"/>
      <c r="JA20" s="13"/>
      <c r="JB20" s="13">
        <v>11</v>
      </c>
      <c r="JC20" s="13"/>
      <c r="JD20" s="13"/>
      <c r="JE20" s="13"/>
      <c r="JF20" s="13">
        <v>5</v>
      </c>
      <c r="JG20" s="13"/>
      <c r="JH20" s="13"/>
      <c r="JI20" s="13"/>
      <c r="JJ20" s="13">
        <v>26</v>
      </c>
      <c r="JK20" s="13">
        <v>3982</v>
      </c>
      <c r="JL20" s="13">
        <v>1.3925341008240849E-3</v>
      </c>
      <c r="JM20" s="13">
        <v>5.8683716285600764E-4</v>
      </c>
      <c r="JN20" s="13"/>
      <c r="JO20" s="13"/>
      <c r="JP20" s="13"/>
      <c r="JQ20" s="13"/>
      <c r="JR20" s="13">
        <v>3</v>
      </c>
      <c r="JS20" s="13"/>
      <c r="JT20" s="13"/>
      <c r="JU20" s="13"/>
      <c r="JV20" s="13">
        <v>141</v>
      </c>
      <c r="JW20" s="13">
        <v>41813</v>
      </c>
      <c r="JX20" s="13">
        <v>1.4622307473068174E-2</v>
      </c>
      <c r="JY20" s="13">
        <v>6.1620849549217102E-3</v>
      </c>
      <c r="JZ20" s="13">
        <v>535</v>
      </c>
      <c r="KA20" s="13">
        <v>184302</v>
      </c>
      <c r="KB20" s="13">
        <v>6.4451737782541568E-2</v>
      </c>
      <c r="KC20" s="13">
        <v>2.7161040378876927E-2</v>
      </c>
      <c r="KD20" s="13"/>
      <c r="KE20" s="13"/>
      <c r="KF20" s="13"/>
      <c r="KG20" s="13"/>
      <c r="KH20" s="13">
        <v>1</v>
      </c>
      <c r="KI20" s="13"/>
      <c r="KJ20" s="13"/>
      <c r="KK20" s="13"/>
      <c r="KL20" s="13">
        <v>26</v>
      </c>
      <c r="KM20" s="13">
        <v>7466</v>
      </c>
      <c r="KN20" s="13">
        <v>2.6109140122432492E-3</v>
      </c>
      <c r="KO20" s="13">
        <v>1.1002828372383108E-3</v>
      </c>
      <c r="KP20" s="13">
        <v>18</v>
      </c>
      <c r="KQ20" s="13">
        <v>4537</v>
      </c>
      <c r="KR20" s="13">
        <v>1.5866216010645088E-3</v>
      </c>
      <c r="KS20" s="13">
        <v>6.6862888193814838E-4</v>
      </c>
      <c r="KT20" s="13"/>
      <c r="KU20" s="13"/>
      <c r="KV20" s="13"/>
      <c r="KW20" s="13"/>
      <c r="KX20" s="13"/>
      <c r="KY20" s="13"/>
      <c r="KZ20" s="13"/>
      <c r="LA20" s="13"/>
      <c r="LB20" s="13">
        <v>4</v>
      </c>
      <c r="LC20" s="13"/>
      <c r="LD20" s="13"/>
      <c r="LE20" s="13"/>
      <c r="LF20" s="13">
        <v>6</v>
      </c>
      <c r="LG20" s="13"/>
      <c r="LH20" s="13"/>
      <c r="LI20" s="13"/>
      <c r="LJ20" s="13">
        <v>131</v>
      </c>
      <c r="LK20" s="13">
        <v>37416</v>
      </c>
      <c r="LL20" s="13">
        <v>1.3084644881073321E-2</v>
      </c>
      <c r="LM20" s="13">
        <v>5.5140882183376148E-3</v>
      </c>
      <c r="LN20" s="13"/>
      <c r="LO20" s="13"/>
      <c r="LP20" s="13"/>
      <c r="LQ20" s="13"/>
      <c r="LR20" s="13">
        <v>107</v>
      </c>
      <c r="LS20" s="13">
        <v>10464</v>
      </c>
      <c r="LT20" s="13">
        <v>3.6593362207491776E-3</v>
      </c>
      <c r="LU20" s="13">
        <v>1.5421054927486852E-3</v>
      </c>
      <c r="LV20" s="13">
        <v>2</v>
      </c>
      <c r="LW20" s="13"/>
      <c r="LX20" s="13"/>
      <c r="LY20" s="13"/>
      <c r="LZ20" s="13">
        <v>1</v>
      </c>
      <c r="MA20" s="13"/>
      <c r="MB20" s="13"/>
      <c r="MC20" s="13"/>
      <c r="MD20" s="13"/>
      <c r="ME20" s="13"/>
      <c r="MF20" s="13"/>
      <c r="MG20" s="13"/>
      <c r="MH20" s="13">
        <v>7</v>
      </c>
      <c r="MI20" s="13">
        <v>263</v>
      </c>
      <c r="MJ20" s="13">
        <v>9.1972995609426004E-5</v>
      </c>
      <c r="MK20" s="13">
        <v>3.8758958772257663E-5</v>
      </c>
      <c r="ML20" s="13">
        <v>82</v>
      </c>
      <c r="MM20" s="13">
        <v>16486</v>
      </c>
      <c r="MN20" s="13">
        <v>5.7652730251596847E-3</v>
      </c>
      <c r="MO20" s="13">
        <v>2.4295824879066153E-3</v>
      </c>
      <c r="MP20" s="13">
        <v>2</v>
      </c>
      <c r="MQ20" s="13">
        <v>331</v>
      </c>
      <c r="MR20" s="13">
        <v>1.1575308572897341E-4</v>
      </c>
      <c r="MS20" s="13">
        <v>4.8780286515655084E-5</v>
      </c>
      <c r="MT20" s="13">
        <v>28</v>
      </c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>
        <v>8</v>
      </c>
      <c r="NG20" s="13"/>
      <c r="NH20" s="13"/>
      <c r="NI20" s="13"/>
      <c r="NJ20" s="13">
        <v>102</v>
      </c>
      <c r="NK20" s="13">
        <v>45952</v>
      </c>
      <c r="NL20" s="13">
        <v>1.6069745605491802E-2</v>
      </c>
      <c r="NM20" s="13">
        <v>6.7720595950676206E-3</v>
      </c>
      <c r="NN20" s="13">
        <v>1</v>
      </c>
      <c r="NO20" s="13"/>
      <c r="NP20" s="13"/>
      <c r="NQ20" s="13"/>
      <c r="NR20" s="13">
        <v>5</v>
      </c>
      <c r="NS20" s="13">
        <v>900</v>
      </c>
      <c r="NT20" s="13">
        <v>3.1473648687636277E-4</v>
      </c>
      <c r="NU20" s="13">
        <v>1.3263522013320114E-4</v>
      </c>
      <c r="NV20" s="13">
        <v>80</v>
      </c>
      <c r="NW20" s="13">
        <v>9583</v>
      </c>
      <c r="NX20" s="13">
        <v>3.3512441708179828E-3</v>
      </c>
      <c r="NY20" s="13">
        <v>1.4122703494849626E-3</v>
      </c>
      <c r="NZ20" s="13"/>
      <c r="OA20" s="13"/>
      <c r="OB20" s="13"/>
      <c r="OC20" s="13"/>
      <c r="OD20" s="13">
        <v>1</v>
      </c>
      <c r="OE20" s="13"/>
      <c r="OF20" s="13"/>
      <c r="OG20" s="13"/>
      <c r="OH20" s="13">
        <v>2</v>
      </c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>
        <v>290</v>
      </c>
      <c r="OU20" s="13">
        <v>61639</v>
      </c>
      <c r="OV20" s="13">
        <v>2.1555602571746806E-2</v>
      </c>
      <c r="OW20" s="13">
        <v>9.0838914819893167E-3</v>
      </c>
      <c r="OX20" s="13">
        <v>22</v>
      </c>
      <c r="OY20" s="13">
        <v>4424</v>
      </c>
      <c r="OZ20" s="13">
        <v>1.5471046866011432E-3</v>
      </c>
      <c r="PA20" s="13">
        <v>6.519757931880909E-4</v>
      </c>
      <c r="PB20" s="13">
        <v>309</v>
      </c>
      <c r="PC20" s="13">
        <v>30666</v>
      </c>
      <c r="PD20" s="13">
        <v>1.07241212295006E-2</v>
      </c>
      <c r="PE20" s="13">
        <v>4.5193240673386068E-3</v>
      </c>
      <c r="PF20" s="13">
        <v>4</v>
      </c>
      <c r="PG20" s="13"/>
      <c r="PH20" s="13"/>
      <c r="PI20" s="13"/>
      <c r="PJ20" s="13">
        <v>21</v>
      </c>
      <c r="PK20" s="13">
        <v>4372</v>
      </c>
      <c r="PL20" s="13">
        <v>1.5289199118038422E-3</v>
      </c>
      <c r="PM20" s="13">
        <v>6.4431242491372819E-4</v>
      </c>
      <c r="PN20" s="13">
        <v>1</v>
      </c>
      <c r="PO20" s="13"/>
      <c r="PP20" s="13"/>
      <c r="PQ20" s="13"/>
      <c r="PR20" s="13">
        <v>9</v>
      </c>
      <c r="PS20" s="13"/>
      <c r="PT20" s="13"/>
      <c r="PU20" s="13"/>
      <c r="PV20" s="13"/>
      <c r="PW20" s="13"/>
      <c r="PX20" s="13"/>
      <c r="PY20" s="13"/>
      <c r="PZ20" s="13">
        <v>1</v>
      </c>
      <c r="QA20" s="13">
        <v>124</v>
      </c>
      <c r="QB20" s="13">
        <v>4.3363693747409981E-5</v>
      </c>
      <c r="QC20" s="13">
        <v>1.8274185885018822E-5</v>
      </c>
      <c r="QD20" s="13"/>
      <c r="QE20" s="13"/>
      <c r="QF20" s="13"/>
      <c r="QG20" s="13"/>
      <c r="QH20" s="13"/>
      <c r="QI20" s="13"/>
      <c r="QJ20" s="13"/>
      <c r="QK20" s="13"/>
      <c r="QL20" s="13">
        <v>1</v>
      </c>
      <c r="QM20" s="13"/>
      <c r="QN20" s="13"/>
      <c r="QO20" s="13"/>
      <c r="QP20" s="13">
        <v>2</v>
      </c>
      <c r="QQ20" s="13">
        <v>433</v>
      </c>
      <c r="QR20" s="13">
        <v>1.5142322090829454E-4</v>
      </c>
      <c r="QS20" s="13">
        <v>6.381227813075121E-5</v>
      </c>
      <c r="QT20" s="13">
        <v>4</v>
      </c>
      <c r="QU20" s="13">
        <v>2903</v>
      </c>
      <c r="QV20" s="13">
        <v>1.01520002378009E-3</v>
      </c>
      <c r="QW20" s="13">
        <v>4.2782227116298097E-4</v>
      </c>
      <c r="QX20" s="13"/>
      <c r="QY20" s="13"/>
      <c r="QZ20" s="13"/>
      <c r="RA20" s="13"/>
      <c r="RB20" s="13">
        <v>9</v>
      </c>
      <c r="RC20" s="13">
        <v>2750</v>
      </c>
      <c r="RD20" s="13">
        <v>9.6169482101110841E-4</v>
      </c>
      <c r="RE20" s="13">
        <v>4.0527428374033679E-4</v>
      </c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>
        <v>1</v>
      </c>
      <c r="RS20" s="13">
        <v>1000</v>
      </c>
      <c r="RT20" s="13">
        <v>3.4970720764040307E-4</v>
      </c>
      <c r="RU20" s="13">
        <v>1.4737246681466792E-4</v>
      </c>
      <c r="RV20" s="13"/>
      <c r="RW20" s="13"/>
      <c r="RX20" s="13"/>
      <c r="RY20" s="13"/>
      <c r="RZ20" s="13"/>
      <c r="SA20" s="13"/>
      <c r="SB20" s="13"/>
      <c r="SC20" s="13"/>
      <c r="SD20" s="13">
        <v>5</v>
      </c>
      <c r="SE20" s="13">
        <v>589</v>
      </c>
      <c r="SF20" s="13">
        <v>2.0597754530019742E-4</v>
      </c>
      <c r="SG20" s="13">
        <v>8.6802382953839402E-5</v>
      </c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>
        <v>3</v>
      </c>
      <c r="SY20" s="13">
        <v>105</v>
      </c>
      <c r="SZ20" s="13">
        <v>3.6719256802242325E-5</v>
      </c>
      <c r="TA20" s="13">
        <v>1.5474109015540133E-5</v>
      </c>
      <c r="TB20" s="13">
        <v>1</v>
      </c>
      <c r="TC20" s="13">
        <v>65</v>
      </c>
      <c r="TD20" s="13">
        <v>2.27309684966262E-5</v>
      </c>
      <c r="TE20" s="13">
        <v>9.5792103429534154E-6</v>
      </c>
      <c r="TF20" s="13">
        <v>2</v>
      </c>
      <c r="TG20" s="13"/>
      <c r="TH20" s="13"/>
      <c r="TI20" s="13"/>
      <c r="TJ20" s="13">
        <v>1</v>
      </c>
      <c r="TK20" s="13"/>
      <c r="TL20" s="13"/>
      <c r="TM20" s="13"/>
      <c r="TN20" s="13"/>
      <c r="TO20" s="13"/>
      <c r="TP20" s="13"/>
      <c r="TQ20" s="13"/>
      <c r="TR20" s="13">
        <v>2</v>
      </c>
      <c r="TS20" s="13"/>
      <c r="TT20" s="13"/>
      <c r="TU20" s="13"/>
      <c r="TV20" s="13">
        <v>81</v>
      </c>
      <c r="TW20" s="13">
        <v>11981</v>
      </c>
      <c r="TX20" s="13">
        <v>4.1898420547396694E-3</v>
      </c>
      <c r="TY20" s="13">
        <v>1.7656695249065363E-3</v>
      </c>
      <c r="TZ20" s="13"/>
      <c r="UA20" s="13"/>
      <c r="UB20" s="13"/>
      <c r="UC20" s="13"/>
      <c r="UD20" s="13">
        <v>3</v>
      </c>
      <c r="UE20" s="13">
        <v>520</v>
      </c>
      <c r="UF20" s="13">
        <v>1.818477479730096E-4</v>
      </c>
      <c r="UG20" s="13">
        <v>7.6633682743627323E-5</v>
      </c>
      <c r="UH20" s="13">
        <v>1</v>
      </c>
      <c r="UI20" s="13">
        <v>500</v>
      </c>
      <c r="UJ20" s="13">
        <v>1.7485360382020154E-4</v>
      </c>
      <c r="UK20" s="13">
        <v>7.368623340733396E-5</v>
      </c>
      <c r="UL20" s="13">
        <v>8</v>
      </c>
      <c r="UM20" s="13"/>
      <c r="UN20" s="13"/>
      <c r="UO20" s="13"/>
      <c r="UP20" s="13">
        <v>8</v>
      </c>
      <c r="UQ20" s="13"/>
      <c r="UR20" s="13"/>
      <c r="US20" s="13"/>
      <c r="UT20" s="13">
        <v>5</v>
      </c>
      <c r="UU20" s="13">
        <v>329</v>
      </c>
      <c r="UV20" s="13">
        <v>1.1505367131369261E-4</v>
      </c>
      <c r="UW20" s="13">
        <v>4.8485541582025748E-5</v>
      </c>
      <c r="UX20" s="13"/>
      <c r="UY20" s="13"/>
      <c r="UZ20" s="13"/>
      <c r="VA20" s="13"/>
      <c r="VB20" s="13">
        <v>8</v>
      </c>
      <c r="VC20" s="13">
        <v>993</v>
      </c>
      <c r="VD20" s="13">
        <v>3.4725925718692024E-4</v>
      </c>
      <c r="VE20" s="13">
        <v>1.4634085954696525E-4</v>
      </c>
      <c r="VF20" s="13">
        <v>26</v>
      </c>
      <c r="VG20" s="13"/>
      <c r="VH20" s="13"/>
      <c r="VI20" s="13"/>
      <c r="VJ20" s="13"/>
      <c r="VK20" s="13"/>
      <c r="VL20" s="13"/>
      <c r="VM20" s="13"/>
      <c r="VN20" s="13">
        <v>150</v>
      </c>
      <c r="VO20" s="13">
        <v>39094</v>
      </c>
      <c r="VP20" s="13">
        <v>1.3671453575493918E-2</v>
      </c>
      <c r="VQ20" s="13">
        <v>5.7613792176526282E-3</v>
      </c>
      <c r="VR20" s="13"/>
      <c r="VS20" s="13"/>
      <c r="VT20" s="13"/>
      <c r="VU20" s="13"/>
      <c r="VV20" s="13"/>
      <c r="VW20" s="13"/>
      <c r="VX20" s="13"/>
      <c r="VY20" s="13"/>
      <c r="VZ20" s="13">
        <v>2</v>
      </c>
      <c r="WA20" s="13">
        <v>276</v>
      </c>
      <c r="WB20" s="13">
        <v>9.6519189308751254E-5</v>
      </c>
      <c r="WC20" s="13">
        <v>4.0674800840848345E-5</v>
      </c>
      <c r="WD20" s="13">
        <v>5</v>
      </c>
      <c r="WE20" s="13"/>
      <c r="WF20" s="13"/>
      <c r="WG20" s="13"/>
      <c r="WH20" s="13">
        <v>14</v>
      </c>
      <c r="WI20" s="13"/>
      <c r="WJ20" s="13"/>
      <c r="WK20" s="13"/>
      <c r="WL20" s="13">
        <v>1</v>
      </c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>
        <v>13</v>
      </c>
      <c r="XC20" s="13">
        <v>2374</v>
      </c>
      <c r="XD20" s="13">
        <v>8.3020491093831693E-4</v>
      </c>
      <c r="XE20" s="13">
        <v>3.4986223621802164E-4</v>
      </c>
      <c r="XF20" s="13"/>
      <c r="XG20" s="13"/>
      <c r="XH20" s="13"/>
      <c r="XI20" s="13"/>
      <c r="XJ20" s="13">
        <v>1</v>
      </c>
      <c r="XK20" s="13"/>
      <c r="XL20" s="13"/>
      <c r="XM20" s="13"/>
      <c r="XN20" s="13">
        <v>25</v>
      </c>
      <c r="XO20" s="13">
        <v>4456</v>
      </c>
      <c r="XP20" s="13">
        <v>1.5582953172456361E-3</v>
      </c>
      <c r="XQ20" s="13">
        <v>6.5669171212616028E-4</v>
      </c>
      <c r="XR20" s="13"/>
      <c r="XS20" s="13"/>
      <c r="XT20" s="13"/>
      <c r="XU20" s="13"/>
      <c r="XV20" s="13">
        <v>26</v>
      </c>
      <c r="XW20" s="13">
        <v>2509</v>
      </c>
      <c r="XX20" s="13">
        <v>8.7741538396977133E-4</v>
      </c>
      <c r="XY20" s="13">
        <v>3.6975751923800184E-4</v>
      </c>
      <c r="XZ20" s="13">
        <v>1</v>
      </c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>
        <v>9</v>
      </c>
      <c r="YM20" s="13">
        <v>346</v>
      </c>
      <c r="YN20" s="13">
        <v>1.2099869384357946E-4</v>
      </c>
      <c r="YO20" s="13">
        <v>5.0990873517875103E-5</v>
      </c>
      <c r="YP20" s="13"/>
      <c r="YQ20" s="13"/>
      <c r="YR20" s="13"/>
      <c r="YS20" s="13"/>
      <c r="YT20" s="13">
        <v>83</v>
      </c>
      <c r="YU20" s="13">
        <v>4964</v>
      </c>
      <c r="YV20" s="13">
        <v>1.7359465787269608E-3</v>
      </c>
      <c r="YW20" s="13">
        <v>7.3155692526801158E-4</v>
      </c>
      <c r="YX20" s="13"/>
      <c r="YY20" s="13"/>
      <c r="YZ20" s="13"/>
      <c r="ZA20" s="13"/>
      <c r="ZB20" s="13">
        <v>13</v>
      </c>
      <c r="ZC20" s="13">
        <v>2208</v>
      </c>
      <c r="ZD20" s="13">
        <v>7.7215351447001003E-4</v>
      </c>
      <c r="ZE20" s="13">
        <v>3.2539840672678676E-4</v>
      </c>
      <c r="ZF20" s="13">
        <v>19</v>
      </c>
      <c r="ZG20" s="13">
        <v>2700</v>
      </c>
      <c r="ZH20" s="13">
        <v>9.4420946062908826E-4</v>
      </c>
      <c r="ZI20" s="13">
        <v>3.9790566039960338E-4</v>
      </c>
      <c r="ZJ20" s="13">
        <v>20</v>
      </c>
      <c r="ZK20" s="13">
        <v>5488</v>
      </c>
      <c r="ZL20" s="13">
        <v>1.9191931555305321E-3</v>
      </c>
      <c r="ZM20" s="13">
        <v>8.0878009787889752E-4</v>
      </c>
      <c r="ZN20" s="13">
        <v>72</v>
      </c>
      <c r="ZO20" s="13"/>
      <c r="ZP20" s="13"/>
      <c r="ZQ20" s="13"/>
      <c r="ZR20" s="13">
        <v>1</v>
      </c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>
        <v>7</v>
      </c>
      <c r="AAI20" s="13"/>
      <c r="AAJ20" s="13"/>
      <c r="AAK20" s="13"/>
      <c r="AAL20" s="13">
        <v>6</v>
      </c>
      <c r="AAM20" s="13"/>
      <c r="AAN20" s="13"/>
      <c r="AAO20" s="13"/>
      <c r="AAP20" s="13">
        <v>8</v>
      </c>
      <c r="AAQ20" s="13">
        <v>8646</v>
      </c>
      <c r="AAR20" s="13">
        <v>3.0235685172589248E-3</v>
      </c>
      <c r="AAS20" s="13">
        <v>1.274182348079619E-3</v>
      </c>
      <c r="AAT20" s="13">
        <v>1</v>
      </c>
      <c r="AAU20" s="13">
        <v>85</v>
      </c>
      <c r="AAV20" s="13">
        <v>2.9725112649434263E-5</v>
      </c>
      <c r="AAW20" s="13">
        <v>1.2526659679246774E-5</v>
      </c>
      <c r="AAX20" s="13"/>
      <c r="AAY20" s="13"/>
      <c r="AAZ20" s="13"/>
      <c r="ABA20" s="13"/>
      <c r="ABB20" s="13">
        <v>2</v>
      </c>
      <c r="ABC20" s="13"/>
      <c r="ABD20" s="13"/>
      <c r="ABE20" s="13"/>
      <c r="ABF20" s="13">
        <v>3</v>
      </c>
      <c r="ABG20" s="13">
        <v>4662</v>
      </c>
      <c r="ABH20" s="13">
        <v>1.6303350020195591E-3</v>
      </c>
      <c r="ABI20" s="13">
        <v>6.870504402899818E-4</v>
      </c>
      <c r="ABJ20" s="13">
        <v>11</v>
      </c>
      <c r="ABK20" s="13">
        <v>1698</v>
      </c>
      <c r="ABL20" s="13">
        <v>5.9380283857340445E-4</v>
      </c>
      <c r="ABM20" s="13">
        <v>2.5023844865130611E-4</v>
      </c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>
        <v>1</v>
      </c>
      <c r="ACY20" s="13">
        <v>111</v>
      </c>
      <c r="ACZ20" s="13">
        <v>3.8817500048084738E-5</v>
      </c>
      <c r="ADA20" s="13">
        <v>1.6358343816428139E-5</v>
      </c>
      <c r="ADB20" s="13"/>
      <c r="ADC20" s="13"/>
      <c r="ADD20" s="13"/>
      <c r="ADE20" s="13"/>
      <c r="ADF20" s="13">
        <v>6</v>
      </c>
      <c r="ADG20" s="13">
        <v>532</v>
      </c>
      <c r="ADH20" s="13">
        <v>1.8604423446469444E-4</v>
      </c>
      <c r="ADI20" s="13">
        <v>7.8402152345403341E-5</v>
      </c>
      <c r="ADJ20" s="13">
        <v>2</v>
      </c>
      <c r="ADK20" s="13">
        <v>49</v>
      </c>
      <c r="ADL20" s="13">
        <v>1.7135653174379751E-5</v>
      </c>
      <c r="ADM20" s="13">
        <v>7.2212508739187281E-6</v>
      </c>
      <c r="ADN20" s="13">
        <v>3</v>
      </c>
      <c r="ADO20" s="13">
        <v>633</v>
      </c>
      <c r="ADP20" s="13">
        <v>2.2136466243637514E-4</v>
      </c>
      <c r="ADQ20" s="13">
        <v>9.3286771493684802E-5</v>
      </c>
      <c r="ADR20" s="13"/>
      <c r="ADS20" s="13"/>
      <c r="ADT20" s="13"/>
      <c r="ADU20" s="13"/>
      <c r="ADV20" s="13">
        <v>2</v>
      </c>
      <c r="ADW20" s="13"/>
      <c r="ADX20" s="13"/>
      <c r="ADY20" s="13"/>
      <c r="ADZ20" s="13">
        <v>4</v>
      </c>
      <c r="AEA20" s="13"/>
      <c r="AEB20" s="13"/>
      <c r="AEC20" s="13"/>
      <c r="AED20" s="13"/>
      <c r="AEE20" s="13"/>
      <c r="AEF20" s="13"/>
      <c r="AEG20" s="13"/>
      <c r="AEH20" s="13">
        <v>1</v>
      </c>
      <c r="AEI20" s="13"/>
      <c r="AEJ20" s="13"/>
      <c r="AEK20" s="13"/>
      <c r="AEL20" s="13"/>
      <c r="AEM20" s="13"/>
      <c r="AEN20" s="13"/>
      <c r="AEO20" s="13"/>
      <c r="AEP20" s="13">
        <v>181</v>
      </c>
      <c r="AEQ20" s="13">
        <v>41552</v>
      </c>
      <c r="AER20" s="13">
        <v>1.4531033891874028E-2</v>
      </c>
      <c r="AES20" s="13">
        <v>6.1236207410830818E-3</v>
      </c>
      <c r="AET20" s="13">
        <v>1</v>
      </c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>
        <v>218</v>
      </c>
      <c r="AGE20" s="13">
        <v>89348</v>
      </c>
      <c r="AGF20" s="13">
        <v>3.1245639588254735E-2</v>
      </c>
      <c r="AGG20" s="13">
        <v>1.3167435164956949E-2</v>
      </c>
      <c r="AGH20" s="13">
        <v>14</v>
      </c>
      <c r="AGI20" s="13">
        <v>1618</v>
      </c>
      <c r="AGJ20" s="13">
        <v>5.6582626196217218E-4</v>
      </c>
      <c r="AGK20" s="13">
        <v>2.3844865130613269E-4</v>
      </c>
      <c r="AGL20" s="13">
        <v>1</v>
      </c>
      <c r="AGM20" s="13">
        <v>3500</v>
      </c>
      <c r="AGN20" s="13">
        <v>1.2239752267414108E-3</v>
      </c>
      <c r="AGO20" s="13">
        <v>5.1580363385133774E-4</v>
      </c>
      <c r="AGP20" s="13">
        <v>7</v>
      </c>
      <c r="AGQ20" s="13">
        <v>1804</v>
      </c>
      <c r="AGR20" s="13">
        <v>6.3087180258328713E-4</v>
      </c>
      <c r="AGS20" s="13">
        <v>2.6585993013366092E-4</v>
      </c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>
        <v>40</v>
      </c>
      <c r="AHS20" s="13">
        <v>6671</v>
      </c>
      <c r="AHT20" s="13">
        <v>2.332896782169129E-3</v>
      </c>
      <c r="AHU20" s="13">
        <v>9.8312172612064971E-4</v>
      </c>
      <c r="AHV20" s="13">
        <v>2</v>
      </c>
      <c r="AHW20" s="13">
        <v>38</v>
      </c>
      <c r="AHX20" s="13">
        <v>1.3288873890335317E-5</v>
      </c>
      <c r="AHY20" s="13">
        <v>5.6001537389573809E-6</v>
      </c>
      <c r="AHZ20" s="13"/>
      <c r="AIA20" s="13"/>
      <c r="AIB20" s="13"/>
      <c r="AIC20" s="13"/>
      <c r="AID20" s="13"/>
      <c r="AIE20" s="13"/>
      <c r="AIF20" s="13"/>
      <c r="AIG20" s="13"/>
      <c r="AIH20" s="13">
        <v>5</v>
      </c>
      <c r="AII20" s="13">
        <v>600</v>
      </c>
      <c r="AIJ20" s="13">
        <v>2.0982432458424184E-4</v>
      </c>
      <c r="AIK20" s="13">
        <v>8.8423480088800749E-5</v>
      </c>
      <c r="AIL20" s="13">
        <v>86</v>
      </c>
      <c r="AIM20" s="13">
        <v>22010</v>
      </c>
      <c r="AIN20" s="13">
        <v>7.6970556401652719E-3</v>
      </c>
      <c r="AIO20" s="13">
        <v>3.2436679945908411E-3</v>
      </c>
      <c r="AIP20" s="13"/>
      <c r="AIQ20" s="13"/>
      <c r="AIR20" s="13"/>
      <c r="AIS20" s="13"/>
      <c r="AIT20" s="13">
        <v>1</v>
      </c>
      <c r="AIU20" s="13">
        <v>506</v>
      </c>
      <c r="AIV20" s="13">
        <v>1.7695184706604394E-4</v>
      </c>
      <c r="AIW20" s="13">
        <v>7.4570468208221975E-5</v>
      </c>
      <c r="AIX20" s="13"/>
      <c r="AIY20" s="13"/>
      <c r="AIZ20" s="13"/>
      <c r="AJA20" s="13"/>
      <c r="AJB20" s="13">
        <v>45</v>
      </c>
      <c r="AJC20" s="13">
        <v>41400</v>
      </c>
      <c r="AJD20" s="13">
        <v>1.4477878396312687E-2</v>
      </c>
      <c r="AJE20" s="13">
        <v>6.101220126127252E-3</v>
      </c>
      <c r="AJF20" s="13">
        <v>4</v>
      </c>
      <c r="AJG20" s="13">
        <v>352</v>
      </c>
      <c r="AJH20" s="13">
        <v>1.2309693708942188E-4</v>
      </c>
      <c r="AJI20" s="13">
        <v>5.1875108318763112E-5</v>
      </c>
      <c r="AJJ20" s="13">
        <v>18</v>
      </c>
      <c r="AJK20" s="13">
        <v>1456</v>
      </c>
      <c r="AJL20" s="13">
        <v>5.0917369432442686E-4</v>
      </c>
      <c r="AJM20" s="13">
        <v>2.1457431168215649E-4</v>
      </c>
      <c r="AJN20" s="13">
        <v>12</v>
      </c>
      <c r="AJO20" s="13">
        <v>5266</v>
      </c>
      <c r="AJP20" s="13">
        <v>1.8415581554343625E-3</v>
      </c>
      <c r="AJQ20" s="13">
        <v>7.7606341024604125E-4</v>
      </c>
      <c r="AJR20" s="13">
        <v>36</v>
      </c>
      <c r="AJS20" s="13">
        <v>21600</v>
      </c>
      <c r="AJT20" s="13">
        <v>7.5536756850327061E-3</v>
      </c>
      <c r="AJU20" s="13">
        <v>3.183245283196827E-3</v>
      </c>
      <c r="AJV20" s="13">
        <v>250</v>
      </c>
      <c r="AJW20" s="13">
        <v>126744</v>
      </c>
      <c r="AJX20" s="13">
        <v>4.4323290325175249E-2</v>
      </c>
      <c r="AJY20" s="13">
        <v>1.8678575933958271E-2</v>
      </c>
      <c r="AJZ20" s="13">
        <v>1</v>
      </c>
      <c r="AKA20" s="13">
        <v>190</v>
      </c>
      <c r="AKB20" s="13">
        <v>6.6444369451676584E-5</v>
      </c>
      <c r="AKC20" s="13">
        <v>2.8000768694786907E-5</v>
      </c>
      <c r="AKD20" s="13">
        <v>2</v>
      </c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>
        <v>4</v>
      </c>
      <c r="AKU20" s="13"/>
      <c r="AKV20" s="13"/>
      <c r="AKW20" s="13"/>
      <c r="AKX20" s="13"/>
      <c r="AKY20" s="13"/>
      <c r="AKZ20" s="13"/>
      <c r="ALA20" s="13"/>
      <c r="ALB20" s="13">
        <v>1164</v>
      </c>
      <c r="ALC20" s="13">
        <v>474576</v>
      </c>
      <c r="ALD20" s="13">
        <v>0.16596264777315192</v>
      </c>
      <c r="ALE20" s="13">
        <v>6.9939435811037842E-2</v>
      </c>
      <c r="ALF20" s="13">
        <v>3</v>
      </c>
      <c r="ALG20" s="13"/>
      <c r="ALH20" s="13"/>
      <c r="ALI20" s="13"/>
      <c r="ALJ20" s="13">
        <v>12</v>
      </c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>
        <v>2</v>
      </c>
      <c r="AMA20" s="13">
        <v>41</v>
      </c>
      <c r="AMB20" s="13">
        <v>1.4337995513256526E-5</v>
      </c>
      <c r="AMC20" s="13">
        <v>6.0422711394013845E-6</v>
      </c>
      <c r="AMD20" s="13"/>
      <c r="AME20" s="13"/>
      <c r="AMF20" s="13"/>
      <c r="AMG20" s="13"/>
      <c r="AMH20" s="13">
        <v>1</v>
      </c>
      <c r="AMI20" s="13">
        <v>56</v>
      </c>
      <c r="AMJ20" s="13">
        <v>1.9583603627862571E-5</v>
      </c>
      <c r="AMK20" s="13">
        <v>8.2528581416214036E-6</v>
      </c>
      <c r="AML20" s="13">
        <v>2</v>
      </c>
      <c r="AMM20" s="13">
        <v>323</v>
      </c>
      <c r="AMN20" s="13">
        <v>1.1295542806785019E-4</v>
      </c>
      <c r="AMO20" s="13">
        <v>4.7601306781137739E-5</v>
      </c>
      <c r="AMP20" s="13">
        <v>1</v>
      </c>
      <c r="AMQ20" s="13">
        <v>129</v>
      </c>
      <c r="AMR20" s="13">
        <v>4.5112229785611997E-5</v>
      </c>
      <c r="AMS20" s="13">
        <v>1.9011048219092163E-5</v>
      </c>
      <c r="AMT20" s="13">
        <v>9</v>
      </c>
      <c r="AMU20" s="13">
        <v>1539</v>
      </c>
      <c r="AMV20" s="13">
        <v>5.3819939255858032E-4</v>
      </c>
      <c r="AMW20" s="13">
        <v>2.2680622642777393E-4</v>
      </c>
      <c r="AMX20" s="13">
        <v>5</v>
      </c>
      <c r="AMY20" s="13">
        <v>401</v>
      </c>
      <c r="AMZ20" s="13">
        <v>1.4023259026380163E-4</v>
      </c>
      <c r="ANA20" s="13">
        <v>5.9096359192681835E-5</v>
      </c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>
        <v>1</v>
      </c>
      <c r="ANO20" s="13">
        <v>44</v>
      </c>
      <c r="ANP20" s="13">
        <v>1.5387117136177735E-5</v>
      </c>
      <c r="ANQ20" s="13">
        <v>6.484388539845389E-6</v>
      </c>
      <c r="ANR20" s="13"/>
      <c r="ANS20" s="13"/>
      <c r="ANT20" s="13"/>
      <c r="ANU20" s="13"/>
      <c r="ANV20" s="13"/>
      <c r="ANW20" s="13"/>
      <c r="ANX20" s="13"/>
      <c r="ANY20" s="13"/>
      <c r="ANZ20" s="13">
        <v>8</v>
      </c>
      <c r="AOA20" s="13">
        <v>1090</v>
      </c>
      <c r="AOB20" s="13">
        <v>3.8118085632803935E-4</v>
      </c>
      <c r="AOC20" s="13">
        <v>1.6063598882798803E-4</v>
      </c>
      <c r="AOD20" s="13">
        <v>4</v>
      </c>
      <c r="AOE20" s="13">
        <v>1190</v>
      </c>
      <c r="AOF20" s="13">
        <v>4.1615157709207966E-4</v>
      </c>
      <c r="AOG20" s="13">
        <v>1.7537323550945484E-4</v>
      </c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>
        <v>3</v>
      </c>
      <c r="AOU20" s="13"/>
      <c r="AOV20" s="13"/>
      <c r="AOW20" s="13"/>
      <c r="AOX20" s="13"/>
      <c r="AOY20" s="13"/>
      <c r="AOZ20" s="13"/>
      <c r="APA20" s="13"/>
      <c r="APB20" s="13">
        <v>5</v>
      </c>
      <c r="APC20" s="13">
        <v>1190</v>
      </c>
      <c r="APD20" s="13">
        <v>4.1615157709207966E-4</v>
      </c>
      <c r="APE20" s="13">
        <v>1.7537323550945484E-4</v>
      </c>
      <c r="APF20" s="13">
        <v>22</v>
      </c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>
        <v>3</v>
      </c>
      <c r="AQA20" s="13"/>
      <c r="AQB20" s="13"/>
      <c r="AQC20" s="13"/>
      <c r="AQD20" s="13">
        <v>204</v>
      </c>
      <c r="AQE20" s="13">
        <v>29557</v>
      </c>
      <c r="AQF20" s="13">
        <v>1.0336295936227393E-2</v>
      </c>
      <c r="AQG20" s="13">
        <v>4.3558880016411399E-3</v>
      </c>
      <c r="AQH20" s="13">
        <v>25</v>
      </c>
      <c r="AQI20" s="13">
        <v>3171</v>
      </c>
      <c r="AQJ20" s="13">
        <v>1.108921555427718E-3</v>
      </c>
      <c r="AQK20" s="13">
        <v>4.6731809226931197E-4</v>
      </c>
      <c r="AQL20" s="13">
        <v>2</v>
      </c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>
        <v>10</v>
      </c>
      <c r="AQY20" s="13">
        <v>3210</v>
      </c>
      <c r="AQZ20" s="13">
        <v>1.1225601365256938E-3</v>
      </c>
      <c r="ARA20" s="13">
        <v>4.7306561847508402E-4</v>
      </c>
      <c r="ARB20" s="13">
        <v>1</v>
      </c>
      <c r="ARC20" s="13"/>
      <c r="ARD20" s="13"/>
      <c r="ARE20" s="13"/>
      <c r="ARF20" s="13">
        <v>1</v>
      </c>
      <c r="ARG20" s="13">
        <v>225</v>
      </c>
      <c r="ARH20" s="13">
        <v>7.8684121719090693E-5</v>
      </c>
      <c r="ARI20" s="13">
        <v>3.3158805033300286E-5</v>
      </c>
      <c r="ARJ20" s="13">
        <v>1</v>
      </c>
      <c r="ARK20" s="13">
        <v>1931</v>
      </c>
      <c r="ARL20" s="13">
        <v>6.7528461795361835E-4</v>
      </c>
      <c r="ARM20" s="13">
        <v>2.8457623341912375E-4</v>
      </c>
      <c r="ARN20" s="13">
        <v>11</v>
      </c>
      <c r="ARO20" s="13">
        <v>5424</v>
      </c>
      <c r="ARP20" s="13">
        <v>1.8968118942415462E-3</v>
      </c>
      <c r="ARQ20" s="13">
        <v>7.9934826000275876E-4</v>
      </c>
      <c r="ARR20" s="13">
        <v>2</v>
      </c>
      <c r="ARS20" s="13"/>
      <c r="ART20" s="13"/>
      <c r="ARU20" s="13"/>
      <c r="ARV20" s="13"/>
      <c r="ARW20" s="13"/>
      <c r="ARX20" s="13"/>
      <c r="ARY20" s="13"/>
      <c r="ARZ20" s="13">
        <v>9</v>
      </c>
      <c r="ASA20" s="13">
        <v>11965</v>
      </c>
      <c r="ASB20" s="13">
        <v>4.1842467394174231E-3</v>
      </c>
      <c r="ASC20" s="13">
        <v>1.7633115654375018E-3</v>
      </c>
      <c r="ASD20" s="13"/>
      <c r="ASE20" s="13"/>
      <c r="ASF20" s="13"/>
      <c r="ASG20" s="13"/>
      <c r="ASH20" s="13"/>
      <c r="ASI20" s="13"/>
      <c r="ASJ20" s="13"/>
      <c r="ASK20" s="13"/>
      <c r="ASL20" s="13">
        <v>2</v>
      </c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>
        <v>11</v>
      </c>
      <c r="ASY20" s="13">
        <v>1423</v>
      </c>
      <c r="ASZ20" s="13">
        <v>4.9763335647229356E-4</v>
      </c>
      <c r="ATA20" s="13">
        <v>2.0971102027727244E-4</v>
      </c>
      <c r="ATB20" s="13">
        <v>1</v>
      </c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>
        <v>1</v>
      </c>
      <c r="ATO20" s="13"/>
      <c r="ATP20" s="13"/>
      <c r="ATQ20" s="13"/>
      <c r="ATR20" s="13"/>
      <c r="ATS20" s="13"/>
      <c r="ATT20" s="13"/>
      <c r="ATU20" s="13"/>
      <c r="ATV20" s="13">
        <v>2</v>
      </c>
      <c r="ATW20" s="13">
        <v>62</v>
      </c>
      <c r="ATX20" s="13">
        <v>2.168184687370499E-5</v>
      </c>
      <c r="ATY20" s="13">
        <v>9.1370929425094109E-6</v>
      </c>
      <c r="ATZ20" s="13">
        <v>6</v>
      </c>
      <c r="AUA20" s="13">
        <v>98</v>
      </c>
      <c r="AUB20" s="13">
        <v>3.4271306348759502E-5</v>
      </c>
      <c r="AUC20" s="13">
        <v>1.4442501747837456E-5</v>
      </c>
      <c r="AUD20" s="13">
        <v>32</v>
      </c>
      <c r="AUE20" s="13">
        <v>2367</v>
      </c>
      <c r="AUF20" s="13">
        <v>8.2775696048483405E-4</v>
      </c>
      <c r="AUG20" s="13">
        <v>3.4883062895031897E-4</v>
      </c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>
        <v>6</v>
      </c>
      <c r="AUY20" s="13">
        <v>2635</v>
      </c>
      <c r="AUZ20" s="13">
        <v>9.2147849213246205E-4</v>
      </c>
      <c r="AVA20" s="13">
        <v>3.8832645005664997E-4</v>
      </c>
      <c r="AVB20" s="13">
        <v>1</v>
      </c>
      <c r="AVC20" s="13">
        <v>17</v>
      </c>
      <c r="AVD20" s="13">
        <v>5.9450225298868525E-6</v>
      </c>
      <c r="AVE20" s="13">
        <v>2.5053319358493545E-6</v>
      </c>
      <c r="AVF20" s="13">
        <v>99</v>
      </c>
      <c r="AVG20" s="13">
        <v>17314</v>
      </c>
      <c r="AVH20" s="13">
        <v>6.0548305930859386E-3</v>
      </c>
      <c r="AVI20" s="13">
        <v>2.5516068904291606E-3</v>
      </c>
      <c r="AVJ20" s="13"/>
      <c r="AVK20" s="13"/>
      <c r="AVL20" s="13"/>
      <c r="AVM20" s="13"/>
      <c r="AVN20" s="13">
        <v>10</v>
      </c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>
        <v>453</v>
      </c>
      <c r="AWE20" s="13">
        <v>91318</v>
      </c>
      <c r="AWF20" s="13">
        <v>3.1934562787306331E-2</v>
      </c>
      <c r="AWG20" s="13">
        <v>1.3457758924581845E-2</v>
      </c>
      <c r="AWH20" s="13"/>
      <c r="AWI20" s="13"/>
      <c r="AWJ20" s="13"/>
      <c r="AWK20" s="13"/>
      <c r="AWL20" s="13"/>
      <c r="AWM20" s="13"/>
      <c r="AWN20" s="13"/>
      <c r="AWO20" s="13"/>
      <c r="AWP20" s="13">
        <v>1</v>
      </c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>
        <v>1</v>
      </c>
      <c r="AXC20" s="13">
        <v>26</v>
      </c>
      <c r="AXD20" s="13">
        <v>9.0923873986504804E-6</v>
      </c>
      <c r="AXE20" s="13">
        <v>3.8316841371813663E-6</v>
      </c>
      <c r="AXF20" s="13">
        <v>1</v>
      </c>
      <c r="AXG20" s="13">
        <v>40</v>
      </c>
      <c r="AXH20" s="13">
        <v>1.3988288305616123E-5</v>
      </c>
      <c r="AXI20" s="13">
        <v>5.8948986725867172E-6</v>
      </c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>
        <v>4</v>
      </c>
      <c r="AXW20" s="13"/>
      <c r="AXX20" s="13"/>
      <c r="AXY20" s="13"/>
      <c r="AXZ20" s="13">
        <v>3</v>
      </c>
      <c r="AYA20" s="13"/>
      <c r="AYB20" s="13"/>
      <c r="AYC20" s="13"/>
      <c r="AYD20" s="13">
        <v>11</v>
      </c>
      <c r="AYE20" s="13">
        <v>2095</v>
      </c>
      <c r="AYF20" s="13">
        <v>7.3263660000664446E-4</v>
      </c>
      <c r="AYG20" s="13">
        <v>3.0874531797672928E-4</v>
      </c>
      <c r="AYH20" s="13"/>
      <c r="AYI20" s="13"/>
      <c r="AYJ20" s="13"/>
      <c r="AYK20" s="13"/>
      <c r="AYL20" s="13">
        <v>1</v>
      </c>
      <c r="AYM20" s="13">
        <v>25</v>
      </c>
      <c r="AYN20" s="13">
        <v>8.7426801910100771E-6</v>
      </c>
      <c r="AYO20" s="13">
        <v>3.6843116703666981E-6</v>
      </c>
      <c r="AYP20" s="13">
        <v>3</v>
      </c>
      <c r="AYQ20" s="13">
        <v>240</v>
      </c>
      <c r="AYR20" s="13">
        <v>8.3929729833696735E-5</v>
      </c>
      <c r="AYS20" s="13">
        <v>3.5369392035520298E-5</v>
      </c>
      <c r="AYT20" s="13">
        <v>4</v>
      </c>
      <c r="AYU20" s="13">
        <v>962</v>
      </c>
      <c r="AYV20" s="13">
        <v>3.3641833375006773E-4</v>
      </c>
      <c r="AYW20" s="13">
        <v>1.4177231307571054E-4</v>
      </c>
      <c r="AYX20" s="13">
        <v>5</v>
      </c>
      <c r="AYY20" s="13">
        <v>401</v>
      </c>
      <c r="AYZ20" s="13">
        <v>1.4023259026380163E-4</v>
      </c>
      <c r="AZA20" s="13">
        <v>5.9096359192681835E-5</v>
      </c>
      <c r="AZB20" s="13">
        <v>8</v>
      </c>
      <c r="AZC20" s="13">
        <v>662</v>
      </c>
      <c r="AZD20" s="13">
        <v>2.3150617145794683E-4</v>
      </c>
      <c r="AZE20" s="13">
        <v>9.7560573031310168E-5</v>
      </c>
      <c r="AZF20" s="13"/>
      <c r="AZG20" s="13"/>
      <c r="AZH20" s="13"/>
      <c r="AZI20" s="13"/>
      <c r="AZJ20" s="13">
        <v>1</v>
      </c>
      <c r="AZK20" s="13">
        <v>40</v>
      </c>
      <c r="AZL20" s="13">
        <v>1.3988288305616123E-5</v>
      </c>
      <c r="AZM20" s="13">
        <v>5.8948986725867172E-6</v>
      </c>
      <c r="AZN20" s="13">
        <v>1</v>
      </c>
      <c r="AZO20" s="13">
        <v>192</v>
      </c>
      <c r="AZP20" s="13">
        <v>6.7143783866957391E-5</v>
      </c>
      <c r="AZQ20" s="13">
        <v>2.829551362841624E-5</v>
      </c>
      <c r="AZR20" s="13">
        <v>1</v>
      </c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>
        <v>16</v>
      </c>
      <c r="BAE20" s="13">
        <v>2934</v>
      </c>
      <c r="BAF20" s="13">
        <v>1.0260409472169427E-3</v>
      </c>
      <c r="BAG20" s="13">
        <v>4.3239081763423571E-4</v>
      </c>
      <c r="BAH20" s="13"/>
      <c r="BAI20" s="13"/>
      <c r="BAJ20" s="13"/>
      <c r="BAK20" s="13"/>
      <c r="BAL20" s="13"/>
      <c r="BAM20" s="13"/>
      <c r="BAN20" s="13"/>
      <c r="BAO20" s="13"/>
      <c r="BAP20" s="13">
        <v>109</v>
      </c>
      <c r="BAQ20" s="13">
        <v>23673</v>
      </c>
      <c r="BAR20" s="13">
        <v>8.2786187264712614E-3</v>
      </c>
      <c r="BAS20" s="13">
        <v>3.4887484069036339E-3</v>
      </c>
      <c r="BAT20" s="13">
        <v>5</v>
      </c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>
        <v>1053</v>
      </c>
      <c r="BBK20" s="13">
        <v>216269</v>
      </c>
      <c r="BBL20" s="13">
        <v>7.5630828089182325E-2</v>
      </c>
      <c r="BBM20" s="13">
        <v>3.1872096025541419E-2</v>
      </c>
      <c r="BBN20" s="13">
        <v>159</v>
      </c>
      <c r="BBO20" s="13"/>
      <c r="BBP20" s="13"/>
      <c r="BBQ20" s="13"/>
      <c r="BBR20" s="13">
        <v>4</v>
      </c>
      <c r="BBS20" s="13">
        <v>863</v>
      </c>
      <c r="BBT20" s="13">
        <v>3.0179732019366783E-4</v>
      </c>
      <c r="BBU20" s="13">
        <v>1.271824388610584E-4</v>
      </c>
      <c r="BBV20" s="13"/>
      <c r="BBW20" s="13"/>
      <c r="BBX20" s="13"/>
      <c r="BBY20" s="13"/>
      <c r="BBZ20" s="13">
        <v>8</v>
      </c>
      <c r="BCA20" s="13"/>
      <c r="BCB20" s="13"/>
      <c r="BCC20" s="13"/>
      <c r="BCD20" s="13"/>
      <c r="BCE20" s="13"/>
      <c r="BCF20" s="13"/>
      <c r="BCG20" s="13"/>
      <c r="BCH20" s="13">
        <v>3</v>
      </c>
      <c r="BCI20" s="13">
        <v>480</v>
      </c>
      <c r="BCJ20" s="13">
        <v>1.6785945966739347E-4</v>
      </c>
      <c r="BCK20" s="13">
        <v>7.0738784071040596E-5</v>
      </c>
      <c r="BCL20" s="13"/>
      <c r="BCM20" s="13"/>
      <c r="BCN20" s="13"/>
      <c r="BCO20" s="13"/>
      <c r="BCP20" s="13"/>
      <c r="BCQ20" s="13"/>
      <c r="BCR20" s="13"/>
      <c r="BCS20" s="13"/>
      <c r="BCT20" s="13">
        <v>25</v>
      </c>
      <c r="BCU20" s="13">
        <v>8770</v>
      </c>
      <c r="BCV20" s="13">
        <v>3.0669322110063349E-3</v>
      </c>
      <c r="BCW20" s="13">
        <v>1.2924565339646377E-3</v>
      </c>
      <c r="BCX20" s="13"/>
      <c r="BCY20" s="13"/>
      <c r="BCZ20" s="13"/>
      <c r="BDA20" s="13"/>
      <c r="BDB20" s="13"/>
      <c r="BDC20" s="13"/>
      <c r="BDD20" s="13"/>
      <c r="BDE20" s="13"/>
      <c r="BDF20" s="13">
        <v>182</v>
      </c>
      <c r="BDG20" s="13">
        <v>18978</v>
      </c>
      <c r="BDH20" s="13">
        <v>6.6367433865995697E-3</v>
      </c>
      <c r="BDI20" s="13">
        <v>2.796834675208768E-3</v>
      </c>
      <c r="BDJ20" s="13"/>
      <c r="BDK20" s="13"/>
      <c r="BDL20" s="13"/>
      <c r="BDM20" s="13"/>
      <c r="BDN20" s="13">
        <v>1</v>
      </c>
      <c r="BDO20" s="13"/>
      <c r="BDP20" s="13"/>
      <c r="BDQ20" s="13"/>
      <c r="BDR20" s="13">
        <v>10</v>
      </c>
      <c r="BDS20" s="13">
        <v>1316</v>
      </c>
      <c r="BDT20" s="13">
        <v>4.6021468525477043E-4</v>
      </c>
      <c r="BDU20" s="13">
        <v>1.9394216632810299E-4</v>
      </c>
      <c r="BDV20" s="13"/>
      <c r="BDW20" s="13"/>
      <c r="BDX20" s="13"/>
      <c r="BDY20" s="13"/>
      <c r="BDZ20" s="13">
        <v>3</v>
      </c>
      <c r="BEA20" s="13">
        <v>808</v>
      </c>
      <c r="BEB20" s="13">
        <v>2.8256342377344569E-4</v>
      </c>
      <c r="BEC20" s="13">
        <v>1.1907695318625169E-4</v>
      </c>
      <c r="BED20" s="13"/>
      <c r="BEE20" s="13"/>
      <c r="BEF20" s="13"/>
      <c r="BEG20" s="13"/>
      <c r="BEH20" s="13"/>
      <c r="BEI20" s="13"/>
      <c r="BEJ20" s="13"/>
      <c r="BEK20" s="13"/>
      <c r="BEL20" s="13">
        <v>9028</v>
      </c>
      <c r="BEM20" s="13">
        <v>2859535</v>
      </c>
      <c r="BEN20" s="13">
        <v>1.0000000000000004</v>
      </c>
      <c r="BEO20" s="13">
        <v>0.42141672689288162</v>
      </c>
    </row>
    <row r="21" spans="1:1497" x14ac:dyDescent="0.3">
      <c r="A21" s="12" t="s">
        <v>679</v>
      </c>
      <c r="B21" s="13"/>
      <c r="C21" s="13"/>
      <c r="D21" s="13"/>
      <c r="E21" s="13"/>
      <c r="F21" s="13">
        <v>1</v>
      </c>
      <c r="G21" s="13">
        <v>129</v>
      </c>
      <c r="H21" s="13">
        <v>9.0116082088066463E-5</v>
      </c>
      <c r="I21" s="13">
        <v>4.0434194289124549E-5</v>
      </c>
      <c r="J21" s="13">
        <v>10</v>
      </c>
      <c r="K21" s="13">
        <v>2664</v>
      </c>
      <c r="L21" s="13">
        <v>1.8610018812605354E-3</v>
      </c>
      <c r="M21" s="13">
        <v>8.3501312857540934E-4</v>
      </c>
      <c r="N21" s="13">
        <v>1</v>
      </c>
      <c r="O21" s="13">
        <v>180</v>
      </c>
      <c r="P21" s="13">
        <v>1.2574337035544159E-4</v>
      </c>
      <c r="Q21" s="13">
        <v>5.6419805984824952E-5</v>
      </c>
      <c r="R21" s="13">
        <v>2</v>
      </c>
      <c r="S21" s="13">
        <v>130</v>
      </c>
      <c r="T21" s="13">
        <v>9.0814656367818917E-5</v>
      </c>
      <c r="U21" s="13">
        <v>4.0747637655706911E-5</v>
      </c>
      <c r="V21" s="13"/>
      <c r="W21" s="13"/>
      <c r="X21" s="13"/>
      <c r="Y21" s="13"/>
      <c r="Z21" s="13"/>
      <c r="AA21" s="13"/>
      <c r="AB21" s="13"/>
      <c r="AC21" s="13"/>
      <c r="AD21" s="13">
        <v>1</v>
      </c>
      <c r="AE21" s="13">
        <v>321</v>
      </c>
      <c r="AF21" s="13">
        <v>2.2424234380053748E-4</v>
      </c>
      <c r="AG21" s="13">
        <v>1.0061532067293783E-4</v>
      </c>
      <c r="AH21" s="13"/>
      <c r="AI21" s="13"/>
      <c r="AJ21" s="13"/>
      <c r="AK21" s="13"/>
      <c r="AL21" s="13"/>
      <c r="AM21" s="13"/>
      <c r="AN21" s="13"/>
      <c r="AO21" s="13"/>
      <c r="AP21" s="13">
        <v>9</v>
      </c>
      <c r="AQ21" s="13"/>
      <c r="AR21" s="13"/>
      <c r="AS21" s="13"/>
      <c r="AT21" s="13">
        <v>1</v>
      </c>
      <c r="AU21" s="13">
        <v>178</v>
      </c>
      <c r="AV21" s="13">
        <v>1.2434622179593668E-4</v>
      </c>
      <c r="AW21" s="13">
        <v>5.5792919251660229E-5</v>
      </c>
      <c r="AX21" s="13">
        <v>83</v>
      </c>
      <c r="AY21" s="13">
        <v>12110</v>
      </c>
      <c r="AZ21" s="13">
        <v>8.4597345278022082E-3</v>
      </c>
      <c r="BA21" s="13">
        <v>3.7957991693123899E-3</v>
      </c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>
        <v>72</v>
      </c>
      <c r="BO21" s="13">
        <v>9366</v>
      </c>
      <c r="BP21" s="13">
        <v>6.5428467041614771E-3</v>
      </c>
      <c r="BQ21" s="13">
        <v>2.9357105714103919E-3</v>
      </c>
      <c r="BR21" s="13"/>
      <c r="BS21" s="13"/>
      <c r="BT21" s="13"/>
      <c r="BU21" s="13"/>
      <c r="BV21" s="13"/>
      <c r="BW21" s="13"/>
      <c r="BX21" s="13"/>
      <c r="BY21" s="13"/>
      <c r="BZ21" s="13">
        <v>1</v>
      </c>
      <c r="CA21" s="13"/>
      <c r="CB21" s="13"/>
      <c r="CC21" s="13"/>
      <c r="CD21" s="13">
        <v>2</v>
      </c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>
        <v>4</v>
      </c>
      <c r="CQ21" s="13">
        <v>477</v>
      </c>
      <c r="CR21" s="13">
        <v>3.3321993144192017E-4</v>
      </c>
      <c r="CS21" s="13">
        <v>1.4951248585978613E-4</v>
      </c>
      <c r="CT21" s="13"/>
      <c r="CU21" s="13"/>
      <c r="CV21" s="13"/>
      <c r="CW21" s="13"/>
      <c r="CX21" s="13"/>
      <c r="CY21" s="13"/>
      <c r="CZ21" s="13"/>
      <c r="DA21" s="13"/>
      <c r="DB21" s="13">
        <v>8</v>
      </c>
      <c r="DC21" s="13">
        <v>1783</v>
      </c>
      <c r="DD21" s="13">
        <v>1.2455579407986241E-3</v>
      </c>
      <c r="DE21" s="13">
        <v>5.5886952261634943E-4</v>
      </c>
      <c r="DF21" s="13">
        <v>4</v>
      </c>
      <c r="DG21" s="13">
        <v>317</v>
      </c>
      <c r="DH21" s="13">
        <v>2.2144804668152766E-4</v>
      </c>
      <c r="DI21" s="13">
        <v>9.9361547206608394E-5</v>
      </c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>
        <v>132</v>
      </c>
      <c r="EI21" s="13">
        <v>31965</v>
      </c>
      <c r="EJ21" s="13">
        <v>2.2329926852287168E-2</v>
      </c>
      <c r="EK21" s="13">
        <v>1.0019217212805165E-2</v>
      </c>
      <c r="EL21" s="13"/>
      <c r="EM21" s="13"/>
      <c r="EN21" s="13"/>
      <c r="EO21" s="13"/>
      <c r="EP21" s="13"/>
      <c r="EQ21" s="13"/>
      <c r="ER21" s="13"/>
      <c r="ES21" s="13"/>
      <c r="ET21" s="13">
        <v>6</v>
      </c>
      <c r="EU21" s="13">
        <v>880</v>
      </c>
      <c r="EV21" s="13">
        <v>6.147453661821588E-4</v>
      </c>
      <c r="EW21" s="13">
        <v>2.7583016259247753E-4</v>
      </c>
      <c r="EX21" s="13"/>
      <c r="EY21" s="13"/>
      <c r="EZ21" s="13"/>
      <c r="FA21" s="13"/>
      <c r="FB21" s="13"/>
      <c r="FC21" s="13"/>
      <c r="FD21" s="13"/>
      <c r="FE21" s="13"/>
      <c r="FF21" s="13">
        <v>7</v>
      </c>
      <c r="FG21" s="13">
        <v>1015</v>
      </c>
      <c r="FH21" s="13">
        <v>7.0905289394874007E-4</v>
      </c>
      <c r="FI21" s="13">
        <v>3.1814501708109629E-4</v>
      </c>
      <c r="FJ21" s="13"/>
      <c r="FK21" s="13"/>
      <c r="FL21" s="13"/>
      <c r="FM21" s="13"/>
      <c r="FN21" s="13">
        <v>3</v>
      </c>
      <c r="FO21" s="13">
        <v>335</v>
      </c>
      <c r="FP21" s="13">
        <v>2.3402238371707183E-4</v>
      </c>
      <c r="FQ21" s="13">
        <v>1.0500352780509089E-4</v>
      </c>
      <c r="FR21" s="13"/>
      <c r="FS21" s="13"/>
      <c r="FT21" s="13"/>
      <c r="FU21" s="13"/>
      <c r="FV21" s="13"/>
      <c r="FW21" s="13"/>
      <c r="FX21" s="13"/>
      <c r="FY21" s="13"/>
      <c r="FZ21" s="13">
        <v>1</v>
      </c>
      <c r="GA21" s="13">
        <v>173</v>
      </c>
      <c r="GB21" s="13">
        <v>1.208533503971744E-4</v>
      </c>
      <c r="GC21" s="13">
        <v>5.4225702418748427E-5</v>
      </c>
      <c r="GD21" s="13">
        <v>2</v>
      </c>
      <c r="GE21" s="13"/>
      <c r="GF21" s="13"/>
      <c r="GG21" s="13"/>
      <c r="GH21" s="13">
        <v>1</v>
      </c>
      <c r="GI21" s="13">
        <v>45</v>
      </c>
      <c r="GJ21" s="13">
        <v>3.1435842588860398E-5</v>
      </c>
      <c r="GK21" s="13">
        <v>1.4104951496206238E-5</v>
      </c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>
        <v>2</v>
      </c>
      <c r="HK21" s="13">
        <v>196</v>
      </c>
      <c r="HL21" s="13">
        <v>1.3692055883148083E-4</v>
      </c>
      <c r="HM21" s="13">
        <v>6.1434899850142731E-5</v>
      </c>
      <c r="HN21" s="13">
        <v>1</v>
      </c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>
        <v>1</v>
      </c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>
        <v>416</v>
      </c>
      <c r="IQ21" s="13">
        <v>470487</v>
      </c>
      <c r="IR21" s="13">
        <v>0.32867011715789246</v>
      </c>
      <c r="IS21" s="13">
        <v>0.14747102921323521</v>
      </c>
      <c r="IT21" s="13"/>
      <c r="IU21" s="13"/>
      <c r="IV21" s="13"/>
      <c r="IW21" s="13"/>
      <c r="IX21" s="13">
        <v>4</v>
      </c>
      <c r="IY21" s="13"/>
      <c r="IZ21" s="13"/>
      <c r="JA21" s="13"/>
      <c r="JB21" s="13">
        <v>5</v>
      </c>
      <c r="JC21" s="13"/>
      <c r="JD21" s="13"/>
      <c r="JE21" s="13"/>
      <c r="JF21" s="13"/>
      <c r="JG21" s="13"/>
      <c r="JH21" s="13"/>
      <c r="JI21" s="13"/>
      <c r="JJ21" s="13">
        <v>23</v>
      </c>
      <c r="JK21" s="13">
        <v>4905</v>
      </c>
      <c r="JL21" s="13">
        <v>3.4265068421857831E-3</v>
      </c>
      <c r="JM21" s="13">
        <v>1.5374397130864799E-3</v>
      </c>
      <c r="JN21" s="13"/>
      <c r="JO21" s="13"/>
      <c r="JP21" s="13"/>
      <c r="JQ21" s="13"/>
      <c r="JR21" s="13">
        <v>35</v>
      </c>
      <c r="JS21" s="13"/>
      <c r="JT21" s="13"/>
      <c r="JU21" s="13"/>
      <c r="JV21" s="13">
        <v>111</v>
      </c>
      <c r="JW21" s="13">
        <v>15618</v>
      </c>
      <c r="JX21" s="13">
        <v>1.0910333101173814E-2</v>
      </c>
      <c r="JY21" s="13">
        <v>4.8953584992833116E-3</v>
      </c>
      <c r="JZ21" s="13">
        <v>106</v>
      </c>
      <c r="KA21" s="13">
        <v>22066</v>
      </c>
      <c r="KB21" s="13">
        <v>1.5414740057017633E-2</v>
      </c>
      <c r="KC21" s="13">
        <v>6.9164413270063748E-3</v>
      </c>
      <c r="KD21" s="13"/>
      <c r="KE21" s="13"/>
      <c r="KF21" s="13"/>
      <c r="KG21" s="13"/>
      <c r="KH21" s="13"/>
      <c r="KI21" s="13"/>
      <c r="KJ21" s="13"/>
      <c r="KK21" s="13"/>
      <c r="KL21" s="13">
        <v>1</v>
      </c>
      <c r="KM21" s="13">
        <v>180</v>
      </c>
      <c r="KN21" s="13">
        <v>1.2574337035544159E-4</v>
      </c>
      <c r="KO21" s="13">
        <v>5.6419805984824952E-5</v>
      </c>
      <c r="KP21" s="13">
        <v>61</v>
      </c>
      <c r="KQ21" s="13">
        <v>14914</v>
      </c>
      <c r="KR21" s="13">
        <v>1.0418536808228088E-2</v>
      </c>
      <c r="KS21" s="13">
        <v>4.6746943692093298E-3</v>
      </c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>
        <v>2</v>
      </c>
      <c r="LG21" s="13"/>
      <c r="LH21" s="13"/>
      <c r="LI21" s="13"/>
      <c r="LJ21" s="13">
        <v>7</v>
      </c>
      <c r="LK21" s="13">
        <v>614</v>
      </c>
      <c r="LL21" s="13">
        <v>4.2892460776800629E-4</v>
      </c>
      <c r="LM21" s="13">
        <v>1.9245422708156956E-4</v>
      </c>
      <c r="LN21" s="13"/>
      <c r="LO21" s="13"/>
      <c r="LP21" s="13"/>
      <c r="LQ21" s="13"/>
      <c r="LR21" s="13">
        <v>17</v>
      </c>
      <c r="LS21" s="13">
        <v>1237</v>
      </c>
      <c r="LT21" s="13">
        <v>8.6413638405378459E-4</v>
      </c>
      <c r="LU21" s="13">
        <v>3.8772944446238038E-4</v>
      </c>
      <c r="LV21" s="13">
        <v>2</v>
      </c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>
        <v>3</v>
      </c>
      <c r="MI21" s="13">
        <v>113</v>
      </c>
      <c r="MJ21" s="13">
        <v>7.8938893612027212E-5</v>
      </c>
      <c r="MK21" s="13">
        <v>3.5419100423806777E-5</v>
      </c>
      <c r="ML21" s="13">
        <v>14</v>
      </c>
      <c r="MM21" s="13">
        <v>2304</v>
      </c>
      <c r="MN21" s="13">
        <v>1.6095151405496522E-3</v>
      </c>
      <c r="MO21" s="13">
        <v>7.2217351660575936E-4</v>
      </c>
      <c r="MP21" s="13">
        <v>5</v>
      </c>
      <c r="MQ21" s="13">
        <v>660</v>
      </c>
      <c r="MR21" s="13">
        <v>4.6105902463661913E-4</v>
      </c>
      <c r="MS21" s="13">
        <v>2.0687262194435816E-4</v>
      </c>
      <c r="MT21" s="13">
        <v>9</v>
      </c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>
        <v>69</v>
      </c>
      <c r="NK21" s="13">
        <v>28402</v>
      </c>
      <c r="NL21" s="13">
        <v>1.9840906693529177E-2</v>
      </c>
      <c r="NM21" s="13">
        <v>8.902418497672213E-3</v>
      </c>
      <c r="NN21" s="13"/>
      <c r="NO21" s="13"/>
      <c r="NP21" s="13"/>
      <c r="NQ21" s="13"/>
      <c r="NR21" s="13"/>
      <c r="NS21" s="13"/>
      <c r="NT21" s="13"/>
      <c r="NU21" s="13"/>
      <c r="NV21" s="13">
        <v>22</v>
      </c>
      <c r="NW21" s="13">
        <v>1925</v>
      </c>
      <c r="NX21" s="13">
        <v>1.3447554885234725E-3</v>
      </c>
      <c r="NY21" s="13">
        <v>6.0337848067104464E-4</v>
      </c>
      <c r="NZ21" s="13">
        <v>1</v>
      </c>
      <c r="OA21" s="13">
        <v>40</v>
      </c>
      <c r="OB21" s="13">
        <v>2.7942971190098128E-5</v>
      </c>
      <c r="OC21" s="13">
        <v>1.2537734663294433E-5</v>
      </c>
      <c r="OD21" s="13"/>
      <c r="OE21" s="13"/>
      <c r="OF21" s="13"/>
      <c r="OG21" s="13"/>
      <c r="OH21" s="13"/>
      <c r="OI21" s="13"/>
      <c r="OJ21" s="13"/>
      <c r="OK21" s="13"/>
      <c r="OL21" s="13">
        <v>3</v>
      </c>
      <c r="OM21" s="13"/>
      <c r="ON21" s="13"/>
      <c r="OO21" s="13"/>
      <c r="OP21" s="13"/>
      <c r="OQ21" s="13"/>
      <c r="OR21" s="13"/>
      <c r="OS21" s="13"/>
      <c r="OT21" s="13">
        <v>70</v>
      </c>
      <c r="OU21" s="13">
        <v>9683</v>
      </c>
      <c r="OV21" s="13">
        <v>6.7642947508430046E-3</v>
      </c>
      <c r="OW21" s="13">
        <v>3.0350721186170001E-3</v>
      </c>
      <c r="OX21" s="13">
        <v>1</v>
      </c>
      <c r="OY21" s="13">
        <v>14</v>
      </c>
      <c r="OZ21" s="13">
        <v>9.7800399165343447E-6</v>
      </c>
      <c r="PA21" s="13">
        <v>4.3882071321530519E-6</v>
      </c>
      <c r="PB21" s="13">
        <v>58</v>
      </c>
      <c r="PC21" s="13">
        <v>3552</v>
      </c>
      <c r="PD21" s="13">
        <v>2.4813358416807137E-3</v>
      </c>
      <c r="PE21" s="13">
        <v>1.1133508381005457E-3</v>
      </c>
      <c r="PF21" s="13"/>
      <c r="PG21" s="13"/>
      <c r="PH21" s="13"/>
      <c r="PI21" s="13"/>
      <c r="PJ21" s="13">
        <v>6</v>
      </c>
      <c r="PK21" s="13">
        <v>177</v>
      </c>
      <c r="PL21" s="13">
        <v>1.2364764751618423E-4</v>
      </c>
      <c r="PM21" s="13">
        <v>5.5479475885077867E-5</v>
      </c>
      <c r="PN21" s="13">
        <v>1</v>
      </c>
      <c r="PO21" s="13"/>
      <c r="PP21" s="13"/>
      <c r="PQ21" s="13"/>
      <c r="PR21" s="13">
        <v>44</v>
      </c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>
        <v>11</v>
      </c>
      <c r="QM21" s="13"/>
      <c r="QN21" s="13"/>
      <c r="QO21" s="13"/>
      <c r="QP21" s="13">
        <v>8</v>
      </c>
      <c r="QQ21" s="13">
        <v>1571</v>
      </c>
      <c r="QR21" s="13">
        <v>1.097460193491104E-3</v>
      </c>
      <c r="QS21" s="13">
        <v>4.9241952890088892E-4</v>
      </c>
      <c r="QT21" s="13">
        <v>2</v>
      </c>
      <c r="QU21" s="13">
        <v>1050</v>
      </c>
      <c r="QV21" s="13">
        <v>7.3350299374007593E-4</v>
      </c>
      <c r="QW21" s="13">
        <v>3.2911553491147888E-4</v>
      </c>
      <c r="QX21" s="13"/>
      <c r="QY21" s="13"/>
      <c r="QZ21" s="13"/>
      <c r="RA21" s="13"/>
      <c r="RB21" s="13">
        <v>3</v>
      </c>
      <c r="RC21" s="13">
        <v>447</v>
      </c>
      <c r="RD21" s="13">
        <v>3.122627030493466E-4</v>
      </c>
      <c r="RE21" s="13">
        <v>1.4010918486231531E-4</v>
      </c>
      <c r="RF21" s="13">
        <v>8</v>
      </c>
      <c r="RG21" s="13">
        <v>493</v>
      </c>
      <c r="RH21" s="13">
        <v>3.4439711991795944E-4</v>
      </c>
      <c r="RI21" s="13">
        <v>1.5452757972510389E-4</v>
      </c>
      <c r="RJ21" s="13"/>
      <c r="RK21" s="13"/>
      <c r="RL21" s="13"/>
      <c r="RM21" s="13"/>
      <c r="RN21" s="13">
        <v>40</v>
      </c>
      <c r="RO21" s="13"/>
      <c r="RP21" s="13"/>
      <c r="RQ21" s="13"/>
      <c r="RR21" s="13">
        <v>2</v>
      </c>
      <c r="RS21" s="13">
        <v>462</v>
      </c>
      <c r="RT21" s="13">
        <v>3.2274131724563339E-4</v>
      </c>
      <c r="RU21" s="13">
        <v>1.4481083536105072E-4</v>
      </c>
      <c r="RV21" s="13"/>
      <c r="RW21" s="13"/>
      <c r="RX21" s="13"/>
      <c r="RY21" s="13"/>
      <c r="RZ21" s="13">
        <v>1</v>
      </c>
      <c r="SA21" s="13"/>
      <c r="SB21" s="13"/>
      <c r="SC21" s="13"/>
      <c r="SD21" s="13">
        <v>1</v>
      </c>
      <c r="SE21" s="13">
        <v>16</v>
      </c>
      <c r="SF21" s="13">
        <v>1.1177188476039251E-5</v>
      </c>
      <c r="SG21" s="13">
        <v>5.0150938653177735E-6</v>
      </c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>
        <v>1</v>
      </c>
      <c r="SY21" s="13">
        <v>160</v>
      </c>
      <c r="SZ21" s="13">
        <v>1.1177188476039251E-4</v>
      </c>
      <c r="TA21" s="13">
        <v>5.0150938653177733E-5</v>
      </c>
      <c r="TB21" s="13"/>
      <c r="TC21" s="13"/>
      <c r="TD21" s="13"/>
      <c r="TE21" s="13"/>
      <c r="TF21" s="13">
        <v>4</v>
      </c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>
        <v>59</v>
      </c>
      <c r="TW21" s="13">
        <v>6767</v>
      </c>
      <c r="TX21" s="13">
        <v>4.7272521510848507E-3</v>
      </c>
      <c r="TY21" s="13">
        <v>2.1210712616628359E-3</v>
      </c>
      <c r="TZ21" s="13"/>
      <c r="UA21" s="13"/>
      <c r="UB21" s="13"/>
      <c r="UC21" s="13"/>
      <c r="UD21" s="13">
        <v>1</v>
      </c>
      <c r="UE21" s="13">
        <v>420</v>
      </c>
      <c r="UF21" s="13">
        <v>2.9340119749603037E-4</v>
      </c>
      <c r="UG21" s="13">
        <v>1.3164621396459156E-4</v>
      </c>
      <c r="UH21" s="13">
        <v>2</v>
      </c>
      <c r="UI21" s="13">
        <v>200</v>
      </c>
      <c r="UJ21" s="13">
        <v>1.3971485595049065E-4</v>
      </c>
      <c r="UK21" s="13">
        <v>6.2688673316472164E-5</v>
      </c>
      <c r="UL21" s="13"/>
      <c r="UM21" s="13"/>
      <c r="UN21" s="13"/>
      <c r="UO21" s="13"/>
      <c r="UP21" s="13"/>
      <c r="UQ21" s="13"/>
      <c r="UR21" s="13"/>
      <c r="US21" s="13"/>
      <c r="UT21" s="13">
        <v>4</v>
      </c>
      <c r="UU21" s="13">
        <v>219</v>
      </c>
      <c r="UV21" s="13">
        <v>1.5298776726578725E-4</v>
      </c>
      <c r="UW21" s="13">
        <v>6.8644097281537022E-5</v>
      </c>
      <c r="UX21" s="13"/>
      <c r="UY21" s="13"/>
      <c r="UZ21" s="13"/>
      <c r="VA21" s="13"/>
      <c r="VB21" s="13">
        <v>16</v>
      </c>
      <c r="VC21" s="13">
        <v>1604</v>
      </c>
      <c r="VD21" s="13">
        <v>1.1205131447229349E-3</v>
      </c>
      <c r="VE21" s="13">
        <v>5.0276315999810682E-4</v>
      </c>
      <c r="VF21" s="13">
        <v>100</v>
      </c>
      <c r="VG21" s="13"/>
      <c r="VH21" s="13"/>
      <c r="VI21" s="13"/>
      <c r="VJ21" s="13"/>
      <c r="VK21" s="13"/>
      <c r="VL21" s="13"/>
      <c r="VM21" s="13"/>
      <c r="VN21" s="13">
        <v>403</v>
      </c>
      <c r="VO21" s="13">
        <v>185217</v>
      </c>
      <c r="VP21" s="13">
        <v>0.12938783237291013</v>
      </c>
      <c r="VQ21" s="13">
        <v>5.8055040028285126E-2</v>
      </c>
      <c r="VR21" s="13"/>
      <c r="VS21" s="13"/>
      <c r="VT21" s="13"/>
      <c r="VU21" s="13"/>
      <c r="VV21" s="13"/>
      <c r="VW21" s="13"/>
      <c r="VX21" s="13"/>
      <c r="VY21" s="13"/>
      <c r="VZ21" s="13">
        <v>20</v>
      </c>
      <c r="WA21" s="13">
        <v>998</v>
      </c>
      <c r="WB21" s="13">
        <v>6.9717713119294832E-4</v>
      </c>
      <c r="WC21" s="13">
        <v>3.1281647984919613E-4</v>
      </c>
      <c r="WD21" s="13"/>
      <c r="WE21" s="13"/>
      <c r="WF21" s="13"/>
      <c r="WG21" s="13"/>
      <c r="WH21" s="13">
        <v>4</v>
      </c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>
        <v>2</v>
      </c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>
        <v>26</v>
      </c>
      <c r="XO21" s="13">
        <v>3304</v>
      </c>
      <c r="XP21" s="13">
        <v>2.3080894203021053E-3</v>
      </c>
      <c r="XQ21" s="13">
        <v>1.0356168831881203E-3</v>
      </c>
      <c r="XR21" s="13"/>
      <c r="XS21" s="13"/>
      <c r="XT21" s="13"/>
      <c r="XU21" s="13"/>
      <c r="XV21" s="13">
        <v>9</v>
      </c>
      <c r="XW21" s="13">
        <v>292</v>
      </c>
      <c r="XX21" s="13">
        <v>2.0398368968771634E-4</v>
      </c>
      <c r="XY21" s="13">
        <v>9.1525463042049367E-5</v>
      </c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>
        <v>1</v>
      </c>
      <c r="YM21" s="13">
        <v>13</v>
      </c>
      <c r="YN21" s="13">
        <v>9.0814656367818924E-6</v>
      </c>
      <c r="YO21" s="13">
        <v>4.0747637655706911E-6</v>
      </c>
      <c r="YP21" s="13"/>
      <c r="YQ21" s="13"/>
      <c r="YR21" s="13"/>
      <c r="YS21" s="13"/>
      <c r="YT21" s="13">
        <v>27</v>
      </c>
      <c r="YU21" s="13">
        <v>2923</v>
      </c>
      <c r="YV21" s="13">
        <v>2.0419326197164207E-3</v>
      </c>
      <c r="YW21" s="13">
        <v>9.1619496052024077E-4</v>
      </c>
      <c r="YX21" s="13"/>
      <c r="YY21" s="13"/>
      <c r="YZ21" s="13"/>
      <c r="ZA21" s="13"/>
      <c r="ZB21" s="13">
        <v>4</v>
      </c>
      <c r="ZC21" s="13">
        <v>612</v>
      </c>
      <c r="ZD21" s="13">
        <v>4.2752745920850139E-4</v>
      </c>
      <c r="ZE21" s="13">
        <v>1.9182734034840483E-4</v>
      </c>
      <c r="ZF21" s="13">
        <v>4</v>
      </c>
      <c r="ZG21" s="13">
        <v>1372</v>
      </c>
      <c r="ZH21" s="13">
        <v>9.5844391182036586E-4</v>
      </c>
      <c r="ZI21" s="13">
        <v>4.3004429895099908E-4</v>
      </c>
      <c r="ZJ21" s="13"/>
      <c r="ZK21" s="13"/>
      <c r="ZL21" s="13"/>
      <c r="ZM21" s="13"/>
      <c r="ZN21" s="13">
        <v>89</v>
      </c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>
        <v>1</v>
      </c>
      <c r="AAI21" s="13"/>
      <c r="AAJ21" s="13"/>
      <c r="AAK21" s="13"/>
      <c r="AAL21" s="13">
        <v>1</v>
      </c>
      <c r="AAM21" s="13"/>
      <c r="AAN21" s="13"/>
      <c r="AAO21" s="13"/>
      <c r="AAP21" s="13">
        <v>6</v>
      </c>
      <c r="AAQ21" s="13">
        <v>1235</v>
      </c>
      <c r="AAR21" s="13">
        <v>8.6273923549427974E-4</v>
      </c>
      <c r="AAS21" s="13">
        <v>3.8710255772921563E-4</v>
      </c>
      <c r="AAT21" s="13"/>
      <c r="AAU21" s="13"/>
      <c r="AAV21" s="13"/>
      <c r="AAW21" s="13"/>
      <c r="AAX21" s="13">
        <v>1</v>
      </c>
      <c r="AAY21" s="13">
        <v>70</v>
      </c>
      <c r="AAZ21" s="13">
        <v>4.8900199582671722E-5</v>
      </c>
      <c r="ABA21" s="13">
        <v>2.194103566076526E-5</v>
      </c>
      <c r="ABB21" s="13"/>
      <c r="ABC21" s="13"/>
      <c r="ABD21" s="13"/>
      <c r="ABE21" s="13"/>
      <c r="ABF21" s="13">
        <v>4</v>
      </c>
      <c r="ABG21" s="13">
        <v>2950</v>
      </c>
      <c r="ABH21" s="13">
        <v>2.0607941252697372E-3</v>
      </c>
      <c r="ABI21" s="13">
        <v>9.2465793141796452E-4</v>
      </c>
      <c r="ABJ21" s="13">
        <v>6</v>
      </c>
      <c r="ABK21" s="13">
        <v>1081</v>
      </c>
      <c r="ABL21" s="13">
        <v>7.5515879641240198E-4</v>
      </c>
      <c r="ABM21" s="13">
        <v>3.3883227927553207E-4</v>
      </c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>
        <v>1</v>
      </c>
      <c r="ADO21" s="13">
        <v>79</v>
      </c>
      <c r="ADP21" s="13">
        <v>5.5187368100443801E-5</v>
      </c>
      <c r="ADQ21" s="13">
        <v>2.4762025960006508E-5</v>
      </c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>
        <v>85</v>
      </c>
      <c r="AEQ21" s="13">
        <v>15552</v>
      </c>
      <c r="AER21" s="13">
        <v>1.0864227198710153E-2</v>
      </c>
      <c r="AES21" s="13">
        <v>4.874671237088876E-3</v>
      </c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>
        <v>1</v>
      </c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>
        <v>285</v>
      </c>
      <c r="AGE21" s="13">
        <v>89917</v>
      </c>
      <c r="AGF21" s="13">
        <v>6.2813703512501332E-2</v>
      </c>
      <c r="AGG21" s="13">
        <v>2.8183887192986142E-2</v>
      </c>
      <c r="AGH21" s="13">
        <v>66</v>
      </c>
      <c r="AGI21" s="13">
        <v>17440</v>
      </c>
      <c r="AGJ21" s="13">
        <v>1.2183135438882784E-2</v>
      </c>
      <c r="AGK21" s="13">
        <v>5.4664523131963735E-3</v>
      </c>
      <c r="AGL21" s="13"/>
      <c r="AGM21" s="13"/>
      <c r="AGN21" s="13"/>
      <c r="AGO21" s="13"/>
      <c r="AGP21" s="13">
        <v>3</v>
      </c>
      <c r="AGQ21" s="13">
        <v>550</v>
      </c>
      <c r="AGR21" s="13">
        <v>3.8421585386384929E-4</v>
      </c>
      <c r="AGS21" s="13">
        <v>1.7239385162029847E-4</v>
      </c>
      <c r="AGT21" s="13"/>
      <c r="AGU21" s="13"/>
      <c r="AGV21" s="13"/>
      <c r="AGW21" s="13"/>
      <c r="AGX21" s="13"/>
      <c r="AGY21" s="13"/>
      <c r="AGZ21" s="13"/>
      <c r="AHA21" s="13"/>
      <c r="AHB21" s="13">
        <v>1</v>
      </c>
      <c r="AHC21" s="13">
        <v>26</v>
      </c>
      <c r="AHD21" s="13">
        <v>1.8162931273563785E-5</v>
      </c>
      <c r="AHE21" s="13">
        <v>8.1495275311413822E-6</v>
      </c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>
        <v>19</v>
      </c>
      <c r="AHS21" s="13">
        <v>2647</v>
      </c>
      <c r="AHT21" s="13">
        <v>1.8491261185047438E-3</v>
      </c>
      <c r="AHU21" s="13">
        <v>8.2968459134350912E-4</v>
      </c>
      <c r="AHV21" s="13">
        <v>1</v>
      </c>
      <c r="AHW21" s="13">
        <v>89</v>
      </c>
      <c r="AHX21" s="13">
        <v>6.2173110897968342E-5</v>
      </c>
      <c r="AHY21" s="13">
        <v>2.7896459625830114E-5</v>
      </c>
      <c r="AHZ21" s="13">
        <v>1</v>
      </c>
      <c r="AIA21" s="13">
        <v>71</v>
      </c>
      <c r="AIB21" s="13">
        <v>4.9598773862424176E-5</v>
      </c>
      <c r="AIC21" s="13">
        <v>2.2254479027347622E-5</v>
      </c>
      <c r="AID21" s="13"/>
      <c r="AIE21" s="13"/>
      <c r="AIF21" s="13"/>
      <c r="AIG21" s="13"/>
      <c r="AIH21" s="13"/>
      <c r="AII21" s="13"/>
      <c r="AIJ21" s="13"/>
      <c r="AIK21" s="13"/>
      <c r="AIL21" s="13">
        <v>5</v>
      </c>
      <c r="AIM21" s="13">
        <v>308</v>
      </c>
      <c r="AIN21" s="13">
        <v>2.151608781637556E-4</v>
      </c>
      <c r="AIO21" s="13">
        <v>9.654055690736714E-5</v>
      </c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>
        <v>23</v>
      </c>
      <c r="AJC21" s="13">
        <v>23211</v>
      </c>
      <c r="AJD21" s="13">
        <v>1.6214607607334192E-2</v>
      </c>
      <c r="AJE21" s="13">
        <v>7.2753339817431774E-3</v>
      </c>
      <c r="AJF21" s="13">
        <v>13</v>
      </c>
      <c r="AJG21" s="13">
        <v>1441</v>
      </c>
      <c r="AJH21" s="13">
        <v>1.0066455371232851E-3</v>
      </c>
      <c r="AJI21" s="13">
        <v>4.5167189124518199E-4</v>
      </c>
      <c r="AJJ21" s="13">
        <v>2</v>
      </c>
      <c r="AJK21" s="13">
        <v>116</v>
      </c>
      <c r="AJL21" s="13">
        <v>8.1034616451284574E-5</v>
      </c>
      <c r="AJM21" s="13">
        <v>3.6359430523553862E-5</v>
      </c>
      <c r="AJN21" s="13"/>
      <c r="AJO21" s="13"/>
      <c r="AJP21" s="13"/>
      <c r="AJQ21" s="13"/>
      <c r="AJR21" s="13">
        <v>14</v>
      </c>
      <c r="AJS21" s="13">
        <v>10619</v>
      </c>
      <c r="AJT21" s="13">
        <v>7.418160276691301E-3</v>
      </c>
      <c r="AJU21" s="13">
        <v>3.3284551097380898E-3</v>
      </c>
      <c r="AJV21" s="13">
        <v>21</v>
      </c>
      <c r="AJW21" s="13">
        <v>6454</v>
      </c>
      <c r="AJX21" s="13">
        <v>4.5085984015223327E-3</v>
      </c>
      <c r="AJY21" s="13">
        <v>2.022963487922557E-3</v>
      </c>
      <c r="AJZ21" s="13">
        <v>1</v>
      </c>
      <c r="AKA21" s="13">
        <v>180</v>
      </c>
      <c r="AKB21" s="13">
        <v>1.2574337035544159E-4</v>
      </c>
      <c r="AKC21" s="13">
        <v>5.6419805984824952E-5</v>
      </c>
      <c r="AKD21" s="13"/>
      <c r="AKE21" s="13"/>
      <c r="AKF21" s="13"/>
      <c r="AKG21" s="13"/>
      <c r="AKH21" s="13">
        <v>2</v>
      </c>
      <c r="AKI21" s="13">
        <v>65</v>
      </c>
      <c r="AKJ21" s="13">
        <v>4.5407328183909458E-5</v>
      </c>
      <c r="AKK21" s="13">
        <v>2.0373818827853455E-5</v>
      </c>
      <c r="AKL21" s="13"/>
      <c r="AKM21" s="13"/>
      <c r="AKN21" s="13"/>
      <c r="AKO21" s="13"/>
      <c r="AKP21" s="13">
        <v>2</v>
      </c>
      <c r="AKQ21" s="13"/>
      <c r="AKR21" s="13"/>
      <c r="AKS21" s="13"/>
      <c r="AKT21" s="13">
        <v>1</v>
      </c>
      <c r="AKU21" s="13"/>
      <c r="AKV21" s="13"/>
      <c r="AKW21" s="13"/>
      <c r="AKX21" s="13">
        <v>2</v>
      </c>
      <c r="AKY21" s="13"/>
      <c r="AKZ21" s="13"/>
      <c r="ALA21" s="13"/>
      <c r="ALB21" s="13">
        <v>289</v>
      </c>
      <c r="ALC21" s="13">
        <v>85426</v>
      </c>
      <c r="ALD21" s="13">
        <v>5.9676406422133066E-2</v>
      </c>
      <c r="ALE21" s="13">
        <v>2.6776213033664759E-2</v>
      </c>
      <c r="ALF21" s="13">
        <v>13</v>
      </c>
      <c r="ALG21" s="13"/>
      <c r="ALH21" s="13"/>
      <c r="ALI21" s="13"/>
      <c r="ALJ21" s="13">
        <v>34</v>
      </c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>
        <v>1</v>
      </c>
      <c r="ANG21" s="13">
        <v>64</v>
      </c>
      <c r="ANH21" s="13">
        <v>4.4708753904157004E-5</v>
      </c>
      <c r="ANI21" s="13">
        <v>2.0060375461271094E-5</v>
      </c>
      <c r="ANJ21" s="13"/>
      <c r="ANK21" s="13"/>
      <c r="ANL21" s="13"/>
      <c r="ANM21" s="13"/>
      <c r="ANN21" s="13">
        <v>45</v>
      </c>
      <c r="ANO21" s="13">
        <v>5438</v>
      </c>
      <c r="ANP21" s="13">
        <v>3.7988469332938405E-3</v>
      </c>
      <c r="ANQ21" s="13">
        <v>1.7045050274748783E-3</v>
      </c>
      <c r="ANR21" s="13"/>
      <c r="ANS21" s="13"/>
      <c r="ANT21" s="13"/>
      <c r="ANU21" s="13"/>
      <c r="ANV21" s="13"/>
      <c r="ANW21" s="13"/>
      <c r="ANX21" s="13"/>
      <c r="ANY21" s="13"/>
      <c r="ANZ21" s="13">
        <v>2</v>
      </c>
      <c r="AOA21" s="13">
        <v>84</v>
      </c>
      <c r="AOB21" s="13">
        <v>5.8680239499206072E-5</v>
      </c>
      <c r="AOC21" s="13">
        <v>2.6329242792918313E-5</v>
      </c>
      <c r="AOD21" s="13">
        <v>1</v>
      </c>
      <c r="AOE21" s="13">
        <v>200</v>
      </c>
      <c r="AOF21" s="13">
        <v>1.3971485595049065E-4</v>
      </c>
      <c r="AOG21" s="13">
        <v>6.2688673316472164E-5</v>
      </c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>
        <v>3</v>
      </c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>
        <v>3</v>
      </c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>
        <v>242</v>
      </c>
      <c r="AQE21" s="13">
        <v>32550</v>
      </c>
      <c r="AQF21" s="13">
        <v>2.2738592805942353E-2</v>
      </c>
      <c r="AQG21" s="13">
        <v>1.0202581582255846E-2</v>
      </c>
      <c r="AQH21" s="13">
        <v>10</v>
      </c>
      <c r="AQI21" s="13">
        <v>921</v>
      </c>
      <c r="AQJ21" s="13">
        <v>6.4338691165200944E-4</v>
      </c>
      <c r="AQK21" s="13">
        <v>2.8868134062235432E-4</v>
      </c>
      <c r="AQL21" s="13">
        <v>1</v>
      </c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>
        <v>1</v>
      </c>
      <c r="AQY21" s="13">
        <v>700</v>
      </c>
      <c r="AQZ21" s="13">
        <v>4.8900199582671729E-4</v>
      </c>
      <c r="ARA21" s="13">
        <v>2.194103566076526E-4</v>
      </c>
      <c r="ARB21" s="13"/>
      <c r="ARC21" s="13"/>
      <c r="ARD21" s="13"/>
      <c r="ARE21" s="13"/>
      <c r="ARF21" s="13">
        <v>3</v>
      </c>
      <c r="ARG21" s="13">
        <v>946</v>
      </c>
      <c r="ARH21" s="13">
        <v>6.6085126864582071E-4</v>
      </c>
      <c r="ARI21" s="13">
        <v>2.9651742478691337E-4</v>
      </c>
      <c r="ARJ21" s="13"/>
      <c r="ARK21" s="13"/>
      <c r="ARL21" s="13"/>
      <c r="ARM21" s="13"/>
      <c r="ARN21" s="13">
        <v>6</v>
      </c>
      <c r="ARO21" s="13">
        <v>2076</v>
      </c>
      <c r="ARP21" s="13">
        <v>1.450240204766093E-3</v>
      </c>
      <c r="ARQ21" s="13">
        <v>6.5070842902498107E-4</v>
      </c>
      <c r="ARR21" s="13"/>
      <c r="ARS21" s="13"/>
      <c r="ART21" s="13"/>
      <c r="ARU21" s="13"/>
      <c r="ARV21" s="13"/>
      <c r="ARW21" s="13"/>
      <c r="ARX21" s="13"/>
      <c r="ARY21" s="13"/>
      <c r="ARZ21" s="13">
        <v>79</v>
      </c>
      <c r="ASA21" s="13">
        <v>41570</v>
      </c>
      <c r="ASB21" s="13">
        <v>2.9039732809309479E-2</v>
      </c>
      <c r="ASC21" s="13">
        <v>1.3029840748828741E-2</v>
      </c>
      <c r="ASD21" s="13">
        <v>2</v>
      </c>
      <c r="ASE21" s="13">
        <v>43</v>
      </c>
      <c r="ASF21" s="13">
        <v>3.003869402935549E-5</v>
      </c>
      <c r="ASG21" s="13">
        <v>1.3478064763041516E-5</v>
      </c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>
        <v>3</v>
      </c>
      <c r="ASY21" s="13">
        <v>137</v>
      </c>
      <c r="ASZ21" s="13">
        <v>9.5704676326086095E-5</v>
      </c>
      <c r="ATA21" s="13">
        <v>4.2941741221783436E-5</v>
      </c>
      <c r="ATB21" s="13">
        <v>1</v>
      </c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>
        <v>3</v>
      </c>
      <c r="AUA21" s="13">
        <v>82</v>
      </c>
      <c r="AUB21" s="13">
        <v>5.7283090939701164E-5</v>
      </c>
      <c r="AUC21" s="13">
        <v>2.570235605975359E-5</v>
      </c>
      <c r="AUD21" s="13">
        <v>19</v>
      </c>
      <c r="AUE21" s="13">
        <v>1257</v>
      </c>
      <c r="AUF21" s="13">
        <v>8.7810786964883367E-4</v>
      </c>
      <c r="AUG21" s="13">
        <v>3.9399831179402761E-4</v>
      </c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>
        <v>1</v>
      </c>
      <c r="AUY21" s="13">
        <v>190</v>
      </c>
      <c r="AUZ21" s="13">
        <v>1.3272911315296611E-4</v>
      </c>
      <c r="AVA21" s="13">
        <v>5.9554239650648562E-5</v>
      </c>
      <c r="AVB21" s="13"/>
      <c r="AVC21" s="13"/>
      <c r="AVD21" s="13"/>
      <c r="AVE21" s="13"/>
      <c r="AVF21" s="13">
        <v>47</v>
      </c>
      <c r="AVG21" s="13">
        <v>4953</v>
      </c>
      <c r="AVH21" s="13">
        <v>3.4600384076139009E-3</v>
      </c>
      <c r="AVI21" s="13">
        <v>1.5524849946824332E-3</v>
      </c>
      <c r="AVJ21" s="13"/>
      <c r="AVK21" s="13"/>
      <c r="AVL21" s="13"/>
      <c r="AVM21" s="13"/>
      <c r="AVN21" s="13">
        <v>2</v>
      </c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>
        <v>113</v>
      </c>
      <c r="AWE21" s="13">
        <v>16129</v>
      </c>
      <c r="AWF21" s="13">
        <v>1.1267304558127317E-2</v>
      </c>
      <c r="AWG21" s="13">
        <v>5.0555280596068985E-3</v>
      </c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>
        <v>1</v>
      </c>
      <c r="AXC21" s="13">
        <v>6</v>
      </c>
      <c r="AXD21" s="13">
        <v>4.1914456785147192E-6</v>
      </c>
      <c r="AXE21" s="13">
        <v>1.8806601994941651E-6</v>
      </c>
      <c r="AXF21" s="13"/>
      <c r="AXG21" s="13"/>
      <c r="AXH21" s="13"/>
      <c r="AXI21" s="13"/>
      <c r="AXJ21" s="13"/>
      <c r="AXK21" s="13"/>
      <c r="AXL21" s="13"/>
      <c r="AXM21" s="13"/>
      <c r="AXN21" s="13">
        <v>2</v>
      </c>
      <c r="AXO21" s="13">
        <v>247</v>
      </c>
      <c r="AXP21" s="13">
        <v>1.7254784709885596E-4</v>
      </c>
      <c r="AXQ21" s="13">
        <v>7.7420511545843134E-5</v>
      </c>
      <c r="AXR21" s="13"/>
      <c r="AXS21" s="13"/>
      <c r="AXT21" s="13"/>
      <c r="AXU21" s="13"/>
      <c r="AXV21" s="13">
        <v>2</v>
      </c>
      <c r="AXW21" s="13"/>
      <c r="AXX21" s="13"/>
      <c r="AXY21" s="13"/>
      <c r="AXZ21" s="13">
        <v>3</v>
      </c>
      <c r="AYA21" s="13"/>
      <c r="AYB21" s="13"/>
      <c r="AYC21" s="13"/>
      <c r="AYD21" s="13">
        <v>4</v>
      </c>
      <c r="AYE21" s="13">
        <v>1338</v>
      </c>
      <c r="AYF21" s="13">
        <v>9.3469238630878237E-4</v>
      </c>
      <c r="AYG21" s="13">
        <v>4.1938722448719881E-4</v>
      </c>
      <c r="AYH21" s="13"/>
      <c r="AYI21" s="13"/>
      <c r="AYJ21" s="13"/>
      <c r="AYK21" s="13"/>
      <c r="AYL21" s="13">
        <v>1</v>
      </c>
      <c r="AYM21" s="13">
        <v>13</v>
      </c>
      <c r="AYN21" s="13">
        <v>9.0814656367818924E-6</v>
      </c>
      <c r="AYO21" s="13">
        <v>4.0747637655706911E-6</v>
      </c>
      <c r="AYP21" s="13"/>
      <c r="AYQ21" s="13"/>
      <c r="AYR21" s="13"/>
      <c r="AYS21" s="13"/>
      <c r="AYT21" s="13"/>
      <c r="AYU21" s="13"/>
      <c r="AYV21" s="13"/>
      <c r="AYW21" s="13"/>
      <c r="AYX21" s="13">
        <v>1</v>
      </c>
      <c r="AYY21" s="13">
        <v>48</v>
      </c>
      <c r="AYZ21" s="13">
        <v>3.3531565428117753E-5</v>
      </c>
      <c r="AZA21" s="13">
        <v>1.5045281595953321E-5</v>
      </c>
      <c r="AZB21" s="13">
        <v>1</v>
      </c>
      <c r="AZC21" s="13">
        <v>74</v>
      </c>
      <c r="AZD21" s="13">
        <v>5.1694496701681538E-5</v>
      </c>
      <c r="AZE21" s="13">
        <v>2.3194809127094703E-5</v>
      </c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>
        <v>13</v>
      </c>
      <c r="BAE21" s="13">
        <v>2271</v>
      </c>
      <c r="BAF21" s="13">
        <v>1.5864621893178213E-3</v>
      </c>
      <c r="BAG21" s="13">
        <v>7.1182988550854147E-4</v>
      </c>
      <c r="BAH21" s="13"/>
      <c r="BAI21" s="13"/>
      <c r="BAJ21" s="13"/>
      <c r="BAK21" s="13"/>
      <c r="BAL21" s="13"/>
      <c r="BAM21" s="13"/>
      <c r="BAN21" s="13"/>
      <c r="BAO21" s="13"/>
      <c r="BAP21" s="13">
        <v>162</v>
      </c>
      <c r="BAQ21" s="13">
        <v>29595</v>
      </c>
      <c r="BAR21" s="13">
        <v>2.0674305809273853E-2</v>
      </c>
      <c r="BAS21" s="13">
        <v>9.2763564340049686E-3</v>
      </c>
      <c r="BAT21" s="13">
        <v>2</v>
      </c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>
        <v>735</v>
      </c>
      <c r="BBK21" s="13">
        <v>173750</v>
      </c>
      <c r="BBL21" s="13">
        <v>0.12137728110698874</v>
      </c>
      <c r="BBM21" s="13">
        <v>5.4460784943685198E-2</v>
      </c>
      <c r="BBN21" s="13">
        <v>46</v>
      </c>
      <c r="BBO21" s="13"/>
      <c r="BBP21" s="13"/>
      <c r="BBQ21" s="13"/>
      <c r="BBR21" s="13">
        <v>8</v>
      </c>
      <c r="BBS21" s="13">
        <v>1716</v>
      </c>
      <c r="BBT21" s="13">
        <v>1.1987534640552097E-3</v>
      </c>
      <c r="BBU21" s="13">
        <v>5.3786881705533121E-4</v>
      </c>
      <c r="BBV21" s="13"/>
      <c r="BBW21" s="13"/>
      <c r="BBX21" s="13"/>
      <c r="BBY21" s="13"/>
      <c r="BBZ21" s="13">
        <v>4</v>
      </c>
      <c r="BCA21" s="13"/>
      <c r="BCB21" s="13"/>
      <c r="BCC21" s="13"/>
      <c r="BCD21" s="13"/>
      <c r="BCE21" s="13"/>
      <c r="BCF21" s="13"/>
      <c r="BCG21" s="13"/>
      <c r="BCH21" s="13">
        <v>1</v>
      </c>
      <c r="BCI21" s="13">
        <v>20</v>
      </c>
      <c r="BCJ21" s="13">
        <v>1.3971485595049064E-5</v>
      </c>
      <c r="BCK21" s="13">
        <v>6.2688673316472166E-6</v>
      </c>
      <c r="BCL21" s="13"/>
      <c r="BCM21" s="13"/>
      <c r="BCN21" s="13"/>
      <c r="BCO21" s="13"/>
      <c r="BCP21" s="13">
        <v>1</v>
      </c>
      <c r="BCQ21" s="13"/>
      <c r="BCR21" s="13"/>
      <c r="BCS21" s="13"/>
      <c r="BCT21" s="13">
        <v>12</v>
      </c>
      <c r="BCU21" s="13">
        <v>3568</v>
      </c>
      <c r="BCV21" s="13">
        <v>2.492513030156753E-3</v>
      </c>
      <c r="BCW21" s="13">
        <v>1.1183659319658635E-3</v>
      </c>
      <c r="BCX21" s="13"/>
      <c r="BCY21" s="13"/>
      <c r="BCZ21" s="13"/>
      <c r="BDA21" s="13"/>
      <c r="BDB21" s="13">
        <v>1</v>
      </c>
      <c r="BDC21" s="13">
        <v>580</v>
      </c>
      <c r="BDD21" s="13">
        <v>4.0517308225642286E-4</v>
      </c>
      <c r="BDE21" s="13">
        <v>1.8179715261776929E-4</v>
      </c>
      <c r="BDF21" s="13">
        <v>18</v>
      </c>
      <c r="BDG21" s="13">
        <v>2739</v>
      </c>
      <c r="BDH21" s="13">
        <v>1.9133949522419694E-3</v>
      </c>
      <c r="BDI21" s="13">
        <v>8.5852138106908634E-4</v>
      </c>
      <c r="BDJ21" s="13"/>
      <c r="BDK21" s="13"/>
      <c r="BDL21" s="13"/>
      <c r="BDM21" s="13"/>
      <c r="BDN21" s="13"/>
      <c r="BDO21" s="13"/>
      <c r="BDP21" s="13"/>
      <c r="BDQ21" s="13"/>
      <c r="BDR21" s="13">
        <v>9</v>
      </c>
      <c r="BDS21" s="13">
        <v>1360</v>
      </c>
      <c r="BDT21" s="13">
        <v>9.5006102046333641E-4</v>
      </c>
      <c r="BDU21" s="13">
        <v>4.2628297855201074E-4</v>
      </c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>
        <v>4822</v>
      </c>
      <c r="BEM21" s="13">
        <v>1431487</v>
      </c>
      <c r="BEN21" s="13">
        <v>1.0000000000000002</v>
      </c>
      <c r="BEO21" s="13">
        <v>0.44869010449888425</v>
      </c>
    </row>
    <row r="22" spans="1:1497" x14ac:dyDescent="0.3">
      <c r="A22" s="12" t="s">
        <v>687</v>
      </c>
      <c r="B22" s="13"/>
      <c r="C22" s="13"/>
      <c r="D22" s="13"/>
      <c r="E22" s="13"/>
      <c r="F22" s="13"/>
      <c r="G22" s="13"/>
      <c r="H22" s="13"/>
      <c r="I22" s="13"/>
      <c r="J22" s="13">
        <v>38</v>
      </c>
      <c r="K22" s="13">
        <v>7171</v>
      </c>
      <c r="L22" s="13">
        <v>4.9138079304789709E-3</v>
      </c>
      <c r="M22" s="13">
        <v>2.4408757335221314E-3</v>
      </c>
      <c r="N22" s="13">
        <v>3</v>
      </c>
      <c r="O22" s="13">
        <v>576</v>
      </c>
      <c r="P22" s="13">
        <v>3.9469437567366997E-4</v>
      </c>
      <c r="Q22" s="13">
        <v>1.9605974376080712E-4</v>
      </c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>
        <v>1</v>
      </c>
      <c r="AQ22" s="13"/>
      <c r="AR22" s="13"/>
      <c r="AS22" s="13"/>
      <c r="AT22" s="13">
        <v>5</v>
      </c>
      <c r="AU22" s="13">
        <v>3450</v>
      </c>
      <c r="AV22" s="13">
        <v>2.3640548542954191E-3</v>
      </c>
      <c r="AW22" s="13">
        <v>1.1743161735673342E-3</v>
      </c>
      <c r="AX22" s="13">
        <v>186</v>
      </c>
      <c r="AY22" s="13">
        <v>141687</v>
      </c>
      <c r="AZ22" s="13">
        <v>9.7088649316102921E-2</v>
      </c>
      <c r="BA22" s="13">
        <v>4.822763353166229E-2</v>
      </c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>
        <v>21</v>
      </c>
      <c r="BO22" s="13">
        <v>1976</v>
      </c>
      <c r="BP22" s="13">
        <v>1.35402098321384E-3</v>
      </c>
      <c r="BQ22" s="13">
        <v>6.7259384317943554E-4</v>
      </c>
      <c r="BR22" s="13"/>
      <c r="BS22" s="13"/>
      <c r="BT22" s="13"/>
      <c r="BU22" s="13"/>
      <c r="BV22" s="13"/>
      <c r="BW22" s="13"/>
      <c r="BX22" s="13"/>
      <c r="BY22" s="13"/>
      <c r="BZ22" s="13">
        <v>2</v>
      </c>
      <c r="CA22" s="13"/>
      <c r="CB22" s="13"/>
      <c r="CC22" s="13"/>
      <c r="CD22" s="13">
        <v>5</v>
      </c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>
        <v>9</v>
      </c>
      <c r="CQ22" s="13">
        <v>1519</v>
      </c>
      <c r="CR22" s="13">
        <v>1.0408693691810846E-3</v>
      </c>
      <c r="CS22" s="13">
        <v>5.1703949786921185E-4</v>
      </c>
      <c r="CT22" s="13"/>
      <c r="CU22" s="13"/>
      <c r="CV22" s="13"/>
      <c r="CW22" s="13"/>
      <c r="CX22" s="13"/>
      <c r="CY22" s="13"/>
      <c r="CZ22" s="13"/>
      <c r="DA22" s="13"/>
      <c r="DB22" s="13">
        <v>6</v>
      </c>
      <c r="DC22" s="13">
        <v>684</v>
      </c>
      <c r="DD22" s="13">
        <v>4.6869957111248309E-4</v>
      </c>
      <c r="DE22" s="13">
        <v>2.3282094571595844E-4</v>
      </c>
      <c r="DF22" s="13">
        <v>2</v>
      </c>
      <c r="DG22" s="13">
        <v>136</v>
      </c>
      <c r="DH22" s="13">
        <v>9.3191727589616522E-5</v>
      </c>
      <c r="DI22" s="13">
        <v>4.6291883943523901E-5</v>
      </c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>
        <v>154</v>
      </c>
      <c r="EI22" s="13">
        <v>27959</v>
      </c>
      <c r="EJ22" s="13">
        <v>1.9158437585868295E-2</v>
      </c>
      <c r="EK22" s="13">
        <v>9.5167263468895931E-3</v>
      </c>
      <c r="EL22" s="13"/>
      <c r="EM22" s="13"/>
      <c r="EN22" s="13"/>
      <c r="EO22" s="13"/>
      <c r="EP22" s="13"/>
      <c r="EQ22" s="13"/>
      <c r="ER22" s="13"/>
      <c r="ES22" s="13"/>
      <c r="ET22" s="13">
        <v>1</v>
      </c>
      <c r="EU22" s="13">
        <v>285</v>
      </c>
      <c r="EV22" s="13">
        <v>1.9529148796353462E-4</v>
      </c>
      <c r="EW22" s="13">
        <v>9.7008727381649355E-5</v>
      </c>
      <c r="EX22" s="13"/>
      <c r="EY22" s="13"/>
      <c r="EZ22" s="13"/>
      <c r="FA22" s="13"/>
      <c r="FB22" s="13">
        <v>1</v>
      </c>
      <c r="FC22" s="13"/>
      <c r="FD22" s="13"/>
      <c r="FE22" s="13"/>
      <c r="FF22" s="13">
        <v>6</v>
      </c>
      <c r="FG22" s="13">
        <v>1263</v>
      </c>
      <c r="FH22" s="13">
        <v>8.6544964665945343E-4</v>
      </c>
      <c r="FI22" s="13">
        <v>4.2990183397551978E-4</v>
      </c>
      <c r="FJ22" s="13">
        <v>6</v>
      </c>
      <c r="FK22" s="13"/>
      <c r="FL22" s="13"/>
      <c r="FM22" s="13"/>
      <c r="FN22" s="13">
        <v>4</v>
      </c>
      <c r="FO22" s="13">
        <v>675</v>
      </c>
      <c r="FP22" s="13">
        <v>4.6253247149258199E-4</v>
      </c>
      <c r="FQ22" s="13">
        <v>2.2975751221969583E-4</v>
      </c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>
        <v>3</v>
      </c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>
        <v>10</v>
      </c>
      <c r="GU22" s="13"/>
      <c r="GV22" s="13"/>
      <c r="GW22" s="13"/>
      <c r="GX22" s="13">
        <v>2</v>
      </c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>
        <v>1</v>
      </c>
      <c r="HK22" s="13">
        <v>188</v>
      </c>
      <c r="HL22" s="13">
        <v>1.2882385872682283E-4</v>
      </c>
      <c r="HM22" s="13">
        <v>6.3991721921930104E-5</v>
      </c>
      <c r="HN22" s="13">
        <v>2</v>
      </c>
      <c r="HO22" s="13"/>
      <c r="HP22" s="13"/>
      <c r="HQ22" s="13"/>
      <c r="HR22" s="13">
        <v>9</v>
      </c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>
        <v>337</v>
      </c>
      <c r="IQ22" s="13">
        <v>414939</v>
      </c>
      <c r="IR22" s="13">
        <v>0.28433001657579332</v>
      </c>
      <c r="IS22" s="13">
        <v>0.14123755905619018</v>
      </c>
      <c r="IT22" s="13"/>
      <c r="IU22" s="13"/>
      <c r="IV22" s="13"/>
      <c r="IW22" s="13"/>
      <c r="IX22" s="13">
        <v>3</v>
      </c>
      <c r="IY22" s="13"/>
      <c r="IZ22" s="13"/>
      <c r="JA22" s="13"/>
      <c r="JB22" s="13">
        <v>1</v>
      </c>
      <c r="JC22" s="13"/>
      <c r="JD22" s="13"/>
      <c r="JE22" s="13"/>
      <c r="JF22" s="13">
        <v>1</v>
      </c>
      <c r="JG22" s="13"/>
      <c r="JH22" s="13"/>
      <c r="JI22" s="13"/>
      <c r="JJ22" s="13">
        <v>6</v>
      </c>
      <c r="JK22" s="13">
        <v>1585</v>
      </c>
      <c r="JL22" s="13">
        <v>1.0860947663936926E-3</v>
      </c>
      <c r="JM22" s="13">
        <v>5.3950467684180429E-4</v>
      </c>
      <c r="JN22" s="13">
        <v>1</v>
      </c>
      <c r="JO22" s="13">
        <v>25</v>
      </c>
      <c r="JP22" s="13">
        <v>1.7130832277503036E-5</v>
      </c>
      <c r="JQ22" s="13">
        <v>8.5095374896183641E-6</v>
      </c>
      <c r="JR22" s="13">
        <v>13</v>
      </c>
      <c r="JS22" s="13"/>
      <c r="JT22" s="13"/>
      <c r="JU22" s="13"/>
      <c r="JV22" s="13">
        <v>106</v>
      </c>
      <c r="JW22" s="13">
        <v>15908</v>
      </c>
      <c r="JX22" s="13">
        <v>1.0900691194820733E-2</v>
      </c>
      <c r="JY22" s="13">
        <v>5.4147888953939571E-3</v>
      </c>
      <c r="JZ22" s="13">
        <v>191</v>
      </c>
      <c r="KA22" s="13">
        <v>56271</v>
      </c>
      <c r="KB22" s="13">
        <v>3.8558762523494938E-2</v>
      </c>
      <c r="KC22" s="13">
        <v>1.91536073631326E-2</v>
      </c>
      <c r="KD22" s="13"/>
      <c r="KE22" s="13"/>
      <c r="KF22" s="13"/>
      <c r="KG22" s="13"/>
      <c r="KH22" s="13"/>
      <c r="KI22" s="13"/>
      <c r="KJ22" s="13"/>
      <c r="KK22" s="13"/>
      <c r="KL22" s="13">
        <v>7</v>
      </c>
      <c r="KM22" s="13">
        <v>1406</v>
      </c>
      <c r="KN22" s="13">
        <v>9.6343800728677085E-4</v>
      </c>
      <c r="KO22" s="13">
        <v>4.785763884161368E-4</v>
      </c>
      <c r="KP22" s="13">
        <v>3</v>
      </c>
      <c r="KQ22" s="13">
        <v>421</v>
      </c>
      <c r="KR22" s="13">
        <v>2.8848321555315114E-4</v>
      </c>
      <c r="KS22" s="13">
        <v>1.4330061132517325E-4</v>
      </c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>
        <v>3</v>
      </c>
      <c r="LG22" s="13"/>
      <c r="LH22" s="13"/>
      <c r="LI22" s="13"/>
      <c r="LJ22" s="13">
        <v>45</v>
      </c>
      <c r="LK22" s="13">
        <v>12810</v>
      </c>
      <c r="LL22" s="13">
        <v>8.7778384589925571E-3</v>
      </c>
      <c r="LM22" s="13">
        <v>4.36028700968045E-3</v>
      </c>
      <c r="LN22" s="13"/>
      <c r="LO22" s="13"/>
      <c r="LP22" s="13"/>
      <c r="LQ22" s="13"/>
      <c r="LR22" s="13">
        <v>25</v>
      </c>
      <c r="LS22" s="13">
        <v>1649</v>
      </c>
      <c r="LT22" s="13">
        <v>1.1299496970241004E-3</v>
      </c>
      <c r="LU22" s="13">
        <v>5.6128909281522726E-4</v>
      </c>
      <c r="LV22" s="13">
        <v>2</v>
      </c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>
        <v>66</v>
      </c>
      <c r="MM22" s="13">
        <v>14224</v>
      </c>
      <c r="MN22" s="13">
        <v>9.746758332608128E-3</v>
      </c>
      <c r="MO22" s="13">
        <v>4.8415864500932649E-3</v>
      </c>
      <c r="MP22" s="13">
        <v>26</v>
      </c>
      <c r="MQ22" s="13">
        <v>5097</v>
      </c>
      <c r="MR22" s="13">
        <v>3.4926340847373193E-3</v>
      </c>
      <c r="MS22" s="13">
        <v>1.7349245033833921E-3</v>
      </c>
      <c r="MT22" s="13">
        <v>9</v>
      </c>
      <c r="MU22" s="13"/>
      <c r="MV22" s="13"/>
      <c r="MW22" s="13"/>
      <c r="MX22" s="13">
        <v>4</v>
      </c>
      <c r="MY22" s="13"/>
      <c r="MZ22" s="13"/>
      <c r="NA22" s="13"/>
      <c r="NB22" s="13">
        <v>1</v>
      </c>
      <c r="NC22" s="13"/>
      <c r="ND22" s="13"/>
      <c r="NE22" s="13"/>
      <c r="NF22" s="13"/>
      <c r="NG22" s="13"/>
      <c r="NH22" s="13"/>
      <c r="NI22" s="13"/>
      <c r="NJ22" s="13">
        <v>76</v>
      </c>
      <c r="NK22" s="13">
        <v>38311</v>
      </c>
      <c r="NL22" s="13">
        <v>2.6251972615336756E-2</v>
      </c>
      <c r="NM22" s="13">
        <v>1.3040355630590765E-2</v>
      </c>
      <c r="NN22" s="13"/>
      <c r="NO22" s="13"/>
      <c r="NP22" s="13"/>
      <c r="NQ22" s="13"/>
      <c r="NR22" s="13">
        <v>1</v>
      </c>
      <c r="NS22" s="13">
        <v>126</v>
      </c>
      <c r="NT22" s="13">
        <v>8.6339394678615312E-5</v>
      </c>
      <c r="NU22" s="13">
        <v>4.2888068947676554E-5</v>
      </c>
      <c r="NV22" s="13">
        <v>24</v>
      </c>
      <c r="NW22" s="13">
        <v>2260</v>
      </c>
      <c r="NX22" s="13">
        <v>1.5486272378862746E-3</v>
      </c>
      <c r="NY22" s="13">
        <v>7.6926218906150012E-4</v>
      </c>
      <c r="NZ22" s="13"/>
      <c r="OA22" s="13"/>
      <c r="OB22" s="13"/>
      <c r="OC22" s="13"/>
      <c r="OD22" s="13">
        <v>3</v>
      </c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>
        <v>157</v>
      </c>
      <c r="OU22" s="13">
        <v>28507</v>
      </c>
      <c r="OV22" s="13">
        <v>1.9533945429391162E-2</v>
      </c>
      <c r="OW22" s="13">
        <v>9.7032554086620287E-3</v>
      </c>
      <c r="OX22" s="13">
        <v>4</v>
      </c>
      <c r="OY22" s="13">
        <v>49</v>
      </c>
      <c r="OZ22" s="13">
        <v>3.3576431263905953E-5</v>
      </c>
      <c r="PA22" s="13">
        <v>1.6678693479651994E-5</v>
      </c>
      <c r="PB22" s="13">
        <v>148</v>
      </c>
      <c r="PC22" s="13">
        <v>15592</v>
      </c>
      <c r="PD22" s="13">
        <v>1.0684157474833094E-2</v>
      </c>
      <c r="PE22" s="13">
        <v>5.3072283415251812E-3</v>
      </c>
      <c r="PF22" s="13"/>
      <c r="PG22" s="13"/>
      <c r="PH22" s="13"/>
      <c r="PI22" s="13"/>
      <c r="PJ22" s="13">
        <v>2</v>
      </c>
      <c r="PK22" s="13">
        <v>86</v>
      </c>
      <c r="PL22" s="13">
        <v>5.893006303461045E-5</v>
      </c>
      <c r="PM22" s="13">
        <v>2.9272808964287173E-5</v>
      </c>
      <c r="PN22" s="13">
        <v>2</v>
      </c>
      <c r="PO22" s="13"/>
      <c r="PP22" s="13"/>
      <c r="PQ22" s="13"/>
      <c r="PR22" s="13">
        <v>24</v>
      </c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>
        <v>4</v>
      </c>
      <c r="QQ22" s="13">
        <v>577</v>
      </c>
      <c r="QR22" s="13">
        <v>3.9537960896477011E-4</v>
      </c>
      <c r="QS22" s="13">
        <v>1.9640012526039185E-4</v>
      </c>
      <c r="QT22" s="13">
        <v>3</v>
      </c>
      <c r="QU22" s="13">
        <v>2163</v>
      </c>
      <c r="QV22" s="13">
        <v>1.4821596086495629E-3</v>
      </c>
      <c r="QW22" s="13">
        <v>7.3624518360178087E-4</v>
      </c>
      <c r="QX22" s="13"/>
      <c r="QY22" s="13"/>
      <c r="QZ22" s="13"/>
      <c r="RA22" s="13"/>
      <c r="RB22" s="13">
        <v>2</v>
      </c>
      <c r="RC22" s="13">
        <v>251</v>
      </c>
      <c r="RD22" s="13">
        <v>1.7199355606613048E-4</v>
      </c>
      <c r="RE22" s="13">
        <v>8.5435756395768378E-5</v>
      </c>
      <c r="RF22" s="13"/>
      <c r="RG22" s="13"/>
      <c r="RH22" s="13"/>
      <c r="RI22" s="13"/>
      <c r="RJ22" s="13"/>
      <c r="RK22" s="13"/>
      <c r="RL22" s="13"/>
      <c r="RM22" s="13"/>
      <c r="RN22" s="13">
        <v>3</v>
      </c>
      <c r="RO22" s="13"/>
      <c r="RP22" s="13"/>
      <c r="RQ22" s="13"/>
      <c r="RR22" s="13"/>
      <c r="RS22" s="13"/>
      <c r="RT22" s="13"/>
      <c r="RU22" s="13"/>
      <c r="RV22" s="13">
        <v>1</v>
      </c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>
        <v>1</v>
      </c>
      <c r="SY22" s="13">
        <v>99</v>
      </c>
      <c r="SZ22" s="13">
        <v>6.7838095818912033E-5</v>
      </c>
      <c r="TA22" s="13">
        <v>3.3697768458888726E-5</v>
      </c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>
        <v>69</v>
      </c>
      <c r="TW22" s="13">
        <v>9507</v>
      </c>
      <c r="TX22" s="13">
        <v>6.5145128984888554E-3</v>
      </c>
      <c r="TY22" s="13">
        <v>3.2360069165520717E-3</v>
      </c>
      <c r="TZ22" s="13">
        <v>1</v>
      </c>
      <c r="UA22" s="13"/>
      <c r="UB22" s="13"/>
      <c r="UC22" s="13"/>
      <c r="UD22" s="13"/>
      <c r="UE22" s="13"/>
      <c r="UF22" s="13"/>
      <c r="UG22" s="13"/>
      <c r="UH22" s="13">
        <v>2</v>
      </c>
      <c r="UI22" s="13">
        <v>525</v>
      </c>
      <c r="UJ22" s="13">
        <v>3.5974747782756381E-4</v>
      </c>
      <c r="UK22" s="13">
        <v>1.7870028728198564E-4</v>
      </c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>
        <v>29</v>
      </c>
      <c r="VC22" s="13">
        <v>4280</v>
      </c>
      <c r="VD22" s="13">
        <v>2.9327984859085199E-3</v>
      </c>
      <c r="VE22" s="13">
        <v>1.456832818222664E-3</v>
      </c>
      <c r="VF22" s="13">
        <v>32</v>
      </c>
      <c r="VG22" s="13"/>
      <c r="VH22" s="13"/>
      <c r="VI22" s="13"/>
      <c r="VJ22" s="13">
        <v>25</v>
      </c>
      <c r="VK22" s="13">
        <v>2500</v>
      </c>
      <c r="VL22" s="13">
        <v>1.7130832277503037E-3</v>
      </c>
      <c r="VM22" s="13">
        <v>8.5095374896183645E-4</v>
      </c>
      <c r="VN22" s="13">
        <v>104</v>
      </c>
      <c r="VO22" s="13">
        <v>26474</v>
      </c>
      <c r="VP22" s="13">
        <v>1.8140866148584615E-2</v>
      </c>
      <c r="VQ22" s="13">
        <v>9.0112598200062632E-3</v>
      </c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>
        <v>15</v>
      </c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>
        <v>1</v>
      </c>
      <c r="WY22" s="13"/>
      <c r="WZ22" s="13"/>
      <c r="XA22" s="13"/>
      <c r="XB22" s="13">
        <v>7</v>
      </c>
      <c r="XC22" s="13">
        <v>957</v>
      </c>
      <c r="XD22" s="13">
        <v>6.5576825958281622E-4</v>
      </c>
      <c r="XE22" s="13">
        <v>3.2574509510259101E-4</v>
      </c>
      <c r="XF22" s="13"/>
      <c r="XG22" s="13"/>
      <c r="XH22" s="13"/>
      <c r="XI22" s="13"/>
      <c r="XJ22" s="13"/>
      <c r="XK22" s="13"/>
      <c r="XL22" s="13"/>
      <c r="XM22" s="13"/>
      <c r="XN22" s="13">
        <v>24</v>
      </c>
      <c r="XO22" s="13">
        <v>2956</v>
      </c>
      <c r="XP22" s="13">
        <v>2.0255496084919593E-3</v>
      </c>
      <c r="XQ22" s="13">
        <v>1.0061677127724755E-3</v>
      </c>
      <c r="XR22" s="13"/>
      <c r="XS22" s="13"/>
      <c r="XT22" s="13"/>
      <c r="XU22" s="13"/>
      <c r="XV22" s="13">
        <v>12</v>
      </c>
      <c r="XW22" s="13">
        <v>1189</v>
      </c>
      <c r="XX22" s="13">
        <v>8.1474238311804448E-4</v>
      </c>
      <c r="XY22" s="13">
        <v>4.0471360300624938E-4</v>
      </c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>
        <v>1</v>
      </c>
      <c r="YM22" s="13">
        <v>11</v>
      </c>
      <c r="YN22" s="13">
        <v>7.5375662021013361E-6</v>
      </c>
      <c r="YO22" s="13">
        <v>3.7441964954320802E-6</v>
      </c>
      <c r="YP22" s="13"/>
      <c r="YQ22" s="13"/>
      <c r="YR22" s="13"/>
      <c r="YS22" s="13"/>
      <c r="YT22" s="13">
        <v>2</v>
      </c>
      <c r="YU22" s="13">
        <v>292</v>
      </c>
      <c r="YV22" s="13">
        <v>2.0008812100123547E-4</v>
      </c>
      <c r="YW22" s="13">
        <v>9.9391397878742497E-5</v>
      </c>
      <c r="YX22" s="13"/>
      <c r="YY22" s="13"/>
      <c r="YZ22" s="13"/>
      <c r="ZA22" s="13"/>
      <c r="ZB22" s="13"/>
      <c r="ZC22" s="13"/>
      <c r="ZD22" s="13"/>
      <c r="ZE22" s="13"/>
      <c r="ZF22" s="13">
        <v>13</v>
      </c>
      <c r="ZG22" s="13">
        <v>2876</v>
      </c>
      <c r="ZH22" s="13">
        <v>1.9707309452039494E-3</v>
      </c>
      <c r="ZI22" s="13">
        <v>9.7893719280569657E-4</v>
      </c>
      <c r="ZJ22" s="13"/>
      <c r="ZK22" s="13"/>
      <c r="ZL22" s="13"/>
      <c r="ZM22" s="13"/>
      <c r="ZN22" s="13">
        <v>19</v>
      </c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>
        <v>1</v>
      </c>
      <c r="AAA22" s="13">
        <v>25</v>
      </c>
      <c r="AAB22" s="13">
        <v>1.7130832277503036E-5</v>
      </c>
      <c r="AAC22" s="13">
        <v>8.5095374896183641E-6</v>
      </c>
      <c r="AAD22" s="13"/>
      <c r="AAE22" s="13"/>
      <c r="AAF22" s="13"/>
      <c r="AAG22" s="13"/>
      <c r="AAH22" s="13">
        <v>1</v>
      </c>
      <c r="AAI22" s="13"/>
      <c r="AAJ22" s="13"/>
      <c r="AAK22" s="13"/>
      <c r="AAL22" s="13"/>
      <c r="AAM22" s="13"/>
      <c r="AAN22" s="13"/>
      <c r="AAO22" s="13"/>
      <c r="AAP22" s="13">
        <v>2</v>
      </c>
      <c r="AAQ22" s="13">
        <v>455</v>
      </c>
      <c r="AAR22" s="13">
        <v>3.1178114745055525E-4</v>
      </c>
      <c r="AAS22" s="13">
        <v>1.5487358231105423E-4</v>
      </c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>
        <v>4</v>
      </c>
      <c r="ABG22" s="13">
        <v>5731</v>
      </c>
      <c r="ABH22" s="13">
        <v>3.9270719912947961E-3</v>
      </c>
      <c r="ABI22" s="13">
        <v>1.9507263741201139E-3</v>
      </c>
      <c r="ABJ22" s="13">
        <v>6</v>
      </c>
      <c r="ABK22" s="13">
        <v>1231</v>
      </c>
      <c r="ABL22" s="13">
        <v>8.435221813442496E-4</v>
      </c>
      <c r="ABM22" s="13">
        <v>4.1900962598880823E-4</v>
      </c>
      <c r="ABN22" s="13">
        <v>2</v>
      </c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>
        <v>3</v>
      </c>
      <c r="ADO22" s="13">
        <v>628</v>
      </c>
      <c r="ADP22" s="13">
        <v>4.3032650681087628E-4</v>
      </c>
      <c r="ADQ22" s="13">
        <v>2.137595817392133E-4</v>
      </c>
      <c r="ADR22" s="13">
        <v>2</v>
      </c>
      <c r="ADS22" s="13"/>
      <c r="ADT22" s="13"/>
      <c r="ADU22" s="13"/>
      <c r="ADV22" s="13"/>
      <c r="ADW22" s="13"/>
      <c r="ADX22" s="13"/>
      <c r="ADY22" s="13"/>
      <c r="ADZ22" s="13">
        <v>2</v>
      </c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>
        <v>1</v>
      </c>
      <c r="AEM22" s="13"/>
      <c r="AEN22" s="13"/>
      <c r="AEO22" s="13"/>
      <c r="AEP22" s="13">
        <v>89</v>
      </c>
      <c r="AEQ22" s="13">
        <v>18970</v>
      </c>
      <c r="AER22" s="13">
        <v>1.2998875532169305E-2</v>
      </c>
      <c r="AES22" s="13">
        <v>6.457037047122415E-3</v>
      </c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>
        <v>161</v>
      </c>
      <c r="AGE22" s="13">
        <v>47593</v>
      </c>
      <c r="AGF22" s="13">
        <v>3.2612308023328082E-2</v>
      </c>
      <c r="AGG22" s="13">
        <v>1.6199776709736272E-2</v>
      </c>
      <c r="AGH22" s="13">
        <v>14</v>
      </c>
      <c r="AGI22" s="13">
        <v>1222</v>
      </c>
      <c r="AGJ22" s="13">
        <v>8.3735508172434845E-4</v>
      </c>
      <c r="AGK22" s="13">
        <v>4.1594619249254566E-4</v>
      </c>
      <c r="AGL22" s="13"/>
      <c r="AGM22" s="13"/>
      <c r="AGN22" s="13"/>
      <c r="AGO22" s="13"/>
      <c r="AGP22" s="13">
        <v>9</v>
      </c>
      <c r="AGQ22" s="13">
        <v>696</v>
      </c>
      <c r="AGR22" s="13">
        <v>4.7692237060568455E-4</v>
      </c>
      <c r="AGS22" s="13">
        <v>2.3690552371097526E-4</v>
      </c>
      <c r="AGT22" s="13"/>
      <c r="AGU22" s="13"/>
      <c r="AGV22" s="13"/>
      <c r="AGW22" s="13"/>
      <c r="AGX22" s="13">
        <v>1</v>
      </c>
      <c r="AGY22" s="13">
        <v>15</v>
      </c>
      <c r="AGZ22" s="13">
        <v>1.0278499366501823E-5</v>
      </c>
      <c r="AHA22" s="13">
        <v>5.1057224937710188E-6</v>
      </c>
      <c r="AHB22" s="13"/>
      <c r="AHC22" s="13"/>
      <c r="AHD22" s="13"/>
      <c r="AHE22" s="13"/>
      <c r="AHF22" s="13">
        <v>2</v>
      </c>
      <c r="AHG22" s="13">
        <v>244</v>
      </c>
      <c r="AHH22" s="13">
        <v>1.6719692302842964E-4</v>
      </c>
      <c r="AHI22" s="13">
        <v>8.3053085898675237E-5</v>
      </c>
      <c r="AHJ22" s="13"/>
      <c r="AHK22" s="13"/>
      <c r="AHL22" s="13"/>
      <c r="AHM22" s="13"/>
      <c r="AHN22" s="13"/>
      <c r="AHO22" s="13"/>
      <c r="AHP22" s="13"/>
      <c r="AHQ22" s="13"/>
      <c r="AHR22" s="13">
        <v>40</v>
      </c>
      <c r="AHS22" s="13">
        <v>8484</v>
      </c>
      <c r="AHT22" s="13">
        <v>5.8135192416934305E-3</v>
      </c>
      <c r="AHU22" s="13">
        <v>2.8877966424768883E-3</v>
      </c>
      <c r="AHV22" s="13">
        <v>2</v>
      </c>
      <c r="AHW22" s="13">
        <v>188</v>
      </c>
      <c r="AHX22" s="13">
        <v>1.2882385872682283E-4</v>
      </c>
      <c r="AHY22" s="13">
        <v>6.3991721921930104E-5</v>
      </c>
      <c r="AHZ22" s="13"/>
      <c r="AIA22" s="13"/>
      <c r="AIB22" s="13"/>
      <c r="AIC22" s="13"/>
      <c r="AID22" s="13"/>
      <c r="AIE22" s="13"/>
      <c r="AIF22" s="13"/>
      <c r="AIG22" s="13"/>
      <c r="AIH22" s="13">
        <v>1</v>
      </c>
      <c r="AII22" s="13">
        <v>72</v>
      </c>
      <c r="AIJ22" s="13">
        <v>4.9336796959208747E-5</v>
      </c>
      <c r="AIK22" s="13">
        <v>2.450746797010089E-5</v>
      </c>
      <c r="AIL22" s="13">
        <v>3</v>
      </c>
      <c r="AIM22" s="13">
        <v>167</v>
      </c>
      <c r="AIN22" s="13">
        <v>1.1443395961372029E-4</v>
      </c>
      <c r="AIO22" s="13">
        <v>5.6843710430650673E-5</v>
      </c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>
        <v>16</v>
      </c>
      <c r="AJC22" s="13">
        <v>3615</v>
      </c>
      <c r="AJD22" s="13">
        <v>2.4771183473269393E-3</v>
      </c>
      <c r="AJE22" s="13">
        <v>1.2304791209988154E-3</v>
      </c>
      <c r="AJF22" s="13">
        <v>7</v>
      </c>
      <c r="AJG22" s="13">
        <v>1430</v>
      </c>
      <c r="AJH22" s="13">
        <v>9.7988360627317378E-4</v>
      </c>
      <c r="AJI22" s="13">
        <v>4.8674554440617044E-4</v>
      </c>
      <c r="AJJ22" s="13">
        <v>10</v>
      </c>
      <c r="AJK22" s="13">
        <v>892</v>
      </c>
      <c r="AJL22" s="13">
        <v>6.1122809566130842E-4</v>
      </c>
      <c r="AJM22" s="13">
        <v>3.0362029762958325E-4</v>
      </c>
      <c r="AJN22" s="13">
        <v>5</v>
      </c>
      <c r="AJO22" s="13">
        <v>2280</v>
      </c>
      <c r="AJP22" s="13">
        <v>1.562331903708277E-3</v>
      </c>
      <c r="AJQ22" s="13">
        <v>7.7606981905319484E-4</v>
      </c>
      <c r="AJR22" s="13">
        <v>22</v>
      </c>
      <c r="AJS22" s="13">
        <v>13208</v>
      </c>
      <c r="AJT22" s="13">
        <v>9.050561308850404E-3</v>
      </c>
      <c r="AJU22" s="13">
        <v>4.4957588465151738E-3</v>
      </c>
      <c r="AJV22" s="13">
        <v>57</v>
      </c>
      <c r="AJW22" s="13">
        <v>16240</v>
      </c>
      <c r="AJX22" s="13">
        <v>1.1128188647465974E-2</v>
      </c>
      <c r="AJY22" s="13">
        <v>5.5277955532560897E-3</v>
      </c>
      <c r="AJZ22" s="13">
        <v>1</v>
      </c>
      <c r="AKA22" s="13">
        <v>54</v>
      </c>
      <c r="AKB22" s="13">
        <v>3.7002597719406558E-5</v>
      </c>
      <c r="AKC22" s="13">
        <v>1.8380600977575668E-5</v>
      </c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>
        <v>1</v>
      </c>
      <c r="AKU22" s="13"/>
      <c r="AKV22" s="13"/>
      <c r="AKW22" s="13"/>
      <c r="AKX22" s="13"/>
      <c r="AKY22" s="13"/>
      <c r="AKZ22" s="13"/>
      <c r="ALA22" s="13"/>
      <c r="ALB22" s="13">
        <v>578</v>
      </c>
      <c r="ALC22" s="13">
        <v>164486</v>
      </c>
      <c r="ALD22" s="13">
        <v>0.11271128311989459</v>
      </c>
      <c r="ALE22" s="13">
        <v>5.5987991340694654E-2</v>
      </c>
      <c r="ALF22" s="13">
        <v>9</v>
      </c>
      <c r="ALG22" s="13"/>
      <c r="ALH22" s="13"/>
      <c r="ALI22" s="13"/>
      <c r="ALJ22" s="13">
        <v>6</v>
      </c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>
        <v>5</v>
      </c>
      <c r="AMU22" s="13">
        <v>562</v>
      </c>
      <c r="AMV22" s="13">
        <v>3.8510110959826828E-4</v>
      </c>
      <c r="AMW22" s="13">
        <v>1.9129440276662084E-4</v>
      </c>
      <c r="AMX22" s="13">
        <v>3</v>
      </c>
      <c r="AMY22" s="13">
        <v>247</v>
      </c>
      <c r="AMZ22" s="13">
        <v>1.6925262290173E-4</v>
      </c>
      <c r="ANA22" s="13">
        <v>8.4074230397429442E-5</v>
      </c>
      <c r="ANB22" s="13"/>
      <c r="ANC22" s="13"/>
      <c r="AND22" s="13"/>
      <c r="ANE22" s="13"/>
      <c r="ANF22" s="13">
        <v>1</v>
      </c>
      <c r="ANG22" s="13">
        <v>21</v>
      </c>
      <c r="ANH22" s="13">
        <v>1.4389899113102551E-5</v>
      </c>
      <c r="ANI22" s="13">
        <v>7.1480114912794263E-6</v>
      </c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>
        <v>2</v>
      </c>
      <c r="AOA22" s="13">
        <v>340</v>
      </c>
      <c r="AOB22" s="13">
        <v>2.3297931897404132E-4</v>
      </c>
      <c r="AOC22" s="13">
        <v>1.1572970985880976E-4</v>
      </c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>
        <v>6</v>
      </c>
      <c r="APC22" s="13">
        <v>4914</v>
      </c>
      <c r="APD22" s="13">
        <v>3.3672363924659972E-3</v>
      </c>
      <c r="APE22" s="13">
        <v>1.6726346889593857E-3</v>
      </c>
      <c r="APF22" s="13">
        <v>8</v>
      </c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>
        <v>145</v>
      </c>
      <c r="AQE22" s="13">
        <v>22370</v>
      </c>
      <c r="AQF22" s="13">
        <v>1.5328668721909718E-2</v>
      </c>
      <c r="AQG22" s="13">
        <v>7.6143341457105126E-3</v>
      </c>
      <c r="AQH22" s="13">
        <v>8</v>
      </c>
      <c r="AQI22" s="13">
        <v>1611</v>
      </c>
      <c r="AQJ22" s="13">
        <v>1.1039108319622958E-3</v>
      </c>
      <c r="AQK22" s="13">
        <v>5.4835459583100739E-4</v>
      </c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>
        <v>3</v>
      </c>
      <c r="ARO22" s="13">
        <v>4609</v>
      </c>
      <c r="ARP22" s="13">
        <v>3.15824023868046E-3</v>
      </c>
      <c r="ARQ22" s="13">
        <v>1.5688183315860416E-3</v>
      </c>
      <c r="ARR22" s="13"/>
      <c r="ARS22" s="13"/>
      <c r="ART22" s="13"/>
      <c r="ARU22" s="13"/>
      <c r="ARV22" s="13"/>
      <c r="ARW22" s="13"/>
      <c r="ARX22" s="13"/>
      <c r="ARY22" s="13"/>
      <c r="ARZ22" s="13">
        <v>3</v>
      </c>
      <c r="ASA22" s="13">
        <v>316</v>
      </c>
      <c r="ASB22" s="13">
        <v>2.1653371998763839E-4</v>
      </c>
      <c r="ASC22" s="13">
        <v>1.0756055386877613E-4</v>
      </c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>
        <v>11</v>
      </c>
      <c r="ASY22" s="13">
        <v>742</v>
      </c>
      <c r="ASZ22" s="13">
        <v>5.0844310199629013E-4</v>
      </c>
      <c r="ATA22" s="13">
        <v>2.5256307269187306E-4</v>
      </c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>
        <v>1</v>
      </c>
      <c r="AUA22" s="13">
        <v>60</v>
      </c>
      <c r="AUB22" s="13">
        <v>4.111399746600729E-5</v>
      </c>
      <c r="AUC22" s="13">
        <v>2.0422889975084075E-5</v>
      </c>
      <c r="AUD22" s="13">
        <v>14</v>
      </c>
      <c r="AUE22" s="13">
        <v>1074</v>
      </c>
      <c r="AUF22" s="13">
        <v>7.3594055464153043E-4</v>
      </c>
      <c r="AUG22" s="13">
        <v>3.6556973055400493E-4</v>
      </c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>
        <v>1</v>
      </c>
      <c r="AUY22" s="13">
        <v>440</v>
      </c>
      <c r="AUZ22" s="13">
        <v>3.0150264808405348E-4</v>
      </c>
      <c r="AVA22" s="13">
        <v>1.4976785981728321E-4</v>
      </c>
      <c r="AVB22" s="13"/>
      <c r="AVC22" s="13"/>
      <c r="AVD22" s="13"/>
      <c r="AVE22" s="13"/>
      <c r="AVF22" s="13">
        <v>61</v>
      </c>
      <c r="AVG22" s="13">
        <v>8179</v>
      </c>
      <c r="AVH22" s="13">
        <v>5.6045230879078938E-3</v>
      </c>
      <c r="AVI22" s="13">
        <v>2.7839802851035442E-3</v>
      </c>
      <c r="AVJ22" s="13"/>
      <c r="AVK22" s="13"/>
      <c r="AVL22" s="13"/>
      <c r="AVM22" s="13"/>
      <c r="AVN22" s="13">
        <v>2</v>
      </c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>
        <v>359</v>
      </c>
      <c r="AWE22" s="13">
        <v>84805</v>
      </c>
      <c r="AWF22" s="13">
        <v>5.8111209251745802E-2</v>
      </c>
      <c r="AWG22" s="13">
        <v>2.8866053072283415E-2</v>
      </c>
      <c r="AWH22" s="13"/>
      <c r="AWI22" s="13"/>
      <c r="AWJ22" s="13"/>
      <c r="AWK22" s="13"/>
      <c r="AWL22" s="13"/>
      <c r="AWM22" s="13"/>
      <c r="AWN22" s="13"/>
      <c r="AWO22" s="13"/>
      <c r="AWP22" s="13">
        <v>1</v>
      </c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>
        <v>2</v>
      </c>
      <c r="AXC22" s="13">
        <v>72</v>
      </c>
      <c r="AXD22" s="13">
        <v>4.9336796959208747E-5</v>
      </c>
      <c r="AXE22" s="13">
        <v>2.450746797010089E-5</v>
      </c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>
        <v>1</v>
      </c>
      <c r="AXW22" s="13"/>
      <c r="AXX22" s="13"/>
      <c r="AXY22" s="13"/>
      <c r="AXZ22" s="13">
        <v>4</v>
      </c>
      <c r="AYA22" s="13"/>
      <c r="AYB22" s="13"/>
      <c r="AYC22" s="13"/>
      <c r="AYD22" s="13">
        <v>9</v>
      </c>
      <c r="AYE22" s="13">
        <v>3345</v>
      </c>
      <c r="AYF22" s="13">
        <v>2.2921053587299065E-3</v>
      </c>
      <c r="AYG22" s="13">
        <v>1.1385761161109371E-3</v>
      </c>
      <c r="AYH22" s="13">
        <v>2</v>
      </c>
      <c r="AYI22" s="13"/>
      <c r="AYJ22" s="13"/>
      <c r="AYK22" s="13"/>
      <c r="AYL22" s="13">
        <v>17</v>
      </c>
      <c r="AYM22" s="13">
        <v>4810</v>
      </c>
      <c r="AYN22" s="13">
        <v>3.2959721301915844E-3</v>
      </c>
      <c r="AYO22" s="13">
        <v>1.6372350130025733E-3</v>
      </c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>
        <v>1</v>
      </c>
      <c r="BAA22" s="13"/>
      <c r="BAB22" s="13"/>
      <c r="BAC22" s="13"/>
      <c r="BAD22" s="13">
        <v>6</v>
      </c>
      <c r="BAE22" s="13">
        <v>1396</v>
      </c>
      <c r="BAF22" s="13">
        <v>9.5658567437576956E-4</v>
      </c>
      <c r="BAG22" s="13">
        <v>4.7517257342028944E-4</v>
      </c>
      <c r="BAH22" s="13"/>
      <c r="BAI22" s="13"/>
      <c r="BAJ22" s="13"/>
      <c r="BAK22" s="13"/>
      <c r="BAL22" s="13"/>
      <c r="BAM22" s="13"/>
      <c r="BAN22" s="13"/>
      <c r="BAO22" s="13"/>
      <c r="BAP22" s="13">
        <v>41</v>
      </c>
      <c r="BAQ22" s="13">
        <v>5988</v>
      </c>
      <c r="BAR22" s="13">
        <v>4.1031769471075279E-3</v>
      </c>
      <c r="BAS22" s="13">
        <v>2.0382044195133907E-3</v>
      </c>
      <c r="BAT22" s="13">
        <v>4</v>
      </c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>
        <v>630</v>
      </c>
      <c r="BBK22" s="13">
        <v>165658</v>
      </c>
      <c r="BBL22" s="13">
        <v>0.11351437653706392</v>
      </c>
      <c r="BBM22" s="13">
        <v>5.6386918458207959E-2</v>
      </c>
      <c r="BBN22" s="13">
        <v>16</v>
      </c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>
        <v>9</v>
      </c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>
        <v>4</v>
      </c>
      <c r="BCU22" s="13">
        <v>1040</v>
      </c>
      <c r="BCV22" s="13">
        <v>7.1264262274412632E-4</v>
      </c>
      <c r="BCW22" s="13">
        <v>3.5399675956812398E-4</v>
      </c>
      <c r="BCX22" s="13"/>
      <c r="BCY22" s="13"/>
      <c r="BCZ22" s="13"/>
      <c r="BDA22" s="13"/>
      <c r="BDB22" s="13"/>
      <c r="BDC22" s="13"/>
      <c r="BDD22" s="13"/>
      <c r="BDE22" s="13"/>
      <c r="BDF22" s="13">
        <v>38</v>
      </c>
      <c r="BDG22" s="13">
        <v>6062</v>
      </c>
      <c r="BDH22" s="13">
        <v>4.1538842106489367E-3</v>
      </c>
      <c r="BDI22" s="13">
        <v>2.0633926504826611E-3</v>
      </c>
      <c r="BDJ22" s="13"/>
      <c r="BDK22" s="13"/>
      <c r="BDL22" s="13"/>
      <c r="BDM22" s="13"/>
      <c r="BDN22" s="13"/>
      <c r="BDO22" s="13"/>
      <c r="BDP22" s="13"/>
      <c r="BDQ22" s="13"/>
      <c r="BDR22" s="13">
        <v>9</v>
      </c>
      <c r="BDS22" s="13">
        <v>1278</v>
      </c>
      <c r="BDT22" s="13">
        <v>8.7572814602595531E-4</v>
      </c>
      <c r="BDU22" s="13">
        <v>4.3500755646929079E-4</v>
      </c>
      <c r="BDV22" s="13"/>
      <c r="BDW22" s="13"/>
      <c r="BDX22" s="13"/>
      <c r="BDY22" s="13"/>
      <c r="BDZ22" s="13"/>
      <c r="BEA22" s="13"/>
      <c r="BEB22" s="13"/>
      <c r="BEC22" s="13"/>
      <c r="BED22" s="13">
        <v>1</v>
      </c>
      <c r="BEE22" s="13"/>
      <c r="BEF22" s="13"/>
      <c r="BEG22" s="13"/>
      <c r="BEH22" s="13"/>
      <c r="BEI22" s="13"/>
      <c r="BEJ22" s="13"/>
      <c r="BEK22" s="13"/>
      <c r="BEL22" s="13">
        <v>4624</v>
      </c>
      <c r="BEM22" s="13">
        <v>1459357</v>
      </c>
      <c r="BEN22" s="13">
        <v>0.99999999999999956</v>
      </c>
      <c r="BEO22" s="13">
        <v>0.49673812408947959</v>
      </c>
    </row>
    <row r="23" spans="1:1497" x14ac:dyDescent="0.3">
      <c r="A23" s="12" t="s">
        <v>693</v>
      </c>
      <c r="B23" s="13"/>
      <c r="C23" s="13"/>
      <c r="D23" s="13"/>
      <c r="E23" s="13"/>
      <c r="F23" s="13">
        <v>2</v>
      </c>
      <c r="G23" s="13">
        <v>46</v>
      </c>
      <c r="H23" s="13">
        <v>2.065445898338753E-5</v>
      </c>
      <c r="I23" s="13">
        <v>1.0208982306502056E-5</v>
      </c>
      <c r="J23" s="13">
        <v>50</v>
      </c>
      <c r="K23" s="13">
        <v>8743</v>
      </c>
      <c r="L23" s="13">
        <v>3.9256942367773299E-3</v>
      </c>
      <c r="M23" s="13">
        <v>1.940372441429293E-3</v>
      </c>
      <c r="N23" s="13">
        <v>24</v>
      </c>
      <c r="O23" s="13">
        <v>3476</v>
      </c>
      <c r="P23" s="13">
        <v>1.5607586831794576E-3</v>
      </c>
      <c r="Q23" s="13">
        <v>7.7144396733480754E-4</v>
      </c>
      <c r="R23" s="13">
        <v>2</v>
      </c>
      <c r="S23" s="13">
        <v>307</v>
      </c>
      <c r="T23" s="13">
        <v>1.3784606321521676E-4</v>
      </c>
      <c r="U23" s="13">
        <v>6.8133860176002861E-5</v>
      </c>
      <c r="V23" s="13"/>
      <c r="W23" s="13"/>
      <c r="X23" s="13"/>
      <c r="Y23" s="13"/>
      <c r="Z23" s="13">
        <v>5</v>
      </c>
      <c r="AA23" s="13"/>
      <c r="AB23" s="13"/>
      <c r="AC23" s="13"/>
      <c r="AD23" s="13"/>
      <c r="AE23" s="13"/>
      <c r="AF23" s="13"/>
      <c r="AG23" s="13"/>
      <c r="AH23" s="13">
        <v>5</v>
      </c>
      <c r="AI23" s="13">
        <v>601</v>
      </c>
      <c r="AJ23" s="13">
        <v>2.6985499671773708E-4</v>
      </c>
      <c r="AK23" s="13">
        <v>1.3338257317842904E-4</v>
      </c>
      <c r="AL23" s="13"/>
      <c r="AM23" s="13"/>
      <c r="AN23" s="13"/>
      <c r="AO23" s="13"/>
      <c r="AP23" s="13">
        <v>1</v>
      </c>
      <c r="AQ23" s="13"/>
      <c r="AR23" s="13"/>
      <c r="AS23" s="13"/>
      <c r="AT23" s="13">
        <v>12</v>
      </c>
      <c r="AU23" s="13">
        <v>3548</v>
      </c>
      <c r="AV23" s="13">
        <v>1.5930874015882381E-3</v>
      </c>
      <c r="AW23" s="13">
        <v>7.8742324398846299E-4</v>
      </c>
      <c r="AX23" s="13">
        <v>7</v>
      </c>
      <c r="AY23" s="13">
        <v>1681</v>
      </c>
      <c r="AZ23" s="13">
        <v>7.5478577284944428E-4</v>
      </c>
      <c r="BA23" s="13">
        <v>3.7307172298325995E-4</v>
      </c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>
        <v>120</v>
      </c>
      <c r="BO23" s="13">
        <v>13013</v>
      </c>
      <c r="BP23" s="13">
        <v>5.8429668424091717E-3</v>
      </c>
      <c r="BQ23" s="13">
        <v>2.888032320750245E-3</v>
      </c>
      <c r="BR23" s="13"/>
      <c r="BS23" s="13"/>
      <c r="BT23" s="13"/>
      <c r="BU23" s="13"/>
      <c r="BV23" s="13">
        <v>1</v>
      </c>
      <c r="BW23" s="13"/>
      <c r="BX23" s="13"/>
      <c r="BY23" s="13"/>
      <c r="BZ23" s="13">
        <v>1</v>
      </c>
      <c r="CA23" s="13"/>
      <c r="CB23" s="13"/>
      <c r="CC23" s="13"/>
      <c r="CD23" s="13">
        <v>17</v>
      </c>
      <c r="CE23" s="13"/>
      <c r="CF23" s="13"/>
      <c r="CG23" s="13"/>
      <c r="CH23" s="13">
        <v>1</v>
      </c>
      <c r="CI23" s="13"/>
      <c r="CJ23" s="13"/>
      <c r="CK23" s="13"/>
      <c r="CL23" s="13"/>
      <c r="CM23" s="13"/>
      <c r="CN23" s="13"/>
      <c r="CO23" s="13"/>
      <c r="CP23" s="13">
        <v>3</v>
      </c>
      <c r="CQ23" s="13">
        <v>1410</v>
      </c>
      <c r="CR23" s="13">
        <v>6.3310406883861775E-4</v>
      </c>
      <c r="CS23" s="13">
        <v>3.1292750113408476E-4</v>
      </c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>
        <v>165</v>
      </c>
      <c r="EI23" s="13">
        <v>19907</v>
      </c>
      <c r="EJ23" s="13">
        <v>8.938441630049903E-3</v>
      </c>
      <c r="EK23" s="13">
        <v>4.4180480603377486E-3</v>
      </c>
      <c r="EL23" s="13">
        <v>1</v>
      </c>
      <c r="EM23" s="13"/>
      <c r="EN23" s="13"/>
      <c r="EO23" s="13"/>
      <c r="EP23" s="13">
        <v>3</v>
      </c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>
        <v>2</v>
      </c>
      <c r="FG23" s="13">
        <v>775</v>
      </c>
      <c r="FH23" s="13">
        <v>3.4798273287228986E-4</v>
      </c>
      <c r="FI23" s="13">
        <v>1.7199915842476291E-4</v>
      </c>
      <c r="FJ23" s="13"/>
      <c r="FK23" s="13"/>
      <c r="FL23" s="13"/>
      <c r="FM23" s="13"/>
      <c r="FN23" s="13">
        <v>3</v>
      </c>
      <c r="FO23" s="13">
        <v>361</v>
      </c>
      <c r="FP23" s="13">
        <v>1.6209260202180214E-4</v>
      </c>
      <c r="FQ23" s="13">
        <v>8.0118317666244405E-5</v>
      </c>
      <c r="FR23" s="13"/>
      <c r="FS23" s="13"/>
      <c r="FT23" s="13"/>
      <c r="FU23" s="13"/>
      <c r="FV23" s="13">
        <v>1</v>
      </c>
      <c r="FW23" s="13">
        <v>364</v>
      </c>
      <c r="FX23" s="13">
        <v>1.6343963195550131E-4</v>
      </c>
      <c r="FY23" s="13">
        <v>8.0784120860146711E-5</v>
      </c>
      <c r="FZ23" s="13">
        <v>1</v>
      </c>
      <c r="GA23" s="13">
        <v>129</v>
      </c>
      <c r="GB23" s="13">
        <v>5.7922287149065029E-5</v>
      </c>
      <c r="GC23" s="13">
        <v>2.8629537337799245E-5</v>
      </c>
      <c r="GD23" s="13">
        <v>1</v>
      </c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>
        <v>1</v>
      </c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>
        <v>2</v>
      </c>
      <c r="HK23" s="13">
        <v>65</v>
      </c>
      <c r="HL23" s="13">
        <v>2.9185648563482378E-5</v>
      </c>
      <c r="HM23" s="13">
        <v>1.4425735867883341E-5</v>
      </c>
      <c r="HN23" s="13">
        <v>2</v>
      </c>
      <c r="HO23" s="13"/>
      <c r="HP23" s="13"/>
      <c r="HQ23" s="13"/>
      <c r="HR23" s="13">
        <v>7</v>
      </c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>
        <v>300</v>
      </c>
      <c r="IQ23" s="13">
        <v>354064</v>
      </c>
      <c r="IR23" s="13">
        <v>0.15897826881508961</v>
      </c>
      <c r="IS23" s="13">
        <v>7.8578980681942259E-2</v>
      </c>
      <c r="IT23" s="13">
        <v>3</v>
      </c>
      <c r="IU23" s="13">
        <v>358</v>
      </c>
      <c r="IV23" s="13">
        <v>1.6074557208810294E-4</v>
      </c>
      <c r="IW23" s="13">
        <v>7.9452514472342086E-5</v>
      </c>
      <c r="IX23" s="13">
        <v>4</v>
      </c>
      <c r="IY23" s="13"/>
      <c r="IZ23" s="13"/>
      <c r="JA23" s="13"/>
      <c r="JB23" s="13">
        <v>3</v>
      </c>
      <c r="JC23" s="13"/>
      <c r="JD23" s="13"/>
      <c r="JE23" s="13"/>
      <c r="JF23" s="13">
        <v>2</v>
      </c>
      <c r="JG23" s="13"/>
      <c r="JH23" s="13"/>
      <c r="JI23" s="13"/>
      <c r="JJ23" s="13">
        <v>19</v>
      </c>
      <c r="JK23" s="13">
        <v>5388</v>
      </c>
      <c r="JL23" s="13">
        <v>2.4192657609237393E-3</v>
      </c>
      <c r="JM23" s="13">
        <v>1.1957825362485452E-3</v>
      </c>
      <c r="JN23" s="13"/>
      <c r="JO23" s="13"/>
      <c r="JP23" s="13"/>
      <c r="JQ23" s="13"/>
      <c r="JR23" s="13">
        <v>4</v>
      </c>
      <c r="JS23" s="13"/>
      <c r="JT23" s="13"/>
      <c r="JU23" s="13"/>
      <c r="JV23" s="13">
        <v>206</v>
      </c>
      <c r="JW23" s="13">
        <v>29511</v>
      </c>
      <c r="JX23" s="13">
        <v>1.3250733457798898E-2</v>
      </c>
      <c r="JY23" s="13">
        <v>6.5495060184170041E-3</v>
      </c>
      <c r="JZ23" s="13">
        <v>338</v>
      </c>
      <c r="KA23" s="13">
        <v>128612</v>
      </c>
      <c r="KB23" s="13">
        <v>5.774807127763993E-2</v>
      </c>
      <c r="KC23" s="13">
        <v>2.8543426791387879E-2</v>
      </c>
      <c r="KD23" s="13">
        <v>2</v>
      </c>
      <c r="KE23" s="13">
        <v>104</v>
      </c>
      <c r="KF23" s="13">
        <v>4.6697037701571801E-5</v>
      </c>
      <c r="KG23" s="13">
        <v>2.3081177388613345E-5</v>
      </c>
      <c r="KH23" s="13">
        <v>1</v>
      </c>
      <c r="KI23" s="13"/>
      <c r="KJ23" s="13"/>
      <c r="KK23" s="13"/>
      <c r="KL23" s="13">
        <v>28</v>
      </c>
      <c r="KM23" s="13">
        <v>3794</v>
      </c>
      <c r="KN23" s="13">
        <v>1.7035438561515714E-3</v>
      </c>
      <c r="KO23" s="13">
        <v>8.4201910588845225E-4</v>
      </c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>
        <v>123</v>
      </c>
      <c r="LK23" s="13">
        <v>19078</v>
      </c>
      <c r="LL23" s="13">
        <v>8.5662123583710274E-3</v>
      </c>
      <c r="LM23" s="13">
        <v>4.2340644444227443E-3</v>
      </c>
      <c r="LN23" s="13"/>
      <c r="LO23" s="13"/>
      <c r="LP23" s="13"/>
      <c r="LQ23" s="13"/>
      <c r="LR23" s="13">
        <v>230</v>
      </c>
      <c r="LS23" s="13">
        <v>31929</v>
      </c>
      <c r="LT23" s="13">
        <v>1.4336439584360443E-2</v>
      </c>
      <c r="LU23" s="13">
        <v>7.0861433927022644E-3</v>
      </c>
      <c r="LV23" s="13">
        <v>1</v>
      </c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>
        <v>20</v>
      </c>
      <c r="MM23" s="13">
        <v>2986</v>
      </c>
      <c r="MN23" s="13">
        <v>1.3407437940085904E-3</v>
      </c>
      <c r="MO23" s="13">
        <v>6.6269611233076388E-4</v>
      </c>
      <c r="MP23" s="13">
        <v>5</v>
      </c>
      <c r="MQ23" s="13">
        <v>678</v>
      </c>
      <c r="MR23" s="13">
        <v>3.0442876501601617E-4</v>
      </c>
      <c r="MS23" s="13">
        <v>1.5047152182192161E-4</v>
      </c>
      <c r="MT23" s="13">
        <v>63</v>
      </c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>
        <v>32</v>
      </c>
      <c r="NG23" s="13"/>
      <c r="NH23" s="13"/>
      <c r="NI23" s="13"/>
      <c r="NJ23" s="13">
        <v>80</v>
      </c>
      <c r="NK23" s="13">
        <v>35886</v>
      </c>
      <c r="NL23" s="13">
        <v>1.6113172066909671E-2</v>
      </c>
      <c r="NM23" s="13">
        <v>7.9643378054594094E-3</v>
      </c>
      <c r="NN23" s="13">
        <v>1</v>
      </c>
      <c r="NO23" s="13"/>
      <c r="NP23" s="13"/>
      <c r="NQ23" s="13"/>
      <c r="NR23" s="13">
        <v>3</v>
      </c>
      <c r="NS23" s="13">
        <v>540</v>
      </c>
      <c r="NT23" s="13">
        <v>2.424653880658536E-4</v>
      </c>
      <c r="NU23" s="13">
        <v>1.1984457490241544E-4</v>
      </c>
      <c r="NV23" s="13">
        <v>3</v>
      </c>
      <c r="NW23" s="13">
        <v>131</v>
      </c>
      <c r="NX23" s="13">
        <v>5.8820307104864484E-5</v>
      </c>
      <c r="NY23" s="13">
        <v>2.9073406133734117E-5</v>
      </c>
      <c r="NZ23" s="13"/>
      <c r="OA23" s="13"/>
      <c r="OB23" s="13"/>
      <c r="OC23" s="13"/>
      <c r="OD23" s="13">
        <v>2</v>
      </c>
      <c r="OE23" s="13"/>
      <c r="OF23" s="13"/>
      <c r="OG23" s="13"/>
      <c r="OH23" s="13">
        <v>2</v>
      </c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>
        <v>181</v>
      </c>
      <c r="OU23" s="13">
        <v>18288</v>
      </c>
      <c r="OV23" s="13">
        <v>8.2114944758302413E-3</v>
      </c>
      <c r="OW23" s="13">
        <v>4.0587362700284695E-3</v>
      </c>
      <c r="OX23" s="13">
        <v>2</v>
      </c>
      <c r="OY23" s="13">
        <v>40</v>
      </c>
      <c r="OZ23" s="13">
        <v>1.7960399115989157E-5</v>
      </c>
      <c r="PA23" s="13">
        <v>8.877375918697441E-6</v>
      </c>
      <c r="PB23" s="13">
        <v>568</v>
      </c>
      <c r="PC23" s="13">
        <v>51719</v>
      </c>
      <c r="PD23" s="13">
        <v>2.3222347046996078E-2</v>
      </c>
      <c r="PE23" s="13">
        <v>1.1478225128477824E-2</v>
      </c>
      <c r="PF23" s="13">
        <v>5</v>
      </c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>
        <v>3</v>
      </c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>
        <v>1</v>
      </c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>
        <v>3</v>
      </c>
      <c r="QU23" s="13">
        <v>1202</v>
      </c>
      <c r="QV23" s="13">
        <v>5.3970999343547416E-4</v>
      </c>
      <c r="QW23" s="13">
        <v>2.6676514635685808E-4</v>
      </c>
      <c r="QX23" s="13"/>
      <c r="QY23" s="13"/>
      <c r="QZ23" s="13"/>
      <c r="RA23" s="13"/>
      <c r="RB23" s="13">
        <v>7</v>
      </c>
      <c r="RC23" s="13">
        <v>331</v>
      </c>
      <c r="RD23" s="13">
        <v>1.4862230268481027E-4</v>
      </c>
      <c r="RE23" s="13">
        <v>7.346028572722132E-5</v>
      </c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>
        <v>3</v>
      </c>
      <c r="RS23" s="13">
        <v>196</v>
      </c>
      <c r="RT23" s="13">
        <v>8.8005955668346862E-5</v>
      </c>
      <c r="RU23" s="13">
        <v>4.349914200161746E-5</v>
      </c>
      <c r="RV23" s="13"/>
      <c r="RW23" s="13"/>
      <c r="RX23" s="13"/>
      <c r="RY23" s="13"/>
      <c r="RZ23" s="13"/>
      <c r="SA23" s="13"/>
      <c r="SB23" s="13"/>
      <c r="SC23" s="13"/>
      <c r="SD23" s="13">
        <v>94</v>
      </c>
      <c r="SE23" s="13">
        <v>9327</v>
      </c>
      <c r="SF23" s="13">
        <v>4.1879160638707714E-3</v>
      </c>
      <c r="SG23" s="13">
        <v>2.0699821298422755E-3</v>
      </c>
      <c r="SH23" s="13">
        <v>7</v>
      </c>
      <c r="SI23" s="13">
        <v>682</v>
      </c>
      <c r="SJ23" s="13">
        <v>3.0622480492761508E-4</v>
      </c>
      <c r="SK23" s="13">
        <v>1.5135925941379136E-4</v>
      </c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>
        <v>3</v>
      </c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>
        <v>68</v>
      </c>
      <c r="TW23" s="13">
        <v>13827</v>
      </c>
      <c r="TX23" s="13">
        <v>6.208460964419551E-3</v>
      </c>
      <c r="TY23" s="13">
        <v>3.0686869206957377E-3</v>
      </c>
      <c r="TZ23" s="13">
        <v>1</v>
      </c>
      <c r="UA23" s="13"/>
      <c r="UB23" s="13"/>
      <c r="UC23" s="13"/>
      <c r="UD23" s="13">
        <v>1</v>
      </c>
      <c r="UE23" s="13">
        <v>336</v>
      </c>
      <c r="UF23" s="13">
        <v>1.5086735257430892E-4</v>
      </c>
      <c r="UG23" s="13">
        <v>7.4569957717058501E-5</v>
      </c>
      <c r="UH23" s="13">
        <v>1</v>
      </c>
      <c r="UI23" s="13">
        <v>970</v>
      </c>
      <c r="UJ23" s="13">
        <v>4.3553967856273701E-4</v>
      </c>
      <c r="UK23" s="13">
        <v>2.1527636602841293E-4</v>
      </c>
      <c r="UL23" s="13"/>
      <c r="UM23" s="13"/>
      <c r="UN23" s="13"/>
      <c r="UO23" s="13"/>
      <c r="UP23" s="13">
        <v>2</v>
      </c>
      <c r="UQ23" s="13"/>
      <c r="UR23" s="13"/>
      <c r="US23" s="13"/>
      <c r="UT23" s="13"/>
      <c r="UU23" s="13"/>
      <c r="UV23" s="13"/>
      <c r="UW23" s="13"/>
      <c r="UX23" s="13">
        <v>1</v>
      </c>
      <c r="UY23" s="13"/>
      <c r="UZ23" s="13"/>
      <c r="VA23" s="13"/>
      <c r="VB23" s="13">
        <v>5</v>
      </c>
      <c r="VC23" s="13">
        <v>179</v>
      </c>
      <c r="VD23" s="13">
        <v>8.0372786044051472E-5</v>
      </c>
      <c r="VE23" s="13">
        <v>3.9726257236171043E-5</v>
      </c>
      <c r="VF23" s="13">
        <v>14</v>
      </c>
      <c r="VG23" s="13"/>
      <c r="VH23" s="13"/>
      <c r="VI23" s="13"/>
      <c r="VJ23" s="13"/>
      <c r="VK23" s="13"/>
      <c r="VL23" s="13"/>
      <c r="VM23" s="13"/>
      <c r="VN23" s="13">
        <v>29</v>
      </c>
      <c r="VO23" s="13">
        <v>4775</v>
      </c>
      <c r="VP23" s="13">
        <v>2.1440226444712053E-3</v>
      </c>
      <c r="VQ23" s="13">
        <v>1.059736750294507E-3</v>
      </c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>
        <v>2</v>
      </c>
      <c r="WE23" s="13"/>
      <c r="WF23" s="13"/>
      <c r="WG23" s="13"/>
      <c r="WH23" s="13">
        <v>5</v>
      </c>
      <c r="WI23" s="13"/>
      <c r="WJ23" s="13"/>
      <c r="WK23" s="13"/>
      <c r="WL23" s="13">
        <v>1</v>
      </c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>
        <v>1</v>
      </c>
      <c r="XK23" s="13"/>
      <c r="XL23" s="13"/>
      <c r="XM23" s="13"/>
      <c r="XN23" s="13">
        <v>8</v>
      </c>
      <c r="XO23" s="13">
        <v>896</v>
      </c>
      <c r="XP23" s="13">
        <v>4.0231294019815706E-4</v>
      </c>
      <c r="XQ23" s="13">
        <v>1.9885322057882265E-4</v>
      </c>
      <c r="XR23" s="13"/>
      <c r="XS23" s="13"/>
      <c r="XT23" s="13"/>
      <c r="XU23" s="13"/>
      <c r="XV23" s="13">
        <v>4</v>
      </c>
      <c r="XW23" s="13">
        <v>102</v>
      </c>
      <c r="XX23" s="13">
        <v>4.5799017745772347E-5</v>
      </c>
      <c r="XY23" s="13">
        <v>2.2637308592678473E-5</v>
      </c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>
        <v>3</v>
      </c>
      <c r="YM23" s="13">
        <v>198</v>
      </c>
      <c r="YN23" s="13">
        <v>8.8903975624146317E-5</v>
      </c>
      <c r="YO23" s="13">
        <v>4.3943010797552328E-5</v>
      </c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>
        <v>4</v>
      </c>
      <c r="ZC23" s="13">
        <v>532</v>
      </c>
      <c r="ZD23" s="13">
        <v>2.3887330824265578E-4</v>
      </c>
      <c r="ZE23" s="13">
        <v>1.1806909971867595E-4</v>
      </c>
      <c r="ZF23" s="13">
        <v>12</v>
      </c>
      <c r="ZG23" s="13">
        <v>3530</v>
      </c>
      <c r="ZH23" s="13">
        <v>1.5850052219860431E-3</v>
      </c>
      <c r="ZI23" s="13">
        <v>7.8342842482504913E-4</v>
      </c>
      <c r="ZJ23" s="13">
        <v>16</v>
      </c>
      <c r="ZK23" s="13">
        <v>3390</v>
      </c>
      <c r="ZL23" s="13">
        <v>1.522143825080081E-3</v>
      </c>
      <c r="ZM23" s="13">
        <v>7.5235760910960807E-4</v>
      </c>
      <c r="ZN23" s="13">
        <v>1</v>
      </c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>
        <v>5</v>
      </c>
      <c r="AAI23" s="13"/>
      <c r="AAJ23" s="13"/>
      <c r="AAK23" s="13"/>
      <c r="AAL23" s="13">
        <v>1</v>
      </c>
      <c r="AAM23" s="13"/>
      <c r="AAN23" s="13"/>
      <c r="AAO23" s="13"/>
      <c r="AAP23" s="13">
        <v>3</v>
      </c>
      <c r="AAQ23" s="13">
        <v>625</v>
      </c>
      <c r="AAR23" s="13">
        <v>2.8063123618733053E-4</v>
      </c>
      <c r="AAS23" s="13">
        <v>1.3870899872964751E-4</v>
      </c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>
        <v>4</v>
      </c>
      <c r="ABG23" s="13">
        <v>5831</v>
      </c>
      <c r="ABH23" s="13">
        <v>2.618177181133319E-3</v>
      </c>
      <c r="ABI23" s="13">
        <v>1.2940994745481193E-3</v>
      </c>
      <c r="ABJ23" s="13">
        <v>5</v>
      </c>
      <c r="ABK23" s="13">
        <v>414</v>
      </c>
      <c r="ABL23" s="13">
        <v>1.8589013085048775E-4</v>
      </c>
      <c r="ABM23" s="13">
        <v>9.1880840758518505E-5</v>
      </c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>
        <v>3</v>
      </c>
      <c r="ACA23" s="13">
        <v>676</v>
      </c>
      <c r="ACB23" s="13">
        <v>3.0353074506021675E-4</v>
      </c>
      <c r="ACC23" s="13">
        <v>1.5002765302598675E-4</v>
      </c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>
        <v>33</v>
      </c>
      <c r="ADK23" s="13">
        <v>1400</v>
      </c>
      <c r="ADL23" s="13">
        <v>6.286139690596204E-4</v>
      </c>
      <c r="ADM23" s="13">
        <v>3.107081571544104E-4</v>
      </c>
      <c r="ADN23" s="13">
        <v>3</v>
      </c>
      <c r="ADO23" s="13">
        <v>273</v>
      </c>
      <c r="ADP23" s="13">
        <v>1.2257972396662598E-4</v>
      </c>
      <c r="ADQ23" s="13">
        <v>6.0588090645110033E-5</v>
      </c>
      <c r="ADR23" s="13"/>
      <c r="ADS23" s="13"/>
      <c r="ADT23" s="13"/>
      <c r="ADU23" s="13"/>
      <c r="ADV23" s="13"/>
      <c r="ADW23" s="13"/>
      <c r="ADX23" s="13"/>
      <c r="ADY23" s="13"/>
      <c r="ADZ23" s="13">
        <v>1</v>
      </c>
      <c r="AEA23" s="13"/>
      <c r="AEB23" s="13"/>
      <c r="AEC23" s="13"/>
      <c r="AED23" s="13"/>
      <c r="AEE23" s="13"/>
      <c r="AEF23" s="13"/>
      <c r="AEG23" s="13"/>
      <c r="AEH23" s="13">
        <v>7</v>
      </c>
      <c r="AEI23" s="13"/>
      <c r="AEJ23" s="13"/>
      <c r="AEK23" s="13"/>
      <c r="AEL23" s="13">
        <v>1</v>
      </c>
      <c r="AEM23" s="13"/>
      <c r="AEN23" s="13"/>
      <c r="AEO23" s="13"/>
      <c r="AEP23" s="13">
        <v>117</v>
      </c>
      <c r="AEQ23" s="13">
        <v>25982</v>
      </c>
      <c r="AER23" s="13">
        <v>1.1666177245790756E-2</v>
      </c>
      <c r="AES23" s="13">
        <v>5.7662995279899225E-3</v>
      </c>
      <c r="AET23" s="13">
        <v>27</v>
      </c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>
        <v>2</v>
      </c>
      <c r="AFW23" s="13">
        <v>160</v>
      </c>
      <c r="AFX23" s="13">
        <v>7.1841596463956628E-5</v>
      </c>
      <c r="AFY23" s="13">
        <v>3.5509503674789764E-5</v>
      </c>
      <c r="AFZ23" s="13"/>
      <c r="AGA23" s="13"/>
      <c r="AGB23" s="13"/>
      <c r="AGC23" s="13"/>
      <c r="AGD23" s="13">
        <v>30</v>
      </c>
      <c r="AGE23" s="13">
        <v>5107</v>
      </c>
      <c r="AGF23" s="13">
        <v>2.2930939571339155E-3</v>
      </c>
      <c r="AGG23" s="13">
        <v>1.1334189704196957E-3</v>
      </c>
      <c r="AGH23" s="13">
        <v>3</v>
      </c>
      <c r="AGI23" s="13">
        <v>1144</v>
      </c>
      <c r="AGJ23" s="13">
        <v>5.136674147172899E-4</v>
      </c>
      <c r="AGK23" s="13">
        <v>2.5389295127474677E-4</v>
      </c>
      <c r="AGL23" s="13"/>
      <c r="AGM23" s="13"/>
      <c r="AGN23" s="13"/>
      <c r="AGO23" s="13"/>
      <c r="AGP23" s="13">
        <v>5</v>
      </c>
      <c r="AGQ23" s="13">
        <v>1876</v>
      </c>
      <c r="AGR23" s="13">
        <v>8.4234271853989137E-4</v>
      </c>
      <c r="AGS23" s="13">
        <v>4.1634893058690997E-4</v>
      </c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>
        <v>2</v>
      </c>
      <c r="AHO23" s="13">
        <v>262</v>
      </c>
      <c r="AHP23" s="13">
        <v>1.1764061420972897E-4</v>
      </c>
      <c r="AHQ23" s="13">
        <v>5.8146812267468234E-5</v>
      </c>
      <c r="AHR23" s="13">
        <v>1</v>
      </c>
      <c r="AHS23" s="13">
        <v>12</v>
      </c>
      <c r="AHT23" s="13">
        <v>5.3881197347967471E-6</v>
      </c>
      <c r="AHU23" s="13">
        <v>2.6632127756092323E-6</v>
      </c>
      <c r="AHV23" s="13">
        <v>1</v>
      </c>
      <c r="AHW23" s="13">
        <v>31</v>
      </c>
      <c r="AHX23" s="13">
        <v>1.3919309314891595E-5</v>
      </c>
      <c r="AHY23" s="13">
        <v>6.8799663369905161E-6</v>
      </c>
      <c r="AHZ23" s="13"/>
      <c r="AIA23" s="13"/>
      <c r="AIB23" s="13"/>
      <c r="AIC23" s="13"/>
      <c r="AID23" s="13">
        <v>3</v>
      </c>
      <c r="AIE23" s="13">
        <v>346</v>
      </c>
      <c r="AIF23" s="13">
        <v>1.5535745235330619E-4</v>
      </c>
      <c r="AIG23" s="13">
        <v>7.6789301696732863E-5</v>
      </c>
      <c r="AIH23" s="13"/>
      <c r="AII23" s="13"/>
      <c r="AIJ23" s="13"/>
      <c r="AIK23" s="13"/>
      <c r="AIL23" s="13">
        <v>9</v>
      </c>
      <c r="AIM23" s="13">
        <v>459</v>
      </c>
      <c r="AIN23" s="13">
        <v>2.0609557985597557E-4</v>
      </c>
      <c r="AIO23" s="13">
        <v>1.0186788866705313E-4</v>
      </c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>
        <v>41</v>
      </c>
      <c r="AJC23" s="13">
        <v>17957</v>
      </c>
      <c r="AJD23" s="13">
        <v>8.0628721731454325E-3</v>
      </c>
      <c r="AJE23" s="13">
        <v>3.9852759843012481E-3</v>
      </c>
      <c r="AJF23" s="13"/>
      <c r="AJG23" s="13"/>
      <c r="AJH23" s="13"/>
      <c r="AJI23" s="13"/>
      <c r="AJJ23" s="13">
        <v>123</v>
      </c>
      <c r="AJK23" s="13">
        <v>13631</v>
      </c>
      <c r="AJL23" s="13">
        <v>6.1204550087512041E-3</v>
      </c>
      <c r="AJM23" s="13">
        <v>3.0251877786941204E-3</v>
      </c>
      <c r="AJN23" s="13">
        <v>8</v>
      </c>
      <c r="AJO23" s="13">
        <v>3022</v>
      </c>
      <c r="AJP23" s="13">
        <v>1.3569081532129807E-3</v>
      </c>
      <c r="AJQ23" s="13">
        <v>6.7068575065759161E-4</v>
      </c>
      <c r="AJR23" s="13">
        <v>34</v>
      </c>
      <c r="AJS23" s="13">
        <v>18572</v>
      </c>
      <c r="AJT23" s="13">
        <v>8.3390133095537656E-3</v>
      </c>
      <c r="AJU23" s="13">
        <v>4.121765639051222E-3</v>
      </c>
      <c r="AJV23" s="13">
        <v>168</v>
      </c>
      <c r="AJW23" s="13">
        <v>38306</v>
      </c>
      <c r="AJX23" s="13">
        <v>1.7199776213427016E-2</v>
      </c>
      <c r="AJY23" s="13">
        <v>8.5014190485406035E-3</v>
      </c>
      <c r="AJZ23" s="13">
        <v>9</v>
      </c>
      <c r="AKA23" s="13">
        <v>1590</v>
      </c>
      <c r="AKB23" s="13">
        <v>7.1392586486056892E-4</v>
      </c>
      <c r="AKC23" s="13">
        <v>3.5287569276822327E-4</v>
      </c>
      <c r="AKD23" s="13"/>
      <c r="AKE23" s="13"/>
      <c r="AKF23" s="13"/>
      <c r="AKG23" s="13"/>
      <c r="AKH23" s="13">
        <v>6</v>
      </c>
      <c r="AKI23" s="13">
        <v>629</v>
      </c>
      <c r="AKJ23" s="13">
        <v>2.8242727609892944E-4</v>
      </c>
      <c r="AKK23" s="13">
        <v>1.3959673632151724E-4</v>
      </c>
      <c r="AKL23" s="13"/>
      <c r="AKM23" s="13"/>
      <c r="AKN23" s="13"/>
      <c r="AKO23" s="13"/>
      <c r="AKP23" s="13"/>
      <c r="AKQ23" s="13"/>
      <c r="AKR23" s="13"/>
      <c r="AKS23" s="13"/>
      <c r="AKT23" s="13">
        <v>2</v>
      </c>
      <c r="AKU23" s="13"/>
      <c r="AKV23" s="13"/>
      <c r="AKW23" s="13"/>
      <c r="AKX23" s="13"/>
      <c r="AKY23" s="13"/>
      <c r="AKZ23" s="13"/>
      <c r="ALA23" s="13"/>
      <c r="ALB23" s="13">
        <v>575</v>
      </c>
      <c r="ALC23" s="13">
        <v>149762</v>
      </c>
      <c r="ALD23" s="13">
        <v>6.7244632310219196E-2</v>
      </c>
      <c r="ALE23" s="13">
        <v>3.3237339308399151E-2</v>
      </c>
      <c r="ALF23" s="13">
        <v>2</v>
      </c>
      <c r="ALG23" s="13"/>
      <c r="ALH23" s="13"/>
      <c r="ALI23" s="13"/>
      <c r="ALJ23" s="13">
        <v>1</v>
      </c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>
        <v>1</v>
      </c>
      <c r="AMA23" s="13">
        <v>16</v>
      </c>
      <c r="AMB23" s="13">
        <v>7.1841596463956619E-6</v>
      </c>
      <c r="AMC23" s="13">
        <v>3.550950367478976E-6</v>
      </c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>
        <v>0</v>
      </c>
      <c r="AMY23" s="13">
        <v>1</v>
      </c>
      <c r="AMZ23" s="13">
        <v>4.4900997789972887E-7</v>
      </c>
      <c r="ANA23" s="13">
        <v>2.21934397967436E-7</v>
      </c>
      <c r="ANB23" s="13"/>
      <c r="ANC23" s="13"/>
      <c r="AND23" s="13"/>
      <c r="ANE23" s="13"/>
      <c r="ANF23" s="13"/>
      <c r="ANG23" s="13"/>
      <c r="ANH23" s="13"/>
      <c r="ANI23" s="13"/>
      <c r="ANJ23" s="13">
        <v>1</v>
      </c>
      <c r="ANK23" s="13">
        <v>102</v>
      </c>
      <c r="ANL23" s="13">
        <v>4.5799017745772347E-5</v>
      </c>
      <c r="ANM23" s="13">
        <v>2.2637308592678473E-5</v>
      </c>
      <c r="ANN23" s="13">
        <v>2</v>
      </c>
      <c r="ANO23" s="13">
        <v>100</v>
      </c>
      <c r="ANP23" s="13">
        <v>4.4900997789972886E-5</v>
      </c>
      <c r="ANQ23" s="13">
        <v>2.2193439796743602E-5</v>
      </c>
      <c r="ANR23" s="13">
        <v>1</v>
      </c>
      <c r="ANS23" s="13">
        <v>45</v>
      </c>
      <c r="ANT23" s="13">
        <v>2.02054490054878E-5</v>
      </c>
      <c r="ANU23" s="13">
        <v>9.9870479085346201E-6</v>
      </c>
      <c r="ANV23" s="13">
        <v>2</v>
      </c>
      <c r="ANW23" s="13"/>
      <c r="ANX23" s="13"/>
      <c r="ANY23" s="13"/>
      <c r="ANZ23" s="13">
        <v>1</v>
      </c>
      <c r="AOA23" s="13">
        <v>260</v>
      </c>
      <c r="AOB23" s="13">
        <v>1.1674259425392951E-4</v>
      </c>
      <c r="AOC23" s="13">
        <v>5.7702943471533366E-5</v>
      </c>
      <c r="AOD23" s="13">
        <v>1</v>
      </c>
      <c r="AOE23" s="13">
        <v>450</v>
      </c>
      <c r="AOF23" s="13">
        <v>2.0205449005487801E-4</v>
      </c>
      <c r="AOG23" s="13">
        <v>9.9870479085346201E-5</v>
      </c>
      <c r="AOH23" s="13"/>
      <c r="AOI23" s="13"/>
      <c r="AOJ23" s="13"/>
      <c r="AOK23" s="13"/>
      <c r="AOL23" s="13">
        <v>2</v>
      </c>
      <c r="AOM23" s="13">
        <v>282</v>
      </c>
      <c r="AON23" s="13">
        <v>1.2662081376772354E-4</v>
      </c>
      <c r="AOO23" s="13">
        <v>6.2585500226816957E-5</v>
      </c>
      <c r="AOP23" s="13"/>
      <c r="AOQ23" s="13"/>
      <c r="AOR23" s="13"/>
      <c r="AOS23" s="13"/>
      <c r="AOT23" s="13">
        <v>1</v>
      </c>
      <c r="AOU23" s="13"/>
      <c r="AOV23" s="13"/>
      <c r="AOW23" s="13"/>
      <c r="AOX23" s="13"/>
      <c r="AOY23" s="13"/>
      <c r="AOZ23" s="13"/>
      <c r="APA23" s="13"/>
      <c r="APB23" s="13">
        <v>1</v>
      </c>
      <c r="APC23" s="13">
        <v>700</v>
      </c>
      <c r="APD23" s="13">
        <v>3.143069845298102E-4</v>
      </c>
      <c r="APE23" s="13">
        <v>1.553540785772052E-4</v>
      </c>
      <c r="APF23" s="13">
        <v>19</v>
      </c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>
        <v>157</v>
      </c>
      <c r="AQE23" s="13">
        <v>18917</v>
      </c>
      <c r="AQF23" s="13">
        <v>8.4939217519291715E-3</v>
      </c>
      <c r="AQG23" s="13">
        <v>4.1983330063499868E-3</v>
      </c>
      <c r="AQH23" s="13">
        <v>16</v>
      </c>
      <c r="AQI23" s="13">
        <v>2497</v>
      </c>
      <c r="AQJ23" s="13">
        <v>1.1211779148156231E-3</v>
      </c>
      <c r="AQK23" s="13">
        <v>5.5417019172468776E-4</v>
      </c>
      <c r="AQL23" s="13"/>
      <c r="AQM23" s="13"/>
      <c r="AQN23" s="13"/>
      <c r="AQO23" s="13"/>
      <c r="AQP23" s="13">
        <v>3</v>
      </c>
      <c r="AQQ23" s="13">
        <v>296</v>
      </c>
      <c r="AQR23" s="13">
        <v>1.3290695345831975E-4</v>
      </c>
      <c r="AQS23" s="13">
        <v>6.5692581798361055E-5</v>
      </c>
      <c r="AQT23" s="13"/>
      <c r="AQU23" s="13"/>
      <c r="AQV23" s="13"/>
      <c r="AQW23" s="13"/>
      <c r="AQX23" s="13">
        <v>17</v>
      </c>
      <c r="AQY23" s="13">
        <v>27900</v>
      </c>
      <c r="AQZ23" s="13">
        <v>1.2527378383402435E-2</v>
      </c>
      <c r="ARA23" s="13">
        <v>6.1919697032914644E-3</v>
      </c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>
        <v>3</v>
      </c>
      <c r="ARO23" s="13">
        <v>2668</v>
      </c>
      <c r="ARP23" s="13">
        <v>1.1979586210364766E-3</v>
      </c>
      <c r="ARQ23" s="13">
        <v>5.9212097377711929E-4</v>
      </c>
      <c r="ARR23" s="13">
        <v>1</v>
      </c>
      <c r="ARS23" s="13"/>
      <c r="ART23" s="13"/>
      <c r="ARU23" s="13"/>
      <c r="ARV23" s="13"/>
      <c r="ARW23" s="13"/>
      <c r="ARX23" s="13"/>
      <c r="ARY23" s="13"/>
      <c r="ARZ23" s="13">
        <v>1</v>
      </c>
      <c r="ASA23" s="13">
        <v>234</v>
      </c>
      <c r="ASB23" s="13">
        <v>1.0506833482853656E-4</v>
      </c>
      <c r="ASC23" s="13">
        <v>5.1932649124380024E-5</v>
      </c>
      <c r="ASD23" s="13"/>
      <c r="ASE23" s="13"/>
      <c r="ASF23" s="13"/>
      <c r="ASG23" s="13"/>
      <c r="ASH23" s="13"/>
      <c r="ASI23" s="13"/>
      <c r="ASJ23" s="13"/>
      <c r="ASK23" s="13"/>
      <c r="ASL23" s="13">
        <v>1</v>
      </c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>
        <v>3</v>
      </c>
      <c r="ATK23" s="13">
        <v>384</v>
      </c>
      <c r="ATL23" s="13">
        <v>1.7241983151349591E-4</v>
      </c>
      <c r="ATM23" s="13">
        <v>8.5222808819495434E-5</v>
      </c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>
        <v>18</v>
      </c>
      <c r="AUE23" s="13">
        <v>1857</v>
      </c>
      <c r="AUF23" s="13">
        <v>8.3381152895979659E-4</v>
      </c>
      <c r="AUG23" s="13">
        <v>4.1213217702552868E-4</v>
      </c>
      <c r="AUH23" s="13">
        <v>16</v>
      </c>
      <c r="AUI23" s="13">
        <v>451</v>
      </c>
      <c r="AUJ23" s="13">
        <v>2.0250350003277773E-4</v>
      </c>
      <c r="AUK23" s="13">
        <v>1.0009241348331365E-4</v>
      </c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>
        <v>70</v>
      </c>
      <c r="AVG23" s="13">
        <v>8974</v>
      </c>
      <c r="AVH23" s="13">
        <v>4.0294155416721669E-3</v>
      </c>
      <c r="AVI23" s="13">
        <v>1.9916392873597709E-3</v>
      </c>
      <c r="AVJ23" s="13"/>
      <c r="AVK23" s="13"/>
      <c r="AVL23" s="13"/>
      <c r="AVM23" s="13"/>
      <c r="AVN23" s="13">
        <v>2</v>
      </c>
      <c r="AVO23" s="13"/>
      <c r="AVP23" s="13"/>
      <c r="AVQ23" s="13"/>
      <c r="AVR23" s="13">
        <v>3</v>
      </c>
      <c r="AVS23" s="13">
        <v>265</v>
      </c>
      <c r="AVT23" s="13">
        <v>1.1898764414342815E-4</v>
      </c>
      <c r="AVU23" s="13">
        <v>5.881261546137054E-5</v>
      </c>
      <c r="AVV23" s="13"/>
      <c r="AVW23" s="13"/>
      <c r="AVX23" s="13"/>
      <c r="AVY23" s="13"/>
      <c r="AVZ23" s="13"/>
      <c r="AWA23" s="13"/>
      <c r="AWB23" s="13"/>
      <c r="AWC23" s="13"/>
      <c r="AWD23" s="13">
        <v>2530</v>
      </c>
      <c r="AWE23" s="13">
        <v>904352</v>
      </c>
      <c r="AWF23" s="13">
        <v>0.40606307153357563</v>
      </c>
      <c r="AWG23" s="13">
        <v>0.20070681667064669</v>
      </c>
      <c r="AWH23" s="13"/>
      <c r="AWI23" s="13"/>
      <c r="AWJ23" s="13"/>
      <c r="AWK23" s="13"/>
      <c r="AWL23" s="13"/>
      <c r="AWM23" s="13"/>
      <c r="AWN23" s="13"/>
      <c r="AWO23" s="13"/>
      <c r="AWP23" s="13">
        <v>1</v>
      </c>
      <c r="AWQ23" s="13"/>
      <c r="AWR23" s="13"/>
      <c r="AWS23" s="13"/>
      <c r="AWT23" s="13"/>
      <c r="AWU23" s="13"/>
      <c r="AWV23" s="13"/>
      <c r="AWW23" s="13"/>
      <c r="AWX23" s="13">
        <v>1</v>
      </c>
      <c r="AWY23" s="13">
        <v>113</v>
      </c>
      <c r="AWZ23" s="13">
        <v>5.0738127502669367E-5</v>
      </c>
      <c r="AXA23" s="13">
        <v>2.5078586970320269E-5</v>
      </c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>
        <v>11</v>
      </c>
      <c r="AXW23" s="13"/>
      <c r="AXX23" s="13"/>
      <c r="AXY23" s="13"/>
      <c r="AXZ23" s="13">
        <v>2</v>
      </c>
      <c r="AYA23" s="13"/>
      <c r="AYB23" s="13"/>
      <c r="AYC23" s="13"/>
      <c r="AYD23" s="13">
        <v>3</v>
      </c>
      <c r="AYE23" s="13">
        <v>795</v>
      </c>
      <c r="AYF23" s="13">
        <v>3.5696293243028446E-4</v>
      </c>
      <c r="AYG23" s="13">
        <v>1.7643784638411163E-4</v>
      </c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>
        <v>1</v>
      </c>
      <c r="AYY23" s="13">
        <v>116</v>
      </c>
      <c r="AYZ23" s="13">
        <v>5.2085157436368548E-5</v>
      </c>
      <c r="AZA23" s="13">
        <v>2.5744390164222578E-5</v>
      </c>
      <c r="AZB23" s="13">
        <v>1</v>
      </c>
      <c r="AZC23" s="13">
        <v>160</v>
      </c>
      <c r="AZD23" s="13">
        <v>7.1841596463956628E-5</v>
      </c>
      <c r="AZE23" s="13">
        <v>3.5509503674789764E-5</v>
      </c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>
        <v>8</v>
      </c>
      <c r="BAE23" s="13">
        <v>962</v>
      </c>
      <c r="BAF23" s="13">
        <v>4.3194759873953919E-4</v>
      </c>
      <c r="BAG23" s="13">
        <v>2.1350089084467343E-4</v>
      </c>
      <c r="BAH23" s="13"/>
      <c r="BAI23" s="13"/>
      <c r="BAJ23" s="13"/>
      <c r="BAK23" s="13"/>
      <c r="BAL23" s="13">
        <v>1</v>
      </c>
      <c r="BAM23" s="13">
        <v>160</v>
      </c>
      <c r="BAN23" s="13">
        <v>7.1841596463956628E-5</v>
      </c>
      <c r="BAO23" s="13">
        <v>3.5509503674789764E-5</v>
      </c>
      <c r="BAP23" s="13">
        <v>23</v>
      </c>
      <c r="BAQ23" s="13">
        <v>3717</v>
      </c>
      <c r="BAR23" s="13">
        <v>1.6689700878532922E-3</v>
      </c>
      <c r="BAS23" s="13">
        <v>8.2493015724495965E-4</v>
      </c>
      <c r="BAT23" s="13">
        <v>6</v>
      </c>
      <c r="BAU23" s="13"/>
      <c r="BAV23" s="13"/>
      <c r="BAW23" s="13"/>
      <c r="BAX23" s="13">
        <v>1</v>
      </c>
      <c r="BAY23" s="13"/>
      <c r="BAZ23" s="13"/>
      <c r="BBA23" s="13"/>
      <c r="BBB23" s="13"/>
      <c r="BBC23" s="13"/>
      <c r="BBD23" s="13"/>
      <c r="BBE23" s="13"/>
      <c r="BBF23" s="13">
        <v>1</v>
      </c>
      <c r="BBG23" s="13">
        <v>180</v>
      </c>
      <c r="BBH23" s="13">
        <v>8.0821796021951199E-5</v>
      </c>
      <c r="BBI23" s="13">
        <v>3.994819163413848E-5</v>
      </c>
      <c r="BBJ23" s="13">
        <v>838</v>
      </c>
      <c r="BBK23" s="13">
        <v>176747</v>
      </c>
      <c r="BBL23" s="13">
        <v>7.9361166563843386E-2</v>
      </c>
      <c r="BBM23" s="13">
        <v>3.922623903755041E-2</v>
      </c>
      <c r="BBN23" s="13">
        <v>101</v>
      </c>
      <c r="BBO23" s="13"/>
      <c r="BBP23" s="13"/>
      <c r="BBQ23" s="13"/>
      <c r="BBR23" s="13">
        <v>1</v>
      </c>
      <c r="BBS23" s="13">
        <v>23</v>
      </c>
      <c r="BBT23" s="13">
        <v>1.0327229491693765E-5</v>
      </c>
      <c r="BBU23" s="13">
        <v>5.1044911532510279E-6</v>
      </c>
      <c r="BBV23" s="13"/>
      <c r="BBW23" s="13"/>
      <c r="BBX23" s="13"/>
      <c r="BBY23" s="13"/>
      <c r="BBZ23" s="13">
        <v>2</v>
      </c>
      <c r="BCA23" s="13"/>
      <c r="BCB23" s="13"/>
      <c r="BCC23" s="13"/>
      <c r="BCD23" s="13"/>
      <c r="BCE23" s="13"/>
      <c r="BCF23" s="13"/>
      <c r="BCG23" s="13"/>
      <c r="BCH23" s="13">
        <v>1</v>
      </c>
      <c r="BCI23" s="13">
        <v>80</v>
      </c>
      <c r="BCJ23" s="13">
        <v>3.5920798231978314E-5</v>
      </c>
      <c r="BCK23" s="13">
        <v>1.7754751837394882E-5</v>
      </c>
      <c r="BCL23" s="13"/>
      <c r="BCM23" s="13"/>
      <c r="BCN23" s="13"/>
      <c r="BCO23" s="13"/>
      <c r="BCP23" s="13"/>
      <c r="BCQ23" s="13"/>
      <c r="BCR23" s="13"/>
      <c r="BCS23" s="13"/>
      <c r="BCT23" s="13">
        <v>11</v>
      </c>
      <c r="BCU23" s="13">
        <v>3350</v>
      </c>
      <c r="BCV23" s="13">
        <v>1.5041834259640918E-3</v>
      </c>
      <c r="BCW23" s="13">
        <v>7.4348023319091062E-4</v>
      </c>
      <c r="BCX23" s="13">
        <v>3</v>
      </c>
      <c r="BCY23" s="13">
        <v>333</v>
      </c>
      <c r="BCZ23" s="13">
        <v>1.4952032264060972E-4</v>
      </c>
      <c r="BDA23" s="13">
        <v>7.3904154523156195E-5</v>
      </c>
      <c r="BDB23" s="13">
        <v>1</v>
      </c>
      <c r="BDC23" s="13">
        <v>47</v>
      </c>
      <c r="BDD23" s="13">
        <v>2.1103468961287258E-5</v>
      </c>
      <c r="BDE23" s="13">
        <v>1.0430916704469492E-5</v>
      </c>
      <c r="BDF23" s="13">
        <v>42</v>
      </c>
      <c r="BDG23" s="13">
        <v>2878</v>
      </c>
      <c r="BDH23" s="13">
        <v>1.2922507163954198E-3</v>
      </c>
      <c r="BDI23" s="13">
        <v>6.3872719735028082E-4</v>
      </c>
      <c r="BDJ23" s="13"/>
      <c r="BDK23" s="13"/>
      <c r="BDL23" s="13"/>
      <c r="BDM23" s="13"/>
      <c r="BDN23" s="13"/>
      <c r="BDO23" s="13"/>
      <c r="BDP23" s="13"/>
      <c r="BDQ23" s="13"/>
      <c r="BDR23" s="13">
        <v>4</v>
      </c>
      <c r="BDS23" s="13">
        <v>638</v>
      </c>
      <c r="BDT23" s="13">
        <v>2.8646836590002703E-4</v>
      </c>
      <c r="BDU23" s="13">
        <v>1.4159414590322417E-4</v>
      </c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>
        <v>8143</v>
      </c>
      <c r="BEM23" s="13">
        <v>2227122</v>
      </c>
      <c r="BEN23" s="13">
        <v>1</v>
      </c>
      <c r="BEO23" s="13">
        <v>0.49427498027003203</v>
      </c>
    </row>
    <row r="24" spans="1:1497" x14ac:dyDescent="0.3">
      <c r="A24" s="12" t="s">
        <v>719</v>
      </c>
      <c r="B24" s="13"/>
      <c r="C24" s="13"/>
      <c r="D24" s="13"/>
      <c r="E24" s="13"/>
      <c r="F24" s="13">
        <v>1</v>
      </c>
      <c r="G24" s="13">
        <v>70</v>
      </c>
      <c r="H24" s="13">
        <v>2.3730551118319172E-5</v>
      </c>
      <c r="I24" s="13">
        <v>1.5028692995362361E-5</v>
      </c>
      <c r="J24" s="13">
        <v>93</v>
      </c>
      <c r="K24" s="13">
        <v>21342</v>
      </c>
      <c r="L24" s="13">
        <v>7.235106028102397E-3</v>
      </c>
      <c r="M24" s="13">
        <v>4.5820337986717643E-3</v>
      </c>
      <c r="N24" s="13">
        <v>14</v>
      </c>
      <c r="O24" s="13">
        <v>2100</v>
      </c>
      <c r="P24" s="13">
        <v>7.1191653354957512E-4</v>
      </c>
      <c r="Q24" s="13">
        <v>4.508607898608708E-4</v>
      </c>
      <c r="R24" s="13"/>
      <c r="S24" s="13"/>
      <c r="T24" s="13"/>
      <c r="U24" s="13"/>
      <c r="V24" s="13"/>
      <c r="W24" s="13"/>
      <c r="X24" s="13"/>
      <c r="Y24" s="13"/>
      <c r="Z24" s="13">
        <v>3</v>
      </c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>
        <v>30</v>
      </c>
      <c r="AU24" s="13">
        <v>5124</v>
      </c>
      <c r="AV24" s="13">
        <v>1.7370763418609633E-3</v>
      </c>
      <c r="AW24" s="13">
        <v>1.1001003272605248E-3</v>
      </c>
      <c r="AX24" s="13">
        <v>4</v>
      </c>
      <c r="AY24" s="13">
        <v>2694</v>
      </c>
      <c r="AZ24" s="13">
        <v>9.1328721018216923E-4</v>
      </c>
      <c r="BA24" s="13">
        <v>5.7838998470723145E-4</v>
      </c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>
        <v>3</v>
      </c>
      <c r="BW24" s="13"/>
      <c r="BX24" s="13"/>
      <c r="BY24" s="13"/>
      <c r="BZ24" s="13"/>
      <c r="CA24" s="13"/>
      <c r="CB24" s="13"/>
      <c r="CC24" s="13"/>
      <c r="CD24" s="13">
        <v>8</v>
      </c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>
        <v>4</v>
      </c>
      <c r="CQ24" s="13">
        <v>435</v>
      </c>
      <c r="CR24" s="13">
        <v>1.474684248066977E-4</v>
      </c>
      <c r="CS24" s="13">
        <v>9.3392592185466099E-5</v>
      </c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>
        <v>1</v>
      </c>
      <c r="EA24" s="13">
        <v>100</v>
      </c>
      <c r="EB24" s="13">
        <v>3.3900787311884528E-5</v>
      </c>
      <c r="EC24" s="13">
        <v>2.1469561421946229E-5</v>
      </c>
      <c r="ED24" s="13"/>
      <c r="EE24" s="13"/>
      <c r="EF24" s="13"/>
      <c r="EG24" s="13"/>
      <c r="EH24" s="13">
        <v>206</v>
      </c>
      <c r="EI24" s="13">
        <v>45773</v>
      </c>
      <c r="EJ24" s="13">
        <v>1.5517407376268907E-2</v>
      </c>
      <c r="EK24" s="13">
        <v>9.8272623496674476E-3</v>
      </c>
      <c r="EL24" s="13">
        <v>1</v>
      </c>
      <c r="EM24" s="13"/>
      <c r="EN24" s="13"/>
      <c r="EO24" s="13"/>
      <c r="EP24" s="13">
        <v>3</v>
      </c>
      <c r="EQ24" s="13"/>
      <c r="ER24" s="13"/>
      <c r="ES24" s="13"/>
      <c r="ET24" s="13">
        <v>1</v>
      </c>
      <c r="EU24" s="13">
        <v>0</v>
      </c>
      <c r="EV24" s="13">
        <v>0</v>
      </c>
      <c r="EW24" s="13">
        <v>0</v>
      </c>
      <c r="EX24" s="13"/>
      <c r="EY24" s="13"/>
      <c r="EZ24" s="13"/>
      <c r="FA24" s="13"/>
      <c r="FB24" s="13">
        <v>1</v>
      </c>
      <c r="FC24" s="13"/>
      <c r="FD24" s="13"/>
      <c r="FE24" s="13"/>
      <c r="FF24" s="13">
        <v>6</v>
      </c>
      <c r="FG24" s="13">
        <v>1314</v>
      </c>
      <c r="FH24" s="13">
        <v>4.4545634527816272E-4</v>
      </c>
      <c r="FI24" s="13">
        <v>2.8211003708437346E-4</v>
      </c>
      <c r="FJ24" s="13">
        <v>27</v>
      </c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>
        <v>1</v>
      </c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>
        <v>2</v>
      </c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>
        <v>538</v>
      </c>
      <c r="IQ24" s="13">
        <v>1248106</v>
      </c>
      <c r="IR24" s="13">
        <v>0.42311776048686955</v>
      </c>
      <c r="IS24" s="13">
        <v>0.26796288428099618</v>
      </c>
      <c r="IT24" s="13"/>
      <c r="IU24" s="13"/>
      <c r="IV24" s="13"/>
      <c r="IW24" s="13"/>
      <c r="IX24" s="13">
        <v>6</v>
      </c>
      <c r="IY24" s="13"/>
      <c r="IZ24" s="13"/>
      <c r="JA24" s="13"/>
      <c r="JB24" s="13"/>
      <c r="JC24" s="13"/>
      <c r="JD24" s="13"/>
      <c r="JE24" s="13"/>
      <c r="JF24" s="13">
        <v>4</v>
      </c>
      <c r="JG24" s="13"/>
      <c r="JH24" s="13"/>
      <c r="JI24" s="13"/>
      <c r="JJ24" s="13">
        <v>3</v>
      </c>
      <c r="JK24" s="13">
        <v>69</v>
      </c>
      <c r="JL24" s="13">
        <v>2.3391543245200326E-5</v>
      </c>
      <c r="JM24" s="13">
        <v>1.4813997381142898E-5</v>
      </c>
      <c r="JN24" s="13"/>
      <c r="JO24" s="13"/>
      <c r="JP24" s="13"/>
      <c r="JQ24" s="13"/>
      <c r="JR24" s="13">
        <v>8</v>
      </c>
      <c r="JS24" s="13"/>
      <c r="JT24" s="13"/>
      <c r="JU24" s="13"/>
      <c r="JV24" s="13">
        <v>19</v>
      </c>
      <c r="JW24" s="13">
        <v>2390</v>
      </c>
      <c r="JX24" s="13">
        <v>8.1022881675404035E-4</v>
      </c>
      <c r="JY24" s="13">
        <v>5.1312251798451484E-4</v>
      </c>
      <c r="JZ24" s="13">
        <v>17</v>
      </c>
      <c r="KA24" s="13">
        <v>2167</v>
      </c>
      <c r="KB24" s="13">
        <v>7.3463006104853776E-4</v>
      </c>
      <c r="KC24" s="13">
        <v>4.6524539601357478E-4</v>
      </c>
      <c r="KD24" s="13"/>
      <c r="KE24" s="13"/>
      <c r="KF24" s="13"/>
      <c r="KG24" s="13"/>
      <c r="KH24" s="13">
        <v>1</v>
      </c>
      <c r="KI24" s="13"/>
      <c r="KJ24" s="13"/>
      <c r="KK24" s="13"/>
      <c r="KL24" s="13">
        <v>93</v>
      </c>
      <c r="KM24" s="13">
        <v>12686</v>
      </c>
      <c r="KN24" s="13">
        <v>4.3006538783856713E-3</v>
      </c>
      <c r="KO24" s="13">
        <v>2.7236285619880985E-3</v>
      </c>
      <c r="KP24" s="13"/>
      <c r="KQ24" s="13"/>
      <c r="KR24" s="13"/>
      <c r="KS24" s="13"/>
      <c r="KT24" s="13">
        <v>1</v>
      </c>
      <c r="KU24" s="13"/>
      <c r="KV24" s="13"/>
      <c r="KW24" s="13"/>
      <c r="KX24" s="13"/>
      <c r="KY24" s="13"/>
      <c r="KZ24" s="13"/>
      <c r="LA24" s="13"/>
      <c r="LB24" s="13">
        <v>17</v>
      </c>
      <c r="LC24" s="13"/>
      <c r="LD24" s="13"/>
      <c r="LE24" s="13"/>
      <c r="LF24" s="13">
        <v>3</v>
      </c>
      <c r="LG24" s="13"/>
      <c r="LH24" s="13"/>
      <c r="LI24" s="13"/>
      <c r="LJ24" s="13">
        <v>50</v>
      </c>
      <c r="LK24" s="13">
        <v>7414</v>
      </c>
      <c r="LL24" s="13">
        <v>2.5134043713031192E-3</v>
      </c>
      <c r="LM24" s="13">
        <v>1.5917532838230933E-3</v>
      </c>
      <c r="LN24" s="13"/>
      <c r="LO24" s="13"/>
      <c r="LP24" s="13"/>
      <c r="LQ24" s="13"/>
      <c r="LR24" s="13">
        <v>57</v>
      </c>
      <c r="LS24" s="13">
        <v>6949</v>
      </c>
      <c r="LT24" s="13">
        <v>2.3557657103028561E-3</v>
      </c>
      <c r="LU24" s="13">
        <v>1.4919198232110434E-3</v>
      </c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>
        <v>3</v>
      </c>
      <c r="MI24" s="13">
        <v>114</v>
      </c>
      <c r="MJ24" s="13">
        <v>3.8646897535548368E-5</v>
      </c>
      <c r="MK24" s="13">
        <v>2.4475300021018702E-5</v>
      </c>
      <c r="ML24" s="13">
        <v>140</v>
      </c>
      <c r="MM24" s="13">
        <v>32116</v>
      </c>
      <c r="MN24" s="13">
        <v>1.0887576853084837E-2</v>
      </c>
      <c r="MO24" s="13">
        <v>6.895164346272251E-3</v>
      </c>
      <c r="MP24" s="13">
        <v>3</v>
      </c>
      <c r="MQ24" s="13">
        <v>619</v>
      </c>
      <c r="MR24" s="13">
        <v>2.0984587346056525E-4</v>
      </c>
      <c r="MS24" s="13">
        <v>1.3289658520184715E-4</v>
      </c>
      <c r="MT24" s="13">
        <v>19</v>
      </c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>
        <v>56</v>
      </c>
      <c r="NK24" s="13">
        <v>29589</v>
      </c>
      <c r="NL24" s="13">
        <v>1.0030903957713513E-2</v>
      </c>
      <c r="NM24" s="13">
        <v>6.3526285291396695E-3</v>
      </c>
      <c r="NN24" s="13"/>
      <c r="NO24" s="13"/>
      <c r="NP24" s="13"/>
      <c r="NQ24" s="13"/>
      <c r="NR24" s="13">
        <v>10</v>
      </c>
      <c r="NS24" s="13">
        <v>1268</v>
      </c>
      <c r="NT24" s="13">
        <v>4.2986198311469585E-4</v>
      </c>
      <c r="NU24" s="13">
        <v>2.7223403883027818E-4</v>
      </c>
      <c r="NV24" s="13">
        <v>1</v>
      </c>
      <c r="NW24" s="13">
        <v>114</v>
      </c>
      <c r="NX24" s="13">
        <v>3.8646897535548368E-5</v>
      </c>
      <c r="NY24" s="13">
        <v>2.4475300021018702E-5</v>
      </c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>
        <v>54</v>
      </c>
      <c r="OU24" s="13">
        <v>4471</v>
      </c>
      <c r="OV24" s="13">
        <v>1.5157042007143573E-3</v>
      </c>
      <c r="OW24" s="13">
        <v>9.5990409117521585E-4</v>
      </c>
      <c r="OX24" s="13"/>
      <c r="OY24" s="13"/>
      <c r="OZ24" s="13"/>
      <c r="PA24" s="13"/>
      <c r="PB24" s="13">
        <v>217</v>
      </c>
      <c r="PC24" s="13">
        <v>22833</v>
      </c>
      <c r="PD24" s="13">
        <v>7.7405667669225948E-3</v>
      </c>
      <c r="PE24" s="13">
        <v>4.9021449594729826E-3</v>
      </c>
      <c r="PF24" s="13">
        <v>1</v>
      </c>
      <c r="PG24" s="13"/>
      <c r="PH24" s="13"/>
      <c r="PI24" s="13"/>
      <c r="PJ24" s="13"/>
      <c r="PK24" s="13"/>
      <c r="PL24" s="13"/>
      <c r="PM24" s="13"/>
      <c r="PN24" s="13">
        <v>3</v>
      </c>
      <c r="PO24" s="13"/>
      <c r="PP24" s="13"/>
      <c r="PQ24" s="13"/>
      <c r="PR24" s="13">
        <v>4</v>
      </c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>
        <v>10</v>
      </c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>
        <v>3</v>
      </c>
      <c r="QU24" s="13">
        <v>754</v>
      </c>
      <c r="QV24" s="13">
        <v>2.5561193633160935E-4</v>
      </c>
      <c r="QW24" s="13">
        <v>1.6188049312147455E-4</v>
      </c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>
        <v>3</v>
      </c>
      <c r="RS24" s="13">
        <v>318</v>
      </c>
      <c r="RT24" s="13">
        <v>1.0780450365179281E-4</v>
      </c>
      <c r="RU24" s="13">
        <v>6.8273205321789005E-5</v>
      </c>
      <c r="RV24" s="13"/>
      <c r="RW24" s="13"/>
      <c r="RX24" s="13"/>
      <c r="RY24" s="13"/>
      <c r="RZ24" s="13"/>
      <c r="SA24" s="13"/>
      <c r="SB24" s="13"/>
      <c r="SC24" s="13"/>
      <c r="SD24" s="13">
        <v>2</v>
      </c>
      <c r="SE24" s="13">
        <v>21</v>
      </c>
      <c r="SF24" s="13">
        <v>7.119165335495752E-6</v>
      </c>
      <c r="SG24" s="13">
        <v>4.5086078986087083E-6</v>
      </c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>
        <v>89</v>
      </c>
      <c r="TW24" s="13">
        <v>23922</v>
      </c>
      <c r="TX24" s="13">
        <v>8.1097463407490168E-3</v>
      </c>
      <c r="TY24" s="13">
        <v>5.1359484833579765E-3</v>
      </c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>
        <v>2</v>
      </c>
      <c r="VC24" s="13">
        <v>259</v>
      </c>
      <c r="VD24" s="13">
        <v>8.7803039137780933E-5</v>
      </c>
      <c r="VE24" s="13">
        <v>5.5606164082840735E-5</v>
      </c>
      <c r="VF24" s="13">
        <v>2</v>
      </c>
      <c r="VG24" s="13"/>
      <c r="VH24" s="13"/>
      <c r="VI24" s="13"/>
      <c r="VJ24" s="13"/>
      <c r="VK24" s="13"/>
      <c r="VL24" s="13"/>
      <c r="VM24" s="13"/>
      <c r="VN24" s="13">
        <v>17</v>
      </c>
      <c r="VO24" s="13">
        <v>3376</v>
      </c>
      <c r="VP24" s="13">
        <v>1.1444905796492218E-3</v>
      </c>
      <c r="VQ24" s="13">
        <v>7.2481239360490466E-4</v>
      </c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>
        <v>2</v>
      </c>
      <c r="WE24" s="13"/>
      <c r="WF24" s="13"/>
      <c r="WG24" s="13"/>
      <c r="WH24" s="13">
        <v>12</v>
      </c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>
        <v>9</v>
      </c>
      <c r="XO24" s="13">
        <v>1150</v>
      </c>
      <c r="XP24" s="13">
        <v>3.8985905408667209E-4</v>
      </c>
      <c r="XQ24" s="13">
        <v>2.4689995635238164E-4</v>
      </c>
      <c r="XR24" s="13"/>
      <c r="XS24" s="13"/>
      <c r="XT24" s="13"/>
      <c r="XU24" s="13"/>
      <c r="XV24" s="13">
        <v>5</v>
      </c>
      <c r="XW24" s="13">
        <v>161</v>
      </c>
      <c r="XX24" s="13">
        <v>5.4580267572134096E-5</v>
      </c>
      <c r="XY24" s="13">
        <v>3.4565993889333429E-5</v>
      </c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>
        <v>3</v>
      </c>
      <c r="YM24" s="13">
        <v>57</v>
      </c>
      <c r="YN24" s="13">
        <v>1.9323448767774184E-5</v>
      </c>
      <c r="YO24" s="13">
        <v>1.2237650010509351E-5</v>
      </c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>
        <v>64</v>
      </c>
      <c r="ZC24" s="13">
        <v>9772</v>
      </c>
      <c r="ZD24" s="13">
        <v>3.3127849361173564E-3</v>
      </c>
      <c r="ZE24" s="13">
        <v>2.0980055421525854E-3</v>
      </c>
      <c r="ZF24" s="13">
        <v>64</v>
      </c>
      <c r="ZG24" s="13">
        <v>36710</v>
      </c>
      <c r="ZH24" s="13">
        <v>1.2444979022192812E-2</v>
      </c>
      <c r="ZI24" s="13">
        <v>7.8814759979964604E-3</v>
      </c>
      <c r="ZJ24" s="13"/>
      <c r="ZK24" s="13"/>
      <c r="ZL24" s="13"/>
      <c r="ZM24" s="13"/>
      <c r="ZN24" s="13">
        <v>1</v>
      </c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>
        <v>4</v>
      </c>
      <c r="AAI24" s="13"/>
      <c r="AAJ24" s="13"/>
      <c r="AAK24" s="13"/>
      <c r="AAL24" s="13"/>
      <c r="AAM24" s="13"/>
      <c r="AAN24" s="13"/>
      <c r="AAO24" s="13"/>
      <c r="AAP24" s="13">
        <v>4</v>
      </c>
      <c r="AAQ24" s="13">
        <v>1385</v>
      </c>
      <c r="AAR24" s="13">
        <v>4.6952590426960076E-4</v>
      </c>
      <c r="AAS24" s="13">
        <v>2.9735342569395528E-4</v>
      </c>
      <c r="AAT24" s="13"/>
      <c r="AAU24" s="13"/>
      <c r="AAV24" s="13"/>
      <c r="AAW24" s="13"/>
      <c r="AAX24" s="13"/>
      <c r="AAY24" s="13"/>
      <c r="AAZ24" s="13"/>
      <c r="ABA24" s="13"/>
      <c r="ABB24" s="13">
        <v>1</v>
      </c>
      <c r="ABC24" s="13"/>
      <c r="ABD24" s="13"/>
      <c r="ABE24" s="13"/>
      <c r="ABF24" s="13">
        <v>5</v>
      </c>
      <c r="ABG24" s="13">
        <v>2991</v>
      </c>
      <c r="ABH24" s="13">
        <v>1.0139725484984664E-3</v>
      </c>
      <c r="ABI24" s="13">
        <v>6.4215458213041172E-4</v>
      </c>
      <c r="ABJ24" s="13">
        <v>13</v>
      </c>
      <c r="ABK24" s="13">
        <v>3384</v>
      </c>
      <c r="ABL24" s="13">
        <v>1.1472026426341726E-3</v>
      </c>
      <c r="ABM24" s="13">
        <v>7.2652995851866034E-4</v>
      </c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>
        <v>2</v>
      </c>
      <c r="ADO24" s="13">
        <v>173</v>
      </c>
      <c r="ADP24" s="13">
        <v>5.8648362049560238E-5</v>
      </c>
      <c r="ADQ24" s="13">
        <v>3.7142341259966979E-5</v>
      </c>
      <c r="ADR24" s="13"/>
      <c r="ADS24" s="13"/>
      <c r="ADT24" s="13"/>
      <c r="ADU24" s="13"/>
      <c r="ADV24" s="13"/>
      <c r="ADW24" s="13"/>
      <c r="ADX24" s="13"/>
      <c r="ADY24" s="13"/>
      <c r="ADZ24" s="13">
        <v>1</v>
      </c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>
        <v>1</v>
      </c>
      <c r="AEM24" s="13"/>
      <c r="AEN24" s="13"/>
      <c r="AEO24" s="13"/>
      <c r="AEP24" s="13">
        <v>137</v>
      </c>
      <c r="AEQ24" s="13">
        <v>32914</v>
      </c>
      <c r="AER24" s="13">
        <v>1.1158105135833674E-2</v>
      </c>
      <c r="AES24" s="13">
        <v>7.0664914464193818E-3</v>
      </c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>
        <v>53</v>
      </c>
      <c r="AGE24" s="13">
        <v>7740</v>
      </c>
      <c r="AGF24" s="13">
        <v>2.6239209379398626E-3</v>
      </c>
      <c r="AGG24" s="13">
        <v>1.6617440540586381E-3</v>
      </c>
      <c r="AGH24" s="13"/>
      <c r="AGI24" s="13"/>
      <c r="AGJ24" s="13"/>
      <c r="AGK24" s="13"/>
      <c r="AGL24" s="13"/>
      <c r="AGM24" s="13"/>
      <c r="AGN24" s="13"/>
      <c r="AGO24" s="13"/>
      <c r="AGP24" s="13">
        <v>3</v>
      </c>
      <c r="AGQ24" s="13">
        <v>2110</v>
      </c>
      <c r="AGR24" s="13">
        <v>7.153066122807636E-4</v>
      </c>
      <c r="AGS24" s="13">
        <v>4.5300774600306543E-4</v>
      </c>
      <c r="AGT24" s="13"/>
      <c r="AGU24" s="13"/>
      <c r="AGV24" s="13"/>
      <c r="AGW24" s="13"/>
      <c r="AGX24" s="13"/>
      <c r="AGY24" s="13"/>
      <c r="AGZ24" s="13"/>
      <c r="AHA24" s="13"/>
      <c r="AHB24" s="13">
        <v>1</v>
      </c>
      <c r="AHC24" s="13">
        <v>22</v>
      </c>
      <c r="AHD24" s="13">
        <v>7.4581732086145972E-6</v>
      </c>
      <c r="AHE24" s="13">
        <v>4.7233035128281706E-6</v>
      </c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>
        <v>1</v>
      </c>
      <c r="AHS24" s="13">
        <v>164</v>
      </c>
      <c r="AHT24" s="13">
        <v>5.5597291191490628E-5</v>
      </c>
      <c r="AHU24" s="13">
        <v>3.5210080731991814E-5</v>
      </c>
      <c r="AHV24" s="13">
        <v>2</v>
      </c>
      <c r="AHW24" s="13">
        <v>77</v>
      </c>
      <c r="AHX24" s="13">
        <v>2.6103606230151088E-5</v>
      </c>
      <c r="AHY24" s="13">
        <v>1.6531562294898595E-5</v>
      </c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>
        <v>1</v>
      </c>
      <c r="AIM24" s="13">
        <v>0</v>
      </c>
      <c r="AIN24" s="13">
        <v>0</v>
      </c>
      <c r="AIO24" s="13">
        <v>0</v>
      </c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>
        <v>29</v>
      </c>
      <c r="AJC24" s="13">
        <v>24732</v>
      </c>
      <c r="AJD24" s="13">
        <v>8.3843427179752829E-3</v>
      </c>
      <c r="AJE24" s="13">
        <v>5.3098519308757411E-3</v>
      </c>
      <c r="AJF24" s="13"/>
      <c r="AJG24" s="13"/>
      <c r="AJH24" s="13"/>
      <c r="AJI24" s="13"/>
      <c r="AJJ24" s="13">
        <v>3</v>
      </c>
      <c r="AJK24" s="13">
        <v>213</v>
      </c>
      <c r="AJL24" s="13">
        <v>7.2208676974314047E-5</v>
      </c>
      <c r="AJM24" s="13">
        <v>4.5730165828745468E-5</v>
      </c>
      <c r="AJN24" s="13">
        <v>36</v>
      </c>
      <c r="AJO24" s="13">
        <v>22034</v>
      </c>
      <c r="AJP24" s="13">
        <v>7.4696994763006376E-3</v>
      </c>
      <c r="AJQ24" s="13">
        <v>4.7306031637116318E-3</v>
      </c>
      <c r="AJR24" s="13">
        <v>118</v>
      </c>
      <c r="AJS24" s="13">
        <v>61997</v>
      </c>
      <c r="AJT24" s="13">
        <v>2.1017471109749053E-2</v>
      </c>
      <c r="AJU24" s="13">
        <v>1.3310483994764003E-2</v>
      </c>
      <c r="AJV24" s="13">
        <v>278</v>
      </c>
      <c r="AJW24" s="13">
        <v>67518</v>
      </c>
      <c r="AJX24" s="13">
        <v>2.2889133577238197E-2</v>
      </c>
      <c r="AJY24" s="13">
        <v>1.4495818480869655E-2</v>
      </c>
      <c r="AJZ24" s="13">
        <v>4</v>
      </c>
      <c r="AKA24" s="13">
        <v>566</v>
      </c>
      <c r="AKB24" s="13">
        <v>1.9187845618526644E-4</v>
      </c>
      <c r="AKC24" s="13">
        <v>1.2151771764821566E-4</v>
      </c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>
        <v>1</v>
      </c>
      <c r="AKU24" s="13"/>
      <c r="AKV24" s="13"/>
      <c r="AKW24" s="13"/>
      <c r="AKX24" s="13"/>
      <c r="AKY24" s="13"/>
      <c r="AKZ24" s="13"/>
      <c r="ALA24" s="13"/>
      <c r="ALB24" s="13">
        <v>1205</v>
      </c>
      <c r="ALC24" s="13">
        <v>357456</v>
      </c>
      <c r="ALD24" s="13">
        <v>0.12118039829356997</v>
      </c>
      <c r="ALE24" s="13">
        <v>7.674423547643211E-2</v>
      </c>
      <c r="ALF24" s="13">
        <v>1</v>
      </c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>
        <v>3</v>
      </c>
      <c r="AOA24" s="13">
        <v>240</v>
      </c>
      <c r="AOB24" s="13">
        <v>8.1361889548522878E-5</v>
      </c>
      <c r="AOC24" s="13">
        <v>5.1526947412670947E-5</v>
      </c>
      <c r="AOD24" s="13">
        <v>2</v>
      </c>
      <c r="AOE24" s="13">
        <v>840</v>
      </c>
      <c r="AOF24" s="13">
        <v>2.8476661341983006E-4</v>
      </c>
      <c r="AOG24" s="13">
        <v>1.8034431594434833E-4</v>
      </c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>
        <v>2</v>
      </c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>
        <v>6</v>
      </c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>
        <v>82</v>
      </c>
      <c r="AQE24" s="13">
        <v>7343</v>
      </c>
      <c r="AQF24" s="13">
        <v>2.4893348123116812E-3</v>
      </c>
      <c r="AQG24" s="13">
        <v>1.5765098952135116E-3</v>
      </c>
      <c r="AQH24" s="13">
        <v>16</v>
      </c>
      <c r="AQI24" s="13">
        <v>2122</v>
      </c>
      <c r="AQJ24" s="13">
        <v>7.1937470675818979E-4</v>
      </c>
      <c r="AQK24" s="13">
        <v>4.55584093373699E-4</v>
      </c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>
        <v>8</v>
      </c>
      <c r="AQY24" s="13">
        <v>22756</v>
      </c>
      <c r="AQZ24" s="13">
        <v>7.7144631606924441E-3</v>
      </c>
      <c r="ARA24" s="13">
        <v>4.8856133971780834E-3</v>
      </c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>
        <v>9</v>
      </c>
      <c r="ARO24" s="13">
        <v>5981</v>
      </c>
      <c r="ARP24" s="13">
        <v>2.0276060891238137E-3</v>
      </c>
      <c r="ARQ24" s="13">
        <v>1.2840944686466039E-3</v>
      </c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>
        <v>3</v>
      </c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>
        <v>1</v>
      </c>
      <c r="AUA24" s="13">
        <v>30</v>
      </c>
      <c r="AUB24" s="13">
        <v>1.017023619356536E-5</v>
      </c>
      <c r="AUC24" s="13">
        <v>6.4408684265838683E-6</v>
      </c>
      <c r="AUD24" s="13">
        <v>7</v>
      </c>
      <c r="AUE24" s="13">
        <v>636</v>
      </c>
      <c r="AUF24" s="13">
        <v>2.1560900730358562E-4</v>
      </c>
      <c r="AUG24" s="13">
        <v>1.3654641064357801E-4</v>
      </c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>
        <v>55</v>
      </c>
      <c r="AVG24" s="13">
        <v>8827</v>
      </c>
      <c r="AVH24" s="13">
        <v>2.9924224960200477E-3</v>
      </c>
      <c r="AVI24" s="13">
        <v>1.8951181867151935E-3</v>
      </c>
      <c r="AVJ24" s="13"/>
      <c r="AVK24" s="13"/>
      <c r="AVL24" s="13"/>
      <c r="AVM24" s="13"/>
      <c r="AVN24" s="13">
        <v>3</v>
      </c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>
        <v>1633</v>
      </c>
      <c r="AWE24" s="13">
        <v>648734</v>
      </c>
      <c r="AWF24" s="13">
        <v>0.21992593355988099</v>
      </c>
      <c r="AWG24" s="13">
        <v>0.13928034459504865</v>
      </c>
      <c r="AWH24" s="13"/>
      <c r="AWI24" s="13"/>
      <c r="AWJ24" s="13"/>
      <c r="AWK24" s="13"/>
      <c r="AWL24" s="13">
        <v>6</v>
      </c>
      <c r="AWM24" s="13"/>
      <c r="AWN24" s="13"/>
      <c r="AWO24" s="13"/>
      <c r="AWP24" s="13">
        <v>2</v>
      </c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>
        <v>4</v>
      </c>
      <c r="AXW24" s="13"/>
      <c r="AXX24" s="13"/>
      <c r="AXY24" s="13"/>
      <c r="AXZ24" s="13">
        <v>4</v>
      </c>
      <c r="AYA24" s="13"/>
      <c r="AYB24" s="13"/>
      <c r="AYC24" s="13"/>
      <c r="AYD24" s="13">
        <v>8</v>
      </c>
      <c r="AYE24" s="13">
        <v>4010</v>
      </c>
      <c r="AYF24" s="13">
        <v>1.3594215712065697E-3</v>
      </c>
      <c r="AYG24" s="13">
        <v>8.6092941302004381E-4</v>
      </c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>
        <v>1</v>
      </c>
      <c r="AYY24" s="13">
        <v>20</v>
      </c>
      <c r="AYZ24" s="13">
        <v>6.7801574623769059E-6</v>
      </c>
      <c r="AZA24" s="13">
        <v>4.2939122843892461E-6</v>
      </c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>
        <v>1</v>
      </c>
      <c r="BAA24" s="13"/>
      <c r="BAB24" s="13"/>
      <c r="BAC24" s="13"/>
      <c r="BAD24" s="13">
        <v>7</v>
      </c>
      <c r="BAE24" s="13">
        <v>2944</v>
      </c>
      <c r="BAF24" s="13">
        <v>9.9803917846188052E-4</v>
      </c>
      <c r="BAG24" s="13">
        <v>6.32063888262097E-4</v>
      </c>
      <c r="BAH24" s="13">
        <v>5</v>
      </c>
      <c r="BAI24" s="13"/>
      <c r="BAJ24" s="13"/>
      <c r="BAK24" s="13"/>
      <c r="BAL24" s="13"/>
      <c r="BAM24" s="13"/>
      <c r="BAN24" s="13"/>
      <c r="BAO24" s="13"/>
      <c r="BAP24" s="13">
        <v>11</v>
      </c>
      <c r="BAQ24" s="13">
        <v>1004</v>
      </c>
      <c r="BAR24" s="13">
        <v>3.4036390461132069E-4</v>
      </c>
      <c r="BAS24" s="13">
        <v>2.1555439667634015E-4</v>
      </c>
      <c r="BAT24" s="13">
        <v>2</v>
      </c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>
        <v>1</v>
      </c>
      <c r="BBG24" s="13">
        <v>180</v>
      </c>
      <c r="BBH24" s="13">
        <v>6.1021417161392158E-5</v>
      </c>
      <c r="BBI24" s="13">
        <v>3.864521055950321E-5</v>
      </c>
      <c r="BBJ24" s="13">
        <v>457</v>
      </c>
      <c r="BBK24" s="13">
        <v>128108</v>
      </c>
      <c r="BBL24" s="13">
        <v>4.3429620609509036E-2</v>
      </c>
      <c r="BBM24" s="13">
        <v>2.7504225746426875E-2</v>
      </c>
      <c r="BBN24" s="13">
        <v>304</v>
      </c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>
        <v>4</v>
      </c>
      <c r="BCA24" s="13"/>
      <c r="BCB24" s="13"/>
      <c r="BCC24" s="13"/>
      <c r="BCD24" s="13"/>
      <c r="BCE24" s="13"/>
      <c r="BCF24" s="13"/>
      <c r="BCG24" s="13"/>
      <c r="BCH24" s="13">
        <v>1</v>
      </c>
      <c r="BCI24" s="13">
        <v>100</v>
      </c>
      <c r="BCJ24" s="13">
        <v>3.3900787311884528E-5</v>
      </c>
      <c r="BCK24" s="13">
        <v>2.1469561421946229E-5</v>
      </c>
      <c r="BCL24" s="13">
        <v>2</v>
      </c>
      <c r="BCM24" s="13"/>
      <c r="BCN24" s="13"/>
      <c r="BCO24" s="13"/>
      <c r="BCP24" s="13"/>
      <c r="BCQ24" s="13"/>
      <c r="BCR24" s="13"/>
      <c r="BCS24" s="13"/>
      <c r="BCT24" s="13">
        <v>10</v>
      </c>
      <c r="BCU24" s="13">
        <v>3204</v>
      </c>
      <c r="BCV24" s="13">
        <v>1.0861812254727803E-3</v>
      </c>
      <c r="BCW24" s="13">
        <v>6.8788474795915722E-4</v>
      </c>
      <c r="BCX24" s="13"/>
      <c r="BCY24" s="13"/>
      <c r="BCZ24" s="13"/>
      <c r="BDA24" s="13"/>
      <c r="BDB24" s="13"/>
      <c r="BDC24" s="13"/>
      <c r="BDD24" s="13"/>
      <c r="BDE24" s="13"/>
      <c r="BDF24" s="13">
        <v>6</v>
      </c>
      <c r="BDG24" s="13">
        <v>470</v>
      </c>
      <c r="BDH24" s="13">
        <v>1.593337003658573E-4</v>
      </c>
      <c r="BDI24" s="13">
        <v>1.0090693868314727E-4</v>
      </c>
      <c r="BDJ24" s="13"/>
      <c r="BDK24" s="13"/>
      <c r="BDL24" s="13"/>
      <c r="BDM24" s="13"/>
      <c r="BDN24" s="13"/>
      <c r="BDO24" s="13"/>
      <c r="BDP24" s="13"/>
      <c r="BDQ24" s="13"/>
      <c r="BDR24" s="13">
        <v>4</v>
      </c>
      <c r="BDS24" s="13">
        <v>402</v>
      </c>
      <c r="BDT24" s="13">
        <v>1.3628116499377581E-4</v>
      </c>
      <c r="BDU24" s="13">
        <v>8.6307636916223835E-5</v>
      </c>
      <c r="BDV24" s="13"/>
      <c r="BDW24" s="13"/>
      <c r="BDX24" s="13"/>
      <c r="BDY24" s="13"/>
      <c r="BDZ24" s="13"/>
      <c r="BEA24" s="13"/>
      <c r="BEB24" s="13"/>
      <c r="BEC24" s="13"/>
      <c r="BED24" s="13">
        <v>1</v>
      </c>
      <c r="BEE24" s="13"/>
      <c r="BEF24" s="13"/>
      <c r="BEG24" s="13"/>
      <c r="BEH24" s="13"/>
      <c r="BEI24" s="13"/>
      <c r="BEJ24" s="13"/>
      <c r="BEK24" s="13"/>
      <c r="BEL24" s="13">
        <v>6600</v>
      </c>
      <c r="BEM24" s="13">
        <v>2949784</v>
      </c>
      <c r="BEN24" s="13">
        <v>0.99999999999999989</v>
      </c>
      <c r="BEO24" s="13">
        <v>0.63330568769474216</v>
      </c>
    </row>
    <row r="25" spans="1:1497" x14ac:dyDescent="0.3">
      <c r="A25" s="12" t="s">
        <v>721</v>
      </c>
      <c r="B25" s="13"/>
      <c r="C25" s="13"/>
      <c r="D25" s="13"/>
      <c r="E25" s="13"/>
      <c r="F25" s="13">
        <v>21</v>
      </c>
      <c r="G25" s="13">
        <v>1361</v>
      </c>
      <c r="H25" s="13">
        <v>3.2441606300488888E-3</v>
      </c>
      <c r="I25" s="13">
        <v>9.9900246557625412E-4</v>
      </c>
      <c r="J25" s="13"/>
      <c r="K25" s="13"/>
      <c r="L25" s="13"/>
      <c r="M25" s="13"/>
      <c r="N25" s="13">
        <v>2</v>
      </c>
      <c r="O25" s="13">
        <v>380</v>
      </c>
      <c r="P25" s="13">
        <v>9.0579062411357664E-4</v>
      </c>
      <c r="Q25" s="13">
        <v>2.7892794777294383E-4</v>
      </c>
      <c r="R25" s="13"/>
      <c r="S25" s="13"/>
      <c r="T25" s="13"/>
      <c r="U25" s="13"/>
      <c r="V25" s="13"/>
      <c r="W25" s="13"/>
      <c r="X25" s="13"/>
      <c r="Y25" s="13"/>
      <c r="Z25" s="13">
        <v>1</v>
      </c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>
        <v>1</v>
      </c>
      <c r="AU25" s="13">
        <v>162</v>
      </c>
      <c r="AV25" s="13">
        <v>3.8615284501684053E-4</v>
      </c>
      <c r="AW25" s="13">
        <v>1.1891138826109711E-4</v>
      </c>
      <c r="AX25" s="13">
        <v>136</v>
      </c>
      <c r="AY25" s="13">
        <v>14503</v>
      </c>
      <c r="AZ25" s="13">
        <v>3.4570214267155792E-2</v>
      </c>
      <c r="BA25" s="13">
        <v>1.064550533302896E-2</v>
      </c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>
        <v>9</v>
      </c>
      <c r="BO25" s="13">
        <v>982</v>
      </c>
      <c r="BP25" s="13">
        <v>2.3407536654724533E-3</v>
      </c>
      <c r="BQ25" s="13">
        <v>7.2080853871850229E-4</v>
      </c>
      <c r="BR25" s="13"/>
      <c r="BS25" s="13"/>
      <c r="BT25" s="13"/>
      <c r="BU25" s="13"/>
      <c r="BV25" s="13"/>
      <c r="BW25" s="13"/>
      <c r="BX25" s="13"/>
      <c r="BY25" s="13"/>
      <c r="BZ25" s="13">
        <v>4</v>
      </c>
      <c r="CA25" s="13"/>
      <c r="CB25" s="13"/>
      <c r="CC25" s="13"/>
      <c r="CD25" s="13">
        <v>5</v>
      </c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>
        <v>49</v>
      </c>
      <c r="EI25" s="13">
        <v>5185</v>
      </c>
      <c r="EJ25" s="13">
        <v>1.2359274700076039E-2</v>
      </c>
      <c r="EK25" s="13">
        <v>3.8058984452702996E-3</v>
      </c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>
        <v>6</v>
      </c>
      <c r="FG25" s="13">
        <v>883</v>
      </c>
      <c r="FH25" s="13">
        <v>2.1047713712954953E-3</v>
      </c>
      <c r="FI25" s="13">
        <v>6.481404681144984E-4</v>
      </c>
      <c r="FJ25" s="13">
        <v>1</v>
      </c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>
        <v>2</v>
      </c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>
        <v>129</v>
      </c>
      <c r="IQ25" s="13">
        <v>219233</v>
      </c>
      <c r="IR25" s="13">
        <v>0.52257683130603094</v>
      </c>
      <c r="IS25" s="13">
        <v>0.16092160730027841</v>
      </c>
      <c r="IT25" s="13"/>
      <c r="IU25" s="13"/>
      <c r="IV25" s="13"/>
      <c r="IW25" s="13"/>
      <c r="IX25" s="13">
        <v>3</v>
      </c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>
        <v>7</v>
      </c>
      <c r="JK25" s="13">
        <v>512</v>
      </c>
      <c r="JL25" s="13">
        <v>1.2204336830161874E-3</v>
      </c>
      <c r="JM25" s="13">
        <v>3.7581870857828224E-4</v>
      </c>
      <c r="JN25" s="13"/>
      <c r="JO25" s="13"/>
      <c r="JP25" s="13"/>
      <c r="JQ25" s="13"/>
      <c r="JR25" s="13">
        <v>6</v>
      </c>
      <c r="JS25" s="13"/>
      <c r="JT25" s="13"/>
      <c r="JU25" s="13"/>
      <c r="JV25" s="13">
        <v>1</v>
      </c>
      <c r="JW25" s="13">
        <v>0</v>
      </c>
      <c r="JX25" s="13">
        <v>0</v>
      </c>
      <c r="JY25" s="13">
        <v>0</v>
      </c>
      <c r="JZ25" s="13">
        <v>3</v>
      </c>
      <c r="KA25" s="13">
        <v>2717</v>
      </c>
      <c r="KB25" s="13">
        <v>6.4764029624120728E-3</v>
      </c>
      <c r="KC25" s="13">
        <v>1.9943348265765485E-3</v>
      </c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>
        <v>3</v>
      </c>
      <c r="KQ25" s="13">
        <v>165</v>
      </c>
      <c r="KR25" s="13">
        <v>3.9330382362826353E-4</v>
      </c>
      <c r="KS25" s="13">
        <v>1.2111345100667298E-4</v>
      </c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>
        <v>5</v>
      </c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>
        <v>25</v>
      </c>
      <c r="LS25" s="13">
        <v>1556</v>
      </c>
      <c r="LT25" s="13">
        <v>3.7089742397913819E-3</v>
      </c>
      <c r="LU25" s="13">
        <v>1.1421365440386858E-3</v>
      </c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>
        <v>2</v>
      </c>
      <c r="MM25" s="13">
        <v>246</v>
      </c>
      <c r="MN25" s="13">
        <v>5.863802461366838E-4</v>
      </c>
      <c r="MO25" s="13">
        <v>1.8056914513722155E-4</v>
      </c>
      <c r="MP25" s="13">
        <v>1</v>
      </c>
      <c r="MQ25" s="13">
        <v>109</v>
      </c>
      <c r="MR25" s="13">
        <v>2.59818889548368E-4</v>
      </c>
      <c r="MS25" s="13">
        <v>8.0008279755923366E-5</v>
      </c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>
        <v>26</v>
      </c>
      <c r="NK25" s="13">
        <v>10958</v>
      </c>
      <c r="NL25" s="13">
        <v>2.6120141207990982E-2</v>
      </c>
      <c r="NM25" s="13">
        <v>8.0434011886734696E-3</v>
      </c>
      <c r="NN25" s="13">
        <v>1</v>
      </c>
      <c r="NO25" s="13"/>
      <c r="NP25" s="13"/>
      <c r="NQ25" s="13"/>
      <c r="NR25" s="13"/>
      <c r="NS25" s="13"/>
      <c r="NT25" s="13"/>
      <c r="NU25" s="13"/>
      <c r="NV25" s="13">
        <v>2</v>
      </c>
      <c r="NW25" s="13">
        <v>101</v>
      </c>
      <c r="NX25" s="13">
        <v>2.4074961325124011E-4</v>
      </c>
      <c r="NY25" s="13">
        <v>7.4136112434387711E-5</v>
      </c>
      <c r="NZ25" s="13">
        <v>1</v>
      </c>
      <c r="OA25" s="13">
        <v>50</v>
      </c>
      <c r="OB25" s="13">
        <v>1.1918297685704955E-4</v>
      </c>
      <c r="OC25" s="13">
        <v>3.6701045759597873E-5</v>
      </c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>
        <v>59</v>
      </c>
      <c r="OU25" s="13">
        <v>4216</v>
      </c>
      <c r="OV25" s="13">
        <v>1.0049508608586418E-2</v>
      </c>
      <c r="OW25" s="13">
        <v>3.0946321784492926E-3</v>
      </c>
      <c r="OX25" s="13"/>
      <c r="OY25" s="13"/>
      <c r="OZ25" s="13"/>
      <c r="PA25" s="13"/>
      <c r="PB25" s="13">
        <v>22</v>
      </c>
      <c r="PC25" s="13">
        <v>807</v>
      </c>
      <c r="PD25" s="13">
        <v>1.9236132464727797E-3</v>
      </c>
      <c r="PE25" s="13">
        <v>5.9235487855990973E-4</v>
      </c>
      <c r="PF25" s="13"/>
      <c r="PG25" s="13"/>
      <c r="PH25" s="13"/>
      <c r="PI25" s="13"/>
      <c r="PJ25" s="13"/>
      <c r="PK25" s="13"/>
      <c r="PL25" s="13"/>
      <c r="PM25" s="13"/>
      <c r="PN25" s="13">
        <v>2</v>
      </c>
      <c r="PO25" s="13"/>
      <c r="PP25" s="13"/>
      <c r="PQ25" s="13"/>
      <c r="PR25" s="13">
        <v>8</v>
      </c>
      <c r="PS25" s="13"/>
      <c r="PT25" s="13"/>
      <c r="PU25" s="13"/>
      <c r="PV25" s="13"/>
      <c r="PW25" s="13"/>
      <c r="PX25" s="13"/>
      <c r="PY25" s="13"/>
      <c r="PZ25" s="13">
        <v>8</v>
      </c>
      <c r="QA25" s="13">
        <v>398</v>
      </c>
      <c r="QB25" s="13">
        <v>9.4869649578211443E-4</v>
      </c>
      <c r="QC25" s="13">
        <v>2.9214032424639908E-4</v>
      </c>
      <c r="QD25" s="13"/>
      <c r="QE25" s="13"/>
      <c r="QF25" s="13"/>
      <c r="QG25" s="13"/>
      <c r="QH25" s="13"/>
      <c r="QI25" s="13"/>
      <c r="QJ25" s="13"/>
      <c r="QK25" s="13"/>
      <c r="QL25" s="13">
        <v>37</v>
      </c>
      <c r="QM25" s="13"/>
      <c r="QN25" s="13"/>
      <c r="QO25" s="13"/>
      <c r="QP25" s="13">
        <v>9</v>
      </c>
      <c r="QQ25" s="13">
        <v>453</v>
      </c>
      <c r="QR25" s="13">
        <v>1.079797770324869E-3</v>
      </c>
      <c r="QS25" s="13">
        <v>3.3251147458195676E-4</v>
      </c>
      <c r="QT25" s="13">
        <v>2</v>
      </c>
      <c r="QU25" s="13">
        <v>1037</v>
      </c>
      <c r="QV25" s="13">
        <v>2.4718549400152079E-3</v>
      </c>
      <c r="QW25" s="13">
        <v>7.6117968905405986E-4</v>
      </c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>
        <v>3</v>
      </c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>
        <v>1</v>
      </c>
      <c r="TC25" s="13">
        <v>129</v>
      </c>
      <c r="TD25" s="13">
        <v>3.0749208029118785E-4</v>
      </c>
      <c r="TE25" s="13">
        <v>9.4688698059762513E-5</v>
      </c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>
        <v>1</v>
      </c>
      <c r="TS25" s="13"/>
      <c r="TT25" s="13"/>
      <c r="TU25" s="13"/>
      <c r="TV25" s="13">
        <v>58</v>
      </c>
      <c r="TW25" s="13">
        <v>10338</v>
      </c>
      <c r="TX25" s="13">
        <v>2.4642272294963567E-2</v>
      </c>
      <c r="TY25" s="13">
        <v>7.5883082212544568E-3</v>
      </c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>
        <v>4</v>
      </c>
      <c r="VC25" s="13">
        <v>201</v>
      </c>
      <c r="VD25" s="13">
        <v>4.7911556696533922E-4</v>
      </c>
      <c r="VE25" s="13">
        <v>1.4753820395358344E-4</v>
      </c>
      <c r="VF25" s="13">
        <v>5</v>
      </c>
      <c r="VG25" s="13"/>
      <c r="VH25" s="13"/>
      <c r="VI25" s="13"/>
      <c r="VJ25" s="13"/>
      <c r="VK25" s="13"/>
      <c r="VL25" s="13"/>
      <c r="VM25" s="13"/>
      <c r="VN25" s="13">
        <v>16</v>
      </c>
      <c r="VO25" s="13">
        <v>2424</v>
      </c>
      <c r="VP25" s="13">
        <v>5.7779907180297626E-3</v>
      </c>
      <c r="VQ25" s="13">
        <v>1.7792666984253048E-3</v>
      </c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>
        <v>3</v>
      </c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>
        <v>5</v>
      </c>
      <c r="XO25" s="13">
        <v>334</v>
      </c>
      <c r="XP25" s="13">
        <v>7.9614228540509106E-4</v>
      </c>
      <c r="XQ25" s="13">
        <v>2.4516298567411378E-4</v>
      </c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>
        <v>16</v>
      </c>
      <c r="YQ25" s="13">
        <v>588</v>
      </c>
      <c r="YR25" s="13">
        <v>1.4015918078389028E-3</v>
      </c>
      <c r="YS25" s="13">
        <v>4.3160429813287102E-4</v>
      </c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>
        <v>4</v>
      </c>
      <c r="ZG25" s="13">
        <v>410</v>
      </c>
      <c r="ZH25" s="13">
        <v>9.7730041022780633E-4</v>
      </c>
      <c r="ZI25" s="13">
        <v>3.0094857522870255E-4</v>
      </c>
      <c r="ZJ25" s="13"/>
      <c r="ZK25" s="13"/>
      <c r="ZL25" s="13"/>
      <c r="ZM25" s="13"/>
      <c r="ZN25" s="13">
        <v>6</v>
      </c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>
        <v>1</v>
      </c>
      <c r="AAI25" s="13"/>
      <c r="AAJ25" s="13"/>
      <c r="AAK25" s="13"/>
      <c r="AAL25" s="13"/>
      <c r="AAM25" s="13"/>
      <c r="AAN25" s="13"/>
      <c r="AAO25" s="13"/>
      <c r="AAP25" s="13">
        <v>4</v>
      </c>
      <c r="AAQ25" s="13">
        <v>1001</v>
      </c>
      <c r="AAR25" s="13">
        <v>2.3860431966781321E-3</v>
      </c>
      <c r="AAS25" s="13">
        <v>7.3475493610714948E-4</v>
      </c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>
        <v>5</v>
      </c>
      <c r="ABK25" s="13">
        <v>553</v>
      </c>
      <c r="ABL25" s="13">
        <v>1.3181637240389681E-3</v>
      </c>
      <c r="ABM25" s="13">
        <v>4.0591356610115249E-4</v>
      </c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>
        <v>1</v>
      </c>
      <c r="ACY25" s="13">
        <v>270</v>
      </c>
      <c r="ACZ25" s="13">
        <v>6.4358807502806759E-4</v>
      </c>
      <c r="ADA25" s="13">
        <v>1.9818564710182853E-4</v>
      </c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>
        <v>1</v>
      </c>
      <c r="ADO25" s="13">
        <v>70</v>
      </c>
      <c r="ADP25" s="13">
        <v>1.6685616759986937E-4</v>
      </c>
      <c r="ADQ25" s="13">
        <v>5.1381464063437026E-5</v>
      </c>
      <c r="ADR25" s="13">
        <v>2</v>
      </c>
      <c r="ADS25" s="13"/>
      <c r="ADT25" s="13"/>
      <c r="ADU25" s="13"/>
      <c r="ADV25" s="13">
        <v>1</v>
      </c>
      <c r="ADW25" s="13"/>
      <c r="ADX25" s="13"/>
      <c r="ADY25" s="13"/>
      <c r="ADZ25" s="13"/>
      <c r="AEA25" s="13"/>
      <c r="AEB25" s="13"/>
      <c r="AEC25" s="13"/>
      <c r="AED25" s="13">
        <v>1</v>
      </c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>
        <v>53</v>
      </c>
      <c r="AEQ25" s="13">
        <v>9372</v>
      </c>
      <c r="AER25" s="13">
        <v>2.233965718208537E-2</v>
      </c>
      <c r="AES25" s="13">
        <v>6.8792440171790252E-3</v>
      </c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>
        <v>1</v>
      </c>
      <c r="AFW25" s="13">
        <v>51</v>
      </c>
      <c r="AFX25" s="13">
        <v>1.2156663639419054E-4</v>
      </c>
      <c r="AFY25" s="13">
        <v>3.7435066674789831E-5</v>
      </c>
      <c r="AFZ25" s="13"/>
      <c r="AGA25" s="13"/>
      <c r="AGB25" s="13"/>
      <c r="AGC25" s="13"/>
      <c r="AGD25" s="13">
        <v>3</v>
      </c>
      <c r="AGE25" s="13">
        <v>290</v>
      </c>
      <c r="AGF25" s="13">
        <v>6.9126126577088737E-4</v>
      </c>
      <c r="AGG25" s="13">
        <v>2.1286606540566768E-4</v>
      </c>
      <c r="AGH25" s="13"/>
      <c r="AGI25" s="13"/>
      <c r="AGJ25" s="13"/>
      <c r="AGK25" s="13"/>
      <c r="AGL25" s="13"/>
      <c r="AGM25" s="13"/>
      <c r="AGN25" s="13"/>
      <c r="AGO25" s="13"/>
      <c r="AGP25" s="13">
        <v>6</v>
      </c>
      <c r="AGQ25" s="13">
        <v>185</v>
      </c>
      <c r="AGR25" s="13">
        <v>4.4097701437108337E-4</v>
      </c>
      <c r="AGS25" s="13">
        <v>1.3579386931051213E-4</v>
      </c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>
        <v>8</v>
      </c>
      <c r="AJC25" s="13">
        <v>16894</v>
      </c>
      <c r="AJD25" s="13">
        <v>4.0269544220459905E-2</v>
      </c>
      <c r="AJE25" s="13">
        <v>1.2400549341252929E-2</v>
      </c>
      <c r="AJF25" s="13">
        <v>29</v>
      </c>
      <c r="AJG25" s="13">
        <v>2244</v>
      </c>
      <c r="AJH25" s="13">
        <v>5.3489320013443836E-3</v>
      </c>
      <c r="AJI25" s="13">
        <v>1.6471429336907526E-3</v>
      </c>
      <c r="AJJ25" s="13">
        <v>1</v>
      </c>
      <c r="AJK25" s="13">
        <v>67</v>
      </c>
      <c r="AJL25" s="13">
        <v>1.597051889884464E-4</v>
      </c>
      <c r="AJM25" s="13">
        <v>4.917940131786115E-5</v>
      </c>
      <c r="AJN25" s="13">
        <v>1</v>
      </c>
      <c r="AJO25" s="13">
        <v>32</v>
      </c>
      <c r="AJP25" s="13">
        <v>7.6277105188511711E-5</v>
      </c>
      <c r="AJQ25" s="13">
        <v>2.348866928614264E-5</v>
      </c>
      <c r="AJR25" s="13">
        <v>1</v>
      </c>
      <c r="AJS25" s="13">
        <v>50</v>
      </c>
      <c r="AJT25" s="13">
        <v>1.1918297685704955E-4</v>
      </c>
      <c r="AJU25" s="13">
        <v>3.6701045759597873E-5</v>
      </c>
      <c r="AJV25" s="13">
        <v>3</v>
      </c>
      <c r="AJW25" s="13">
        <v>600</v>
      </c>
      <c r="AJX25" s="13">
        <v>1.4301957222845948E-3</v>
      </c>
      <c r="AJY25" s="13">
        <v>4.404125491151745E-4</v>
      </c>
      <c r="AJZ25" s="13"/>
      <c r="AKA25" s="13"/>
      <c r="AKB25" s="13"/>
      <c r="AKC25" s="13"/>
      <c r="AKD25" s="13">
        <v>5</v>
      </c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>
        <v>1</v>
      </c>
      <c r="AKU25" s="13"/>
      <c r="AKV25" s="13"/>
      <c r="AKW25" s="13"/>
      <c r="AKX25" s="13"/>
      <c r="AKY25" s="13"/>
      <c r="AKZ25" s="13"/>
      <c r="ALA25" s="13"/>
      <c r="ALB25" s="13">
        <v>210</v>
      </c>
      <c r="ALC25" s="13">
        <v>45364</v>
      </c>
      <c r="ALD25" s="13">
        <v>0.10813233124286392</v>
      </c>
      <c r="ALE25" s="13">
        <v>3.3298124796767962E-2</v>
      </c>
      <c r="ALF25" s="13">
        <v>1</v>
      </c>
      <c r="ALG25" s="13"/>
      <c r="ALH25" s="13"/>
      <c r="ALI25" s="13"/>
      <c r="ALJ25" s="13"/>
      <c r="ALK25" s="13"/>
      <c r="ALL25" s="13"/>
      <c r="ALM25" s="13"/>
      <c r="ALN25" s="13">
        <v>1</v>
      </c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>
        <v>1</v>
      </c>
      <c r="AOA25" s="13">
        <v>45</v>
      </c>
      <c r="AOB25" s="13">
        <v>1.0726467917134459E-4</v>
      </c>
      <c r="AOC25" s="13">
        <v>3.3030941183638086E-5</v>
      </c>
      <c r="AOD25" s="13">
        <v>2</v>
      </c>
      <c r="AOE25" s="13">
        <v>220</v>
      </c>
      <c r="AOF25" s="13">
        <v>5.24405098171018E-4</v>
      </c>
      <c r="AOG25" s="13">
        <v>1.6148460134223064E-4</v>
      </c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>
        <v>7</v>
      </c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>
        <v>8</v>
      </c>
      <c r="AQE25" s="13">
        <v>316</v>
      </c>
      <c r="AQF25" s="13">
        <v>7.5323641373655317E-4</v>
      </c>
      <c r="AQG25" s="13">
        <v>2.3195060920065856E-4</v>
      </c>
      <c r="AQH25" s="13">
        <v>2</v>
      </c>
      <c r="AQI25" s="13">
        <v>224</v>
      </c>
      <c r="AQJ25" s="13">
        <v>5.3393973631958201E-4</v>
      </c>
      <c r="AQK25" s="13">
        <v>1.6442068500299847E-4</v>
      </c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>
        <v>4</v>
      </c>
      <c r="ARO25" s="13">
        <v>1717</v>
      </c>
      <c r="ARP25" s="13">
        <v>4.0927434252710816E-3</v>
      </c>
      <c r="ARQ25" s="13">
        <v>1.2603139113845909E-3</v>
      </c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>
        <v>1</v>
      </c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>
        <v>4</v>
      </c>
      <c r="AUA25" s="13">
        <v>125</v>
      </c>
      <c r="AUB25" s="13">
        <v>2.979574421426239E-4</v>
      </c>
      <c r="AUC25" s="13">
        <v>9.1752614398994692E-5</v>
      </c>
      <c r="AUD25" s="13">
        <v>8</v>
      </c>
      <c r="AUE25" s="13">
        <v>1207</v>
      </c>
      <c r="AUF25" s="13">
        <v>2.8770770613291761E-3</v>
      </c>
      <c r="AUG25" s="13">
        <v>8.8596324463669266E-4</v>
      </c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>
        <v>1</v>
      </c>
      <c r="AUY25" s="13">
        <v>320</v>
      </c>
      <c r="AUZ25" s="13">
        <v>7.6277105188511717E-4</v>
      </c>
      <c r="AVA25" s="13">
        <v>2.348866928614264E-4</v>
      </c>
      <c r="AVB25" s="13"/>
      <c r="AVC25" s="13"/>
      <c r="AVD25" s="13"/>
      <c r="AVE25" s="13"/>
      <c r="AVF25" s="13">
        <v>31</v>
      </c>
      <c r="AVG25" s="13">
        <v>3596</v>
      </c>
      <c r="AVH25" s="13">
        <v>8.5716396955590034E-3</v>
      </c>
      <c r="AVI25" s="13">
        <v>2.639539211030279E-3</v>
      </c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>
        <v>47</v>
      </c>
      <c r="AWE25" s="13">
        <v>8111</v>
      </c>
      <c r="AWF25" s="13">
        <v>1.9333862505750577E-2</v>
      </c>
      <c r="AWG25" s="13">
        <v>5.9536436431219669E-3</v>
      </c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>
        <v>3</v>
      </c>
      <c r="AXC25" s="13">
        <v>128</v>
      </c>
      <c r="AXD25" s="13">
        <v>3.0510842075404684E-4</v>
      </c>
      <c r="AXE25" s="13">
        <v>9.3954677144570561E-5</v>
      </c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>
        <v>1</v>
      </c>
      <c r="AYE25" s="13">
        <v>518</v>
      </c>
      <c r="AYF25" s="13">
        <v>1.2347356402390333E-3</v>
      </c>
      <c r="AYG25" s="13">
        <v>3.8022283406943395E-4</v>
      </c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>
        <v>26</v>
      </c>
      <c r="BAE25" s="13">
        <v>3481</v>
      </c>
      <c r="BAF25" s="13">
        <v>8.2975188487877903E-3</v>
      </c>
      <c r="BAG25" s="13">
        <v>2.5551268057832041E-3</v>
      </c>
      <c r="BAH25" s="13"/>
      <c r="BAI25" s="13"/>
      <c r="BAJ25" s="13"/>
      <c r="BAK25" s="13"/>
      <c r="BAL25" s="13"/>
      <c r="BAM25" s="13"/>
      <c r="BAN25" s="13"/>
      <c r="BAO25" s="13"/>
      <c r="BAP25" s="13">
        <v>145</v>
      </c>
      <c r="BAQ25" s="13">
        <v>15926</v>
      </c>
      <c r="BAR25" s="13">
        <v>3.7962161788507427E-2</v>
      </c>
      <c r="BAS25" s="13">
        <v>1.1690017095347114E-2</v>
      </c>
      <c r="BAT25" s="13">
        <v>1</v>
      </c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>
        <v>151</v>
      </c>
      <c r="BBK25" s="13">
        <v>19686</v>
      </c>
      <c r="BBL25" s="13">
        <v>4.6924721648157551E-2</v>
      </c>
      <c r="BBM25" s="13">
        <v>1.4449935736468874E-2</v>
      </c>
      <c r="BBN25" s="13">
        <v>46</v>
      </c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>
        <v>2</v>
      </c>
      <c r="BCA25" s="13"/>
      <c r="BCB25" s="13"/>
      <c r="BCC25" s="13"/>
      <c r="BCD25" s="13"/>
      <c r="BCE25" s="13"/>
      <c r="BCF25" s="13"/>
      <c r="BCG25" s="13"/>
      <c r="BCH25" s="13">
        <v>8</v>
      </c>
      <c r="BCI25" s="13">
        <v>1630</v>
      </c>
      <c r="BCJ25" s="13">
        <v>3.8853650455398154E-3</v>
      </c>
      <c r="BCK25" s="13">
        <v>1.1964540917628907E-3</v>
      </c>
      <c r="BCL25" s="13"/>
      <c r="BCM25" s="13"/>
      <c r="BCN25" s="13"/>
      <c r="BCO25" s="13"/>
      <c r="BCP25" s="13"/>
      <c r="BCQ25" s="13"/>
      <c r="BCR25" s="13"/>
      <c r="BCS25" s="13"/>
      <c r="BCT25" s="13">
        <v>5</v>
      </c>
      <c r="BCU25" s="13">
        <v>2934</v>
      </c>
      <c r="BCV25" s="13">
        <v>6.9936570819716676E-3</v>
      </c>
      <c r="BCW25" s="13">
        <v>2.1536173651732033E-3</v>
      </c>
      <c r="BCX25" s="13"/>
      <c r="BCY25" s="13"/>
      <c r="BCZ25" s="13"/>
      <c r="BDA25" s="13"/>
      <c r="BDB25" s="13"/>
      <c r="BDC25" s="13"/>
      <c r="BDD25" s="13"/>
      <c r="BDE25" s="13"/>
      <c r="BDF25" s="13">
        <v>9</v>
      </c>
      <c r="BDG25" s="13">
        <v>1858</v>
      </c>
      <c r="BDH25" s="13">
        <v>4.4288394200079611E-3</v>
      </c>
      <c r="BDI25" s="13">
        <v>1.363810860426657E-3</v>
      </c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>
        <v>1574</v>
      </c>
      <c r="BEM25" s="13">
        <v>419523</v>
      </c>
      <c r="BEN25" s="13">
        <v>1.0000000000000002</v>
      </c>
      <c r="BEO25" s="13">
        <v>0.30793865640407542</v>
      </c>
    </row>
    <row r="26" spans="1:1497" x14ac:dyDescent="0.3">
      <c r="A26" s="12" t="s">
        <v>723</v>
      </c>
      <c r="B26" s="13"/>
      <c r="C26" s="13"/>
      <c r="D26" s="13"/>
      <c r="E26" s="13"/>
      <c r="F26" s="13">
        <v>1</v>
      </c>
      <c r="G26" s="13">
        <v>34</v>
      </c>
      <c r="H26" s="13">
        <v>1.2659245866383893E-5</v>
      </c>
      <c r="I26" s="13">
        <v>5.5040905105594357E-6</v>
      </c>
      <c r="J26" s="13">
        <v>122</v>
      </c>
      <c r="K26" s="13">
        <v>97878</v>
      </c>
      <c r="L26" s="13">
        <v>3.6442990203233022E-2</v>
      </c>
      <c r="M26" s="13">
        <v>1.5844981499780485E-2</v>
      </c>
      <c r="N26" s="13">
        <v>28</v>
      </c>
      <c r="O26" s="13">
        <v>5160</v>
      </c>
      <c r="P26" s="13">
        <v>1.9212267256041439E-3</v>
      </c>
      <c r="Q26" s="13">
        <v>8.3532667748490266E-4</v>
      </c>
      <c r="R26" s="13"/>
      <c r="S26" s="13"/>
      <c r="T26" s="13"/>
      <c r="U26" s="13"/>
      <c r="V26" s="13"/>
      <c r="W26" s="13"/>
      <c r="X26" s="13"/>
      <c r="Y26" s="13"/>
      <c r="Z26" s="13">
        <v>6</v>
      </c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>
        <v>1</v>
      </c>
      <c r="AQ26" s="13"/>
      <c r="AR26" s="13"/>
      <c r="AS26" s="13"/>
      <c r="AT26" s="13">
        <v>4</v>
      </c>
      <c r="AU26" s="13">
        <v>2282</v>
      </c>
      <c r="AV26" s="13">
        <v>8.4965879609082487E-4</v>
      </c>
      <c r="AW26" s="13">
        <v>3.6942160426754799E-4</v>
      </c>
      <c r="AX26" s="13">
        <v>93</v>
      </c>
      <c r="AY26" s="13">
        <v>33825</v>
      </c>
      <c r="AZ26" s="13">
        <v>1.2594087983248094E-2</v>
      </c>
      <c r="BA26" s="13">
        <v>5.4757606329315566E-3</v>
      </c>
      <c r="BB26" s="13">
        <v>2</v>
      </c>
      <c r="BC26" s="13">
        <v>205</v>
      </c>
      <c r="BD26" s="13">
        <v>7.6327805959079358E-5</v>
      </c>
      <c r="BE26" s="13">
        <v>3.3186428078373066E-5</v>
      </c>
      <c r="BF26" s="13">
        <v>1</v>
      </c>
      <c r="BG26" s="13"/>
      <c r="BH26" s="13"/>
      <c r="BI26" s="13"/>
      <c r="BJ26" s="13">
        <v>1</v>
      </c>
      <c r="BK26" s="13"/>
      <c r="BL26" s="13"/>
      <c r="BM26" s="13"/>
      <c r="BN26" s="13">
        <v>16</v>
      </c>
      <c r="BO26" s="13">
        <v>1848</v>
      </c>
      <c r="BP26" s="13">
        <v>6.8806724591404227E-4</v>
      </c>
      <c r="BQ26" s="13">
        <v>2.9916350775040695E-4</v>
      </c>
      <c r="BR26" s="13">
        <v>1</v>
      </c>
      <c r="BS26" s="13">
        <v>82</v>
      </c>
      <c r="BT26" s="13">
        <v>3.0531122383631742E-5</v>
      </c>
      <c r="BU26" s="13">
        <v>1.3274571231349227E-5</v>
      </c>
      <c r="BV26" s="13">
        <v>2</v>
      </c>
      <c r="BW26" s="13"/>
      <c r="BX26" s="13"/>
      <c r="BY26" s="13"/>
      <c r="BZ26" s="13">
        <v>1</v>
      </c>
      <c r="CA26" s="13"/>
      <c r="CB26" s="13"/>
      <c r="CC26" s="13"/>
      <c r="CD26" s="13">
        <v>16</v>
      </c>
      <c r="CE26" s="13"/>
      <c r="CF26" s="13"/>
      <c r="CG26" s="13"/>
      <c r="CH26" s="13">
        <v>3</v>
      </c>
      <c r="CI26" s="13"/>
      <c r="CJ26" s="13"/>
      <c r="CK26" s="13"/>
      <c r="CL26" s="13"/>
      <c r="CM26" s="13"/>
      <c r="CN26" s="13"/>
      <c r="CO26" s="13"/>
      <c r="CP26" s="13">
        <v>7</v>
      </c>
      <c r="CQ26" s="13">
        <v>2180</v>
      </c>
      <c r="CR26" s="13">
        <v>8.1168105849167317E-4</v>
      </c>
      <c r="CS26" s="13">
        <v>3.5290933273586972E-4</v>
      </c>
      <c r="CT26" s="13"/>
      <c r="CU26" s="13"/>
      <c r="CV26" s="13"/>
      <c r="CW26" s="13"/>
      <c r="CX26" s="13"/>
      <c r="CY26" s="13"/>
      <c r="CZ26" s="13"/>
      <c r="DA26" s="13"/>
      <c r="DB26" s="13">
        <v>1</v>
      </c>
      <c r="DC26" s="13">
        <v>10</v>
      </c>
      <c r="DD26" s="13">
        <v>3.7233076077599687E-6</v>
      </c>
      <c r="DE26" s="13">
        <v>1.6188501501645398E-6</v>
      </c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>
        <v>1</v>
      </c>
      <c r="DS26" s="13">
        <v>61</v>
      </c>
      <c r="DT26" s="13">
        <v>2.271217640733581E-5</v>
      </c>
      <c r="DU26" s="13">
        <v>9.8749859160036944E-6</v>
      </c>
      <c r="DV26" s="13">
        <v>1</v>
      </c>
      <c r="DW26" s="13">
        <v>300</v>
      </c>
      <c r="DX26" s="13">
        <v>1.1169922823279906E-4</v>
      </c>
      <c r="DY26" s="13">
        <v>4.85655045049362E-5</v>
      </c>
      <c r="DZ26" s="13"/>
      <c r="EA26" s="13"/>
      <c r="EB26" s="13"/>
      <c r="EC26" s="13"/>
      <c r="ED26" s="13"/>
      <c r="EE26" s="13"/>
      <c r="EF26" s="13"/>
      <c r="EG26" s="13"/>
      <c r="EH26" s="13">
        <v>140</v>
      </c>
      <c r="EI26" s="13">
        <v>33547</v>
      </c>
      <c r="EJ26" s="13">
        <v>1.2490580031752367E-2</v>
      </c>
      <c r="EK26" s="13">
        <v>5.4307565987569825E-3</v>
      </c>
      <c r="EL26" s="13"/>
      <c r="EM26" s="13"/>
      <c r="EN26" s="13"/>
      <c r="EO26" s="13"/>
      <c r="EP26" s="13">
        <v>7</v>
      </c>
      <c r="EQ26" s="13"/>
      <c r="ER26" s="13"/>
      <c r="ES26" s="13"/>
      <c r="ET26" s="13">
        <v>2</v>
      </c>
      <c r="EU26" s="13">
        <v>200</v>
      </c>
      <c r="EV26" s="13">
        <v>7.4466152155199371E-5</v>
      </c>
      <c r="EW26" s="13">
        <v>3.2377003003290798E-5</v>
      </c>
      <c r="EX26" s="13"/>
      <c r="EY26" s="13"/>
      <c r="EZ26" s="13"/>
      <c r="FA26" s="13"/>
      <c r="FB26" s="13"/>
      <c r="FC26" s="13"/>
      <c r="FD26" s="13"/>
      <c r="FE26" s="13"/>
      <c r="FF26" s="13">
        <v>23</v>
      </c>
      <c r="FG26" s="13">
        <v>3238</v>
      </c>
      <c r="FH26" s="13">
        <v>1.2056070033926779E-3</v>
      </c>
      <c r="FI26" s="13">
        <v>5.2418367862327802E-4</v>
      </c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>
        <v>1</v>
      </c>
      <c r="GI26" s="13">
        <v>122</v>
      </c>
      <c r="GJ26" s="13">
        <v>4.542435281467162E-5</v>
      </c>
      <c r="GK26" s="13">
        <v>1.9749971832007389E-5</v>
      </c>
      <c r="GL26" s="13"/>
      <c r="GM26" s="13"/>
      <c r="GN26" s="13"/>
      <c r="GO26" s="13"/>
      <c r="GP26" s="13">
        <v>1</v>
      </c>
      <c r="GQ26" s="13">
        <v>35</v>
      </c>
      <c r="GR26" s="13">
        <v>1.3031576627159891E-5</v>
      </c>
      <c r="GS26" s="13">
        <v>5.6659755255758898E-6</v>
      </c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>
        <v>1</v>
      </c>
      <c r="HG26" s="13">
        <v>80</v>
      </c>
      <c r="HH26" s="13">
        <v>2.978646086207975E-5</v>
      </c>
      <c r="HI26" s="13">
        <v>1.2950801201316319E-5</v>
      </c>
      <c r="HJ26" s="13">
        <v>2</v>
      </c>
      <c r="HK26" s="13">
        <v>93</v>
      </c>
      <c r="HL26" s="13">
        <v>3.4626760752167713E-5</v>
      </c>
      <c r="HM26" s="13">
        <v>1.5055306396530222E-5</v>
      </c>
      <c r="HN26" s="13">
        <v>3</v>
      </c>
      <c r="HO26" s="13"/>
      <c r="HP26" s="13"/>
      <c r="HQ26" s="13"/>
      <c r="HR26" s="13">
        <v>4</v>
      </c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>
        <v>6</v>
      </c>
      <c r="IE26" s="13"/>
      <c r="IF26" s="13"/>
      <c r="IG26" s="13"/>
      <c r="IH26" s="13"/>
      <c r="II26" s="13"/>
      <c r="IJ26" s="13"/>
      <c r="IK26" s="13"/>
      <c r="IL26" s="13">
        <v>2</v>
      </c>
      <c r="IM26" s="13"/>
      <c r="IN26" s="13"/>
      <c r="IO26" s="13"/>
      <c r="IP26" s="13">
        <v>305</v>
      </c>
      <c r="IQ26" s="13">
        <v>907317</v>
      </c>
      <c r="IR26" s="13">
        <v>0.33782202887499518</v>
      </c>
      <c r="IS26" s="13">
        <v>0.14688102616968399</v>
      </c>
      <c r="IT26" s="13"/>
      <c r="IU26" s="13"/>
      <c r="IV26" s="13"/>
      <c r="IW26" s="13"/>
      <c r="IX26" s="13">
        <v>40</v>
      </c>
      <c r="IY26" s="13"/>
      <c r="IZ26" s="13"/>
      <c r="JA26" s="13"/>
      <c r="JB26" s="13">
        <v>16</v>
      </c>
      <c r="JC26" s="13"/>
      <c r="JD26" s="13"/>
      <c r="JE26" s="13"/>
      <c r="JF26" s="13">
        <v>3</v>
      </c>
      <c r="JG26" s="13"/>
      <c r="JH26" s="13"/>
      <c r="JI26" s="13"/>
      <c r="JJ26" s="13">
        <v>18</v>
      </c>
      <c r="JK26" s="13">
        <v>1736</v>
      </c>
      <c r="JL26" s="13">
        <v>6.463662007071306E-4</v>
      </c>
      <c r="JM26" s="13">
        <v>2.8103238606856412E-4</v>
      </c>
      <c r="JN26" s="13"/>
      <c r="JO26" s="13"/>
      <c r="JP26" s="13"/>
      <c r="JQ26" s="13"/>
      <c r="JR26" s="13">
        <v>17</v>
      </c>
      <c r="JS26" s="13"/>
      <c r="JT26" s="13"/>
      <c r="JU26" s="13"/>
      <c r="JV26" s="13">
        <v>28</v>
      </c>
      <c r="JW26" s="13">
        <v>2179</v>
      </c>
      <c r="JX26" s="13">
        <v>8.113087277308972E-4</v>
      </c>
      <c r="JY26" s="13">
        <v>3.5274744772085327E-4</v>
      </c>
      <c r="JZ26" s="13">
        <v>29</v>
      </c>
      <c r="KA26" s="13">
        <v>11057</v>
      </c>
      <c r="KB26" s="13">
        <v>4.1168612219001973E-3</v>
      </c>
      <c r="KC26" s="13">
        <v>1.7899626110369317E-3</v>
      </c>
      <c r="KD26" s="13"/>
      <c r="KE26" s="13"/>
      <c r="KF26" s="13"/>
      <c r="KG26" s="13"/>
      <c r="KH26" s="13">
        <v>1</v>
      </c>
      <c r="KI26" s="13"/>
      <c r="KJ26" s="13"/>
      <c r="KK26" s="13"/>
      <c r="KL26" s="13">
        <v>3</v>
      </c>
      <c r="KM26" s="13">
        <v>766</v>
      </c>
      <c r="KN26" s="13">
        <v>2.852053627544136E-4</v>
      </c>
      <c r="KO26" s="13">
        <v>1.2400392150260377E-4</v>
      </c>
      <c r="KP26" s="13">
        <v>2</v>
      </c>
      <c r="KQ26" s="13">
        <v>234</v>
      </c>
      <c r="KR26" s="13">
        <v>8.7125398021583266E-5</v>
      </c>
      <c r="KS26" s="13">
        <v>3.7881093513850233E-5</v>
      </c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>
        <v>6</v>
      </c>
      <c r="LG26" s="13"/>
      <c r="LH26" s="13"/>
      <c r="LI26" s="13"/>
      <c r="LJ26" s="13">
        <v>24</v>
      </c>
      <c r="LK26" s="13">
        <v>4700</v>
      </c>
      <c r="LL26" s="13">
        <v>1.7499545756471853E-3</v>
      </c>
      <c r="LM26" s="13">
        <v>7.6085957057733377E-4</v>
      </c>
      <c r="LN26" s="13"/>
      <c r="LO26" s="13"/>
      <c r="LP26" s="13"/>
      <c r="LQ26" s="13"/>
      <c r="LR26" s="13">
        <v>124</v>
      </c>
      <c r="LS26" s="13">
        <v>28720</v>
      </c>
      <c r="LT26" s="13">
        <v>1.069333944948663E-2</v>
      </c>
      <c r="LU26" s="13">
        <v>4.6493376312725584E-3</v>
      </c>
      <c r="LV26" s="13">
        <v>1</v>
      </c>
      <c r="LW26" s="13"/>
      <c r="LX26" s="13"/>
      <c r="LY26" s="13"/>
      <c r="LZ26" s="13">
        <v>3</v>
      </c>
      <c r="MA26" s="13"/>
      <c r="MB26" s="13"/>
      <c r="MC26" s="13"/>
      <c r="MD26" s="13">
        <v>1</v>
      </c>
      <c r="ME26" s="13"/>
      <c r="MF26" s="13"/>
      <c r="MG26" s="13"/>
      <c r="MH26" s="13"/>
      <c r="MI26" s="13"/>
      <c r="MJ26" s="13"/>
      <c r="MK26" s="13"/>
      <c r="ML26" s="13">
        <v>44</v>
      </c>
      <c r="MM26" s="13">
        <v>11236</v>
      </c>
      <c r="MN26" s="13">
        <v>4.1835084280791007E-3</v>
      </c>
      <c r="MO26" s="13">
        <v>1.8189400287248771E-3</v>
      </c>
      <c r="MP26" s="13"/>
      <c r="MQ26" s="13"/>
      <c r="MR26" s="13"/>
      <c r="MS26" s="13"/>
      <c r="MT26" s="13">
        <v>20</v>
      </c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>
        <v>79</v>
      </c>
      <c r="NK26" s="13">
        <v>43411</v>
      </c>
      <c r="NL26" s="13">
        <v>1.6163250656046801E-2</v>
      </c>
      <c r="NM26" s="13">
        <v>7.027590386879284E-3</v>
      </c>
      <c r="NN26" s="13"/>
      <c r="NO26" s="13"/>
      <c r="NP26" s="13"/>
      <c r="NQ26" s="13"/>
      <c r="NR26" s="13">
        <v>13</v>
      </c>
      <c r="NS26" s="13">
        <v>2530</v>
      </c>
      <c r="NT26" s="13">
        <v>9.4199682476327207E-4</v>
      </c>
      <c r="NU26" s="13">
        <v>4.0956908799162861E-4</v>
      </c>
      <c r="NV26" s="13">
        <v>55</v>
      </c>
      <c r="NW26" s="13">
        <v>8064</v>
      </c>
      <c r="NX26" s="13">
        <v>3.0024752548976387E-3</v>
      </c>
      <c r="NY26" s="13">
        <v>1.3054407610926849E-3</v>
      </c>
      <c r="NZ26" s="13">
        <v>1</v>
      </c>
      <c r="OA26" s="13">
        <v>110</v>
      </c>
      <c r="OB26" s="13">
        <v>4.0956383685359653E-5</v>
      </c>
      <c r="OC26" s="13">
        <v>1.780735165180994E-5</v>
      </c>
      <c r="OD26" s="13"/>
      <c r="OE26" s="13"/>
      <c r="OF26" s="13"/>
      <c r="OG26" s="13"/>
      <c r="OH26" s="13">
        <v>1</v>
      </c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>
        <v>70</v>
      </c>
      <c r="OU26" s="13">
        <v>12395</v>
      </c>
      <c r="OV26" s="13">
        <v>4.6150397798184811E-3</v>
      </c>
      <c r="OW26" s="13">
        <v>2.0065647611289474E-3</v>
      </c>
      <c r="OX26" s="13">
        <v>5</v>
      </c>
      <c r="OY26" s="13">
        <v>151</v>
      </c>
      <c r="OZ26" s="13">
        <v>5.6221944877175528E-5</v>
      </c>
      <c r="PA26" s="13">
        <v>2.4444637267484552E-5</v>
      </c>
      <c r="PB26" s="13">
        <v>47</v>
      </c>
      <c r="PC26" s="13">
        <v>6965</v>
      </c>
      <c r="PD26" s="13">
        <v>2.5932837488048181E-3</v>
      </c>
      <c r="PE26" s="13">
        <v>1.127529129589602E-3</v>
      </c>
      <c r="PF26" s="13">
        <v>3</v>
      </c>
      <c r="PG26" s="13"/>
      <c r="PH26" s="13"/>
      <c r="PI26" s="13"/>
      <c r="PJ26" s="13">
        <v>17</v>
      </c>
      <c r="PK26" s="13">
        <v>1104</v>
      </c>
      <c r="PL26" s="13">
        <v>4.1105315989670057E-4</v>
      </c>
      <c r="PM26" s="13">
        <v>1.7872105657816521E-4</v>
      </c>
      <c r="PN26" s="13">
        <v>1</v>
      </c>
      <c r="PO26" s="13"/>
      <c r="PP26" s="13"/>
      <c r="PQ26" s="13"/>
      <c r="PR26" s="13">
        <v>3</v>
      </c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>
        <v>2</v>
      </c>
      <c r="QM26" s="13"/>
      <c r="QN26" s="13"/>
      <c r="QO26" s="13"/>
      <c r="QP26" s="13"/>
      <c r="QQ26" s="13"/>
      <c r="QR26" s="13"/>
      <c r="QS26" s="13"/>
      <c r="QT26" s="13">
        <v>23</v>
      </c>
      <c r="QU26" s="13">
        <v>26733</v>
      </c>
      <c r="QV26" s="13">
        <v>9.9535182278247241E-3</v>
      </c>
      <c r="QW26" s="13">
        <v>4.3276721064348647E-3</v>
      </c>
      <c r="QX26" s="13"/>
      <c r="QY26" s="13"/>
      <c r="QZ26" s="13"/>
      <c r="RA26" s="13"/>
      <c r="RB26" s="13">
        <v>3</v>
      </c>
      <c r="RC26" s="13">
        <v>744</v>
      </c>
      <c r="RD26" s="13">
        <v>2.770140860173417E-4</v>
      </c>
      <c r="RE26" s="13">
        <v>1.2044245117224177E-4</v>
      </c>
      <c r="RF26" s="13"/>
      <c r="RG26" s="13"/>
      <c r="RH26" s="13"/>
      <c r="RI26" s="13"/>
      <c r="RJ26" s="13"/>
      <c r="RK26" s="13"/>
      <c r="RL26" s="13"/>
      <c r="RM26" s="13"/>
      <c r="RN26" s="13">
        <v>24</v>
      </c>
      <c r="RO26" s="13"/>
      <c r="RP26" s="13"/>
      <c r="RQ26" s="13"/>
      <c r="RR26" s="13">
        <v>4</v>
      </c>
      <c r="RS26" s="13">
        <v>1150</v>
      </c>
      <c r="RT26" s="13">
        <v>4.2818037489239643E-4</v>
      </c>
      <c r="RU26" s="13">
        <v>1.8616776726892208E-4</v>
      </c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>
        <v>3</v>
      </c>
      <c r="SM26" s="13">
        <v>270</v>
      </c>
      <c r="SN26" s="13">
        <v>1.0052930540951915E-4</v>
      </c>
      <c r="SO26" s="13">
        <v>4.370895405444258E-5</v>
      </c>
      <c r="SP26" s="13"/>
      <c r="SQ26" s="13"/>
      <c r="SR26" s="13"/>
      <c r="SS26" s="13"/>
      <c r="ST26" s="13"/>
      <c r="SU26" s="13"/>
      <c r="SV26" s="13"/>
      <c r="SW26" s="13"/>
      <c r="SX26" s="13">
        <v>1</v>
      </c>
      <c r="SY26" s="13">
        <v>6</v>
      </c>
      <c r="SZ26" s="13">
        <v>2.2339845646559813E-6</v>
      </c>
      <c r="TA26" s="13">
        <v>9.713100900987239E-7</v>
      </c>
      <c r="TB26" s="13">
        <v>5</v>
      </c>
      <c r="TC26" s="13">
        <v>643</v>
      </c>
      <c r="TD26" s="13">
        <v>2.3940867917896598E-4</v>
      </c>
      <c r="TE26" s="13">
        <v>1.0409206465557991E-4</v>
      </c>
      <c r="TF26" s="13">
        <v>2</v>
      </c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>
        <v>7</v>
      </c>
      <c r="TS26" s="13"/>
      <c r="TT26" s="13"/>
      <c r="TU26" s="13"/>
      <c r="TV26" s="13">
        <v>194</v>
      </c>
      <c r="TW26" s="13">
        <v>59618</v>
      </c>
      <c r="TX26" s="13">
        <v>2.2197615295943381E-2</v>
      </c>
      <c r="TY26" s="13">
        <v>9.6512608252509544E-3</v>
      </c>
      <c r="TZ26" s="13">
        <v>2</v>
      </c>
      <c r="UA26" s="13"/>
      <c r="UB26" s="13"/>
      <c r="UC26" s="13"/>
      <c r="UD26" s="13">
        <v>5</v>
      </c>
      <c r="UE26" s="13">
        <v>7042</v>
      </c>
      <c r="UF26" s="13">
        <v>2.6219532173845702E-3</v>
      </c>
      <c r="UG26" s="13">
        <v>1.1399942757458689E-3</v>
      </c>
      <c r="UH26" s="13">
        <v>9</v>
      </c>
      <c r="UI26" s="13">
        <v>7470</v>
      </c>
      <c r="UJ26" s="13">
        <v>2.7813107829966965E-3</v>
      </c>
      <c r="UK26" s="13">
        <v>1.2092810621729113E-3</v>
      </c>
      <c r="UL26" s="13"/>
      <c r="UM26" s="13"/>
      <c r="UN26" s="13"/>
      <c r="UO26" s="13"/>
      <c r="UP26" s="13">
        <v>3</v>
      </c>
      <c r="UQ26" s="13"/>
      <c r="UR26" s="13"/>
      <c r="US26" s="13"/>
      <c r="UT26" s="13"/>
      <c r="UU26" s="13"/>
      <c r="UV26" s="13"/>
      <c r="UW26" s="13"/>
      <c r="UX26" s="13">
        <v>1</v>
      </c>
      <c r="UY26" s="13"/>
      <c r="UZ26" s="13"/>
      <c r="VA26" s="13"/>
      <c r="VB26" s="13">
        <v>3</v>
      </c>
      <c r="VC26" s="13">
        <v>35</v>
      </c>
      <c r="VD26" s="13">
        <v>1.3031576627159891E-5</v>
      </c>
      <c r="VE26" s="13">
        <v>5.6659755255758898E-6</v>
      </c>
      <c r="VF26" s="13">
        <v>9</v>
      </c>
      <c r="VG26" s="13"/>
      <c r="VH26" s="13"/>
      <c r="VI26" s="13"/>
      <c r="VJ26" s="13">
        <v>1</v>
      </c>
      <c r="VK26" s="13">
        <v>48</v>
      </c>
      <c r="VL26" s="13">
        <v>1.7871876517247851E-5</v>
      </c>
      <c r="VM26" s="13">
        <v>7.7704807207897912E-6</v>
      </c>
      <c r="VN26" s="13">
        <v>186</v>
      </c>
      <c r="VO26" s="13">
        <v>54423</v>
      </c>
      <c r="VP26" s="13">
        <v>2.0263356993712078E-2</v>
      </c>
      <c r="VQ26" s="13">
        <v>8.8102681722404749E-3</v>
      </c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>
        <v>1</v>
      </c>
      <c r="WE26" s="13"/>
      <c r="WF26" s="13"/>
      <c r="WG26" s="13"/>
      <c r="WH26" s="13">
        <v>4</v>
      </c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>
        <v>2</v>
      </c>
      <c r="XK26" s="13"/>
      <c r="XL26" s="13"/>
      <c r="XM26" s="13"/>
      <c r="XN26" s="13">
        <v>14</v>
      </c>
      <c r="XO26" s="13">
        <v>3140</v>
      </c>
      <c r="XP26" s="13">
        <v>1.1691185888366303E-3</v>
      </c>
      <c r="XQ26" s="13">
        <v>5.0831894715166559E-4</v>
      </c>
      <c r="XR26" s="13">
        <v>1</v>
      </c>
      <c r="XS26" s="13"/>
      <c r="XT26" s="13"/>
      <c r="XU26" s="13"/>
      <c r="XV26" s="13">
        <v>11</v>
      </c>
      <c r="XW26" s="13">
        <v>710</v>
      </c>
      <c r="XX26" s="13">
        <v>2.6435484015095777E-4</v>
      </c>
      <c r="XY26" s="13">
        <v>1.1493836066168234E-4</v>
      </c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>
        <v>18</v>
      </c>
      <c r="YM26" s="13">
        <v>3478</v>
      </c>
      <c r="YN26" s="13">
        <v>1.2949663859789171E-3</v>
      </c>
      <c r="YO26" s="13">
        <v>5.6303608222722703E-4</v>
      </c>
      <c r="YP26" s="13"/>
      <c r="YQ26" s="13"/>
      <c r="YR26" s="13"/>
      <c r="YS26" s="13"/>
      <c r="YT26" s="13"/>
      <c r="YU26" s="13"/>
      <c r="YV26" s="13"/>
      <c r="YW26" s="13"/>
      <c r="YX26" s="13">
        <v>1</v>
      </c>
      <c r="YY26" s="13"/>
      <c r="YZ26" s="13"/>
      <c r="ZA26" s="13"/>
      <c r="ZB26" s="13">
        <v>16</v>
      </c>
      <c r="ZC26" s="13">
        <v>3090</v>
      </c>
      <c r="ZD26" s="13">
        <v>1.1505020507978304E-3</v>
      </c>
      <c r="ZE26" s="13">
        <v>5.0022469640084288E-4</v>
      </c>
      <c r="ZF26" s="13">
        <v>12</v>
      </c>
      <c r="ZG26" s="13">
        <v>6070</v>
      </c>
      <c r="ZH26" s="13">
        <v>2.2600477179103009E-3</v>
      </c>
      <c r="ZI26" s="13">
        <v>9.8264204114987576E-4</v>
      </c>
      <c r="ZJ26" s="13">
        <v>1</v>
      </c>
      <c r="ZK26" s="13">
        <v>230</v>
      </c>
      <c r="ZL26" s="13">
        <v>8.5636074978479281E-5</v>
      </c>
      <c r="ZM26" s="13">
        <v>3.7233553453784417E-5</v>
      </c>
      <c r="ZN26" s="13">
        <v>12</v>
      </c>
      <c r="ZO26" s="13"/>
      <c r="ZP26" s="13"/>
      <c r="ZQ26" s="13"/>
      <c r="ZR26" s="13">
        <v>2</v>
      </c>
      <c r="ZS26" s="13"/>
      <c r="ZT26" s="13"/>
      <c r="ZU26" s="13"/>
      <c r="ZV26" s="13">
        <v>1</v>
      </c>
      <c r="ZW26" s="13">
        <v>125</v>
      </c>
      <c r="ZX26" s="13">
        <v>4.6541345096999609E-5</v>
      </c>
      <c r="ZY26" s="13">
        <v>2.0235626877056749E-5</v>
      </c>
      <c r="ZZ26" s="13"/>
      <c r="AAA26" s="13"/>
      <c r="AAB26" s="13"/>
      <c r="AAC26" s="13"/>
      <c r="AAD26" s="13"/>
      <c r="AAE26" s="13"/>
      <c r="AAF26" s="13"/>
      <c r="AAG26" s="13"/>
      <c r="AAH26" s="13">
        <v>2</v>
      </c>
      <c r="AAI26" s="13"/>
      <c r="AAJ26" s="13"/>
      <c r="AAK26" s="13"/>
      <c r="AAL26" s="13"/>
      <c r="AAM26" s="13"/>
      <c r="AAN26" s="13"/>
      <c r="AAO26" s="13"/>
      <c r="AAP26" s="13">
        <v>10</v>
      </c>
      <c r="AAQ26" s="13">
        <v>11940</v>
      </c>
      <c r="AAR26" s="13">
        <v>4.4456292836654024E-3</v>
      </c>
      <c r="AAS26" s="13">
        <v>1.9329070792964607E-3</v>
      </c>
      <c r="AAT26" s="13"/>
      <c r="AAU26" s="13"/>
      <c r="AAV26" s="13"/>
      <c r="AAW26" s="13"/>
      <c r="AAX26" s="13"/>
      <c r="AAY26" s="13"/>
      <c r="AAZ26" s="13"/>
      <c r="ABA26" s="13"/>
      <c r="ABB26" s="13">
        <v>1</v>
      </c>
      <c r="ABC26" s="13"/>
      <c r="ABD26" s="13"/>
      <c r="ABE26" s="13"/>
      <c r="ABF26" s="13">
        <v>9</v>
      </c>
      <c r="ABG26" s="13">
        <v>31230</v>
      </c>
      <c r="ABH26" s="13">
        <v>1.1627889659034383E-2</v>
      </c>
      <c r="ABI26" s="13">
        <v>5.0556690189638579E-3</v>
      </c>
      <c r="ABJ26" s="13">
        <v>26</v>
      </c>
      <c r="ABK26" s="13">
        <v>7037</v>
      </c>
      <c r="ABL26" s="13">
        <v>2.6200915635806901E-3</v>
      </c>
      <c r="ABM26" s="13">
        <v>1.1391848506707867E-3</v>
      </c>
      <c r="ABN26" s="13"/>
      <c r="ABO26" s="13"/>
      <c r="ABP26" s="13"/>
      <c r="ABQ26" s="13"/>
      <c r="ABR26" s="13"/>
      <c r="ABS26" s="13"/>
      <c r="ABT26" s="13"/>
      <c r="ABU26" s="13"/>
      <c r="ABV26" s="13">
        <v>1</v>
      </c>
      <c r="ABW26" s="13">
        <v>30</v>
      </c>
      <c r="ABX26" s="13">
        <v>1.1169922823279907E-5</v>
      </c>
      <c r="ABY26" s="13">
        <v>4.8565504504936201E-6</v>
      </c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>
        <v>5</v>
      </c>
      <c r="ACY26" s="13">
        <v>0</v>
      </c>
      <c r="ACZ26" s="13">
        <v>0</v>
      </c>
      <c r="ADA26" s="13">
        <v>0</v>
      </c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>
        <v>3</v>
      </c>
      <c r="ADO26" s="13">
        <v>850</v>
      </c>
      <c r="ADP26" s="13">
        <v>3.1648114665959736E-4</v>
      </c>
      <c r="ADQ26" s="13">
        <v>1.3760226276398591E-4</v>
      </c>
      <c r="ADR26" s="13">
        <v>3</v>
      </c>
      <c r="ADS26" s="13"/>
      <c r="ADT26" s="13"/>
      <c r="ADU26" s="13"/>
      <c r="ADV26" s="13">
        <v>3</v>
      </c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>
        <v>1</v>
      </c>
      <c r="AEI26" s="13"/>
      <c r="AEJ26" s="13"/>
      <c r="AEK26" s="13"/>
      <c r="AEL26" s="13">
        <v>1</v>
      </c>
      <c r="AEM26" s="13"/>
      <c r="AEN26" s="13"/>
      <c r="AEO26" s="13"/>
      <c r="AEP26" s="13">
        <v>201</v>
      </c>
      <c r="AEQ26" s="13">
        <v>54236</v>
      </c>
      <c r="AER26" s="13">
        <v>2.0193731141446968E-2</v>
      </c>
      <c r="AES26" s="13">
        <v>8.7799956744323993E-3</v>
      </c>
      <c r="AET26" s="13"/>
      <c r="AEU26" s="13"/>
      <c r="AEV26" s="13"/>
      <c r="AEW26" s="13"/>
      <c r="AEX26" s="13">
        <v>2</v>
      </c>
      <c r="AEY26" s="13">
        <v>93</v>
      </c>
      <c r="AEZ26" s="13">
        <v>3.4626760752167713E-5</v>
      </c>
      <c r="AFA26" s="13">
        <v>1.5055306396530222E-5</v>
      </c>
      <c r="AFB26" s="13"/>
      <c r="AFC26" s="13"/>
      <c r="AFD26" s="13"/>
      <c r="AFE26" s="13"/>
      <c r="AFF26" s="13"/>
      <c r="AFG26" s="13"/>
      <c r="AFH26" s="13"/>
      <c r="AFI26" s="13"/>
      <c r="AFJ26" s="13">
        <v>1</v>
      </c>
      <c r="AFK26" s="13"/>
      <c r="AFL26" s="13"/>
      <c r="AFM26" s="13"/>
      <c r="AFN26" s="13"/>
      <c r="AFO26" s="13"/>
      <c r="AFP26" s="13"/>
      <c r="AFQ26" s="13"/>
      <c r="AFR26" s="13">
        <v>1</v>
      </c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>
        <v>67</v>
      </c>
      <c r="AGE26" s="13">
        <v>15850</v>
      </c>
      <c r="AGF26" s="13">
        <v>5.9014425582995505E-3</v>
      </c>
      <c r="AGG26" s="13">
        <v>2.5658774880107957E-3</v>
      </c>
      <c r="AGH26" s="13">
        <v>9</v>
      </c>
      <c r="AGI26" s="13">
        <v>3078</v>
      </c>
      <c r="AGJ26" s="13">
        <v>1.1460340816685183E-3</v>
      </c>
      <c r="AGK26" s="13">
        <v>4.9828207622064542E-4</v>
      </c>
      <c r="AGL26" s="13"/>
      <c r="AGM26" s="13"/>
      <c r="AGN26" s="13"/>
      <c r="AGO26" s="13"/>
      <c r="AGP26" s="13">
        <v>13</v>
      </c>
      <c r="AGQ26" s="13">
        <v>6130</v>
      </c>
      <c r="AGR26" s="13">
        <v>2.2823875635568608E-3</v>
      </c>
      <c r="AGS26" s="13">
        <v>9.9235514205086293E-4</v>
      </c>
      <c r="AGT26" s="13">
        <v>2</v>
      </c>
      <c r="AGU26" s="13">
        <v>184</v>
      </c>
      <c r="AGV26" s="13">
        <v>6.850885998278342E-5</v>
      </c>
      <c r="AGW26" s="13">
        <v>2.9786842763027536E-5</v>
      </c>
      <c r="AGX26" s="13">
        <v>2</v>
      </c>
      <c r="AGY26" s="13">
        <v>202</v>
      </c>
      <c r="AGZ26" s="13">
        <v>7.5210813676751363E-5</v>
      </c>
      <c r="AHA26" s="13">
        <v>3.2700773033323709E-5</v>
      </c>
      <c r="AHB26" s="13">
        <v>5</v>
      </c>
      <c r="AHC26" s="13">
        <v>735</v>
      </c>
      <c r="AHD26" s="13">
        <v>2.736631091703577E-4</v>
      </c>
      <c r="AHE26" s="13">
        <v>1.1898548603709368E-4</v>
      </c>
      <c r="AHF26" s="13"/>
      <c r="AHG26" s="13"/>
      <c r="AHH26" s="13"/>
      <c r="AHI26" s="13"/>
      <c r="AHJ26" s="13"/>
      <c r="AHK26" s="13"/>
      <c r="AHL26" s="13"/>
      <c r="AHM26" s="13"/>
      <c r="AHN26" s="13">
        <v>1</v>
      </c>
      <c r="AHO26" s="13">
        <v>158</v>
      </c>
      <c r="AHP26" s="13">
        <v>5.8828260202607507E-5</v>
      </c>
      <c r="AHQ26" s="13">
        <v>2.5577832372599729E-5</v>
      </c>
      <c r="AHR26" s="13">
        <v>6</v>
      </c>
      <c r="AHS26" s="13">
        <v>529</v>
      </c>
      <c r="AHT26" s="13">
        <v>1.9696297245050236E-4</v>
      </c>
      <c r="AHU26" s="13">
        <v>8.5637172943704164E-5</v>
      </c>
      <c r="AHV26" s="13">
        <v>3</v>
      </c>
      <c r="AHW26" s="13">
        <v>149</v>
      </c>
      <c r="AHX26" s="13">
        <v>5.5477283355623535E-5</v>
      </c>
      <c r="AHY26" s="13">
        <v>2.4120867237451644E-5</v>
      </c>
      <c r="AHZ26" s="13">
        <v>2</v>
      </c>
      <c r="AIA26" s="13">
        <v>104</v>
      </c>
      <c r="AIB26" s="13">
        <v>3.8722399120703677E-5</v>
      </c>
      <c r="AIC26" s="13">
        <v>1.6836041561711215E-5</v>
      </c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>
        <v>3</v>
      </c>
      <c r="AIU26" s="13">
        <v>612</v>
      </c>
      <c r="AIV26" s="13">
        <v>2.2786642559491008E-4</v>
      </c>
      <c r="AIW26" s="13">
        <v>9.9073629190069842E-5</v>
      </c>
      <c r="AIX26" s="13"/>
      <c r="AIY26" s="13"/>
      <c r="AIZ26" s="13"/>
      <c r="AJA26" s="13"/>
      <c r="AJB26" s="13">
        <v>76</v>
      </c>
      <c r="AJC26" s="13">
        <v>188914</v>
      </c>
      <c r="AJD26" s="13">
        <v>7.033849334123668E-2</v>
      </c>
      <c r="AJE26" s="13">
        <v>3.0582345726818391E-2</v>
      </c>
      <c r="AJF26" s="13">
        <v>1</v>
      </c>
      <c r="AJG26" s="13">
        <v>115</v>
      </c>
      <c r="AJH26" s="13">
        <v>4.2818037489239641E-5</v>
      </c>
      <c r="AJI26" s="13">
        <v>1.8616776726892208E-5</v>
      </c>
      <c r="AJJ26" s="13">
        <v>1</v>
      </c>
      <c r="AJK26" s="13">
        <v>83</v>
      </c>
      <c r="AJL26" s="13">
        <v>3.0903453144407738E-5</v>
      </c>
      <c r="AJM26" s="13">
        <v>1.3436456246365681E-5</v>
      </c>
      <c r="AJN26" s="13">
        <v>8</v>
      </c>
      <c r="AJO26" s="13">
        <v>11446</v>
      </c>
      <c r="AJP26" s="13">
        <v>4.2616978878420603E-3</v>
      </c>
      <c r="AJQ26" s="13">
        <v>1.8529358818783325E-3</v>
      </c>
      <c r="AJR26" s="13">
        <v>43</v>
      </c>
      <c r="AJS26" s="13">
        <v>44166</v>
      </c>
      <c r="AJT26" s="13">
        <v>1.6444360380432677E-2</v>
      </c>
      <c r="AJU26" s="13">
        <v>7.1498135732167073E-3</v>
      </c>
      <c r="AJV26" s="13">
        <v>54</v>
      </c>
      <c r="AJW26" s="13">
        <v>21620</v>
      </c>
      <c r="AJX26" s="13">
        <v>8.0497910479770517E-3</v>
      </c>
      <c r="AJY26" s="13">
        <v>3.4999540246557354E-3</v>
      </c>
      <c r="AJZ26" s="13">
        <v>2</v>
      </c>
      <c r="AKA26" s="13">
        <v>890</v>
      </c>
      <c r="AKB26" s="13">
        <v>3.313743770906372E-4</v>
      </c>
      <c r="AKC26" s="13">
        <v>1.4407766336464406E-4</v>
      </c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>
        <v>1</v>
      </c>
      <c r="AKU26" s="13"/>
      <c r="AKV26" s="13"/>
      <c r="AKW26" s="13"/>
      <c r="AKX26" s="13"/>
      <c r="AKY26" s="13"/>
      <c r="AKZ26" s="13"/>
      <c r="ALA26" s="13"/>
      <c r="ALB26" s="13">
        <v>917</v>
      </c>
      <c r="ALC26" s="13">
        <v>365632</v>
      </c>
      <c r="ALD26" s="13">
        <v>0.13613604072404928</v>
      </c>
      <c r="ALE26" s="13">
        <v>5.9190341810496108E-2</v>
      </c>
      <c r="ALF26" s="13"/>
      <c r="ALG26" s="13"/>
      <c r="ALH26" s="13"/>
      <c r="ALI26" s="13"/>
      <c r="ALJ26" s="13">
        <v>8</v>
      </c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>
        <v>1</v>
      </c>
      <c r="ANO26" s="13">
        <v>14</v>
      </c>
      <c r="ANP26" s="13">
        <v>5.2126306508639565E-6</v>
      </c>
      <c r="ANQ26" s="13">
        <v>2.266390210230356E-6</v>
      </c>
      <c r="ANR26" s="13"/>
      <c r="ANS26" s="13"/>
      <c r="ANT26" s="13"/>
      <c r="ANU26" s="13"/>
      <c r="ANV26" s="13"/>
      <c r="ANW26" s="13"/>
      <c r="ANX26" s="13"/>
      <c r="ANY26" s="13"/>
      <c r="ANZ26" s="13">
        <v>8</v>
      </c>
      <c r="AOA26" s="13">
        <v>1178</v>
      </c>
      <c r="AOB26" s="13">
        <v>4.386056361941243E-4</v>
      </c>
      <c r="AOC26" s="13">
        <v>1.9070054768938281E-4</v>
      </c>
      <c r="AOD26" s="13">
        <v>52</v>
      </c>
      <c r="AOE26" s="13">
        <v>32780</v>
      </c>
      <c r="AOF26" s="13">
        <v>1.2205002338237177E-2</v>
      </c>
      <c r="AOG26" s="13">
        <v>5.3065907922393617E-3</v>
      </c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>
        <v>6</v>
      </c>
      <c r="AOU26" s="13"/>
      <c r="AOV26" s="13"/>
      <c r="AOW26" s="13"/>
      <c r="AOX26" s="13">
        <v>1</v>
      </c>
      <c r="AOY26" s="13">
        <v>175</v>
      </c>
      <c r="AOZ26" s="13">
        <v>6.5157883135799448E-5</v>
      </c>
      <c r="APA26" s="13">
        <v>2.832987762787945E-5</v>
      </c>
      <c r="APB26" s="13">
        <v>2</v>
      </c>
      <c r="APC26" s="13">
        <v>704</v>
      </c>
      <c r="APD26" s="13">
        <v>2.621208555863018E-4</v>
      </c>
      <c r="APE26" s="13">
        <v>1.1396705057158361E-4</v>
      </c>
      <c r="APF26" s="13">
        <v>5</v>
      </c>
      <c r="APG26" s="13"/>
      <c r="APH26" s="13"/>
      <c r="API26" s="13"/>
      <c r="APJ26" s="13"/>
      <c r="APK26" s="13"/>
      <c r="APL26" s="13"/>
      <c r="APM26" s="13"/>
      <c r="APN26" s="13">
        <v>1</v>
      </c>
      <c r="APO26" s="13">
        <v>51</v>
      </c>
      <c r="APP26" s="13">
        <v>1.8988868799575842E-5</v>
      </c>
      <c r="APQ26" s="13">
        <v>8.2561357658391535E-6</v>
      </c>
      <c r="APR26" s="13"/>
      <c r="APS26" s="13"/>
      <c r="APT26" s="13"/>
      <c r="APU26" s="13"/>
      <c r="APV26" s="13"/>
      <c r="APW26" s="13"/>
      <c r="APX26" s="13"/>
      <c r="APY26" s="13"/>
      <c r="APZ26" s="13">
        <v>1</v>
      </c>
      <c r="AQA26" s="13"/>
      <c r="AQB26" s="13"/>
      <c r="AQC26" s="13"/>
      <c r="AQD26" s="13">
        <v>127</v>
      </c>
      <c r="AQE26" s="13">
        <v>25722</v>
      </c>
      <c r="AQF26" s="13">
        <v>9.5770918286801916E-3</v>
      </c>
      <c r="AQG26" s="13">
        <v>4.1640063562532297E-3</v>
      </c>
      <c r="AQH26" s="13">
        <v>64</v>
      </c>
      <c r="AQI26" s="13">
        <v>12470</v>
      </c>
      <c r="AQJ26" s="13">
        <v>4.6429645868766812E-3</v>
      </c>
      <c r="AQK26" s="13">
        <v>2.0187061372551815E-3</v>
      </c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>
        <v>19</v>
      </c>
      <c r="AQY26" s="13">
        <v>13986</v>
      </c>
      <c r="AQZ26" s="13">
        <v>5.2074180202130926E-3</v>
      </c>
      <c r="ARA26" s="13">
        <v>2.2641238200201254E-3</v>
      </c>
      <c r="ARB26" s="13"/>
      <c r="ARC26" s="13"/>
      <c r="ARD26" s="13"/>
      <c r="ARE26" s="13"/>
      <c r="ARF26" s="13"/>
      <c r="ARG26" s="13"/>
      <c r="ARH26" s="13"/>
      <c r="ARI26" s="13"/>
      <c r="ARJ26" s="13">
        <v>5</v>
      </c>
      <c r="ARK26" s="13">
        <v>2300</v>
      </c>
      <c r="ARL26" s="13">
        <v>8.5636074978479287E-4</v>
      </c>
      <c r="ARM26" s="13">
        <v>3.7233553453784417E-4</v>
      </c>
      <c r="ARN26" s="13">
        <v>17</v>
      </c>
      <c r="ARO26" s="13">
        <v>15555</v>
      </c>
      <c r="ARP26" s="13">
        <v>5.7916049838706313E-3</v>
      </c>
      <c r="ARQ26" s="13">
        <v>2.518121408580942E-3</v>
      </c>
      <c r="ARR26" s="13"/>
      <c r="ARS26" s="13"/>
      <c r="ART26" s="13"/>
      <c r="ARU26" s="13"/>
      <c r="ARV26" s="13"/>
      <c r="ARW26" s="13"/>
      <c r="ARX26" s="13"/>
      <c r="ARY26" s="13"/>
      <c r="ARZ26" s="13">
        <v>1</v>
      </c>
      <c r="ASA26" s="13">
        <v>42</v>
      </c>
      <c r="ASB26" s="13">
        <v>1.563789195259187E-5</v>
      </c>
      <c r="ASC26" s="13">
        <v>6.7991706306910675E-6</v>
      </c>
      <c r="ASD26" s="13"/>
      <c r="ASE26" s="13"/>
      <c r="ASF26" s="13"/>
      <c r="ASG26" s="13"/>
      <c r="ASH26" s="13"/>
      <c r="ASI26" s="13"/>
      <c r="ASJ26" s="13"/>
      <c r="ASK26" s="13"/>
      <c r="ASL26" s="13">
        <v>5</v>
      </c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>
        <v>1</v>
      </c>
      <c r="ASY26" s="13">
        <v>143</v>
      </c>
      <c r="ASZ26" s="13">
        <v>5.3243298790967552E-5</v>
      </c>
      <c r="ATA26" s="13">
        <v>2.314955714735292E-5</v>
      </c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>
        <v>3</v>
      </c>
      <c r="AUA26" s="13">
        <v>220</v>
      </c>
      <c r="AUB26" s="13">
        <v>8.1912767370719307E-5</v>
      </c>
      <c r="AUC26" s="13">
        <v>3.5614703303619879E-5</v>
      </c>
      <c r="AUD26" s="13">
        <v>12</v>
      </c>
      <c r="AUE26" s="13">
        <v>1653</v>
      </c>
      <c r="AUF26" s="13">
        <v>6.1546274756272288E-4</v>
      </c>
      <c r="AUG26" s="13">
        <v>2.6759592982219843E-4</v>
      </c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>
        <v>1</v>
      </c>
      <c r="AUY26" s="13">
        <v>400</v>
      </c>
      <c r="AUZ26" s="13">
        <v>1.4893230431039874E-4</v>
      </c>
      <c r="AVA26" s="13">
        <v>6.4754006006581595E-5</v>
      </c>
      <c r="AVB26" s="13">
        <v>4</v>
      </c>
      <c r="AVC26" s="13">
        <v>108</v>
      </c>
      <c r="AVD26" s="13">
        <v>4.0211722163807661E-5</v>
      </c>
      <c r="AVE26" s="13">
        <v>1.7483581621777032E-5</v>
      </c>
      <c r="AVF26" s="13">
        <v>166</v>
      </c>
      <c r="AVG26" s="13">
        <v>49532</v>
      </c>
      <c r="AVH26" s="13">
        <v>1.8442287242756678E-2</v>
      </c>
      <c r="AVI26" s="13">
        <v>8.0184885637949992E-3</v>
      </c>
      <c r="AVJ26" s="13"/>
      <c r="AVK26" s="13"/>
      <c r="AVL26" s="13"/>
      <c r="AVM26" s="13"/>
      <c r="AVN26" s="13">
        <v>5</v>
      </c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>
        <v>565</v>
      </c>
      <c r="AWE26" s="13">
        <v>113261</v>
      </c>
      <c r="AWF26" s="13">
        <v>4.2170554296250183E-2</v>
      </c>
      <c r="AWG26" s="13">
        <v>1.8335258685778597E-2</v>
      </c>
      <c r="AWH26" s="13"/>
      <c r="AWI26" s="13"/>
      <c r="AWJ26" s="13"/>
      <c r="AWK26" s="13"/>
      <c r="AWL26" s="13">
        <v>1</v>
      </c>
      <c r="AWM26" s="13"/>
      <c r="AWN26" s="13"/>
      <c r="AWO26" s="13"/>
      <c r="AWP26" s="13">
        <v>5</v>
      </c>
      <c r="AWQ26" s="13"/>
      <c r="AWR26" s="13"/>
      <c r="AWS26" s="13"/>
      <c r="AWT26" s="13"/>
      <c r="AWU26" s="13"/>
      <c r="AWV26" s="13"/>
      <c r="AWW26" s="13"/>
      <c r="AWX26" s="13">
        <v>2</v>
      </c>
      <c r="AWY26" s="13">
        <v>623</v>
      </c>
      <c r="AWZ26" s="13">
        <v>2.3196206396344606E-4</v>
      </c>
      <c r="AXA26" s="13">
        <v>1.0085436435525084E-4</v>
      </c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>
        <v>1</v>
      </c>
      <c r="AXW26" s="13"/>
      <c r="AXX26" s="13"/>
      <c r="AXY26" s="13"/>
      <c r="AXZ26" s="13">
        <v>6</v>
      </c>
      <c r="AYA26" s="13"/>
      <c r="AYB26" s="13"/>
      <c r="AYC26" s="13"/>
      <c r="AYD26" s="13">
        <v>11</v>
      </c>
      <c r="AYE26" s="13">
        <v>6638</v>
      </c>
      <c r="AYF26" s="13">
        <v>2.4715315900310673E-3</v>
      </c>
      <c r="AYG26" s="13">
        <v>1.0745927296792216E-3</v>
      </c>
      <c r="AYH26" s="13"/>
      <c r="AYI26" s="13"/>
      <c r="AYJ26" s="13"/>
      <c r="AYK26" s="13"/>
      <c r="AYL26" s="13"/>
      <c r="AYM26" s="13"/>
      <c r="AYN26" s="13"/>
      <c r="AYO26" s="13"/>
      <c r="AYP26" s="13">
        <v>4</v>
      </c>
      <c r="AYQ26" s="13">
        <v>950</v>
      </c>
      <c r="AYR26" s="13">
        <v>3.5371422273719705E-4</v>
      </c>
      <c r="AYS26" s="13">
        <v>1.5379076426563128E-4</v>
      </c>
      <c r="AYT26" s="13"/>
      <c r="AYU26" s="13"/>
      <c r="AYV26" s="13"/>
      <c r="AYW26" s="13"/>
      <c r="AYX26" s="13"/>
      <c r="AYY26" s="13"/>
      <c r="AYZ26" s="13"/>
      <c r="AZA26" s="13"/>
      <c r="AZB26" s="13">
        <v>2</v>
      </c>
      <c r="AZC26" s="13">
        <v>166</v>
      </c>
      <c r="AZD26" s="13">
        <v>6.1806906288815476E-5</v>
      </c>
      <c r="AZE26" s="13">
        <v>2.6872912492731362E-5</v>
      </c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>
        <v>6</v>
      </c>
      <c r="AZW26" s="13"/>
      <c r="AZX26" s="13"/>
      <c r="AZY26" s="13"/>
      <c r="AZZ26" s="13">
        <v>4</v>
      </c>
      <c r="BAA26" s="13"/>
      <c r="BAB26" s="13"/>
      <c r="BAC26" s="13"/>
      <c r="BAD26" s="13">
        <v>23</v>
      </c>
      <c r="BAE26" s="13">
        <v>6799</v>
      </c>
      <c r="BAF26" s="13">
        <v>2.5314768425160027E-3</v>
      </c>
      <c r="BAG26" s="13">
        <v>1.1006562170968706E-3</v>
      </c>
      <c r="BAH26" s="13"/>
      <c r="BAI26" s="13"/>
      <c r="BAJ26" s="13"/>
      <c r="BAK26" s="13"/>
      <c r="BAL26" s="13"/>
      <c r="BAM26" s="13"/>
      <c r="BAN26" s="13"/>
      <c r="BAO26" s="13"/>
      <c r="BAP26" s="13">
        <v>68</v>
      </c>
      <c r="BAQ26" s="13">
        <v>9233</v>
      </c>
      <c r="BAR26" s="13">
        <v>3.4377299142447793E-3</v>
      </c>
      <c r="BAS26" s="13">
        <v>1.4946843436469198E-3</v>
      </c>
      <c r="BAT26" s="13">
        <v>1</v>
      </c>
      <c r="BAU26" s="13"/>
      <c r="BAV26" s="13"/>
      <c r="BAW26" s="13"/>
      <c r="BAX26" s="13">
        <v>1</v>
      </c>
      <c r="BAY26" s="13"/>
      <c r="BAZ26" s="13"/>
      <c r="BBA26" s="13"/>
      <c r="BBB26" s="13">
        <v>5</v>
      </c>
      <c r="BBC26" s="13">
        <v>216</v>
      </c>
      <c r="BBD26" s="13">
        <v>8.0423444327615322E-5</v>
      </c>
      <c r="BBE26" s="13">
        <v>3.4967163243554063E-5</v>
      </c>
      <c r="BBF26" s="13">
        <v>4</v>
      </c>
      <c r="BBG26" s="13">
        <v>472</v>
      </c>
      <c r="BBH26" s="13">
        <v>1.7574011908627052E-4</v>
      </c>
      <c r="BBI26" s="13">
        <v>7.640972708776629E-5</v>
      </c>
      <c r="BBJ26" s="13">
        <v>810</v>
      </c>
      <c r="BBK26" s="13">
        <v>207179</v>
      </c>
      <c r="BBL26" s="13">
        <v>7.7139114686810256E-2</v>
      </c>
      <c r="BBM26" s="13">
        <v>3.3539175526093923E-2</v>
      </c>
      <c r="BBN26" s="13">
        <v>67</v>
      </c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>
        <v>7</v>
      </c>
      <c r="BCA26" s="13"/>
      <c r="BCB26" s="13"/>
      <c r="BCC26" s="13"/>
      <c r="BCD26" s="13"/>
      <c r="BCE26" s="13"/>
      <c r="BCF26" s="13"/>
      <c r="BCG26" s="13"/>
      <c r="BCH26" s="13">
        <v>8</v>
      </c>
      <c r="BCI26" s="13">
        <v>4680</v>
      </c>
      <c r="BCJ26" s="13">
        <v>1.7425079604316653E-3</v>
      </c>
      <c r="BCK26" s="13">
        <v>7.5762187027700464E-4</v>
      </c>
      <c r="BCL26" s="13"/>
      <c r="BCM26" s="13"/>
      <c r="BCN26" s="13"/>
      <c r="BCO26" s="13"/>
      <c r="BCP26" s="13">
        <v>1</v>
      </c>
      <c r="BCQ26" s="13"/>
      <c r="BCR26" s="13"/>
      <c r="BCS26" s="13"/>
      <c r="BCT26" s="13">
        <v>5</v>
      </c>
      <c r="BCU26" s="13">
        <v>2080</v>
      </c>
      <c r="BCV26" s="13">
        <v>7.7444798241407353E-4</v>
      </c>
      <c r="BCW26" s="13">
        <v>3.3672083123422429E-4</v>
      </c>
      <c r="BCX26" s="13">
        <v>9</v>
      </c>
      <c r="BCY26" s="13">
        <v>1912</v>
      </c>
      <c r="BCZ26" s="13">
        <v>7.1189641460370602E-4</v>
      </c>
      <c r="BDA26" s="13">
        <v>3.0952414871146002E-4</v>
      </c>
      <c r="BDB26" s="13">
        <v>0</v>
      </c>
      <c r="BDC26" s="13">
        <v>8</v>
      </c>
      <c r="BDD26" s="13">
        <v>2.9786460862079752E-6</v>
      </c>
      <c r="BDE26" s="13">
        <v>1.2950801201316319E-6</v>
      </c>
      <c r="BDF26" s="13">
        <v>30</v>
      </c>
      <c r="BDG26" s="13">
        <v>9038</v>
      </c>
      <c r="BDH26" s="13">
        <v>3.3651254158934599E-3</v>
      </c>
      <c r="BDI26" s="13">
        <v>1.4631167657187113E-3</v>
      </c>
      <c r="BDJ26" s="13"/>
      <c r="BDK26" s="13"/>
      <c r="BDL26" s="13"/>
      <c r="BDM26" s="13"/>
      <c r="BDN26" s="13"/>
      <c r="BDO26" s="13"/>
      <c r="BDP26" s="13"/>
      <c r="BDQ26" s="13"/>
      <c r="BDR26" s="13">
        <v>4</v>
      </c>
      <c r="BDS26" s="13">
        <v>603</v>
      </c>
      <c r="BDT26" s="13">
        <v>2.2451544874792611E-4</v>
      </c>
      <c r="BDU26" s="13">
        <v>9.7616664054921764E-5</v>
      </c>
      <c r="BDV26" s="13"/>
      <c r="BDW26" s="13"/>
      <c r="BDX26" s="13"/>
      <c r="BDY26" s="13"/>
      <c r="BDZ26" s="13"/>
      <c r="BEA26" s="13"/>
      <c r="BEB26" s="13"/>
      <c r="BEC26" s="13"/>
      <c r="BED26" s="13">
        <v>1</v>
      </c>
      <c r="BEE26" s="13"/>
      <c r="BEF26" s="13"/>
      <c r="BEG26" s="13"/>
      <c r="BEH26" s="13"/>
      <c r="BEI26" s="13"/>
      <c r="BEJ26" s="13"/>
      <c r="BEK26" s="13"/>
      <c r="BEL26" s="13">
        <v>5715</v>
      </c>
      <c r="BEM26" s="13">
        <v>2685784</v>
      </c>
      <c r="BEN26" s="13">
        <v>0.99999999999999956</v>
      </c>
      <c r="BEO26" s="13">
        <v>0.43478818317095186</v>
      </c>
    </row>
    <row r="27" spans="1:1497" x14ac:dyDescent="0.3">
      <c r="A27" s="12" t="s">
        <v>733</v>
      </c>
      <c r="B27" s="13">
        <v>2</v>
      </c>
      <c r="C27" s="13"/>
      <c r="D27" s="13"/>
      <c r="E27" s="13"/>
      <c r="F27" s="13">
        <v>11</v>
      </c>
      <c r="G27" s="13">
        <v>759</v>
      </c>
      <c r="H27" s="13">
        <v>2.2197071390343836E-4</v>
      </c>
      <c r="I27" s="13">
        <v>1.0796713531610686E-4</v>
      </c>
      <c r="J27" s="13">
        <v>15</v>
      </c>
      <c r="K27" s="13">
        <v>5942</v>
      </c>
      <c r="L27" s="13">
        <v>1.7377470118764568E-3</v>
      </c>
      <c r="M27" s="13">
        <v>8.4524468781068112E-4</v>
      </c>
      <c r="N27" s="13">
        <v>10</v>
      </c>
      <c r="O27" s="13">
        <v>2222</v>
      </c>
      <c r="P27" s="13">
        <v>6.4982730736948616E-4</v>
      </c>
      <c r="Q27" s="13">
        <v>3.160777004906317E-4</v>
      </c>
      <c r="R27" s="13"/>
      <c r="S27" s="13"/>
      <c r="T27" s="13"/>
      <c r="U27" s="13"/>
      <c r="V27" s="13">
        <v>1</v>
      </c>
      <c r="W27" s="13">
        <v>300</v>
      </c>
      <c r="X27" s="13">
        <v>8.7735460040884726E-5</v>
      </c>
      <c r="Y27" s="13">
        <v>4.267475704193947E-5</v>
      </c>
      <c r="Z27" s="13">
        <v>7</v>
      </c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>
        <v>3</v>
      </c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>
        <v>262</v>
      </c>
      <c r="AY27" s="13">
        <v>38288</v>
      </c>
      <c r="AZ27" s="13">
        <v>1.1197384313484647E-2</v>
      </c>
      <c r="BA27" s="13">
        <v>5.4464369920725949E-3</v>
      </c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>
        <v>1</v>
      </c>
      <c r="CA27" s="13"/>
      <c r="CB27" s="13"/>
      <c r="CC27" s="13"/>
      <c r="CD27" s="13">
        <v>20</v>
      </c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>
        <v>10</v>
      </c>
      <c r="CQ27" s="13">
        <v>4635</v>
      </c>
      <c r="CR27" s="13">
        <v>1.3555128576316689E-3</v>
      </c>
      <c r="CS27" s="13">
        <v>6.5932499629796479E-4</v>
      </c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>
        <v>1</v>
      </c>
      <c r="DK27" s="13"/>
      <c r="DL27" s="13"/>
      <c r="DM27" s="13"/>
      <c r="DN27" s="13">
        <v>2</v>
      </c>
      <c r="DO27" s="13"/>
      <c r="DP27" s="13"/>
      <c r="DQ27" s="13"/>
      <c r="DR27" s="13"/>
      <c r="DS27" s="13"/>
      <c r="DT27" s="13"/>
      <c r="DU27" s="13"/>
      <c r="DV27" s="13">
        <v>5</v>
      </c>
      <c r="DW27" s="13">
        <v>2950</v>
      </c>
      <c r="DX27" s="13">
        <v>8.6273202373536649E-4</v>
      </c>
      <c r="DY27" s="13">
        <v>4.1963511091240482E-4</v>
      </c>
      <c r="DZ27" s="13">
        <v>8</v>
      </c>
      <c r="EA27" s="13">
        <v>9630</v>
      </c>
      <c r="EB27" s="13">
        <v>2.8163082673123997E-3</v>
      </c>
      <c r="EC27" s="13">
        <v>1.369859701046257E-3</v>
      </c>
      <c r="ED27" s="13"/>
      <c r="EE27" s="13"/>
      <c r="EF27" s="13"/>
      <c r="EG27" s="13"/>
      <c r="EH27" s="13">
        <v>163</v>
      </c>
      <c r="EI27" s="13">
        <v>40068</v>
      </c>
      <c r="EJ27" s="13">
        <v>1.1717948043060564E-2</v>
      </c>
      <c r="EK27" s="13">
        <v>5.6996405505214355E-3</v>
      </c>
      <c r="EL27" s="13"/>
      <c r="EM27" s="13"/>
      <c r="EN27" s="13"/>
      <c r="EO27" s="13"/>
      <c r="EP27" s="13">
        <v>1</v>
      </c>
      <c r="EQ27" s="13"/>
      <c r="ER27" s="13"/>
      <c r="ES27" s="13"/>
      <c r="ET27" s="13"/>
      <c r="EU27" s="13"/>
      <c r="EV27" s="13"/>
      <c r="EW27" s="13"/>
      <c r="EX27" s="13">
        <v>1</v>
      </c>
      <c r="EY27" s="13"/>
      <c r="EZ27" s="13"/>
      <c r="FA27" s="13"/>
      <c r="FB27" s="13"/>
      <c r="FC27" s="13"/>
      <c r="FD27" s="13"/>
      <c r="FE27" s="13"/>
      <c r="FF27" s="13">
        <v>16</v>
      </c>
      <c r="FG27" s="13">
        <v>2827</v>
      </c>
      <c r="FH27" s="13">
        <v>8.2676048511860377E-4</v>
      </c>
      <c r="FI27" s="13">
        <v>4.0213846052520962E-4</v>
      </c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>
        <v>2</v>
      </c>
      <c r="IA27" s="13">
        <v>400</v>
      </c>
      <c r="IB27" s="13">
        <v>1.169806133878463E-4</v>
      </c>
      <c r="IC27" s="13">
        <v>5.6899676055919293E-5</v>
      </c>
      <c r="ID27" s="13">
        <v>1</v>
      </c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>
        <v>593</v>
      </c>
      <c r="IQ27" s="13">
        <v>2497737</v>
      </c>
      <c r="IR27" s="13">
        <v>0.73046701585379759</v>
      </c>
      <c r="IS27" s="13">
        <v>0.35530106543220924</v>
      </c>
      <c r="IT27" s="13"/>
      <c r="IU27" s="13"/>
      <c r="IV27" s="13"/>
      <c r="IW27" s="13"/>
      <c r="IX27" s="13">
        <v>34</v>
      </c>
      <c r="IY27" s="13"/>
      <c r="IZ27" s="13"/>
      <c r="JA27" s="13"/>
      <c r="JB27" s="13">
        <v>1</v>
      </c>
      <c r="JC27" s="13"/>
      <c r="JD27" s="13"/>
      <c r="JE27" s="13"/>
      <c r="JF27" s="13">
        <v>11</v>
      </c>
      <c r="JG27" s="13"/>
      <c r="JH27" s="13"/>
      <c r="JI27" s="13"/>
      <c r="JJ27" s="13">
        <v>20</v>
      </c>
      <c r="JK27" s="13">
        <v>2637</v>
      </c>
      <c r="JL27" s="13">
        <v>7.7119469375937677E-4</v>
      </c>
      <c r="JM27" s="13">
        <v>3.7511111439864796E-4</v>
      </c>
      <c r="JN27" s="13"/>
      <c r="JO27" s="13"/>
      <c r="JP27" s="13"/>
      <c r="JQ27" s="13"/>
      <c r="JR27" s="13">
        <v>15</v>
      </c>
      <c r="JS27" s="13"/>
      <c r="JT27" s="13"/>
      <c r="JU27" s="13"/>
      <c r="JV27" s="13">
        <v>6</v>
      </c>
      <c r="JW27" s="13">
        <v>32</v>
      </c>
      <c r="JX27" s="13">
        <v>9.3584490710277046E-6</v>
      </c>
      <c r="JY27" s="13">
        <v>4.5519740844735433E-6</v>
      </c>
      <c r="JZ27" s="13">
        <v>7</v>
      </c>
      <c r="KA27" s="13">
        <v>124</v>
      </c>
      <c r="KB27" s="13">
        <v>3.6263990150232355E-5</v>
      </c>
      <c r="KC27" s="13">
        <v>1.7638899577334982E-5</v>
      </c>
      <c r="KD27" s="13"/>
      <c r="KE27" s="13"/>
      <c r="KF27" s="13"/>
      <c r="KG27" s="13"/>
      <c r="KH27" s="13">
        <v>9</v>
      </c>
      <c r="KI27" s="13"/>
      <c r="KJ27" s="13"/>
      <c r="KK27" s="13"/>
      <c r="KL27" s="13">
        <v>1</v>
      </c>
      <c r="KM27" s="13">
        <v>100</v>
      </c>
      <c r="KN27" s="13">
        <v>2.9245153346961575E-5</v>
      </c>
      <c r="KO27" s="13">
        <v>1.4224919013979823E-5</v>
      </c>
      <c r="KP27" s="13">
        <v>7</v>
      </c>
      <c r="KQ27" s="13">
        <v>1174</v>
      </c>
      <c r="KR27" s="13">
        <v>3.4333810029332887E-4</v>
      </c>
      <c r="KS27" s="13">
        <v>1.6700054922412312E-4</v>
      </c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>
        <v>19</v>
      </c>
      <c r="LG27" s="13"/>
      <c r="LH27" s="13"/>
      <c r="LI27" s="13"/>
      <c r="LJ27" s="13">
        <v>4</v>
      </c>
      <c r="LK27" s="13">
        <v>524</v>
      </c>
      <c r="LL27" s="13">
        <v>1.5324460353807864E-4</v>
      </c>
      <c r="LM27" s="13">
        <v>7.4538575633254276E-5</v>
      </c>
      <c r="LN27" s="13"/>
      <c r="LO27" s="13"/>
      <c r="LP27" s="13"/>
      <c r="LQ27" s="13"/>
      <c r="LR27" s="13">
        <v>65</v>
      </c>
      <c r="LS27" s="13">
        <v>5354</v>
      </c>
      <c r="LT27" s="13">
        <v>1.5657855101963228E-3</v>
      </c>
      <c r="LU27" s="13">
        <v>7.6160216400847976E-4</v>
      </c>
      <c r="LV27" s="13">
        <v>2</v>
      </c>
      <c r="LW27" s="13"/>
      <c r="LX27" s="13"/>
      <c r="LY27" s="13"/>
      <c r="LZ27" s="13">
        <v>1</v>
      </c>
      <c r="MA27" s="13"/>
      <c r="MB27" s="13"/>
      <c r="MC27" s="13"/>
      <c r="MD27" s="13">
        <v>1</v>
      </c>
      <c r="ME27" s="13"/>
      <c r="MF27" s="13"/>
      <c r="MG27" s="13"/>
      <c r="MH27" s="13"/>
      <c r="MI27" s="13"/>
      <c r="MJ27" s="13"/>
      <c r="MK27" s="13"/>
      <c r="ML27" s="13">
        <v>21</v>
      </c>
      <c r="MM27" s="13">
        <v>4044</v>
      </c>
      <c r="MN27" s="13">
        <v>1.1826740013511261E-3</v>
      </c>
      <c r="MO27" s="13">
        <v>5.7525572492534403E-4</v>
      </c>
      <c r="MP27" s="13"/>
      <c r="MQ27" s="13"/>
      <c r="MR27" s="13"/>
      <c r="MS27" s="13"/>
      <c r="MT27" s="13">
        <v>16</v>
      </c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>
        <v>58</v>
      </c>
      <c r="NK27" s="13">
        <v>28040</v>
      </c>
      <c r="NL27" s="13">
        <v>8.2003409984880253E-3</v>
      </c>
      <c r="NM27" s="13">
        <v>3.9886672915199423E-3</v>
      </c>
      <c r="NN27" s="13"/>
      <c r="NO27" s="13"/>
      <c r="NP27" s="13"/>
      <c r="NQ27" s="13"/>
      <c r="NR27" s="13">
        <v>10</v>
      </c>
      <c r="NS27" s="13">
        <v>1800</v>
      </c>
      <c r="NT27" s="13">
        <v>5.264127602453083E-4</v>
      </c>
      <c r="NU27" s="13">
        <v>2.5604854225163681E-4</v>
      </c>
      <c r="NV27" s="13">
        <v>1</v>
      </c>
      <c r="NW27" s="13">
        <v>0</v>
      </c>
      <c r="NX27" s="13">
        <v>0</v>
      </c>
      <c r="NY27" s="13">
        <v>0</v>
      </c>
      <c r="NZ27" s="13">
        <v>3</v>
      </c>
      <c r="OA27" s="13">
        <v>620</v>
      </c>
      <c r="OB27" s="13">
        <v>1.8131995075116176E-4</v>
      </c>
      <c r="OC27" s="13">
        <v>8.8194497886674912E-5</v>
      </c>
      <c r="OD27" s="13"/>
      <c r="OE27" s="13"/>
      <c r="OF27" s="13"/>
      <c r="OG27" s="13"/>
      <c r="OH27" s="13">
        <v>1</v>
      </c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>
        <v>63</v>
      </c>
      <c r="OU27" s="13">
        <v>8296</v>
      </c>
      <c r="OV27" s="13">
        <v>2.4261779216639321E-3</v>
      </c>
      <c r="OW27" s="13">
        <v>1.1800992813997661E-3</v>
      </c>
      <c r="OX27" s="13">
        <v>1</v>
      </c>
      <c r="OY27" s="13">
        <v>75</v>
      </c>
      <c r="OZ27" s="13">
        <v>2.1933865010221182E-5</v>
      </c>
      <c r="PA27" s="13">
        <v>1.0668689260484868E-5</v>
      </c>
      <c r="PB27" s="13">
        <v>26</v>
      </c>
      <c r="PC27" s="13">
        <v>1998</v>
      </c>
      <c r="PD27" s="13">
        <v>5.8431816387229227E-4</v>
      </c>
      <c r="PE27" s="13">
        <v>2.8421388189931688E-4</v>
      </c>
      <c r="PF27" s="13">
        <v>2</v>
      </c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>
        <v>4</v>
      </c>
      <c r="PS27" s="13"/>
      <c r="PT27" s="13"/>
      <c r="PU27" s="13"/>
      <c r="PV27" s="13"/>
      <c r="PW27" s="13"/>
      <c r="PX27" s="13"/>
      <c r="PY27" s="13"/>
      <c r="PZ27" s="13">
        <v>6</v>
      </c>
      <c r="QA27" s="13">
        <v>927</v>
      </c>
      <c r="QB27" s="13">
        <v>2.7110257152633381E-4</v>
      </c>
      <c r="QC27" s="13">
        <v>1.3186499925959297E-4</v>
      </c>
      <c r="QD27" s="13"/>
      <c r="QE27" s="13"/>
      <c r="QF27" s="13"/>
      <c r="QG27" s="13"/>
      <c r="QH27" s="13"/>
      <c r="QI27" s="13"/>
      <c r="QJ27" s="13"/>
      <c r="QK27" s="13"/>
      <c r="QL27" s="13">
        <v>46</v>
      </c>
      <c r="QM27" s="13"/>
      <c r="QN27" s="13"/>
      <c r="QO27" s="13"/>
      <c r="QP27" s="13">
        <v>55</v>
      </c>
      <c r="QQ27" s="13">
        <v>7765</v>
      </c>
      <c r="QR27" s="13">
        <v>2.2708861573915661E-3</v>
      </c>
      <c r="QS27" s="13">
        <v>1.1045649614355333E-3</v>
      </c>
      <c r="QT27" s="13">
        <v>27</v>
      </c>
      <c r="QU27" s="13">
        <v>21299</v>
      </c>
      <c r="QV27" s="13">
        <v>6.2289252113693462E-3</v>
      </c>
      <c r="QW27" s="13">
        <v>3.0297655007875627E-3</v>
      </c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>
        <v>36</v>
      </c>
      <c r="RO27" s="13"/>
      <c r="RP27" s="13"/>
      <c r="RQ27" s="13"/>
      <c r="RR27" s="13">
        <v>9</v>
      </c>
      <c r="RS27" s="13">
        <v>4589</v>
      </c>
      <c r="RT27" s="13">
        <v>1.3420600870920666E-3</v>
      </c>
      <c r="RU27" s="13">
        <v>6.5278153355153407E-4</v>
      </c>
      <c r="RV27" s="13"/>
      <c r="RW27" s="13"/>
      <c r="RX27" s="13"/>
      <c r="RY27" s="13"/>
      <c r="RZ27" s="13"/>
      <c r="SA27" s="13"/>
      <c r="SB27" s="13"/>
      <c r="SC27" s="13"/>
      <c r="SD27" s="13">
        <v>1</v>
      </c>
      <c r="SE27" s="13">
        <v>14</v>
      </c>
      <c r="SF27" s="13">
        <v>4.0943214685746207E-6</v>
      </c>
      <c r="SG27" s="13">
        <v>1.9914886619571754E-6</v>
      </c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>
        <v>1</v>
      </c>
      <c r="TG27" s="13"/>
      <c r="TH27" s="13"/>
      <c r="TI27" s="13"/>
      <c r="TJ27" s="13"/>
      <c r="TK27" s="13"/>
      <c r="TL27" s="13"/>
      <c r="TM27" s="13"/>
      <c r="TN27" s="13">
        <v>2</v>
      </c>
      <c r="TO27" s="13">
        <v>30</v>
      </c>
      <c r="TP27" s="13">
        <v>8.773546004088473E-6</v>
      </c>
      <c r="TQ27" s="13">
        <v>4.267475704193947E-6</v>
      </c>
      <c r="TR27" s="13">
        <v>3</v>
      </c>
      <c r="TS27" s="13"/>
      <c r="TT27" s="13"/>
      <c r="TU27" s="13"/>
      <c r="TV27" s="13">
        <v>213</v>
      </c>
      <c r="TW27" s="13">
        <v>65290</v>
      </c>
      <c r="TX27" s="13">
        <v>1.9094160620231213E-2</v>
      </c>
      <c r="TY27" s="13">
        <v>9.2874496242274264E-3</v>
      </c>
      <c r="TZ27" s="13"/>
      <c r="UA27" s="13"/>
      <c r="UB27" s="13"/>
      <c r="UC27" s="13"/>
      <c r="UD27" s="13">
        <v>1</v>
      </c>
      <c r="UE27" s="13">
        <v>235</v>
      </c>
      <c r="UF27" s="13">
        <v>6.8726110365359706E-5</v>
      </c>
      <c r="UG27" s="13">
        <v>3.3428559682852587E-5</v>
      </c>
      <c r="UH27" s="13">
        <v>8</v>
      </c>
      <c r="UI27" s="13">
        <v>2160</v>
      </c>
      <c r="UJ27" s="13">
        <v>6.3169531229436999E-4</v>
      </c>
      <c r="UK27" s="13">
        <v>3.0725825070196421E-4</v>
      </c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>
        <v>27</v>
      </c>
      <c r="VC27" s="13">
        <v>3596</v>
      </c>
      <c r="VD27" s="13">
        <v>1.0516557143567381E-3</v>
      </c>
      <c r="VE27" s="13">
        <v>5.1152808774271449E-4</v>
      </c>
      <c r="VF27" s="13">
        <v>16</v>
      </c>
      <c r="VG27" s="13"/>
      <c r="VH27" s="13"/>
      <c r="VI27" s="13"/>
      <c r="VJ27" s="13"/>
      <c r="VK27" s="13"/>
      <c r="VL27" s="13"/>
      <c r="VM27" s="13"/>
      <c r="VN27" s="13">
        <v>63</v>
      </c>
      <c r="VO27" s="13">
        <v>15361</v>
      </c>
      <c r="VP27" s="13">
        <v>4.4923480056267675E-3</v>
      </c>
      <c r="VQ27" s="13">
        <v>2.1850898097374406E-3</v>
      </c>
      <c r="VR27" s="13"/>
      <c r="VS27" s="13"/>
      <c r="VT27" s="13"/>
      <c r="VU27" s="13"/>
      <c r="VV27" s="13"/>
      <c r="VW27" s="13"/>
      <c r="VX27" s="13"/>
      <c r="VY27" s="13"/>
      <c r="VZ27" s="13">
        <v>2</v>
      </c>
      <c r="WA27" s="13">
        <v>209</v>
      </c>
      <c r="WB27" s="13">
        <v>6.1122370495149685E-5</v>
      </c>
      <c r="WC27" s="13">
        <v>2.973008073921783E-5</v>
      </c>
      <c r="WD27" s="13"/>
      <c r="WE27" s="13"/>
      <c r="WF27" s="13"/>
      <c r="WG27" s="13"/>
      <c r="WH27" s="13">
        <v>2</v>
      </c>
      <c r="WI27" s="13"/>
      <c r="WJ27" s="13"/>
      <c r="WK27" s="13"/>
      <c r="WL27" s="13">
        <v>1</v>
      </c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>
        <v>2</v>
      </c>
      <c r="XK27" s="13"/>
      <c r="XL27" s="13"/>
      <c r="XM27" s="13"/>
      <c r="XN27" s="13">
        <v>23</v>
      </c>
      <c r="XO27" s="13">
        <v>3064</v>
      </c>
      <c r="XP27" s="13">
        <v>8.9607149855090262E-4</v>
      </c>
      <c r="XQ27" s="13">
        <v>4.3585151858834182E-4</v>
      </c>
      <c r="XR27" s="13"/>
      <c r="XS27" s="13"/>
      <c r="XT27" s="13"/>
      <c r="XU27" s="13"/>
      <c r="XV27" s="13">
        <v>11</v>
      </c>
      <c r="XW27" s="13">
        <v>1361</v>
      </c>
      <c r="XX27" s="13">
        <v>3.9802653705214706E-4</v>
      </c>
      <c r="XY27" s="13">
        <v>1.9360114778026541E-4</v>
      </c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>
        <v>20</v>
      </c>
      <c r="YQ27" s="13">
        <v>1985</v>
      </c>
      <c r="YR27" s="13">
        <v>5.805162939371873E-4</v>
      </c>
      <c r="YS27" s="13">
        <v>2.823646424274995E-4</v>
      </c>
      <c r="YT27" s="13"/>
      <c r="YU27" s="13"/>
      <c r="YV27" s="13"/>
      <c r="YW27" s="13"/>
      <c r="YX27" s="13">
        <v>3</v>
      </c>
      <c r="YY27" s="13"/>
      <c r="YZ27" s="13"/>
      <c r="ZA27" s="13"/>
      <c r="ZB27" s="13"/>
      <c r="ZC27" s="13"/>
      <c r="ZD27" s="13"/>
      <c r="ZE27" s="13"/>
      <c r="ZF27" s="13">
        <v>3</v>
      </c>
      <c r="ZG27" s="13">
        <v>850</v>
      </c>
      <c r="ZH27" s="13">
        <v>2.4858380344917338E-4</v>
      </c>
      <c r="ZI27" s="13">
        <v>1.209118116188285E-4</v>
      </c>
      <c r="ZJ27" s="13"/>
      <c r="ZK27" s="13"/>
      <c r="ZL27" s="13"/>
      <c r="ZM27" s="13"/>
      <c r="ZN27" s="13">
        <v>6</v>
      </c>
      <c r="ZO27" s="13"/>
      <c r="ZP27" s="13"/>
      <c r="ZQ27" s="13"/>
      <c r="ZR27" s="13">
        <v>1</v>
      </c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>
        <v>1</v>
      </c>
      <c r="AAI27" s="13"/>
      <c r="AAJ27" s="13"/>
      <c r="AAK27" s="13"/>
      <c r="AAL27" s="13"/>
      <c r="AAM27" s="13"/>
      <c r="AAN27" s="13"/>
      <c r="AAO27" s="13"/>
      <c r="AAP27" s="13">
        <v>38</v>
      </c>
      <c r="AAQ27" s="13">
        <v>25844</v>
      </c>
      <c r="AAR27" s="13">
        <v>7.5581174309887495E-3</v>
      </c>
      <c r="AAS27" s="13">
        <v>3.6762880699729456E-3</v>
      </c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>
        <v>11</v>
      </c>
      <c r="ABG27" s="13">
        <v>10598</v>
      </c>
      <c r="ABH27" s="13">
        <v>3.0994013517109875E-3</v>
      </c>
      <c r="ABI27" s="13">
        <v>1.5075569171015817E-3</v>
      </c>
      <c r="ABJ27" s="13">
        <v>43</v>
      </c>
      <c r="ABK27" s="13">
        <v>9254</v>
      </c>
      <c r="ABL27" s="13">
        <v>2.7063464907278239E-3</v>
      </c>
      <c r="ABM27" s="13">
        <v>1.3163740055536929E-3</v>
      </c>
      <c r="ABN27" s="13"/>
      <c r="ABO27" s="13"/>
      <c r="ABP27" s="13"/>
      <c r="ABQ27" s="13"/>
      <c r="ABR27" s="13"/>
      <c r="ABS27" s="13"/>
      <c r="ABT27" s="13"/>
      <c r="ABU27" s="13"/>
      <c r="ABV27" s="13">
        <v>4</v>
      </c>
      <c r="ABW27" s="13">
        <v>305</v>
      </c>
      <c r="ABX27" s="13">
        <v>8.9197717708232804E-5</v>
      </c>
      <c r="ABY27" s="13">
        <v>4.338600299263846E-5</v>
      </c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>
        <v>9</v>
      </c>
      <c r="ACY27" s="13">
        <v>380</v>
      </c>
      <c r="ACZ27" s="13">
        <v>1.1113158271845398E-4</v>
      </c>
      <c r="ADA27" s="13">
        <v>5.4054692253123329E-5</v>
      </c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>
        <v>3</v>
      </c>
      <c r="ADO27" s="13">
        <v>3045</v>
      </c>
      <c r="ADP27" s="13">
        <v>8.9051491941497993E-4</v>
      </c>
      <c r="ADQ27" s="13">
        <v>4.3314878397568565E-4</v>
      </c>
      <c r="ADR27" s="13">
        <v>1</v>
      </c>
      <c r="ADS27" s="13"/>
      <c r="ADT27" s="13"/>
      <c r="ADU27" s="13"/>
      <c r="ADV27" s="13">
        <v>2</v>
      </c>
      <c r="ADW27" s="13"/>
      <c r="ADX27" s="13"/>
      <c r="ADY27" s="13"/>
      <c r="ADZ27" s="13"/>
      <c r="AEA27" s="13"/>
      <c r="AEB27" s="13"/>
      <c r="AEC27" s="13"/>
      <c r="AED27" s="13">
        <v>10</v>
      </c>
      <c r="AEE27" s="13"/>
      <c r="AEF27" s="13"/>
      <c r="AEG27" s="13"/>
      <c r="AEH27" s="13"/>
      <c r="AEI27" s="13"/>
      <c r="AEJ27" s="13"/>
      <c r="AEK27" s="13"/>
      <c r="AEL27" s="13">
        <v>2</v>
      </c>
      <c r="AEM27" s="13"/>
      <c r="AEN27" s="13"/>
      <c r="AEO27" s="13"/>
      <c r="AEP27" s="13">
        <v>198</v>
      </c>
      <c r="AEQ27" s="13">
        <v>45302</v>
      </c>
      <c r="AER27" s="13">
        <v>1.3248639369240532E-2</v>
      </c>
      <c r="AES27" s="13">
        <v>6.44417281171314E-3</v>
      </c>
      <c r="AET27" s="13"/>
      <c r="AEU27" s="13"/>
      <c r="AEV27" s="13"/>
      <c r="AEW27" s="13"/>
      <c r="AEX27" s="13"/>
      <c r="AEY27" s="13"/>
      <c r="AEZ27" s="13"/>
      <c r="AFA27" s="13"/>
      <c r="AFB27" s="13">
        <v>1</v>
      </c>
      <c r="AFC27" s="13">
        <v>190</v>
      </c>
      <c r="AFD27" s="13">
        <v>5.5565791359226989E-5</v>
      </c>
      <c r="AFE27" s="13">
        <v>2.7027346126561664E-5</v>
      </c>
      <c r="AFF27" s="13">
        <v>1</v>
      </c>
      <c r="AFG27" s="13"/>
      <c r="AFH27" s="13"/>
      <c r="AFI27" s="13"/>
      <c r="AFJ27" s="13">
        <v>2</v>
      </c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>
        <v>19</v>
      </c>
      <c r="AGE27" s="13">
        <v>3975</v>
      </c>
      <c r="AGF27" s="13">
        <v>1.1624948455417226E-3</v>
      </c>
      <c r="AGG27" s="13">
        <v>5.6544053080569796E-4</v>
      </c>
      <c r="AGH27" s="13">
        <v>2</v>
      </c>
      <c r="AGI27" s="13">
        <v>114</v>
      </c>
      <c r="AGJ27" s="13">
        <v>3.3339474815536194E-5</v>
      </c>
      <c r="AGK27" s="13">
        <v>1.6216407675937E-5</v>
      </c>
      <c r="AGL27" s="13"/>
      <c r="AGM27" s="13"/>
      <c r="AGN27" s="13"/>
      <c r="AGO27" s="13"/>
      <c r="AGP27" s="13">
        <v>39</v>
      </c>
      <c r="AGQ27" s="13">
        <v>11934</v>
      </c>
      <c r="AGR27" s="13">
        <v>3.4901166004263945E-3</v>
      </c>
      <c r="AGS27" s="13">
        <v>1.6976018351283521E-3</v>
      </c>
      <c r="AGT27" s="13">
        <v>1</v>
      </c>
      <c r="AGU27" s="13">
        <v>92</v>
      </c>
      <c r="AGV27" s="13">
        <v>2.6905541079204649E-5</v>
      </c>
      <c r="AGW27" s="13">
        <v>1.3086925492861438E-5</v>
      </c>
      <c r="AGX27" s="13">
        <v>1</v>
      </c>
      <c r="AGY27" s="13">
        <v>98</v>
      </c>
      <c r="AGZ27" s="13">
        <v>2.8660250280022344E-5</v>
      </c>
      <c r="AHA27" s="13">
        <v>1.3940420633700228E-5</v>
      </c>
      <c r="AHB27" s="13">
        <v>1</v>
      </c>
      <c r="AHC27" s="13">
        <v>281</v>
      </c>
      <c r="AHD27" s="13">
        <v>8.2178880904962024E-5</v>
      </c>
      <c r="AHE27" s="13">
        <v>3.9972022429283307E-5</v>
      </c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>
        <v>1</v>
      </c>
      <c r="AHS27" s="13">
        <v>58</v>
      </c>
      <c r="AHT27" s="13">
        <v>1.6962188941237714E-5</v>
      </c>
      <c r="AHU27" s="13">
        <v>8.2504530281082986E-6</v>
      </c>
      <c r="AHV27" s="13">
        <v>1</v>
      </c>
      <c r="AHW27" s="13">
        <v>25</v>
      </c>
      <c r="AHX27" s="13">
        <v>7.3112883367403939E-6</v>
      </c>
      <c r="AHY27" s="13">
        <v>3.5562297534949558E-6</v>
      </c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>
        <v>11</v>
      </c>
      <c r="AIM27" s="13">
        <v>402</v>
      </c>
      <c r="AIN27" s="13">
        <v>1.1756551645478553E-4</v>
      </c>
      <c r="AIO27" s="13">
        <v>5.7184174436198891E-5</v>
      </c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>
        <v>52</v>
      </c>
      <c r="AJC27" s="13">
        <v>131749</v>
      </c>
      <c r="AJD27" s="13">
        <v>3.8530197083088406E-2</v>
      </c>
      <c r="AJE27" s="13">
        <v>1.8741188551728277E-2</v>
      </c>
      <c r="AJF27" s="13">
        <v>35</v>
      </c>
      <c r="AJG27" s="13">
        <v>4168</v>
      </c>
      <c r="AJH27" s="13">
        <v>1.2189379915013585E-3</v>
      </c>
      <c r="AJI27" s="13">
        <v>5.9289462450267901E-4</v>
      </c>
      <c r="AJJ27" s="13"/>
      <c r="AJK27" s="13"/>
      <c r="AJL27" s="13"/>
      <c r="AJM27" s="13"/>
      <c r="AJN27" s="13"/>
      <c r="AJO27" s="13"/>
      <c r="AJP27" s="13"/>
      <c r="AJQ27" s="13"/>
      <c r="AJR27" s="13">
        <v>6</v>
      </c>
      <c r="AJS27" s="13">
        <v>1836</v>
      </c>
      <c r="AJT27" s="13">
        <v>5.3694101545021455E-4</v>
      </c>
      <c r="AJU27" s="13">
        <v>2.6116951309666954E-4</v>
      </c>
      <c r="AJV27" s="13">
        <v>8</v>
      </c>
      <c r="AJW27" s="13">
        <v>2240</v>
      </c>
      <c r="AJX27" s="13">
        <v>6.5509143497193922E-4</v>
      </c>
      <c r="AJY27" s="13">
        <v>3.1863818591314804E-4</v>
      </c>
      <c r="AJZ27" s="13"/>
      <c r="AKA27" s="13"/>
      <c r="AKB27" s="13"/>
      <c r="AKC27" s="13"/>
      <c r="AKD27" s="13">
        <v>4</v>
      </c>
      <c r="AKE27" s="13"/>
      <c r="AKF27" s="13"/>
      <c r="AKG27" s="13"/>
      <c r="AKH27" s="13">
        <v>1</v>
      </c>
      <c r="AKI27" s="13">
        <v>92</v>
      </c>
      <c r="AKJ27" s="13">
        <v>2.6905541079204649E-5</v>
      </c>
      <c r="AKK27" s="13">
        <v>1.3086925492861438E-5</v>
      </c>
      <c r="AKL27" s="13"/>
      <c r="AKM27" s="13"/>
      <c r="AKN27" s="13"/>
      <c r="AKO27" s="13"/>
      <c r="AKP27" s="13"/>
      <c r="AKQ27" s="13"/>
      <c r="AKR27" s="13"/>
      <c r="AKS27" s="13"/>
      <c r="AKT27" s="13">
        <v>3</v>
      </c>
      <c r="AKU27" s="13"/>
      <c r="AKV27" s="13"/>
      <c r="AKW27" s="13"/>
      <c r="AKX27" s="13"/>
      <c r="AKY27" s="13"/>
      <c r="AKZ27" s="13"/>
      <c r="ALA27" s="13"/>
      <c r="ALB27" s="13">
        <v>383</v>
      </c>
      <c r="ALC27" s="13">
        <v>114736</v>
      </c>
      <c r="ALD27" s="13">
        <v>3.3554719144169833E-2</v>
      </c>
      <c r="ALE27" s="13">
        <v>1.6321103079879891E-2</v>
      </c>
      <c r="ALF27" s="13"/>
      <c r="ALG27" s="13"/>
      <c r="ALH27" s="13"/>
      <c r="ALI27" s="13"/>
      <c r="ALJ27" s="13"/>
      <c r="ALK27" s="13"/>
      <c r="ALL27" s="13"/>
      <c r="ALM27" s="13"/>
      <c r="ALN27" s="13">
        <v>1</v>
      </c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>
        <v>11</v>
      </c>
      <c r="AOA27" s="13">
        <v>3161</v>
      </c>
      <c r="AOB27" s="13">
        <v>9.2443929729745542E-4</v>
      </c>
      <c r="AOC27" s="13">
        <v>4.4964969003190221E-4</v>
      </c>
      <c r="AOD27" s="13">
        <v>25</v>
      </c>
      <c r="AOE27" s="13">
        <v>12540</v>
      </c>
      <c r="AOF27" s="13">
        <v>3.6673422297089815E-3</v>
      </c>
      <c r="AOG27" s="13">
        <v>1.7838048443530698E-3</v>
      </c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>
        <v>5</v>
      </c>
      <c r="AOU27" s="13"/>
      <c r="AOV27" s="13"/>
      <c r="AOW27" s="13"/>
      <c r="AOX27" s="13"/>
      <c r="AOY27" s="13"/>
      <c r="AOZ27" s="13"/>
      <c r="APA27" s="13"/>
      <c r="APB27" s="13">
        <v>3</v>
      </c>
      <c r="APC27" s="13">
        <v>686</v>
      </c>
      <c r="APD27" s="13">
        <v>2.0062175196015639E-4</v>
      </c>
      <c r="APE27" s="13">
        <v>9.7582944435901597E-5</v>
      </c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>
        <v>7</v>
      </c>
      <c r="AQA27" s="13"/>
      <c r="AQB27" s="13"/>
      <c r="AQC27" s="13"/>
      <c r="AQD27" s="13">
        <v>28</v>
      </c>
      <c r="AQE27" s="13">
        <v>2787</v>
      </c>
      <c r="AQF27" s="13">
        <v>8.1506242377981904E-4</v>
      </c>
      <c r="AQG27" s="13">
        <v>3.964484929196177E-4</v>
      </c>
      <c r="AQH27" s="13">
        <v>20</v>
      </c>
      <c r="AQI27" s="13">
        <v>1870</v>
      </c>
      <c r="AQJ27" s="13">
        <v>5.4688436758818144E-4</v>
      </c>
      <c r="AQK27" s="13">
        <v>2.6600598556142271E-4</v>
      </c>
      <c r="AQL27" s="13"/>
      <c r="AQM27" s="13"/>
      <c r="AQN27" s="13"/>
      <c r="AQO27" s="13"/>
      <c r="AQP27" s="13"/>
      <c r="AQQ27" s="13"/>
      <c r="AQR27" s="13"/>
      <c r="AQS27" s="13"/>
      <c r="AQT27" s="13">
        <v>4</v>
      </c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>
        <v>9</v>
      </c>
      <c r="ARK27" s="13">
        <v>3124</v>
      </c>
      <c r="ARL27" s="13">
        <v>9.1361859055907955E-4</v>
      </c>
      <c r="ARM27" s="13">
        <v>4.443864699967297E-4</v>
      </c>
      <c r="ARN27" s="13">
        <v>38</v>
      </c>
      <c r="ARO27" s="13">
        <v>33489</v>
      </c>
      <c r="ARP27" s="13">
        <v>9.7939094043639624E-3</v>
      </c>
      <c r="ARQ27" s="13">
        <v>4.763783128591703E-3</v>
      </c>
      <c r="ARR27" s="13">
        <v>1</v>
      </c>
      <c r="ARS27" s="13"/>
      <c r="ART27" s="13"/>
      <c r="ARU27" s="13"/>
      <c r="ARV27" s="13"/>
      <c r="ARW27" s="13"/>
      <c r="ARX27" s="13"/>
      <c r="ARY27" s="13"/>
      <c r="ARZ27" s="13">
        <v>1</v>
      </c>
      <c r="ASA27" s="13">
        <v>90</v>
      </c>
      <c r="ASB27" s="13">
        <v>2.6320638012265417E-5</v>
      </c>
      <c r="ASC27" s="13">
        <v>1.2802427112581841E-5</v>
      </c>
      <c r="ASD27" s="13"/>
      <c r="ASE27" s="13"/>
      <c r="ASF27" s="13"/>
      <c r="ASG27" s="13"/>
      <c r="ASH27" s="13"/>
      <c r="ASI27" s="13"/>
      <c r="ASJ27" s="13"/>
      <c r="ASK27" s="13"/>
      <c r="ASL27" s="13">
        <v>1</v>
      </c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>
        <v>1</v>
      </c>
      <c r="ASY27" s="13">
        <v>101</v>
      </c>
      <c r="ASZ27" s="13">
        <v>2.953760488043119E-5</v>
      </c>
      <c r="ATA27" s="13">
        <v>1.4367168204119622E-5</v>
      </c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>
        <v>1</v>
      </c>
      <c r="ATO27" s="13"/>
      <c r="ATP27" s="13"/>
      <c r="ATQ27" s="13"/>
      <c r="ATR27" s="13"/>
      <c r="ATS27" s="13"/>
      <c r="ATT27" s="13"/>
      <c r="ATU27" s="13"/>
      <c r="ATV27" s="13">
        <v>3</v>
      </c>
      <c r="ATW27" s="13">
        <v>620</v>
      </c>
      <c r="ATX27" s="13">
        <v>1.8131995075116176E-4</v>
      </c>
      <c r="ATY27" s="13">
        <v>8.8194497886674912E-5</v>
      </c>
      <c r="ATZ27" s="13">
        <v>4</v>
      </c>
      <c r="AUA27" s="13">
        <v>550</v>
      </c>
      <c r="AUB27" s="13">
        <v>1.6084834340828865E-4</v>
      </c>
      <c r="AUC27" s="13">
        <v>7.8237054576889032E-5</v>
      </c>
      <c r="AUD27" s="13">
        <v>31</v>
      </c>
      <c r="AUE27" s="13">
        <v>3534</v>
      </c>
      <c r="AUF27" s="13">
        <v>1.0335237192816221E-3</v>
      </c>
      <c r="AUG27" s="13">
        <v>5.0270863795404694E-4</v>
      </c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>
        <v>1</v>
      </c>
      <c r="AUY27" s="13">
        <v>1200</v>
      </c>
      <c r="AUZ27" s="13">
        <v>3.5094184016353891E-4</v>
      </c>
      <c r="AVA27" s="13">
        <v>1.7069902816775788E-4</v>
      </c>
      <c r="AVB27" s="13"/>
      <c r="AVC27" s="13"/>
      <c r="AVD27" s="13"/>
      <c r="AVE27" s="13"/>
      <c r="AVF27" s="13">
        <v>145</v>
      </c>
      <c r="AVG27" s="13">
        <v>28609</v>
      </c>
      <c r="AVH27" s="13">
        <v>8.3667459210322367E-3</v>
      </c>
      <c r="AVI27" s="13">
        <v>4.069607080709488E-3</v>
      </c>
      <c r="AVJ27" s="13"/>
      <c r="AVK27" s="13"/>
      <c r="AVL27" s="13"/>
      <c r="AVM27" s="13"/>
      <c r="AVN27" s="13">
        <v>5</v>
      </c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>
        <v>195</v>
      </c>
      <c r="AWE27" s="13">
        <v>21296</v>
      </c>
      <c r="AWF27" s="13">
        <v>6.2280478567689366E-3</v>
      </c>
      <c r="AWG27" s="13">
        <v>3.0293387532171431E-3</v>
      </c>
      <c r="AWH27" s="13"/>
      <c r="AWI27" s="13"/>
      <c r="AWJ27" s="13"/>
      <c r="AWK27" s="13"/>
      <c r="AWL27" s="13"/>
      <c r="AWM27" s="13"/>
      <c r="AWN27" s="13"/>
      <c r="AWO27" s="13"/>
      <c r="AWP27" s="13">
        <v>2</v>
      </c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>
        <v>3</v>
      </c>
      <c r="AXC27" s="13">
        <v>86</v>
      </c>
      <c r="AXD27" s="13">
        <v>2.5150831878386954E-5</v>
      </c>
      <c r="AXE27" s="13">
        <v>1.2233430352022648E-5</v>
      </c>
      <c r="AXF27" s="13">
        <v>2</v>
      </c>
      <c r="AXG27" s="13">
        <v>350</v>
      </c>
      <c r="AXH27" s="13">
        <v>1.0235803671436551E-4</v>
      </c>
      <c r="AXI27" s="13">
        <v>4.9787216548929385E-5</v>
      </c>
      <c r="AXJ27" s="13"/>
      <c r="AXK27" s="13"/>
      <c r="AXL27" s="13"/>
      <c r="AXM27" s="13"/>
      <c r="AXN27" s="13"/>
      <c r="AXO27" s="13"/>
      <c r="AXP27" s="13"/>
      <c r="AXQ27" s="13"/>
      <c r="AXR27" s="13">
        <v>1</v>
      </c>
      <c r="AXS27" s="13"/>
      <c r="AXT27" s="13"/>
      <c r="AXU27" s="13"/>
      <c r="AXV27" s="13">
        <v>1</v>
      </c>
      <c r="AXW27" s="13"/>
      <c r="AXX27" s="13"/>
      <c r="AXY27" s="13"/>
      <c r="AXZ27" s="13">
        <v>8</v>
      </c>
      <c r="AYA27" s="13"/>
      <c r="AYB27" s="13"/>
      <c r="AYC27" s="13"/>
      <c r="AYD27" s="13">
        <v>20</v>
      </c>
      <c r="AYE27" s="13">
        <v>10872</v>
      </c>
      <c r="AYF27" s="13">
        <v>3.1795330718816625E-3</v>
      </c>
      <c r="AYG27" s="13">
        <v>1.5465331951998865E-3</v>
      </c>
      <c r="AYH27" s="13">
        <v>4</v>
      </c>
      <c r="AYI27" s="13"/>
      <c r="AYJ27" s="13"/>
      <c r="AYK27" s="13"/>
      <c r="AYL27" s="13"/>
      <c r="AYM27" s="13"/>
      <c r="AYN27" s="13"/>
      <c r="AYO27" s="13"/>
      <c r="AYP27" s="13">
        <v>1</v>
      </c>
      <c r="AYQ27" s="13">
        <v>320</v>
      </c>
      <c r="AYR27" s="13">
        <v>9.3584490710277036E-5</v>
      </c>
      <c r="AYS27" s="13">
        <v>4.5519740844735435E-5</v>
      </c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>
        <v>2</v>
      </c>
      <c r="BAA27" s="13"/>
      <c r="BAB27" s="13"/>
      <c r="BAC27" s="13"/>
      <c r="BAD27" s="13">
        <v>138</v>
      </c>
      <c r="BAE27" s="13">
        <v>26379</v>
      </c>
      <c r="BAF27" s="13">
        <v>7.7145790013949936E-3</v>
      </c>
      <c r="BAG27" s="13">
        <v>3.7523913866977375E-3</v>
      </c>
      <c r="BAH27" s="13"/>
      <c r="BAI27" s="13"/>
      <c r="BAJ27" s="13"/>
      <c r="BAK27" s="13"/>
      <c r="BAL27" s="13"/>
      <c r="BAM27" s="13"/>
      <c r="BAN27" s="13"/>
      <c r="BAO27" s="13"/>
      <c r="BAP27" s="13">
        <v>338</v>
      </c>
      <c r="BAQ27" s="13">
        <v>65402</v>
      </c>
      <c r="BAR27" s="13">
        <v>1.9126915191979808E-2</v>
      </c>
      <c r="BAS27" s="13">
        <v>9.3033815335230845E-3</v>
      </c>
      <c r="BAT27" s="13">
        <v>1</v>
      </c>
      <c r="BAU27" s="13"/>
      <c r="BAV27" s="13"/>
      <c r="BAW27" s="13"/>
      <c r="BAX27" s="13"/>
      <c r="BAY27" s="13"/>
      <c r="BAZ27" s="13"/>
      <c r="BBA27" s="13"/>
      <c r="BBB27" s="13">
        <v>5</v>
      </c>
      <c r="BBC27" s="13">
        <v>225</v>
      </c>
      <c r="BBD27" s="13">
        <v>6.5801595030663538E-5</v>
      </c>
      <c r="BBE27" s="13">
        <v>3.2006067781454601E-5</v>
      </c>
      <c r="BBF27" s="13">
        <v>3</v>
      </c>
      <c r="BBG27" s="13">
        <v>430</v>
      </c>
      <c r="BBH27" s="13">
        <v>1.2575415939193477E-4</v>
      </c>
      <c r="BBI27" s="13">
        <v>6.1167151760113244E-5</v>
      </c>
      <c r="BBJ27" s="13">
        <v>186</v>
      </c>
      <c r="BBK27" s="13">
        <v>37547</v>
      </c>
      <c r="BBL27" s="13">
        <v>1.0980677727183662E-2</v>
      </c>
      <c r="BBM27" s="13">
        <v>5.341030342179004E-3</v>
      </c>
      <c r="BBN27" s="13">
        <v>33</v>
      </c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>
        <v>9</v>
      </c>
      <c r="BCA27" s="13"/>
      <c r="BCB27" s="13"/>
      <c r="BCC27" s="13"/>
      <c r="BCD27" s="13"/>
      <c r="BCE27" s="13"/>
      <c r="BCF27" s="13"/>
      <c r="BCG27" s="13"/>
      <c r="BCH27" s="13">
        <v>20</v>
      </c>
      <c r="BCI27" s="13">
        <v>7180</v>
      </c>
      <c r="BCJ27" s="13">
        <v>2.0998020103118412E-3</v>
      </c>
      <c r="BCK27" s="13">
        <v>1.0213491852037514E-3</v>
      </c>
      <c r="BCL27" s="13">
        <v>1</v>
      </c>
      <c r="BCM27" s="13"/>
      <c r="BCN27" s="13"/>
      <c r="BCO27" s="13"/>
      <c r="BCP27" s="13">
        <v>1</v>
      </c>
      <c r="BCQ27" s="13"/>
      <c r="BCR27" s="13"/>
      <c r="BCS27" s="13"/>
      <c r="BCT27" s="13">
        <v>6</v>
      </c>
      <c r="BCU27" s="13">
        <v>640</v>
      </c>
      <c r="BCV27" s="13">
        <v>1.8716898142055407E-4</v>
      </c>
      <c r="BCW27" s="13">
        <v>9.103948168947087E-5</v>
      </c>
      <c r="BCX27" s="13"/>
      <c r="BCY27" s="13"/>
      <c r="BCZ27" s="13"/>
      <c r="BDA27" s="13"/>
      <c r="BDB27" s="13"/>
      <c r="BDC27" s="13"/>
      <c r="BDD27" s="13"/>
      <c r="BDE27" s="13"/>
      <c r="BDF27" s="13">
        <v>4</v>
      </c>
      <c r="BDG27" s="13">
        <v>156</v>
      </c>
      <c r="BDH27" s="13">
        <v>4.5622439221260055E-5</v>
      </c>
      <c r="BDI27" s="13">
        <v>2.2190873661808526E-5</v>
      </c>
      <c r="BDJ27" s="13"/>
      <c r="BDK27" s="13"/>
      <c r="BDL27" s="13"/>
      <c r="BDM27" s="13"/>
      <c r="BDN27" s="13"/>
      <c r="BDO27" s="13"/>
      <c r="BDP27" s="13"/>
      <c r="BDQ27" s="13"/>
      <c r="BDR27" s="13">
        <v>1</v>
      </c>
      <c r="BDS27" s="13">
        <v>97</v>
      </c>
      <c r="BDT27" s="13">
        <v>2.8367798746552726E-5</v>
      </c>
      <c r="BDU27" s="13">
        <v>1.3798171443560429E-5</v>
      </c>
      <c r="BDV27" s="13"/>
      <c r="BDW27" s="13"/>
      <c r="BDX27" s="13"/>
      <c r="BDY27" s="13"/>
      <c r="BDZ27" s="13"/>
      <c r="BEA27" s="13"/>
      <c r="BEB27" s="13"/>
      <c r="BEC27" s="13"/>
      <c r="BED27" s="13">
        <v>1</v>
      </c>
      <c r="BEE27" s="13"/>
      <c r="BEF27" s="13"/>
      <c r="BEG27" s="13"/>
      <c r="BEH27" s="13"/>
      <c r="BEI27" s="13"/>
      <c r="BEJ27" s="13"/>
      <c r="BEK27" s="13"/>
      <c r="BEL27" s="13">
        <v>4357</v>
      </c>
      <c r="BEM27" s="13">
        <v>3419370</v>
      </c>
      <c r="BEN27" s="13">
        <v>0.99999999999999967</v>
      </c>
      <c r="BEO27" s="13">
        <v>0.48640261328832196</v>
      </c>
    </row>
    <row r="28" spans="1:1497" x14ac:dyDescent="0.3">
      <c r="A28" s="12" t="s">
        <v>735</v>
      </c>
      <c r="B28" s="13"/>
      <c r="C28" s="13"/>
      <c r="D28" s="13"/>
      <c r="E28" s="13"/>
      <c r="F28" s="13">
        <v>1</v>
      </c>
      <c r="G28" s="13">
        <v>0</v>
      </c>
      <c r="H28" s="13">
        <v>0</v>
      </c>
      <c r="I28" s="13">
        <v>0</v>
      </c>
      <c r="J28" s="13">
        <v>61</v>
      </c>
      <c r="K28" s="13">
        <v>27047</v>
      </c>
      <c r="L28" s="13">
        <v>6.7626849411931197E-3</v>
      </c>
      <c r="M28" s="13">
        <v>2.6839447865709683E-3</v>
      </c>
      <c r="N28" s="13">
        <v>15</v>
      </c>
      <c r="O28" s="13">
        <v>4208</v>
      </c>
      <c r="P28" s="13">
        <v>1.052145459109722E-3</v>
      </c>
      <c r="Q28" s="13">
        <v>4.1757088260770635E-4</v>
      </c>
      <c r="R28" s="13"/>
      <c r="S28" s="13"/>
      <c r="T28" s="13"/>
      <c r="U28" s="13"/>
      <c r="V28" s="13"/>
      <c r="W28" s="13"/>
      <c r="X28" s="13"/>
      <c r="Y28" s="13"/>
      <c r="Z28" s="13">
        <v>1</v>
      </c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>
        <v>1</v>
      </c>
      <c r="AQ28" s="13"/>
      <c r="AR28" s="13"/>
      <c r="AS28" s="13"/>
      <c r="AT28" s="13">
        <v>11</v>
      </c>
      <c r="AU28" s="13">
        <v>1660</v>
      </c>
      <c r="AV28" s="13">
        <v>4.1505738168301769E-4</v>
      </c>
      <c r="AW28" s="13">
        <v>1.6472615616178529E-4</v>
      </c>
      <c r="AX28" s="13">
        <v>137</v>
      </c>
      <c r="AY28" s="13">
        <v>51027</v>
      </c>
      <c r="AZ28" s="13">
        <v>1.2758513864541772E-2</v>
      </c>
      <c r="BA28" s="13">
        <v>5.0635431147394083E-3</v>
      </c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>
        <v>157</v>
      </c>
      <c r="BO28" s="13">
        <v>15805</v>
      </c>
      <c r="BP28" s="13">
        <v>3.9517963358434299E-3</v>
      </c>
      <c r="BQ28" s="13">
        <v>1.5683716253837451E-3</v>
      </c>
      <c r="BR28" s="13"/>
      <c r="BS28" s="13"/>
      <c r="BT28" s="13"/>
      <c r="BU28" s="13"/>
      <c r="BV28" s="13">
        <v>2</v>
      </c>
      <c r="BW28" s="13"/>
      <c r="BX28" s="13"/>
      <c r="BY28" s="13"/>
      <c r="BZ28" s="13">
        <v>1</v>
      </c>
      <c r="CA28" s="13"/>
      <c r="CB28" s="13"/>
      <c r="CC28" s="13"/>
      <c r="CD28" s="13">
        <v>15</v>
      </c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>
        <v>11</v>
      </c>
      <c r="CQ28" s="13">
        <v>5630</v>
      </c>
      <c r="CR28" s="13">
        <v>1.4076946137803552E-3</v>
      </c>
      <c r="CS28" s="13">
        <v>5.586796742113562E-4</v>
      </c>
      <c r="CT28" s="13">
        <v>2</v>
      </c>
      <c r="CU28" s="13">
        <v>101</v>
      </c>
      <c r="CV28" s="13">
        <v>2.5253491295171558E-5</v>
      </c>
      <c r="CW28" s="13">
        <v>1.0022495043578502E-5</v>
      </c>
      <c r="CX28" s="13"/>
      <c r="CY28" s="13"/>
      <c r="CZ28" s="13"/>
      <c r="DA28" s="13"/>
      <c r="DB28" s="13">
        <v>3</v>
      </c>
      <c r="DC28" s="13">
        <v>432</v>
      </c>
      <c r="DD28" s="13">
        <v>1.0801493306449616E-4</v>
      </c>
      <c r="DE28" s="13">
        <v>4.2868493651741714E-5</v>
      </c>
      <c r="DF28" s="13">
        <v>1</v>
      </c>
      <c r="DG28" s="13">
        <v>7</v>
      </c>
      <c r="DH28" s="13">
        <v>1.7502419709524841E-6</v>
      </c>
      <c r="DI28" s="13">
        <v>6.9462836935692601E-7</v>
      </c>
      <c r="DJ28" s="13"/>
      <c r="DK28" s="13"/>
      <c r="DL28" s="13"/>
      <c r="DM28" s="13"/>
      <c r="DN28" s="13">
        <v>14</v>
      </c>
      <c r="DO28" s="13"/>
      <c r="DP28" s="13"/>
      <c r="DQ28" s="13"/>
      <c r="DR28" s="13"/>
      <c r="DS28" s="13"/>
      <c r="DT28" s="13"/>
      <c r="DU28" s="13"/>
      <c r="DV28" s="13">
        <v>1</v>
      </c>
      <c r="DW28" s="13">
        <v>2000</v>
      </c>
      <c r="DX28" s="13">
        <v>5.0006913455785261E-4</v>
      </c>
      <c r="DY28" s="13">
        <v>1.9846524838769314E-4</v>
      </c>
      <c r="DZ28" s="13">
        <v>1</v>
      </c>
      <c r="EA28" s="13">
        <v>2000</v>
      </c>
      <c r="EB28" s="13">
        <v>5.0006913455785261E-4</v>
      </c>
      <c r="EC28" s="13">
        <v>1.9846524838769314E-4</v>
      </c>
      <c r="ED28" s="13">
        <v>1</v>
      </c>
      <c r="EE28" s="13"/>
      <c r="EF28" s="13"/>
      <c r="EG28" s="13"/>
      <c r="EH28" s="13">
        <v>287</v>
      </c>
      <c r="EI28" s="13">
        <v>93206</v>
      </c>
      <c r="EJ28" s="13">
        <v>2.3304721877799604E-2</v>
      </c>
      <c r="EK28" s="13">
        <v>9.2490759706116629E-3</v>
      </c>
      <c r="EL28" s="13">
        <v>1</v>
      </c>
      <c r="EM28" s="13"/>
      <c r="EN28" s="13"/>
      <c r="EO28" s="13"/>
      <c r="EP28" s="13"/>
      <c r="EQ28" s="13"/>
      <c r="ER28" s="13"/>
      <c r="ES28" s="13"/>
      <c r="ET28" s="13">
        <v>10</v>
      </c>
      <c r="EU28" s="13">
        <v>783</v>
      </c>
      <c r="EV28" s="13">
        <v>1.9577706617939931E-4</v>
      </c>
      <c r="EW28" s="13">
        <v>7.7699144743781864E-5</v>
      </c>
      <c r="EX28" s="13">
        <v>1</v>
      </c>
      <c r="EY28" s="13"/>
      <c r="EZ28" s="13"/>
      <c r="FA28" s="13"/>
      <c r="FB28" s="13"/>
      <c r="FC28" s="13"/>
      <c r="FD28" s="13"/>
      <c r="FE28" s="13"/>
      <c r="FF28" s="13">
        <v>18</v>
      </c>
      <c r="FG28" s="13">
        <v>3041</v>
      </c>
      <c r="FH28" s="13">
        <v>7.6035511909521491E-4</v>
      </c>
      <c r="FI28" s="13">
        <v>3.0176641017348743E-4</v>
      </c>
      <c r="FJ28" s="13">
        <v>10</v>
      </c>
      <c r="FK28" s="13"/>
      <c r="FL28" s="13"/>
      <c r="FM28" s="13"/>
      <c r="FN28" s="13">
        <v>1</v>
      </c>
      <c r="FO28" s="13">
        <v>100</v>
      </c>
      <c r="FP28" s="13">
        <v>2.5003456727892632E-5</v>
      </c>
      <c r="FQ28" s="13">
        <v>9.9232624193846568E-6</v>
      </c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>
        <v>1</v>
      </c>
      <c r="GI28" s="13">
        <v>90</v>
      </c>
      <c r="GJ28" s="13">
        <v>2.2503111055103367E-5</v>
      </c>
      <c r="GK28" s="13">
        <v>8.9309361774461904E-6</v>
      </c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>
        <v>11</v>
      </c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>
        <v>1</v>
      </c>
      <c r="HK28" s="13">
        <v>37</v>
      </c>
      <c r="HL28" s="13">
        <v>9.2512789893202731E-6</v>
      </c>
      <c r="HM28" s="13">
        <v>3.6716070951723231E-6</v>
      </c>
      <c r="HN28" s="13">
        <v>2</v>
      </c>
      <c r="HO28" s="13"/>
      <c r="HP28" s="13"/>
      <c r="HQ28" s="13"/>
      <c r="HR28" s="13">
        <v>7</v>
      </c>
      <c r="HS28" s="13"/>
      <c r="HT28" s="13"/>
      <c r="HU28" s="13"/>
      <c r="HV28" s="13"/>
      <c r="HW28" s="13"/>
      <c r="HX28" s="13"/>
      <c r="HY28" s="13"/>
      <c r="HZ28" s="13">
        <v>3</v>
      </c>
      <c r="IA28" s="13">
        <v>915</v>
      </c>
      <c r="IB28" s="13">
        <v>2.2878162906021758E-4</v>
      </c>
      <c r="IC28" s="13">
        <v>9.0797851137369601E-5</v>
      </c>
      <c r="ID28" s="13">
        <v>2</v>
      </c>
      <c r="IE28" s="13"/>
      <c r="IF28" s="13"/>
      <c r="IG28" s="13"/>
      <c r="IH28" s="13">
        <v>1</v>
      </c>
      <c r="II28" s="13"/>
      <c r="IJ28" s="13"/>
      <c r="IK28" s="13"/>
      <c r="IL28" s="13"/>
      <c r="IM28" s="13"/>
      <c r="IN28" s="13"/>
      <c r="IO28" s="13"/>
      <c r="IP28" s="13">
        <v>730</v>
      </c>
      <c r="IQ28" s="13">
        <v>1492732</v>
      </c>
      <c r="IR28" s="13">
        <v>0.37323459968340622</v>
      </c>
      <c r="IS28" s="13">
        <v>0.14812771357812898</v>
      </c>
      <c r="IT28" s="13"/>
      <c r="IU28" s="13"/>
      <c r="IV28" s="13"/>
      <c r="IW28" s="13"/>
      <c r="IX28" s="13">
        <v>24</v>
      </c>
      <c r="IY28" s="13"/>
      <c r="IZ28" s="13"/>
      <c r="JA28" s="13"/>
      <c r="JB28" s="13">
        <v>4</v>
      </c>
      <c r="JC28" s="13"/>
      <c r="JD28" s="13"/>
      <c r="JE28" s="13"/>
      <c r="JF28" s="13">
        <v>6</v>
      </c>
      <c r="JG28" s="13"/>
      <c r="JH28" s="13"/>
      <c r="JI28" s="13"/>
      <c r="JJ28" s="13">
        <v>33</v>
      </c>
      <c r="JK28" s="13">
        <v>5082</v>
      </c>
      <c r="JL28" s="13">
        <v>1.2706756709115034E-3</v>
      </c>
      <c r="JM28" s="13">
        <v>5.043001961531282E-4</v>
      </c>
      <c r="JN28" s="13"/>
      <c r="JO28" s="13"/>
      <c r="JP28" s="13"/>
      <c r="JQ28" s="13"/>
      <c r="JR28" s="13">
        <v>52</v>
      </c>
      <c r="JS28" s="13"/>
      <c r="JT28" s="13"/>
      <c r="JU28" s="13"/>
      <c r="JV28" s="13">
        <v>42</v>
      </c>
      <c r="JW28" s="13">
        <v>2744</v>
      </c>
      <c r="JX28" s="13">
        <v>6.8609485261337383E-4</v>
      </c>
      <c r="JY28" s="13">
        <v>2.7229432078791497E-4</v>
      </c>
      <c r="JZ28" s="13">
        <v>106</v>
      </c>
      <c r="KA28" s="13">
        <v>18559</v>
      </c>
      <c r="KB28" s="13">
        <v>4.6403915341295936E-3</v>
      </c>
      <c r="KC28" s="13">
        <v>1.8416582724135983E-3</v>
      </c>
      <c r="KD28" s="13"/>
      <c r="KE28" s="13"/>
      <c r="KF28" s="13"/>
      <c r="KG28" s="13"/>
      <c r="KH28" s="13">
        <v>1</v>
      </c>
      <c r="KI28" s="13"/>
      <c r="KJ28" s="13"/>
      <c r="KK28" s="13"/>
      <c r="KL28" s="13">
        <v>27</v>
      </c>
      <c r="KM28" s="13">
        <v>5568</v>
      </c>
      <c r="KN28" s="13">
        <v>1.3921924706090617E-3</v>
      </c>
      <c r="KO28" s="13">
        <v>5.5252725151133772E-4</v>
      </c>
      <c r="KP28" s="13">
        <v>222</v>
      </c>
      <c r="KQ28" s="13">
        <v>64026</v>
      </c>
      <c r="KR28" s="13">
        <v>1.6008713204600535E-2</v>
      </c>
      <c r="KS28" s="13">
        <v>6.3534679966352203E-3</v>
      </c>
      <c r="KT28" s="13"/>
      <c r="KU28" s="13"/>
      <c r="KV28" s="13"/>
      <c r="KW28" s="13"/>
      <c r="KX28" s="13">
        <v>3</v>
      </c>
      <c r="KY28" s="13"/>
      <c r="KZ28" s="13"/>
      <c r="LA28" s="13"/>
      <c r="LB28" s="13">
        <v>4</v>
      </c>
      <c r="LC28" s="13"/>
      <c r="LD28" s="13"/>
      <c r="LE28" s="13"/>
      <c r="LF28" s="13">
        <v>8</v>
      </c>
      <c r="LG28" s="13"/>
      <c r="LH28" s="13"/>
      <c r="LI28" s="13"/>
      <c r="LJ28" s="13">
        <v>93</v>
      </c>
      <c r="LK28" s="13">
        <v>20224</v>
      </c>
      <c r="LL28" s="13">
        <v>5.0566990886490061E-3</v>
      </c>
      <c r="LM28" s="13">
        <v>2.0068805916963529E-3</v>
      </c>
      <c r="LN28" s="13"/>
      <c r="LO28" s="13"/>
      <c r="LP28" s="13"/>
      <c r="LQ28" s="13"/>
      <c r="LR28" s="13">
        <v>98</v>
      </c>
      <c r="LS28" s="13">
        <v>13347</v>
      </c>
      <c r="LT28" s="13">
        <v>3.3372113694718295E-3</v>
      </c>
      <c r="LU28" s="13">
        <v>1.3244578351152701E-3</v>
      </c>
      <c r="LV28" s="13">
        <v>7</v>
      </c>
      <c r="LW28" s="13"/>
      <c r="LX28" s="13"/>
      <c r="LY28" s="13"/>
      <c r="LZ28" s="13"/>
      <c r="MA28" s="13"/>
      <c r="MB28" s="13"/>
      <c r="MC28" s="13"/>
      <c r="MD28" s="13">
        <v>1</v>
      </c>
      <c r="ME28" s="13"/>
      <c r="MF28" s="13"/>
      <c r="MG28" s="13"/>
      <c r="MH28" s="13">
        <v>6</v>
      </c>
      <c r="MI28" s="13">
        <v>228</v>
      </c>
      <c r="MJ28" s="13">
        <v>5.7007881339595202E-5</v>
      </c>
      <c r="MK28" s="13">
        <v>2.2625038316197018E-5</v>
      </c>
      <c r="ML28" s="13">
        <v>182</v>
      </c>
      <c r="MM28" s="13">
        <v>49529</v>
      </c>
      <c r="MN28" s="13">
        <v>1.2383962082757941E-2</v>
      </c>
      <c r="MO28" s="13">
        <v>4.9148926436970268E-3</v>
      </c>
      <c r="MP28" s="13">
        <v>3</v>
      </c>
      <c r="MQ28" s="13">
        <v>565</v>
      </c>
      <c r="MR28" s="13">
        <v>1.4126953051259337E-4</v>
      </c>
      <c r="MS28" s="13">
        <v>5.6066432669523312E-5</v>
      </c>
      <c r="MT28" s="13">
        <v>20</v>
      </c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>
        <v>5</v>
      </c>
      <c r="NG28" s="13"/>
      <c r="NH28" s="13"/>
      <c r="NI28" s="13"/>
      <c r="NJ28" s="13">
        <v>98</v>
      </c>
      <c r="NK28" s="13">
        <v>45074</v>
      </c>
      <c r="NL28" s="13">
        <v>1.1270058085530325E-2</v>
      </c>
      <c r="NM28" s="13">
        <v>4.4728113029134401E-3</v>
      </c>
      <c r="NN28" s="13">
        <v>5</v>
      </c>
      <c r="NO28" s="13"/>
      <c r="NP28" s="13"/>
      <c r="NQ28" s="13"/>
      <c r="NR28" s="13">
        <v>20</v>
      </c>
      <c r="NS28" s="13">
        <v>3330</v>
      </c>
      <c r="NT28" s="13">
        <v>8.3261510903882461E-4</v>
      </c>
      <c r="NU28" s="13">
        <v>3.3044463856550906E-4</v>
      </c>
      <c r="NV28" s="13">
        <v>23</v>
      </c>
      <c r="NW28" s="13">
        <v>1396</v>
      </c>
      <c r="NX28" s="13">
        <v>3.4904825592138112E-4</v>
      </c>
      <c r="NY28" s="13">
        <v>1.3852874337460979E-4</v>
      </c>
      <c r="NZ28" s="13">
        <v>3</v>
      </c>
      <c r="OA28" s="13">
        <v>270</v>
      </c>
      <c r="OB28" s="13">
        <v>6.7509333165310099E-5</v>
      </c>
      <c r="OC28" s="13">
        <v>2.6792808532338571E-5</v>
      </c>
      <c r="OD28" s="13">
        <v>5</v>
      </c>
      <c r="OE28" s="13"/>
      <c r="OF28" s="13"/>
      <c r="OG28" s="13"/>
      <c r="OH28" s="13">
        <v>4</v>
      </c>
      <c r="OI28" s="13"/>
      <c r="OJ28" s="13"/>
      <c r="OK28" s="13"/>
      <c r="OL28" s="13"/>
      <c r="OM28" s="13"/>
      <c r="ON28" s="13"/>
      <c r="OO28" s="13"/>
      <c r="OP28" s="13">
        <v>8</v>
      </c>
      <c r="OQ28" s="13"/>
      <c r="OR28" s="13"/>
      <c r="OS28" s="13"/>
      <c r="OT28" s="13">
        <v>185</v>
      </c>
      <c r="OU28" s="13">
        <v>38841</v>
      </c>
      <c r="OV28" s="13">
        <v>9.7115926276807769E-3</v>
      </c>
      <c r="OW28" s="13">
        <v>3.8542943563131945E-3</v>
      </c>
      <c r="OX28" s="13">
        <v>30</v>
      </c>
      <c r="OY28" s="13">
        <v>5077</v>
      </c>
      <c r="OZ28" s="13">
        <v>1.269425498075109E-3</v>
      </c>
      <c r="PA28" s="13">
        <v>5.0380403303215899E-4</v>
      </c>
      <c r="PB28" s="13">
        <v>180</v>
      </c>
      <c r="PC28" s="13">
        <v>22066</v>
      </c>
      <c r="PD28" s="13">
        <v>5.517262761576788E-3</v>
      </c>
      <c r="PE28" s="13">
        <v>2.1896670854614185E-3</v>
      </c>
      <c r="PF28" s="13">
        <v>4</v>
      </c>
      <c r="PG28" s="13"/>
      <c r="PH28" s="13"/>
      <c r="PI28" s="13"/>
      <c r="PJ28" s="13">
        <v>6</v>
      </c>
      <c r="PK28" s="13">
        <v>300</v>
      </c>
      <c r="PL28" s="13">
        <v>7.5010370183677889E-5</v>
      </c>
      <c r="PM28" s="13">
        <v>2.976978725815397E-5</v>
      </c>
      <c r="PN28" s="13">
        <v>3</v>
      </c>
      <c r="PO28" s="13"/>
      <c r="PP28" s="13"/>
      <c r="PQ28" s="13"/>
      <c r="PR28" s="13">
        <v>68</v>
      </c>
      <c r="PS28" s="13"/>
      <c r="PT28" s="13"/>
      <c r="PU28" s="13"/>
      <c r="PV28" s="13"/>
      <c r="PW28" s="13"/>
      <c r="PX28" s="13"/>
      <c r="PY28" s="13"/>
      <c r="PZ28" s="13">
        <v>3</v>
      </c>
      <c r="QA28" s="13">
        <v>517</v>
      </c>
      <c r="QB28" s="13">
        <v>1.2926787128320489E-4</v>
      </c>
      <c r="QC28" s="13">
        <v>5.1303266708218675E-5</v>
      </c>
      <c r="QD28" s="13"/>
      <c r="QE28" s="13"/>
      <c r="QF28" s="13"/>
      <c r="QG28" s="13"/>
      <c r="QH28" s="13"/>
      <c r="QI28" s="13"/>
      <c r="QJ28" s="13"/>
      <c r="QK28" s="13"/>
      <c r="QL28" s="13">
        <v>9</v>
      </c>
      <c r="QM28" s="13"/>
      <c r="QN28" s="13"/>
      <c r="QO28" s="13"/>
      <c r="QP28" s="13">
        <v>15</v>
      </c>
      <c r="QQ28" s="13">
        <v>1593</v>
      </c>
      <c r="QR28" s="13">
        <v>3.983050656753296E-4</v>
      </c>
      <c r="QS28" s="13">
        <v>1.5807757034079758E-4</v>
      </c>
      <c r="QT28" s="13">
        <v>8</v>
      </c>
      <c r="QU28" s="13">
        <v>6405</v>
      </c>
      <c r="QV28" s="13">
        <v>1.6014714034215231E-3</v>
      </c>
      <c r="QW28" s="13">
        <v>6.3558495796158724E-4</v>
      </c>
      <c r="QX28" s="13"/>
      <c r="QY28" s="13"/>
      <c r="QZ28" s="13"/>
      <c r="RA28" s="13"/>
      <c r="RB28" s="13">
        <v>10</v>
      </c>
      <c r="RC28" s="13">
        <v>969</v>
      </c>
      <c r="RD28" s="13">
        <v>2.4228349569327959E-4</v>
      </c>
      <c r="RE28" s="13">
        <v>9.6156412843837328E-5</v>
      </c>
      <c r="RF28" s="13">
        <v>1</v>
      </c>
      <c r="RG28" s="13">
        <v>10</v>
      </c>
      <c r="RH28" s="13">
        <v>2.5003456727892633E-6</v>
      </c>
      <c r="RI28" s="13">
        <v>9.9232624193846572E-7</v>
      </c>
      <c r="RJ28" s="13"/>
      <c r="RK28" s="13"/>
      <c r="RL28" s="13"/>
      <c r="RM28" s="13"/>
      <c r="RN28" s="13">
        <v>12</v>
      </c>
      <c r="RO28" s="13"/>
      <c r="RP28" s="13"/>
      <c r="RQ28" s="13"/>
      <c r="RR28" s="13">
        <v>7</v>
      </c>
      <c r="RS28" s="13">
        <v>3018</v>
      </c>
      <c r="RT28" s="13">
        <v>7.5460432404779963E-4</v>
      </c>
      <c r="RU28" s="13">
        <v>2.9948405981702891E-4</v>
      </c>
      <c r="RV28" s="13"/>
      <c r="RW28" s="13"/>
      <c r="RX28" s="13"/>
      <c r="RY28" s="13"/>
      <c r="RZ28" s="13"/>
      <c r="SA28" s="13"/>
      <c r="SB28" s="13"/>
      <c r="SC28" s="13"/>
      <c r="SD28" s="13">
        <v>2</v>
      </c>
      <c r="SE28" s="13">
        <v>48</v>
      </c>
      <c r="SF28" s="13">
        <v>1.2001659229388464E-5</v>
      </c>
      <c r="SG28" s="13">
        <v>4.7631659613046355E-6</v>
      </c>
      <c r="SH28" s="13">
        <v>1</v>
      </c>
      <c r="SI28" s="13">
        <v>300</v>
      </c>
      <c r="SJ28" s="13">
        <v>7.5010370183677889E-5</v>
      </c>
      <c r="SK28" s="13">
        <v>2.976978725815397E-5</v>
      </c>
      <c r="SL28" s="13"/>
      <c r="SM28" s="13"/>
      <c r="SN28" s="13"/>
      <c r="SO28" s="13"/>
      <c r="SP28" s="13"/>
      <c r="SQ28" s="13"/>
      <c r="SR28" s="13"/>
      <c r="SS28" s="13"/>
      <c r="ST28" s="13">
        <v>1</v>
      </c>
      <c r="SU28" s="13"/>
      <c r="SV28" s="13"/>
      <c r="SW28" s="13"/>
      <c r="SX28" s="13">
        <v>1</v>
      </c>
      <c r="SY28" s="13">
        <v>77</v>
      </c>
      <c r="SZ28" s="13">
        <v>1.9252661680477324E-5</v>
      </c>
      <c r="TA28" s="13">
        <v>7.6409120629261855E-6</v>
      </c>
      <c r="TB28" s="13">
        <v>1</v>
      </c>
      <c r="TC28" s="13">
        <v>89</v>
      </c>
      <c r="TD28" s="13">
        <v>2.2253076487824441E-5</v>
      </c>
      <c r="TE28" s="13">
        <v>8.8317035532523448E-6</v>
      </c>
      <c r="TF28" s="13">
        <v>2</v>
      </c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>
        <v>14</v>
      </c>
      <c r="TS28" s="13"/>
      <c r="TT28" s="13"/>
      <c r="TU28" s="13"/>
      <c r="TV28" s="13">
        <v>195</v>
      </c>
      <c r="TW28" s="13">
        <v>27320</v>
      </c>
      <c r="TX28" s="13">
        <v>6.8309443780602665E-3</v>
      </c>
      <c r="TY28" s="13">
        <v>2.711035292975888E-3</v>
      </c>
      <c r="TZ28" s="13">
        <v>1</v>
      </c>
      <c r="UA28" s="13"/>
      <c r="UB28" s="13"/>
      <c r="UC28" s="13"/>
      <c r="UD28" s="13">
        <v>2</v>
      </c>
      <c r="UE28" s="13">
        <v>456</v>
      </c>
      <c r="UF28" s="13">
        <v>1.140157626791904E-4</v>
      </c>
      <c r="UG28" s="13">
        <v>4.5250076632394036E-5</v>
      </c>
      <c r="UH28" s="13">
        <v>4</v>
      </c>
      <c r="UI28" s="13">
        <v>850</v>
      </c>
      <c r="UJ28" s="13">
        <v>2.1252938218708735E-4</v>
      </c>
      <c r="UK28" s="13">
        <v>8.4347730564769579E-5</v>
      </c>
      <c r="UL28" s="13"/>
      <c r="UM28" s="13"/>
      <c r="UN28" s="13"/>
      <c r="UO28" s="13"/>
      <c r="UP28" s="13">
        <v>3</v>
      </c>
      <c r="UQ28" s="13"/>
      <c r="UR28" s="13"/>
      <c r="US28" s="13"/>
      <c r="UT28" s="13">
        <v>1</v>
      </c>
      <c r="UU28" s="13">
        <v>136</v>
      </c>
      <c r="UV28" s="13">
        <v>3.4004701149933979E-5</v>
      </c>
      <c r="UW28" s="13">
        <v>1.3495636890363133E-5</v>
      </c>
      <c r="UX28" s="13"/>
      <c r="UY28" s="13"/>
      <c r="UZ28" s="13"/>
      <c r="VA28" s="13"/>
      <c r="VB28" s="13">
        <v>51</v>
      </c>
      <c r="VC28" s="13">
        <v>9711</v>
      </c>
      <c r="VD28" s="13">
        <v>2.4280856828456533E-3</v>
      </c>
      <c r="VE28" s="13">
        <v>9.6364801354644402E-4</v>
      </c>
      <c r="VF28" s="13">
        <v>37</v>
      </c>
      <c r="VG28" s="13"/>
      <c r="VH28" s="13"/>
      <c r="VI28" s="13"/>
      <c r="VJ28" s="13">
        <v>8</v>
      </c>
      <c r="VK28" s="13">
        <v>1302</v>
      </c>
      <c r="VL28" s="13">
        <v>3.2554500659716205E-4</v>
      </c>
      <c r="VM28" s="13">
        <v>1.2920087670038823E-4</v>
      </c>
      <c r="VN28" s="13">
        <v>281</v>
      </c>
      <c r="VO28" s="13">
        <v>82376</v>
      </c>
      <c r="VP28" s="13">
        <v>2.0596847514168834E-2</v>
      </c>
      <c r="VQ28" s="13">
        <v>8.1743866505923045E-3</v>
      </c>
      <c r="VR28" s="13"/>
      <c r="VS28" s="13"/>
      <c r="VT28" s="13"/>
      <c r="VU28" s="13"/>
      <c r="VV28" s="13">
        <v>2</v>
      </c>
      <c r="VW28" s="13"/>
      <c r="VX28" s="13"/>
      <c r="VY28" s="13"/>
      <c r="VZ28" s="13">
        <v>8</v>
      </c>
      <c r="WA28" s="13">
        <v>1095</v>
      </c>
      <c r="WB28" s="13">
        <v>2.7378785117042429E-4</v>
      </c>
      <c r="WC28" s="13">
        <v>1.0865972349226199E-4</v>
      </c>
      <c r="WD28" s="13"/>
      <c r="WE28" s="13"/>
      <c r="WF28" s="13"/>
      <c r="WG28" s="13"/>
      <c r="WH28" s="13">
        <v>26</v>
      </c>
      <c r="WI28" s="13"/>
      <c r="WJ28" s="13"/>
      <c r="WK28" s="13"/>
      <c r="WL28" s="13">
        <v>1</v>
      </c>
      <c r="WM28" s="13"/>
      <c r="WN28" s="13"/>
      <c r="WO28" s="13"/>
      <c r="WP28" s="13"/>
      <c r="WQ28" s="13"/>
      <c r="WR28" s="13"/>
      <c r="WS28" s="13"/>
      <c r="WT28" s="13">
        <v>1</v>
      </c>
      <c r="WU28" s="13"/>
      <c r="WV28" s="13"/>
      <c r="WW28" s="13"/>
      <c r="WX28" s="13">
        <v>1</v>
      </c>
      <c r="WY28" s="13"/>
      <c r="WZ28" s="13"/>
      <c r="XA28" s="13"/>
      <c r="XB28" s="13">
        <v>3</v>
      </c>
      <c r="XC28" s="13">
        <v>171</v>
      </c>
      <c r="XD28" s="13">
        <v>4.2755911004696396E-5</v>
      </c>
      <c r="XE28" s="13">
        <v>1.6968778737147762E-5</v>
      </c>
      <c r="XF28" s="13">
        <v>3</v>
      </c>
      <c r="XG28" s="13"/>
      <c r="XH28" s="13"/>
      <c r="XI28" s="13"/>
      <c r="XJ28" s="13">
        <v>2</v>
      </c>
      <c r="XK28" s="13"/>
      <c r="XL28" s="13"/>
      <c r="XM28" s="13"/>
      <c r="XN28" s="13">
        <v>16</v>
      </c>
      <c r="XO28" s="13">
        <v>926</v>
      </c>
      <c r="XP28" s="13">
        <v>2.3153200930028575E-4</v>
      </c>
      <c r="XQ28" s="13">
        <v>9.1889410003501921E-5</v>
      </c>
      <c r="XR28" s="13"/>
      <c r="XS28" s="13"/>
      <c r="XT28" s="13"/>
      <c r="XU28" s="13"/>
      <c r="XV28" s="13">
        <v>66</v>
      </c>
      <c r="XW28" s="13">
        <v>7833</v>
      </c>
      <c r="XX28" s="13">
        <v>1.95852076549583E-3</v>
      </c>
      <c r="XY28" s="13">
        <v>7.7728914531040012E-4</v>
      </c>
      <c r="XZ28" s="13"/>
      <c r="YA28" s="13"/>
      <c r="YB28" s="13"/>
      <c r="YC28" s="13"/>
      <c r="YD28" s="13"/>
      <c r="YE28" s="13"/>
      <c r="YF28" s="13"/>
      <c r="YG28" s="13"/>
      <c r="YH28" s="13">
        <v>1</v>
      </c>
      <c r="YI28" s="13"/>
      <c r="YJ28" s="13"/>
      <c r="YK28" s="13"/>
      <c r="YL28" s="13">
        <v>8</v>
      </c>
      <c r="YM28" s="13">
        <v>376</v>
      </c>
      <c r="YN28" s="13">
        <v>9.4012997296876287E-5</v>
      </c>
      <c r="YO28" s="13">
        <v>3.7311466696886305E-5</v>
      </c>
      <c r="YP28" s="13"/>
      <c r="YQ28" s="13"/>
      <c r="YR28" s="13"/>
      <c r="YS28" s="13"/>
      <c r="YT28" s="13">
        <v>2</v>
      </c>
      <c r="YU28" s="13">
        <v>38</v>
      </c>
      <c r="YV28" s="13">
        <v>9.5013135565991992E-6</v>
      </c>
      <c r="YW28" s="13">
        <v>3.7708397193661695E-6</v>
      </c>
      <c r="YX28" s="13"/>
      <c r="YY28" s="13"/>
      <c r="YZ28" s="13"/>
      <c r="ZA28" s="13"/>
      <c r="ZB28" s="13">
        <v>16</v>
      </c>
      <c r="ZC28" s="13">
        <v>2610</v>
      </c>
      <c r="ZD28" s="13">
        <v>6.5259022059799764E-4</v>
      </c>
      <c r="ZE28" s="13">
        <v>2.5899714914593954E-4</v>
      </c>
      <c r="ZF28" s="13">
        <v>26</v>
      </c>
      <c r="ZG28" s="13">
        <v>11874</v>
      </c>
      <c r="ZH28" s="13">
        <v>2.9689104518699711E-3</v>
      </c>
      <c r="ZI28" s="13">
        <v>1.1782881796777341E-3</v>
      </c>
      <c r="ZJ28" s="13">
        <v>2</v>
      </c>
      <c r="ZK28" s="13">
        <v>710</v>
      </c>
      <c r="ZL28" s="13">
        <v>1.7752454276803768E-4</v>
      </c>
      <c r="ZM28" s="13">
        <v>7.0455163177631064E-5</v>
      </c>
      <c r="ZN28" s="13">
        <v>100</v>
      </c>
      <c r="ZO28" s="13"/>
      <c r="ZP28" s="13"/>
      <c r="ZQ28" s="13"/>
      <c r="ZR28" s="13">
        <v>1</v>
      </c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>
        <v>7</v>
      </c>
      <c r="AAI28" s="13"/>
      <c r="AAJ28" s="13"/>
      <c r="AAK28" s="13"/>
      <c r="AAL28" s="13">
        <v>17</v>
      </c>
      <c r="AAM28" s="13"/>
      <c r="AAN28" s="13"/>
      <c r="AAO28" s="13"/>
      <c r="AAP28" s="13">
        <v>20</v>
      </c>
      <c r="AAQ28" s="13">
        <v>12773</v>
      </c>
      <c r="AAR28" s="13">
        <v>3.1936915278537258E-3</v>
      </c>
      <c r="AAS28" s="13">
        <v>1.2674983088280022E-3</v>
      </c>
      <c r="AAT28" s="13"/>
      <c r="AAU28" s="13"/>
      <c r="AAV28" s="13"/>
      <c r="AAW28" s="13"/>
      <c r="AAX28" s="13">
        <v>1</v>
      </c>
      <c r="AAY28" s="13">
        <v>558</v>
      </c>
      <c r="AAZ28" s="13">
        <v>1.3951928854164089E-4</v>
      </c>
      <c r="ABA28" s="13">
        <v>5.5371804300166381E-5</v>
      </c>
      <c r="ABB28" s="13">
        <v>3</v>
      </c>
      <c r="ABC28" s="13"/>
      <c r="ABD28" s="13"/>
      <c r="ABE28" s="13"/>
      <c r="ABF28" s="13">
        <v>16</v>
      </c>
      <c r="ABG28" s="13">
        <v>16904</v>
      </c>
      <c r="ABH28" s="13">
        <v>4.2265843252829701E-3</v>
      </c>
      <c r="ABI28" s="13">
        <v>1.6774282793727824E-3</v>
      </c>
      <c r="ABJ28" s="13">
        <v>29</v>
      </c>
      <c r="ABK28" s="13">
        <v>7126</v>
      </c>
      <c r="ABL28" s="13">
        <v>1.7817463264296288E-3</v>
      </c>
      <c r="ABM28" s="13">
        <v>7.0713168000535059E-4</v>
      </c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>
        <v>4</v>
      </c>
      <c r="ACY28" s="13">
        <v>405</v>
      </c>
      <c r="ACZ28" s="13">
        <v>1.0126399974796515E-4</v>
      </c>
      <c r="ADA28" s="13">
        <v>4.0189212798507857E-5</v>
      </c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>
        <v>4</v>
      </c>
      <c r="ADO28" s="13">
        <v>598</v>
      </c>
      <c r="ADP28" s="13">
        <v>1.4952067123279793E-4</v>
      </c>
      <c r="ADQ28" s="13">
        <v>5.9341109267920246E-5</v>
      </c>
      <c r="ADR28" s="13">
        <v>1</v>
      </c>
      <c r="ADS28" s="13"/>
      <c r="ADT28" s="13"/>
      <c r="ADU28" s="13"/>
      <c r="ADV28" s="13">
        <v>3</v>
      </c>
      <c r="ADW28" s="13"/>
      <c r="ADX28" s="13"/>
      <c r="ADY28" s="13"/>
      <c r="ADZ28" s="13"/>
      <c r="AEA28" s="13"/>
      <c r="AEB28" s="13"/>
      <c r="AEC28" s="13"/>
      <c r="AED28" s="13">
        <v>5</v>
      </c>
      <c r="AEE28" s="13"/>
      <c r="AEF28" s="13"/>
      <c r="AEG28" s="13"/>
      <c r="AEH28" s="13">
        <v>3</v>
      </c>
      <c r="AEI28" s="13"/>
      <c r="AEJ28" s="13"/>
      <c r="AEK28" s="13"/>
      <c r="AEL28" s="13">
        <v>2</v>
      </c>
      <c r="AEM28" s="13"/>
      <c r="AEN28" s="13"/>
      <c r="AEO28" s="13"/>
      <c r="AEP28" s="13">
        <v>306</v>
      </c>
      <c r="AEQ28" s="13">
        <v>69130</v>
      </c>
      <c r="AER28" s="13">
        <v>1.7284889635992177E-2</v>
      </c>
      <c r="AES28" s="13">
        <v>6.8599513105206131E-3</v>
      </c>
      <c r="AET28" s="13"/>
      <c r="AEU28" s="13"/>
      <c r="AEV28" s="13"/>
      <c r="AEW28" s="13"/>
      <c r="AEX28" s="13"/>
      <c r="AEY28" s="13"/>
      <c r="AEZ28" s="13"/>
      <c r="AFA28" s="13"/>
      <c r="AFB28" s="13">
        <v>1</v>
      </c>
      <c r="AFC28" s="13">
        <v>65</v>
      </c>
      <c r="AFD28" s="13">
        <v>1.6252246873130211E-5</v>
      </c>
      <c r="AFE28" s="13">
        <v>6.4501205726000271E-6</v>
      </c>
      <c r="AFF28" s="13">
        <v>3</v>
      </c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>
        <v>399</v>
      </c>
      <c r="AGE28" s="13">
        <v>172123</v>
      </c>
      <c r="AGF28" s="13">
        <v>4.3036699823750635E-2</v>
      </c>
      <c r="AGG28" s="13">
        <v>1.7080216974117452E-2</v>
      </c>
      <c r="AGH28" s="13">
        <v>21</v>
      </c>
      <c r="AGI28" s="13">
        <v>4468</v>
      </c>
      <c r="AGJ28" s="13">
        <v>1.1171544466022428E-3</v>
      </c>
      <c r="AGK28" s="13">
        <v>4.4337136489810644E-4</v>
      </c>
      <c r="AGL28" s="13">
        <v>2</v>
      </c>
      <c r="AGM28" s="13">
        <v>3950</v>
      </c>
      <c r="AGN28" s="13">
        <v>9.8763654075175898E-4</v>
      </c>
      <c r="AGO28" s="13">
        <v>3.9196886556569391E-4</v>
      </c>
      <c r="AGP28" s="13">
        <v>12</v>
      </c>
      <c r="AGQ28" s="13">
        <v>4835</v>
      </c>
      <c r="AGR28" s="13">
        <v>1.2089171327936087E-3</v>
      </c>
      <c r="AGS28" s="13">
        <v>4.7978973797724816E-4</v>
      </c>
      <c r="AGT28" s="13">
        <v>1</v>
      </c>
      <c r="AGU28" s="13">
        <v>60</v>
      </c>
      <c r="AGV28" s="13">
        <v>1.5002074036735579E-5</v>
      </c>
      <c r="AGW28" s="13">
        <v>5.9539574516307939E-6</v>
      </c>
      <c r="AGX28" s="13"/>
      <c r="AGY28" s="13"/>
      <c r="AGZ28" s="13"/>
      <c r="AHA28" s="13"/>
      <c r="AHB28" s="13">
        <v>3</v>
      </c>
      <c r="AHC28" s="13">
        <v>763</v>
      </c>
      <c r="AHD28" s="13">
        <v>1.9077637483382078E-4</v>
      </c>
      <c r="AHE28" s="13">
        <v>7.5714492259904931E-5</v>
      </c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>
        <v>18</v>
      </c>
      <c r="AHS28" s="13">
        <v>1335</v>
      </c>
      <c r="AHT28" s="13">
        <v>3.3379614731736661E-4</v>
      </c>
      <c r="AHU28" s="13">
        <v>1.3247555329878516E-4</v>
      </c>
      <c r="AHV28" s="13">
        <v>4</v>
      </c>
      <c r="AHW28" s="13">
        <v>228</v>
      </c>
      <c r="AHX28" s="13">
        <v>5.7007881339595202E-5</v>
      </c>
      <c r="AHY28" s="13">
        <v>2.2625038316197018E-5</v>
      </c>
      <c r="AHZ28" s="13"/>
      <c r="AIA28" s="13"/>
      <c r="AIB28" s="13"/>
      <c r="AIC28" s="13"/>
      <c r="AID28" s="13"/>
      <c r="AIE28" s="13"/>
      <c r="AIF28" s="13"/>
      <c r="AIG28" s="13"/>
      <c r="AIH28" s="13">
        <v>4</v>
      </c>
      <c r="AII28" s="13">
        <v>182</v>
      </c>
      <c r="AIJ28" s="13">
        <v>4.5506291244764587E-5</v>
      </c>
      <c r="AIK28" s="13">
        <v>1.8060337603280076E-5</v>
      </c>
      <c r="AIL28" s="13">
        <v>69</v>
      </c>
      <c r="AIM28" s="13">
        <v>7069</v>
      </c>
      <c r="AIN28" s="13">
        <v>1.7674943560947302E-3</v>
      </c>
      <c r="AIO28" s="13">
        <v>7.0147542042630132E-4</v>
      </c>
      <c r="AIP28" s="13"/>
      <c r="AIQ28" s="13"/>
      <c r="AIR28" s="13"/>
      <c r="AIS28" s="13"/>
      <c r="AIT28" s="13">
        <v>3</v>
      </c>
      <c r="AIU28" s="13">
        <v>318</v>
      </c>
      <c r="AIV28" s="13">
        <v>7.9510992394698566E-5</v>
      </c>
      <c r="AIW28" s="13">
        <v>3.1555974493643208E-5</v>
      </c>
      <c r="AIX28" s="13"/>
      <c r="AIY28" s="13"/>
      <c r="AIZ28" s="13"/>
      <c r="AJA28" s="13"/>
      <c r="AJB28" s="13">
        <v>127</v>
      </c>
      <c r="AJC28" s="13">
        <v>241828</v>
      </c>
      <c r="AJD28" s="13">
        <v>6.0465359335928191E-2</v>
      </c>
      <c r="AJE28" s="13">
        <v>2.3997227043549528E-2</v>
      </c>
      <c r="AJF28" s="13">
        <v>49</v>
      </c>
      <c r="AJG28" s="13">
        <v>6517</v>
      </c>
      <c r="AJH28" s="13">
        <v>1.6294752749567627E-3</v>
      </c>
      <c r="AJI28" s="13">
        <v>6.4669901187129804E-4</v>
      </c>
      <c r="AJJ28" s="13">
        <v>26</v>
      </c>
      <c r="AJK28" s="13">
        <v>843</v>
      </c>
      <c r="AJL28" s="13">
        <v>2.1077914021613487E-4</v>
      </c>
      <c r="AJM28" s="13">
        <v>8.3653102195412648E-5</v>
      </c>
      <c r="AJN28" s="13">
        <v>12</v>
      </c>
      <c r="AJO28" s="13">
        <v>8758</v>
      </c>
      <c r="AJP28" s="13">
        <v>2.1898027402288368E-3</v>
      </c>
      <c r="AJQ28" s="13">
        <v>8.6907932268970821E-4</v>
      </c>
      <c r="AJR28" s="13">
        <v>127</v>
      </c>
      <c r="AJS28" s="13">
        <v>77470</v>
      </c>
      <c r="AJT28" s="13">
        <v>1.9370177927098421E-2</v>
      </c>
      <c r="AJU28" s="13">
        <v>7.6875513962972935E-3</v>
      </c>
      <c r="AJV28" s="13">
        <v>408</v>
      </c>
      <c r="AJW28" s="13">
        <v>132118</v>
      </c>
      <c r="AJX28" s="13">
        <v>3.3034066959757184E-2</v>
      </c>
      <c r="AJY28" s="13">
        <v>1.311041584324262E-2</v>
      </c>
      <c r="AJZ28" s="13">
        <v>10</v>
      </c>
      <c r="AKA28" s="13">
        <v>1526</v>
      </c>
      <c r="AKB28" s="13">
        <v>3.8155274966764156E-4</v>
      </c>
      <c r="AKC28" s="13">
        <v>1.5142898451980986E-4</v>
      </c>
      <c r="AKD28" s="13">
        <v>5</v>
      </c>
      <c r="AKE28" s="13"/>
      <c r="AKF28" s="13"/>
      <c r="AKG28" s="13"/>
      <c r="AKH28" s="13">
        <v>2</v>
      </c>
      <c r="AKI28" s="13">
        <v>158</v>
      </c>
      <c r="AKJ28" s="13">
        <v>3.950546163007036E-5</v>
      </c>
      <c r="AKK28" s="13">
        <v>1.5678754622627757E-5</v>
      </c>
      <c r="AKL28" s="13">
        <v>1</v>
      </c>
      <c r="AKM28" s="13">
        <v>24</v>
      </c>
      <c r="AKN28" s="13">
        <v>6.0008296146942319E-6</v>
      </c>
      <c r="AKO28" s="13">
        <v>2.3815829806523177E-6</v>
      </c>
      <c r="AKP28" s="13">
        <v>3</v>
      </c>
      <c r="AKQ28" s="13"/>
      <c r="AKR28" s="13"/>
      <c r="AKS28" s="13"/>
      <c r="AKT28" s="13">
        <v>10</v>
      </c>
      <c r="AKU28" s="13"/>
      <c r="AKV28" s="13"/>
      <c r="AKW28" s="13"/>
      <c r="AKX28" s="13">
        <v>1</v>
      </c>
      <c r="AKY28" s="13"/>
      <c r="AKZ28" s="13"/>
      <c r="ALA28" s="13"/>
      <c r="ALB28" s="13">
        <v>1267</v>
      </c>
      <c r="ALC28" s="13">
        <v>508904</v>
      </c>
      <c r="ALD28" s="13">
        <v>0.12724359142651473</v>
      </c>
      <c r="ALE28" s="13">
        <v>5.0499879382745291E-2</v>
      </c>
      <c r="ALF28" s="13">
        <v>19</v>
      </c>
      <c r="ALG28" s="13"/>
      <c r="ALH28" s="13"/>
      <c r="ALI28" s="13"/>
      <c r="ALJ28" s="13">
        <v>13</v>
      </c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>
        <v>1</v>
      </c>
      <c r="ALW28" s="13">
        <v>43</v>
      </c>
      <c r="ALX28" s="13">
        <v>1.0751486392993831E-5</v>
      </c>
      <c r="ALY28" s="13">
        <v>4.2670028403354023E-6</v>
      </c>
      <c r="ALZ28" s="13">
        <v>5</v>
      </c>
      <c r="AMA28" s="13">
        <v>118</v>
      </c>
      <c r="AMB28" s="13">
        <v>2.9504078938913305E-5</v>
      </c>
      <c r="AMC28" s="13">
        <v>1.1709449654873895E-5</v>
      </c>
      <c r="AMD28" s="13">
        <v>3</v>
      </c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>
        <v>1</v>
      </c>
      <c r="AMY28" s="13">
        <v>15</v>
      </c>
      <c r="AMZ28" s="13">
        <v>3.7505185091838947E-6</v>
      </c>
      <c r="ANA28" s="13">
        <v>1.4884893629076985E-6</v>
      </c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>
        <v>4</v>
      </c>
      <c r="ANO28" s="13">
        <v>602</v>
      </c>
      <c r="ANP28" s="13">
        <v>1.5052080950191365E-4</v>
      </c>
      <c r="ANQ28" s="13">
        <v>5.9738039764695635E-5</v>
      </c>
      <c r="ANR28" s="13"/>
      <c r="ANS28" s="13"/>
      <c r="ANT28" s="13"/>
      <c r="ANU28" s="13"/>
      <c r="ANV28" s="13"/>
      <c r="ANW28" s="13"/>
      <c r="ANX28" s="13"/>
      <c r="ANY28" s="13"/>
      <c r="ANZ28" s="13">
        <v>16</v>
      </c>
      <c r="AOA28" s="13">
        <v>3707</v>
      </c>
      <c r="AOB28" s="13">
        <v>9.2687814090297983E-4</v>
      </c>
      <c r="AOC28" s="13">
        <v>3.678553378865892E-4</v>
      </c>
      <c r="AOD28" s="13">
        <v>7</v>
      </c>
      <c r="AOE28" s="13">
        <v>12470</v>
      </c>
      <c r="AOF28" s="13">
        <v>3.117931053968211E-3</v>
      </c>
      <c r="AOG28" s="13">
        <v>1.2374308236972667E-3</v>
      </c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>
        <v>25</v>
      </c>
      <c r="AOU28" s="13"/>
      <c r="AOV28" s="13"/>
      <c r="AOW28" s="13"/>
      <c r="AOX28" s="13">
        <v>5</v>
      </c>
      <c r="AOY28" s="13">
        <v>332</v>
      </c>
      <c r="AOZ28" s="13">
        <v>8.3011476336603538E-5</v>
      </c>
      <c r="APA28" s="13">
        <v>3.2945231232357057E-5</v>
      </c>
      <c r="APB28" s="13">
        <v>5</v>
      </c>
      <c r="APC28" s="13">
        <v>10984</v>
      </c>
      <c r="APD28" s="13">
        <v>2.7463796869917267E-3</v>
      </c>
      <c r="APE28" s="13">
        <v>1.0899711441452107E-3</v>
      </c>
      <c r="APF28" s="13">
        <v>57</v>
      </c>
      <c r="APG28" s="13"/>
      <c r="APH28" s="13"/>
      <c r="API28" s="13"/>
      <c r="APJ28" s="13"/>
      <c r="APK28" s="13"/>
      <c r="APL28" s="13"/>
      <c r="APM28" s="13"/>
      <c r="APN28" s="13">
        <v>2</v>
      </c>
      <c r="APO28" s="13">
        <v>158</v>
      </c>
      <c r="APP28" s="13">
        <v>3.950546163007036E-5</v>
      </c>
      <c r="APQ28" s="13">
        <v>1.5678754622627757E-5</v>
      </c>
      <c r="APR28" s="13"/>
      <c r="APS28" s="13"/>
      <c r="APT28" s="13"/>
      <c r="APU28" s="13"/>
      <c r="APV28" s="13"/>
      <c r="APW28" s="13"/>
      <c r="APX28" s="13"/>
      <c r="APY28" s="13"/>
      <c r="APZ28" s="13">
        <v>3</v>
      </c>
      <c r="AQA28" s="13"/>
      <c r="AQB28" s="13"/>
      <c r="AQC28" s="13"/>
      <c r="AQD28" s="13">
        <v>230</v>
      </c>
      <c r="AQE28" s="13">
        <v>46464</v>
      </c>
      <c r="AQF28" s="13">
        <v>1.1617606134048032E-2</v>
      </c>
      <c r="AQG28" s="13">
        <v>4.6107446505428869E-3</v>
      </c>
      <c r="AQH28" s="13">
        <v>19</v>
      </c>
      <c r="AQI28" s="13">
        <v>3643</v>
      </c>
      <c r="AQJ28" s="13">
        <v>9.1087592859712856E-4</v>
      </c>
      <c r="AQK28" s="13">
        <v>3.6150444993818303E-4</v>
      </c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>
        <v>15</v>
      </c>
      <c r="AQY28" s="13">
        <v>4648</v>
      </c>
      <c r="AQZ28" s="13">
        <v>1.1621606687124495E-3</v>
      </c>
      <c r="ARA28" s="13">
        <v>4.6123323725299884E-4</v>
      </c>
      <c r="ARB28" s="13"/>
      <c r="ARC28" s="13"/>
      <c r="ARD28" s="13"/>
      <c r="ARE28" s="13"/>
      <c r="ARF28" s="13">
        <v>15</v>
      </c>
      <c r="ARG28" s="13">
        <v>5329</v>
      </c>
      <c r="ARH28" s="13">
        <v>1.3324342090293984E-3</v>
      </c>
      <c r="ARI28" s="13">
        <v>5.2881065432900829E-4</v>
      </c>
      <c r="ARJ28" s="13">
        <v>4</v>
      </c>
      <c r="ARK28" s="13">
        <v>792</v>
      </c>
      <c r="ARL28" s="13">
        <v>1.9802737728490965E-4</v>
      </c>
      <c r="ARM28" s="13">
        <v>7.8592238361526476E-5</v>
      </c>
      <c r="ARN28" s="13">
        <v>12</v>
      </c>
      <c r="ARO28" s="13">
        <v>19823</v>
      </c>
      <c r="ARP28" s="13">
        <v>4.9564352271701563E-3</v>
      </c>
      <c r="ARQ28" s="13">
        <v>1.9670883093946202E-3</v>
      </c>
      <c r="ARR28" s="13">
        <v>3</v>
      </c>
      <c r="ARS28" s="13"/>
      <c r="ART28" s="13"/>
      <c r="ARU28" s="13"/>
      <c r="ARV28" s="13"/>
      <c r="ARW28" s="13"/>
      <c r="ARX28" s="13"/>
      <c r="ARY28" s="13"/>
      <c r="ARZ28" s="13">
        <v>159</v>
      </c>
      <c r="ASA28" s="13">
        <v>62850</v>
      </c>
      <c r="ASB28" s="13">
        <v>1.5714672553480517E-2</v>
      </c>
      <c r="ASC28" s="13">
        <v>6.2367704305832565E-3</v>
      </c>
      <c r="ASD28" s="13"/>
      <c r="ASE28" s="13"/>
      <c r="ASF28" s="13"/>
      <c r="ASG28" s="13"/>
      <c r="ASH28" s="13"/>
      <c r="ASI28" s="13"/>
      <c r="ASJ28" s="13"/>
      <c r="ASK28" s="13"/>
      <c r="ASL28" s="13">
        <v>2</v>
      </c>
      <c r="ASM28" s="13"/>
      <c r="ASN28" s="13"/>
      <c r="ASO28" s="13"/>
      <c r="ASP28" s="13">
        <v>1</v>
      </c>
      <c r="ASQ28" s="13">
        <v>28</v>
      </c>
      <c r="ASR28" s="13">
        <v>7.0009678838099363E-6</v>
      </c>
      <c r="ASS28" s="13">
        <v>2.778513477427704E-6</v>
      </c>
      <c r="AST28" s="13"/>
      <c r="ASU28" s="13"/>
      <c r="ASV28" s="13"/>
      <c r="ASW28" s="13"/>
      <c r="ASX28" s="13">
        <v>3</v>
      </c>
      <c r="ASY28" s="13">
        <v>122</v>
      </c>
      <c r="ASZ28" s="13">
        <v>3.050421720802901E-5</v>
      </c>
      <c r="ATA28" s="13">
        <v>1.2106380151649281E-5</v>
      </c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>
        <v>3</v>
      </c>
      <c r="ATO28" s="13"/>
      <c r="ATP28" s="13"/>
      <c r="ATQ28" s="13"/>
      <c r="ATR28" s="13"/>
      <c r="ATS28" s="13"/>
      <c r="ATT28" s="13"/>
      <c r="ATU28" s="13"/>
      <c r="ATV28" s="13">
        <v>2</v>
      </c>
      <c r="ATW28" s="13">
        <v>385</v>
      </c>
      <c r="ATX28" s="13">
        <v>9.6263308402386633E-5</v>
      </c>
      <c r="ATY28" s="13">
        <v>3.8204560314630924E-5</v>
      </c>
      <c r="ATZ28" s="13">
        <v>8</v>
      </c>
      <c r="AUA28" s="13">
        <v>794</v>
      </c>
      <c r="AUB28" s="13">
        <v>1.9852744641946749E-4</v>
      </c>
      <c r="AUC28" s="13">
        <v>7.8790703609914171E-5</v>
      </c>
      <c r="AUD28" s="13">
        <v>48</v>
      </c>
      <c r="AUE28" s="13">
        <v>4343</v>
      </c>
      <c r="AUF28" s="13">
        <v>1.085900125692377E-3</v>
      </c>
      <c r="AUG28" s="13">
        <v>4.3096728687387566E-4</v>
      </c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>
        <v>6</v>
      </c>
      <c r="AUY28" s="13">
        <v>5633</v>
      </c>
      <c r="AUZ28" s="13">
        <v>1.4084447174821919E-3</v>
      </c>
      <c r="AVA28" s="13">
        <v>5.5897737208393766E-4</v>
      </c>
      <c r="AVB28" s="13">
        <v>3</v>
      </c>
      <c r="AVC28" s="13">
        <v>121</v>
      </c>
      <c r="AVD28" s="13">
        <v>3.0254182640750084E-5</v>
      </c>
      <c r="AVE28" s="13">
        <v>1.2007147527455435E-5</v>
      </c>
      <c r="AVF28" s="13">
        <v>220</v>
      </c>
      <c r="AVG28" s="13">
        <v>43064</v>
      </c>
      <c r="AVH28" s="13">
        <v>1.0767488605299682E-2</v>
      </c>
      <c r="AVI28" s="13">
        <v>4.2733537282838088E-3</v>
      </c>
      <c r="AVJ28" s="13"/>
      <c r="AVK28" s="13"/>
      <c r="AVL28" s="13"/>
      <c r="AVM28" s="13"/>
      <c r="AVN28" s="13">
        <v>17</v>
      </c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>
        <v>303</v>
      </c>
      <c r="AWE28" s="13">
        <v>44950</v>
      </c>
      <c r="AWF28" s="13">
        <v>1.1239053799187737E-2</v>
      </c>
      <c r="AWG28" s="13">
        <v>4.4605064575134034E-3</v>
      </c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>
        <v>1</v>
      </c>
      <c r="AXC28" s="13">
        <v>40</v>
      </c>
      <c r="AXD28" s="13">
        <v>1.0001382691157053E-5</v>
      </c>
      <c r="AXE28" s="13">
        <v>3.9693049677538629E-6</v>
      </c>
      <c r="AXF28" s="13">
        <v>2</v>
      </c>
      <c r="AXG28" s="13">
        <v>900</v>
      </c>
      <c r="AXH28" s="13">
        <v>2.2503111055103368E-4</v>
      </c>
      <c r="AXI28" s="13">
        <v>8.9309361774461904E-5</v>
      </c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>
        <v>1</v>
      </c>
      <c r="AXW28" s="13"/>
      <c r="AXX28" s="13"/>
      <c r="AXY28" s="13"/>
      <c r="AXZ28" s="13">
        <v>4</v>
      </c>
      <c r="AYA28" s="13"/>
      <c r="AYB28" s="13"/>
      <c r="AYC28" s="13"/>
      <c r="AYD28" s="13">
        <v>14</v>
      </c>
      <c r="AYE28" s="13">
        <v>5466</v>
      </c>
      <c r="AYF28" s="13">
        <v>1.3666889447466113E-3</v>
      </c>
      <c r="AYG28" s="13">
        <v>5.4240552384356535E-4</v>
      </c>
      <c r="AYH28" s="13"/>
      <c r="AYI28" s="13"/>
      <c r="AYJ28" s="13"/>
      <c r="AYK28" s="13"/>
      <c r="AYL28" s="13"/>
      <c r="AYM28" s="13"/>
      <c r="AYN28" s="13"/>
      <c r="AYO28" s="13"/>
      <c r="AYP28" s="13">
        <v>1</v>
      </c>
      <c r="AYQ28" s="13">
        <v>350</v>
      </c>
      <c r="AYR28" s="13">
        <v>8.7512098547624215E-5</v>
      </c>
      <c r="AYS28" s="13">
        <v>3.4731418467846295E-5</v>
      </c>
      <c r="AYT28" s="13"/>
      <c r="AYU28" s="13"/>
      <c r="AYV28" s="13"/>
      <c r="AYW28" s="13"/>
      <c r="AYX28" s="13">
        <v>1</v>
      </c>
      <c r="AYY28" s="13">
        <v>64</v>
      </c>
      <c r="AYZ28" s="13">
        <v>1.6002212305851285E-5</v>
      </c>
      <c r="AZA28" s="13">
        <v>6.3508879484061798E-6</v>
      </c>
      <c r="AZB28" s="13">
        <v>3</v>
      </c>
      <c r="AZC28" s="13">
        <v>88</v>
      </c>
      <c r="AZD28" s="13">
        <v>2.2003041920545515E-5</v>
      </c>
      <c r="AZE28" s="13">
        <v>8.7324709290584975E-6</v>
      </c>
      <c r="AZF28" s="13"/>
      <c r="AZG28" s="13"/>
      <c r="AZH28" s="13"/>
      <c r="AZI28" s="13"/>
      <c r="AZJ28" s="13"/>
      <c r="AZK28" s="13"/>
      <c r="AZL28" s="13"/>
      <c r="AZM28" s="13"/>
      <c r="AZN28" s="13">
        <v>1</v>
      </c>
      <c r="AZO28" s="13">
        <v>95</v>
      </c>
      <c r="AZP28" s="13">
        <v>2.3753283891497998E-5</v>
      </c>
      <c r="AZQ28" s="13">
        <v>9.4270992984154236E-6</v>
      </c>
      <c r="AZR28" s="13">
        <v>2</v>
      </c>
      <c r="AZS28" s="13"/>
      <c r="AZT28" s="13"/>
      <c r="AZU28" s="13"/>
      <c r="AZV28" s="13"/>
      <c r="AZW28" s="13"/>
      <c r="AZX28" s="13"/>
      <c r="AZY28" s="13"/>
      <c r="AZZ28" s="13">
        <v>1</v>
      </c>
      <c r="BAA28" s="13"/>
      <c r="BAB28" s="13"/>
      <c r="BAC28" s="13"/>
      <c r="BAD28" s="13">
        <v>25</v>
      </c>
      <c r="BAE28" s="13">
        <v>4292</v>
      </c>
      <c r="BAF28" s="13">
        <v>1.0731483627611517E-3</v>
      </c>
      <c r="BAG28" s="13">
        <v>4.2590642303998947E-4</v>
      </c>
      <c r="BAH28" s="13"/>
      <c r="BAI28" s="13"/>
      <c r="BAJ28" s="13"/>
      <c r="BAK28" s="13"/>
      <c r="BAL28" s="13"/>
      <c r="BAM28" s="13"/>
      <c r="BAN28" s="13"/>
      <c r="BAO28" s="13"/>
      <c r="BAP28" s="13">
        <v>139</v>
      </c>
      <c r="BAQ28" s="13">
        <v>26659</v>
      </c>
      <c r="BAR28" s="13">
        <v>6.6656715290888966E-3</v>
      </c>
      <c r="BAS28" s="13">
        <v>2.6454425283837556E-3</v>
      </c>
      <c r="BAT28" s="13">
        <v>8</v>
      </c>
      <c r="BAU28" s="13"/>
      <c r="BAV28" s="13"/>
      <c r="BAW28" s="13"/>
      <c r="BAX28" s="13">
        <v>3</v>
      </c>
      <c r="BAY28" s="13"/>
      <c r="BAZ28" s="13"/>
      <c r="BBA28" s="13"/>
      <c r="BBB28" s="13">
        <v>1</v>
      </c>
      <c r="BBC28" s="13">
        <v>12</v>
      </c>
      <c r="BBD28" s="13">
        <v>3.0004148073471159E-6</v>
      </c>
      <c r="BBE28" s="13">
        <v>1.1907914903261589E-6</v>
      </c>
      <c r="BBF28" s="13">
        <v>1</v>
      </c>
      <c r="BBG28" s="13">
        <v>400</v>
      </c>
      <c r="BBH28" s="13">
        <v>1.0001382691157053E-4</v>
      </c>
      <c r="BBI28" s="13">
        <v>3.9693049677538627E-5</v>
      </c>
      <c r="BBJ28" s="13">
        <v>737</v>
      </c>
      <c r="BBK28" s="13">
        <v>167730</v>
      </c>
      <c r="BBL28" s="13">
        <v>4.193829796969431E-2</v>
      </c>
      <c r="BBM28" s="13">
        <v>1.6644288056033886E-2</v>
      </c>
      <c r="BBN28" s="13">
        <v>108</v>
      </c>
      <c r="BBO28" s="13"/>
      <c r="BBP28" s="13"/>
      <c r="BBQ28" s="13"/>
      <c r="BBR28" s="13">
        <v>13</v>
      </c>
      <c r="BBS28" s="13">
        <v>3218</v>
      </c>
      <c r="BBT28" s="13">
        <v>8.0461123750358483E-4</v>
      </c>
      <c r="BBU28" s="13">
        <v>3.1933058465579827E-4</v>
      </c>
      <c r="BBV28" s="13"/>
      <c r="BBW28" s="13"/>
      <c r="BBX28" s="13"/>
      <c r="BBY28" s="13"/>
      <c r="BBZ28" s="13">
        <v>31</v>
      </c>
      <c r="BCA28" s="13"/>
      <c r="BCB28" s="13"/>
      <c r="BCC28" s="13"/>
      <c r="BCD28" s="13"/>
      <c r="BCE28" s="13"/>
      <c r="BCF28" s="13"/>
      <c r="BCG28" s="13"/>
      <c r="BCH28" s="13">
        <v>8</v>
      </c>
      <c r="BCI28" s="13">
        <v>1450</v>
      </c>
      <c r="BCJ28" s="13">
        <v>3.6255012255444316E-4</v>
      </c>
      <c r="BCK28" s="13">
        <v>1.4388730508107752E-4</v>
      </c>
      <c r="BCL28" s="13"/>
      <c r="BCM28" s="13"/>
      <c r="BCN28" s="13"/>
      <c r="BCO28" s="13"/>
      <c r="BCP28" s="13">
        <v>1</v>
      </c>
      <c r="BCQ28" s="13"/>
      <c r="BCR28" s="13"/>
      <c r="BCS28" s="13"/>
      <c r="BCT28" s="13">
        <v>12</v>
      </c>
      <c r="BCU28" s="13">
        <v>2632</v>
      </c>
      <c r="BCV28" s="13">
        <v>6.5809098107813405E-4</v>
      </c>
      <c r="BCW28" s="13">
        <v>2.6118026687820418E-4</v>
      </c>
      <c r="BCX28" s="13"/>
      <c r="BCY28" s="13"/>
      <c r="BCZ28" s="13"/>
      <c r="BDA28" s="13"/>
      <c r="BDB28" s="13"/>
      <c r="BDC28" s="13"/>
      <c r="BDD28" s="13"/>
      <c r="BDE28" s="13"/>
      <c r="BDF28" s="13">
        <v>130</v>
      </c>
      <c r="BDG28" s="13">
        <v>39474</v>
      </c>
      <c r="BDH28" s="13">
        <v>9.8698645087683372E-3</v>
      </c>
      <c r="BDI28" s="13">
        <v>3.9171086074278995E-3</v>
      </c>
      <c r="BDJ28" s="13"/>
      <c r="BDK28" s="13"/>
      <c r="BDL28" s="13"/>
      <c r="BDM28" s="13"/>
      <c r="BDN28" s="13"/>
      <c r="BDO28" s="13"/>
      <c r="BDP28" s="13"/>
      <c r="BDQ28" s="13"/>
      <c r="BDR28" s="13">
        <v>128</v>
      </c>
      <c r="BDS28" s="13">
        <v>35852</v>
      </c>
      <c r="BDT28" s="13">
        <v>8.9642393060840667E-3</v>
      </c>
      <c r="BDU28" s="13">
        <v>3.5576880425977871E-3</v>
      </c>
      <c r="BDV28" s="13"/>
      <c r="BDW28" s="13"/>
      <c r="BDX28" s="13"/>
      <c r="BDY28" s="13"/>
      <c r="BDZ28" s="13">
        <v>3</v>
      </c>
      <c r="BEA28" s="13">
        <v>414</v>
      </c>
      <c r="BEB28" s="13">
        <v>1.0351431085347549E-4</v>
      </c>
      <c r="BEC28" s="13">
        <v>4.1082306416252476E-5</v>
      </c>
      <c r="BED28" s="13">
        <v>1</v>
      </c>
      <c r="BEE28" s="13"/>
      <c r="BEF28" s="13"/>
      <c r="BEG28" s="13"/>
      <c r="BEH28" s="13"/>
      <c r="BEI28" s="13"/>
      <c r="BEJ28" s="13"/>
      <c r="BEK28" s="13"/>
      <c r="BEL28" s="13">
        <v>9694</v>
      </c>
      <c r="BEM28" s="13">
        <v>3999447</v>
      </c>
      <c r="BEN28" s="13">
        <v>1.0000000000000004</v>
      </c>
      <c r="BEO28" s="13">
        <v>0.39687562113420716</v>
      </c>
    </row>
    <row r="29" spans="1:1497" x14ac:dyDescent="0.3">
      <c r="A29" s="12" t="s">
        <v>741</v>
      </c>
      <c r="B29" s="13"/>
      <c r="C29" s="13"/>
      <c r="D29" s="13"/>
      <c r="E29" s="13"/>
      <c r="F29" s="13"/>
      <c r="G29" s="13"/>
      <c r="H29" s="13"/>
      <c r="I29" s="13"/>
      <c r="J29" s="13">
        <v>6</v>
      </c>
      <c r="K29" s="13">
        <v>1752</v>
      </c>
      <c r="L29" s="13">
        <v>6.2029797670271265E-4</v>
      </c>
      <c r="M29" s="13">
        <v>3.0701863526010894E-4</v>
      </c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>
        <v>2</v>
      </c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>
        <v>1</v>
      </c>
      <c r="AM29" s="13"/>
      <c r="AN29" s="13"/>
      <c r="AO29" s="13"/>
      <c r="AP29" s="13">
        <v>7</v>
      </c>
      <c r="AQ29" s="13"/>
      <c r="AR29" s="13"/>
      <c r="AS29" s="13"/>
      <c r="AT29" s="13">
        <v>1</v>
      </c>
      <c r="AU29" s="13">
        <v>30</v>
      </c>
      <c r="AV29" s="13">
        <v>1.0621540696964258E-5</v>
      </c>
      <c r="AW29" s="13">
        <v>5.2571684119881665E-6</v>
      </c>
      <c r="AX29" s="13">
        <v>38</v>
      </c>
      <c r="AY29" s="13">
        <v>10172</v>
      </c>
      <c r="AZ29" s="13">
        <v>3.6014103989840144E-3</v>
      </c>
      <c r="BA29" s="13">
        <v>1.782530569558121E-3</v>
      </c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>
        <v>36</v>
      </c>
      <c r="BO29" s="13">
        <v>4511</v>
      </c>
      <c r="BP29" s="13">
        <v>1.5971256694668589E-3</v>
      </c>
      <c r="BQ29" s="13">
        <v>7.9050289021595401E-4</v>
      </c>
      <c r="BR29" s="13"/>
      <c r="BS29" s="13"/>
      <c r="BT29" s="13"/>
      <c r="BU29" s="13"/>
      <c r="BV29" s="13"/>
      <c r="BW29" s="13"/>
      <c r="BX29" s="13"/>
      <c r="BY29" s="13"/>
      <c r="BZ29" s="13">
        <v>1</v>
      </c>
      <c r="CA29" s="13"/>
      <c r="CB29" s="13"/>
      <c r="CC29" s="13"/>
      <c r="CD29" s="13">
        <v>5</v>
      </c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>
        <v>1</v>
      </c>
      <c r="CQ29" s="13">
        <v>500</v>
      </c>
      <c r="CR29" s="13">
        <v>1.7702567828273763E-4</v>
      </c>
      <c r="CS29" s="13">
        <v>8.7619473533136113E-5</v>
      </c>
      <c r="CT29" s="13"/>
      <c r="CU29" s="13"/>
      <c r="CV29" s="13"/>
      <c r="CW29" s="13"/>
      <c r="CX29" s="13"/>
      <c r="CY29" s="13"/>
      <c r="CZ29" s="13"/>
      <c r="DA29" s="13"/>
      <c r="DB29" s="13">
        <v>4</v>
      </c>
      <c r="DC29" s="13">
        <v>529</v>
      </c>
      <c r="DD29" s="13">
        <v>1.872931676231364E-4</v>
      </c>
      <c r="DE29" s="13">
        <v>9.2701402998057999E-5</v>
      </c>
      <c r="DF29" s="13">
        <v>2</v>
      </c>
      <c r="DG29" s="13">
        <v>394</v>
      </c>
      <c r="DH29" s="13">
        <v>1.3949623448679724E-4</v>
      </c>
      <c r="DI29" s="13">
        <v>6.9044145144111246E-5</v>
      </c>
      <c r="DJ29" s="13">
        <v>1</v>
      </c>
      <c r="DK29" s="13"/>
      <c r="DL29" s="13"/>
      <c r="DM29" s="13"/>
      <c r="DN29" s="13">
        <v>12</v>
      </c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>
        <v>1</v>
      </c>
      <c r="EA29" s="13">
        <v>50</v>
      </c>
      <c r="EB29" s="13">
        <v>1.7702567828273761E-5</v>
      </c>
      <c r="EC29" s="13">
        <v>8.7619473533136106E-6</v>
      </c>
      <c r="ED29" s="13"/>
      <c r="EE29" s="13"/>
      <c r="EF29" s="13"/>
      <c r="EG29" s="13"/>
      <c r="EH29" s="13">
        <v>254</v>
      </c>
      <c r="EI29" s="13">
        <v>119851</v>
      </c>
      <c r="EJ29" s="13">
        <v>4.2433409135728774E-2</v>
      </c>
      <c r="EK29" s="13">
        <v>2.100256304483979E-2</v>
      </c>
      <c r="EL29" s="13"/>
      <c r="EM29" s="13"/>
      <c r="EN29" s="13"/>
      <c r="EO29" s="13"/>
      <c r="EP29" s="13"/>
      <c r="EQ29" s="13"/>
      <c r="ER29" s="13"/>
      <c r="ES29" s="13"/>
      <c r="ET29" s="13">
        <v>80</v>
      </c>
      <c r="EU29" s="13">
        <v>12379</v>
      </c>
      <c r="EV29" s="13">
        <v>4.3828017429240178E-3</v>
      </c>
      <c r="EW29" s="13">
        <v>2.1692829257333839E-3</v>
      </c>
      <c r="EX29" s="13"/>
      <c r="EY29" s="13"/>
      <c r="EZ29" s="13"/>
      <c r="FA29" s="13"/>
      <c r="FB29" s="13"/>
      <c r="FC29" s="13"/>
      <c r="FD29" s="13"/>
      <c r="FE29" s="13"/>
      <c r="FF29" s="13">
        <v>15</v>
      </c>
      <c r="FG29" s="13">
        <v>1933</v>
      </c>
      <c r="FH29" s="13">
        <v>6.8438127224106364E-4</v>
      </c>
      <c r="FI29" s="13">
        <v>3.3873688467910419E-4</v>
      </c>
      <c r="FJ29" s="13">
        <v>1</v>
      </c>
      <c r="FK29" s="13"/>
      <c r="FL29" s="13"/>
      <c r="FM29" s="13"/>
      <c r="FN29" s="13">
        <v>1</v>
      </c>
      <c r="FO29" s="13">
        <v>146</v>
      </c>
      <c r="FP29" s="13">
        <v>5.1691498058559385E-5</v>
      </c>
      <c r="FQ29" s="13">
        <v>2.5584886271675743E-5</v>
      </c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>
        <v>1</v>
      </c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>
        <v>1</v>
      </c>
      <c r="HC29" s="13"/>
      <c r="HD29" s="13"/>
      <c r="HE29" s="13"/>
      <c r="HF29" s="13">
        <v>1</v>
      </c>
      <c r="HG29" s="13">
        <v>80</v>
      </c>
      <c r="HH29" s="13">
        <v>2.832410852523802E-5</v>
      </c>
      <c r="HI29" s="13">
        <v>1.4019115765301778E-5</v>
      </c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>
        <v>1</v>
      </c>
      <c r="HW29" s="13">
        <v>5</v>
      </c>
      <c r="HX29" s="13">
        <v>1.7702567828273762E-6</v>
      </c>
      <c r="HY29" s="13">
        <v>8.7619473533136113E-7</v>
      </c>
      <c r="HZ29" s="13"/>
      <c r="IA29" s="13"/>
      <c r="IB29" s="13"/>
      <c r="IC29" s="13"/>
      <c r="ID29" s="13">
        <v>1</v>
      </c>
      <c r="IE29" s="13"/>
      <c r="IF29" s="13"/>
      <c r="IG29" s="13"/>
      <c r="IH29" s="13"/>
      <c r="II29" s="13"/>
      <c r="IJ29" s="13"/>
      <c r="IK29" s="13"/>
      <c r="IL29" s="13">
        <v>1</v>
      </c>
      <c r="IM29" s="13"/>
      <c r="IN29" s="13"/>
      <c r="IO29" s="13"/>
      <c r="IP29" s="13">
        <v>662</v>
      </c>
      <c r="IQ29" s="13">
        <v>1111644</v>
      </c>
      <c r="IR29" s="13">
        <v>0.39357906621787114</v>
      </c>
      <c r="IS29" s="13">
        <v>0.19480332407253911</v>
      </c>
      <c r="IT29" s="13"/>
      <c r="IU29" s="13"/>
      <c r="IV29" s="13"/>
      <c r="IW29" s="13"/>
      <c r="IX29" s="13">
        <v>11</v>
      </c>
      <c r="IY29" s="13"/>
      <c r="IZ29" s="13"/>
      <c r="JA29" s="13"/>
      <c r="JB29" s="13">
        <v>1</v>
      </c>
      <c r="JC29" s="13"/>
      <c r="JD29" s="13"/>
      <c r="JE29" s="13"/>
      <c r="JF29" s="13">
        <v>1</v>
      </c>
      <c r="JG29" s="13"/>
      <c r="JH29" s="13"/>
      <c r="JI29" s="13"/>
      <c r="JJ29" s="13">
        <v>88</v>
      </c>
      <c r="JK29" s="13">
        <v>27362</v>
      </c>
      <c r="JL29" s="13">
        <v>9.6875532183445332E-3</v>
      </c>
      <c r="JM29" s="13">
        <v>4.7948880696273401E-3</v>
      </c>
      <c r="JN29" s="13"/>
      <c r="JO29" s="13"/>
      <c r="JP29" s="13"/>
      <c r="JQ29" s="13"/>
      <c r="JR29" s="13">
        <v>17</v>
      </c>
      <c r="JS29" s="13"/>
      <c r="JT29" s="13"/>
      <c r="JU29" s="13"/>
      <c r="JV29" s="13">
        <v>7</v>
      </c>
      <c r="JW29" s="13">
        <v>203</v>
      </c>
      <c r="JX29" s="13">
        <v>7.187242538279147E-5</v>
      </c>
      <c r="JY29" s="13">
        <v>3.5573506254453262E-5</v>
      </c>
      <c r="JZ29" s="13">
        <v>49</v>
      </c>
      <c r="KA29" s="13">
        <v>6275</v>
      </c>
      <c r="KB29" s="13">
        <v>2.2216722624483574E-3</v>
      </c>
      <c r="KC29" s="13">
        <v>1.0996243928408582E-3</v>
      </c>
      <c r="KD29" s="13"/>
      <c r="KE29" s="13"/>
      <c r="KF29" s="13"/>
      <c r="KG29" s="13"/>
      <c r="KH29" s="13"/>
      <c r="KI29" s="13"/>
      <c r="KJ29" s="13"/>
      <c r="KK29" s="13"/>
      <c r="KL29" s="13">
        <v>1</v>
      </c>
      <c r="KM29" s="13">
        <v>160</v>
      </c>
      <c r="KN29" s="13">
        <v>5.6648217050476039E-5</v>
      </c>
      <c r="KO29" s="13">
        <v>2.8038231530603556E-5</v>
      </c>
      <c r="KP29" s="13">
        <v>28</v>
      </c>
      <c r="KQ29" s="13">
        <v>5638</v>
      </c>
      <c r="KR29" s="13">
        <v>1.9961415483161493E-3</v>
      </c>
      <c r="KS29" s="13">
        <v>9.8799718355964275E-4</v>
      </c>
      <c r="KT29" s="13"/>
      <c r="KU29" s="13"/>
      <c r="KV29" s="13"/>
      <c r="KW29" s="13"/>
      <c r="KX29" s="13">
        <v>2</v>
      </c>
      <c r="KY29" s="13"/>
      <c r="KZ29" s="13"/>
      <c r="LA29" s="13"/>
      <c r="LB29" s="13"/>
      <c r="LC29" s="13"/>
      <c r="LD29" s="13"/>
      <c r="LE29" s="13"/>
      <c r="LF29" s="13">
        <v>2</v>
      </c>
      <c r="LG29" s="13"/>
      <c r="LH29" s="13"/>
      <c r="LI29" s="13"/>
      <c r="LJ29" s="13">
        <v>5</v>
      </c>
      <c r="LK29" s="13">
        <v>898</v>
      </c>
      <c r="LL29" s="13">
        <v>3.1793811819579677E-4</v>
      </c>
      <c r="LM29" s="13">
        <v>1.5736457446551244E-4</v>
      </c>
      <c r="LN29" s="13"/>
      <c r="LO29" s="13"/>
      <c r="LP29" s="13"/>
      <c r="LQ29" s="13"/>
      <c r="LR29" s="13">
        <v>16</v>
      </c>
      <c r="LS29" s="13">
        <v>1408</v>
      </c>
      <c r="LT29" s="13">
        <v>4.985043100441892E-4</v>
      </c>
      <c r="LU29" s="13">
        <v>2.4673643746931127E-4</v>
      </c>
      <c r="LV29" s="13">
        <v>2</v>
      </c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>
        <v>6</v>
      </c>
      <c r="MI29" s="13">
        <v>225</v>
      </c>
      <c r="MJ29" s="13">
        <v>7.966155522723193E-5</v>
      </c>
      <c r="MK29" s="13">
        <v>3.9428763089911249E-5</v>
      </c>
      <c r="ML29" s="13">
        <v>16</v>
      </c>
      <c r="MM29" s="13">
        <v>4210</v>
      </c>
      <c r="MN29" s="13">
        <v>1.4905562111406508E-3</v>
      </c>
      <c r="MO29" s="13">
        <v>7.3775596714900605E-4</v>
      </c>
      <c r="MP29" s="13">
        <v>1</v>
      </c>
      <c r="MQ29" s="13">
        <v>117</v>
      </c>
      <c r="MR29" s="13">
        <v>4.1424008718160601E-5</v>
      </c>
      <c r="MS29" s="13">
        <v>2.050295680675385E-5</v>
      </c>
      <c r="MT29" s="13">
        <v>6</v>
      </c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>
        <v>76</v>
      </c>
      <c r="NK29" s="13">
        <v>33276</v>
      </c>
      <c r="NL29" s="13">
        <v>1.1781412941072754E-2</v>
      </c>
      <c r="NM29" s="13">
        <v>5.8312512025772744E-3</v>
      </c>
      <c r="NN29" s="13"/>
      <c r="NO29" s="13"/>
      <c r="NP29" s="13"/>
      <c r="NQ29" s="13"/>
      <c r="NR29" s="13"/>
      <c r="NS29" s="13"/>
      <c r="NT29" s="13"/>
      <c r="NU29" s="13"/>
      <c r="NV29" s="13">
        <v>5</v>
      </c>
      <c r="NW29" s="13">
        <v>274</v>
      </c>
      <c r="NX29" s="13">
        <v>9.7010071698940223E-5</v>
      </c>
      <c r="NY29" s="13">
        <v>4.801547149615859E-5</v>
      </c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>
        <v>24</v>
      </c>
      <c r="OM29" s="13"/>
      <c r="ON29" s="13"/>
      <c r="OO29" s="13"/>
      <c r="OP29" s="13">
        <v>12</v>
      </c>
      <c r="OQ29" s="13"/>
      <c r="OR29" s="13"/>
      <c r="OS29" s="13"/>
      <c r="OT29" s="13">
        <v>46</v>
      </c>
      <c r="OU29" s="13">
        <v>4851</v>
      </c>
      <c r="OV29" s="13">
        <v>1.7175031306991204E-3</v>
      </c>
      <c r="OW29" s="13">
        <v>8.5008413221848657E-4</v>
      </c>
      <c r="OX29" s="13"/>
      <c r="OY29" s="13"/>
      <c r="OZ29" s="13"/>
      <c r="PA29" s="13"/>
      <c r="PB29" s="13">
        <v>35</v>
      </c>
      <c r="PC29" s="13">
        <v>2317</v>
      </c>
      <c r="PD29" s="13">
        <v>8.2033699316220619E-4</v>
      </c>
      <c r="PE29" s="13">
        <v>4.0602864035255273E-4</v>
      </c>
      <c r="PF29" s="13"/>
      <c r="PG29" s="13"/>
      <c r="PH29" s="13"/>
      <c r="PI29" s="13"/>
      <c r="PJ29" s="13"/>
      <c r="PK29" s="13"/>
      <c r="PL29" s="13"/>
      <c r="PM29" s="13"/>
      <c r="PN29" s="13">
        <v>1</v>
      </c>
      <c r="PO29" s="13"/>
      <c r="PP29" s="13"/>
      <c r="PQ29" s="13"/>
      <c r="PR29" s="13">
        <v>6</v>
      </c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>
        <v>33</v>
      </c>
      <c r="QM29" s="13"/>
      <c r="QN29" s="13"/>
      <c r="QO29" s="13"/>
      <c r="QP29" s="13">
        <v>20</v>
      </c>
      <c r="QQ29" s="13">
        <v>7398</v>
      </c>
      <c r="QR29" s="13">
        <v>2.6192719358713859E-3</v>
      </c>
      <c r="QS29" s="13">
        <v>1.2964177303962819E-3</v>
      </c>
      <c r="QT29" s="13">
        <v>5</v>
      </c>
      <c r="QU29" s="13">
        <v>9332</v>
      </c>
      <c r="QV29" s="13">
        <v>3.3040072594690151E-3</v>
      </c>
      <c r="QW29" s="13">
        <v>1.6353298540224524E-3</v>
      </c>
      <c r="QX29" s="13"/>
      <c r="QY29" s="13"/>
      <c r="QZ29" s="13"/>
      <c r="RA29" s="13"/>
      <c r="RB29" s="13">
        <v>1</v>
      </c>
      <c r="RC29" s="13">
        <v>47</v>
      </c>
      <c r="RD29" s="13">
        <v>1.6640413758577337E-5</v>
      </c>
      <c r="RE29" s="13">
        <v>8.2362305121147947E-6</v>
      </c>
      <c r="RF29" s="13"/>
      <c r="RG29" s="13"/>
      <c r="RH29" s="13"/>
      <c r="RI29" s="13"/>
      <c r="RJ29" s="13"/>
      <c r="RK29" s="13"/>
      <c r="RL29" s="13"/>
      <c r="RM29" s="13"/>
      <c r="RN29" s="13">
        <v>167</v>
      </c>
      <c r="RO29" s="13"/>
      <c r="RP29" s="13"/>
      <c r="RQ29" s="13"/>
      <c r="RR29" s="13">
        <v>2</v>
      </c>
      <c r="RS29" s="13">
        <v>727</v>
      </c>
      <c r="RT29" s="13">
        <v>2.5739533622310052E-4</v>
      </c>
      <c r="RU29" s="13">
        <v>1.2739871451717991E-4</v>
      </c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>
        <v>9</v>
      </c>
      <c r="TG29" s="13"/>
      <c r="TH29" s="13"/>
      <c r="TI29" s="13"/>
      <c r="TJ29" s="13"/>
      <c r="TK29" s="13"/>
      <c r="TL29" s="13"/>
      <c r="TM29" s="13"/>
      <c r="TN29" s="13">
        <v>1</v>
      </c>
      <c r="TO29" s="13">
        <v>72</v>
      </c>
      <c r="TP29" s="13">
        <v>2.5491697672714218E-5</v>
      </c>
      <c r="TQ29" s="13">
        <v>1.26172041887716E-5</v>
      </c>
      <c r="TR29" s="13">
        <v>1</v>
      </c>
      <c r="TS29" s="13"/>
      <c r="TT29" s="13"/>
      <c r="TU29" s="13"/>
      <c r="TV29" s="13">
        <v>96</v>
      </c>
      <c r="TW29" s="13">
        <v>17520</v>
      </c>
      <c r="TX29" s="13">
        <v>6.2029797670271267E-3</v>
      </c>
      <c r="TY29" s="13">
        <v>3.0701863526010893E-3</v>
      </c>
      <c r="TZ29" s="13"/>
      <c r="UA29" s="13"/>
      <c r="UB29" s="13"/>
      <c r="UC29" s="13"/>
      <c r="UD29" s="13">
        <v>1</v>
      </c>
      <c r="UE29" s="13">
        <v>1500</v>
      </c>
      <c r="UF29" s="13">
        <v>5.3107703484821288E-4</v>
      </c>
      <c r="UG29" s="13">
        <v>2.6285842059940831E-4</v>
      </c>
      <c r="UH29" s="13">
        <v>7</v>
      </c>
      <c r="UI29" s="13">
        <v>4400</v>
      </c>
      <c r="UJ29" s="13">
        <v>1.5578259688880912E-3</v>
      </c>
      <c r="UK29" s="13">
        <v>7.7105136709159771E-4</v>
      </c>
      <c r="UL29" s="13"/>
      <c r="UM29" s="13"/>
      <c r="UN29" s="13"/>
      <c r="UO29" s="13"/>
      <c r="UP29" s="13"/>
      <c r="UQ29" s="13"/>
      <c r="UR29" s="13"/>
      <c r="US29" s="13"/>
      <c r="UT29" s="13">
        <v>6</v>
      </c>
      <c r="UU29" s="13">
        <v>593</v>
      </c>
      <c r="UV29" s="13">
        <v>2.0995245444332681E-4</v>
      </c>
      <c r="UW29" s="13">
        <v>1.0391669561029942E-4</v>
      </c>
      <c r="UX29" s="13"/>
      <c r="UY29" s="13"/>
      <c r="UZ29" s="13"/>
      <c r="VA29" s="13"/>
      <c r="VB29" s="13">
        <v>123</v>
      </c>
      <c r="VC29" s="13">
        <v>19450</v>
      </c>
      <c r="VD29" s="13">
        <v>6.8862988851984934E-3</v>
      </c>
      <c r="VE29" s="13">
        <v>3.4083975204389945E-3</v>
      </c>
      <c r="VF29" s="13">
        <v>168</v>
      </c>
      <c r="VG29" s="13"/>
      <c r="VH29" s="13"/>
      <c r="VI29" s="13"/>
      <c r="VJ29" s="13"/>
      <c r="VK29" s="13"/>
      <c r="VL29" s="13"/>
      <c r="VM29" s="13"/>
      <c r="VN29" s="13">
        <v>999</v>
      </c>
      <c r="VO29" s="13">
        <v>607275</v>
      </c>
      <c r="VP29" s="13">
        <v>0.21500653755829899</v>
      </c>
      <c r="VQ29" s="13">
        <v>0.10641823157967047</v>
      </c>
      <c r="VR29" s="13"/>
      <c r="VS29" s="13"/>
      <c r="VT29" s="13"/>
      <c r="VU29" s="13"/>
      <c r="VV29" s="13">
        <v>1</v>
      </c>
      <c r="VW29" s="13"/>
      <c r="VX29" s="13"/>
      <c r="VY29" s="13"/>
      <c r="VZ29" s="13">
        <v>31</v>
      </c>
      <c r="WA29" s="13">
        <v>5810</v>
      </c>
      <c r="WB29" s="13">
        <v>2.0570383816454112E-3</v>
      </c>
      <c r="WC29" s="13">
        <v>1.0181382824550416E-3</v>
      </c>
      <c r="WD29" s="13"/>
      <c r="WE29" s="13"/>
      <c r="WF29" s="13"/>
      <c r="WG29" s="13"/>
      <c r="WH29" s="13">
        <v>3</v>
      </c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>
        <v>24</v>
      </c>
      <c r="WU29" s="13"/>
      <c r="WV29" s="13"/>
      <c r="WW29" s="13"/>
      <c r="WX29" s="13">
        <v>2</v>
      </c>
      <c r="WY29" s="13"/>
      <c r="WZ29" s="13"/>
      <c r="XA29" s="13"/>
      <c r="XB29" s="13">
        <v>2</v>
      </c>
      <c r="XC29" s="13">
        <v>57</v>
      </c>
      <c r="XD29" s="13">
        <v>2.0180927324232089E-5</v>
      </c>
      <c r="XE29" s="13">
        <v>9.9886199827775155E-6</v>
      </c>
      <c r="XF29" s="13"/>
      <c r="XG29" s="13"/>
      <c r="XH29" s="13"/>
      <c r="XI29" s="13"/>
      <c r="XJ29" s="13"/>
      <c r="XK29" s="13"/>
      <c r="XL29" s="13"/>
      <c r="XM29" s="13"/>
      <c r="XN29" s="13">
        <v>5</v>
      </c>
      <c r="XO29" s="13">
        <v>372</v>
      </c>
      <c r="XP29" s="13">
        <v>1.317071046423568E-4</v>
      </c>
      <c r="XQ29" s="13">
        <v>6.5188888308653265E-5</v>
      </c>
      <c r="XR29" s="13"/>
      <c r="XS29" s="13"/>
      <c r="XT29" s="13"/>
      <c r="XU29" s="13"/>
      <c r="XV29" s="13">
        <v>3</v>
      </c>
      <c r="XW29" s="13">
        <v>165</v>
      </c>
      <c r="XX29" s="13">
        <v>5.8418473833303413E-5</v>
      </c>
      <c r="XY29" s="13">
        <v>2.8914426265934915E-5</v>
      </c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>
        <v>11</v>
      </c>
      <c r="YM29" s="13">
        <v>539</v>
      </c>
      <c r="YN29" s="13">
        <v>1.9083368118879117E-4</v>
      </c>
      <c r="YO29" s="13">
        <v>9.445379246872073E-5</v>
      </c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>
        <v>6</v>
      </c>
      <c r="ZG29" s="13">
        <v>2070</v>
      </c>
      <c r="ZH29" s="13">
        <v>7.3288630809053375E-4</v>
      </c>
      <c r="ZI29" s="13">
        <v>3.627446204271835E-4</v>
      </c>
      <c r="ZJ29" s="13"/>
      <c r="ZK29" s="13"/>
      <c r="ZL29" s="13"/>
      <c r="ZM29" s="13"/>
      <c r="ZN29" s="13">
        <v>28</v>
      </c>
      <c r="ZO29" s="13"/>
      <c r="ZP29" s="13"/>
      <c r="ZQ29" s="13"/>
      <c r="ZR29" s="13">
        <v>1</v>
      </c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>
        <v>6</v>
      </c>
      <c r="AAI29" s="13"/>
      <c r="AAJ29" s="13"/>
      <c r="AAK29" s="13"/>
      <c r="AAL29" s="13">
        <v>2</v>
      </c>
      <c r="AAM29" s="13"/>
      <c r="AAN29" s="13"/>
      <c r="AAO29" s="13"/>
      <c r="AAP29" s="13">
        <v>4</v>
      </c>
      <c r="AAQ29" s="13">
        <v>2843</v>
      </c>
      <c r="AAR29" s="13">
        <v>1.0065680067156461E-3</v>
      </c>
      <c r="AAS29" s="13">
        <v>4.9820432650941188E-4</v>
      </c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>
        <v>5</v>
      </c>
      <c r="ABG29" s="13">
        <v>5831</v>
      </c>
      <c r="ABH29" s="13">
        <v>2.0644734601332863E-3</v>
      </c>
      <c r="ABI29" s="13">
        <v>1.0218183003434334E-3</v>
      </c>
      <c r="ABJ29" s="13">
        <v>15</v>
      </c>
      <c r="ABK29" s="13">
        <v>3393</v>
      </c>
      <c r="ABL29" s="13">
        <v>1.2012962528266575E-3</v>
      </c>
      <c r="ABM29" s="13">
        <v>5.9458574739586158E-4</v>
      </c>
      <c r="ABN29" s="13"/>
      <c r="ABO29" s="13"/>
      <c r="ABP29" s="13"/>
      <c r="ABQ29" s="13"/>
      <c r="ABR29" s="13"/>
      <c r="ABS29" s="13"/>
      <c r="ABT29" s="13"/>
      <c r="ABU29" s="13"/>
      <c r="ABV29" s="13">
        <v>1</v>
      </c>
      <c r="ABW29" s="13">
        <v>20</v>
      </c>
      <c r="ABX29" s="13">
        <v>7.0810271313095049E-6</v>
      </c>
      <c r="ABY29" s="13">
        <v>3.5047789413254445E-6</v>
      </c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>
        <v>9</v>
      </c>
      <c r="ACM29" s="13"/>
      <c r="ACN29" s="13"/>
      <c r="ACO29" s="13"/>
      <c r="ACP29" s="13">
        <v>2</v>
      </c>
      <c r="ACQ29" s="13">
        <v>266</v>
      </c>
      <c r="ACR29" s="13">
        <v>9.4177660846416411E-5</v>
      </c>
      <c r="ACS29" s="13">
        <v>4.6613559919628412E-5</v>
      </c>
      <c r="ACT29" s="13"/>
      <c r="ACU29" s="13"/>
      <c r="ACV29" s="13"/>
      <c r="ACW29" s="13"/>
      <c r="ACX29" s="13">
        <v>2</v>
      </c>
      <c r="ACY29" s="13">
        <v>0</v>
      </c>
      <c r="ACZ29" s="13">
        <v>0</v>
      </c>
      <c r="ADA29" s="13">
        <v>0</v>
      </c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>
        <v>2</v>
      </c>
      <c r="ADO29" s="13">
        <v>418</v>
      </c>
      <c r="ADP29" s="13">
        <v>1.4799346704436866E-4</v>
      </c>
      <c r="ADQ29" s="13">
        <v>7.3249879873701787E-5</v>
      </c>
      <c r="ADR29" s="13"/>
      <c r="ADS29" s="13"/>
      <c r="ADT29" s="13"/>
      <c r="ADU29" s="13"/>
      <c r="ADV29" s="13">
        <v>1</v>
      </c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>
        <v>1</v>
      </c>
      <c r="AEM29" s="13"/>
      <c r="AEN29" s="13"/>
      <c r="AEO29" s="13"/>
      <c r="AEP29" s="13">
        <v>138</v>
      </c>
      <c r="AEQ29" s="13">
        <v>28334</v>
      </c>
      <c r="AER29" s="13">
        <v>1.0031691136926176E-2</v>
      </c>
      <c r="AES29" s="13">
        <v>4.9652203261757568E-3</v>
      </c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>
        <v>8</v>
      </c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>
        <v>435</v>
      </c>
      <c r="AGE29" s="13">
        <v>151221</v>
      </c>
      <c r="AGF29" s="13">
        <v>5.354000019118773E-2</v>
      </c>
      <c r="AGG29" s="13">
        <v>2.6499808814308752E-2</v>
      </c>
      <c r="AGH29" s="13">
        <v>109</v>
      </c>
      <c r="AGI29" s="13">
        <v>45154</v>
      </c>
      <c r="AGJ29" s="13">
        <v>1.598683495435747E-2</v>
      </c>
      <c r="AGK29" s="13">
        <v>7.9127394158304554E-3</v>
      </c>
      <c r="AGL29" s="13"/>
      <c r="AGM29" s="13"/>
      <c r="AGN29" s="13"/>
      <c r="AGO29" s="13"/>
      <c r="AGP29" s="13">
        <v>7</v>
      </c>
      <c r="AGQ29" s="13">
        <v>4851</v>
      </c>
      <c r="AGR29" s="13">
        <v>1.7175031306991204E-3</v>
      </c>
      <c r="AGS29" s="13">
        <v>8.5008413221848657E-4</v>
      </c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>
        <v>10</v>
      </c>
      <c r="AHS29" s="13">
        <v>819</v>
      </c>
      <c r="AHT29" s="13">
        <v>2.899680610271242E-4</v>
      </c>
      <c r="AHU29" s="13">
        <v>1.4352069764727695E-4</v>
      </c>
      <c r="AHV29" s="13">
        <v>1</v>
      </c>
      <c r="AHW29" s="13">
        <v>232</v>
      </c>
      <c r="AHX29" s="13">
        <v>8.2139914723190253E-5</v>
      </c>
      <c r="AHY29" s="13">
        <v>4.0655435719375154E-5</v>
      </c>
      <c r="AHZ29" s="13"/>
      <c r="AIA29" s="13"/>
      <c r="AIB29" s="13"/>
      <c r="AIC29" s="13"/>
      <c r="AID29" s="13"/>
      <c r="AIE29" s="13"/>
      <c r="AIF29" s="13"/>
      <c r="AIG29" s="13"/>
      <c r="AIH29" s="13">
        <v>3</v>
      </c>
      <c r="AII29" s="13">
        <v>163</v>
      </c>
      <c r="AIJ29" s="13">
        <v>5.7710371120172464E-5</v>
      </c>
      <c r="AIK29" s="13">
        <v>2.8563948371802372E-5</v>
      </c>
      <c r="AIL29" s="13">
        <v>2</v>
      </c>
      <c r="AIM29" s="13">
        <v>110</v>
      </c>
      <c r="AIN29" s="13">
        <v>3.8945649222202278E-5</v>
      </c>
      <c r="AIO29" s="13">
        <v>1.9276284177289945E-5</v>
      </c>
      <c r="AIP29" s="13"/>
      <c r="AIQ29" s="13"/>
      <c r="AIR29" s="13"/>
      <c r="AIS29" s="13"/>
      <c r="AIT29" s="13">
        <v>7</v>
      </c>
      <c r="AIU29" s="13">
        <v>1097</v>
      </c>
      <c r="AIV29" s="13">
        <v>3.8839433815232637E-4</v>
      </c>
      <c r="AIW29" s="13">
        <v>1.9223712493170061E-4</v>
      </c>
      <c r="AIX29" s="13"/>
      <c r="AIY29" s="13"/>
      <c r="AIZ29" s="13"/>
      <c r="AJA29" s="13"/>
      <c r="AJB29" s="13">
        <v>72</v>
      </c>
      <c r="AJC29" s="13">
        <v>114590</v>
      </c>
      <c r="AJD29" s="13">
        <v>4.0570744948837806E-2</v>
      </c>
      <c r="AJE29" s="13">
        <v>2.0080630944324135E-2</v>
      </c>
      <c r="AJF29" s="13">
        <v>8</v>
      </c>
      <c r="AJG29" s="13">
        <v>4837</v>
      </c>
      <c r="AJH29" s="13">
        <v>1.7125464117072038E-3</v>
      </c>
      <c r="AJI29" s="13">
        <v>8.4763078695955876E-4</v>
      </c>
      <c r="AJJ29" s="13"/>
      <c r="AJK29" s="13"/>
      <c r="AJL29" s="13"/>
      <c r="AJM29" s="13"/>
      <c r="AJN29" s="13">
        <v>3</v>
      </c>
      <c r="AJO29" s="13">
        <v>6100</v>
      </c>
      <c r="AJP29" s="13">
        <v>2.1597132750493992E-3</v>
      </c>
      <c r="AJQ29" s="13">
        <v>1.0689575771042606E-3</v>
      </c>
      <c r="AJR29" s="13">
        <v>2</v>
      </c>
      <c r="AJS29" s="13">
        <v>1150</v>
      </c>
      <c r="AJT29" s="13">
        <v>4.0715906005029653E-4</v>
      </c>
      <c r="AJU29" s="13">
        <v>2.0152478912621304E-4</v>
      </c>
      <c r="AJV29" s="13">
        <v>8</v>
      </c>
      <c r="AJW29" s="13">
        <v>4528</v>
      </c>
      <c r="AJX29" s="13">
        <v>1.6031445425284719E-3</v>
      </c>
      <c r="AJY29" s="13">
        <v>7.9348195231608055E-4</v>
      </c>
      <c r="AJZ29" s="13">
        <v>1</v>
      </c>
      <c r="AKA29" s="13">
        <v>150</v>
      </c>
      <c r="AKB29" s="13">
        <v>5.3107703484821284E-5</v>
      </c>
      <c r="AKC29" s="13">
        <v>2.6285842059940832E-5</v>
      </c>
      <c r="AKD29" s="13"/>
      <c r="AKE29" s="13"/>
      <c r="AKF29" s="13"/>
      <c r="AKG29" s="13"/>
      <c r="AKH29" s="13">
        <v>2</v>
      </c>
      <c r="AKI29" s="13">
        <v>268</v>
      </c>
      <c r="AKJ29" s="13">
        <v>9.488576355954736E-5</v>
      </c>
      <c r="AKK29" s="13">
        <v>4.6964037813760952E-5</v>
      </c>
      <c r="AKL29" s="13"/>
      <c r="AKM29" s="13"/>
      <c r="AKN29" s="13"/>
      <c r="AKO29" s="13"/>
      <c r="AKP29" s="13"/>
      <c r="AKQ29" s="13"/>
      <c r="AKR29" s="13"/>
      <c r="AKS29" s="13"/>
      <c r="AKT29" s="13">
        <v>2</v>
      </c>
      <c r="AKU29" s="13"/>
      <c r="AKV29" s="13"/>
      <c r="AKW29" s="13"/>
      <c r="AKX29" s="13">
        <v>38</v>
      </c>
      <c r="AKY29" s="13"/>
      <c r="AKZ29" s="13"/>
      <c r="ALA29" s="13"/>
      <c r="ALB29" s="13">
        <v>454</v>
      </c>
      <c r="ALC29" s="13">
        <v>167891</v>
      </c>
      <c r="ALD29" s="13">
        <v>5.9442036305134206E-2</v>
      </c>
      <c r="ALE29" s="13">
        <v>2.9421042061903508E-2</v>
      </c>
      <c r="ALF29" s="13">
        <v>10</v>
      </c>
      <c r="ALG29" s="13"/>
      <c r="ALH29" s="13"/>
      <c r="ALI29" s="13"/>
      <c r="ALJ29" s="13">
        <v>20</v>
      </c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>
        <v>6</v>
      </c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>
        <v>1</v>
      </c>
      <c r="ANO29" s="13">
        <v>26</v>
      </c>
      <c r="ANP29" s="13">
        <v>9.2053352707023572E-6</v>
      </c>
      <c r="ANQ29" s="13">
        <v>4.5562126237230776E-6</v>
      </c>
      <c r="ANR29" s="13"/>
      <c r="ANS29" s="13"/>
      <c r="ANT29" s="13"/>
      <c r="ANU29" s="13"/>
      <c r="ANV29" s="13"/>
      <c r="ANW29" s="13"/>
      <c r="ANX29" s="13"/>
      <c r="ANY29" s="13"/>
      <c r="ANZ29" s="13">
        <v>8</v>
      </c>
      <c r="AOA29" s="13">
        <v>1434</v>
      </c>
      <c r="AOB29" s="13">
        <v>5.0770964531489154E-4</v>
      </c>
      <c r="AOC29" s="13">
        <v>2.5129265009303438E-4</v>
      </c>
      <c r="AOD29" s="13">
        <v>6</v>
      </c>
      <c r="AOE29" s="13">
        <v>1760</v>
      </c>
      <c r="AOF29" s="13">
        <v>6.2313038755523644E-4</v>
      </c>
      <c r="AOG29" s="13">
        <v>3.0842054683663913E-4</v>
      </c>
      <c r="AOH29" s="13">
        <v>1</v>
      </c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>
        <v>2</v>
      </c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>
        <v>3</v>
      </c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>
        <v>2</v>
      </c>
      <c r="AQA29" s="13"/>
      <c r="AQB29" s="13"/>
      <c r="AQC29" s="13"/>
      <c r="AQD29" s="13">
        <v>149</v>
      </c>
      <c r="AQE29" s="13">
        <v>25909</v>
      </c>
      <c r="AQF29" s="13">
        <v>9.1731165972548986E-3</v>
      </c>
      <c r="AQG29" s="13">
        <v>4.5402658795400466E-3</v>
      </c>
      <c r="AQH29" s="13">
        <v>8</v>
      </c>
      <c r="AQI29" s="13">
        <v>908</v>
      </c>
      <c r="AQJ29" s="13">
        <v>3.2147863176145152E-4</v>
      </c>
      <c r="AQK29" s="13">
        <v>1.5911696393617518E-4</v>
      </c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>
        <v>1</v>
      </c>
      <c r="AQY29" s="13">
        <v>2100</v>
      </c>
      <c r="AQZ29" s="13">
        <v>7.4350784878749799E-4</v>
      </c>
      <c r="ARA29" s="13">
        <v>3.6800178883917163E-4</v>
      </c>
      <c r="ARB29" s="13"/>
      <c r="ARC29" s="13"/>
      <c r="ARD29" s="13"/>
      <c r="ARE29" s="13"/>
      <c r="ARF29" s="13">
        <v>1</v>
      </c>
      <c r="ARG29" s="13">
        <v>78</v>
      </c>
      <c r="ARH29" s="13">
        <v>2.761600581210707E-5</v>
      </c>
      <c r="ARI29" s="13">
        <v>1.3668637871169234E-5</v>
      </c>
      <c r="ARJ29" s="13">
        <v>2</v>
      </c>
      <c r="ARK29" s="13">
        <v>537</v>
      </c>
      <c r="ARL29" s="13">
        <v>1.901255784756602E-4</v>
      </c>
      <c r="ARM29" s="13">
        <v>9.4103314574588184E-5</v>
      </c>
      <c r="ARN29" s="13">
        <v>6</v>
      </c>
      <c r="ARO29" s="13">
        <v>11546</v>
      </c>
      <c r="ARP29" s="13">
        <v>4.0878769629049769E-3</v>
      </c>
      <c r="ARQ29" s="13">
        <v>2.0233088828271791E-3</v>
      </c>
      <c r="ARR29" s="13"/>
      <c r="ARS29" s="13"/>
      <c r="ART29" s="13"/>
      <c r="ARU29" s="13"/>
      <c r="ARV29" s="13"/>
      <c r="ARW29" s="13"/>
      <c r="ARX29" s="13"/>
      <c r="ARY29" s="13"/>
      <c r="ARZ29" s="13">
        <v>20</v>
      </c>
      <c r="ASA29" s="13">
        <v>5833</v>
      </c>
      <c r="ASB29" s="13">
        <v>2.0651815628464172E-3</v>
      </c>
      <c r="ASC29" s="13">
        <v>1.0221687782375659E-3</v>
      </c>
      <c r="ASD29" s="13">
        <v>3</v>
      </c>
      <c r="ASE29" s="13">
        <v>551</v>
      </c>
      <c r="ASF29" s="13">
        <v>1.9508229746757687E-4</v>
      </c>
      <c r="ASG29" s="13">
        <v>9.6556659833515993E-5</v>
      </c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>
        <v>1</v>
      </c>
      <c r="ATW29" s="13">
        <v>107</v>
      </c>
      <c r="ATX29" s="13">
        <v>3.7883495152505853E-5</v>
      </c>
      <c r="ATY29" s="13">
        <v>1.8750567336091126E-5</v>
      </c>
      <c r="ATZ29" s="13">
        <v>2</v>
      </c>
      <c r="AUA29" s="13">
        <v>125</v>
      </c>
      <c r="AUB29" s="13">
        <v>4.4256419570684407E-5</v>
      </c>
      <c r="AUC29" s="13">
        <v>2.1904868383284028E-5</v>
      </c>
      <c r="AUD29" s="13">
        <v>19</v>
      </c>
      <c r="AUE29" s="13">
        <v>1672</v>
      </c>
      <c r="AUF29" s="13">
        <v>5.9197386817747466E-4</v>
      </c>
      <c r="AUG29" s="13">
        <v>2.9299951949480715E-4</v>
      </c>
      <c r="AUH29" s="13"/>
      <c r="AUI29" s="13"/>
      <c r="AUJ29" s="13"/>
      <c r="AUK29" s="13"/>
      <c r="AUL29" s="13">
        <v>3</v>
      </c>
      <c r="AUM29" s="13">
        <v>201</v>
      </c>
      <c r="AUN29" s="13">
        <v>7.116432266966052E-5</v>
      </c>
      <c r="AUO29" s="13">
        <v>3.5223028360320716E-5</v>
      </c>
      <c r="AUP29" s="13">
        <v>4</v>
      </c>
      <c r="AUQ29" s="13">
        <v>509</v>
      </c>
      <c r="AUR29" s="13">
        <v>1.802121404918269E-4</v>
      </c>
      <c r="AUS29" s="13">
        <v>8.9196624056732564E-5</v>
      </c>
      <c r="AUT29" s="13"/>
      <c r="AUU29" s="13"/>
      <c r="AUV29" s="13"/>
      <c r="AUW29" s="13"/>
      <c r="AUX29" s="13">
        <v>4</v>
      </c>
      <c r="AUY29" s="13">
        <v>505</v>
      </c>
      <c r="AUZ29" s="13">
        <v>1.78795935065565E-4</v>
      </c>
      <c r="AVA29" s="13">
        <v>8.8495668268467472E-5</v>
      </c>
      <c r="AVB29" s="13">
        <v>1</v>
      </c>
      <c r="AVC29" s="13">
        <v>93</v>
      </c>
      <c r="AVD29" s="13">
        <v>3.2926776160589199E-5</v>
      </c>
      <c r="AVE29" s="13">
        <v>1.6297222077163316E-5</v>
      </c>
      <c r="AVF29" s="13">
        <v>98</v>
      </c>
      <c r="AVG29" s="13">
        <v>13681</v>
      </c>
      <c r="AVH29" s="13">
        <v>4.8437766091722666E-3</v>
      </c>
      <c r="AVI29" s="13">
        <v>2.3974440348136701E-3</v>
      </c>
      <c r="AVJ29" s="13"/>
      <c r="AVK29" s="13"/>
      <c r="AVL29" s="13"/>
      <c r="AVM29" s="13"/>
      <c r="AVN29" s="13">
        <v>1</v>
      </c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>
        <v>122</v>
      </c>
      <c r="AWE29" s="13">
        <v>6979</v>
      </c>
      <c r="AWF29" s="13">
        <v>2.4709244174704516E-3</v>
      </c>
      <c r="AWG29" s="13">
        <v>1.2229926115755138E-3</v>
      </c>
      <c r="AWH29" s="13"/>
      <c r="AWI29" s="13"/>
      <c r="AWJ29" s="13"/>
      <c r="AWK29" s="13"/>
      <c r="AWL29" s="13"/>
      <c r="AWM29" s="13"/>
      <c r="AWN29" s="13"/>
      <c r="AWO29" s="13"/>
      <c r="AWP29" s="13">
        <v>2</v>
      </c>
      <c r="AWQ29" s="13"/>
      <c r="AWR29" s="13"/>
      <c r="AWS29" s="13"/>
      <c r="AWT29" s="13"/>
      <c r="AWU29" s="13"/>
      <c r="AWV29" s="13"/>
      <c r="AWW29" s="13"/>
      <c r="AWX29" s="13">
        <v>1</v>
      </c>
      <c r="AWY29" s="13">
        <v>54</v>
      </c>
      <c r="AWZ29" s="13">
        <v>1.9118773254535664E-5</v>
      </c>
      <c r="AXA29" s="13">
        <v>9.4629031415786996E-6</v>
      </c>
      <c r="AXB29" s="13">
        <v>1</v>
      </c>
      <c r="AXC29" s="13">
        <v>20</v>
      </c>
      <c r="AXD29" s="13">
        <v>7.0810271313095049E-6</v>
      </c>
      <c r="AXE29" s="13">
        <v>3.5047789413254445E-6</v>
      </c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>
        <v>1</v>
      </c>
      <c r="AXW29" s="13"/>
      <c r="AXX29" s="13"/>
      <c r="AXY29" s="13"/>
      <c r="AXZ29" s="13">
        <v>3</v>
      </c>
      <c r="AYA29" s="13"/>
      <c r="AYB29" s="13"/>
      <c r="AYC29" s="13"/>
      <c r="AYD29" s="13">
        <v>18</v>
      </c>
      <c r="AYE29" s="13">
        <v>4170</v>
      </c>
      <c r="AYF29" s="13">
        <v>1.4763941568780318E-3</v>
      </c>
      <c r="AYG29" s="13">
        <v>7.3074640926635518E-4</v>
      </c>
      <c r="AYH29" s="13"/>
      <c r="AYI29" s="13"/>
      <c r="AYJ29" s="13"/>
      <c r="AYK29" s="13"/>
      <c r="AYL29" s="13">
        <v>7</v>
      </c>
      <c r="AYM29" s="13">
        <v>1201</v>
      </c>
      <c r="AYN29" s="13">
        <v>4.2521567923513575E-4</v>
      </c>
      <c r="AYO29" s="13">
        <v>2.1046197542659293E-4</v>
      </c>
      <c r="AYP29" s="13">
        <v>2</v>
      </c>
      <c r="AYQ29" s="13">
        <v>510</v>
      </c>
      <c r="AYR29" s="13">
        <v>1.8056619184839238E-4</v>
      </c>
      <c r="AYS29" s="13">
        <v>8.937186300379883E-5</v>
      </c>
      <c r="AYT29" s="13"/>
      <c r="AYU29" s="13"/>
      <c r="AYV29" s="13"/>
      <c r="AYW29" s="13"/>
      <c r="AYX29" s="13"/>
      <c r="AYY29" s="13"/>
      <c r="AYZ29" s="13"/>
      <c r="AZA29" s="13"/>
      <c r="AZB29" s="13">
        <v>2</v>
      </c>
      <c r="AZC29" s="13">
        <v>125</v>
      </c>
      <c r="AZD29" s="13">
        <v>4.4256419570684407E-5</v>
      </c>
      <c r="AZE29" s="13">
        <v>2.1904868383284028E-5</v>
      </c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>
        <v>1</v>
      </c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>
        <v>23</v>
      </c>
      <c r="BAE29" s="13">
        <v>7796</v>
      </c>
      <c r="BAF29" s="13">
        <v>2.760184375784445E-3</v>
      </c>
      <c r="BAG29" s="13">
        <v>1.3661628313286582E-3</v>
      </c>
      <c r="BAH29" s="13"/>
      <c r="BAI29" s="13"/>
      <c r="BAJ29" s="13"/>
      <c r="BAK29" s="13"/>
      <c r="BAL29" s="13"/>
      <c r="BAM29" s="13"/>
      <c r="BAN29" s="13"/>
      <c r="BAO29" s="13"/>
      <c r="BAP29" s="13">
        <v>123</v>
      </c>
      <c r="BAQ29" s="13">
        <v>26824</v>
      </c>
      <c r="BAR29" s="13">
        <v>9.4970735885123083E-3</v>
      </c>
      <c r="BAS29" s="13">
        <v>4.7006095161056857E-3</v>
      </c>
      <c r="BAT29" s="13">
        <v>4</v>
      </c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>
        <v>329</v>
      </c>
      <c r="BBK29" s="13">
        <v>73529</v>
      </c>
      <c r="BBL29" s="13">
        <v>2.603304219690283E-2</v>
      </c>
      <c r="BBM29" s="13">
        <v>1.288514453883593E-2</v>
      </c>
      <c r="BBN29" s="13">
        <v>61</v>
      </c>
      <c r="BBO29" s="13"/>
      <c r="BBP29" s="13"/>
      <c r="BBQ29" s="13"/>
      <c r="BBR29" s="13">
        <v>1</v>
      </c>
      <c r="BBS29" s="13">
        <v>69</v>
      </c>
      <c r="BBT29" s="13">
        <v>2.4429543603017793E-5</v>
      </c>
      <c r="BBU29" s="13">
        <v>1.2091487347572782E-5</v>
      </c>
      <c r="BBV29" s="13"/>
      <c r="BBW29" s="13"/>
      <c r="BBX29" s="13"/>
      <c r="BBY29" s="13"/>
      <c r="BBZ29" s="13">
        <v>6</v>
      </c>
      <c r="BCA29" s="13"/>
      <c r="BCB29" s="13"/>
      <c r="BCC29" s="13"/>
      <c r="BCD29" s="13"/>
      <c r="BCE29" s="13"/>
      <c r="BCF29" s="13"/>
      <c r="BCG29" s="13"/>
      <c r="BCH29" s="13">
        <v>4</v>
      </c>
      <c r="BCI29" s="13">
        <v>2780</v>
      </c>
      <c r="BCJ29" s="13">
        <v>9.8426277125202109E-4</v>
      </c>
      <c r="BCK29" s="13">
        <v>4.8716427284423673E-4</v>
      </c>
      <c r="BCL29" s="13"/>
      <c r="BCM29" s="13"/>
      <c r="BCN29" s="13"/>
      <c r="BCO29" s="13"/>
      <c r="BCP29" s="13"/>
      <c r="BCQ29" s="13"/>
      <c r="BCR29" s="13"/>
      <c r="BCS29" s="13"/>
      <c r="BCT29" s="13">
        <v>14</v>
      </c>
      <c r="BCU29" s="13">
        <v>5310</v>
      </c>
      <c r="BCV29" s="13">
        <v>1.8800127033626736E-3</v>
      </c>
      <c r="BCW29" s="13">
        <v>9.3051880892190545E-4</v>
      </c>
      <c r="BCX29" s="13"/>
      <c r="BCY29" s="13"/>
      <c r="BCZ29" s="13"/>
      <c r="BDA29" s="13"/>
      <c r="BDB29" s="13"/>
      <c r="BDC29" s="13"/>
      <c r="BDD29" s="13"/>
      <c r="BDE29" s="13"/>
      <c r="BDF29" s="13">
        <v>15</v>
      </c>
      <c r="BDG29" s="13">
        <v>1323</v>
      </c>
      <c r="BDH29" s="13">
        <v>4.6840994473612373E-4</v>
      </c>
      <c r="BDI29" s="13">
        <v>2.3184112696867813E-4</v>
      </c>
      <c r="BDJ29" s="13"/>
      <c r="BDK29" s="13"/>
      <c r="BDL29" s="13"/>
      <c r="BDM29" s="13"/>
      <c r="BDN29" s="13"/>
      <c r="BDO29" s="13"/>
      <c r="BDP29" s="13"/>
      <c r="BDQ29" s="13"/>
      <c r="BDR29" s="13">
        <v>138</v>
      </c>
      <c r="BDS29" s="13">
        <v>53294</v>
      </c>
      <c r="BDT29" s="13">
        <v>1.8868812996800439E-2</v>
      </c>
      <c r="BDU29" s="13">
        <v>9.3391844449499106E-3</v>
      </c>
      <c r="BDV29" s="13"/>
      <c r="BDW29" s="13"/>
      <c r="BDX29" s="13"/>
      <c r="BDY29" s="13"/>
      <c r="BDZ29" s="13">
        <v>1</v>
      </c>
      <c r="BEA29" s="13">
        <v>107</v>
      </c>
      <c r="BEB29" s="13">
        <v>3.7883495152505853E-5</v>
      </c>
      <c r="BEC29" s="13">
        <v>1.8750567336091126E-5</v>
      </c>
      <c r="BED29" s="13">
        <v>1</v>
      </c>
      <c r="BEE29" s="13"/>
      <c r="BEF29" s="13"/>
      <c r="BEG29" s="13"/>
      <c r="BEH29" s="13"/>
      <c r="BEI29" s="13"/>
      <c r="BEJ29" s="13"/>
      <c r="BEK29" s="13"/>
      <c r="BEL29" s="13">
        <v>5979</v>
      </c>
      <c r="BEM29" s="13">
        <v>2824449</v>
      </c>
      <c r="BEN29" s="13">
        <v>0.99999999999999989</v>
      </c>
      <c r="BEO29" s="13">
        <v>0.49495346880238555</v>
      </c>
    </row>
    <row r="30" spans="1:1497" x14ac:dyDescent="0.3">
      <c r="A30" s="12" t="s">
        <v>753</v>
      </c>
      <c r="B30" s="13"/>
      <c r="C30" s="13"/>
      <c r="D30" s="13"/>
      <c r="E30" s="13"/>
      <c r="F30" s="13"/>
      <c r="G30" s="13"/>
      <c r="H30" s="13"/>
      <c r="I30" s="13"/>
      <c r="J30" s="13">
        <v>122</v>
      </c>
      <c r="K30" s="13">
        <v>20167</v>
      </c>
      <c r="L30" s="13">
        <v>1.145107302351595E-2</v>
      </c>
      <c r="M30" s="13">
        <v>6.8102330108037777E-3</v>
      </c>
      <c r="N30" s="13">
        <v>41</v>
      </c>
      <c r="O30" s="13">
        <v>8842</v>
      </c>
      <c r="P30" s="13">
        <v>5.020597395444441E-3</v>
      </c>
      <c r="Q30" s="13">
        <v>2.9858719830181484E-3</v>
      </c>
      <c r="R30" s="13"/>
      <c r="S30" s="13"/>
      <c r="T30" s="13"/>
      <c r="U30" s="13"/>
      <c r="V30" s="13"/>
      <c r="W30" s="13"/>
      <c r="X30" s="13"/>
      <c r="Y30" s="13"/>
      <c r="Z30" s="13">
        <v>3</v>
      </c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>
        <v>18</v>
      </c>
      <c r="AU30" s="13">
        <v>2610</v>
      </c>
      <c r="AV30" s="13">
        <v>1.4819904096482685E-3</v>
      </c>
      <c r="AW30" s="13">
        <v>8.8137591898635695E-4</v>
      </c>
      <c r="AX30" s="13">
        <v>1</v>
      </c>
      <c r="AY30" s="13">
        <v>69</v>
      </c>
      <c r="AZ30" s="13">
        <v>3.9179056806793311E-5</v>
      </c>
      <c r="BA30" s="13">
        <v>2.3300742685846217E-5</v>
      </c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>
        <v>1</v>
      </c>
      <c r="BO30" s="13">
        <v>184</v>
      </c>
      <c r="BP30" s="13">
        <v>1.0447748481811549E-4</v>
      </c>
      <c r="BQ30" s="13">
        <v>6.2135313828923244E-5</v>
      </c>
      <c r="BR30" s="13"/>
      <c r="BS30" s="13"/>
      <c r="BT30" s="13"/>
      <c r="BU30" s="13"/>
      <c r="BV30" s="13">
        <v>1</v>
      </c>
      <c r="BW30" s="13"/>
      <c r="BX30" s="13"/>
      <c r="BY30" s="13"/>
      <c r="BZ30" s="13">
        <v>1</v>
      </c>
      <c r="CA30" s="13"/>
      <c r="CB30" s="13"/>
      <c r="CC30" s="13"/>
      <c r="CD30" s="13">
        <v>4</v>
      </c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>
        <v>3</v>
      </c>
      <c r="CQ30" s="13">
        <v>460</v>
      </c>
      <c r="CR30" s="13">
        <v>2.6119371204528873E-4</v>
      </c>
      <c r="CS30" s="13">
        <v>1.5533828457230811E-4</v>
      </c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>
        <v>147</v>
      </c>
      <c r="EI30" s="13">
        <v>22670</v>
      </c>
      <c r="EJ30" s="13">
        <v>1.2872307504492815E-2</v>
      </c>
      <c r="EK30" s="13">
        <v>7.6554758940309241E-3</v>
      </c>
      <c r="EL30" s="13">
        <v>3</v>
      </c>
      <c r="EM30" s="13"/>
      <c r="EN30" s="13"/>
      <c r="EO30" s="13"/>
      <c r="EP30" s="13">
        <v>11</v>
      </c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>
        <v>2</v>
      </c>
      <c r="FG30" s="13">
        <v>808</v>
      </c>
      <c r="FH30" s="13">
        <v>4.5879243333172453E-4</v>
      </c>
      <c r="FI30" s="13">
        <v>2.7285507377048903E-4</v>
      </c>
      <c r="FJ30" s="13">
        <v>186</v>
      </c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>
        <v>1</v>
      </c>
      <c r="HG30" s="13">
        <v>80</v>
      </c>
      <c r="HH30" s="13">
        <v>4.5424993399180648E-5</v>
      </c>
      <c r="HI30" s="13">
        <v>2.701535383866228E-5</v>
      </c>
      <c r="HJ30" s="13">
        <v>2</v>
      </c>
      <c r="HK30" s="13">
        <v>83</v>
      </c>
      <c r="HL30" s="13">
        <v>4.712843065164992E-5</v>
      </c>
      <c r="HM30" s="13">
        <v>2.8028429607612116E-5</v>
      </c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>
        <v>1</v>
      </c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>
        <v>145</v>
      </c>
      <c r="IQ30" s="13">
        <v>99663</v>
      </c>
      <c r="IR30" s="13">
        <v>5.6589888964281757E-2</v>
      </c>
      <c r="IS30" s="13">
        <v>3.3655390120282486E-2</v>
      </c>
      <c r="IT30" s="13"/>
      <c r="IU30" s="13"/>
      <c r="IV30" s="13"/>
      <c r="IW30" s="13"/>
      <c r="IX30" s="13">
        <v>1</v>
      </c>
      <c r="IY30" s="13"/>
      <c r="IZ30" s="13"/>
      <c r="JA30" s="13"/>
      <c r="JB30" s="13"/>
      <c r="JC30" s="13"/>
      <c r="JD30" s="13"/>
      <c r="JE30" s="13"/>
      <c r="JF30" s="13">
        <v>1</v>
      </c>
      <c r="JG30" s="13"/>
      <c r="JH30" s="13"/>
      <c r="JI30" s="13"/>
      <c r="JJ30" s="13">
        <v>1</v>
      </c>
      <c r="JK30" s="13">
        <v>80</v>
      </c>
      <c r="JL30" s="13">
        <v>4.5424993399180648E-5</v>
      </c>
      <c r="JM30" s="13">
        <v>2.701535383866228E-5</v>
      </c>
      <c r="JN30" s="13"/>
      <c r="JO30" s="13"/>
      <c r="JP30" s="13"/>
      <c r="JQ30" s="13"/>
      <c r="JR30" s="13">
        <v>5</v>
      </c>
      <c r="JS30" s="13"/>
      <c r="JT30" s="13"/>
      <c r="JU30" s="13"/>
      <c r="JV30" s="13">
        <v>43</v>
      </c>
      <c r="JW30" s="13">
        <v>4825</v>
      </c>
      <c r="JX30" s="13">
        <v>2.7396949143880826E-3</v>
      </c>
      <c r="JY30" s="13">
        <v>1.6293635283943187E-3</v>
      </c>
      <c r="JZ30" s="13">
        <v>23</v>
      </c>
      <c r="KA30" s="13">
        <v>2507</v>
      </c>
      <c r="KB30" s="13">
        <v>1.4235057306468235E-3</v>
      </c>
      <c r="KC30" s="13">
        <v>8.4659365091907925E-4</v>
      </c>
      <c r="KD30" s="13"/>
      <c r="KE30" s="13"/>
      <c r="KF30" s="13"/>
      <c r="KG30" s="13"/>
      <c r="KH30" s="13"/>
      <c r="KI30" s="13"/>
      <c r="KJ30" s="13"/>
      <c r="KK30" s="13"/>
      <c r="KL30" s="13">
        <v>191</v>
      </c>
      <c r="KM30" s="13">
        <v>24026</v>
      </c>
      <c r="KN30" s="13">
        <v>1.3642261142608927E-2</v>
      </c>
      <c r="KO30" s="13">
        <v>8.1133861415962488E-3</v>
      </c>
      <c r="KP30" s="13"/>
      <c r="KQ30" s="13"/>
      <c r="KR30" s="13"/>
      <c r="KS30" s="13"/>
      <c r="KT30" s="13">
        <v>1</v>
      </c>
      <c r="KU30" s="13"/>
      <c r="KV30" s="13"/>
      <c r="KW30" s="13"/>
      <c r="KX30" s="13"/>
      <c r="KY30" s="13"/>
      <c r="KZ30" s="13"/>
      <c r="LA30" s="13"/>
      <c r="LB30" s="13">
        <v>42</v>
      </c>
      <c r="LC30" s="13"/>
      <c r="LD30" s="13"/>
      <c r="LE30" s="13"/>
      <c r="LF30" s="13">
        <v>1</v>
      </c>
      <c r="LG30" s="13"/>
      <c r="LH30" s="13"/>
      <c r="LI30" s="13"/>
      <c r="LJ30" s="13">
        <v>48</v>
      </c>
      <c r="LK30" s="13">
        <v>6708</v>
      </c>
      <c r="LL30" s="13">
        <v>3.8088856965212974E-3</v>
      </c>
      <c r="LM30" s="13">
        <v>2.2652374193718322E-3</v>
      </c>
      <c r="LN30" s="13"/>
      <c r="LO30" s="13"/>
      <c r="LP30" s="13"/>
      <c r="LQ30" s="13"/>
      <c r="LR30" s="13">
        <v>175</v>
      </c>
      <c r="LS30" s="13">
        <v>16073</v>
      </c>
      <c r="LT30" s="13">
        <v>9.1264489863128809E-3</v>
      </c>
      <c r="LU30" s="13">
        <v>5.4277222781102356E-3</v>
      </c>
      <c r="LV30" s="13"/>
      <c r="LW30" s="13"/>
      <c r="LX30" s="13"/>
      <c r="LY30" s="13"/>
      <c r="LZ30" s="13"/>
      <c r="MA30" s="13"/>
      <c r="MB30" s="13"/>
      <c r="MC30" s="13"/>
      <c r="MD30" s="13">
        <v>1</v>
      </c>
      <c r="ME30" s="13"/>
      <c r="MF30" s="13"/>
      <c r="MG30" s="13"/>
      <c r="MH30" s="13"/>
      <c r="MI30" s="13"/>
      <c r="MJ30" s="13"/>
      <c r="MK30" s="13"/>
      <c r="ML30" s="13">
        <v>112</v>
      </c>
      <c r="MM30" s="13">
        <v>22268</v>
      </c>
      <c r="MN30" s="13">
        <v>1.2644046912661933E-2</v>
      </c>
      <c r="MO30" s="13">
        <v>7.5197237409916455E-3</v>
      </c>
      <c r="MP30" s="13">
        <v>8</v>
      </c>
      <c r="MQ30" s="13">
        <v>1616</v>
      </c>
      <c r="MR30" s="13">
        <v>9.1758486666344906E-4</v>
      </c>
      <c r="MS30" s="13">
        <v>5.4571014754097806E-4</v>
      </c>
      <c r="MT30" s="13">
        <v>57</v>
      </c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>
        <v>50</v>
      </c>
      <c r="NK30" s="13">
        <v>21649</v>
      </c>
      <c r="NL30" s="13">
        <v>1.2292571026235773E-2</v>
      </c>
      <c r="NM30" s="13">
        <v>7.3106924406649964E-3</v>
      </c>
      <c r="NN30" s="13"/>
      <c r="NO30" s="13"/>
      <c r="NP30" s="13"/>
      <c r="NQ30" s="13"/>
      <c r="NR30" s="13">
        <v>9</v>
      </c>
      <c r="NS30" s="13">
        <v>1324</v>
      </c>
      <c r="NT30" s="13">
        <v>7.5178364075643967E-4</v>
      </c>
      <c r="NU30" s="13">
        <v>4.4710410602986076E-4</v>
      </c>
      <c r="NV30" s="13"/>
      <c r="NW30" s="13"/>
      <c r="NX30" s="13"/>
      <c r="NY30" s="13"/>
      <c r="NZ30" s="13"/>
      <c r="OA30" s="13"/>
      <c r="OB30" s="13"/>
      <c r="OC30" s="13"/>
      <c r="OD30" s="13">
        <v>3</v>
      </c>
      <c r="OE30" s="13"/>
      <c r="OF30" s="13"/>
      <c r="OG30" s="13"/>
      <c r="OH30" s="13">
        <v>8</v>
      </c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>
        <v>40</v>
      </c>
      <c r="OU30" s="13">
        <v>3245</v>
      </c>
      <c r="OV30" s="13">
        <v>1.842551294754265E-3</v>
      </c>
      <c r="OW30" s="13">
        <v>1.0958102900807387E-3</v>
      </c>
      <c r="OX30" s="13"/>
      <c r="OY30" s="13"/>
      <c r="OZ30" s="13"/>
      <c r="PA30" s="13"/>
      <c r="PB30" s="13">
        <v>359</v>
      </c>
      <c r="PC30" s="13">
        <v>38913</v>
      </c>
      <c r="PD30" s="13">
        <v>2.2095284601778956E-2</v>
      </c>
      <c r="PE30" s="13">
        <v>1.3140605799048317E-2</v>
      </c>
      <c r="PF30" s="13"/>
      <c r="PG30" s="13"/>
      <c r="PH30" s="13"/>
      <c r="PI30" s="13"/>
      <c r="PJ30" s="13"/>
      <c r="PK30" s="13"/>
      <c r="PL30" s="13"/>
      <c r="PM30" s="13"/>
      <c r="PN30" s="13">
        <v>1</v>
      </c>
      <c r="PO30" s="13"/>
      <c r="PP30" s="13"/>
      <c r="PQ30" s="13"/>
      <c r="PR30" s="13">
        <v>7</v>
      </c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>
        <v>2</v>
      </c>
      <c r="QE30" s="13"/>
      <c r="QF30" s="13"/>
      <c r="QG30" s="13"/>
      <c r="QH30" s="13">
        <v>34</v>
      </c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>
        <v>1</v>
      </c>
      <c r="QU30" s="13">
        <v>149</v>
      </c>
      <c r="QV30" s="13">
        <v>8.4604050205973959E-5</v>
      </c>
      <c r="QW30" s="13">
        <v>5.0316096524508497E-5</v>
      </c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>
        <v>15</v>
      </c>
      <c r="SE30" s="13">
        <v>1924</v>
      </c>
      <c r="SF30" s="13">
        <v>1.0924710912502945E-3</v>
      </c>
      <c r="SG30" s="13">
        <v>6.4971925981982786E-4</v>
      </c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>
        <v>2</v>
      </c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>
        <v>1</v>
      </c>
      <c r="TS30" s="13"/>
      <c r="TT30" s="13"/>
      <c r="TU30" s="13"/>
      <c r="TV30" s="13">
        <v>83</v>
      </c>
      <c r="TW30" s="13">
        <v>17618</v>
      </c>
      <c r="TX30" s="13">
        <v>1.0003719171334557E-2</v>
      </c>
      <c r="TY30" s="13">
        <v>5.9494562991194008E-3</v>
      </c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>
        <v>3</v>
      </c>
      <c r="VC30" s="13">
        <v>167</v>
      </c>
      <c r="VD30" s="13">
        <v>9.4824673720789605E-5</v>
      </c>
      <c r="VE30" s="13">
        <v>5.639455113820751E-5</v>
      </c>
      <c r="VF30" s="13"/>
      <c r="VG30" s="13"/>
      <c r="VH30" s="13"/>
      <c r="VI30" s="13"/>
      <c r="VJ30" s="13"/>
      <c r="VK30" s="13"/>
      <c r="VL30" s="13"/>
      <c r="VM30" s="13"/>
      <c r="VN30" s="13">
        <v>9</v>
      </c>
      <c r="VO30" s="13">
        <v>1194</v>
      </c>
      <c r="VP30" s="13">
        <v>6.779680264827712E-4</v>
      </c>
      <c r="VQ30" s="13">
        <v>4.0320415604203454E-4</v>
      </c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>
        <v>22</v>
      </c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>
        <v>2</v>
      </c>
      <c r="XO30" s="13">
        <v>50</v>
      </c>
      <c r="XP30" s="13">
        <v>2.8390620874487904E-5</v>
      </c>
      <c r="XQ30" s="13">
        <v>1.6884596149163925E-5</v>
      </c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>
        <v>2</v>
      </c>
      <c r="YM30" s="13">
        <v>13</v>
      </c>
      <c r="YN30" s="13">
        <v>7.3815614273668548E-6</v>
      </c>
      <c r="YO30" s="13">
        <v>4.3899949987826205E-6</v>
      </c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>
        <v>40</v>
      </c>
      <c r="ZC30" s="13">
        <v>4922</v>
      </c>
      <c r="ZD30" s="13">
        <v>2.7947727188845895E-3</v>
      </c>
      <c r="ZE30" s="13">
        <v>1.6621196449236968E-3</v>
      </c>
      <c r="ZF30" s="13">
        <v>14</v>
      </c>
      <c r="ZG30" s="13">
        <v>4706</v>
      </c>
      <c r="ZH30" s="13">
        <v>2.6721252367068017E-3</v>
      </c>
      <c r="ZI30" s="13">
        <v>1.5891781895593087E-3</v>
      </c>
      <c r="ZJ30" s="13">
        <v>2</v>
      </c>
      <c r="ZK30" s="13">
        <v>560</v>
      </c>
      <c r="ZL30" s="13">
        <v>3.1797495379426455E-4</v>
      </c>
      <c r="ZM30" s="13">
        <v>1.8910747687063596E-4</v>
      </c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>
        <v>3</v>
      </c>
      <c r="AAI30" s="13"/>
      <c r="AAJ30" s="13"/>
      <c r="AAK30" s="13"/>
      <c r="AAL30" s="13"/>
      <c r="AAM30" s="13"/>
      <c r="AAN30" s="13"/>
      <c r="AAO30" s="13"/>
      <c r="AAP30" s="13">
        <v>2</v>
      </c>
      <c r="AAQ30" s="13">
        <v>170</v>
      </c>
      <c r="AAR30" s="13">
        <v>9.652811097325887E-5</v>
      </c>
      <c r="AAS30" s="13">
        <v>5.7407626907157345E-5</v>
      </c>
      <c r="AAT30" s="13"/>
      <c r="AAU30" s="13"/>
      <c r="AAV30" s="13"/>
      <c r="AAW30" s="13"/>
      <c r="AAX30" s="13"/>
      <c r="AAY30" s="13"/>
      <c r="AAZ30" s="13"/>
      <c r="ABA30" s="13"/>
      <c r="ABB30" s="13">
        <v>1</v>
      </c>
      <c r="ABC30" s="13"/>
      <c r="ABD30" s="13"/>
      <c r="ABE30" s="13"/>
      <c r="ABF30" s="13">
        <v>3</v>
      </c>
      <c r="ABG30" s="13">
        <v>2630</v>
      </c>
      <c r="ABH30" s="13">
        <v>1.4933466579980638E-3</v>
      </c>
      <c r="ABI30" s="13">
        <v>8.8812975744602244E-4</v>
      </c>
      <c r="ABJ30" s="13">
        <v>6</v>
      </c>
      <c r="ABK30" s="13">
        <v>295</v>
      </c>
      <c r="ABL30" s="13">
        <v>1.6750466315947863E-4</v>
      </c>
      <c r="ABM30" s="13">
        <v>9.9619117280067164E-5</v>
      </c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>
        <v>1</v>
      </c>
      <c r="ADO30" s="13">
        <v>16</v>
      </c>
      <c r="ADP30" s="13">
        <v>9.0849986798361293E-6</v>
      </c>
      <c r="ADQ30" s="13">
        <v>5.403070767732456E-6</v>
      </c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>
        <v>102</v>
      </c>
      <c r="AEQ30" s="13">
        <v>20760</v>
      </c>
      <c r="AER30" s="13">
        <v>1.1787785787087378E-2</v>
      </c>
      <c r="AES30" s="13">
        <v>7.0104843211328616E-3</v>
      </c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>
        <v>23</v>
      </c>
      <c r="AGE30" s="13">
        <v>2255</v>
      </c>
      <c r="AGF30" s="13">
        <v>1.2804170014394044E-3</v>
      </c>
      <c r="AGG30" s="13">
        <v>7.6149528632729298E-4</v>
      </c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>
        <v>3</v>
      </c>
      <c r="AHS30" s="13">
        <v>174</v>
      </c>
      <c r="AHT30" s="13">
        <v>9.8799360643217913E-5</v>
      </c>
      <c r="AHU30" s="13">
        <v>5.8758394599090459E-5</v>
      </c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>
        <v>14</v>
      </c>
      <c r="AJC30" s="13">
        <v>3106</v>
      </c>
      <c r="AJD30" s="13">
        <v>1.7636253687231887E-3</v>
      </c>
      <c r="AJE30" s="13">
        <v>1.0488711127860631E-3</v>
      </c>
      <c r="AJF30" s="13"/>
      <c r="AJG30" s="13"/>
      <c r="AJH30" s="13"/>
      <c r="AJI30" s="13"/>
      <c r="AJJ30" s="13">
        <v>50</v>
      </c>
      <c r="AJK30" s="13">
        <v>3469</v>
      </c>
      <c r="AJL30" s="13">
        <v>1.9697412762719707E-3</v>
      </c>
      <c r="AJM30" s="13">
        <v>1.1714532808289931E-3</v>
      </c>
      <c r="AJN30" s="13">
        <v>15</v>
      </c>
      <c r="AJO30" s="13">
        <v>4114</v>
      </c>
      <c r="AJP30" s="13">
        <v>2.3359802855528649E-3</v>
      </c>
      <c r="AJQ30" s="13">
        <v>1.3892645711532077E-3</v>
      </c>
      <c r="AJR30" s="13">
        <v>108</v>
      </c>
      <c r="AJS30" s="13">
        <v>54308</v>
      </c>
      <c r="AJT30" s="13">
        <v>3.0836756769033781E-2</v>
      </c>
      <c r="AJU30" s="13">
        <v>1.8339372953375888E-2</v>
      </c>
      <c r="AJV30" s="13">
        <v>481</v>
      </c>
      <c r="AJW30" s="13">
        <v>116520</v>
      </c>
      <c r="AJX30" s="13">
        <v>6.6161502885906609E-2</v>
      </c>
      <c r="AJY30" s="13">
        <v>3.9347862866011614E-2</v>
      </c>
      <c r="AJZ30" s="13">
        <v>11</v>
      </c>
      <c r="AKA30" s="13">
        <v>2186</v>
      </c>
      <c r="AKB30" s="13">
        <v>1.2412379446326111E-3</v>
      </c>
      <c r="AKC30" s="13">
        <v>7.3819454364144681E-4</v>
      </c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>
        <v>1</v>
      </c>
      <c r="AKU30" s="13"/>
      <c r="AKV30" s="13"/>
      <c r="AKW30" s="13"/>
      <c r="AKX30" s="13"/>
      <c r="AKY30" s="13"/>
      <c r="AKZ30" s="13"/>
      <c r="ALA30" s="13"/>
      <c r="ALB30" s="13">
        <v>566</v>
      </c>
      <c r="ALC30" s="13">
        <v>187963</v>
      </c>
      <c r="ALD30" s="13">
        <v>0.10672772542862739</v>
      </c>
      <c r="ALE30" s="13">
        <v>6.3473586919705977E-2</v>
      </c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>
        <v>1</v>
      </c>
      <c r="ANC30" s="13">
        <v>4</v>
      </c>
      <c r="AND30" s="13">
        <v>2.2712496699590323E-6</v>
      </c>
      <c r="ANE30" s="13">
        <v>1.350767691933114E-6</v>
      </c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>
        <v>4</v>
      </c>
      <c r="AOA30" s="13">
        <v>263</v>
      </c>
      <c r="AOB30" s="13">
        <v>1.4933466579980636E-4</v>
      </c>
      <c r="AOC30" s="13">
        <v>8.8812975744602252E-5</v>
      </c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>
        <v>2</v>
      </c>
      <c r="APC30" s="13">
        <v>424</v>
      </c>
      <c r="APD30" s="13">
        <v>2.4075246501565744E-4</v>
      </c>
      <c r="APE30" s="13">
        <v>1.4318137534491008E-4</v>
      </c>
      <c r="APF30" s="13">
        <v>15</v>
      </c>
      <c r="APG30" s="13"/>
      <c r="APH30" s="13"/>
      <c r="API30" s="13"/>
      <c r="APJ30" s="13"/>
      <c r="APK30" s="13"/>
      <c r="APL30" s="13"/>
      <c r="APM30" s="13"/>
      <c r="APN30" s="13">
        <v>2</v>
      </c>
      <c r="APO30" s="13">
        <v>113</v>
      </c>
      <c r="APP30" s="13">
        <v>6.4162803176342668E-5</v>
      </c>
      <c r="APQ30" s="13">
        <v>3.8159187297110471E-5</v>
      </c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>
        <v>84</v>
      </c>
      <c r="AQE30" s="13">
        <v>6870</v>
      </c>
      <c r="AQF30" s="13">
        <v>3.9008713081546379E-3</v>
      </c>
      <c r="AQG30" s="13">
        <v>2.3199435108951232E-3</v>
      </c>
      <c r="AQH30" s="13">
        <v>116</v>
      </c>
      <c r="AQI30" s="13">
        <v>17821</v>
      </c>
      <c r="AQJ30" s="13">
        <v>1.0118985092084979E-2</v>
      </c>
      <c r="AQK30" s="13">
        <v>6.0180077594850067E-3</v>
      </c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>
        <v>5</v>
      </c>
      <c r="AQY30" s="13">
        <v>1052</v>
      </c>
      <c r="AQZ30" s="13">
        <v>5.9733866319922546E-4</v>
      </c>
      <c r="ARA30" s="13">
        <v>3.5525190297840901E-4</v>
      </c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>
        <v>4</v>
      </c>
      <c r="ARO30" s="13">
        <v>721</v>
      </c>
      <c r="ARP30" s="13">
        <v>4.0939275301011559E-4</v>
      </c>
      <c r="ARQ30" s="13">
        <v>2.4347587647094381E-4</v>
      </c>
      <c r="ARR30" s="13">
        <v>1</v>
      </c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>
        <v>1</v>
      </c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>
        <v>11</v>
      </c>
      <c r="AUE30" s="13">
        <v>1527</v>
      </c>
      <c r="AUF30" s="13">
        <v>8.6704956150686059E-4</v>
      </c>
      <c r="AUG30" s="13">
        <v>5.1565556639546629E-4</v>
      </c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>
        <v>68</v>
      </c>
      <c r="AVG30" s="13">
        <v>8537</v>
      </c>
      <c r="AVH30" s="13">
        <v>4.8474146081100645E-3</v>
      </c>
      <c r="AVI30" s="13">
        <v>2.8828759465082485E-3</v>
      </c>
      <c r="AVJ30" s="13"/>
      <c r="AVK30" s="13"/>
      <c r="AVL30" s="13"/>
      <c r="AVM30" s="13"/>
      <c r="AVN30" s="13">
        <v>2</v>
      </c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>
        <v>2147</v>
      </c>
      <c r="AWE30" s="13">
        <v>830229</v>
      </c>
      <c r="AWF30" s="13">
        <v>0.47141433556010437</v>
      </c>
      <c r="AWG30" s="13">
        <v>0.28036162752648436</v>
      </c>
      <c r="AWH30" s="13"/>
      <c r="AWI30" s="13"/>
      <c r="AWJ30" s="13"/>
      <c r="AWK30" s="13"/>
      <c r="AWL30" s="13">
        <v>8</v>
      </c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>
        <v>3</v>
      </c>
      <c r="AXW30" s="13"/>
      <c r="AXX30" s="13"/>
      <c r="AXY30" s="13"/>
      <c r="AXZ30" s="13">
        <v>2</v>
      </c>
      <c r="AYA30" s="13"/>
      <c r="AYB30" s="13"/>
      <c r="AYC30" s="13"/>
      <c r="AYD30" s="13">
        <v>2</v>
      </c>
      <c r="AYE30" s="13">
        <v>34</v>
      </c>
      <c r="AYF30" s="13">
        <v>1.9305622194651773E-5</v>
      </c>
      <c r="AYG30" s="13">
        <v>1.1481525381431469E-5</v>
      </c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>
        <v>2</v>
      </c>
      <c r="AZC30" s="13">
        <v>216</v>
      </c>
      <c r="AZD30" s="13">
        <v>1.2264748217778775E-4</v>
      </c>
      <c r="AZE30" s="13">
        <v>7.2941455364388156E-5</v>
      </c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>
        <v>1</v>
      </c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>
        <v>5</v>
      </c>
      <c r="BAE30" s="13">
        <v>243</v>
      </c>
      <c r="BAF30" s="13">
        <v>1.3797841745001122E-4</v>
      </c>
      <c r="BAG30" s="13">
        <v>8.2059137284936682E-5</v>
      </c>
      <c r="BAH30" s="13"/>
      <c r="BAI30" s="13"/>
      <c r="BAJ30" s="13"/>
      <c r="BAK30" s="13"/>
      <c r="BAL30" s="13"/>
      <c r="BAM30" s="13"/>
      <c r="BAN30" s="13"/>
      <c r="BAO30" s="13"/>
      <c r="BAP30" s="13">
        <v>2</v>
      </c>
      <c r="BAQ30" s="13">
        <v>107</v>
      </c>
      <c r="BAR30" s="13">
        <v>6.0755928671404117E-5</v>
      </c>
      <c r="BAS30" s="13">
        <v>3.61330357592108E-5</v>
      </c>
      <c r="BAT30" s="13">
        <v>2</v>
      </c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>
        <v>1</v>
      </c>
      <c r="BBG30" s="13">
        <v>100</v>
      </c>
      <c r="BBH30" s="13">
        <v>5.6781241748975809E-5</v>
      </c>
      <c r="BBI30" s="13">
        <v>3.376919229832785E-5</v>
      </c>
      <c r="BBJ30" s="13">
        <v>989</v>
      </c>
      <c r="BBK30" s="13">
        <v>164073</v>
      </c>
      <c r="BBL30" s="13">
        <v>9.3162686774797082E-2</v>
      </c>
      <c r="BBM30" s="13">
        <v>5.5406126879635455E-2</v>
      </c>
      <c r="BBN30" s="13">
        <v>196</v>
      </c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>
        <v>1</v>
      </c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>
        <v>1</v>
      </c>
      <c r="BCU30" s="13">
        <v>432</v>
      </c>
      <c r="BCV30" s="13">
        <v>2.452949643555755E-4</v>
      </c>
      <c r="BCW30" s="13">
        <v>1.4588291072877631E-4</v>
      </c>
      <c r="BCX30" s="13"/>
      <c r="BCY30" s="13"/>
      <c r="BCZ30" s="13"/>
      <c r="BDA30" s="13"/>
      <c r="BDB30" s="13"/>
      <c r="BDC30" s="13"/>
      <c r="BDD30" s="13"/>
      <c r="BDE30" s="13"/>
      <c r="BDF30" s="13">
        <v>1</v>
      </c>
      <c r="BDG30" s="13">
        <v>228</v>
      </c>
      <c r="BDH30" s="13">
        <v>1.2946123118766484E-4</v>
      </c>
      <c r="BDI30" s="13">
        <v>7.6993758440187498E-5</v>
      </c>
      <c r="BDJ30" s="13"/>
      <c r="BDK30" s="13"/>
      <c r="BDL30" s="13"/>
      <c r="BDM30" s="13"/>
      <c r="BDN30" s="13"/>
      <c r="BDO30" s="13"/>
      <c r="BDP30" s="13"/>
      <c r="BDQ30" s="13"/>
      <c r="BDR30" s="13">
        <v>1</v>
      </c>
      <c r="BDS30" s="13">
        <v>12</v>
      </c>
      <c r="BDT30" s="13">
        <v>6.8137490098770974E-6</v>
      </c>
      <c r="BDU30" s="13">
        <v>4.052303075799342E-6</v>
      </c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>
        <v>7182</v>
      </c>
      <c r="BEM30" s="13">
        <v>1761145</v>
      </c>
      <c r="BEN30" s="13">
        <v>1</v>
      </c>
      <c r="BEO30" s="13">
        <v>0.59472444170238614</v>
      </c>
    </row>
    <row r="31" spans="1:1497" x14ac:dyDescent="0.3">
      <c r="A31" s="12" t="s">
        <v>757</v>
      </c>
      <c r="B31" s="13"/>
      <c r="C31" s="13"/>
      <c r="D31" s="13"/>
      <c r="E31" s="13"/>
      <c r="F31" s="13">
        <v>2</v>
      </c>
      <c r="G31" s="13">
        <v>90</v>
      </c>
      <c r="H31" s="13">
        <v>3.0203369353647895E-5</v>
      </c>
      <c r="I31" s="13">
        <v>1.4622465012909199E-5</v>
      </c>
      <c r="J31" s="13">
        <v>77</v>
      </c>
      <c r="K31" s="13">
        <v>18498</v>
      </c>
      <c r="L31" s="13">
        <v>6.2077991811530977E-3</v>
      </c>
      <c r="M31" s="13">
        <v>3.0054039756532707E-3</v>
      </c>
      <c r="N31" s="13">
        <v>9</v>
      </c>
      <c r="O31" s="13">
        <v>1975</v>
      </c>
      <c r="P31" s="13">
        <v>6.6279616081616215E-4</v>
      </c>
      <c r="Q31" s="13">
        <v>3.2088187111661853E-4</v>
      </c>
      <c r="R31" s="13"/>
      <c r="S31" s="13"/>
      <c r="T31" s="13"/>
      <c r="U31" s="13"/>
      <c r="V31" s="13"/>
      <c r="W31" s="13"/>
      <c r="X31" s="13"/>
      <c r="Y31" s="13"/>
      <c r="Z31" s="13">
        <v>5</v>
      </c>
      <c r="AA31" s="13"/>
      <c r="AB31" s="13"/>
      <c r="AC31" s="13"/>
      <c r="AD31" s="13"/>
      <c r="AE31" s="13"/>
      <c r="AF31" s="13"/>
      <c r="AG31" s="13"/>
      <c r="AH31" s="13">
        <v>1</v>
      </c>
      <c r="AI31" s="13">
        <v>120</v>
      </c>
      <c r="AJ31" s="13">
        <v>4.0271159138197196E-5</v>
      </c>
      <c r="AK31" s="13">
        <v>1.9496620017212266E-5</v>
      </c>
      <c r="AL31" s="13"/>
      <c r="AM31" s="13"/>
      <c r="AN31" s="13"/>
      <c r="AO31" s="13"/>
      <c r="AP31" s="13">
        <v>1</v>
      </c>
      <c r="AQ31" s="13"/>
      <c r="AR31" s="13"/>
      <c r="AS31" s="13"/>
      <c r="AT31" s="13">
        <v>13</v>
      </c>
      <c r="AU31" s="13">
        <v>2020</v>
      </c>
      <c r="AV31" s="13">
        <v>6.7789784549298607E-4</v>
      </c>
      <c r="AW31" s="13">
        <v>3.2819310362307313E-4</v>
      </c>
      <c r="AX31" s="13">
        <v>25</v>
      </c>
      <c r="AY31" s="13">
        <v>23713</v>
      </c>
      <c r="AZ31" s="13">
        <v>7.9579166387005844E-3</v>
      </c>
      <c r="BA31" s="13">
        <v>3.8526945872346206E-3</v>
      </c>
      <c r="BB31" s="13"/>
      <c r="BC31" s="13"/>
      <c r="BD31" s="13"/>
      <c r="BE31" s="13"/>
      <c r="BF31" s="13">
        <v>3</v>
      </c>
      <c r="BG31" s="13"/>
      <c r="BH31" s="13"/>
      <c r="BI31" s="13"/>
      <c r="BJ31" s="13"/>
      <c r="BK31" s="13"/>
      <c r="BL31" s="13"/>
      <c r="BM31" s="13"/>
      <c r="BN31" s="13">
        <v>130</v>
      </c>
      <c r="BO31" s="13">
        <v>13571</v>
      </c>
      <c r="BP31" s="13">
        <v>4.5543325055372843E-3</v>
      </c>
      <c r="BQ31" s="13">
        <v>2.2049052521132305E-3</v>
      </c>
      <c r="BR31" s="13"/>
      <c r="BS31" s="13"/>
      <c r="BT31" s="13"/>
      <c r="BU31" s="13"/>
      <c r="BV31" s="13"/>
      <c r="BW31" s="13"/>
      <c r="BX31" s="13"/>
      <c r="BY31" s="13"/>
      <c r="BZ31" s="13">
        <v>1</v>
      </c>
      <c r="CA31" s="13"/>
      <c r="CB31" s="13"/>
      <c r="CC31" s="13"/>
      <c r="CD31" s="13">
        <v>6</v>
      </c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>
        <v>3</v>
      </c>
      <c r="CQ31" s="13">
        <v>180</v>
      </c>
      <c r="CR31" s="13">
        <v>6.040673870729579E-5</v>
      </c>
      <c r="CS31" s="13">
        <v>2.9244930025818398E-5</v>
      </c>
      <c r="CT31" s="13"/>
      <c r="CU31" s="13"/>
      <c r="CV31" s="13"/>
      <c r="CW31" s="13"/>
      <c r="CX31" s="13"/>
      <c r="CY31" s="13"/>
      <c r="CZ31" s="13"/>
      <c r="DA31" s="13"/>
      <c r="DB31" s="13">
        <v>4</v>
      </c>
      <c r="DC31" s="13">
        <v>336</v>
      </c>
      <c r="DD31" s="13">
        <v>1.1275924558695215E-4</v>
      </c>
      <c r="DE31" s="13">
        <v>5.4590536048194342E-5</v>
      </c>
      <c r="DF31" s="13">
        <v>1</v>
      </c>
      <c r="DG31" s="13">
        <v>165</v>
      </c>
      <c r="DH31" s="13">
        <v>5.5372843815021143E-5</v>
      </c>
      <c r="DI31" s="13">
        <v>2.6807852523666864E-5</v>
      </c>
      <c r="DJ31" s="13">
        <v>1</v>
      </c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>
        <v>1</v>
      </c>
      <c r="EA31" s="13">
        <v>100</v>
      </c>
      <c r="EB31" s="13">
        <v>3.3559299281830995E-5</v>
      </c>
      <c r="EC31" s="13">
        <v>1.6247183347676887E-5</v>
      </c>
      <c r="ED31" s="13"/>
      <c r="EE31" s="13"/>
      <c r="EF31" s="13"/>
      <c r="EG31" s="13"/>
      <c r="EH31" s="13">
        <v>464</v>
      </c>
      <c r="EI31" s="13">
        <v>127475</v>
      </c>
      <c r="EJ31" s="13">
        <v>4.2779716759514058E-2</v>
      </c>
      <c r="EK31" s="13">
        <v>2.0711096972451114E-2</v>
      </c>
      <c r="EL31" s="13">
        <v>1</v>
      </c>
      <c r="EM31" s="13"/>
      <c r="EN31" s="13"/>
      <c r="EO31" s="13"/>
      <c r="EP31" s="13">
        <v>3</v>
      </c>
      <c r="EQ31" s="13"/>
      <c r="ER31" s="13"/>
      <c r="ES31" s="13"/>
      <c r="ET31" s="13">
        <v>3</v>
      </c>
      <c r="EU31" s="13">
        <v>264</v>
      </c>
      <c r="EV31" s="13">
        <v>8.8596550104033821E-5</v>
      </c>
      <c r="EW31" s="13">
        <v>4.2892564037866985E-5</v>
      </c>
      <c r="EX31" s="13"/>
      <c r="EY31" s="13"/>
      <c r="EZ31" s="13"/>
      <c r="FA31" s="13"/>
      <c r="FB31" s="13"/>
      <c r="FC31" s="13"/>
      <c r="FD31" s="13"/>
      <c r="FE31" s="13"/>
      <c r="FF31" s="13">
        <v>12</v>
      </c>
      <c r="FG31" s="13">
        <v>1874</v>
      </c>
      <c r="FH31" s="13">
        <v>6.2890126854151288E-4</v>
      </c>
      <c r="FI31" s="13">
        <v>3.044722159354649E-4</v>
      </c>
      <c r="FJ31" s="13">
        <v>75</v>
      </c>
      <c r="FK31" s="13"/>
      <c r="FL31" s="13"/>
      <c r="FM31" s="13"/>
      <c r="FN31" s="13">
        <v>1</v>
      </c>
      <c r="FO31" s="13">
        <v>13</v>
      </c>
      <c r="FP31" s="13">
        <v>4.3627089066380298E-6</v>
      </c>
      <c r="FQ31" s="13">
        <v>2.1121338351979953E-6</v>
      </c>
      <c r="FR31" s="13"/>
      <c r="FS31" s="13"/>
      <c r="FT31" s="13"/>
      <c r="FU31" s="13"/>
      <c r="FV31" s="13"/>
      <c r="FW31" s="13"/>
      <c r="FX31" s="13"/>
      <c r="FY31" s="13"/>
      <c r="FZ31" s="13">
        <v>3</v>
      </c>
      <c r="GA31" s="13">
        <v>190</v>
      </c>
      <c r="GB31" s="13">
        <v>6.3762668635478897E-5</v>
      </c>
      <c r="GC31" s="13">
        <v>3.0869648360586091E-5</v>
      </c>
      <c r="GD31" s="13"/>
      <c r="GE31" s="13"/>
      <c r="GF31" s="13"/>
      <c r="GG31" s="13"/>
      <c r="GH31" s="13">
        <v>5</v>
      </c>
      <c r="GI31" s="13">
        <v>617</v>
      </c>
      <c r="GJ31" s="13">
        <v>2.0706087656889723E-4</v>
      </c>
      <c r="GK31" s="13">
        <v>1.002451212551664E-4</v>
      </c>
      <c r="GL31" s="13"/>
      <c r="GM31" s="13"/>
      <c r="GN31" s="13"/>
      <c r="GO31" s="13"/>
      <c r="GP31" s="13"/>
      <c r="GQ31" s="13"/>
      <c r="GR31" s="13"/>
      <c r="GS31" s="13"/>
      <c r="GT31" s="13">
        <v>10</v>
      </c>
      <c r="GU31" s="13"/>
      <c r="GV31" s="13"/>
      <c r="GW31" s="13"/>
      <c r="GX31" s="13">
        <v>1</v>
      </c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>
        <v>2</v>
      </c>
      <c r="HK31" s="13">
        <v>108</v>
      </c>
      <c r="HL31" s="13">
        <v>3.6244043224377474E-5</v>
      </c>
      <c r="HM31" s="13">
        <v>1.7546958015491038E-5</v>
      </c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>
        <v>494</v>
      </c>
      <c r="IQ31" s="13">
        <v>769057</v>
      </c>
      <c r="IR31" s="13">
        <v>0.25809014027787097</v>
      </c>
      <c r="IS31" s="13">
        <v>0.12495010083814345</v>
      </c>
      <c r="IT31" s="13"/>
      <c r="IU31" s="13"/>
      <c r="IV31" s="13"/>
      <c r="IW31" s="13"/>
      <c r="IX31" s="13">
        <v>6</v>
      </c>
      <c r="IY31" s="13"/>
      <c r="IZ31" s="13"/>
      <c r="JA31" s="13"/>
      <c r="JB31" s="13"/>
      <c r="JC31" s="13"/>
      <c r="JD31" s="13"/>
      <c r="JE31" s="13"/>
      <c r="JF31" s="13">
        <v>4</v>
      </c>
      <c r="JG31" s="13"/>
      <c r="JH31" s="13"/>
      <c r="JI31" s="13"/>
      <c r="JJ31" s="13">
        <v>3</v>
      </c>
      <c r="JK31" s="13">
        <v>187</v>
      </c>
      <c r="JL31" s="13">
        <v>6.2755889657023958E-5</v>
      </c>
      <c r="JM31" s="13">
        <v>3.0382232860155781E-5</v>
      </c>
      <c r="JN31" s="13"/>
      <c r="JO31" s="13"/>
      <c r="JP31" s="13"/>
      <c r="JQ31" s="13"/>
      <c r="JR31" s="13">
        <v>27</v>
      </c>
      <c r="JS31" s="13"/>
      <c r="JT31" s="13"/>
      <c r="JU31" s="13"/>
      <c r="JV31" s="13">
        <v>285</v>
      </c>
      <c r="JW31" s="13">
        <v>36591</v>
      </c>
      <c r="JX31" s="13">
        <v>1.227968320021478E-2</v>
      </c>
      <c r="JY31" s="13">
        <v>5.94500685874845E-3</v>
      </c>
      <c r="JZ31" s="13">
        <v>300</v>
      </c>
      <c r="KA31" s="13">
        <v>64934</v>
      </c>
      <c r="KB31" s="13">
        <v>2.1791395395664138E-2</v>
      </c>
      <c r="KC31" s="13">
        <v>1.0549946034980511E-2</v>
      </c>
      <c r="KD31" s="13"/>
      <c r="KE31" s="13"/>
      <c r="KF31" s="13"/>
      <c r="KG31" s="13"/>
      <c r="KH31" s="13"/>
      <c r="KI31" s="13"/>
      <c r="KJ31" s="13"/>
      <c r="KK31" s="13"/>
      <c r="KL31" s="13">
        <v>19</v>
      </c>
      <c r="KM31" s="13">
        <v>4518</v>
      </c>
      <c r="KN31" s="13">
        <v>1.5162091415531244E-3</v>
      </c>
      <c r="KO31" s="13">
        <v>7.3404774364804184E-4</v>
      </c>
      <c r="KP31" s="13">
        <v>2</v>
      </c>
      <c r="KQ31" s="13">
        <v>209</v>
      </c>
      <c r="KR31" s="13">
        <v>7.013893549902678E-5</v>
      </c>
      <c r="KS31" s="13">
        <v>3.3956613196644697E-5</v>
      </c>
      <c r="KT31" s="13"/>
      <c r="KU31" s="13"/>
      <c r="KV31" s="13"/>
      <c r="KW31" s="13"/>
      <c r="KX31" s="13">
        <v>7</v>
      </c>
      <c r="KY31" s="13"/>
      <c r="KZ31" s="13"/>
      <c r="LA31" s="13"/>
      <c r="LB31" s="13"/>
      <c r="LC31" s="13"/>
      <c r="LD31" s="13"/>
      <c r="LE31" s="13"/>
      <c r="LF31" s="13">
        <v>11</v>
      </c>
      <c r="LG31" s="13"/>
      <c r="LH31" s="13"/>
      <c r="LI31" s="13"/>
      <c r="LJ31" s="13">
        <v>68</v>
      </c>
      <c r="LK31" s="13">
        <v>9316</v>
      </c>
      <c r="LL31" s="13">
        <v>3.1263843210953754E-3</v>
      </c>
      <c r="LM31" s="13">
        <v>1.513587600669579E-3</v>
      </c>
      <c r="LN31" s="13"/>
      <c r="LO31" s="13"/>
      <c r="LP31" s="13"/>
      <c r="LQ31" s="13"/>
      <c r="LR31" s="13">
        <v>58</v>
      </c>
      <c r="LS31" s="13">
        <v>13202</v>
      </c>
      <c r="LT31" s="13">
        <v>4.4304986911873276E-3</v>
      </c>
      <c r="LU31" s="13">
        <v>2.1449531455603028E-3</v>
      </c>
      <c r="LV31" s="13">
        <v>4</v>
      </c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>
        <v>7</v>
      </c>
      <c r="MI31" s="13">
        <v>263</v>
      </c>
      <c r="MJ31" s="13">
        <v>8.8260957111215517E-5</v>
      </c>
      <c r="MK31" s="13">
        <v>4.2730092204390213E-5</v>
      </c>
      <c r="ML31" s="13">
        <v>58</v>
      </c>
      <c r="MM31" s="13">
        <v>16202</v>
      </c>
      <c r="MN31" s="13">
        <v>5.4372776696422582E-3</v>
      </c>
      <c r="MO31" s="13">
        <v>2.6323686459906095E-3</v>
      </c>
      <c r="MP31" s="13">
        <v>7</v>
      </c>
      <c r="MQ31" s="13">
        <v>1205</v>
      </c>
      <c r="MR31" s="13">
        <v>4.0438955634606352E-4</v>
      </c>
      <c r="MS31" s="13">
        <v>1.9577855933950651E-4</v>
      </c>
      <c r="MT31" s="13">
        <v>23</v>
      </c>
      <c r="MU31" s="13"/>
      <c r="MV31" s="13"/>
      <c r="MW31" s="13"/>
      <c r="MX31" s="13">
        <v>6</v>
      </c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>
        <v>156</v>
      </c>
      <c r="NK31" s="13">
        <v>72525</v>
      </c>
      <c r="NL31" s="13">
        <v>2.4338881804147929E-2</v>
      </c>
      <c r="NM31" s="13">
        <v>1.1783269722902664E-2</v>
      </c>
      <c r="NN31" s="13"/>
      <c r="NO31" s="13"/>
      <c r="NP31" s="13"/>
      <c r="NQ31" s="13"/>
      <c r="NR31" s="13">
        <v>3</v>
      </c>
      <c r="NS31" s="13">
        <v>486</v>
      </c>
      <c r="NT31" s="13">
        <v>1.6309819450969863E-4</v>
      </c>
      <c r="NU31" s="13">
        <v>7.8961311069709682E-5</v>
      </c>
      <c r="NV31" s="13">
        <v>11</v>
      </c>
      <c r="NW31" s="13">
        <v>392</v>
      </c>
      <c r="NX31" s="13">
        <v>1.315524531847775E-4</v>
      </c>
      <c r="NY31" s="13">
        <v>6.3688958722893396E-5</v>
      </c>
      <c r="NZ31" s="13"/>
      <c r="OA31" s="13"/>
      <c r="OB31" s="13"/>
      <c r="OC31" s="13"/>
      <c r="OD31" s="13">
        <v>2</v>
      </c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>
        <v>1</v>
      </c>
      <c r="OQ31" s="13"/>
      <c r="OR31" s="13"/>
      <c r="OS31" s="13"/>
      <c r="OT31" s="13">
        <v>188</v>
      </c>
      <c r="OU31" s="13">
        <v>26055</v>
      </c>
      <c r="OV31" s="13">
        <v>8.7438754278810656E-3</v>
      </c>
      <c r="OW31" s="13">
        <v>4.2332036212372132E-3</v>
      </c>
      <c r="OX31" s="13"/>
      <c r="OY31" s="13"/>
      <c r="OZ31" s="13"/>
      <c r="PA31" s="13"/>
      <c r="PB31" s="13">
        <v>406</v>
      </c>
      <c r="PC31" s="13">
        <v>37996</v>
      </c>
      <c r="PD31" s="13">
        <v>1.2751191355124505E-2</v>
      </c>
      <c r="PE31" s="13">
        <v>6.1732797847833107E-3</v>
      </c>
      <c r="PF31" s="13"/>
      <c r="PG31" s="13"/>
      <c r="PH31" s="13"/>
      <c r="PI31" s="13"/>
      <c r="PJ31" s="13">
        <v>9</v>
      </c>
      <c r="PK31" s="13">
        <v>510</v>
      </c>
      <c r="PL31" s="13">
        <v>1.7115242633733806E-4</v>
      </c>
      <c r="PM31" s="13">
        <v>8.2860635073152137E-5</v>
      </c>
      <c r="PN31" s="13">
        <v>1</v>
      </c>
      <c r="PO31" s="13"/>
      <c r="PP31" s="13"/>
      <c r="PQ31" s="13"/>
      <c r="PR31" s="13">
        <v>88</v>
      </c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>
        <v>7</v>
      </c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>
        <v>2</v>
      </c>
      <c r="QU31" s="13">
        <v>3002</v>
      </c>
      <c r="QV31" s="13">
        <v>1.0074501644405664E-3</v>
      </c>
      <c r="QW31" s="13">
        <v>4.8774044409726018E-4</v>
      </c>
      <c r="QX31" s="13"/>
      <c r="QY31" s="13"/>
      <c r="QZ31" s="13"/>
      <c r="RA31" s="13"/>
      <c r="RB31" s="13">
        <v>1</v>
      </c>
      <c r="RC31" s="13">
        <v>165</v>
      </c>
      <c r="RD31" s="13">
        <v>5.5372843815021143E-5</v>
      </c>
      <c r="RE31" s="13">
        <v>2.6807852523666864E-5</v>
      </c>
      <c r="RF31" s="13">
        <v>1</v>
      </c>
      <c r="RG31" s="13">
        <v>83</v>
      </c>
      <c r="RH31" s="13">
        <v>2.7854218403919727E-5</v>
      </c>
      <c r="RI31" s="13">
        <v>1.3485162178571817E-5</v>
      </c>
      <c r="RJ31" s="13"/>
      <c r="RK31" s="13"/>
      <c r="RL31" s="13"/>
      <c r="RM31" s="13"/>
      <c r="RN31" s="13">
        <v>4</v>
      </c>
      <c r="RO31" s="13"/>
      <c r="RP31" s="13"/>
      <c r="RQ31" s="13"/>
      <c r="RR31" s="13">
        <v>2</v>
      </c>
      <c r="RS31" s="13">
        <v>336</v>
      </c>
      <c r="RT31" s="13">
        <v>1.1275924558695215E-4</v>
      </c>
      <c r="RU31" s="13">
        <v>5.4590536048194342E-5</v>
      </c>
      <c r="RV31" s="13"/>
      <c r="RW31" s="13"/>
      <c r="RX31" s="13"/>
      <c r="RY31" s="13"/>
      <c r="RZ31" s="13"/>
      <c r="SA31" s="13"/>
      <c r="SB31" s="13"/>
      <c r="SC31" s="13"/>
      <c r="SD31" s="13">
        <v>21</v>
      </c>
      <c r="SE31" s="13">
        <v>1154</v>
      </c>
      <c r="SF31" s="13">
        <v>3.8727431371232967E-4</v>
      </c>
      <c r="SG31" s="13">
        <v>1.8749249583219129E-4</v>
      </c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>
        <v>1</v>
      </c>
      <c r="SY31" s="13">
        <v>77</v>
      </c>
      <c r="SZ31" s="13">
        <v>2.5840660447009866E-5</v>
      </c>
      <c r="TA31" s="13">
        <v>1.2510331177711205E-5</v>
      </c>
      <c r="TB31" s="13">
        <v>3</v>
      </c>
      <c r="TC31" s="13">
        <v>341</v>
      </c>
      <c r="TD31" s="13">
        <v>1.144372105510437E-4</v>
      </c>
      <c r="TE31" s="13">
        <v>5.540289521557819E-5</v>
      </c>
      <c r="TF31" s="13">
        <v>10</v>
      </c>
      <c r="TG31" s="13"/>
      <c r="TH31" s="13"/>
      <c r="TI31" s="13"/>
      <c r="TJ31" s="13">
        <v>2</v>
      </c>
      <c r="TK31" s="13"/>
      <c r="TL31" s="13"/>
      <c r="TM31" s="13"/>
      <c r="TN31" s="13">
        <v>1</v>
      </c>
      <c r="TO31" s="13">
        <v>82</v>
      </c>
      <c r="TP31" s="13">
        <v>2.7518625411101416E-5</v>
      </c>
      <c r="TQ31" s="13">
        <v>1.3322690345095048E-5</v>
      </c>
      <c r="TR31" s="13">
        <v>3</v>
      </c>
      <c r="TS31" s="13"/>
      <c r="TT31" s="13"/>
      <c r="TU31" s="13"/>
      <c r="TV31" s="13">
        <v>89</v>
      </c>
      <c r="TW31" s="13">
        <v>18306</v>
      </c>
      <c r="TX31" s="13">
        <v>6.1433653265319816E-3</v>
      </c>
      <c r="TY31" s="13">
        <v>2.9742093836257312E-3</v>
      </c>
      <c r="TZ31" s="13"/>
      <c r="UA31" s="13"/>
      <c r="UB31" s="13"/>
      <c r="UC31" s="13"/>
      <c r="UD31" s="13">
        <v>1</v>
      </c>
      <c r="UE31" s="13">
        <v>336</v>
      </c>
      <c r="UF31" s="13">
        <v>1.1275924558695215E-4</v>
      </c>
      <c r="UG31" s="13">
        <v>5.4590536048194342E-5</v>
      </c>
      <c r="UH31" s="13">
        <v>1</v>
      </c>
      <c r="UI31" s="13">
        <v>1100</v>
      </c>
      <c r="UJ31" s="13">
        <v>3.6915229210014093E-4</v>
      </c>
      <c r="UK31" s="13">
        <v>1.7871901682444576E-4</v>
      </c>
      <c r="UL31" s="13"/>
      <c r="UM31" s="13"/>
      <c r="UN31" s="13"/>
      <c r="UO31" s="13"/>
      <c r="UP31" s="13">
        <v>4</v>
      </c>
      <c r="UQ31" s="13"/>
      <c r="UR31" s="13"/>
      <c r="US31" s="13"/>
      <c r="UT31" s="13">
        <v>2</v>
      </c>
      <c r="UU31" s="13">
        <v>92</v>
      </c>
      <c r="UV31" s="13">
        <v>3.0874555339284517E-5</v>
      </c>
      <c r="UW31" s="13">
        <v>1.4947408679862737E-5</v>
      </c>
      <c r="UX31" s="13"/>
      <c r="UY31" s="13"/>
      <c r="UZ31" s="13"/>
      <c r="VA31" s="13"/>
      <c r="VB31" s="13">
        <v>9</v>
      </c>
      <c r="VC31" s="13">
        <v>1159</v>
      </c>
      <c r="VD31" s="13">
        <v>3.8895227867642121E-4</v>
      </c>
      <c r="VE31" s="13">
        <v>1.8830485499957513E-4</v>
      </c>
      <c r="VF31" s="13">
        <v>44</v>
      </c>
      <c r="VG31" s="13"/>
      <c r="VH31" s="13"/>
      <c r="VI31" s="13"/>
      <c r="VJ31" s="13">
        <v>1</v>
      </c>
      <c r="VK31" s="13">
        <v>112</v>
      </c>
      <c r="VL31" s="13">
        <v>3.7586415195650717E-5</v>
      </c>
      <c r="VM31" s="13">
        <v>1.8196845349398114E-5</v>
      </c>
      <c r="VN31" s="13">
        <v>62</v>
      </c>
      <c r="VO31" s="13">
        <v>15133</v>
      </c>
      <c r="VP31" s="13">
        <v>5.0785287603194841E-3</v>
      </c>
      <c r="VQ31" s="13">
        <v>2.4586862560039436E-3</v>
      </c>
      <c r="VR31" s="13"/>
      <c r="VS31" s="13"/>
      <c r="VT31" s="13"/>
      <c r="VU31" s="13"/>
      <c r="VV31" s="13">
        <v>1</v>
      </c>
      <c r="VW31" s="13"/>
      <c r="VX31" s="13"/>
      <c r="VY31" s="13"/>
      <c r="VZ31" s="13">
        <v>5</v>
      </c>
      <c r="WA31" s="13">
        <v>186</v>
      </c>
      <c r="WB31" s="13">
        <v>6.2420296664205654E-5</v>
      </c>
      <c r="WC31" s="13">
        <v>3.0219761026679012E-5</v>
      </c>
      <c r="WD31" s="13">
        <v>1</v>
      </c>
      <c r="WE31" s="13"/>
      <c r="WF31" s="13"/>
      <c r="WG31" s="13"/>
      <c r="WH31" s="13">
        <v>24</v>
      </c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>
        <v>4</v>
      </c>
      <c r="XC31" s="13">
        <v>382</v>
      </c>
      <c r="XD31" s="13">
        <v>1.281965232565944E-4</v>
      </c>
      <c r="XE31" s="13">
        <v>6.2064240388125713E-5</v>
      </c>
      <c r="XF31" s="13"/>
      <c r="XG31" s="13"/>
      <c r="XH31" s="13"/>
      <c r="XI31" s="13"/>
      <c r="XJ31" s="13"/>
      <c r="XK31" s="13"/>
      <c r="XL31" s="13"/>
      <c r="XM31" s="13"/>
      <c r="XN31" s="13">
        <v>24</v>
      </c>
      <c r="XO31" s="13">
        <v>2276</v>
      </c>
      <c r="XP31" s="13">
        <v>7.638096516544735E-4</v>
      </c>
      <c r="XQ31" s="13">
        <v>3.6978589299312598E-4</v>
      </c>
      <c r="XR31" s="13">
        <v>1</v>
      </c>
      <c r="XS31" s="13"/>
      <c r="XT31" s="13"/>
      <c r="XU31" s="13"/>
      <c r="XV31" s="13">
        <v>10</v>
      </c>
      <c r="XW31" s="13">
        <v>655</v>
      </c>
      <c r="XX31" s="13">
        <v>2.1981341029599303E-4</v>
      </c>
      <c r="XY31" s="13">
        <v>1.0641905092728362E-4</v>
      </c>
      <c r="XZ31" s="13">
        <v>1</v>
      </c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>
        <v>2</v>
      </c>
      <c r="YM31" s="13">
        <v>196</v>
      </c>
      <c r="YN31" s="13">
        <v>6.5776226592388748E-5</v>
      </c>
      <c r="YO31" s="13">
        <v>3.1844479361446698E-5</v>
      </c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>
        <v>12</v>
      </c>
      <c r="ZC31" s="13">
        <v>2106</v>
      </c>
      <c r="ZD31" s="13">
        <v>7.067588428753608E-4</v>
      </c>
      <c r="ZE31" s="13">
        <v>3.4216568130207526E-4</v>
      </c>
      <c r="ZF31" s="13">
        <v>19</v>
      </c>
      <c r="ZG31" s="13">
        <v>3400</v>
      </c>
      <c r="ZH31" s="13">
        <v>1.1410161755822539E-3</v>
      </c>
      <c r="ZI31" s="13">
        <v>5.5240423382101425E-4</v>
      </c>
      <c r="ZJ31" s="13">
        <v>24</v>
      </c>
      <c r="ZK31" s="13">
        <v>5390</v>
      </c>
      <c r="ZL31" s="13">
        <v>1.8088462312906906E-3</v>
      </c>
      <c r="ZM31" s="13">
        <v>8.7572318243978433E-4</v>
      </c>
      <c r="ZN31" s="13">
        <v>12</v>
      </c>
      <c r="ZO31" s="13"/>
      <c r="ZP31" s="13"/>
      <c r="ZQ31" s="13"/>
      <c r="ZR31" s="13">
        <v>1</v>
      </c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>
        <v>1</v>
      </c>
      <c r="AAE31" s="13">
        <v>101</v>
      </c>
      <c r="AAF31" s="13">
        <v>3.3894892274649306E-5</v>
      </c>
      <c r="AAG31" s="13">
        <v>1.6409655181153656E-5</v>
      </c>
      <c r="AAH31" s="13">
        <v>6</v>
      </c>
      <c r="AAI31" s="13"/>
      <c r="AAJ31" s="13"/>
      <c r="AAK31" s="13"/>
      <c r="AAL31" s="13">
        <v>2</v>
      </c>
      <c r="AAM31" s="13"/>
      <c r="AAN31" s="13"/>
      <c r="AAO31" s="13"/>
      <c r="AAP31" s="13">
        <v>4</v>
      </c>
      <c r="AAQ31" s="13">
        <v>3750</v>
      </c>
      <c r="AAR31" s="13">
        <v>1.2584737230686624E-3</v>
      </c>
      <c r="AAS31" s="13">
        <v>6.092693755378833E-4</v>
      </c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>
        <v>2</v>
      </c>
      <c r="ABG31" s="13">
        <v>3531</v>
      </c>
      <c r="ABH31" s="13">
        <v>1.1849788576414524E-3</v>
      </c>
      <c r="ABI31" s="13">
        <v>5.7368804400647093E-4</v>
      </c>
      <c r="ABJ31" s="13">
        <v>21</v>
      </c>
      <c r="ABK31" s="13">
        <v>5740</v>
      </c>
      <c r="ABL31" s="13">
        <v>1.9263037787770991E-3</v>
      </c>
      <c r="ABM31" s="13">
        <v>9.3258832415665338E-4</v>
      </c>
      <c r="ABN31" s="13">
        <v>7</v>
      </c>
      <c r="ABO31" s="13"/>
      <c r="ABP31" s="13"/>
      <c r="ABQ31" s="13"/>
      <c r="ABR31" s="13">
        <v>1</v>
      </c>
      <c r="ABS31" s="13"/>
      <c r="ABT31" s="13"/>
      <c r="ABU31" s="13"/>
      <c r="ABV31" s="13"/>
      <c r="ABW31" s="13"/>
      <c r="ABX31" s="13"/>
      <c r="ABY31" s="13"/>
      <c r="ABZ31" s="13">
        <v>3</v>
      </c>
      <c r="ACA31" s="13">
        <v>438</v>
      </c>
      <c r="ACB31" s="13">
        <v>1.4698973085441975E-4</v>
      </c>
      <c r="ACC31" s="13">
        <v>7.1162663062824774E-5</v>
      </c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>
        <v>1</v>
      </c>
      <c r="ACQ31" s="13">
        <v>61</v>
      </c>
      <c r="ACR31" s="13">
        <v>2.0471172561916909E-5</v>
      </c>
      <c r="ACS31" s="13">
        <v>9.9107818420829017E-6</v>
      </c>
      <c r="ACT31" s="13"/>
      <c r="ACU31" s="13"/>
      <c r="ACV31" s="13"/>
      <c r="ACW31" s="13"/>
      <c r="ACX31" s="13">
        <v>1</v>
      </c>
      <c r="ACY31" s="13">
        <v>0</v>
      </c>
      <c r="ACZ31" s="13">
        <v>0</v>
      </c>
      <c r="ADA31" s="13">
        <v>0</v>
      </c>
      <c r="ADB31" s="13">
        <v>1</v>
      </c>
      <c r="ADC31" s="13">
        <v>25</v>
      </c>
      <c r="ADD31" s="13">
        <v>8.3898248204577488E-6</v>
      </c>
      <c r="ADE31" s="13">
        <v>4.0617958369192217E-6</v>
      </c>
      <c r="ADF31" s="13"/>
      <c r="ADG31" s="13"/>
      <c r="ADH31" s="13"/>
      <c r="ADI31" s="13"/>
      <c r="ADJ31" s="13"/>
      <c r="ADK31" s="13"/>
      <c r="ADL31" s="13"/>
      <c r="ADM31" s="13"/>
      <c r="ADN31" s="13">
        <v>3</v>
      </c>
      <c r="ADO31" s="13">
        <v>520</v>
      </c>
      <c r="ADP31" s="13">
        <v>1.7450835626552118E-4</v>
      </c>
      <c r="ADQ31" s="13">
        <v>8.4485353407919819E-5</v>
      </c>
      <c r="ADR31" s="13">
        <v>2</v>
      </c>
      <c r="ADS31" s="13"/>
      <c r="ADT31" s="13"/>
      <c r="ADU31" s="13"/>
      <c r="ADV31" s="13">
        <v>1</v>
      </c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>
        <v>1</v>
      </c>
      <c r="AEM31" s="13"/>
      <c r="AEN31" s="13"/>
      <c r="AEO31" s="13"/>
      <c r="AEP31" s="13">
        <v>188</v>
      </c>
      <c r="AEQ31" s="13">
        <v>39628</v>
      </c>
      <c r="AER31" s="13">
        <v>1.3298879119403986E-2</v>
      </c>
      <c r="AES31" s="13">
        <v>6.4384338170173977E-3</v>
      </c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>
        <v>297</v>
      </c>
      <c r="AGE31" s="13">
        <v>118989</v>
      </c>
      <c r="AGF31" s="13">
        <v>3.9931874622457883E-2</v>
      </c>
      <c r="AGG31" s="13">
        <v>1.9332360993567253E-2</v>
      </c>
      <c r="AGH31" s="13">
        <v>4</v>
      </c>
      <c r="AGI31" s="13">
        <v>796</v>
      </c>
      <c r="AGJ31" s="13">
        <v>2.6713202228337475E-4</v>
      </c>
      <c r="AGK31" s="13">
        <v>1.2932757944750803E-4</v>
      </c>
      <c r="AGL31" s="13"/>
      <c r="AGM31" s="13"/>
      <c r="AGN31" s="13"/>
      <c r="AGO31" s="13"/>
      <c r="AGP31" s="13">
        <v>11</v>
      </c>
      <c r="AGQ31" s="13">
        <v>5348</v>
      </c>
      <c r="AGR31" s="13">
        <v>1.7947513255923216E-3</v>
      </c>
      <c r="AGS31" s="13">
        <v>8.6889936543375998E-4</v>
      </c>
      <c r="AGT31" s="13"/>
      <c r="AGU31" s="13"/>
      <c r="AGV31" s="13"/>
      <c r="AGW31" s="13"/>
      <c r="AGX31" s="13"/>
      <c r="AGY31" s="13"/>
      <c r="AGZ31" s="13"/>
      <c r="AHA31" s="13"/>
      <c r="AHB31" s="13">
        <v>2</v>
      </c>
      <c r="AHC31" s="13">
        <v>186</v>
      </c>
      <c r="AHD31" s="13">
        <v>6.2420296664205654E-5</v>
      </c>
      <c r="AHE31" s="13">
        <v>3.0219761026679012E-5</v>
      </c>
      <c r="AHF31" s="13">
        <v>1</v>
      </c>
      <c r="AHG31" s="13">
        <v>33</v>
      </c>
      <c r="AHH31" s="13">
        <v>1.1074568763004228E-5</v>
      </c>
      <c r="AHI31" s="13">
        <v>5.3615705047333732E-6</v>
      </c>
      <c r="AHJ31" s="13">
        <v>1</v>
      </c>
      <c r="AHK31" s="13">
        <v>192</v>
      </c>
      <c r="AHL31" s="13">
        <v>6.4433854621115505E-5</v>
      </c>
      <c r="AHM31" s="13">
        <v>3.1194592027539629E-5</v>
      </c>
      <c r="AHN31" s="13">
        <v>6</v>
      </c>
      <c r="AHO31" s="13">
        <v>702</v>
      </c>
      <c r="AHP31" s="13">
        <v>2.3558628095845358E-4</v>
      </c>
      <c r="AHQ31" s="13">
        <v>1.1405522710069176E-4</v>
      </c>
      <c r="AHR31" s="13">
        <v>4</v>
      </c>
      <c r="AHS31" s="13">
        <v>260</v>
      </c>
      <c r="AHT31" s="13">
        <v>8.7254178132760592E-5</v>
      </c>
      <c r="AHU31" s="13">
        <v>4.224267670395991E-5</v>
      </c>
      <c r="AHV31" s="13">
        <v>2</v>
      </c>
      <c r="AHW31" s="13">
        <v>311</v>
      </c>
      <c r="AHX31" s="13">
        <v>1.0436942076649439E-4</v>
      </c>
      <c r="AHY31" s="13">
        <v>5.0528740211275122E-5</v>
      </c>
      <c r="AHZ31" s="13">
        <v>2</v>
      </c>
      <c r="AIA31" s="13">
        <v>323</v>
      </c>
      <c r="AIB31" s="13">
        <v>1.0839653668031412E-4</v>
      </c>
      <c r="AIC31" s="13">
        <v>5.2478402212996349E-5</v>
      </c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>
        <v>51</v>
      </c>
      <c r="AJC31" s="13">
        <v>53443</v>
      </c>
      <c r="AJD31" s="13">
        <v>1.7935096315188939E-2</v>
      </c>
      <c r="AJE31" s="13">
        <v>8.68298219649896E-3</v>
      </c>
      <c r="AJF31" s="13">
        <v>1</v>
      </c>
      <c r="AJG31" s="13">
        <v>18</v>
      </c>
      <c r="AJH31" s="13">
        <v>6.040673870729579E-6</v>
      </c>
      <c r="AJI31" s="13">
        <v>2.92449300258184E-6</v>
      </c>
      <c r="AJJ31" s="13">
        <v>146</v>
      </c>
      <c r="AJK31" s="13">
        <v>10859</v>
      </c>
      <c r="AJL31" s="13">
        <v>3.6442043090140278E-3</v>
      </c>
      <c r="AJM31" s="13">
        <v>1.7642816397242334E-3</v>
      </c>
      <c r="AJN31" s="13">
        <v>9</v>
      </c>
      <c r="AJO31" s="13">
        <v>4970</v>
      </c>
      <c r="AJP31" s="13">
        <v>1.6678971743070005E-3</v>
      </c>
      <c r="AJQ31" s="13">
        <v>8.0748501237954133E-4</v>
      </c>
      <c r="AJR31" s="13">
        <v>50</v>
      </c>
      <c r="AJS31" s="13">
        <v>27650</v>
      </c>
      <c r="AJT31" s="13">
        <v>9.2791462514262707E-3</v>
      </c>
      <c r="AJU31" s="13">
        <v>4.4923461956326597E-3</v>
      </c>
      <c r="AJV31" s="13">
        <v>231</v>
      </c>
      <c r="AJW31" s="13">
        <v>79178</v>
      </c>
      <c r="AJX31" s="13">
        <v>2.6571581985368145E-2</v>
      </c>
      <c r="AJY31" s="13">
        <v>1.2864194831023607E-2</v>
      </c>
      <c r="AJZ31" s="13">
        <v>5</v>
      </c>
      <c r="AKA31" s="13">
        <v>466</v>
      </c>
      <c r="AKB31" s="13">
        <v>1.5638633465333245E-4</v>
      </c>
      <c r="AKC31" s="13">
        <v>7.5711874400174304E-5</v>
      </c>
      <c r="AKD31" s="13">
        <v>1</v>
      </c>
      <c r="AKE31" s="13"/>
      <c r="AKF31" s="13"/>
      <c r="AKG31" s="13"/>
      <c r="AKH31" s="13">
        <v>4</v>
      </c>
      <c r="AKI31" s="13">
        <v>569</v>
      </c>
      <c r="AKJ31" s="13">
        <v>1.9095241291361837E-4</v>
      </c>
      <c r="AKK31" s="13">
        <v>9.2446473248281494E-5</v>
      </c>
      <c r="AKL31" s="13"/>
      <c r="AKM31" s="13"/>
      <c r="AKN31" s="13"/>
      <c r="AKO31" s="13"/>
      <c r="AKP31" s="13"/>
      <c r="AKQ31" s="13"/>
      <c r="AKR31" s="13"/>
      <c r="AKS31" s="13"/>
      <c r="AKT31" s="13">
        <v>5</v>
      </c>
      <c r="AKU31" s="13"/>
      <c r="AKV31" s="13"/>
      <c r="AKW31" s="13"/>
      <c r="AKX31" s="13">
        <v>2</v>
      </c>
      <c r="AKY31" s="13"/>
      <c r="AKZ31" s="13"/>
      <c r="ALA31" s="13"/>
      <c r="ALB31" s="13">
        <v>829</v>
      </c>
      <c r="ALC31" s="13">
        <v>359974</v>
      </c>
      <c r="ALD31" s="13">
        <v>0.1208047519967783</v>
      </c>
      <c r="ALE31" s="13">
        <v>5.84856357839664E-2</v>
      </c>
      <c r="ALF31" s="13">
        <v>2</v>
      </c>
      <c r="ALG31" s="13"/>
      <c r="ALH31" s="13"/>
      <c r="ALI31" s="13"/>
      <c r="ALJ31" s="13">
        <v>7</v>
      </c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>
        <v>1</v>
      </c>
      <c r="AMQ31" s="13">
        <v>167</v>
      </c>
      <c r="AMR31" s="13">
        <v>5.6044029800657765E-5</v>
      </c>
      <c r="AMS31" s="13">
        <v>2.7132796190620402E-5</v>
      </c>
      <c r="AMT31" s="13">
        <v>1</v>
      </c>
      <c r="AMU31" s="13">
        <v>100</v>
      </c>
      <c r="AMV31" s="13">
        <v>3.3559299281830995E-5</v>
      </c>
      <c r="AMW31" s="13">
        <v>1.6247183347676887E-5</v>
      </c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>
        <v>1</v>
      </c>
      <c r="ANK31" s="13">
        <v>47</v>
      </c>
      <c r="ANL31" s="13">
        <v>1.5772870662460569E-5</v>
      </c>
      <c r="ANM31" s="13">
        <v>7.6361761734081383E-6</v>
      </c>
      <c r="ANN31" s="13">
        <v>3</v>
      </c>
      <c r="ANO31" s="13">
        <v>390</v>
      </c>
      <c r="ANP31" s="13">
        <v>1.3088126719914089E-4</v>
      </c>
      <c r="ANQ31" s="13">
        <v>6.3364015055939865E-5</v>
      </c>
      <c r="ANR31" s="13"/>
      <c r="ANS31" s="13"/>
      <c r="ANT31" s="13"/>
      <c r="ANU31" s="13"/>
      <c r="ANV31" s="13"/>
      <c r="ANW31" s="13"/>
      <c r="ANX31" s="13"/>
      <c r="ANY31" s="13"/>
      <c r="ANZ31" s="13">
        <v>7</v>
      </c>
      <c r="AOA31" s="13">
        <v>535</v>
      </c>
      <c r="AOB31" s="13">
        <v>1.7954225115779582E-4</v>
      </c>
      <c r="AOC31" s="13">
        <v>8.6922430910071357E-5</v>
      </c>
      <c r="AOD31" s="13">
        <v>8</v>
      </c>
      <c r="AOE31" s="13">
        <v>2410</v>
      </c>
      <c r="AOF31" s="13">
        <v>8.0877911269212704E-4</v>
      </c>
      <c r="AOG31" s="13">
        <v>3.9155711867901302E-4</v>
      </c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>
        <v>4</v>
      </c>
      <c r="AOU31" s="13"/>
      <c r="AOV31" s="13"/>
      <c r="AOW31" s="13"/>
      <c r="AOX31" s="13"/>
      <c r="AOY31" s="13"/>
      <c r="AOZ31" s="13"/>
      <c r="APA31" s="13"/>
      <c r="APB31" s="13">
        <v>3</v>
      </c>
      <c r="APC31" s="13">
        <v>294</v>
      </c>
      <c r="APD31" s="13">
        <v>9.8664339888583129E-5</v>
      </c>
      <c r="APE31" s="13">
        <v>4.7766719042170054E-5</v>
      </c>
      <c r="APF31" s="13">
        <v>54</v>
      </c>
      <c r="APG31" s="13"/>
      <c r="APH31" s="13"/>
      <c r="API31" s="13"/>
      <c r="APJ31" s="13"/>
      <c r="APK31" s="13"/>
      <c r="APL31" s="13"/>
      <c r="APM31" s="13"/>
      <c r="APN31" s="13">
        <v>1</v>
      </c>
      <c r="APO31" s="13">
        <v>137</v>
      </c>
      <c r="APP31" s="13">
        <v>4.5976240016108464E-5</v>
      </c>
      <c r="APQ31" s="13">
        <v>2.2258641186317337E-5</v>
      </c>
      <c r="APR31" s="13"/>
      <c r="APS31" s="13"/>
      <c r="APT31" s="13"/>
      <c r="APU31" s="13"/>
      <c r="APV31" s="13"/>
      <c r="APW31" s="13"/>
      <c r="APX31" s="13"/>
      <c r="APY31" s="13"/>
      <c r="APZ31" s="13">
        <v>1</v>
      </c>
      <c r="AQA31" s="13"/>
      <c r="AQB31" s="13"/>
      <c r="AQC31" s="13"/>
      <c r="AQD31" s="13">
        <v>213</v>
      </c>
      <c r="AQE31" s="13">
        <v>24024</v>
      </c>
      <c r="AQF31" s="13">
        <v>8.0622860594670789E-3</v>
      </c>
      <c r="AQG31" s="13">
        <v>3.9032233274458959E-3</v>
      </c>
      <c r="AQH31" s="13">
        <v>37</v>
      </c>
      <c r="AQI31" s="13">
        <v>7278</v>
      </c>
      <c r="AQJ31" s="13">
        <v>2.4424458017316599E-3</v>
      </c>
      <c r="AQK31" s="13">
        <v>1.182470004043924E-3</v>
      </c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>
        <v>13</v>
      </c>
      <c r="AQY31" s="13">
        <v>4702</v>
      </c>
      <c r="AQZ31" s="13">
        <v>1.5779582522316934E-3</v>
      </c>
      <c r="ARA31" s="13">
        <v>7.6394256100776724E-4</v>
      </c>
      <c r="ARB31" s="13">
        <v>1</v>
      </c>
      <c r="ARC31" s="13"/>
      <c r="ARD31" s="13"/>
      <c r="ARE31" s="13"/>
      <c r="ARF31" s="13"/>
      <c r="ARG31" s="13"/>
      <c r="ARH31" s="13"/>
      <c r="ARI31" s="13"/>
      <c r="ARJ31" s="13">
        <v>1</v>
      </c>
      <c r="ARK31" s="13">
        <v>124</v>
      </c>
      <c r="ARL31" s="13">
        <v>4.1613531109470432E-5</v>
      </c>
      <c r="ARM31" s="13">
        <v>2.0146507351119341E-5</v>
      </c>
      <c r="ARN31" s="13">
        <v>8</v>
      </c>
      <c r="ARO31" s="13">
        <v>13260</v>
      </c>
      <c r="ARP31" s="13">
        <v>4.4499630847707897E-3</v>
      </c>
      <c r="ARQ31" s="13">
        <v>2.1543765119019552E-3</v>
      </c>
      <c r="ARR31" s="13"/>
      <c r="ARS31" s="13"/>
      <c r="ART31" s="13"/>
      <c r="ARU31" s="13"/>
      <c r="ARV31" s="13"/>
      <c r="ARW31" s="13"/>
      <c r="ARX31" s="13"/>
      <c r="ARY31" s="13"/>
      <c r="ARZ31" s="13">
        <v>2</v>
      </c>
      <c r="ASA31" s="13">
        <v>378</v>
      </c>
      <c r="ASB31" s="13">
        <v>1.2685415128532116E-4</v>
      </c>
      <c r="ASC31" s="13">
        <v>6.1414353054218637E-5</v>
      </c>
      <c r="ASD31" s="13">
        <v>1</v>
      </c>
      <c r="ASE31" s="13">
        <v>91</v>
      </c>
      <c r="ASF31" s="13">
        <v>3.0538962346466206E-5</v>
      </c>
      <c r="ASG31" s="13">
        <v>1.4784936846385968E-5</v>
      </c>
      <c r="ASH31" s="13"/>
      <c r="ASI31" s="13"/>
      <c r="ASJ31" s="13"/>
      <c r="ASK31" s="13"/>
      <c r="ASL31" s="13">
        <v>2</v>
      </c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>
        <v>2</v>
      </c>
      <c r="ASY31" s="13">
        <v>69</v>
      </c>
      <c r="ASZ31" s="13">
        <v>2.3155916504463387E-5</v>
      </c>
      <c r="ATA31" s="13">
        <v>1.1210556509897053E-5</v>
      </c>
      <c r="ATB31" s="13"/>
      <c r="ATC31" s="13"/>
      <c r="ATD31" s="13"/>
      <c r="ATE31" s="13"/>
      <c r="ATF31" s="13"/>
      <c r="ATG31" s="13"/>
      <c r="ATH31" s="13"/>
      <c r="ATI31" s="13"/>
      <c r="ATJ31" s="13">
        <v>1</v>
      </c>
      <c r="ATK31" s="13">
        <v>30</v>
      </c>
      <c r="ATL31" s="13">
        <v>1.0067789784549299E-5</v>
      </c>
      <c r="ATM31" s="13">
        <v>4.8741550043030664E-6</v>
      </c>
      <c r="ATN31" s="13">
        <v>1</v>
      </c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>
        <v>4</v>
      </c>
      <c r="AUA31" s="13">
        <v>210</v>
      </c>
      <c r="AUB31" s="13">
        <v>7.0474528491845084E-5</v>
      </c>
      <c r="AUC31" s="13">
        <v>3.4119085030121463E-5</v>
      </c>
      <c r="AUD31" s="13">
        <v>23</v>
      </c>
      <c r="AUE31" s="13">
        <v>1968</v>
      </c>
      <c r="AUF31" s="13">
        <v>6.6044700986643394E-4</v>
      </c>
      <c r="AUG31" s="13">
        <v>3.1974456828228116E-4</v>
      </c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>
        <v>2</v>
      </c>
      <c r="AUY31" s="13">
        <v>668</v>
      </c>
      <c r="AUZ31" s="13">
        <v>2.2417611920263106E-4</v>
      </c>
      <c r="AVA31" s="13">
        <v>1.0853118476248161E-4</v>
      </c>
      <c r="AVB31" s="13">
        <v>1</v>
      </c>
      <c r="AVC31" s="13">
        <v>7</v>
      </c>
      <c r="AVD31" s="13">
        <v>2.3491509497281698E-6</v>
      </c>
      <c r="AVE31" s="13">
        <v>1.1373028343373821E-6</v>
      </c>
      <c r="AVF31" s="13">
        <v>89</v>
      </c>
      <c r="AVG31" s="13">
        <v>14059</v>
      </c>
      <c r="AVH31" s="13">
        <v>4.7181018860326194E-3</v>
      </c>
      <c r="AVI31" s="13">
        <v>2.2841915068498937E-3</v>
      </c>
      <c r="AVJ31" s="13"/>
      <c r="AVK31" s="13"/>
      <c r="AVL31" s="13"/>
      <c r="AVM31" s="13"/>
      <c r="AVN31" s="13">
        <v>3</v>
      </c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>
        <v>1957</v>
      </c>
      <c r="AWE31" s="13">
        <v>636327</v>
      </c>
      <c r="AWF31" s="13">
        <v>0.21354688234109673</v>
      </c>
      <c r="AWG31" s="13">
        <v>0.10338521438077192</v>
      </c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>
        <v>2</v>
      </c>
      <c r="AWY31" s="13">
        <v>442</v>
      </c>
      <c r="AWZ31" s="13">
        <v>1.4833210282569299E-4</v>
      </c>
      <c r="AXA31" s="13">
        <v>7.1812550396731849E-5</v>
      </c>
      <c r="AXB31" s="13">
        <v>1</v>
      </c>
      <c r="AXC31" s="13">
        <v>23</v>
      </c>
      <c r="AXD31" s="13">
        <v>7.7186388348211291E-6</v>
      </c>
      <c r="AXE31" s="13">
        <v>3.7368521699656843E-6</v>
      </c>
      <c r="AXF31" s="13"/>
      <c r="AXG31" s="13"/>
      <c r="AXH31" s="13"/>
      <c r="AXI31" s="13"/>
      <c r="AXJ31" s="13"/>
      <c r="AXK31" s="13"/>
      <c r="AXL31" s="13"/>
      <c r="AXM31" s="13"/>
      <c r="AXN31" s="13">
        <v>6</v>
      </c>
      <c r="AXO31" s="13">
        <v>2056</v>
      </c>
      <c r="AXP31" s="13">
        <v>6.8997919323444522E-4</v>
      </c>
      <c r="AXQ31" s="13">
        <v>3.3404208962823685E-4</v>
      </c>
      <c r="AXR31" s="13"/>
      <c r="AXS31" s="13"/>
      <c r="AXT31" s="13"/>
      <c r="AXU31" s="13"/>
      <c r="AXV31" s="13">
        <v>4</v>
      </c>
      <c r="AXW31" s="13"/>
      <c r="AXX31" s="13"/>
      <c r="AXY31" s="13"/>
      <c r="AXZ31" s="13">
        <v>5</v>
      </c>
      <c r="AYA31" s="13"/>
      <c r="AYB31" s="13"/>
      <c r="AYC31" s="13"/>
      <c r="AYD31" s="13">
        <v>17</v>
      </c>
      <c r="AYE31" s="13">
        <v>3108</v>
      </c>
      <c r="AYF31" s="13">
        <v>1.0430230216793073E-3</v>
      </c>
      <c r="AYG31" s="13">
        <v>5.0496245844579768E-4</v>
      </c>
      <c r="AYH31" s="13">
        <v>1</v>
      </c>
      <c r="AYI31" s="13"/>
      <c r="AYJ31" s="13"/>
      <c r="AYK31" s="13"/>
      <c r="AYL31" s="13">
        <v>2</v>
      </c>
      <c r="AYM31" s="13">
        <v>98</v>
      </c>
      <c r="AYN31" s="13">
        <v>3.2888113296194374E-5</v>
      </c>
      <c r="AYO31" s="13">
        <v>1.5922239680723349E-5</v>
      </c>
      <c r="AYP31" s="13"/>
      <c r="AYQ31" s="13"/>
      <c r="AYR31" s="13"/>
      <c r="AYS31" s="13"/>
      <c r="AYT31" s="13"/>
      <c r="AYU31" s="13"/>
      <c r="AYV31" s="13"/>
      <c r="AYW31" s="13"/>
      <c r="AYX31" s="13">
        <v>3</v>
      </c>
      <c r="AYY31" s="13">
        <v>217</v>
      </c>
      <c r="AYZ31" s="13">
        <v>7.2823679441573266E-5</v>
      </c>
      <c r="AZA31" s="13">
        <v>3.5256387864458849E-5</v>
      </c>
      <c r="AZB31" s="13">
        <v>3</v>
      </c>
      <c r="AZC31" s="13">
        <v>132</v>
      </c>
      <c r="AZD31" s="13">
        <v>4.4298275052016911E-5</v>
      </c>
      <c r="AZE31" s="13">
        <v>2.1446282018933493E-5</v>
      </c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>
        <v>9</v>
      </c>
      <c r="BAE31" s="13">
        <v>1828</v>
      </c>
      <c r="BAF31" s="13">
        <v>6.1346399087187063E-4</v>
      </c>
      <c r="BAG31" s="13">
        <v>2.9699851159553349E-4</v>
      </c>
      <c r="BAH31" s="13"/>
      <c r="BAI31" s="13"/>
      <c r="BAJ31" s="13"/>
      <c r="BAK31" s="13"/>
      <c r="BAL31" s="13"/>
      <c r="BAM31" s="13"/>
      <c r="BAN31" s="13"/>
      <c r="BAO31" s="13"/>
      <c r="BAP31" s="13">
        <v>136</v>
      </c>
      <c r="BAQ31" s="13">
        <v>29013</v>
      </c>
      <c r="BAR31" s="13">
        <v>9.7365595006376274E-3</v>
      </c>
      <c r="BAS31" s="13">
        <v>4.7137953046614955E-3</v>
      </c>
      <c r="BAT31" s="13">
        <v>5</v>
      </c>
      <c r="BAU31" s="13"/>
      <c r="BAV31" s="13"/>
      <c r="BAW31" s="13"/>
      <c r="BAX31" s="13">
        <v>2</v>
      </c>
      <c r="BAY31" s="13"/>
      <c r="BAZ31" s="13"/>
      <c r="BBA31" s="13"/>
      <c r="BBB31" s="13">
        <v>3</v>
      </c>
      <c r="BBC31" s="13">
        <v>89</v>
      </c>
      <c r="BBD31" s="13">
        <v>2.9867776360829584E-5</v>
      </c>
      <c r="BBE31" s="13">
        <v>1.445999317943243E-5</v>
      </c>
      <c r="BBF31" s="13">
        <v>1</v>
      </c>
      <c r="BBG31" s="13">
        <v>180</v>
      </c>
      <c r="BBH31" s="13">
        <v>6.040673870729579E-5</v>
      </c>
      <c r="BBI31" s="13">
        <v>2.9244930025818398E-5</v>
      </c>
      <c r="BBJ31" s="13">
        <v>710</v>
      </c>
      <c r="BBK31" s="13">
        <v>202124</v>
      </c>
      <c r="BBL31" s="13">
        <v>6.7831398080408084E-2</v>
      </c>
      <c r="BBM31" s="13">
        <v>3.2839456869658432E-2</v>
      </c>
      <c r="BBN31" s="13">
        <v>178</v>
      </c>
      <c r="BBO31" s="13"/>
      <c r="BBP31" s="13"/>
      <c r="BBQ31" s="13"/>
      <c r="BBR31" s="13">
        <v>1</v>
      </c>
      <c r="BBS31" s="13">
        <v>126</v>
      </c>
      <c r="BBT31" s="13">
        <v>4.2284717095107053E-5</v>
      </c>
      <c r="BBU31" s="13">
        <v>2.0471451018072879E-5</v>
      </c>
      <c r="BBV31" s="13"/>
      <c r="BBW31" s="13"/>
      <c r="BBX31" s="13"/>
      <c r="BBY31" s="13"/>
      <c r="BBZ31" s="13">
        <v>35</v>
      </c>
      <c r="BCA31" s="13"/>
      <c r="BCB31" s="13"/>
      <c r="BCC31" s="13"/>
      <c r="BCD31" s="13"/>
      <c r="BCE31" s="13"/>
      <c r="BCF31" s="13"/>
      <c r="BCG31" s="13"/>
      <c r="BCH31" s="13">
        <v>2</v>
      </c>
      <c r="BCI31" s="13">
        <v>4080</v>
      </c>
      <c r="BCJ31" s="13">
        <v>1.3692194106987045E-3</v>
      </c>
      <c r="BCK31" s="13">
        <v>6.628850805852171E-4</v>
      </c>
      <c r="BCL31" s="13"/>
      <c r="BCM31" s="13"/>
      <c r="BCN31" s="13"/>
      <c r="BCO31" s="13"/>
      <c r="BCP31" s="13">
        <v>2</v>
      </c>
      <c r="BCQ31" s="13"/>
      <c r="BCR31" s="13"/>
      <c r="BCS31" s="13"/>
      <c r="BCT31" s="13">
        <v>9</v>
      </c>
      <c r="BCU31" s="13">
        <v>4488</v>
      </c>
      <c r="BCV31" s="13">
        <v>1.5061413517685751E-3</v>
      </c>
      <c r="BCW31" s="13">
        <v>7.2917358864373874E-4</v>
      </c>
      <c r="BCX31" s="13"/>
      <c r="BCY31" s="13"/>
      <c r="BCZ31" s="13"/>
      <c r="BDA31" s="13"/>
      <c r="BDB31" s="13">
        <v>7</v>
      </c>
      <c r="BDC31" s="13">
        <v>2060</v>
      </c>
      <c r="BDD31" s="13">
        <v>6.9132156520571855E-4</v>
      </c>
      <c r="BDE31" s="13">
        <v>3.3469197696214391E-4</v>
      </c>
      <c r="BDF31" s="13">
        <v>12</v>
      </c>
      <c r="BDG31" s="13">
        <v>2078</v>
      </c>
      <c r="BDH31" s="13">
        <v>6.9736223907644807E-4</v>
      </c>
      <c r="BDI31" s="13">
        <v>3.3761646996472572E-4</v>
      </c>
      <c r="BDJ31" s="13"/>
      <c r="BDK31" s="13"/>
      <c r="BDL31" s="13"/>
      <c r="BDM31" s="13"/>
      <c r="BDN31" s="13"/>
      <c r="BDO31" s="13"/>
      <c r="BDP31" s="13"/>
      <c r="BDQ31" s="13"/>
      <c r="BDR31" s="13">
        <v>9</v>
      </c>
      <c r="BDS31" s="13">
        <v>1296</v>
      </c>
      <c r="BDT31" s="13">
        <v>4.3492851869252969E-4</v>
      </c>
      <c r="BDU31" s="13">
        <v>2.1056349618589249E-4</v>
      </c>
      <c r="BDV31" s="13"/>
      <c r="BDW31" s="13"/>
      <c r="BDX31" s="13"/>
      <c r="BDY31" s="13"/>
      <c r="BDZ31" s="13"/>
      <c r="BEA31" s="13"/>
      <c r="BEB31" s="13"/>
      <c r="BEC31" s="13"/>
      <c r="BED31" s="13">
        <v>1</v>
      </c>
      <c r="BEE31" s="13"/>
      <c r="BEF31" s="13"/>
      <c r="BEG31" s="13"/>
      <c r="BEH31" s="13"/>
      <c r="BEI31" s="13"/>
      <c r="BEJ31" s="13"/>
      <c r="BEK31" s="13"/>
      <c r="BEL31" s="13">
        <v>9058</v>
      </c>
      <c r="BEM31" s="13">
        <v>2979800</v>
      </c>
      <c r="BEN31" s="13">
        <v>1.0000000000000004</v>
      </c>
      <c r="BEO31" s="13">
        <v>0.48413356939407604</v>
      </c>
    </row>
    <row r="32" spans="1:1497" x14ac:dyDescent="0.3">
      <c r="A32" s="12" t="s">
        <v>765</v>
      </c>
      <c r="B32" s="13"/>
      <c r="C32" s="13"/>
      <c r="D32" s="13"/>
      <c r="E32" s="13"/>
      <c r="F32" s="13"/>
      <c r="G32" s="13"/>
      <c r="H32" s="13"/>
      <c r="I32" s="13"/>
      <c r="J32" s="13">
        <v>3</v>
      </c>
      <c r="K32" s="13">
        <v>358</v>
      </c>
      <c r="L32" s="13">
        <v>9.4780958028979677E-4</v>
      </c>
      <c r="M32" s="13">
        <v>3.3018976688417996E-4</v>
      </c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>
        <v>2</v>
      </c>
      <c r="AQ32" s="13"/>
      <c r="AR32" s="13"/>
      <c r="AS32" s="13"/>
      <c r="AT32" s="13">
        <v>6</v>
      </c>
      <c r="AU32" s="13">
        <v>722</v>
      </c>
      <c r="AV32" s="13">
        <v>1.911504237344227E-3</v>
      </c>
      <c r="AW32" s="13">
        <v>6.6591344047591601E-4</v>
      </c>
      <c r="AX32" s="13">
        <v>25</v>
      </c>
      <c r="AY32" s="13">
        <v>1994</v>
      </c>
      <c r="AZ32" s="13">
        <v>5.2791405114465213E-3</v>
      </c>
      <c r="BA32" s="13">
        <v>1.8391016624778067E-3</v>
      </c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>
        <v>10</v>
      </c>
      <c r="BO32" s="13">
        <v>939</v>
      </c>
      <c r="BP32" s="13">
        <v>2.4860145136651373E-3</v>
      </c>
      <c r="BQ32" s="13">
        <v>8.6605639973252782E-4</v>
      </c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>
        <v>1</v>
      </c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>
        <v>81</v>
      </c>
      <c r="EI32" s="13">
        <v>22607</v>
      </c>
      <c r="EJ32" s="13">
        <v>5.9852321736344791E-2</v>
      </c>
      <c r="EK32" s="13">
        <v>2.0850838156286747E-2</v>
      </c>
      <c r="EL32" s="13"/>
      <c r="EM32" s="13"/>
      <c r="EN32" s="13"/>
      <c r="EO32" s="13"/>
      <c r="EP32" s="13"/>
      <c r="EQ32" s="13"/>
      <c r="ER32" s="13"/>
      <c r="ES32" s="13"/>
      <c r="ET32" s="13">
        <v>5</v>
      </c>
      <c r="EU32" s="13">
        <v>443</v>
      </c>
      <c r="EV32" s="13">
        <v>1.1728481677887709E-3</v>
      </c>
      <c r="EW32" s="13">
        <v>4.0858677857455786E-4</v>
      </c>
      <c r="EX32" s="13"/>
      <c r="EY32" s="13"/>
      <c r="EZ32" s="13"/>
      <c r="FA32" s="13"/>
      <c r="FB32" s="13"/>
      <c r="FC32" s="13"/>
      <c r="FD32" s="13"/>
      <c r="FE32" s="13"/>
      <c r="FF32" s="13">
        <v>7</v>
      </c>
      <c r="FG32" s="13">
        <v>694</v>
      </c>
      <c r="FH32" s="13">
        <v>1.8373738791092708E-3</v>
      </c>
      <c r="FI32" s="13">
        <v>6.4008854250732089E-4</v>
      </c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>
        <v>1</v>
      </c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>
        <v>1</v>
      </c>
      <c r="HC32" s="13"/>
      <c r="HD32" s="13"/>
      <c r="HE32" s="13"/>
      <c r="HF32" s="13"/>
      <c r="HG32" s="13"/>
      <c r="HH32" s="13"/>
      <c r="HI32" s="13"/>
      <c r="HJ32" s="13">
        <v>1</v>
      </c>
      <c r="HK32" s="13">
        <v>73</v>
      </c>
      <c r="HL32" s="13">
        <v>1.9326843396970717E-4</v>
      </c>
      <c r="HM32" s="13">
        <v>6.7329198275265745E-5</v>
      </c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>
        <v>2</v>
      </c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>
        <v>195</v>
      </c>
      <c r="IQ32" s="13">
        <v>112389</v>
      </c>
      <c r="IR32" s="13">
        <v>0.29755131541673174</v>
      </c>
      <c r="IS32" s="13">
        <v>0.10365837349258687</v>
      </c>
      <c r="IT32" s="13"/>
      <c r="IU32" s="13"/>
      <c r="IV32" s="13"/>
      <c r="IW32" s="13"/>
      <c r="IX32" s="13">
        <v>3</v>
      </c>
      <c r="IY32" s="13"/>
      <c r="IZ32" s="13"/>
      <c r="JA32" s="13"/>
      <c r="JB32" s="13"/>
      <c r="JC32" s="13"/>
      <c r="JD32" s="13"/>
      <c r="JE32" s="13"/>
      <c r="JF32" s="13">
        <v>1</v>
      </c>
      <c r="JG32" s="13"/>
      <c r="JH32" s="13"/>
      <c r="JI32" s="13"/>
      <c r="JJ32" s="13">
        <v>35</v>
      </c>
      <c r="JK32" s="13">
        <v>5166</v>
      </c>
      <c r="JL32" s="13">
        <v>1.3677051094349413E-2</v>
      </c>
      <c r="JM32" s="13">
        <v>4.7646936752057919E-3</v>
      </c>
      <c r="JN32" s="13"/>
      <c r="JO32" s="13"/>
      <c r="JP32" s="13"/>
      <c r="JQ32" s="13"/>
      <c r="JR32" s="13">
        <v>4</v>
      </c>
      <c r="JS32" s="13"/>
      <c r="JT32" s="13"/>
      <c r="JU32" s="13"/>
      <c r="JV32" s="13">
        <v>12</v>
      </c>
      <c r="JW32" s="13">
        <v>753</v>
      </c>
      <c r="JX32" s="13">
        <v>1.9935771339614997E-3</v>
      </c>
      <c r="JY32" s="13">
        <v>6.9450529179828908E-4</v>
      </c>
      <c r="JZ32" s="13">
        <v>19</v>
      </c>
      <c r="KA32" s="13">
        <v>2744</v>
      </c>
      <c r="KB32" s="13">
        <v>7.2647751070257045E-3</v>
      </c>
      <c r="KC32" s="13">
        <v>2.5308400009223177E-3</v>
      </c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>
        <v>5</v>
      </c>
      <c r="KQ32" s="13">
        <v>982</v>
      </c>
      <c r="KR32" s="13">
        <v>2.5998575638116772E-3</v>
      </c>
      <c r="KS32" s="13">
        <v>9.0571606447001319E-4</v>
      </c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>
        <v>3</v>
      </c>
      <c r="LG32" s="13"/>
      <c r="LH32" s="13"/>
      <c r="LI32" s="13"/>
      <c r="LJ32" s="13">
        <v>8</v>
      </c>
      <c r="LK32" s="13">
        <v>964</v>
      </c>
      <c r="LL32" s="13">
        <v>2.5522023335177767E-3</v>
      </c>
      <c r="LM32" s="13">
        <v>8.8911434434734489E-4</v>
      </c>
      <c r="LN32" s="13"/>
      <c r="LO32" s="13"/>
      <c r="LP32" s="13"/>
      <c r="LQ32" s="13"/>
      <c r="LR32" s="13">
        <v>8</v>
      </c>
      <c r="LS32" s="13">
        <v>683</v>
      </c>
      <c r="LT32" s="13">
        <v>1.8082512383741094E-3</v>
      </c>
      <c r="LU32" s="13">
        <v>6.2994304687680137E-4</v>
      </c>
      <c r="LV32" s="13">
        <v>1</v>
      </c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>
        <v>2</v>
      </c>
      <c r="MM32" s="13">
        <v>226</v>
      </c>
      <c r="MN32" s="13">
        <v>5.9833789146786047E-4</v>
      </c>
      <c r="MO32" s="13">
        <v>2.08443819317946E-4</v>
      </c>
      <c r="MP32" s="13">
        <v>2</v>
      </c>
      <c r="MQ32" s="13">
        <v>235</v>
      </c>
      <c r="MR32" s="13">
        <v>6.2216550661481069E-4</v>
      </c>
      <c r="MS32" s="13">
        <v>2.1674467937928012E-4</v>
      </c>
      <c r="MT32" s="13">
        <v>3</v>
      </c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>
        <v>1</v>
      </c>
      <c r="NG32" s="13"/>
      <c r="NH32" s="13"/>
      <c r="NI32" s="13"/>
      <c r="NJ32" s="13">
        <v>127</v>
      </c>
      <c r="NK32" s="13">
        <v>50552</v>
      </c>
      <c r="NL32" s="13">
        <v>0.13383706676762516</v>
      </c>
      <c r="NM32" s="13">
        <v>4.6625008646729228E-2</v>
      </c>
      <c r="NN32" s="13"/>
      <c r="NO32" s="13"/>
      <c r="NP32" s="13"/>
      <c r="NQ32" s="13"/>
      <c r="NR32" s="13"/>
      <c r="NS32" s="13"/>
      <c r="NT32" s="13"/>
      <c r="NU32" s="13"/>
      <c r="NV32" s="13">
        <v>1</v>
      </c>
      <c r="NW32" s="13">
        <v>22</v>
      </c>
      <c r="NX32" s="13">
        <v>5.8245281470322705E-5</v>
      </c>
      <c r="NY32" s="13">
        <v>2.0290991261038991E-5</v>
      </c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>
        <v>4</v>
      </c>
      <c r="OM32" s="13"/>
      <c r="ON32" s="13"/>
      <c r="OO32" s="13"/>
      <c r="OP32" s="13"/>
      <c r="OQ32" s="13"/>
      <c r="OR32" s="13"/>
      <c r="OS32" s="13"/>
      <c r="OT32" s="13">
        <v>21</v>
      </c>
      <c r="OU32" s="13">
        <v>1894</v>
      </c>
      <c r="OV32" s="13">
        <v>5.0143892320359635E-3</v>
      </c>
      <c r="OW32" s="13">
        <v>1.7468698840185386E-3</v>
      </c>
      <c r="OX32" s="13"/>
      <c r="OY32" s="13"/>
      <c r="OZ32" s="13"/>
      <c r="PA32" s="13"/>
      <c r="PB32" s="13">
        <v>39</v>
      </c>
      <c r="PC32" s="13">
        <v>2503</v>
      </c>
      <c r="PD32" s="13">
        <v>6.6267245236462605E-3</v>
      </c>
      <c r="PE32" s="13">
        <v>2.3085614148354817E-3</v>
      </c>
      <c r="PF32" s="13"/>
      <c r="PG32" s="13"/>
      <c r="PH32" s="13"/>
      <c r="PI32" s="13"/>
      <c r="PJ32" s="13"/>
      <c r="PK32" s="13"/>
      <c r="PL32" s="13"/>
      <c r="PM32" s="13"/>
      <c r="PN32" s="13">
        <v>3</v>
      </c>
      <c r="PO32" s="13"/>
      <c r="PP32" s="13"/>
      <c r="PQ32" s="13"/>
      <c r="PR32" s="13">
        <v>3</v>
      </c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>
        <v>3</v>
      </c>
      <c r="QM32" s="13"/>
      <c r="QN32" s="13"/>
      <c r="QO32" s="13"/>
      <c r="QP32" s="13">
        <v>3</v>
      </c>
      <c r="QQ32" s="13">
        <v>483</v>
      </c>
      <c r="QR32" s="13">
        <v>1.2787486795529939E-3</v>
      </c>
      <c r="QS32" s="13">
        <v>4.4547948995826513E-4</v>
      </c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>
        <v>3</v>
      </c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>
        <v>16</v>
      </c>
      <c r="SQ32" s="13">
        <v>744</v>
      </c>
      <c r="SR32" s="13">
        <v>1.9697495188145497E-3</v>
      </c>
      <c r="SS32" s="13">
        <v>6.8620443173695493E-4</v>
      </c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>
        <v>33</v>
      </c>
      <c r="TW32" s="13">
        <v>4088</v>
      </c>
      <c r="TX32" s="13">
        <v>1.08230323023036E-2</v>
      </c>
      <c r="TY32" s="13">
        <v>3.7704351034148816E-3</v>
      </c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>
        <v>21</v>
      </c>
      <c r="UU32" s="13">
        <v>2816</v>
      </c>
      <c r="UV32" s="13">
        <v>7.4553960282013063E-3</v>
      </c>
      <c r="UW32" s="13">
        <v>2.5972468814129909E-3</v>
      </c>
      <c r="UX32" s="13"/>
      <c r="UY32" s="13"/>
      <c r="UZ32" s="13"/>
      <c r="VA32" s="13"/>
      <c r="VB32" s="13">
        <v>2</v>
      </c>
      <c r="VC32" s="13">
        <v>447</v>
      </c>
      <c r="VD32" s="13">
        <v>1.1834382189651932E-3</v>
      </c>
      <c r="VE32" s="13">
        <v>4.1227604971292859E-4</v>
      </c>
      <c r="VF32" s="13">
        <v>9</v>
      </c>
      <c r="VG32" s="13"/>
      <c r="VH32" s="13"/>
      <c r="VI32" s="13"/>
      <c r="VJ32" s="13"/>
      <c r="VK32" s="13"/>
      <c r="VL32" s="13"/>
      <c r="VM32" s="13"/>
      <c r="VN32" s="13">
        <v>119</v>
      </c>
      <c r="VO32" s="13">
        <v>26883</v>
      </c>
      <c r="VP32" s="13">
        <v>7.1173086443940242E-2</v>
      </c>
      <c r="VQ32" s="13">
        <v>2.4794669003205053E-2</v>
      </c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>
        <v>3</v>
      </c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>
        <v>2</v>
      </c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>
        <v>30</v>
      </c>
      <c r="XO32" s="13">
        <v>7020</v>
      </c>
      <c r="XP32" s="13">
        <v>1.8585539814621153E-2</v>
      </c>
      <c r="XQ32" s="13">
        <v>6.4746708478406233E-3</v>
      </c>
      <c r="XR32" s="13"/>
      <c r="XS32" s="13"/>
      <c r="XT32" s="13"/>
      <c r="XU32" s="13"/>
      <c r="XV32" s="13">
        <v>1</v>
      </c>
      <c r="XW32" s="13">
        <v>15</v>
      </c>
      <c r="XX32" s="13">
        <v>3.971269191158366E-5</v>
      </c>
      <c r="XY32" s="13">
        <v>1.3834766768890221E-5</v>
      </c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>
        <v>2</v>
      </c>
      <c r="ZG32" s="13">
        <v>130</v>
      </c>
      <c r="ZH32" s="13">
        <v>3.4417666323372507E-4</v>
      </c>
      <c r="ZI32" s="13">
        <v>1.1990131199704859E-4</v>
      </c>
      <c r="ZJ32" s="13"/>
      <c r="ZK32" s="13"/>
      <c r="ZL32" s="13"/>
      <c r="ZM32" s="13"/>
      <c r="ZN32" s="13">
        <v>10</v>
      </c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>
        <v>2</v>
      </c>
      <c r="AAI32" s="13"/>
      <c r="AAJ32" s="13"/>
      <c r="AAK32" s="13"/>
      <c r="AAL32" s="13"/>
      <c r="AAM32" s="13"/>
      <c r="AAN32" s="13"/>
      <c r="AAO32" s="13"/>
      <c r="AAP32" s="13">
        <v>2</v>
      </c>
      <c r="AAQ32" s="13">
        <v>315</v>
      </c>
      <c r="AAR32" s="13">
        <v>8.3396653014325688E-4</v>
      </c>
      <c r="AAS32" s="13">
        <v>2.9053010214669464E-4</v>
      </c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>
        <v>3</v>
      </c>
      <c r="ABK32" s="13">
        <v>380</v>
      </c>
      <c r="ABL32" s="13">
        <v>1.0060548617601194E-3</v>
      </c>
      <c r="ABM32" s="13">
        <v>3.5048075814521893E-4</v>
      </c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>
        <v>52</v>
      </c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>
        <v>13</v>
      </c>
      <c r="ADG32" s="13">
        <v>133</v>
      </c>
      <c r="ADH32" s="13">
        <v>3.5211920161604181E-4</v>
      </c>
      <c r="ADI32" s="13">
        <v>1.2266826535082664E-4</v>
      </c>
      <c r="ADJ32" s="13"/>
      <c r="ADK32" s="13"/>
      <c r="ADL32" s="13"/>
      <c r="ADM32" s="13"/>
      <c r="ADN32" s="13">
        <v>2</v>
      </c>
      <c r="ADO32" s="13">
        <v>77</v>
      </c>
      <c r="ADP32" s="13">
        <v>2.0385848514612947E-4</v>
      </c>
      <c r="ADQ32" s="13">
        <v>7.1018469413636464E-5</v>
      </c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>
        <v>51</v>
      </c>
      <c r="AEQ32" s="13">
        <v>10350</v>
      </c>
      <c r="AER32" s="13">
        <v>2.7401757418992728E-2</v>
      </c>
      <c r="AES32" s="13">
        <v>9.5459890705342533E-3</v>
      </c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>
        <v>1</v>
      </c>
      <c r="AFG32" s="13"/>
      <c r="AFH32" s="13"/>
      <c r="AFI32" s="13"/>
      <c r="AFJ32" s="13"/>
      <c r="AFK32" s="13"/>
      <c r="AFL32" s="13"/>
      <c r="AFM32" s="13"/>
      <c r="AFN32" s="13">
        <v>43</v>
      </c>
      <c r="AFO32" s="13">
        <v>4754</v>
      </c>
      <c r="AFP32" s="13">
        <v>1.2586275823177916E-2</v>
      </c>
      <c r="AFQ32" s="13">
        <v>4.3846987479536073E-3</v>
      </c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>
        <v>65</v>
      </c>
      <c r="AGE32" s="13">
        <v>11405</v>
      </c>
      <c r="AGF32" s="13">
        <v>3.0194883416774111E-2</v>
      </c>
      <c r="AGG32" s="13">
        <v>1.0519034333279531E-2</v>
      </c>
      <c r="AGH32" s="13">
        <v>33</v>
      </c>
      <c r="AGI32" s="13">
        <v>2996</v>
      </c>
      <c r="AGJ32" s="13">
        <v>7.9319483311403108E-3</v>
      </c>
      <c r="AGK32" s="13">
        <v>2.7632640826396734E-3</v>
      </c>
      <c r="AGL32" s="13"/>
      <c r="AGM32" s="13"/>
      <c r="AGN32" s="13"/>
      <c r="AGO32" s="13"/>
      <c r="AGP32" s="13">
        <v>2</v>
      </c>
      <c r="AGQ32" s="13">
        <v>54</v>
      </c>
      <c r="AGR32" s="13">
        <v>1.4296569088170118E-4</v>
      </c>
      <c r="AGS32" s="13">
        <v>4.9805160368004793E-5</v>
      </c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>
        <v>1</v>
      </c>
      <c r="AHO32" s="13">
        <v>95</v>
      </c>
      <c r="AHP32" s="13">
        <v>2.5151371544002984E-4</v>
      </c>
      <c r="AHQ32" s="13">
        <v>8.7620189536304733E-5</v>
      </c>
      <c r="AHR32" s="13">
        <v>5</v>
      </c>
      <c r="AHS32" s="13">
        <v>285</v>
      </c>
      <c r="AHT32" s="13">
        <v>7.5454114632008957E-4</v>
      </c>
      <c r="AHU32" s="13">
        <v>2.628605686089142E-4</v>
      </c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>
        <v>3</v>
      </c>
      <c r="AJC32" s="13">
        <v>200</v>
      </c>
      <c r="AJD32" s="13">
        <v>5.2950255882111552E-4</v>
      </c>
      <c r="AJE32" s="13">
        <v>1.8446355691853627E-4</v>
      </c>
      <c r="AJF32" s="13">
        <v>1</v>
      </c>
      <c r="AJG32" s="13">
        <v>74</v>
      </c>
      <c r="AJH32" s="13">
        <v>1.9591594676381273E-4</v>
      </c>
      <c r="AJI32" s="13">
        <v>6.8251516059858428E-5</v>
      </c>
      <c r="AJJ32" s="13">
        <v>1</v>
      </c>
      <c r="AJK32" s="13">
        <v>34</v>
      </c>
      <c r="AJL32" s="13">
        <v>9.0015434999589637E-5</v>
      </c>
      <c r="AJM32" s="13">
        <v>3.1358804676151165E-5</v>
      </c>
      <c r="AJN32" s="13"/>
      <c r="AJO32" s="13"/>
      <c r="AJP32" s="13"/>
      <c r="AJQ32" s="13"/>
      <c r="AJR32" s="13"/>
      <c r="AJS32" s="13"/>
      <c r="AJT32" s="13"/>
      <c r="AJU32" s="13"/>
      <c r="AJV32" s="13">
        <v>2</v>
      </c>
      <c r="AJW32" s="13">
        <v>126</v>
      </c>
      <c r="AJX32" s="13">
        <v>3.3358661205730276E-4</v>
      </c>
      <c r="AJY32" s="13">
        <v>1.1621204085867786E-4</v>
      </c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>
        <v>1</v>
      </c>
      <c r="AKQ32" s="13"/>
      <c r="AKR32" s="13"/>
      <c r="AKS32" s="13"/>
      <c r="AKT32" s="13">
        <v>5</v>
      </c>
      <c r="AKU32" s="13"/>
      <c r="AKV32" s="13"/>
      <c r="AKW32" s="13"/>
      <c r="AKX32" s="13">
        <v>6</v>
      </c>
      <c r="AKY32" s="13"/>
      <c r="AKZ32" s="13"/>
      <c r="ALA32" s="13"/>
      <c r="ALB32" s="13">
        <v>152</v>
      </c>
      <c r="ALC32" s="13">
        <v>54540</v>
      </c>
      <c r="ALD32" s="13">
        <v>0.14439534779051819</v>
      </c>
      <c r="ALE32" s="13">
        <v>5.0303211971684844E-2</v>
      </c>
      <c r="ALF32" s="13">
        <v>3</v>
      </c>
      <c r="ALG32" s="13"/>
      <c r="ALH32" s="13"/>
      <c r="ALI32" s="13"/>
      <c r="ALJ32" s="13">
        <v>2</v>
      </c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>
        <v>1</v>
      </c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>
        <v>1</v>
      </c>
      <c r="AMY32" s="13">
        <v>30</v>
      </c>
      <c r="AMZ32" s="13">
        <v>7.942538382316732E-5</v>
      </c>
      <c r="ANA32" s="13">
        <v>2.7669533537780443E-5</v>
      </c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>
        <v>4</v>
      </c>
      <c r="ANO32" s="13">
        <v>210</v>
      </c>
      <c r="ANP32" s="13">
        <v>5.5597768676217125E-4</v>
      </c>
      <c r="ANQ32" s="13">
        <v>1.936867347644631E-4</v>
      </c>
      <c r="ANR32" s="13"/>
      <c r="ANS32" s="13"/>
      <c r="ANT32" s="13"/>
      <c r="ANU32" s="13"/>
      <c r="ANV32" s="13"/>
      <c r="ANW32" s="13"/>
      <c r="ANX32" s="13"/>
      <c r="ANY32" s="13"/>
      <c r="ANZ32" s="13">
        <v>4</v>
      </c>
      <c r="AOA32" s="13">
        <v>370</v>
      </c>
      <c r="AOB32" s="13">
        <v>9.7957973381906363E-4</v>
      </c>
      <c r="AOC32" s="13">
        <v>3.412575802992921E-4</v>
      </c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>
        <v>10</v>
      </c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>
        <v>46</v>
      </c>
      <c r="AQE32" s="13">
        <v>4026</v>
      </c>
      <c r="AQF32" s="13">
        <v>1.0658886509069055E-2</v>
      </c>
      <c r="AQG32" s="13">
        <v>3.7132514007701353E-3</v>
      </c>
      <c r="AQH32" s="13">
        <v>6</v>
      </c>
      <c r="AQI32" s="13">
        <v>1361</v>
      </c>
      <c r="AQJ32" s="13">
        <v>3.6032649127776908E-3</v>
      </c>
      <c r="AQK32" s="13">
        <v>1.2552745048306393E-3</v>
      </c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>
        <v>1</v>
      </c>
      <c r="ARO32" s="13">
        <v>273</v>
      </c>
      <c r="ARP32" s="13">
        <v>7.2277099279082261E-4</v>
      </c>
      <c r="ARQ32" s="13">
        <v>2.51792755193802E-4</v>
      </c>
      <c r="ARR32" s="13"/>
      <c r="ARS32" s="13"/>
      <c r="ART32" s="13"/>
      <c r="ARU32" s="13"/>
      <c r="ARV32" s="13"/>
      <c r="ARW32" s="13"/>
      <c r="ARX32" s="13"/>
      <c r="ARY32" s="13"/>
      <c r="ARZ32" s="13">
        <v>1</v>
      </c>
      <c r="ASA32" s="13">
        <v>65</v>
      </c>
      <c r="ASB32" s="13">
        <v>1.7208833161686253E-4</v>
      </c>
      <c r="ASC32" s="13">
        <v>5.9950655998524294E-5</v>
      </c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>
        <v>1</v>
      </c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>
        <v>6</v>
      </c>
      <c r="AUE32" s="13">
        <v>388</v>
      </c>
      <c r="AUF32" s="13">
        <v>1.0272349641129641E-3</v>
      </c>
      <c r="AUG32" s="13">
        <v>3.578593004219604E-4</v>
      </c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>
        <v>2</v>
      </c>
      <c r="AUY32" s="13">
        <v>264</v>
      </c>
      <c r="AUZ32" s="13">
        <v>6.9894337764387249E-4</v>
      </c>
      <c r="AVA32" s="13">
        <v>2.4349189513246788E-4</v>
      </c>
      <c r="AVB32" s="13"/>
      <c r="AVC32" s="13"/>
      <c r="AVD32" s="13"/>
      <c r="AVE32" s="13"/>
      <c r="AVF32" s="13">
        <v>38</v>
      </c>
      <c r="AVG32" s="13">
        <v>4583</v>
      </c>
      <c r="AVH32" s="13">
        <v>1.2133551135385862E-2</v>
      </c>
      <c r="AVI32" s="13">
        <v>4.2269824067882591E-3</v>
      </c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>
        <v>131</v>
      </c>
      <c r="AWE32" s="13">
        <v>11818</v>
      </c>
      <c r="AWF32" s="13">
        <v>3.1288306200739718E-2</v>
      </c>
      <c r="AWG32" s="13">
        <v>1.089995157831631E-2</v>
      </c>
      <c r="AWH32" s="13"/>
      <c r="AWI32" s="13"/>
      <c r="AWJ32" s="13"/>
      <c r="AWK32" s="13"/>
      <c r="AWL32" s="13"/>
      <c r="AWM32" s="13"/>
      <c r="AWN32" s="13"/>
      <c r="AWO32" s="13"/>
      <c r="AWP32" s="13">
        <v>1</v>
      </c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>
        <v>1</v>
      </c>
      <c r="AXW32" s="13"/>
      <c r="AXX32" s="13"/>
      <c r="AXY32" s="13"/>
      <c r="AXZ32" s="13">
        <v>4</v>
      </c>
      <c r="AYA32" s="13"/>
      <c r="AYB32" s="13"/>
      <c r="AYC32" s="13"/>
      <c r="AYD32" s="13">
        <v>1</v>
      </c>
      <c r="AYE32" s="13">
        <v>289</v>
      </c>
      <c r="AYF32" s="13">
        <v>7.6513119749651193E-4</v>
      </c>
      <c r="AYG32" s="13">
        <v>2.6654983974728493E-4</v>
      </c>
      <c r="AYH32" s="13"/>
      <c r="AYI32" s="13"/>
      <c r="AYJ32" s="13"/>
      <c r="AYK32" s="13"/>
      <c r="AYL32" s="13">
        <v>3</v>
      </c>
      <c r="AYM32" s="13">
        <v>198</v>
      </c>
      <c r="AYN32" s="13">
        <v>5.242075332329044E-4</v>
      </c>
      <c r="AYO32" s="13">
        <v>1.8261892134935093E-4</v>
      </c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>
        <v>4</v>
      </c>
      <c r="AZC32" s="13">
        <v>413</v>
      </c>
      <c r="AZD32" s="13">
        <v>1.0934227839656035E-3</v>
      </c>
      <c r="AZE32" s="13">
        <v>3.8091724503677742E-4</v>
      </c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>
        <v>1</v>
      </c>
      <c r="AZS32" s="13"/>
      <c r="AZT32" s="13"/>
      <c r="AZU32" s="13"/>
      <c r="AZV32" s="13"/>
      <c r="AZW32" s="13"/>
      <c r="AZX32" s="13"/>
      <c r="AZY32" s="13"/>
      <c r="AZZ32" s="13">
        <v>1</v>
      </c>
      <c r="BAA32" s="13"/>
      <c r="BAB32" s="13"/>
      <c r="BAC32" s="13"/>
      <c r="BAD32" s="13">
        <v>5</v>
      </c>
      <c r="BAE32" s="13">
        <v>413</v>
      </c>
      <c r="BAF32" s="13">
        <v>1.0934227839656035E-3</v>
      </c>
      <c r="BAG32" s="13">
        <v>3.8091724503677742E-4</v>
      </c>
      <c r="BAH32" s="13"/>
      <c r="BAI32" s="13"/>
      <c r="BAJ32" s="13"/>
      <c r="BAK32" s="13"/>
      <c r="BAL32" s="13"/>
      <c r="BAM32" s="13"/>
      <c r="BAN32" s="13"/>
      <c r="BAO32" s="13"/>
      <c r="BAP32" s="13">
        <v>25</v>
      </c>
      <c r="BAQ32" s="13">
        <v>2835</v>
      </c>
      <c r="BAR32" s="13">
        <v>7.5056987712893127E-3</v>
      </c>
      <c r="BAS32" s="13">
        <v>2.6147709193202516E-3</v>
      </c>
      <c r="BAT32" s="13">
        <v>4</v>
      </c>
      <c r="BAU32" s="13"/>
      <c r="BAV32" s="13"/>
      <c r="BAW32" s="13"/>
      <c r="BAX32" s="13">
        <v>1</v>
      </c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>
        <v>105</v>
      </c>
      <c r="BBK32" s="13">
        <v>9827</v>
      </c>
      <c r="BBL32" s="13">
        <v>2.6017108227675511E-2</v>
      </c>
      <c r="BBM32" s="13">
        <v>9.0636168691922807E-3</v>
      </c>
      <c r="BBN32" s="13">
        <v>18</v>
      </c>
      <c r="BBO32" s="13"/>
      <c r="BBP32" s="13"/>
      <c r="BBQ32" s="13"/>
      <c r="BBR32" s="13">
        <v>2</v>
      </c>
      <c r="BBS32" s="13">
        <v>120</v>
      </c>
      <c r="BBT32" s="13">
        <v>3.1770153529266928E-4</v>
      </c>
      <c r="BBU32" s="13">
        <v>1.1067813415112177E-4</v>
      </c>
      <c r="BBV32" s="13"/>
      <c r="BBW32" s="13"/>
      <c r="BBX32" s="13"/>
      <c r="BBY32" s="13"/>
      <c r="BBZ32" s="13">
        <v>4</v>
      </c>
      <c r="BCA32" s="13"/>
      <c r="BCB32" s="13"/>
      <c r="BCC32" s="13"/>
      <c r="BCD32" s="13"/>
      <c r="BCE32" s="13"/>
      <c r="BCF32" s="13"/>
      <c r="BCG32" s="13"/>
      <c r="BCH32" s="13">
        <v>6</v>
      </c>
      <c r="BCI32" s="13">
        <v>1689</v>
      </c>
      <c r="BCJ32" s="13">
        <v>4.4716491092443205E-3</v>
      </c>
      <c r="BCK32" s="13">
        <v>1.557794738177039E-3</v>
      </c>
      <c r="BCL32" s="13"/>
      <c r="BCM32" s="13"/>
      <c r="BCN32" s="13"/>
      <c r="BCO32" s="13"/>
      <c r="BCP32" s="13"/>
      <c r="BCQ32" s="13"/>
      <c r="BCR32" s="13"/>
      <c r="BCS32" s="13"/>
      <c r="BCT32" s="13">
        <v>5</v>
      </c>
      <c r="BCU32" s="13">
        <v>882</v>
      </c>
      <c r="BCV32" s="13">
        <v>2.3351062844011194E-3</v>
      </c>
      <c r="BCW32" s="13">
        <v>8.1348428601074499E-4</v>
      </c>
      <c r="BCX32" s="13"/>
      <c r="BCY32" s="13"/>
      <c r="BCZ32" s="13"/>
      <c r="BDA32" s="13"/>
      <c r="BDB32" s="13"/>
      <c r="BDC32" s="13"/>
      <c r="BDD32" s="13"/>
      <c r="BDE32" s="13"/>
      <c r="BDF32" s="13">
        <v>11</v>
      </c>
      <c r="BDG32" s="13">
        <v>1051</v>
      </c>
      <c r="BDH32" s="13">
        <v>2.782535946604962E-3</v>
      </c>
      <c r="BDI32" s="13">
        <v>9.6935599160690811E-4</v>
      </c>
      <c r="BDJ32" s="13">
        <v>1</v>
      </c>
      <c r="BDK32" s="13">
        <v>60</v>
      </c>
      <c r="BDL32" s="13">
        <v>1.5885076764633464E-4</v>
      </c>
      <c r="BDM32" s="13">
        <v>5.5339067075560885E-5</v>
      </c>
      <c r="BDN32" s="13"/>
      <c r="BDO32" s="13"/>
      <c r="BDP32" s="13"/>
      <c r="BDQ32" s="13"/>
      <c r="BDR32" s="13">
        <v>10</v>
      </c>
      <c r="BDS32" s="13">
        <v>1161</v>
      </c>
      <c r="BDT32" s="13">
        <v>3.0737623539565757E-3</v>
      </c>
      <c r="BDU32" s="13">
        <v>1.0708109479121031E-3</v>
      </c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>
        <v>1818</v>
      </c>
      <c r="BEM32" s="13">
        <v>377713</v>
      </c>
      <c r="BEN32" s="13">
        <v>1.0000000000000004</v>
      </c>
      <c r="BEO32" s="13">
        <v>0.34837141737185545</v>
      </c>
    </row>
    <row r="33" spans="1:1497" x14ac:dyDescent="0.3">
      <c r="A33" s="12" t="s">
        <v>771</v>
      </c>
      <c r="B33" s="13"/>
      <c r="C33" s="13"/>
      <c r="D33" s="13"/>
      <c r="E33" s="13"/>
      <c r="F33" s="13"/>
      <c r="G33" s="13"/>
      <c r="H33" s="13"/>
      <c r="I33" s="13"/>
      <c r="J33" s="13">
        <v>5</v>
      </c>
      <c r="K33" s="13">
        <v>942</v>
      </c>
      <c r="L33" s="13">
        <v>9.7445016494275886E-4</v>
      </c>
      <c r="M33" s="13">
        <v>4.8024373134084866E-4</v>
      </c>
      <c r="N33" s="13">
        <v>2</v>
      </c>
      <c r="O33" s="13">
        <v>360</v>
      </c>
      <c r="P33" s="13">
        <v>3.7240133692079954E-4</v>
      </c>
      <c r="Q33" s="13">
        <v>1.8353263618121606E-4</v>
      </c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>
        <v>1</v>
      </c>
      <c r="AQ33" s="13"/>
      <c r="AR33" s="13"/>
      <c r="AS33" s="13"/>
      <c r="AT33" s="13"/>
      <c r="AU33" s="13"/>
      <c r="AV33" s="13"/>
      <c r="AW33" s="13"/>
      <c r="AX33" s="13">
        <v>59</v>
      </c>
      <c r="AY33" s="13">
        <v>8393</v>
      </c>
      <c r="AZ33" s="13">
        <v>8.6821233910451961E-3</v>
      </c>
      <c r="BA33" s="13">
        <v>4.2788594874137399E-3</v>
      </c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>
        <v>5</v>
      </c>
      <c r="BO33" s="13">
        <v>297</v>
      </c>
      <c r="BP33" s="13">
        <v>3.0723110295965961E-4</v>
      </c>
      <c r="BQ33" s="13">
        <v>1.5141442484950323E-4</v>
      </c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>
        <v>1</v>
      </c>
      <c r="CE33" s="13"/>
      <c r="CF33" s="13"/>
      <c r="CG33" s="13"/>
      <c r="CH33" s="13"/>
      <c r="CI33" s="13"/>
      <c r="CJ33" s="13"/>
      <c r="CK33" s="13"/>
      <c r="CL33" s="13">
        <v>1</v>
      </c>
      <c r="CM33" s="13"/>
      <c r="CN33" s="13"/>
      <c r="CO33" s="13"/>
      <c r="CP33" s="13">
        <v>3</v>
      </c>
      <c r="CQ33" s="13">
        <v>465</v>
      </c>
      <c r="CR33" s="13">
        <v>4.8101839352269939E-4</v>
      </c>
      <c r="CS33" s="13">
        <v>2.3706298840073738E-4</v>
      </c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>
        <v>90</v>
      </c>
      <c r="EI33" s="13">
        <v>24204</v>
      </c>
      <c r="EJ33" s="13">
        <v>2.5037783218975089E-2</v>
      </c>
      <c r="EK33" s="13">
        <v>1.2339510905917093E-2</v>
      </c>
      <c r="EL33" s="13"/>
      <c r="EM33" s="13"/>
      <c r="EN33" s="13"/>
      <c r="EO33" s="13"/>
      <c r="EP33" s="13"/>
      <c r="EQ33" s="13"/>
      <c r="ER33" s="13"/>
      <c r="ES33" s="13"/>
      <c r="ET33" s="13">
        <v>3</v>
      </c>
      <c r="EU33" s="13">
        <v>721</v>
      </c>
      <c r="EV33" s="13">
        <v>7.4583712199971237E-4</v>
      </c>
      <c r="EW33" s="13">
        <v>3.6757508524071323E-4</v>
      </c>
      <c r="EX33" s="13"/>
      <c r="EY33" s="13"/>
      <c r="EZ33" s="13"/>
      <c r="FA33" s="13"/>
      <c r="FB33" s="13"/>
      <c r="FC33" s="13"/>
      <c r="FD33" s="13"/>
      <c r="FE33" s="13"/>
      <c r="FF33" s="13">
        <v>4</v>
      </c>
      <c r="FG33" s="13">
        <v>659</v>
      </c>
      <c r="FH33" s="13">
        <v>6.8170133619668589E-4</v>
      </c>
      <c r="FI33" s="13">
        <v>3.359666867872816E-4</v>
      </c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>
        <v>34</v>
      </c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>
        <v>1</v>
      </c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>
        <v>1</v>
      </c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>
        <v>351</v>
      </c>
      <c r="IQ33" s="13">
        <v>375287</v>
      </c>
      <c r="IR33" s="13">
        <v>0.38821494591387806</v>
      </c>
      <c r="IS33" s="13">
        <v>0.19132614565150008</v>
      </c>
      <c r="IT33" s="13"/>
      <c r="IU33" s="13"/>
      <c r="IV33" s="13"/>
      <c r="IW33" s="13"/>
      <c r="IX33" s="13">
        <v>1</v>
      </c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>
        <v>27</v>
      </c>
      <c r="JK33" s="13">
        <v>16656</v>
      </c>
      <c r="JL33" s="13">
        <v>1.7229768521535658E-2</v>
      </c>
      <c r="JM33" s="13">
        <v>8.4914433006509291E-3</v>
      </c>
      <c r="JN33" s="13"/>
      <c r="JO33" s="13"/>
      <c r="JP33" s="13"/>
      <c r="JQ33" s="13"/>
      <c r="JR33" s="13">
        <v>7</v>
      </c>
      <c r="JS33" s="13"/>
      <c r="JT33" s="13"/>
      <c r="JU33" s="13"/>
      <c r="JV33" s="13">
        <v>43</v>
      </c>
      <c r="JW33" s="13">
        <v>4185</v>
      </c>
      <c r="JX33" s="13">
        <v>4.3291655417042945E-3</v>
      </c>
      <c r="JY33" s="13">
        <v>2.1335668956066365E-3</v>
      </c>
      <c r="JZ33" s="13">
        <v>67</v>
      </c>
      <c r="KA33" s="13">
        <v>18014</v>
      </c>
      <c r="KB33" s="13">
        <v>1.8634549120253564E-2</v>
      </c>
      <c r="KC33" s="13">
        <v>9.1837691893567382E-3</v>
      </c>
      <c r="KD33" s="13"/>
      <c r="KE33" s="13"/>
      <c r="KF33" s="13"/>
      <c r="KG33" s="13"/>
      <c r="KH33" s="13"/>
      <c r="KI33" s="13"/>
      <c r="KJ33" s="13"/>
      <c r="KK33" s="13"/>
      <c r="KL33" s="13">
        <v>1</v>
      </c>
      <c r="KM33" s="13">
        <v>160</v>
      </c>
      <c r="KN33" s="13">
        <v>1.6551170529813312E-4</v>
      </c>
      <c r="KO33" s="13">
        <v>8.1570060524984906E-5</v>
      </c>
      <c r="KP33" s="13">
        <v>3</v>
      </c>
      <c r="KQ33" s="13">
        <v>246</v>
      </c>
      <c r="KR33" s="13">
        <v>2.5447424689587969E-4</v>
      </c>
      <c r="KS33" s="13">
        <v>1.254139680571643E-4</v>
      </c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>
        <v>1</v>
      </c>
      <c r="LG33" s="13"/>
      <c r="LH33" s="13"/>
      <c r="LI33" s="13"/>
      <c r="LJ33" s="13">
        <v>11</v>
      </c>
      <c r="LK33" s="13">
        <v>810</v>
      </c>
      <c r="LL33" s="13">
        <v>8.3790300807179896E-4</v>
      </c>
      <c r="LM33" s="13">
        <v>4.1294843140773609E-4</v>
      </c>
      <c r="LN33" s="13"/>
      <c r="LO33" s="13"/>
      <c r="LP33" s="13"/>
      <c r="LQ33" s="13"/>
      <c r="LR33" s="13">
        <v>12</v>
      </c>
      <c r="LS33" s="13">
        <v>780</v>
      </c>
      <c r="LT33" s="13">
        <v>8.06869563328399E-4</v>
      </c>
      <c r="LU33" s="13">
        <v>3.9765404505930145E-4</v>
      </c>
      <c r="LV33" s="13">
        <v>2</v>
      </c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>
        <v>1</v>
      </c>
      <c r="MI33" s="13">
        <v>38</v>
      </c>
      <c r="MJ33" s="13">
        <v>3.9309030008306616E-5</v>
      </c>
      <c r="MK33" s="13">
        <v>1.9372889374683915E-5</v>
      </c>
      <c r="ML33" s="13">
        <v>20</v>
      </c>
      <c r="MM33" s="13">
        <v>2558</v>
      </c>
      <c r="MN33" s="13">
        <v>2.6461183884539034E-3</v>
      </c>
      <c r="MO33" s="13">
        <v>1.3041013426431962E-3</v>
      </c>
      <c r="MP33" s="13">
        <v>3</v>
      </c>
      <c r="MQ33" s="13">
        <v>497</v>
      </c>
      <c r="MR33" s="13">
        <v>5.1412073458232603E-4</v>
      </c>
      <c r="MS33" s="13">
        <v>2.5337700050573439E-4</v>
      </c>
      <c r="MT33" s="13">
        <v>5</v>
      </c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>
        <v>58</v>
      </c>
      <c r="NK33" s="13">
        <v>25098</v>
      </c>
      <c r="NL33" s="13">
        <v>2.5962579872328407E-2</v>
      </c>
      <c r="NM33" s="13">
        <v>1.2795283619100446E-2</v>
      </c>
      <c r="NN33" s="13">
        <v>1</v>
      </c>
      <c r="NO33" s="13"/>
      <c r="NP33" s="13"/>
      <c r="NQ33" s="13"/>
      <c r="NR33" s="13"/>
      <c r="NS33" s="13"/>
      <c r="NT33" s="13"/>
      <c r="NU33" s="13"/>
      <c r="NV33" s="13">
        <v>4</v>
      </c>
      <c r="NW33" s="13">
        <v>199</v>
      </c>
      <c r="NX33" s="13">
        <v>2.0585518346455308E-4</v>
      </c>
      <c r="NY33" s="13">
        <v>1.0145276277794998E-4</v>
      </c>
      <c r="NZ33" s="13"/>
      <c r="OA33" s="13"/>
      <c r="OB33" s="13"/>
      <c r="OC33" s="13"/>
      <c r="OD33" s="13">
        <v>2</v>
      </c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>
        <v>1</v>
      </c>
      <c r="OQ33" s="13"/>
      <c r="OR33" s="13"/>
      <c r="OS33" s="13"/>
      <c r="OT33" s="13">
        <v>28</v>
      </c>
      <c r="OU33" s="13">
        <v>3730</v>
      </c>
      <c r="OV33" s="13">
        <v>3.8584916297627284E-3</v>
      </c>
      <c r="OW33" s="13">
        <v>1.9016020359887108E-3</v>
      </c>
      <c r="OX33" s="13"/>
      <c r="OY33" s="13"/>
      <c r="OZ33" s="13"/>
      <c r="PA33" s="13"/>
      <c r="PB33" s="13">
        <v>51</v>
      </c>
      <c r="PC33" s="13">
        <v>4196</v>
      </c>
      <c r="PD33" s="13">
        <v>4.3405444714435413E-3</v>
      </c>
      <c r="PE33" s="13">
        <v>2.1391748372677293E-3</v>
      </c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>
        <v>8</v>
      </c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>
        <v>1</v>
      </c>
      <c r="QM33" s="13"/>
      <c r="QN33" s="13"/>
      <c r="QO33" s="13"/>
      <c r="QP33" s="13">
        <v>7</v>
      </c>
      <c r="QQ33" s="13">
        <v>1952</v>
      </c>
      <c r="QR33" s="13">
        <v>2.0192428046372241E-3</v>
      </c>
      <c r="QS33" s="13">
        <v>9.9515473840481585E-4</v>
      </c>
      <c r="QT33" s="13">
        <v>2</v>
      </c>
      <c r="QU33" s="13">
        <v>1275</v>
      </c>
      <c r="QV33" s="13">
        <v>1.3189214015944984E-3</v>
      </c>
      <c r="QW33" s="13">
        <v>6.500114198084735E-4</v>
      </c>
      <c r="QX33" s="13"/>
      <c r="QY33" s="13"/>
      <c r="QZ33" s="13"/>
      <c r="RA33" s="13"/>
      <c r="RB33" s="13">
        <v>1</v>
      </c>
      <c r="RC33" s="13">
        <v>182</v>
      </c>
      <c r="RD33" s="13">
        <v>1.8826956477662645E-4</v>
      </c>
      <c r="RE33" s="13">
        <v>9.2785943847170329E-5</v>
      </c>
      <c r="RF33" s="13">
        <v>2</v>
      </c>
      <c r="RG33" s="13">
        <v>33</v>
      </c>
      <c r="RH33" s="13">
        <v>3.4136789217739961E-5</v>
      </c>
      <c r="RI33" s="13">
        <v>1.6823824983278138E-5</v>
      </c>
      <c r="RJ33" s="13"/>
      <c r="RK33" s="13"/>
      <c r="RL33" s="13"/>
      <c r="RM33" s="13"/>
      <c r="RN33" s="13">
        <v>29</v>
      </c>
      <c r="RO33" s="13"/>
      <c r="RP33" s="13"/>
      <c r="RQ33" s="13"/>
      <c r="RR33" s="13"/>
      <c r="RS33" s="13"/>
      <c r="RT33" s="13"/>
      <c r="RU33" s="13"/>
      <c r="RV33" s="13">
        <v>1</v>
      </c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>
        <v>53</v>
      </c>
      <c r="TW33" s="13">
        <v>7196</v>
      </c>
      <c r="TX33" s="13">
        <v>7.4438889457835375E-3</v>
      </c>
      <c r="TY33" s="13">
        <v>3.6686134721111963E-3</v>
      </c>
      <c r="TZ33" s="13"/>
      <c r="UA33" s="13"/>
      <c r="UB33" s="13"/>
      <c r="UC33" s="13"/>
      <c r="UD33" s="13"/>
      <c r="UE33" s="13"/>
      <c r="UF33" s="13"/>
      <c r="UG33" s="13"/>
      <c r="UH33" s="13">
        <v>1</v>
      </c>
      <c r="UI33" s="13">
        <v>342</v>
      </c>
      <c r="UJ33" s="13">
        <v>3.5378127007475955E-4</v>
      </c>
      <c r="UK33" s="13">
        <v>1.7435600437215525E-4</v>
      </c>
      <c r="UL33" s="13"/>
      <c r="UM33" s="13"/>
      <c r="UN33" s="13"/>
      <c r="UO33" s="13"/>
      <c r="UP33" s="13">
        <v>1</v>
      </c>
      <c r="UQ33" s="13"/>
      <c r="UR33" s="13"/>
      <c r="US33" s="13"/>
      <c r="UT33" s="13">
        <v>1</v>
      </c>
      <c r="UU33" s="13">
        <v>0</v>
      </c>
      <c r="UV33" s="13">
        <v>0</v>
      </c>
      <c r="UW33" s="13">
        <v>0</v>
      </c>
      <c r="UX33" s="13"/>
      <c r="UY33" s="13"/>
      <c r="UZ33" s="13"/>
      <c r="VA33" s="13"/>
      <c r="VB33" s="13">
        <v>18</v>
      </c>
      <c r="VC33" s="13">
        <v>2270</v>
      </c>
      <c r="VD33" s="13">
        <v>2.3481973189172639E-3</v>
      </c>
      <c r="VE33" s="13">
        <v>1.1572752336982235E-3</v>
      </c>
      <c r="VF33" s="13">
        <v>66</v>
      </c>
      <c r="VG33" s="13"/>
      <c r="VH33" s="13"/>
      <c r="VI33" s="13"/>
      <c r="VJ33" s="13">
        <v>1</v>
      </c>
      <c r="VK33" s="13">
        <v>18</v>
      </c>
      <c r="VL33" s="13">
        <v>1.8620066846039976E-5</v>
      </c>
      <c r="VM33" s="13">
        <v>9.1766318090608017E-6</v>
      </c>
      <c r="VN33" s="13">
        <v>234</v>
      </c>
      <c r="VO33" s="13">
        <v>87686</v>
      </c>
      <c r="VP33" s="13">
        <v>9.0706621192325643E-2</v>
      </c>
      <c r="VQ33" s="13">
        <v>4.4703452044961414E-2</v>
      </c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>
        <v>4</v>
      </c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>
        <v>1</v>
      </c>
      <c r="WU33" s="13"/>
      <c r="WV33" s="13"/>
      <c r="WW33" s="13"/>
      <c r="WX33" s="13">
        <v>7</v>
      </c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>
        <v>10</v>
      </c>
      <c r="XO33" s="13">
        <v>938</v>
      </c>
      <c r="XP33" s="13">
        <v>9.703123723103055E-4</v>
      </c>
      <c r="XQ33" s="13">
        <v>4.7820447982772403E-4</v>
      </c>
      <c r="XR33" s="13"/>
      <c r="XS33" s="13"/>
      <c r="XT33" s="13"/>
      <c r="XU33" s="13"/>
      <c r="XV33" s="13">
        <v>4</v>
      </c>
      <c r="XW33" s="13">
        <v>98</v>
      </c>
      <c r="XX33" s="13">
        <v>1.0137591949510654E-4</v>
      </c>
      <c r="XY33" s="13">
        <v>4.996166207155326E-5</v>
      </c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>
        <v>1</v>
      </c>
      <c r="YU33" s="13">
        <v>51</v>
      </c>
      <c r="YV33" s="13">
        <v>5.2756856063779937E-5</v>
      </c>
      <c r="YW33" s="13">
        <v>2.6000456792338941E-5</v>
      </c>
      <c r="YX33" s="13"/>
      <c r="YY33" s="13"/>
      <c r="YZ33" s="13"/>
      <c r="ZA33" s="13"/>
      <c r="ZB33" s="13">
        <v>1</v>
      </c>
      <c r="ZC33" s="13">
        <v>180</v>
      </c>
      <c r="ZD33" s="13">
        <v>1.8620066846039977E-4</v>
      </c>
      <c r="ZE33" s="13">
        <v>9.1766318090608028E-5</v>
      </c>
      <c r="ZF33" s="13">
        <v>4</v>
      </c>
      <c r="ZG33" s="13">
        <v>696</v>
      </c>
      <c r="ZH33" s="13">
        <v>7.1997591804687916E-4</v>
      </c>
      <c r="ZI33" s="13">
        <v>3.5482976328368433E-4</v>
      </c>
      <c r="ZJ33" s="13"/>
      <c r="ZK33" s="13"/>
      <c r="ZL33" s="13"/>
      <c r="ZM33" s="13"/>
      <c r="ZN33" s="13">
        <v>11</v>
      </c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>
        <v>1</v>
      </c>
      <c r="AAI33" s="13"/>
      <c r="AAJ33" s="13"/>
      <c r="AAK33" s="13"/>
      <c r="AAL33" s="13"/>
      <c r="AAM33" s="13"/>
      <c r="AAN33" s="13"/>
      <c r="AAO33" s="13"/>
      <c r="AAP33" s="13">
        <v>4</v>
      </c>
      <c r="AAQ33" s="13">
        <v>670</v>
      </c>
      <c r="AAR33" s="13">
        <v>6.9308026593593245E-4</v>
      </c>
      <c r="AAS33" s="13">
        <v>3.4157462844837432E-4</v>
      </c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>
        <v>1</v>
      </c>
      <c r="ABG33" s="13">
        <v>9000</v>
      </c>
      <c r="ABH33" s="13">
        <v>9.3100334230199894E-3</v>
      </c>
      <c r="ABI33" s="13">
        <v>4.588315904530401E-3</v>
      </c>
      <c r="ABJ33" s="13">
        <v>5</v>
      </c>
      <c r="ABK33" s="13">
        <v>570</v>
      </c>
      <c r="ABL33" s="13">
        <v>5.896354501245993E-4</v>
      </c>
      <c r="ABM33" s="13">
        <v>2.9059334062025874E-4</v>
      </c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>
        <v>1</v>
      </c>
      <c r="ADO33" s="13">
        <v>142</v>
      </c>
      <c r="ADP33" s="13">
        <v>1.4689163845209315E-4</v>
      </c>
      <c r="ADQ33" s="13">
        <v>7.2393428715924113E-5</v>
      </c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>
        <v>66</v>
      </c>
      <c r="AEQ33" s="13">
        <v>12874</v>
      </c>
      <c r="AER33" s="13">
        <v>1.3317485587551038E-2</v>
      </c>
      <c r="AES33" s="13">
        <v>6.5633309949915987E-3</v>
      </c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>
        <v>260</v>
      </c>
      <c r="AGE33" s="13">
        <v>101525</v>
      </c>
      <c r="AGF33" s="13">
        <v>0.10502234925245604</v>
      </c>
      <c r="AGG33" s="13">
        <v>5.1758752467494333E-2</v>
      </c>
      <c r="AGH33" s="13">
        <v>36</v>
      </c>
      <c r="AGI33" s="13">
        <v>9698</v>
      </c>
      <c r="AGJ33" s="13">
        <v>1.0032078237383094E-2</v>
      </c>
      <c r="AGK33" s="13">
        <v>4.9441652935706482E-3</v>
      </c>
      <c r="AGL33" s="13"/>
      <c r="AGM33" s="13"/>
      <c r="AGN33" s="13"/>
      <c r="AGO33" s="13"/>
      <c r="AGP33" s="13">
        <v>6</v>
      </c>
      <c r="AGQ33" s="13">
        <v>1473</v>
      </c>
      <c r="AGR33" s="13">
        <v>1.5237421369009381E-3</v>
      </c>
      <c r="AGS33" s="13">
        <v>7.5095436970814232E-4</v>
      </c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>
        <v>10</v>
      </c>
      <c r="AHS33" s="13">
        <v>2614</v>
      </c>
      <c r="AHT33" s="13">
        <v>2.70404748530825E-3</v>
      </c>
      <c r="AHU33" s="13">
        <v>1.3326508638269409E-3</v>
      </c>
      <c r="AHV33" s="13">
        <v>1</v>
      </c>
      <c r="AHW33" s="13">
        <v>104</v>
      </c>
      <c r="AHX33" s="13">
        <v>1.0758260844378654E-4</v>
      </c>
      <c r="AHY33" s="13">
        <v>5.3020539341240191E-5</v>
      </c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>
        <v>5</v>
      </c>
      <c r="AIM33" s="13">
        <v>313</v>
      </c>
      <c r="AIN33" s="13">
        <v>3.2378227348947293E-4</v>
      </c>
      <c r="AIO33" s="13">
        <v>1.5957143090200172E-4</v>
      </c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>
        <v>12</v>
      </c>
      <c r="AJC33" s="13">
        <v>2402</v>
      </c>
      <c r="AJD33" s="13">
        <v>2.4847444757882236E-3</v>
      </c>
      <c r="AJE33" s="13">
        <v>1.2245705336313359E-3</v>
      </c>
      <c r="AJF33" s="13">
        <v>6</v>
      </c>
      <c r="AJG33" s="13">
        <v>344</v>
      </c>
      <c r="AJH33" s="13">
        <v>3.5585016639098622E-4</v>
      </c>
      <c r="AJI33" s="13">
        <v>1.7537563012871756E-4</v>
      </c>
      <c r="AJJ33" s="13"/>
      <c r="AJK33" s="13"/>
      <c r="AJL33" s="13"/>
      <c r="AJM33" s="13"/>
      <c r="AJN33" s="13">
        <v>1</v>
      </c>
      <c r="AJO33" s="13">
        <v>200</v>
      </c>
      <c r="AJP33" s="13">
        <v>2.0688963162266642E-4</v>
      </c>
      <c r="AJQ33" s="13">
        <v>1.0196257565623114E-4</v>
      </c>
      <c r="AJR33" s="13">
        <v>8</v>
      </c>
      <c r="AJS33" s="13">
        <v>8572</v>
      </c>
      <c r="AJT33" s="13">
        <v>8.8672896113474817E-3</v>
      </c>
      <c r="AJU33" s="13">
        <v>4.3701159926260663E-3</v>
      </c>
      <c r="AJV33" s="13">
        <v>15</v>
      </c>
      <c r="AJW33" s="13">
        <v>2430</v>
      </c>
      <c r="AJX33" s="13">
        <v>2.5137090242153969E-3</v>
      </c>
      <c r="AJY33" s="13">
        <v>1.2388452942232082E-3</v>
      </c>
      <c r="AJZ33" s="13">
        <v>2</v>
      </c>
      <c r="AKA33" s="13">
        <v>240</v>
      </c>
      <c r="AKB33" s="13">
        <v>2.4826755794719971E-4</v>
      </c>
      <c r="AKC33" s="13">
        <v>1.2235509078747735E-4</v>
      </c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>
        <v>4</v>
      </c>
      <c r="AKU33" s="13"/>
      <c r="AKV33" s="13"/>
      <c r="AKW33" s="13"/>
      <c r="AKX33" s="13"/>
      <c r="AKY33" s="13"/>
      <c r="AKZ33" s="13"/>
      <c r="ALA33" s="13"/>
      <c r="ALB33" s="13">
        <v>176</v>
      </c>
      <c r="ALC33" s="13">
        <v>51398</v>
      </c>
      <c r="ALD33" s="13">
        <v>5.3168566430709045E-2</v>
      </c>
      <c r="ALE33" s="13">
        <v>2.620336231789484E-2</v>
      </c>
      <c r="ALF33" s="13">
        <v>2</v>
      </c>
      <c r="ALG33" s="13"/>
      <c r="ALH33" s="13"/>
      <c r="ALI33" s="13"/>
      <c r="ALJ33" s="13">
        <v>5</v>
      </c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>
        <v>4</v>
      </c>
      <c r="ANO33" s="13">
        <v>284</v>
      </c>
      <c r="ANP33" s="13">
        <v>2.9378327690418631E-4</v>
      </c>
      <c r="ANQ33" s="13">
        <v>1.4478685743184823E-4</v>
      </c>
      <c r="ANR33" s="13"/>
      <c r="ANS33" s="13"/>
      <c r="ANT33" s="13"/>
      <c r="ANU33" s="13"/>
      <c r="ANV33" s="13"/>
      <c r="ANW33" s="13"/>
      <c r="ANX33" s="13"/>
      <c r="ANY33" s="13"/>
      <c r="ANZ33" s="13">
        <v>1</v>
      </c>
      <c r="AOA33" s="13">
        <v>160</v>
      </c>
      <c r="AOB33" s="13">
        <v>1.6551170529813312E-4</v>
      </c>
      <c r="AOC33" s="13">
        <v>8.1570060524984906E-5</v>
      </c>
      <c r="AOD33" s="13">
        <v>1</v>
      </c>
      <c r="AOE33" s="13">
        <v>430</v>
      </c>
      <c r="AOF33" s="13">
        <v>4.4481270798873279E-4</v>
      </c>
      <c r="AOG33" s="13">
        <v>2.1921953766089694E-4</v>
      </c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>
        <v>1</v>
      </c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>
        <v>115</v>
      </c>
      <c r="AQE33" s="13">
        <v>16856</v>
      </c>
      <c r="AQF33" s="13">
        <v>1.7436658153158327E-2</v>
      </c>
      <c r="AQG33" s="13">
        <v>8.5934058763071607E-3</v>
      </c>
      <c r="AQH33" s="13">
        <v>10</v>
      </c>
      <c r="AQI33" s="13">
        <v>1782</v>
      </c>
      <c r="AQJ33" s="13">
        <v>1.8433866177579577E-3</v>
      </c>
      <c r="AQK33" s="13">
        <v>9.0848654909701939E-4</v>
      </c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>
        <v>2</v>
      </c>
      <c r="ARO33" s="13">
        <v>2125</v>
      </c>
      <c r="ARP33" s="13">
        <v>2.1982023359908304E-3</v>
      </c>
      <c r="ARQ33" s="13">
        <v>1.0833523663474557E-3</v>
      </c>
      <c r="ARR33" s="13"/>
      <c r="ARS33" s="13"/>
      <c r="ART33" s="13"/>
      <c r="ARU33" s="13"/>
      <c r="ARV33" s="13"/>
      <c r="ARW33" s="13"/>
      <c r="ARX33" s="13"/>
      <c r="ARY33" s="13"/>
      <c r="ARZ33" s="13">
        <v>7</v>
      </c>
      <c r="ASA33" s="13">
        <v>2189</v>
      </c>
      <c r="ASB33" s="13">
        <v>2.2644070181100837E-3</v>
      </c>
      <c r="ASC33" s="13">
        <v>1.1159803905574498E-3</v>
      </c>
      <c r="ASD33" s="13">
        <v>4</v>
      </c>
      <c r="ASE33" s="13">
        <v>409</v>
      </c>
      <c r="ASF33" s="13">
        <v>4.2308929666835284E-4</v>
      </c>
      <c r="ASG33" s="13">
        <v>2.0851346721699267E-4</v>
      </c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>
        <v>1</v>
      </c>
      <c r="AUA33" s="13">
        <v>25</v>
      </c>
      <c r="AUB33" s="13">
        <v>2.5861203952833302E-5</v>
      </c>
      <c r="AUC33" s="13">
        <v>1.2745321957028892E-5</v>
      </c>
      <c r="AUD33" s="13">
        <v>11</v>
      </c>
      <c r="AUE33" s="13">
        <v>950</v>
      </c>
      <c r="AUF33" s="13">
        <v>9.8272575020766557E-4</v>
      </c>
      <c r="AUG33" s="13">
        <v>4.8432223436709792E-4</v>
      </c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>
        <v>1</v>
      </c>
      <c r="AUY33" s="13">
        <v>186</v>
      </c>
      <c r="AUZ33" s="13">
        <v>1.9240735740907975E-4</v>
      </c>
      <c r="AVA33" s="13">
        <v>9.4825195360294959E-5</v>
      </c>
      <c r="AVB33" s="13">
        <v>2</v>
      </c>
      <c r="AVC33" s="13">
        <v>106</v>
      </c>
      <c r="AVD33" s="13">
        <v>1.096515047600132E-4</v>
      </c>
      <c r="AVE33" s="13">
        <v>5.4040165097802506E-5</v>
      </c>
      <c r="AVF33" s="13">
        <v>50</v>
      </c>
      <c r="AVG33" s="13">
        <v>9019</v>
      </c>
      <c r="AVH33" s="13">
        <v>9.3296879380241424E-3</v>
      </c>
      <c r="AVI33" s="13">
        <v>4.5980023492177427E-3</v>
      </c>
      <c r="AVJ33" s="13"/>
      <c r="AVK33" s="13"/>
      <c r="AVL33" s="13"/>
      <c r="AVM33" s="13"/>
      <c r="AVN33" s="13">
        <v>1</v>
      </c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>
        <v>95</v>
      </c>
      <c r="AWE33" s="13">
        <v>17622</v>
      </c>
      <c r="AWF33" s="13">
        <v>1.8229045442273138E-2</v>
      </c>
      <c r="AWG33" s="13">
        <v>8.9839225410705253E-3</v>
      </c>
      <c r="AWH33" s="13"/>
      <c r="AWI33" s="13"/>
      <c r="AWJ33" s="13"/>
      <c r="AWK33" s="13"/>
      <c r="AWL33" s="13"/>
      <c r="AWM33" s="13"/>
      <c r="AWN33" s="13"/>
      <c r="AWO33" s="13"/>
      <c r="AWP33" s="13">
        <v>1</v>
      </c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>
        <v>2</v>
      </c>
      <c r="AYA33" s="13"/>
      <c r="AYB33" s="13"/>
      <c r="AYC33" s="13"/>
      <c r="AYD33" s="13">
        <v>4</v>
      </c>
      <c r="AYE33" s="13">
        <v>812</v>
      </c>
      <c r="AYF33" s="13">
        <v>8.3997190438802564E-4</v>
      </c>
      <c r="AYG33" s="13">
        <v>4.1396805716429843E-4</v>
      </c>
      <c r="AYH33" s="13"/>
      <c r="AYI33" s="13"/>
      <c r="AYJ33" s="13"/>
      <c r="AYK33" s="13"/>
      <c r="AYL33" s="13">
        <v>9</v>
      </c>
      <c r="AYM33" s="13">
        <v>798</v>
      </c>
      <c r="AYN33" s="13">
        <v>8.25489630174439E-4</v>
      </c>
      <c r="AYO33" s="13">
        <v>4.0683067686836226E-4</v>
      </c>
      <c r="AYP33" s="13"/>
      <c r="AYQ33" s="13"/>
      <c r="AYR33" s="13"/>
      <c r="AYS33" s="13"/>
      <c r="AYT33" s="13"/>
      <c r="AYU33" s="13"/>
      <c r="AYV33" s="13"/>
      <c r="AYW33" s="13"/>
      <c r="AYX33" s="13">
        <v>1</v>
      </c>
      <c r="AYY33" s="13">
        <v>27</v>
      </c>
      <c r="AYZ33" s="13">
        <v>2.7930100269059967E-5</v>
      </c>
      <c r="AZA33" s="13">
        <v>1.3764947713591203E-5</v>
      </c>
      <c r="AZB33" s="13">
        <v>2</v>
      </c>
      <c r="AZC33" s="13">
        <v>166</v>
      </c>
      <c r="AZD33" s="13">
        <v>1.7171839424681313E-4</v>
      </c>
      <c r="AZE33" s="13">
        <v>8.4628937794671837E-5</v>
      </c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>
        <v>4</v>
      </c>
      <c r="BAE33" s="13">
        <v>738</v>
      </c>
      <c r="BAF33" s="13">
        <v>7.6342274068763908E-4</v>
      </c>
      <c r="BAG33" s="13">
        <v>3.7624190417149292E-4</v>
      </c>
      <c r="BAH33" s="13"/>
      <c r="BAI33" s="13"/>
      <c r="BAJ33" s="13"/>
      <c r="BAK33" s="13"/>
      <c r="BAL33" s="13"/>
      <c r="BAM33" s="13"/>
      <c r="BAN33" s="13"/>
      <c r="BAO33" s="13"/>
      <c r="BAP33" s="13">
        <v>79</v>
      </c>
      <c r="BAQ33" s="13">
        <v>14964</v>
      </c>
      <c r="BAR33" s="13">
        <v>1.5479482238007901E-2</v>
      </c>
      <c r="BAS33" s="13">
        <v>7.6288399105992133E-3</v>
      </c>
      <c r="BAT33" s="13">
        <v>1</v>
      </c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>
        <v>362</v>
      </c>
      <c r="BBK33" s="13">
        <v>92877</v>
      </c>
      <c r="BBL33" s="13">
        <v>9.6076441581091937E-2</v>
      </c>
      <c r="BBM33" s="13">
        <v>4.7349890696118897E-2</v>
      </c>
      <c r="BBN33" s="13">
        <v>24</v>
      </c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>
        <v>3</v>
      </c>
      <c r="BCA33" s="13"/>
      <c r="BCB33" s="13"/>
      <c r="BCC33" s="13"/>
      <c r="BCD33" s="13"/>
      <c r="BCE33" s="13"/>
      <c r="BCF33" s="13"/>
      <c r="BCG33" s="13"/>
      <c r="BCH33" s="13">
        <v>1</v>
      </c>
      <c r="BCI33" s="13">
        <v>100</v>
      </c>
      <c r="BCJ33" s="13">
        <v>1.0344481581133321E-4</v>
      </c>
      <c r="BCK33" s="13">
        <v>5.0981287828115568E-5</v>
      </c>
      <c r="BCL33" s="13"/>
      <c r="BCM33" s="13"/>
      <c r="BCN33" s="13"/>
      <c r="BCO33" s="13"/>
      <c r="BCP33" s="13"/>
      <c r="BCQ33" s="13"/>
      <c r="BCR33" s="13"/>
      <c r="BCS33" s="13"/>
      <c r="BCT33" s="13">
        <v>1</v>
      </c>
      <c r="BCU33" s="13">
        <v>150</v>
      </c>
      <c r="BCV33" s="13">
        <v>1.5516722371699981E-4</v>
      </c>
      <c r="BCW33" s="13">
        <v>7.6471931742173359E-5</v>
      </c>
      <c r="BCX33" s="13"/>
      <c r="BCY33" s="13"/>
      <c r="BCZ33" s="13"/>
      <c r="BDA33" s="13"/>
      <c r="BDB33" s="13"/>
      <c r="BDC33" s="13"/>
      <c r="BDD33" s="13"/>
      <c r="BDE33" s="13"/>
      <c r="BDF33" s="13">
        <v>15</v>
      </c>
      <c r="BDG33" s="13">
        <v>1516</v>
      </c>
      <c r="BDH33" s="13">
        <v>1.5682234076998115E-3</v>
      </c>
      <c r="BDI33" s="13">
        <v>7.7287632347423202E-4</v>
      </c>
      <c r="BDJ33" s="13"/>
      <c r="BDK33" s="13"/>
      <c r="BDL33" s="13"/>
      <c r="BDM33" s="13"/>
      <c r="BDN33" s="13"/>
      <c r="BDO33" s="13"/>
      <c r="BDP33" s="13"/>
      <c r="BDQ33" s="13"/>
      <c r="BDR33" s="13">
        <v>35</v>
      </c>
      <c r="BDS33" s="13">
        <v>6427</v>
      </c>
      <c r="BDT33" s="13">
        <v>6.6483983121943856E-3</v>
      </c>
      <c r="BDU33" s="13">
        <v>3.2765673687129874E-3</v>
      </c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>
        <v>2856</v>
      </c>
      <c r="BEM33" s="13">
        <v>966699</v>
      </c>
      <c r="BEN33" s="13">
        <v>0.99999999999999989</v>
      </c>
      <c r="BEO33" s="13">
        <v>0.49283559962151485</v>
      </c>
    </row>
    <row r="34" spans="1:1497" x14ac:dyDescent="0.3">
      <c r="A34" s="12" t="s">
        <v>773</v>
      </c>
      <c r="B34" s="13"/>
      <c r="C34" s="13"/>
      <c r="D34" s="13"/>
      <c r="E34" s="13"/>
      <c r="F34" s="13"/>
      <c r="G34" s="13"/>
      <c r="H34" s="13"/>
      <c r="I34" s="13"/>
      <c r="J34" s="13">
        <v>4</v>
      </c>
      <c r="K34" s="13">
        <v>702</v>
      </c>
      <c r="L34" s="13">
        <v>5.4343703020178391E-4</v>
      </c>
      <c r="M34" s="13">
        <v>2.2611506615637241E-4</v>
      </c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>
        <v>1</v>
      </c>
      <c r="AU34" s="13">
        <v>200</v>
      </c>
      <c r="AV34" s="13">
        <v>1.5482536472985296E-4</v>
      </c>
      <c r="AW34" s="13">
        <v>6.4420246768197276E-5</v>
      </c>
      <c r="AX34" s="13">
        <v>10</v>
      </c>
      <c r="AY34" s="13">
        <v>3986</v>
      </c>
      <c r="AZ34" s="13">
        <v>3.0856695190659695E-3</v>
      </c>
      <c r="BA34" s="13">
        <v>1.2838955180901716E-3</v>
      </c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>
        <v>3</v>
      </c>
      <c r="CE34" s="13"/>
      <c r="CF34" s="13"/>
      <c r="CG34" s="13"/>
      <c r="CH34" s="13"/>
      <c r="CI34" s="13"/>
      <c r="CJ34" s="13"/>
      <c r="CK34" s="13"/>
      <c r="CL34" s="13">
        <v>1</v>
      </c>
      <c r="CM34" s="13"/>
      <c r="CN34" s="13"/>
      <c r="CO34" s="13"/>
      <c r="CP34" s="13">
        <v>1</v>
      </c>
      <c r="CQ34" s="13">
        <v>450</v>
      </c>
      <c r="CR34" s="13">
        <v>3.4835707064216918E-4</v>
      </c>
      <c r="CS34" s="13">
        <v>1.4494555522844387E-4</v>
      </c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>
        <v>1</v>
      </c>
      <c r="DW34" s="13">
        <v>1180</v>
      </c>
      <c r="DX34" s="13">
        <v>9.1346965190613246E-4</v>
      </c>
      <c r="DY34" s="13">
        <v>3.8007945593236388E-4</v>
      </c>
      <c r="DZ34" s="13">
        <v>1</v>
      </c>
      <c r="EA34" s="13">
        <v>400</v>
      </c>
      <c r="EB34" s="13">
        <v>3.0965072945970593E-4</v>
      </c>
      <c r="EC34" s="13">
        <v>1.2884049353639455E-4</v>
      </c>
      <c r="ED34" s="13"/>
      <c r="EE34" s="13"/>
      <c r="EF34" s="13"/>
      <c r="EG34" s="13"/>
      <c r="EH34" s="13">
        <v>77</v>
      </c>
      <c r="EI34" s="13">
        <v>27869</v>
      </c>
      <c r="EJ34" s="13">
        <v>2.1574140448281362E-2</v>
      </c>
      <c r="EK34" s="13">
        <v>8.9766392859144482E-3</v>
      </c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>
        <v>1</v>
      </c>
      <c r="EY34" s="13"/>
      <c r="EZ34" s="13"/>
      <c r="FA34" s="13"/>
      <c r="FB34" s="13"/>
      <c r="FC34" s="13"/>
      <c r="FD34" s="13"/>
      <c r="FE34" s="13"/>
      <c r="FF34" s="13">
        <v>12</v>
      </c>
      <c r="FG34" s="13">
        <v>2049</v>
      </c>
      <c r="FH34" s="13">
        <v>1.5861858616573435E-3</v>
      </c>
      <c r="FI34" s="13">
        <v>6.5998542814018105E-4</v>
      </c>
      <c r="FJ34" s="13">
        <v>1</v>
      </c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>
        <v>74</v>
      </c>
      <c r="IQ34" s="13">
        <v>766102</v>
      </c>
      <c r="IR34" s="13">
        <v>0.59306010785134911</v>
      </c>
      <c r="IS34" s="13">
        <v>0.24676239944804731</v>
      </c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>
        <v>1</v>
      </c>
      <c r="JG34" s="13"/>
      <c r="JH34" s="13"/>
      <c r="JI34" s="13"/>
      <c r="JJ34" s="13">
        <v>5</v>
      </c>
      <c r="JK34" s="13">
        <v>1087</v>
      </c>
      <c r="JL34" s="13">
        <v>8.4147585730675082E-4</v>
      </c>
      <c r="JM34" s="13">
        <v>3.5012404118515218E-4</v>
      </c>
      <c r="JN34" s="13"/>
      <c r="JO34" s="13"/>
      <c r="JP34" s="13"/>
      <c r="JQ34" s="13"/>
      <c r="JR34" s="13">
        <v>1</v>
      </c>
      <c r="JS34" s="13"/>
      <c r="JT34" s="13"/>
      <c r="JU34" s="13"/>
      <c r="JV34" s="13">
        <v>4</v>
      </c>
      <c r="JW34" s="13">
        <v>507</v>
      </c>
      <c r="JX34" s="13">
        <v>3.9248229959017725E-4</v>
      </c>
      <c r="JY34" s="13">
        <v>1.6330532555738008E-4</v>
      </c>
      <c r="JZ34" s="13">
        <v>6</v>
      </c>
      <c r="KA34" s="13">
        <v>16954</v>
      </c>
      <c r="KB34" s="13">
        <v>1.3124546168149636E-2</v>
      </c>
      <c r="KC34" s="13">
        <v>5.4609043185400823E-3</v>
      </c>
      <c r="KD34" s="13"/>
      <c r="KE34" s="13"/>
      <c r="KF34" s="13"/>
      <c r="KG34" s="13"/>
      <c r="KH34" s="13">
        <v>1</v>
      </c>
      <c r="KI34" s="13"/>
      <c r="KJ34" s="13"/>
      <c r="KK34" s="13"/>
      <c r="KL34" s="13">
        <v>3</v>
      </c>
      <c r="KM34" s="13">
        <v>390</v>
      </c>
      <c r="KN34" s="13">
        <v>3.0190946122321327E-4</v>
      </c>
      <c r="KO34" s="13">
        <v>1.2561948119798469E-4</v>
      </c>
      <c r="KP34" s="13">
        <v>7</v>
      </c>
      <c r="KQ34" s="13">
        <v>305</v>
      </c>
      <c r="KR34" s="13">
        <v>2.3610868121302578E-4</v>
      </c>
      <c r="KS34" s="13">
        <v>9.8240876321500833E-5</v>
      </c>
      <c r="KT34" s="13"/>
      <c r="KU34" s="13"/>
      <c r="KV34" s="13"/>
      <c r="KW34" s="13"/>
      <c r="KX34" s="13"/>
      <c r="KY34" s="13"/>
      <c r="KZ34" s="13"/>
      <c r="LA34" s="13"/>
      <c r="LB34" s="13">
        <v>1</v>
      </c>
      <c r="LC34" s="13"/>
      <c r="LD34" s="13"/>
      <c r="LE34" s="13"/>
      <c r="LF34" s="13">
        <v>1</v>
      </c>
      <c r="LG34" s="13"/>
      <c r="LH34" s="13"/>
      <c r="LI34" s="13"/>
      <c r="LJ34" s="13">
        <v>5</v>
      </c>
      <c r="LK34" s="13">
        <v>404</v>
      </c>
      <c r="LL34" s="13">
        <v>3.12747236754303E-4</v>
      </c>
      <c r="LM34" s="13">
        <v>1.301288984717585E-4</v>
      </c>
      <c r="LN34" s="13"/>
      <c r="LO34" s="13"/>
      <c r="LP34" s="13"/>
      <c r="LQ34" s="13"/>
      <c r="LR34" s="13">
        <v>13</v>
      </c>
      <c r="LS34" s="13">
        <v>1567</v>
      </c>
      <c r="LT34" s="13">
        <v>1.213056732658398E-3</v>
      </c>
      <c r="LU34" s="13">
        <v>5.0473263342882559E-4</v>
      </c>
      <c r="LV34" s="13">
        <v>3</v>
      </c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>
        <v>21</v>
      </c>
      <c r="MM34" s="13">
        <v>4715</v>
      </c>
      <c r="MN34" s="13">
        <v>3.6500079735062836E-3</v>
      </c>
      <c r="MO34" s="13">
        <v>1.5187073175602507E-3</v>
      </c>
      <c r="MP34" s="13"/>
      <c r="MQ34" s="13"/>
      <c r="MR34" s="13"/>
      <c r="MS34" s="13"/>
      <c r="MT34" s="13">
        <v>6</v>
      </c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>
        <v>353</v>
      </c>
      <c r="NK34" s="13">
        <v>184703</v>
      </c>
      <c r="NL34" s="13">
        <v>0.14298354670849017</v>
      </c>
      <c r="NM34" s="13">
        <v>5.9493064194131702E-2</v>
      </c>
      <c r="NN34" s="13">
        <v>1</v>
      </c>
      <c r="NO34" s="13"/>
      <c r="NP34" s="13"/>
      <c r="NQ34" s="13"/>
      <c r="NR34" s="13"/>
      <c r="NS34" s="13"/>
      <c r="NT34" s="13"/>
      <c r="NU34" s="13"/>
      <c r="NV34" s="13">
        <v>1</v>
      </c>
      <c r="NW34" s="13">
        <v>0</v>
      </c>
      <c r="NX34" s="13">
        <v>0</v>
      </c>
      <c r="NY34" s="13">
        <v>0</v>
      </c>
      <c r="NZ34" s="13">
        <v>1</v>
      </c>
      <c r="OA34" s="13">
        <v>60</v>
      </c>
      <c r="OB34" s="13">
        <v>4.6447609418955889E-5</v>
      </c>
      <c r="OC34" s="13">
        <v>1.9326074030459179E-5</v>
      </c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>
        <v>15</v>
      </c>
      <c r="OU34" s="13">
        <v>2398</v>
      </c>
      <c r="OV34" s="13">
        <v>1.856356123110937E-3</v>
      </c>
      <c r="OW34" s="13">
        <v>7.7239875875068531E-4</v>
      </c>
      <c r="OX34" s="13"/>
      <c r="OY34" s="13"/>
      <c r="OZ34" s="13"/>
      <c r="PA34" s="13"/>
      <c r="PB34" s="13">
        <v>27</v>
      </c>
      <c r="PC34" s="13">
        <v>2556</v>
      </c>
      <c r="PD34" s="13">
        <v>1.9786681612475208E-3</v>
      </c>
      <c r="PE34" s="13">
        <v>8.2329075369756114E-4</v>
      </c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>
        <v>2</v>
      </c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>
        <v>6</v>
      </c>
      <c r="QM34" s="13"/>
      <c r="QN34" s="13"/>
      <c r="QO34" s="13"/>
      <c r="QP34" s="13"/>
      <c r="QQ34" s="13"/>
      <c r="QR34" s="13"/>
      <c r="QS34" s="13"/>
      <c r="QT34" s="13">
        <v>3</v>
      </c>
      <c r="QU34" s="13">
        <v>2061</v>
      </c>
      <c r="QV34" s="13">
        <v>1.5954753835411347E-3</v>
      </c>
      <c r="QW34" s="13">
        <v>6.6385064294627284E-4</v>
      </c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>
        <v>1</v>
      </c>
      <c r="RS34" s="13">
        <v>500</v>
      </c>
      <c r="RT34" s="13">
        <v>3.8706341182463238E-4</v>
      </c>
      <c r="RU34" s="13">
        <v>1.6105061692049316E-4</v>
      </c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>
        <v>2</v>
      </c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>
        <v>28</v>
      </c>
      <c r="TW34" s="13">
        <v>4710</v>
      </c>
      <c r="TX34" s="13">
        <v>3.6461373393880375E-3</v>
      </c>
      <c r="TY34" s="13">
        <v>1.5170968113910456E-3</v>
      </c>
      <c r="TZ34" s="13"/>
      <c r="UA34" s="13"/>
      <c r="UB34" s="13"/>
      <c r="UC34" s="13"/>
      <c r="UD34" s="13">
        <v>1</v>
      </c>
      <c r="UE34" s="13">
        <v>2000</v>
      </c>
      <c r="UF34" s="13">
        <v>1.5482536472985295E-3</v>
      </c>
      <c r="UG34" s="13">
        <v>6.4420246768197265E-4</v>
      </c>
      <c r="UH34" s="13">
        <v>4</v>
      </c>
      <c r="UI34" s="13">
        <v>4250</v>
      </c>
      <c r="UJ34" s="13">
        <v>3.2900390005093753E-3</v>
      </c>
      <c r="UK34" s="13">
        <v>1.3689302438241919E-3</v>
      </c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>
        <v>1</v>
      </c>
      <c r="VC34" s="13">
        <v>75</v>
      </c>
      <c r="VD34" s="13">
        <v>5.8059511773694862E-5</v>
      </c>
      <c r="VE34" s="13">
        <v>2.4157592538073975E-5</v>
      </c>
      <c r="VF34" s="13">
        <v>4</v>
      </c>
      <c r="VG34" s="13"/>
      <c r="VH34" s="13"/>
      <c r="VI34" s="13"/>
      <c r="VJ34" s="13">
        <v>1</v>
      </c>
      <c r="VK34" s="13">
        <v>44</v>
      </c>
      <c r="VL34" s="13">
        <v>3.4061580240567655E-5</v>
      </c>
      <c r="VM34" s="13">
        <v>1.4172454289003399E-5</v>
      </c>
      <c r="VN34" s="13">
        <v>16</v>
      </c>
      <c r="VO34" s="13">
        <v>8687</v>
      </c>
      <c r="VP34" s="13">
        <v>6.7248397170411632E-3</v>
      </c>
      <c r="VQ34" s="13">
        <v>2.7980934183766486E-3</v>
      </c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>
        <v>1</v>
      </c>
      <c r="WI34" s="13"/>
      <c r="WJ34" s="13"/>
      <c r="WK34" s="13"/>
      <c r="WL34" s="13">
        <v>1</v>
      </c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>
        <v>29</v>
      </c>
      <c r="XO34" s="13">
        <v>6650</v>
      </c>
      <c r="XP34" s="13">
        <v>5.1479433772676107E-3</v>
      </c>
      <c r="XQ34" s="13">
        <v>2.141973205042559E-3</v>
      </c>
      <c r="XR34" s="13"/>
      <c r="XS34" s="13"/>
      <c r="XT34" s="13"/>
      <c r="XU34" s="13"/>
      <c r="XV34" s="13">
        <v>1</v>
      </c>
      <c r="XW34" s="13">
        <v>0</v>
      </c>
      <c r="XX34" s="13">
        <v>0</v>
      </c>
      <c r="XY34" s="13">
        <v>0</v>
      </c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>
        <v>3</v>
      </c>
      <c r="YM34" s="13">
        <v>34</v>
      </c>
      <c r="YN34" s="13">
        <v>2.6320312004075003E-5</v>
      </c>
      <c r="YO34" s="13">
        <v>1.0951441950593535E-5</v>
      </c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>
        <v>12</v>
      </c>
      <c r="ZC34" s="13">
        <v>2160</v>
      </c>
      <c r="ZD34" s="13">
        <v>1.6721139390824119E-3</v>
      </c>
      <c r="ZE34" s="13">
        <v>6.9573866509653047E-4</v>
      </c>
      <c r="ZF34" s="13">
        <v>4</v>
      </c>
      <c r="ZG34" s="13">
        <v>410</v>
      </c>
      <c r="ZH34" s="13">
        <v>3.1739199769619859E-4</v>
      </c>
      <c r="ZI34" s="13">
        <v>1.3206150587480442E-4</v>
      </c>
      <c r="ZJ34" s="13"/>
      <c r="ZK34" s="13"/>
      <c r="ZL34" s="13"/>
      <c r="ZM34" s="13"/>
      <c r="ZN34" s="13">
        <v>3</v>
      </c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>
        <v>2</v>
      </c>
      <c r="AAI34" s="13"/>
      <c r="AAJ34" s="13"/>
      <c r="AAK34" s="13"/>
      <c r="AAL34" s="13"/>
      <c r="AAM34" s="13"/>
      <c r="AAN34" s="13"/>
      <c r="AAO34" s="13"/>
      <c r="AAP34" s="13">
        <v>2</v>
      </c>
      <c r="AAQ34" s="13">
        <v>1850</v>
      </c>
      <c r="AAR34" s="13">
        <v>1.43213462375114E-3</v>
      </c>
      <c r="AAS34" s="13">
        <v>5.9588728260582472E-4</v>
      </c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>
        <v>1</v>
      </c>
      <c r="ABG34" s="13">
        <v>4000</v>
      </c>
      <c r="ABH34" s="13">
        <v>3.0965072945970591E-3</v>
      </c>
      <c r="ABI34" s="13">
        <v>1.2884049353639453E-3</v>
      </c>
      <c r="ABJ34" s="13">
        <v>13</v>
      </c>
      <c r="ABK34" s="13">
        <v>1824</v>
      </c>
      <c r="ABL34" s="13">
        <v>1.4120073263362591E-3</v>
      </c>
      <c r="ABM34" s="13">
        <v>5.8751265052595905E-4</v>
      </c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>
        <v>2</v>
      </c>
      <c r="ADO34" s="13">
        <v>342</v>
      </c>
      <c r="ADP34" s="13">
        <v>2.6475137368804858E-4</v>
      </c>
      <c r="ADQ34" s="13">
        <v>1.1015862197361733E-4</v>
      </c>
      <c r="ADR34" s="13">
        <v>1</v>
      </c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>
        <v>1</v>
      </c>
      <c r="AEM34" s="13"/>
      <c r="AEN34" s="13"/>
      <c r="AEO34" s="13"/>
      <c r="AEP34" s="13">
        <v>109</v>
      </c>
      <c r="AEQ34" s="13">
        <v>31012</v>
      </c>
      <c r="AER34" s="13">
        <v>2.4007221055011001E-2</v>
      </c>
      <c r="AES34" s="13">
        <v>9.9890034638766695E-3</v>
      </c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>
        <v>24</v>
      </c>
      <c r="AGE34" s="13">
        <v>6994</v>
      </c>
      <c r="AGF34" s="13">
        <v>5.4142430046029578E-3</v>
      </c>
      <c r="AGG34" s="13">
        <v>2.2527760294838587E-3</v>
      </c>
      <c r="AGH34" s="13">
        <v>3</v>
      </c>
      <c r="AGI34" s="13">
        <v>140</v>
      </c>
      <c r="AGJ34" s="13">
        <v>1.0837775531089707E-4</v>
      </c>
      <c r="AGK34" s="13">
        <v>4.5094172737738087E-5</v>
      </c>
      <c r="AGL34" s="13"/>
      <c r="AGM34" s="13"/>
      <c r="AGN34" s="13"/>
      <c r="AGO34" s="13"/>
      <c r="AGP34" s="13">
        <v>12</v>
      </c>
      <c r="AGQ34" s="13">
        <v>9946</v>
      </c>
      <c r="AGR34" s="13">
        <v>7.6994653880155875E-3</v>
      </c>
      <c r="AGS34" s="13">
        <v>3.2036188717824501E-3</v>
      </c>
      <c r="AGT34" s="13"/>
      <c r="AGU34" s="13"/>
      <c r="AGV34" s="13"/>
      <c r="AGW34" s="13"/>
      <c r="AGX34" s="13"/>
      <c r="AGY34" s="13"/>
      <c r="AGZ34" s="13"/>
      <c r="AHA34" s="13"/>
      <c r="AHB34" s="13">
        <v>1</v>
      </c>
      <c r="AHC34" s="13">
        <v>38</v>
      </c>
      <c r="AHD34" s="13">
        <v>2.9416819298672062E-5</v>
      </c>
      <c r="AHE34" s="13">
        <v>1.2239846885957481E-5</v>
      </c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>
        <v>1</v>
      </c>
      <c r="AHW34" s="13">
        <v>136</v>
      </c>
      <c r="AHX34" s="13">
        <v>1.0528124801630001E-4</v>
      </c>
      <c r="AHY34" s="13">
        <v>4.3805767802374141E-5</v>
      </c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>
        <v>1</v>
      </c>
      <c r="AIM34" s="13">
        <v>22</v>
      </c>
      <c r="AIN34" s="13">
        <v>1.7030790120283827E-5</v>
      </c>
      <c r="AIO34" s="13">
        <v>7.0862271445016995E-6</v>
      </c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>
        <v>9</v>
      </c>
      <c r="AJC34" s="13">
        <v>7400</v>
      </c>
      <c r="AJD34" s="13">
        <v>5.7285384950045599E-3</v>
      </c>
      <c r="AJE34" s="13">
        <v>2.3835491304232989E-3</v>
      </c>
      <c r="AJF34" s="13"/>
      <c r="AJG34" s="13"/>
      <c r="AJH34" s="13"/>
      <c r="AJI34" s="13"/>
      <c r="AJJ34" s="13"/>
      <c r="AJK34" s="13"/>
      <c r="AJL34" s="13"/>
      <c r="AJM34" s="13"/>
      <c r="AJN34" s="13">
        <v>1</v>
      </c>
      <c r="AJO34" s="13">
        <v>94</v>
      </c>
      <c r="AJP34" s="13">
        <v>7.2767921423030896E-5</v>
      </c>
      <c r="AJQ34" s="13">
        <v>3.0277515981052716E-5</v>
      </c>
      <c r="AJR34" s="13">
        <v>3</v>
      </c>
      <c r="AJS34" s="13">
        <v>1020</v>
      </c>
      <c r="AJT34" s="13">
        <v>7.8960936012225009E-4</v>
      </c>
      <c r="AJU34" s="13">
        <v>3.2854325851780605E-4</v>
      </c>
      <c r="AJV34" s="13">
        <v>13</v>
      </c>
      <c r="AJW34" s="13">
        <v>3886</v>
      </c>
      <c r="AJX34" s="13">
        <v>3.008256836701043E-3</v>
      </c>
      <c r="AJY34" s="13">
        <v>1.2516853947060729E-3</v>
      </c>
      <c r="AJZ34" s="13"/>
      <c r="AKA34" s="13"/>
      <c r="AKB34" s="13"/>
      <c r="AKC34" s="13"/>
      <c r="AKD34" s="13">
        <v>2</v>
      </c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>
        <v>1</v>
      </c>
      <c r="AKU34" s="13"/>
      <c r="AKV34" s="13"/>
      <c r="AKW34" s="13"/>
      <c r="AKX34" s="13"/>
      <c r="AKY34" s="13"/>
      <c r="AKZ34" s="13"/>
      <c r="ALA34" s="13"/>
      <c r="ALB34" s="13">
        <v>167</v>
      </c>
      <c r="ALC34" s="13">
        <v>85490</v>
      </c>
      <c r="ALD34" s="13">
        <v>6.618010215377565E-2</v>
      </c>
      <c r="ALE34" s="13">
        <v>2.7536434481065922E-2</v>
      </c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>
        <v>1</v>
      </c>
      <c r="ANO34" s="13">
        <v>112</v>
      </c>
      <c r="ANP34" s="13">
        <v>8.6702204248717654E-5</v>
      </c>
      <c r="ANQ34" s="13">
        <v>3.6075338190190475E-5</v>
      </c>
      <c r="ANR34" s="13"/>
      <c r="ANS34" s="13"/>
      <c r="ANT34" s="13"/>
      <c r="ANU34" s="13"/>
      <c r="ANV34" s="13"/>
      <c r="ANW34" s="13"/>
      <c r="ANX34" s="13"/>
      <c r="ANY34" s="13"/>
      <c r="ANZ34" s="13">
        <v>2</v>
      </c>
      <c r="AOA34" s="13">
        <v>250</v>
      </c>
      <c r="AOB34" s="13">
        <v>1.9353170591231619E-4</v>
      </c>
      <c r="AOC34" s="13">
        <v>8.0525308460246582E-5</v>
      </c>
      <c r="AOD34" s="13">
        <v>6</v>
      </c>
      <c r="AOE34" s="13">
        <v>1700</v>
      </c>
      <c r="AOF34" s="13">
        <v>1.3160156002037502E-3</v>
      </c>
      <c r="AOG34" s="13">
        <v>5.4757209752967679E-4</v>
      </c>
      <c r="AOH34" s="13"/>
      <c r="AOI34" s="13"/>
      <c r="AOJ34" s="13"/>
      <c r="AOK34" s="13"/>
      <c r="AOL34" s="13"/>
      <c r="AOM34" s="13"/>
      <c r="AON34" s="13"/>
      <c r="AOO34" s="13"/>
      <c r="AOP34" s="13">
        <v>1</v>
      </c>
      <c r="AOQ34" s="13"/>
      <c r="AOR34" s="13"/>
      <c r="AOS34" s="13"/>
      <c r="AOT34" s="13">
        <v>2</v>
      </c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>
        <v>3</v>
      </c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>
        <v>18</v>
      </c>
      <c r="AQE34" s="13">
        <v>2842</v>
      </c>
      <c r="AQF34" s="13">
        <v>2.2000684328112104E-3</v>
      </c>
      <c r="AQG34" s="13">
        <v>9.1541170657608321E-4</v>
      </c>
      <c r="AQH34" s="13">
        <v>2</v>
      </c>
      <c r="AQI34" s="13">
        <v>293</v>
      </c>
      <c r="AQJ34" s="13">
        <v>2.2681915932923458E-4</v>
      </c>
      <c r="AQK34" s="13">
        <v>9.4375661515408996E-5</v>
      </c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>
        <v>1</v>
      </c>
      <c r="AQY34" s="13">
        <v>300</v>
      </c>
      <c r="AQZ34" s="13">
        <v>2.3223804709477945E-4</v>
      </c>
      <c r="ARA34" s="13">
        <v>9.6630370152295901E-5</v>
      </c>
      <c r="ARB34" s="13"/>
      <c r="ARC34" s="13"/>
      <c r="ARD34" s="13"/>
      <c r="ARE34" s="13"/>
      <c r="ARF34" s="13"/>
      <c r="ARG34" s="13"/>
      <c r="ARH34" s="13"/>
      <c r="ARI34" s="13"/>
      <c r="ARJ34" s="13">
        <v>1</v>
      </c>
      <c r="ARK34" s="13">
        <v>176</v>
      </c>
      <c r="ARL34" s="13">
        <v>1.3624632096227062E-4</v>
      </c>
      <c r="ARM34" s="13">
        <v>5.6689817156013596E-5</v>
      </c>
      <c r="ARN34" s="13">
        <v>3</v>
      </c>
      <c r="ARO34" s="13">
        <v>2884</v>
      </c>
      <c r="ARP34" s="13">
        <v>2.2325817594044798E-3</v>
      </c>
      <c r="ARQ34" s="13">
        <v>9.2893995839740467E-4</v>
      </c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>
        <v>2</v>
      </c>
      <c r="ASY34" s="13">
        <v>46</v>
      </c>
      <c r="ASZ34" s="13">
        <v>3.5609833887866179E-5</v>
      </c>
      <c r="ATA34" s="13">
        <v>1.4816656756685372E-5</v>
      </c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>
        <v>1</v>
      </c>
      <c r="ATW34" s="13">
        <v>500</v>
      </c>
      <c r="ATX34" s="13">
        <v>3.8706341182463238E-4</v>
      </c>
      <c r="ATY34" s="13">
        <v>1.6105061692049316E-4</v>
      </c>
      <c r="ATZ34" s="13">
        <v>4</v>
      </c>
      <c r="AUA34" s="13">
        <v>400</v>
      </c>
      <c r="AUB34" s="13">
        <v>3.0965072945970593E-4</v>
      </c>
      <c r="AUC34" s="13">
        <v>1.2884049353639455E-4</v>
      </c>
      <c r="AUD34" s="13">
        <v>6</v>
      </c>
      <c r="AUE34" s="13">
        <v>917</v>
      </c>
      <c r="AUF34" s="13">
        <v>7.0987429728637584E-4</v>
      </c>
      <c r="AUG34" s="13">
        <v>2.9536683143218447E-4</v>
      </c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>
        <v>2</v>
      </c>
      <c r="AUY34" s="13">
        <v>2050</v>
      </c>
      <c r="AUZ34" s="13">
        <v>1.5869599884809928E-3</v>
      </c>
      <c r="AVA34" s="13">
        <v>6.60307529374022E-4</v>
      </c>
      <c r="AVB34" s="13"/>
      <c r="AVC34" s="13"/>
      <c r="AVD34" s="13"/>
      <c r="AVE34" s="13"/>
      <c r="AVF34" s="13">
        <v>30</v>
      </c>
      <c r="AVG34" s="13">
        <v>8721</v>
      </c>
      <c r="AVH34" s="13">
        <v>6.7511600290452384E-3</v>
      </c>
      <c r="AVI34" s="13">
        <v>2.8090448603272419E-3</v>
      </c>
      <c r="AVJ34" s="13"/>
      <c r="AVK34" s="13"/>
      <c r="AVL34" s="13"/>
      <c r="AVM34" s="13"/>
      <c r="AVN34" s="13">
        <v>3</v>
      </c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>
        <v>194</v>
      </c>
      <c r="AWE34" s="13">
        <v>42890</v>
      </c>
      <c r="AWF34" s="13">
        <v>3.3202299466316969E-2</v>
      </c>
      <c r="AWG34" s="13">
        <v>1.3814921919439905E-2</v>
      </c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>
        <v>1</v>
      </c>
      <c r="AXG34" s="13">
        <v>45</v>
      </c>
      <c r="AXH34" s="13">
        <v>3.4835707064216917E-5</v>
      </c>
      <c r="AXI34" s="13">
        <v>1.4494555522844385E-5</v>
      </c>
      <c r="AXJ34" s="13"/>
      <c r="AXK34" s="13"/>
      <c r="AXL34" s="13"/>
      <c r="AXM34" s="13"/>
      <c r="AXN34" s="13"/>
      <c r="AXO34" s="13"/>
      <c r="AXP34" s="13"/>
      <c r="AXQ34" s="13"/>
      <c r="AXR34" s="13">
        <v>2</v>
      </c>
      <c r="AXS34" s="13"/>
      <c r="AXT34" s="13"/>
      <c r="AXU34" s="13"/>
      <c r="AXV34" s="13">
        <v>3</v>
      </c>
      <c r="AXW34" s="13"/>
      <c r="AXX34" s="13"/>
      <c r="AXY34" s="13"/>
      <c r="AXZ34" s="13">
        <v>2</v>
      </c>
      <c r="AYA34" s="13"/>
      <c r="AYB34" s="13"/>
      <c r="AYC34" s="13"/>
      <c r="AYD34" s="13">
        <v>8</v>
      </c>
      <c r="AYE34" s="13">
        <v>4812</v>
      </c>
      <c r="AYF34" s="13">
        <v>3.7250982754002621E-3</v>
      </c>
      <c r="AYG34" s="13">
        <v>1.5499511372428264E-3</v>
      </c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>
        <v>1</v>
      </c>
      <c r="AZC34" s="13">
        <v>50</v>
      </c>
      <c r="AZD34" s="13">
        <v>3.8706341182463241E-5</v>
      </c>
      <c r="AZE34" s="13">
        <v>1.6105061692049319E-5</v>
      </c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>
        <v>1</v>
      </c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>
        <v>2</v>
      </c>
      <c r="BAE34" s="13">
        <v>416</v>
      </c>
      <c r="BAF34" s="13">
        <v>3.2203675863809418E-4</v>
      </c>
      <c r="BAG34" s="13">
        <v>1.3399411327785033E-4</v>
      </c>
      <c r="BAH34" s="13"/>
      <c r="BAI34" s="13"/>
      <c r="BAJ34" s="13"/>
      <c r="BAK34" s="13"/>
      <c r="BAL34" s="13"/>
      <c r="BAM34" s="13"/>
      <c r="BAN34" s="13"/>
      <c r="BAO34" s="13"/>
      <c r="BAP34" s="13">
        <v>10</v>
      </c>
      <c r="BAQ34" s="13">
        <v>811</v>
      </c>
      <c r="BAR34" s="13">
        <v>6.2781685397955375E-4</v>
      </c>
      <c r="BAS34" s="13">
        <v>2.6122410064503994E-4</v>
      </c>
      <c r="BAT34" s="13">
        <v>2</v>
      </c>
      <c r="BAU34" s="13"/>
      <c r="BAV34" s="13"/>
      <c r="BAW34" s="13"/>
      <c r="BAX34" s="13"/>
      <c r="BAY34" s="13"/>
      <c r="BAZ34" s="13"/>
      <c r="BBA34" s="13"/>
      <c r="BBB34" s="13">
        <v>1</v>
      </c>
      <c r="BBC34" s="13">
        <v>33</v>
      </c>
      <c r="BBD34" s="13">
        <v>2.5546185180425738E-5</v>
      </c>
      <c r="BBE34" s="13">
        <v>1.0629340716752549E-5</v>
      </c>
      <c r="BBF34" s="13"/>
      <c r="BBG34" s="13"/>
      <c r="BBH34" s="13"/>
      <c r="BBI34" s="13"/>
      <c r="BBJ34" s="13">
        <v>34</v>
      </c>
      <c r="BBK34" s="13">
        <v>10784</v>
      </c>
      <c r="BBL34" s="13">
        <v>8.348183666233671E-3</v>
      </c>
      <c r="BBM34" s="13">
        <v>3.4735397057411967E-3</v>
      </c>
      <c r="BBN34" s="13">
        <v>10</v>
      </c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>
        <v>4</v>
      </c>
      <c r="BCA34" s="13"/>
      <c r="BCB34" s="13"/>
      <c r="BCC34" s="13"/>
      <c r="BCD34" s="13"/>
      <c r="BCE34" s="13"/>
      <c r="BCF34" s="13"/>
      <c r="BCG34" s="13"/>
      <c r="BCH34" s="13">
        <v>7</v>
      </c>
      <c r="BCI34" s="13">
        <v>3050</v>
      </c>
      <c r="BCJ34" s="13">
        <v>2.3610868121302577E-3</v>
      </c>
      <c r="BCK34" s="13">
        <v>9.8240876321500827E-4</v>
      </c>
      <c r="BCL34" s="13"/>
      <c r="BCM34" s="13"/>
      <c r="BCN34" s="13"/>
      <c r="BCO34" s="13"/>
      <c r="BCP34" s="13">
        <v>1</v>
      </c>
      <c r="BCQ34" s="13"/>
      <c r="BCR34" s="13"/>
      <c r="BCS34" s="13"/>
      <c r="BCT34" s="13">
        <v>1</v>
      </c>
      <c r="BCU34" s="13">
        <v>600</v>
      </c>
      <c r="BCV34" s="13">
        <v>4.6447609418955889E-4</v>
      </c>
      <c r="BCW34" s="13">
        <v>1.932607403045918E-4</v>
      </c>
      <c r="BCX34" s="13"/>
      <c r="BCY34" s="13"/>
      <c r="BCZ34" s="13"/>
      <c r="BDA34" s="13"/>
      <c r="BDB34" s="13"/>
      <c r="BDC34" s="13"/>
      <c r="BDD34" s="13"/>
      <c r="BDE34" s="13"/>
      <c r="BDF34" s="13">
        <v>1</v>
      </c>
      <c r="BDG34" s="13">
        <v>72</v>
      </c>
      <c r="BDH34" s="13">
        <v>5.5737131302747068E-5</v>
      </c>
      <c r="BDI34" s="13">
        <v>2.3191288836551016E-5</v>
      </c>
      <c r="BDJ34" s="13"/>
      <c r="BDK34" s="13"/>
      <c r="BDL34" s="13"/>
      <c r="BDM34" s="13"/>
      <c r="BDN34" s="13"/>
      <c r="BDO34" s="13"/>
      <c r="BDP34" s="13"/>
      <c r="BDQ34" s="13"/>
      <c r="BDR34" s="13">
        <v>12</v>
      </c>
      <c r="BDS34" s="13">
        <v>2665</v>
      </c>
      <c r="BDT34" s="13">
        <v>2.0630479850252906E-3</v>
      </c>
      <c r="BDU34" s="13">
        <v>8.5839978818622866E-4</v>
      </c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>
        <v>1540</v>
      </c>
      <c r="BEM34" s="13">
        <v>1291778</v>
      </c>
      <c r="BEN34" s="13">
        <v>0.99999999999999989</v>
      </c>
      <c r="BEO34" s="13">
        <v>0.41608328764864172</v>
      </c>
    </row>
    <row r="35" spans="1:1497" x14ac:dyDescent="0.3">
      <c r="A35" s="12" t="s">
        <v>775</v>
      </c>
      <c r="B35" s="13"/>
      <c r="C35" s="13"/>
      <c r="D35" s="13"/>
      <c r="E35" s="13"/>
      <c r="F35" s="13">
        <v>16</v>
      </c>
      <c r="G35" s="13">
        <v>928</v>
      </c>
      <c r="H35" s="13">
        <v>2.4750098680350343E-3</v>
      </c>
      <c r="I35" s="13">
        <v>6.7367002799941054E-4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>
        <v>1</v>
      </c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>
        <v>88</v>
      </c>
      <c r="AY35" s="13">
        <v>11298</v>
      </c>
      <c r="AZ35" s="13">
        <v>3.0132178328728252E-2</v>
      </c>
      <c r="BA35" s="13">
        <v>8.2016422158807546E-3</v>
      </c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>
        <v>1</v>
      </c>
      <c r="BW35" s="13"/>
      <c r="BX35" s="13"/>
      <c r="BY35" s="13"/>
      <c r="BZ35" s="13">
        <v>5</v>
      </c>
      <c r="CA35" s="13"/>
      <c r="CB35" s="13"/>
      <c r="CC35" s="13"/>
      <c r="CD35" s="13">
        <v>3</v>
      </c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>
        <v>1</v>
      </c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>
        <v>36</v>
      </c>
      <c r="EI35" s="13">
        <v>5986</v>
      </c>
      <c r="EJ35" s="13">
        <v>1.5964880463424262E-2</v>
      </c>
      <c r="EK35" s="13">
        <v>4.3454620556082667E-3</v>
      </c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>
        <v>5</v>
      </c>
      <c r="FG35" s="13">
        <v>684</v>
      </c>
      <c r="FH35" s="13">
        <v>1.8242529630775467E-3</v>
      </c>
      <c r="FI35" s="13">
        <v>4.9654127063749655E-4</v>
      </c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>
        <v>2</v>
      </c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>
        <v>112</v>
      </c>
      <c r="IQ35" s="13">
        <v>220305</v>
      </c>
      <c r="IR35" s="13">
        <v>0.58756147519122648</v>
      </c>
      <c r="IS35" s="13">
        <v>0.15992766758449367</v>
      </c>
      <c r="IT35" s="13"/>
      <c r="IU35" s="13"/>
      <c r="IV35" s="13"/>
      <c r="IW35" s="13"/>
      <c r="IX35" s="13">
        <v>2</v>
      </c>
      <c r="IY35" s="13"/>
      <c r="IZ35" s="13"/>
      <c r="JA35" s="13"/>
      <c r="JB35" s="13"/>
      <c r="JC35" s="13"/>
      <c r="JD35" s="13"/>
      <c r="JE35" s="13"/>
      <c r="JF35" s="13">
        <v>2</v>
      </c>
      <c r="JG35" s="13"/>
      <c r="JH35" s="13"/>
      <c r="JI35" s="13"/>
      <c r="JJ35" s="13">
        <v>5</v>
      </c>
      <c r="JK35" s="13">
        <v>786</v>
      </c>
      <c r="JL35" s="13">
        <v>2.0962906856417424E-3</v>
      </c>
      <c r="JM35" s="13">
        <v>5.7058689871501797E-4</v>
      </c>
      <c r="JN35" s="13"/>
      <c r="JO35" s="13"/>
      <c r="JP35" s="13"/>
      <c r="JQ35" s="13"/>
      <c r="JR35" s="13">
        <v>3</v>
      </c>
      <c r="JS35" s="13"/>
      <c r="JT35" s="13"/>
      <c r="JU35" s="13"/>
      <c r="JV35" s="13"/>
      <c r="JW35" s="13"/>
      <c r="JX35" s="13"/>
      <c r="JY35" s="13"/>
      <c r="JZ35" s="13">
        <v>7</v>
      </c>
      <c r="KA35" s="13">
        <v>4020</v>
      </c>
      <c r="KB35" s="13">
        <v>1.0721486712824179E-2</v>
      </c>
      <c r="KC35" s="13">
        <v>2.91826887129055E-3</v>
      </c>
      <c r="KD35" s="13"/>
      <c r="KE35" s="13"/>
      <c r="KF35" s="13"/>
      <c r="KG35" s="13"/>
      <c r="KH35" s="13">
        <v>3</v>
      </c>
      <c r="KI35" s="13"/>
      <c r="KJ35" s="13"/>
      <c r="KK35" s="13"/>
      <c r="KL35" s="13"/>
      <c r="KM35" s="13"/>
      <c r="KN35" s="13"/>
      <c r="KO35" s="13"/>
      <c r="KP35" s="13">
        <v>1</v>
      </c>
      <c r="KQ35" s="13">
        <v>64</v>
      </c>
      <c r="KR35" s="13">
        <v>1.7069033572655409E-4</v>
      </c>
      <c r="KS35" s="13">
        <v>4.646000193099383E-5</v>
      </c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>
        <v>8</v>
      </c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>
        <v>5</v>
      </c>
      <c r="LS35" s="13">
        <v>262</v>
      </c>
      <c r="LT35" s="13">
        <v>6.9876356188058072E-4</v>
      </c>
      <c r="LU35" s="13">
        <v>1.9019563290500598E-4</v>
      </c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>
        <v>1</v>
      </c>
      <c r="MM35" s="13">
        <v>120</v>
      </c>
      <c r="MN35" s="13">
        <v>3.2004437948728888E-4</v>
      </c>
      <c r="MO35" s="13">
        <v>8.7112503620613436E-5</v>
      </c>
      <c r="MP35" s="13"/>
      <c r="MQ35" s="13"/>
      <c r="MR35" s="13"/>
      <c r="MS35" s="13"/>
      <c r="MT35" s="13">
        <v>1</v>
      </c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>
        <v>22</v>
      </c>
      <c r="NK35" s="13">
        <v>8872</v>
      </c>
      <c r="NL35" s="13">
        <v>2.3661947790093559E-2</v>
      </c>
      <c r="NM35" s="13">
        <v>6.4405177676840194E-3</v>
      </c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>
        <v>1</v>
      </c>
      <c r="OA35" s="13">
        <v>80</v>
      </c>
      <c r="OB35" s="13">
        <v>2.133629196581926E-4</v>
      </c>
      <c r="OC35" s="13">
        <v>5.807500241374229E-5</v>
      </c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>
        <v>11</v>
      </c>
      <c r="OU35" s="13">
        <v>1211</v>
      </c>
      <c r="OV35" s="13">
        <v>3.2297811963258906E-3</v>
      </c>
      <c r="OW35" s="13">
        <v>8.7911034903802386E-4</v>
      </c>
      <c r="OX35" s="13"/>
      <c r="OY35" s="13"/>
      <c r="OZ35" s="13"/>
      <c r="PA35" s="13"/>
      <c r="PB35" s="13">
        <v>11</v>
      </c>
      <c r="PC35" s="13">
        <v>804</v>
      </c>
      <c r="PD35" s="13">
        <v>2.1442973425648357E-3</v>
      </c>
      <c r="PE35" s="13">
        <v>5.8365377425810994E-4</v>
      </c>
      <c r="PF35" s="13"/>
      <c r="PG35" s="13"/>
      <c r="PH35" s="13"/>
      <c r="PI35" s="13"/>
      <c r="PJ35" s="13"/>
      <c r="PK35" s="13"/>
      <c r="PL35" s="13"/>
      <c r="PM35" s="13"/>
      <c r="PN35" s="13">
        <v>1</v>
      </c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>
        <v>3</v>
      </c>
      <c r="QA35" s="13">
        <v>152</v>
      </c>
      <c r="QB35" s="13">
        <v>4.0538954735056594E-4</v>
      </c>
      <c r="QC35" s="13">
        <v>1.1034250458611034E-4</v>
      </c>
      <c r="QD35" s="13"/>
      <c r="QE35" s="13"/>
      <c r="QF35" s="13"/>
      <c r="QG35" s="13"/>
      <c r="QH35" s="13"/>
      <c r="QI35" s="13"/>
      <c r="QJ35" s="13"/>
      <c r="QK35" s="13"/>
      <c r="QL35" s="13">
        <v>24</v>
      </c>
      <c r="QM35" s="13"/>
      <c r="QN35" s="13"/>
      <c r="QO35" s="13"/>
      <c r="QP35" s="13">
        <v>13</v>
      </c>
      <c r="QQ35" s="13">
        <v>1066</v>
      </c>
      <c r="QR35" s="13">
        <v>2.8430609044454162E-3</v>
      </c>
      <c r="QS35" s="13">
        <v>7.73849407163116E-4</v>
      </c>
      <c r="QT35" s="13">
        <v>3</v>
      </c>
      <c r="QU35" s="13">
        <v>1780</v>
      </c>
      <c r="QV35" s="13">
        <v>4.7473249623947852E-3</v>
      </c>
      <c r="QW35" s="13">
        <v>1.292168803705766E-3</v>
      </c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>
        <v>1</v>
      </c>
      <c r="RO35" s="13"/>
      <c r="RP35" s="13"/>
      <c r="RQ35" s="13"/>
      <c r="RR35" s="13">
        <v>1</v>
      </c>
      <c r="RS35" s="13">
        <v>800</v>
      </c>
      <c r="RT35" s="13">
        <v>2.1336291965819258E-3</v>
      </c>
      <c r="RU35" s="13">
        <v>5.8075002413742285E-4</v>
      </c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>
        <v>48</v>
      </c>
      <c r="TW35" s="13">
        <v>11219</v>
      </c>
      <c r="TX35" s="13">
        <v>2.9921482445565785E-2</v>
      </c>
      <c r="TY35" s="13">
        <v>8.1442931509971839E-3</v>
      </c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>
        <v>6</v>
      </c>
      <c r="VC35" s="13">
        <v>678</v>
      </c>
      <c r="VD35" s="13">
        <v>1.8082507441031822E-3</v>
      </c>
      <c r="VE35" s="13">
        <v>4.9218564545646585E-4</v>
      </c>
      <c r="VF35" s="13">
        <v>10</v>
      </c>
      <c r="VG35" s="13"/>
      <c r="VH35" s="13"/>
      <c r="VI35" s="13"/>
      <c r="VJ35" s="13"/>
      <c r="VK35" s="13"/>
      <c r="VL35" s="13"/>
      <c r="VM35" s="13"/>
      <c r="VN35" s="13">
        <v>14</v>
      </c>
      <c r="VO35" s="13">
        <v>2418</v>
      </c>
      <c r="VP35" s="13">
        <v>6.4488942466688712E-3</v>
      </c>
      <c r="VQ35" s="13">
        <v>1.7553169479553607E-3</v>
      </c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>
        <v>1</v>
      </c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>
        <v>14</v>
      </c>
      <c r="XO35" s="13">
        <v>2264</v>
      </c>
      <c r="XP35" s="13">
        <v>6.0381706263268504E-3</v>
      </c>
      <c r="XQ35" s="13">
        <v>1.6435225683089068E-3</v>
      </c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>
        <v>9</v>
      </c>
      <c r="YQ35" s="13">
        <v>463</v>
      </c>
      <c r="YR35" s="13">
        <v>1.2348378975217897E-3</v>
      </c>
      <c r="YS35" s="13">
        <v>3.3610907646953347E-4</v>
      </c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>
        <v>3</v>
      </c>
      <c r="ZG35" s="13">
        <v>460</v>
      </c>
      <c r="ZH35" s="13">
        <v>1.2268367880346074E-3</v>
      </c>
      <c r="ZI35" s="13">
        <v>3.3393126387901818E-4</v>
      </c>
      <c r="ZJ35" s="13"/>
      <c r="ZK35" s="13"/>
      <c r="ZL35" s="13"/>
      <c r="ZM35" s="13"/>
      <c r="ZN35" s="13">
        <v>1</v>
      </c>
      <c r="ZO35" s="13"/>
      <c r="ZP35" s="13"/>
      <c r="ZQ35" s="13"/>
      <c r="ZR35" s="13">
        <v>1</v>
      </c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>
        <v>1</v>
      </c>
      <c r="AAI35" s="13"/>
      <c r="AAJ35" s="13"/>
      <c r="AAK35" s="13"/>
      <c r="AAL35" s="13">
        <v>1</v>
      </c>
      <c r="AAM35" s="13"/>
      <c r="AAN35" s="13"/>
      <c r="AAO35" s="13"/>
      <c r="AAP35" s="13">
        <v>11</v>
      </c>
      <c r="AAQ35" s="13">
        <v>3741</v>
      </c>
      <c r="AAR35" s="13">
        <v>9.977383530516231E-3</v>
      </c>
      <c r="AAS35" s="13">
        <v>2.7157323003726237E-3</v>
      </c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>
        <v>1</v>
      </c>
      <c r="ABG35" s="13"/>
      <c r="ABH35" s="13"/>
      <c r="ABI35" s="13"/>
      <c r="ABJ35" s="13">
        <v>7</v>
      </c>
      <c r="ABK35" s="13">
        <v>648</v>
      </c>
      <c r="ABL35" s="13">
        <v>1.72823964923136E-3</v>
      </c>
      <c r="ABM35" s="13">
        <v>4.7040751955131251E-4</v>
      </c>
      <c r="ABN35" s="13"/>
      <c r="ABO35" s="13"/>
      <c r="ABP35" s="13"/>
      <c r="ABQ35" s="13"/>
      <c r="ABR35" s="13"/>
      <c r="ABS35" s="13"/>
      <c r="ABT35" s="13"/>
      <c r="ABU35" s="13"/>
      <c r="ABV35" s="13">
        <v>1</v>
      </c>
      <c r="ABW35" s="13">
        <v>5</v>
      </c>
      <c r="ABX35" s="13">
        <v>1.3335182478637037E-5</v>
      </c>
      <c r="ABY35" s="13">
        <v>3.6296876508588931E-6</v>
      </c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>
        <v>1</v>
      </c>
      <c r="ADO35" s="13">
        <v>212</v>
      </c>
      <c r="ADP35" s="13">
        <v>5.6541173709421036E-4</v>
      </c>
      <c r="ADQ35" s="13">
        <v>1.5389875639641707E-4</v>
      </c>
      <c r="ADR35" s="13">
        <v>1</v>
      </c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>
        <v>38</v>
      </c>
      <c r="AEQ35" s="13">
        <v>8010</v>
      </c>
      <c r="AER35" s="13">
        <v>2.1362962330776534E-2</v>
      </c>
      <c r="AES35" s="13">
        <v>5.8147596166759465E-3</v>
      </c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>
        <v>7</v>
      </c>
      <c r="AGE35" s="13">
        <v>1426</v>
      </c>
      <c r="AGF35" s="13">
        <v>3.803194042907283E-3</v>
      </c>
      <c r="AGG35" s="13">
        <v>1.0351869180249562E-3</v>
      </c>
      <c r="AGH35" s="13">
        <v>1</v>
      </c>
      <c r="AGI35" s="13">
        <v>2290</v>
      </c>
      <c r="AGJ35" s="13">
        <v>6.1075135752157632E-3</v>
      </c>
      <c r="AGK35" s="13">
        <v>1.6623969440933729E-3</v>
      </c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>
        <v>7</v>
      </c>
      <c r="AJC35" s="13">
        <v>1172</v>
      </c>
      <c r="AJD35" s="13">
        <v>3.1257667729925214E-3</v>
      </c>
      <c r="AJE35" s="13">
        <v>8.5079878536132453E-4</v>
      </c>
      <c r="AJF35" s="13">
        <v>7</v>
      </c>
      <c r="AJG35" s="13">
        <v>726</v>
      </c>
      <c r="AJH35" s="13">
        <v>1.9362684958980979E-3</v>
      </c>
      <c r="AJI35" s="13">
        <v>5.2703064690471128E-4</v>
      </c>
      <c r="AJJ35" s="13">
        <v>1</v>
      </c>
      <c r="AJK35" s="13">
        <v>67</v>
      </c>
      <c r="AJL35" s="13">
        <v>1.7869144521373629E-4</v>
      </c>
      <c r="AJM35" s="13">
        <v>4.8637814521509169E-5</v>
      </c>
      <c r="AJN35" s="13">
        <v>1</v>
      </c>
      <c r="AJO35" s="13">
        <v>140</v>
      </c>
      <c r="AJP35" s="13">
        <v>3.7338510940183704E-4</v>
      </c>
      <c r="AJQ35" s="13">
        <v>1.01631254224049E-4</v>
      </c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>
        <v>1</v>
      </c>
      <c r="AKE35" s="13"/>
      <c r="AKF35" s="13"/>
      <c r="AKG35" s="13"/>
      <c r="AKH35" s="13">
        <v>1</v>
      </c>
      <c r="AKI35" s="13">
        <v>46</v>
      </c>
      <c r="AKJ35" s="13">
        <v>1.2268367880346074E-4</v>
      </c>
      <c r="AKK35" s="13">
        <v>3.3393126387901816E-5</v>
      </c>
      <c r="AKL35" s="13"/>
      <c r="AKM35" s="13"/>
      <c r="AKN35" s="13"/>
      <c r="AKO35" s="13"/>
      <c r="AKP35" s="13"/>
      <c r="AKQ35" s="13"/>
      <c r="AKR35" s="13"/>
      <c r="AKS35" s="13"/>
      <c r="AKT35" s="13">
        <v>1</v>
      </c>
      <c r="AKU35" s="13"/>
      <c r="AKV35" s="13"/>
      <c r="AKW35" s="13"/>
      <c r="AKX35" s="13"/>
      <c r="AKY35" s="13"/>
      <c r="AKZ35" s="13"/>
      <c r="ALA35" s="13"/>
      <c r="ALB35" s="13">
        <v>110</v>
      </c>
      <c r="ALC35" s="13">
        <v>38372</v>
      </c>
      <c r="ALD35" s="13">
        <v>0.10233952441405209</v>
      </c>
      <c r="ALE35" s="13">
        <v>2.7855674907751489E-2</v>
      </c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>
        <v>3</v>
      </c>
      <c r="AOA35" s="13">
        <v>170</v>
      </c>
      <c r="AOB35" s="13">
        <v>4.533962042736593E-4</v>
      </c>
      <c r="AOC35" s="13">
        <v>1.2340938012920236E-4</v>
      </c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>
        <v>6</v>
      </c>
      <c r="AOU35" s="13"/>
      <c r="AOV35" s="13"/>
      <c r="AOW35" s="13"/>
      <c r="AOX35" s="13">
        <v>1</v>
      </c>
      <c r="AOY35" s="13">
        <v>75</v>
      </c>
      <c r="AOZ35" s="13">
        <v>2.0002773717955557E-4</v>
      </c>
      <c r="APA35" s="13">
        <v>5.4445314762883392E-5</v>
      </c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>
        <v>1</v>
      </c>
      <c r="AQA35" s="13"/>
      <c r="AQB35" s="13"/>
      <c r="AQC35" s="13"/>
      <c r="AQD35" s="13">
        <v>10</v>
      </c>
      <c r="AQE35" s="13">
        <v>1534</v>
      </c>
      <c r="AQF35" s="13">
        <v>4.0912339844458431E-3</v>
      </c>
      <c r="AQG35" s="13">
        <v>1.1135881712835084E-3</v>
      </c>
      <c r="AQH35" s="13">
        <v>6</v>
      </c>
      <c r="AQI35" s="13">
        <v>417</v>
      </c>
      <c r="AQJ35" s="13">
        <v>1.112154218718329E-3</v>
      </c>
      <c r="AQK35" s="13">
        <v>3.027159500816317E-4</v>
      </c>
      <c r="AQL35" s="13"/>
      <c r="AQM35" s="13"/>
      <c r="AQN35" s="13"/>
      <c r="AQO35" s="13"/>
      <c r="AQP35" s="13"/>
      <c r="AQQ35" s="13"/>
      <c r="AQR35" s="13"/>
      <c r="AQS35" s="13"/>
      <c r="AQT35" s="13">
        <v>1</v>
      </c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>
        <v>1</v>
      </c>
      <c r="ARK35" s="13">
        <v>235</v>
      </c>
      <c r="ARL35" s="13">
        <v>6.267535764959408E-4</v>
      </c>
      <c r="ARM35" s="13">
        <v>1.7059531959036798E-4</v>
      </c>
      <c r="ARN35" s="13">
        <v>4</v>
      </c>
      <c r="ARO35" s="13">
        <v>1497</v>
      </c>
      <c r="ARP35" s="13">
        <v>3.9925536341039293E-3</v>
      </c>
      <c r="ARQ35" s="13">
        <v>1.0867284826671525E-3</v>
      </c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>
        <v>9</v>
      </c>
      <c r="AUE35" s="13">
        <v>1118</v>
      </c>
      <c r="AUF35" s="13">
        <v>2.9817468022232418E-3</v>
      </c>
      <c r="AUG35" s="13">
        <v>8.1159815873204852E-4</v>
      </c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>
        <v>19</v>
      </c>
      <c r="AVG35" s="13">
        <v>1704</v>
      </c>
      <c r="AVH35" s="13">
        <v>4.5446301887195027E-3</v>
      </c>
      <c r="AVI35" s="13">
        <v>1.2369975514127107E-3</v>
      </c>
      <c r="AVJ35" s="13"/>
      <c r="AVK35" s="13"/>
      <c r="AVL35" s="13"/>
      <c r="AVM35" s="13"/>
      <c r="AVN35" s="13">
        <v>1</v>
      </c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>
        <v>30</v>
      </c>
      <c r="AWE35" s="13">
        <v>1949</v>
      </c>
      <c r="AWF35" s="13">
        <v>5.1980541301727169E-3</v>
      </c>
      <c r="AWG35" s="13">
        <v>1.4148522463047965E-3</v>
      </c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>
        <v>1</v>
      </c>
      <c r="AYA35" s="13"/>
      <c r="AYB35" s="13"/>
      <c r="AYC35" s="13"/>
      <c r="AYD35" s="13"/>
      <c r="AYE35" s="13"/>
      <c r="AYF35" s="13"/>
      <c r="AYG35" s="13"/>
      <c r="AYH35" s="13">
        <v>1</v>
      </c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>
        <v>23</v>
      </c>
      <c r="BAE35" s="13">
        <v>3052</v>
      </c>
      <c r="BAF35" s="13">
        <v>8.1397953849600482E-3</v>
      </c>
      <c r="BAG35" s="13">
        <v>2.2155613420842685E-3</v>
      </c>
      <c r="BAH35" s="13"/>
      <c r="BAI35" s="13"/>
      <c r="BAJ35" s="13"/>
      <c r="BAK35" s="13"/>
      <c r="BAL35" s="13"/>
      <c r="BAM35" s="13"/>
      <c r="BAN35" s="13"/>
      <c r="BAO35" s="13"/>
      <c r="BAP35" s="13">
        <v>132</v>
      </c>
      <c r="BAQ35" s="13">
        <v>16899</v>
      </c>
      <c r="BAR35" s="13">
        <v>4.5070249741297461E-2</v>
      </c>
      <c r="BAS35" s="13">
        <v>1.2267618322372886E-2</v>
      </c>
      <c r="BAT35" s="13">
        <v>1</v>
      </c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>
        <v>82</v>
      </c>
      <c r="BBK35" s="13">
        <v>12122</v>
      </c>
      <c r="BBL35" s="13">
        <v>3.2329816401207634E-2</v>
      </c>
      <c r="BBM35" s="13">
        <v>8.7998147407423004E-3</v>
      </c>
      <c r="BBN35" s="13">
        <v>6</v>
      </c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>
        <v>1</v>
      </c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>
        <v>3</v>
      </c>
      <c r="BCU35" s="13">
        <v>484</v>
      </c>
      <c r="BCV35" s="13">
        <v>1.2908456639320652E-3</v>
      </c>
      <c r="BCW35" s="13">
        <v>3.5135376460314083E-4</v>
      </c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>
        <v>1</v>
      </c>
      <c r="BDS35" s="13">
        <v>117</v>
      </c>
      <c r="BDT35" s="13">
        <v>3.1204327000010666E-4</v>
      </c>
      <c r="BDU35" s="13">
        <v>8.493469103009809E-5</v>
      </c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>
        <v>1048</v>
      </c>
      <c r="BEM35" s="13">
        <v>374948</v>
      </c>
      <c r="BEN35" s="13">
        <v>1</v>
      </c>
      <c r="BEO35" s="13">
        <v>0.27218882506284808</v>
      </c>
    </row>
    <row r="36" spans="1:1497" x14ac:dyDescent="0.3">
      <c r="A36" s="12" t="s">
        <v>777</v>
      </c>
      <c r="B36" s="13"/>
      <c r="C36" s="13"/>
      <c r="D36" s="13"/>
      <c r="E36" s="13"/>
      <c r="F36" s="13"/>
      <c r="G36" s="13"/>
      <c r="H36" s="13"/>
      <c r="I36" s="13"/>
      <c r="J36" s="13">
        <v>99</v>
      </c>
      <c r="K36" s="13">
        <v>32415</v>
      </c>
      <c r="L36" s="13">
        <v>6.6883179855194768E-3</v>
      </c>
      <c r="M36" s="13">
        <v>3.4896136223147522E-3</v>
      </c>
      <c r="N36" s="13">
        <v>44</v>
      </c>
      <c r="O36" s="13">
        <v>10573</v>
      </c>
      <c r="P36" s="13">
        <v>2.1815698306616514E-3</v>
      </c>
      <c r="Q36" s="13">
        <v>1.1382287468373862E-3</v>
      </c>
      <c r="R36" s="13"/>
      <c r="S36" s="13"/>
      <c r="T36" s="13"/>
      <c r="U36" s="13"/>
      <c r="V36" s="13"/>
      <c r="W36" s="13"/>
      <c r="X36" s="13"/>
      <c r="Y36" s="13"/>
      <c r="Z36" s="13">
        <v>1</v>
      </c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>
        <v>1</v>
      </c>
      <c r="AU36" s="13">
        <v>80</v>
      </c>
      <c r="AV36" s="13">
        <v>1.6506723394772734E-5</v>
      </c>
      <c r="AW36" s="13">
        <v>8.6123427359302855E-6</v>
      </c>
      <c r="AX36" s="13">
        <v>285</v>
      </c>
      <c r="AY36" s="13">
        <v>77184</v>
      </c>
      <c r="AZ36" s="13">
        <v>1.5925686731276732E-2</v>
      </c>
      <c r="BA36" s="13">
        <v>8.3091882716255384E-3</v>
      </c>
      <c r="BB36" s="13">
        <v>8</v>
      </c>
      <c r="BC36" s="13">
        <v>958</v>
      </c>
      <c r="BD36" s="13">
        <v>1.9766801265240348E-4</v>
      </c>
      <c r="BE36" s="13">
        <v>1.0313280426276517E-4</v>
      </c>
      <c r="BF36" s="13">
        <v>2</v>
      </c>
      <c r="BG36" s="13"/>
      <c r="BH36" s="13"/>
      <c r="BI36" s="13"/>
      <c r="BJ36" s="13">
        <v>1</v>
      </c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>
        <v>9</v>
      </c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>
        <v>3</v>
      </c>
      <c r="CQ36" s="13">
        <v>2310</v>
      </c>
      <c r="CR36" s="13">
        <v>4.7663163802406266E-4</v>
      </c>
      <c r="CS36" s="13">
        <v>2.4868139649998698E-4</v>
      </c>
      <c r="CT36" s="13">
        <v>1</v>
      </c>
      <c r="CU36" s="13">
        <v>41</v>
      </c>
      <c r="CV36" s="13">
        <v>8.4596957398210252E-6</v>
      </c>
      <c r="CW36" s="13">
        <v>4.4138256521642713E-6</v>
      </c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>
        <v>3</v>
      </c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>
        <v>1</v>
      </c>
      <c r="DW36" s="13">
        <v>1750</v>
      </c>
      <c r="DX36" s="13">
        <v>3.6108457426065353E-4</v>
      </c>
      <c r="DY36" s="13">
        <v>1.8839499734847498E-4</v>
      </c>
      <c r="DZ36" s="13">
        <v>5</v>
      </c>
      <c r="EA36" s="13">
        <v>3377</v>
      </c>
      <c r="EB36" s="13">
        <v>6.96790061301844E-4</v>
      </c>
      <c r="EC36" s="13">
        <v>3.6354851774045717E-4</v>
      </c>
      <c r="ED36" s="13"/>
      <c r="EE36" s="13"/>
      <c r="EF36" s="13"/>
      <c r="EG36" s="13"/>
      <c r="EH36" s="13">
        <v>333</v>
      </c>
      <c r="EI36" s="13">
        <v>69915</v>
      </c>
      <c r="EJ36" s="13">
        <v>1.4425844576819195E-2</v>
      </c>
      <c r="EK36" s="13">
        <v>7.5266492797820732E-3</v>
      </c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>
        <v>1</v>
      </c>
      <c r="EY36" s="13"/>
      <c r="EZ36" s="13"/>
      <c r="FA36" s="13"/>
      <c r="FB36" s="13"/>
      <c r="FC36" s="13"/>
      <c r="FD36" s="13"/>
      <c r="FE36" s="13"/>
      <c r="FF36" s="13">
        <v>6</v>
      </c>
      <c r="FG36" s="13">
        <v>1694</v>
      </c>
      <c r="FH36" s="13">
        <v>3.4952986788431265E-4</v>
      </c>
      <c r="FI36" s="13">
        <v>1.8236635743332379E-4</v>
      </c>
      <c r="FJ36" s="13">
        <v>2</v>
      </c>
      <c r="FK36" s="13"/>
      <c r="FL36" s="13"/>
      <c r="FM36" s="13"/>
      <c r="FN36" s="13"/>
      <c r="FO36" s="13"/>
      <c r="FP36" s="13"/>
      <c r="FQ36" s="13"/>
      <c r="FR36" s="13">
        <v>1</v>
      </c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>
        <v>7</v>
      </c>
      <c r="GQ36" s="13">
        <v>565</v>
      </c>
      <c r="GR36" s="13">
        <v>1.1657873397558243E-4</v>
      </c>
      <c r="GS36" s="13">
        <v>6.0824670572507636E-5</v>
      </c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>
        <v>1</v>
      </c>
      <c r="HG36" s="13">
        <v>80</v>
      </c>
      <c r="HH36" s="13">
        <v>1.6506723394772734E-5</v>
      </c>
      <c r="HI36" s="13">
        <v>8.6123427359302855E-6</v>
      </c>
      <c r="HJ36" s="13"/>
      <c r="HK36" s="13"/>
      <c r="HL36" s="13"/>
      <c r="HM36" s="13"/>
      <c r="HN36" s="13"/>
      <c r="HO36" s="13"/>
      <c r="HP36" s="13"/>
      <c r="HQ36" s="13"/>
      <c r="HR36" s="13">
        <v>2</v>
      </c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>
        <v>3</v>
      </c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>
        <v>673</v>
      </c>
      <c r="IQ36" s="13">
        <v>2971461</v>
      </c>
      <c r="IR36" s="13">
        <v>0.61311356006693474</v>
      </c>
      <c r="IS36" s="13">
        <v>0.31989050698062677</v>
      </c>
      <c r="IT36" s="13"/>
      <c r="IU36" s="13"/>
      <c r="IV36" s="13"/>
      <c r="IW36" s="13"/>
      <c r="IX36" s="13">
        <v>20</v>
      </c>
      <c r="IY36" s="13"/>
      <c r="IZ36" s="13"/>
      <c r="JA36" s="13"/>
      <c r="JB36" s="13">
        <v>1</v>
      </c>
      <c r="JC36" s="13"/>
      <c r="JD36" s="13"/>
      <c r="JE36" s="13"/>
      <c r="JF36" s="13">
        <v>6</v>
      </c>
      <c r="JG36" s="13"/>
      <c r="JH36" s="13"/>
      <c r="JI36" s="13"/>
      <c r="JJ36" s="13">
        <v>85</v>
      </c>
      <c r="JK36" s="13">
        <v>23136</v>
      </c>
      <c r="JL36" s="13">
        <v>4.7737444057682748E-3</v>
      </c>
      <c r="JM36" s="13">
        <v>2.4906895192310383E-3</v>
      </c>
      <c r="JN36" s="13"/>
      <c r="JO36" s="13"/>
      <c r="JP36" s="13"/>
      <c r="JQ36" s="13"/>
      <c r="JR36" s="13">
        <v>36</v>
      </c>
      <c r="JS36" s="13"/>
      <c r="JT36" s="13"/>
      <c r="JU36" s="13"/>
      <c r="JV36" s="13">
        <v>15</v>
      </c>
      <c r="JW36" s="13">
        <v>374</v>
      </c>
      <c r="JX36" s="13">
        <v>7.716893187056253E-5</v>
      </c>
      <c r="JY36" s="13">
        <v>4.0262702290474081E-5</v>
      </c>
      <c r="JZ36" s="13">
        <v>12</v>
      </c>
      <c r="KA36" s="13">
        <v>1008</v>
      </c>
      <c r="KB36" s="13">
        <v>2.0798471477413645E-4</v>
      </c>
      <c r="KC36" s="13">
        <v>1.0851551847272158E-4</v>
      </c>
      <c r="KD36" s="13"/>
      <c r="KE36" s="13"/>
      <c r="KF36" s="13"/>
      <c r="KG36" s="13"/>
      <c r="KH36" s="13">
        <v>5</v>
      </c>
      <c r="KI36" s="13"/>
      <c r="KJ36" s="13"/>
      <c r="KK36" s="13"/>
      <c r="KL36" s="13">
        <v>5</v>
      </c>
      <c r="KM36" s="13">
        <v>1251</v>
      </c>
      <c r="KN36" s="13">
        <v>2.581238870857586E-4</v>
      </c>
      <c r="KO36" s="13">
        <v>1.3467550953310983E-4</v>
      </c>
      <c r="KP36" s="13">
        <v>24</v>
      </c>
      <c r="KQ36" s="13">
        <v>3020</v>
      </c>
      <c r="KR36" s="13">
        <v>6.2312880815267068E-4</v>
      </c>
      <c r="KS36" s="13">
        <v>3.2511593828136824E-4</v>
      </c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>
        <v>9</v>
      </c>
      <c r="LG36" s="13"/>
      <c r="LH36" s="13"/>
      <c r="LI36" s="13"/>
      <c r="LJ36" s="13">
        <v>12</v>
      </c>
      <c r="LK36" s="13">
        <v>1250</v>
      </c>
      <c r="LL36" s="13">
        <v>2.5791755304332395E-4</v>
      </c>
      <c r="LM36" s="13">
        <v>1.3456785524891069E-4</v>
      </c>
      <c r="LN36" s="13"/>
      <c r="LO36" s="13"/>
      <c r="LP36" s="13"/>
      <c r="LQ36" s="13"/>
      <c r="LR36" s="13">
        <v>85</v>
      </c>
      <c r="LS36" s="13">
        <v>6580</v>
      </c>
      <c r="LT36" s="13">
        <v>1.3576779992200572E-3</v>
      </c>
      <c r="LU36" s="13">
        <v>7.0836519003026591E-4</v>
      </c>
      <c r="LV36" s="13">
        <v>1</v>
      </c>
      <c r="LW36" s="13"/>
      <c r="LX36" s="13"/>
      <c r="LY36" s="13"/>
      <c r="LZ36" s="13">
        <v>4</v>
      </c>
      <c r="MA36" s="13"/>
      <c r="MB36" s="13"/>
      <c r="MC36" s="13"/>
      <c r="MD36" s="13">
        <v>1</v>
      </c>
      <c r="ME36" s="13"/>
      <c r="MF36" s="13"/>
      <c r="MG36" s="13"/>
      <c r="MH36" s="13"/>
      <c r="MI36" s="13"/>
      <c r="MJ36" s="13"/>
      <c r="MK36" s="13"/>
      <c r="ML36" s="13">
        <v>48</v>
      </c>
      <c r="MM36" s="13">
        <v>10280</v>
      </c>
      <c r="MN36" s="13">
        <v>2.1211139562282962E-3</v>
      </c>
      <c r="MO36" s="13">
        <v>1.1066860415670416E-3</v>
      </c>
      <c r="MP36" s="13"/>
      <c r="MQ36" s="13"/>
      <c r="MR36" s="13"/>
      <c r="MS36" s="13"/>
      <c r="MT36" s="13">
        <v>24</v>
      </c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>
        <v>65</v>
      </c>
      <c r="NK36" s="13">
        <v>34173</v>
      </c>
      <c r="NL36" s="13">
        <v>7.0510532321196081E-3</v>
      </c>
      <c r="NM36" s="13">
        <v>3.6788698539368201E-3</v>
      </c>
      <c r="NN36" s="13">
        <v>5</v>
      </c>
      <c r="NO36" s="13"/>
      <c r="NP36" s="13"/>
      <c r="NQ36" s="13"/>
      <c r="NR36" s="13">
        <v>27</v>
      </c>
      <c r="NS36" s="13">
        <v>4914</v>
      </c>
      <c r="NT36" s="13">
        <v>1.0139254845239151E-3</v>
      </c>
      <c r="NU36" s="13">
        <v>5.2901315255451779E-4</v>
      </c>
      <c r="NV36" s="13">
        <v>2</v>
      </c>
      <c r="NW36" s="13">
        <v>144</v>
      </c>
      <c r="NX36" s="13">
        <v>2.9712102110590921E-5</v>
      </c>
      <c r="NY36" s="13">
        <v>1.5502216924674514E-5</v>
      </c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>
        <v>5</v>
      </c>
      <c r="OM36" s="13"/>
      <c r="ON36" s="13"/>
      <c r="OO36" s="13"/>
      <c r="OP36" s="13"/>
      <c r="OQ36" s="13"/>
      <c r="OR36" s="13"/>
      <c r="OS36" s="13"/>
      <c r="OT36" s="13">
        <v>43</v>
      </c>
      <c r="OU36" s="13">
        <v>6357</v>
      </c>
      <c r="OV36" s="13">
        <v>1.3116655077571283E-3</v>
      </c>
      <c r="OW36" s="13">
        <v>6.8435828465386031E-4</v>
      </c>
      <c r="OX36" s="13"/>
      <c r="OY36" s="13"/>
      <c r="OZ36" s="13"/>
      <c r="PA36" s="13"/>
      <c r="PB36" s="13">
        <v>33</v>
      </c>
      <c r="PC36" s="13">
        <v>3547</v>
      </c>
      <c r="PD36" s="13">
        <v>7.3186684851573604E-4</v>
      </c>
      <c r="PE36" s="13">
        <v>3.8184974605430901E-4</v>
      </c>
      <c r="PF36" s="13">
        <v>1</v>
      </c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>
        <v>2</v>
      </c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>
        <v>1</v>
      </c>
      <c r="QI36" s="13"/>
      <c r="QJ36" s="13"/>
      <c r="QK36" s="13"/>
      <c r="QL36" s="13">
        <v>47</v>
      </c>
      <c r="QM36" s="13"/>
      <c r="QN36" s="13"/>
      <c r="QO36" s="13"/>
      <c r="QP36" s="13">
        <v>1</v>
      </c>
      <c r="QQ36" s="13">
        <v>62</v>
      </c>
      <c r="QR36" s="13">
        <v>1.2792710630948868E-5</v>
      </c>
      <c r="QS36" s="13">
        <v>6.6745656203459704E-6</v>
      </c>
      <c r="QT36" s="13">
        <v>58</v>
      </c>
      <c r="QU36" s="13">
        <v>49316</v>
      </c>
      <c r="QV36" s="13">
        <v>1.0175569636707651E-2</v>
      </c>
      <c r="QW36" s="13">
        <v>5.3090786795642244E-3</v>
      </c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>
        <v>4</v>
      </c>
      <c r="RO36" s="13"/>
      <c r="RP36" s="13"/>
      <c r="RQ36" s="13"/>
      <c r="RR36" s="13">
        <v>27</v>
      </c>
      <c r="RS36" s="13">
        <v>27658</v>
      </c>
      <c r="RT36" s="13">
        <v>5.7067869456578031E-3</v>
      </c>
      <c r="RU36" s="13">
        <v>2.9775021923794977E-3</v>
      </c>
      <c r="RV36" s="13"/>
      <c r="RW36" s="13"/>
      <c r="RX36" s="13"/>
      <c r="RY36" s="13"/>
      <c r="RZ36" s="13"/>
      <c r="SA36" s="13"/>
      <c r="SB36" s="13"/>
      <c r="SC36" s="13"/>
      <c r="SD36" s="13">
        <v>3</v>
      </c>
      <c r="SE36" s="13">
        <v>48</v>
      </c>
      <c r="SF36" s="13">
        <v>9.9040340368636396E-6</v>
      </c>
      <c r="SG36" s="13">
        <v>5.1674056415581713E-6</v>
      </c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>
        <v>1</v>
      </c>
      <c r="TC36" s="13">
        <v>125</v>
      </c>
      <c r="TD36" s="13">
        <v>2.5791755304332395E-5</v>
      </c>
      <c r="TE36" s="13">
        <v>1.3456785524891069E-5</v>
      </c>
      <c r="TF36" s="13">
        <v>8</v>
      </c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>
        <v>5</v>
      </c>
      <c r="TS36" s="13"/>
      <c r="TT36" s="13"/>
      <c r="TU36" s="13"/>
      <c r="TV36" s="13">
        <v>236</v>
      </c>
      <c r="TW36" s="13">
        <v>56426</v>
      </c>
      <c r="TX36" s="13">
        <v>1.1642604678418078E-2</v>
      </c>
      <c r="TY36" s="13">
        <v>6.0745006402200281E-3</v>
      </c>
      <c r="TZ36" s="13"/>
      <c r="UA36" s="13"/>
      <c r="UB36" s="13"/>
      <c r="UC36" s="13"/>
      <c r="UD36" s="13">
        <v>1</v>
      </c>
      <c r="UE36" s="13">
        <v>336</v>
      </c>
      <c r="UF36" s="13">
        <v>6.9328238258045479E-5</v>
      </c>
      <c r="UG36" s="13">
        <v>3.6171839490907199E-5</v>
      </c>
      <c r="UH36" s="13">
        <v>4</v>
      </c>
      <c r="UI36" s="13">
        <v>990</v>
      </c>
      <c r="UJ36" s="13">
        <v>2.0427070201031259E-4</v>
      </c>
      <c r="UK36" s="13">
        <v>1.0657774135713728E-4</v>
      </c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>
        <v>1</v>
      </c>
      <c r="UY36" s="13"/>
      <c r="UZ36" s="13"/>
      <c r="VA36" s="13"/>
      <c r="VB36" s="13">
        <v>7</v>
      </c>
      <c r="VC36" s="13">
        <v>364</v>
      </c>
      <c r="VD36" s="13">
        <v>7.510559144621593E-5</v>
      </c>
      <c r="VE36" s="13">
        <v>3.9186159448482799E-5</v>
      </c>
      <c r="VF36" s="13">
        <v>26</v>
      </c>
      <c r="VG36" s="13"/>
      <c r="VH36" s="13"/>
      <c r="VI36" s="13"/>
      <c r="VJ36" s="13"/>
      <c r="VK36" s="13"/>
      <c r="VL36" s="13"/>
      <c r="VM36" s="13"/>
      <c r="VN36" s="13">
        <v>155</v>
      </c>
      <c r="VO36" s="13">
        <v>44684</v>
      </c>
      <c r="VP36" s="13">
        <v>9.2198303521503107E-3</v>
      </c>
      <c r="VQ36" s="13">
        <v>4.8104240351538605E-3</v>
      </c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>
        <v>5</v>
      </c>
      <c r="WI36" s="13"/>
      <c r="WJ36" s="13"/>
      <c r="WK36" s="13"/>
      <c r="WL36" s="13">
        <v>1</v>
      </c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>
        <v>7</v>
      </c>
      <c r="XG36" s="13"/>
      <c r="XH36" s="13"/>
      <c r="XI36" s="13"/>
      <c r="XJ36" s="13">
        <v>1</v>
      </c>
      <c r="XK36" s="13"/>
      <c r="XL36" s="13"/>
      <c r="XM36" s="13"/>
      <c r="XN36" s="13">
        <v>11</v>
      </c>
      <c r="XO36" s="13">
        <v>1640</v>
      </c>
      <c r="XP36" s="13">
        <v>3.3838782959284104E-4</v>
      </c>
      <c r="XQ36" s="13">
        <v>1.7655302608657084E-4</v>
      </c>
      <c r="XR36" s="13"/>
      <c r="XS36" s="13"/>
      <c r="XT36" s="13"/>
      <c r="XU36" s="13"/>
      <c r="XV36" s="13">
        <v>11</v>
      </c>
      <c r="XW36" s="13">
        <v>2052</v>
      </c>
      <c r="XX36" s="13">
        <v>4.2339745507592063E-4</v>
      </c>
      <c r="XY36" s="13">
        <v>2.209065911766118E-4</v>
      </c>
      <c r="XZ36" s="13"/>
      <c r="YA36" s="13"/>
      <c r="YB36" s="13"/>
      <c r="YC36" s="13"/>
      <c r="YD36" s="13"/>
      <c r="YE36" s="13"/>
      <c r="YF36" s="13"/>
      <c r="YG36" s="13"/>
      <c r="YH36" s="13">
        <v>1</v>
      </c>
      <c r="YI36" s="13"/>
      <c r="YJ36" s="13"/>
      <c r="YK36" s="13"/>
      <c r="YL36" s="13">
        <v>22</v>
      </c>
      <c r="YM36" s="13">
        <v>1882</v>
      </c>
      <c r="YN36" s="13">
        <v>3.8832066786202853E-4</v>
      </c>
      <c r="YO36" s="13">
        <v>2.0260536286275996E-4</v>
      </c>
      <c r="YP36" s="13">
        <v>8</v>
      </c>
      <c r="YQ36" s="13">
        <v>438</v>
      </c>
      <c r="YR36" s="13">
        <v>9.037431058638071E-5</v>
      </c>
      <c r="YS36" s="13">
        <v>4.715257647921831E-5</v>
      </c>
      <c r="YT36" s="13"/>
      <c r="YU36" s="13"/>
      <c r="YV36" s="13"/>
      <c r="YW36" s="13"/>
      <c r="YX36" s="13">
        <v>2</v>
      </c>
      <c r="YY36" s="13"/>
      <c r="YZ36" s="13"/>
      <c r="ZA36" s="13"/>
      <c r="ZB36" s="13">
        <v>8</v>
      </c>
      <c r="ZC36" s="13">
        <v>1596</v>
      </c>
      <c r="ZD36" s="13">
        <v>3.2930913172571602E-4</v>
      </c>
      <c r="ZE36" s="13">
        <v>1.7181623758180919E-4</v>
      </c>
      <c r="ZF36" s="13">
        <v>5</v>
      </c>
      <c r="ZG36" s="13">
        <v>680</v>
      </c>
      <c r="ZH36" s="13">
        <v>1.4030714885556822E-4</v>
      </c>
      <c r="ZI36" s="13">
        <v>7.3204913255407427E-5</v>
      </c>
      <c r="ZJ36" s="13"/>
      <c r="ZK36" s="13"/>
      <c r="ZL36" s="13"/>
      <c r="ZM36" s="13"/>
      <c r="ZN36" s="13">
        <v>26</v>
      </c>
      <c r="ZO36" s="13"/>
      <c r="ZP36" s="13"/>
      <c r="ZQ36" s="13"/>
      <c r="ZR36" s="13"/>
      <c r="ZS36" s="13"/>
      <c r="ZT36" s="13"/>
      <c r="ZU36" s="13"/>
      <c r="ZV36" s="13">
        <v>1</v>
      </c>
      <c r="ZW36" s="13">
        <v>110</v>
      </c>
      <c r="ZX36" s="13">
        <v>2.2696744667812508E-5</v>
      </c>
      <c r="ZY36" s="13">
        <v>1.1841971261904141E-5</v>
      </c>
      <c r="ZZ36" s="13"/>
      <c r="AAA36" s="13"/>
      <c r="AAB36" s="13"/>
      <c r="AAC36" s="13"/>
      <c r="AAD36" s="13"/>
      <c r="AAE36" s="13"/>
      <c r="AAF36" s="13"/>
      <c r="AAG36" s="13"/>
      <c r="AAH36" s="13">
        <v>2</v>
      </c>
      <c r="AAI36" s="13"/>
      <c r="AAJ36" s="13"/>
      <c r="AAK36" s="13"/>
      <c r="AAL36" s="13">
        <v>2</v>
      </c>
      <c r="AAM36" s="13"/>
      <c r="AAN36" s="13"/>
      <c r="AAO36" s="13"/>
      <c r="AAP36" s="13">
        <v>23</v>
      </c>
      <c r="AAQ36" s="13">
        <v>24810</v>
      </c>
      <c r="AAR36" s="13">
        <v>5.1191475928038938E-3</v>
      </c>
      <c r="AAS36" s="13">
        <v>2.6709027909803795E-3</v>
      </c>
      <c r="AAT36" s="13"/>
      <c r="AAU36" s="13"/>
      <c r="AAV36" s="13"/>
      <c r="AAW36" s="13"/>
      <c r="AAX36" s="13">
        <v>1</v>
      </c>
      <c r="AAY36" s="13">
        <v>129</v>
      </c>
      <c r="AAZ36" s="13">
        <v>2.6617091474071034E-5</v>
      </c>
      <c r="ABA36" s="13">
        <v>1.3887402661687584E-5</v>
      </c>
      <c r="ABB36" s="13"/>
      <c r="ABC36" s="13"/>
      <c r="ABD36" s="13"/>
      <c r="ABE36" s="13"/>
      <c r="ABF36" s="13">
        <v>45</v>
      </c>
      <c r="ABG36" s="13">
        <v>102132</v>
      </c>
      <c r="ABH36" s="13">
        <v>2.107330842193661E-2</v>
      </c>
      <c r="ABI36" s="13">
        <v>1.0994947353825398E-2</v>
      </c>
      <c r="ABJ36" s="13">
        <v>50</v>
      </c>
      <c r="ABK36" s="13">
        <v>21168</v>
      </c>
      <c r="ABL36" s="13">
        <v>4.367679010256865E-3</v>
      </c>
      <c r="ABM36" s="13">
        <v>2.2788258879271532E-3</v>
      </c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>
        <v>14</v>
      </c>
      <c r="ACY36" s="13">
        <v>26</v>
      </c>
      <c r="ACZ36" s="13">
        <v>5.3646851033011383E-6</v>
      </c>
      <c r="ADA36" s="13">
        <v>2.7990113891773424E-6</v>
      </c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>
        <v>2</v>
      </c>
      <c r="ADO36" s="13">
        <v>437</v>
      </c>
      <c r="ADP36" s="13">
        <v>9.0167976543946055E-5</v>
      </c>
      <c r="ADQ36" s="13">
        <v>4.7044922195019179E-5</v>
      </c>
      <c r="ADR36" s="13"/>
      <c r="ADS36" s="13"/>
      <c r="ADT36" s="13"/>
      <c r="ADU36" s="13"/>
      <c r="ADV36" s="13">
        <v>4</v>
      </c>
      <c r="ADW36" s="13"/>
      <c r="ADX36" s="13"/>
      <c r="ADY36" s="13"/>
      <c r="ADZ36" s="13"/>
      <c r="AEA36" s="13"/>
      <c r="AEB36" s="13"/>
      <c r="AEC36" s="13"/>
      <c r="AED36" s="13">
        <v>2</v>
      </c>
      <c r="AEE36" s="13"/>
      <c r="AEF36" s="13"/>
      <c r="AEG36" s="13"/>
      <c r="AEH36" s="13">
        <v>1</v>
      </c>
      <c r="AEI36" s="13"/>
      <c r="AEJ36" s="13"/>
      <c r="AEK36" s="13"/>
      <c r="AEL36" s="13">
        <v>9</v>
      </c>
      <c r="AEM36" s="13"/>
      <c r="AEN36" s="13"/>
      <c r="AEO36" s="13"/>
      <c r="AEP36" s="13">
        <v>302</v>
      </c>
      <c r="AEQ36" s="13">
        <v>72400</v>
      </c>
      <c r="AER36" s="13">
        <v>1.4938584672269323E-2</v>
      </c>
      <c r="AES36" s="13">
        <v>7.7941701760169081E-3</v>
      </c>
      <c r="AET36" s="13"/>
      <c r="AEU36" s="13"/>
      <c r="AEV36" s="13"/>
      <c r="AEW36" s="13"/>
      <c r="AEX36" s="13"/>
      <c r="AEY36" s="13"/>
      <c r="AEZ36" s="13"/>
      <c r="AFA36" s="13"/>
      <c r="AFB36" s="13">
        <v>1</v>
      </c>
      <c r="AFC36" s="13">
        <v>400</v>
      </c>
      <c r="AFD36" s="13">
        <v>8.2533616973863672E-5</v>
      </c>
      <c r="AFE36" s="13">
        <v>4.3061713679651421E-5</v>
      </c>
      <c r="AFF36" s="13"/>
      <c r="AFG36" s="13"/>
      <c r="AFH36" s="13"/>
      <c r="AFI36" s="13"/>
      <c r="AFJ36" s="13">
        <v>1</v>
      </c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>
        <v>62</v>
      </c>
      <c r="AGE36" s="13">
        <v>10741</v>
      </c>
      <c r="AGF36" s="13">
        <v>2.2162339497906742E-3</v>
      </c>
      <c r="AGG36" s="13">
        <v>1.1563146665828398E-3</v>
      </c>
      <c r="AGH36" s="13"/>
      <c r="AGI36" s="13"/>
      <c r="AGJ36" s="13"/>
      <c r="AGK36" s="13"/>
      <c r="AGL36" s="13">
        <v>2</v>
      </c>
      <c r="AGM36" s="13">
        <v>1500</v>
      </c>
      <c r="AGN36" s="13">
        <v>3.0950106365198874E-4</v>
      </c>
      <c r="AGO36" s="13">
        <v>1.6148142629869285E-4</v>
      </c>
      <c r="AGP36" s="13">
        <v>22</v>
      </c>
      <c r="AGQ36" s="13">
        <v>14140</v>
      </c>
      <c r="AGR36" s="13">
        <v>2.9175633600260808E-3</v>
      </c>
      <c r="AGS36" s="13">
        <v>1.5222315785756778E-3</v>
      </c>
      <c r="AGT36" s="13">
        <v>4</v>
      </c>
      <c r="AGU36" s="13">
        <v>472</v>
      </c>
      <c r="AGV36" s="13">
        <v>9.7389668029159129E-5</v>
      </c>
      <c r="AGW36" s="13">
        <v>5.0812822141988678E-5</v>
      </c>
      <c r="AGX36" s="13">
        <v>3</v>
      </c>
      <c r="AGY36" s="13">
        <v>416</v>
      </c>
      <c r="AGZ36" s="13">
        <v>8.5834961652818214E-5</v>
      </c>
      <c r="AHA36" s="13">
        <v>4.4784182226837478E-5</v>
      </c>
      <c r="AHB36" s="13">
        <v>6</v>
      </c>
      <c r="AHC36" s="13">
        <v>998</v>
      </c>
      <c r="AHD36" s="13">
        <v>2.0592137434978985E-4</v>
      </c>
      <c r="AHE36" s="13">
        <v>1.0743897563073031E-4</v>
      </c>
      <c r="AHF36" s="13">
        <v>1</v>
      </c>
      <c r="AHG36" s="13">
        <v>93</v>
      </c>
      <c r="AHH36" s="13">
        <v>1.9189065946423302E-5</v>
      </c>
      <c r="AHI36" s="13">
        <v>1.0011848430518957E-5</v>
      </c>
      <c r="AHJ36" s="13"/>
      <c r="AHK36" s="13"/>
      <c r="AHL36" s="13"/>
      <c r="AHM36" s="13"/>
      <c r="AHN36" s="13"/>
      <c r="AHO36" s="13"/>
      <c r="AHP36" s="13"/>
      <c r="AHQ36" s="13"/>
      <c r="AHR36" s="13">
        <v>2</v>
      </c>
      <c r="AHS36" s="13">
        <v>68</v>
      </c>
      <c r="AHT36" s="13">
        <v>1.4030714885556823E-5</v>
      </c>
      <c r="AHU36" s="13">
        <v>7.3204913255407418E-6</v>
      </c>
      <c r="AHV36" s="13">
        <v>1</v>
      </c>
      <c r="AHW36" s="13">
        <v>18</v>
      </c>
      <c r="AHX36" s="13">
        <v>3.7140127638238651E-6</v>
      </c>
      <c r="AHY36" s="13">
        <v>1.9377771155843142E-6</v>
      </c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>
        <v>4</v>
      </c>
      <c r="AIM36" s="13">
        <v>366</v>
      </c>
      <c r="AIN36" s="13">
        <v>7.5518259531085253E-5</v>
      </c>
      <c r="AIO36" s="13">
        <v>3.9401468016881053E-5</v>
      </c>
      <c r="AIP36" s="13"/>
      <c r="AIQ36" s="13"/>
      <c r="AIR36" s="13"/>
      <c r="AIS36" s="13"/>
      <c r="AIT36" s="13">
        <v>4</v>
      </c>
      <c r="AIU36" s="13">
        <v>757</v>
      </c>
      <c r="AIV36" s="13">
        <v>1.5619487012303698E-4</v>
      </c>
      <c r="AIW36" s="13">
        <v>8.1494293138740322E-5</v>
      </c>
      <c r="AIX36" s="13"/>
      <c r="AIY36" s="13"/>
      <c r="AIZ36" s="13"/>
      <c r="AJA36" s="13"/>
      <c r="AJB36" s="13">
        <v>141</v>
      </c>
      <c r="AJC36" s="13">
        <v>321652</v>
      </c>
      <c r="AJD36" s="13">
        <v>6.6367757417192988E-2</v>
      </c>
      <c r="AJE36" s="13">
        <v>3.4627215821218096E-2</v>
      </c>
      <c r="AJF36" s="13">
        <v>6</v>
      </c>
      <c r="AJG36" s="13">
        <v>633</v>
      </c>
      <c r="AJH36" s="13">
        <v>1.3060944886113927E-4</v>
      </c>
      <c r="AJI36" s="13">
        <v>6.8145161898048372E-5</v>
      </c>
      <c r="AJJ36" s="13"/>
      <c r="AJK36" s="13"/>
      <c r="AJL36" s="13"/>
      <c r="AJM36" s="13"/>
      <c r="AJN36" s="13">
        <v>5</v>
      </c>
      <c r="AJO36" s="13">
        <v>1202</v>
      </c>
      <c r="AJP36" s="13">
        <v>2.4801351900646031E-4</v>
      </c>
      <c r="AJQ36" s="13">
        <v>1.2940044960735252E-4</v>
      </c>
      <c r="AJR36" s="13">
        <v>93</v>
      </c>
      <c r="AJS36" s="13">
        <v>66450</v>
      </c>
      <c r="AJT36" s="13">
        <v>1.3710897119783102E-2</v>
      </c>
      <c r="AJU36" s="13">
        <v>7.153627185032093E-3</v>
      </c>
      <c r="AJV36" s="13">
        <v>49</v>
      </c>
      <c r="AJW36" s="13">
        <v>21472</v>
      </c>
      <c r="AJX36" s="13">
        <v>4.4304045591570017E-3</v>
      </c>
      <c r="AJY36" s="13">
        <v>2.3115527903236886E-3</v>
      </c>
      <c r="AJZ36" s="13">
        <v>1</v>
      </c>
      <c r="AKA36" s="13">
        <v>100</v>
      </c>
      <c r="AKB36" s="13">
        <v>2.0633404243465918E-5</v>
      </c>
      <c r="AKC36" s="13">
        <v>1.0765428419912855E-5</v>
      </c>
      <c r="AKD36" s="13">
        <v>1</v>
      </c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>
        <v>2</v>
      </c>
      <c r="AKQ36" s="13"/>
      <c r="AKR36" s="13"/>
      <c r="AKS36" s="13"/>
      <c r="AKT36" s="13">
        <v>7</v>
      </c>
      <c r="AKU36" s="13"/>
      <c r="AKV36" s="13"/>
      <c r="AKW36" s="13"/>
      <c r="AKX36" s="13">
        <v>1</v>
      </c>
      <c r="AKY36" s="13"/>
      <c r="AKZ36" s="13"/>
      <c r="ALA36" s="13"/>
      <c r="ALB36" s="13">
        <v>600</v>
      </c>
      <c r="ALC36" s="13">
        <v>282370</v>
      </c>
      <c r="ALD36" s="13">
        <v>5.8262543562274706E-2</v>
      </c>
      <c r="ALE36" s="13">
        <v>3.0398340229307933E-2</v>
      </c>
      <c r="ALF36" s="13">
        <v>4</v>
      </c>
      <c r="ALG36" s="13"/>
      <c r="ALH36" s="13"/>
      <c r="ALI36" s="13"/>
      <c r="ALJ36" s="13">
        <v>2</v>
      </c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>
        <v>1</v>
      </c>
      <c r="ALW36" s="13">
        <v>30</v>
      </c>
      <c r="ALX36" s="13">
        <v>6.1900212730397754E-6</v>
      </c>
      <c r="ALY36" s="13">
        <v>3.2296285259738566E-6</v>
      </c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>
        <v>24</v>
      </c>
      <c r="AOA36" s="13">
        <v>2955</v>
      </c>
      <c r="AOB36" s="13">
        <v>6.0971709539441781E-4</v>
      </c>
      <c r="AOC36" s="13">
        <v>3.1811840980842487E-4</v>
      </c>
      <c r="AOD36" s="13">
        <v>117</v>
      </c>
      <c r="AOE36" s="13">
        <v>106860</v>
      </c>
      <c r="AOF36" s="13">
        <v>2.204885577456768E-2</v>
      </c>
      <c r="AOG36" s="13">
        <v>1.1503936809518878E-2</v>
      </c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>
        <v>20</v>
      </c>
      <c r="AOU36" s="13"/>
      <c r="AOV36" s="13"/>
      <c r="AOW36" s="13"/>
      <c r="AOX36" s="13">
        <v>6</v>
      </c>
      <c r="AOY36" s="13">
        <v>3843</v>
      </c>
      <c r="AOZ36" s="13">
        <v>7.9294172507639522E-4</v>
      </c>
      <c r="APA36" s="13">
        <v>4.1371541417725108E-4</v>
      </c>
      <c r="APB36" s="13">
        <v>2</v>
      </c>
      <c r="APC36" s="13">
        <v>270</v>
      </c>
      <c r="APD36" s="13">
        <v>5.5710191457357977E-5</v>
      </c>
      <c r="APE36" s="13">
        <v>2.906665673376471E-5</v>
      </c>
      <c r="APF36" s="13">
        <v>2</v>
      </c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>
        <v>2</v>
      </c>
      <c r="APS36" s="13"/>
      <c r="APT36" s="13"/>
      <c r="APU36" s="13"/>
      <c r="APV36" s="13"/>
      <c r="APW36" s="13"/>
      <c r="APX36" s="13"/>
      <c r="APY36" s="13"/>
      <c r="APZ36" s="13">
        <v>9</v>
      </c>
      <c r="AQA36" s="13"/>
      <c r="AQB36" s="13"/>
      <c r="AQC36" s="13"/>
      <c r="AQD36" s="13">
        <v>331</v>
      </c>
      <c r="AQE36" s="13">
        <v>61854</v>
      </c>
      <c r="AQF36" s="13">
        <v>1.2762585860753408E-2</v>
      </c>
      <c r="AQG36" s="13">
        <v>6.6588480948528983E-3</v>
      </c>
      <c r="AQH36" s="13">
        <v>34</v>
      </c>
      <c r="AQI36" s="13">
        <v>3547</v>
      </c>
      <c r="AQJ36" s="13">
        <v>7.3186684851573604E-4</v>
      </c>
      <c r="AQK36" s="13">
        <v>3.8184974605430901E-4</v>
      </c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>
        <v>6</v>
      </c>
      <c r="AQY36" s="13">
        <v>3342</v>
      </c>
      <c r="AQZ36" s="13">
        <v>6.8956836981663098E-4</v>
      </c>
      <c r="ARA36" s="13">
        <v>3.5978061779348767E-4</v>
      </c>
      <c r="ARB36" s="13"/>
      <c r="ARC36" s="13"/>
      <c r="ARD36" s="13"/>
      <c r="ARE36" s="13"/>
      <c r="ARF36" s="13"/>
      <c r="ARG36" s="13"/>
      <c r="ARH36" s="13"/>
      <c r="ARI36" s="13"/>
      <c r="ARJ36" s="13">
        <v>6</v>
      </c>
      <c r="ARK36" s="13">
        <v>1653</v>
      </c>
      <c r="ARL36" s="13">
        <v>3.410701721444916E-4</v>
      </c>
      <c r="ARM36" s="13">
        <v>1.7795253178115952E-4</v>
      </c>
      <c r="ARN36" s="13">
        <v>45</v>
      </c>
      <c r="ARO36" s="13">
        <v>38762</v>
      </c>
      <c r="ARP36" s="13">
        <v>7.997920152852259E-3</v>
      </c>
      <c r="ARQ36" s="13">
        <v>4.1728953641266215E-3</v>
      </c>
      <c r="ARR36" s="13">
        <v>1</v>
      </c>
      <c r="ARS36" s="13"/>
      <c r="ART36" s="13"/>
      <c r="ARU36" s="13"/>
      <c r="ARV36" s="13"/>
      <c r="ARW36" s="13"/>
      <c r="ARX36" s="13"/>
      <c r="ARY36" s="13"/>
      <c r="ARZ36" s="13">
        <v>129</v>
      </c>
      <c r="ASA36" s="13">
        <v>17165</v>
      </c>
      <c r="ASB36" s="13">
        <v>3.5417238383909245E-3</v>
      </c>
      <c r="ASC36" s="13">
        <v>1.8478857882780416E-3</v>
      </c>
      <c r="ASD36" s="13"/>
      <c r="ASE36" s="13"/>
      <c r="ASF36" s="13"/>
      <c r="ASG36" s="13"/>
      <c r="ASH36" s="13">
        <v>1</v>
      </c>
      <c r="ASI36" s="13">
        <v>26</v>
      </c>
      <c r="ASJ36" s="13">
        <v>5.3646851033011383E-6</v>
      </c>
      <c r="ASK36" s="13">
        <v>2.7990113891773424E-6</v>
      </c>
      <c r="ASL36" s="13">
        <v>6</v>
      </c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>
        <v>1</v>
      </c>
      <c r="ASY36" s="13">
        <v>19</v>
      </c>
      <c r="ASZ36" s="13">
        <v>3.9203468062585239E-6</v>
      </c>
      <c r="ATA36" s="13">
        <v>2.0454313997834428E-6</v>
      </c>
      <c r="ATB36" s="13">
        <v>1</v>
      </c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>
        <v>1</v>
      </c>
      <c r="ATW36" s="13">
        <v>275</v>
      </c>
      <c r="ATX36" s="13">
        <v>5.674186166953127E-5</v>
      </c>
      <c r="ATY36" s="13">
        <v>2.9604928154760355E-5</v>
      </c>
      <c r="ATZ36" s="13">
        <v>10</v>
      </c>
      <c r="AUA36" s="13">
        <v>1255</v>
      </c>
      <c r="AUB36" s="13">
        <v>2.5894922325549728E-4</v>
      </c>
      <c r="AUC36" s="13">
        <v>1.3510612666990635E-4</v>
      </c>
      <c r="AUD36" s="13">
        <v>29</v>
      </c>
      <c r="AUE36" s="13">
        <v>3843</v>
      </c>
      <c r="AUF36" s="13">
        <v>7.9294172507639522E-4</v>
      </c>
      <c r="AUG36" s="13">
        <v>4.1371541417725108E-4</v>
      </c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>
        <v>3</v>
      </c>
      <c r="AUY36" s="13">
        <v>1192</v>
      </c>
      <c r="AUZ36" s="13">
        <v>2.4595017858211371E-4</v>
      </c>
      <c r="AVA36" s="13">
        <v>1.2832390676536124E-4</v>
      </c>
      <c r="AVB36" s="13">
        <v>3</v>
      </c>
      <c r="AVC36" s="13">
        <v>526</v>
      </c>
      <c r="AVD36" s="13">
        <v>1.0853170632063072E-4</v>
      </c>
      <c r="AVE36" s="13">
        <v>5.6626153488741624E-5</v>
      </c>
      <c r="AVF36" s="13">
        <v>152</v>
      </c>
      <c r="AVG36" s="13">
        <v>30959</v>
      </c>
      <c r="AVH36" s="13">
        <v>6.3878956197346128E-3</v>
      </c>
      <c r="AVI36" s="13">
        <v>3.3328689845208209E-3</v>
      </c>
      <c r="AVJ36" s="13"/>
      <c r="AVK36" s="13"/>
      <c r="AVL36" s="13"/>
      <c r="AVM36" s="13"/>
      <c r="AVN36" s="13">
        <v>12</v>
      </c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>
        <v>158</v>
      </c>
      <c r="AWE36" s="13">
        <v>17879</v>
      </c>
      <c r="AWF36" s="13">
        <v>3.6890463446892711E-3</v>
      </c>
      <c r="AWG36" s="13">
        <v>1.9247509471962195E-3</v>
      </c>
      <c r="AWH36" s="13"/>
      <c r="AWI36" s="13"/>
      <c r="AWJ36" s="13"/>
      <c r="AWK36" s="13"/>
      <c r="AWL36" s="13"/>
      <c r="AWM36" s="13"/>
      <c r="AWN36" s="13"/>
      <c r="AWO36" s="13"/>
      <c r="AWP36" s="13">
        <v>2</v>
      </c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>
        <v>6</v>
      </c>
      <c r="AXG36" s="13">
        <v>1933</v>
      </c>
      <c r="AXH36" s="13">
        <v>3.9884370402619619E-4</v>
      </c>
      <c r="AXI36" s="13">
        <v>2.080957313569155E-4</v>
      </c>
      <c r="AXJ36" s="13">
        <v>1</v>
      </c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>
        <v>11</v>
      </c>
      <c r="AYA36" s="13"/>
      <c r="AYB36" s="13"/>
      <c r="AYC36" s="13"/>
      <c r="AYD36" s="13">
        <v>6</v>
      </c>
      <c r="AYE36" s="13">
        <v>1753</v>
      </c>
      <c r="AYF36" s="13">
        <v>3.6170357638795749E-4</v>
      </c>
      <c r="AYG36" s="13">
        <v>1.8871796020107236E-4</v>
      </c>
      <c r="AYH36" s="13"/>
      <c r="AYI36" s="13"/>
      <c r="AYJ36" s="13"/>
      <c r="AYK36" s="13"/>
      <c r="AYL36" s="13"/>
      <c r="AYM36" s="13"/>
      <c r="AYN36" s="13"/>
      <c r="AYO36" s="13"/>
      <c r="AYP36" s="13">
        <v>9</v>
      </c>
      <c r="AYQ36" s="13">
        <v>1694</v>
      </c>
      <c r="AYR36" s="13">
        <v>3.4952986788431265E-4</v>
      </c>
      <c r="AYS36" s="13">
        <v>1.8236635743332379E-4</v>
      </c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>
        <v>1</v>
      </c>
      <c r="AZS36" s="13"/>
      <c r="AZT36" s="13"/>
      <c r="AZU36" s="13"/>
      <c r="AZV36" s="13">
        <v>16</v>
      </c>
      <c r="AZW36" s="13"/>
      <c r="AZX36" s="13"/>
      <c r="AZY36" s="13"/>
      <c r="AZZ36" s="13"/>
      <c r="BAA36" s="13"/>
      <c r="BAB36" s="13"/>
      <c r="BAC36" s="13"/>
      <c r="BAD36" s="13">
        <v>21</v>
      </c>
      <c r="BAE36" s="13">
        <v>4918</v>
      </c>
      <c r="BAF36" s="13">
        <v>1.0147508206936537E-3</v>
      </c>
      <c r="BAG36" s="13">
        <v>5.2944376969131426E-4</v>
      </c>
      <c r="BAH36" s="13"/>
      <c r="BAI36" s="13"/>
      <c r="BAJ36" s="13"/>
      <c r="BAK36" s="13"/>
      <c r="BAL36" s="13"/>
      <c r="BAM36" s="13"/>
      <c r="BAN36" s="13"/>
      <c r="BAO36" s="13"/>
      <c r="BAP36" s="13">
        <v>51</v>
      </c>
      <c r="BAQ36" s="13">
        <v>8172</v>
      </c>
      <c r="BAR36" s="13">
        <v>1.6861617947760347E-3</v>
      </c>
      <c r="BAS36" s="13">
        <v>8.7975081047527858E-4</v>
      </c>
      <c r="BAT36" s="13">
        <v>2</v>
      </c>
      <c r="BAU36" s="13"/>
      <c r="BAV36" s="13"/>
      <c r="BAW36" s="13"/>
      <c r="BAX36" s="13"/>
      <c r="BAY36" s="13"/>
      <c r="BAZ36" s="13"/>
      <c r="BBA36" s="13"/>
      <c r="BBB36" s="13">
        <v>23</v>
      </c>
      <c r="BBC36" s="13">
        <v>832</v>
      </c>
      <c r="BBD36" s="13">
        <v>1.7166992330563643E-4</v>
      </c>
      <c r="BBE36" s="13">
        <v>8.9568364453674956E-5</v>
      </c>
      <c r="BBF36" s="13">
        <v>2</v>
      </c>
      <c r="BBG36" s="13">
        <v>336</v>
      </c>
      <c r="BBH36" s="13">
        <v>6.9328238258045479E-5</v>
      </c>
      <c r="BBI36" s="13">
        <v>3.6171839490907199E-5</v>
      </c>
      <c r="BBJ36" s="13">
        <v>488</v>
      </c>
      <c r="BBK36" s="13">
        <v>122582</v>
      </c>
      <c r="BBL36" s="13">
        <v>2.5292839589725391E-2</v>
      </c>
      <c r="BBM36" s="13">
        <v>1.3196477465697578E-2</v>
      </c>
      <c r="BBN36" s="13">
        <v>37</v>
      </c>
      <c r="BBO36" s="13"/>
      <c r="BBP36" s="13"/>
      <c r="BBQ36" s="13"/>
      <c r="BBR36" s="13">
        <v>4</v>
      </c>
      <c r="BBS36" s="13">
        <v>783</v>
      </c>
      <c r="BBT36" s="13">
        <v>1.6155955522633813E-4</v>
      </c>
      <c r="BBU36" s="13">
        <v>8.4293304527917668E-5</v>
      </c>
      <c r="BBV36" s="13"/>
      <c r="BBW36" s="13"/>
      <c r="BBX36" s="13"/>
      <c r="BBY36" s="13"/>
      <c r="BBZ36" s="13">
        <v>7</v>
      </c>
      <c r="BCA36" s="13"/>
      <c r="BCB36" s="13"/>
      <c r="BCC36" s="13"/>
      <c r="BCD36" s="13"/>
      <c r="BCE36" s="13"/>
      <c r="BCF36" s="13"/>
      <c r="BCG36" s="13"/>
      <c r="BCH36" s="13">
        <v>4</v>
      </c>
      <c r="BCI36" s="13">
        <v>1670</v>
      </c>
      <c r="BCJ36" s="13">
        <v>3.4457785086588084E-4</v>
      </c>
      <c r="BCK36" s="13">
        <v>1.7978265461254469E-4</v>
      </c>
      <c r="BCL36" s="13"/>
      <c r="BCM36" s="13"/>
      <c r="BCN36" s="13"/>
      <c r="BCO36" s="13"/>
      <c r="BCP36" s="13">
        <v>1</v>
      </c>
      <c r="BCQ36" s="13"/>
      <c r="BCR36" s="13"/>
      <c r="BCS36" s="13"/>
      <c r="BCT36" s="13">
        <v>4</v>
      </c>
      <c r="BCU36" s="13">
        <v>1274</v>
      </c>
      <c r="BCV36" s="13">
        <v>2.6286957006175577E-4</v>
      </c>
      <c r="BCW36" s="13">
        <v>1.3715155806968979E-4</v>
      </c>
      <c r="BCX36" s="13"/>
      <c r="BCY36" s="13"/>
      <c r="BCZ36" s="13"/>
      <c r="BDA36" s="13"/>
      <c r="BDB36" s="13"/>
      <c r="BDC36" s="13"/>
      <c r="BDD36" s="13"/>
      <c r="BDE36" s="13"/>
      <c r="BDF36" s="13">
        <v>17</v>
      </c>
      <c r="BDG36" s="13">
        <v>2286</v>
      </c>
      <c r="BDH36" s="13">
        <v>4.7167962100563084E-4</v>
      </c>
      <c r="BDI36" s="13">
        <v>2.460976936792079E-4</v>
      </c>
      <c r="BDJ36" s="13"/>
      <c r="BDK36" s="13"/>
      <c r="BDL36" s="13"/>
      <c r="BDM36" s="13"/>
      <c r="BDN36" s="13"/>
      <c r="BDO36" s="13"/>
      <c r="BDP36" s="13"/>
      <c r="BDQ36" s="13"/>
      <c r="BDR36" s="13">
        <v>2</v>
      </c>
      <c r="BDS36" s="13">
        <v>228</v>
      </c>
      <c r="BDT36" s="13">
        <v>4.7044161675102287E-5</v>
      </c>
      <c r="BDU36" s="13">
        <v>2.454517679740131E-5</v>
      </c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>
        <v>6071</v>
      </c>
      <c r="BEM36" s="13">
        <v>4846510</v>
      </c>
      <c r="BEN36" s="13">
        <v>0.99999999999999978</v>
      </c>
      <c r="BEO36" s="13">
        <v>0.52174756491391872</v>
      </c>
    </row>
    <row r="37" spans="1:1497" x14ac:dyDescent="0.3">
      <c r="A37" s="12" t="s">
        <v>783</v>
      </c>
      <c r="B37" s="13"/>
      <c r="C37" s="13"/>
      <c r="D37" s="13"/>
      <c r="E37" s="13"/>
      <c r="F37" s="13"/>
      <c r="G37" s="13"/>
      <c r="H37" s="13"/>
      <c r="I37" s="13"/>
      <c r="J37" s="13">
        <v>5</v>
      </c>
      <c r="K37" s="13">
        <v>1057</v>
      </c>
      <c r="L37" s="13">
        <v>9.5055922919269013E-4</v>
      </c>
      <c r="M37" s="13">
        <v>4.9916836755415056E-4</v>
      </c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>
        <v>2</v>
      </c>
      <c r="AQ37" s="13"/>
      <c r="AR37" s="13"/>
      <c r="AS37" s="13"/>
      <c r="AT37" s="13">
        <v>3</v>
      </c>
      <c r="AU37" s="13">
        <v>466</v>
      </c>
      <c r="AV37" s="13">
        <v>4.1907341608684353E-4</v>
      </c>
      <c r="AW37" s="13">
        <v>2.2006855182614396E-4</v>
      </c>
      <c r="AX37" s="13">
        <v>3</v>
      </c>
      <c r="AY37" s="13">
        <v>690</v>
      </c>
      <c r="AZ37" s="13">
        <v>6.2051643154489703E-4</v>
      </c>
      <c r="BA37" s="13">
        <v>3.2585257673828182E-4</v>
      </c>
      <c r="BB37" s="13"/>
      <c r="BC37" s="13"/>
      <c r="BD37" s="13"/>
      <c r="BE37" s="13"/>
      <c r="BF37" s="13">
        <v>1</v>
      </c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>
        <v>10</v>
      </c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>
        <v>1</v>
      </c>
      <c r="CQ37" s="13">
        <v>140</v>
      </c>
      <c r="CR37" s="13">
        <v>1.2590188466128345E-4</v>
      </c>
      <c r="CS37" s="13">
        <v>6.6115015570086168E-5</v>
      </c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>
        <v>141</v>
      </c>
      <c r="EI37" s="13">
        <v>32893</v>
      </c>
      <c r="EJ37" s="13">
        <v>2.958064780116855E-2</v>
      </c>
      <c r="EK37" s="13">
        <v>1.5533722908191746E-2</v>
      </c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>
        <v>1</v>
      </c>
      <c r="FC37" s="13"/>
      <c r="FD37" s="13"/>
      <c r="FE37" s="13"/>
      <c r="FF37" s="13">
        <v>8</v>
      </c>
      <c r="FG37" s="13">
        <v>2840</v>
      </c>
      <c r="FH37" s="13">
        <v>2.5540096602717503E-3</v>
      </c>
      <c r="FI37" s="13">
        <v>1.3411903158503193E-3</v>
      </c>
      <c r="FJ37" s="13">
        <v>2</v>
      </c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>
        <v>1</v>
      </c>
      <c r="GQ37" s="13">
        <v>55</v>
      </c>
      <c r="GR37" s="13">
        <v>4.9461454688361357E-5</v>
      </c>
      <c r="GS37" s="13">
        <v>2.5973756116819567E-5</v>
      </c>
      <c r="GT37" s="13"/>
      <c r="GU37" s="13"/>
      <c r="GV37" s="13"/>
      <c r="GW37" s="13"/>
      <c r="GX37" s="13">
        <v>1</v>
      </c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>
        <v>5</v>
      </c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>
        <v>1</v>
      </c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>
        <v>439</v>
      </c>
      <c r="IQ37" s="13">
        <v>633259</v>
      </c>
      <c r="IR37" s="13">
        <v>0.56948929699085504</v>
      </c>
      <c r="IS37" s="13">
        <v>0.29905663317783709</v>
      </c>
      <c r="IT37" s="13"/>
      <c r="IU37" s="13"/>
      <c r="IV37" s="13"/>
      <c r="IW37" s="13"/>
      <c r="IX37" s="13">
        <v>4</v>
      </c>
      <c r="IY37" s="13"/>
      <c r="IZ37" s="13"/>
      <c r="JA37" s="13"/>
      <c r="JB37" s="13">
        <v>1</v>
      </c>
      <c r="JC37" s="13"/>
      <c r="JD37" s="13"/>
      <c r="JE37" s="13"/>
      <c r="JF37" s="13">
        <v>2</v>
      </c>
      <c r="JG37" s="13"/>
      <c r="JH37" s="13"/>
      <c r="JI37" s="13"/>
      <c r="JJ37" s="13">
        <v>2</v>
      </c>
      <c r="JK37" s="13">
        <v>826</v>
      </c>
      <c r="JL37" s="13">
        <v>7.4282111950157244E-4</v>
      </c>
      <c r="JM37" s="13">
        <v>3.9007859186350837E-4</v>
      </c>
      <c r="JN37" s="13"/>
      <c r="JO37" s="13"/>
      <c r="JP37" s="13"/>
      <c r="JQ37" s="13"/>
      <c r="JR37" s="13">
        <v>5</v>
      </c>
      <c r="JS37" s="13"/>
      <c r="JT37" s="13"/>
      <c r="JU37" s="13"/>
      <c r="JV37" s="13">
        <v>14</v>
      </c>
      <c r="JW37" s="13">
        <v>947</v>
      </c>
      <c r="JX37" s="13">
        <v>8.5163631981596745E-4</v>
      </c>
      <c r="JY37" s="13">
        <v>4.4722085532051143E-4</v>
      </c>
      <c r="JZ37" s="13">
        <v>25</v>
      </c>
      <c r="KA37" s="13">
        <v>4160</v>
      </c>
      <c r="KB37" s="13">
        <v>3.7410845727924229E-3</v>
      </c>
      <c r="KC37" s="13">
        <v>1.9645604626539891E-3</v>
      </c>
      <c r="KD37" s="13"/>
      <c r="KE37" s="13"/>
      <c r="KF37" s="13"/>
      <c r="KG37" s="13"/>
      <c r="KH37" s="13"/>
      <c r="KI37" s="13"/>
      <c r="KJ37" s="13"/>
      <c r="KK37" s="13"/>
      <c r="KL37" s="13">
        <v>2</v>
      </c>
      <c r="KM37" s="13">
        <v>320</v>
      </c>
      <c r="KN37" s="13">
        <v>2.877757363686479E-4</v>
      </c>
      <c r="KO37" s="13">
        <v>1.5112003558876837E-4</v>
      </c>
      <c r="KP37" s="13">
        <v>18</v>
      </c>
      <c r="KQ37" s="13">
        <v>1409</v>
      </c>
      <c r="KR37" s="13">
        <v>1.2671125391982029E-3</v>
      </c>
      <c r="KS37" s="13">
        <v>6.6540040670179574E-4</v>
      </c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>
        <v>5</v>
      </c>
      <c r="LG37" s="13"/>
      <c r="LH37" s="13"/>
      <c r="LI37" s="13"/>
      <c r="LJ37" s="13">
        <v>5</v>
      </c>
      <c r="LK37" s="13">
        <v>2704</v>
      </c>
      <c r="LL37" s="13">
        <v>2.4317049723150751E-3</v>
      </c>
      <c r="LM37" s="13">
        <v>1.2769643007250928E-3</v>
      </c>
      <c r="LN37" s="13"/>
      <c r="LO37" s="13"/>
      <c r="LP37" s="13"/>
      <c r="LQ37" s="13"/>
      <c r="LR37" s="13">
        <v>56</v>
      </c>
      <c r="LS37" s="13">
        <v>1815</v>
      </c>
      <c r="LT37" s="13">
        <v>1.6322280047159248E-3</v>
      </c>
      <c r="LU37" s="13">
        <v>8.5713395185504568E-4</v>
      </c>
      <c r="LV37" s="13">
        <v>2</v>
      </c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>
        <v>14</v>
      </c>
      <c r="MM37" s="13">
        <v>1796</v>
      </c>
      <c r="MN37" s="13">
        <v>1.6151413203690365E-3</v>
      </c>
      <c r="MO37" s="13">
        <v>8.481611997419625E-4</v>
      </c>
      <c r="MP37" s="13">
        <v>3</v>
      </c>
      <c r="MQ37" s="13">
        <v>200</v>
      </c>
      <c r="MR37" s="13">
        <v>1.7985983523040495E-4</v>
      </c>
      <c r="MS37" s="13">
        <v>9.4450022242980236E-5</v>
      </c>
      <c r="MT37" s="13">
        <v>14</v>
      </c>
      <c r="MU37" s="13"/>
      <c r="MV37" s="13"/>
      <c r="MW37" s="13"/>
      <c r="MX37" s="13">
        <v>1</v>
      </c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>
        <v>140</v>
      </c>
      <c r="NK37" s="13">
        <v>69488</v>
      </c>
      <c r="NL37" s="13">
        <v>6.2490501152451895E-2</v>
      </c>
      <c r="NM37" s="13">
        <v>3.2815715728101054E-2</v>
      </c>
      <c r="NN37" s="13">
        <v>2</v>
      </c>
      <c r="NO37" s="13"/>
      <c r="NP37" s="13"/>
      <c r="NQ37" s="13"/>
      <c r="NR37" s="13"/>
      <c r="NS37" s="13"/>
      <c r="NT37" s="13"/>
      <c r="NU37" s="13"/>
      <c r="NV37" s="13">
        <v>2</v>
      </c>
      <c r="NW37" s="13">
        <v>39</v>
      </c>
      <c r="NX37" s="13">
        <v>3.5072667869928963E-5</v>
      </c>
      <c r="NY37" s="13">
        <v>1.8417754337381147E-5</v>
      </c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>
        <v>1</v>
      </c>
      <c r="OQ37" s="13"/>
      <c r="OR37" s="13"/>
      <c r="OS37" s="13"/>
      <c r="OT37" s="13">
        <v>51</v>
      </c>
      <c r="OU37" s="13">
        <v>8934</v>
      </c>
      <c r="OV37" s="13">
        <v>8.0343388397421892E-3</v>
      </c>
      <c r="OW37" s="13">
        <v>4.2190824935939269E-3</v>
      </c>
      <c r="OX37" s="13"/>
      <c r="OY37" s="13"/>
      <c r="OZ37" s="13"/>
      <c r="PA37" s="13"/>
      <c r="PB37" s="13">
        <v>137</v>
      </c>
      <c r="PC37" s="13">
        <v>13635</v>
      </c>
      <c r="PD37" s="13">
        <v>1.2261944266832856E-2</v>
      </c>
      <c r="PE37" s="13">
        <v>6.4391302664151776E-3</v>
      </c>
      <c r="PF37" s="13"/>
      <c r="PG37" s="13"/>
      <c r="PH37" s="13"/>
      <c r="PI37" s="13"/>
      <c r="PJ37" s="13">
        <v>2</v>
      </c>
      <c r="PK37" s="13">
        <v>0</v>
      </c>
      <c r="PL37" s="13">
        <v>0</v>
      </c>
      <c r="PM37" s="13">
        <v>0</v>
      </c>
      <c r="PN37" s="13"/>
      <c r="PO37" s="13"/>
      <c r="PP37" s="13"/>
      <c r="PQ37" s="13"/>
      <c r="PR37" s="13">
        <v>5</v>
      </c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>
        <v>1</v>
      </c>
      <c r="QI37" s="13"/>
      <c r="QJ37" s="13"/>
      <c r="QK37" s="13"/>
      <c r="QL37" s="13">
        <v>3</v>
      </c>
      <c r="QM37" s="13"/>
      <c r="QN37" s="13"/>
      <c r="QO37" s="13"/>
      <c r="QP37" s="13"/>
      <c r="QQ37" s="13"/>
      <c r="QR37" s="13"/>
      <c r="QS37" s="13"/>
      <c r="QT37" s="13">
        <v>1</v>
      </c>
      <c r="QU37" s="13">
        <v>551</v>
      </c>
      <c r="QV37" s="13">
        <v>4.9551384605976559E-4</v>
      </c>
      <c r="QW37" s="13">
        <v>2.6020981127941058E-4</v>
      </c>
      <c r="QX37" s="13"/>
      <c r="QY37" s="13"/>
      <c r="QZ37" s="13"/>
      <c r="RA37" s="13"/>
      <c r="RB37" s="13">
        <v>2</v>
      </c>
      <c r="RC37" s="13">
        <v>75</v>
      </c>
      <c r="RD37" s="13">
        <v>6.7447438211401851E-5</v>
      </c>
      <c r="RE37" s="13">
        <v>3.5418758341117588E-5</v>
      </c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>
        <v>1</v>
      </c>
      <c r="RS37" s="13">
        <v>30</v>
      </c>
      <c r="RT37" s="13">
        <v>2.6978975284560741E-5</v>
      </c>
      <c r="RU37" s="13">
        <v>1.4167503336447036E-5</v>
      </c>
      <c r="RV37" s="13"/>
      <c r="RW37" s="13"/>
      <c r="RX37" s="13"/>
      <c r="RY37" s="13"/>
      <c r="RZ37" s="13"/>
      <c r="SA37" s="13"/>
      <c r="SB37" s="13"/>
      <c r="SC37" s="13"/>
      <c r="SD37" s="13">
        <v>2</v>
      </c>
      <c r="SE37" s="13">
        <v>3027</v>
      </c>
      <c r="SF37" s="13">
        <v>2.722178606212179E-3</v>
      </c>
      <c r="SG37" s="13">
        <v>1.4295010866475059E-3</v>
      </c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>
        <v>2</v>
      </c>
      <c r="SY37" s="13">
        <v>41</v>
      </c>
      <c r="SZ37" s="13">
        <v>3.6871266222233013E-5</v>
      </c>
      <c r="TA37" s="13">
        <v>1.9362254559810949E-5</v>
      </c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>
        <v>49</v>
      </c>
      <c r="TW37" s="13">
        <v>9879</v>
      </c>
      <c r="TX37" s="13">
        <v>8.8841765612058515E-3</v>
      </c>
      <c r="TY37" s="13">
        <v>4.6653588486920087E-3</v>
      </c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>
        <v>2</v>
      </c>
      <c r="UU37" s="13">
        <v>60</v>
      </c>
      <c r="UV37" s="13">
        <v>5.3957950569121482E-5</v>
      </c>
      <c r="UW37" s="13">
        <v>2.8335006672894071E-5</v>
      </c>
      <c r="UX37" s="13"/>
      <c r="UY37" s="13"/>
      <c r="UZ37" s="13"/>
      <c r="VA37" s="13"/>
      <c r="VB37" s="13">
        <v>1</v>
      </c>
      <c r="VC37" s="13">
        <v>77</v>
      </c>
      <c r="VD37" s="13">
        <v>6.9246036563705901E-5</v>
      </c>
      <c r="VE37" s="13">
        <v>3.6363258563547394E-5</v>
      </c>
      <c r="VF37" s="13">
        <v>7</v>
      </c>
      <c r="VG37" s="13"/>
      <c r="VH37" s="13"/>
      <c r="VI37" s="13"/>
      <c r="VJ37" s="13"/>
      <c r="VK37" s="13"/>
      <c r="VL37" s="13"/>
      <c r="VM37" s="13"/>
      <c r="VN37" s="13">
        <v>23</v>
      </c>
      <c r="VO37" s="13">
        <v>3888</v>
      </c>
      <c r="VP37" s="13">
        <v>3.4964751968790723E-3</v>
      </c>
      <c r="VQ37" s="13">
        <v>1.8361084324035359E-3</v>
      </c>
      <c r="VR37" s="13"/>
      <c r="VS37" s="13"/>
      <c r="VT37" s="13"/>
      <c r="VU37" s="13"/>
      <c r="VV37" s="13">
        <v>2</v>
      </c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>
        <v>3</v>
      </c>
      <c r="WI37" s="13"/>
      <c r="WJ37" s="13"/>
      <c r="WK37" s="13"/>
      <c r="WL37" s="13">
        <v>1</v>
      </c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>
        <v>13</v>
      </c>
      <c r="XO37" s="13">
        <v>1682</v>
      </c>
      <c r="XP37" s="13">
        <v>1.5126212142877057E-3</v>
      </c>
      <c r="XQ37" s="13">
        <v>7.9432468706346385E-4</v>
      </c>
      <c r="XR37" s="13"/>
      <c r="XS37" s="13"/>
      <c r="XT37" s="13"/>
      <c r="XU37" s="13"/>
      <c r="XV37" s="13">
        <v>1</v>
      </c>
      <c r="XW37" s="13">
        <v>0</v>
      </c>
      <c r="XX37" s="13">
        <v>0</v>
      </c>
      <c r="XY37" s="13">
        <v>0</v>
      </c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>
        <v>4</v>
      </c>
      <c r="YM37" s="13">
        <v>168</v>
      </c>
      <c r="YN37" s="13">
        <v>1.5108226159354015E-4</v>
      </c>
      <c r="YO37" s="13">
        <v>7.9338018684103396E-5</v>
      </c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>
        <v>15</v>
      </c>
      <c r="ZC37" s="13">
        <v>2086</v>
      </c>
      <c r="ZD37" s="13">
        <v>1.8759380814531235E-3</v>
      </c>
      <c r="ZE37" s="13">
        <v>9.851137319942839E-4</v>
      </c>
      <c r="ZF37" s="13">
        <v>4</v>
      </c>
      <c r="ZG37" s="13">
        <v>1470</v>
      </c>
      <c r="ZH37" s="13">
        <v>1.3219697889434764E-3</v>
      </c>
      <c r="ZI37" s="13">
        <v>6.9420766348590474E-4</v>
      </c>
      <c r="ZJ37" s="13"/>
      <c r="ZK37" s="13"/>
      <c r="ZL37" s="13"/>
      <c r="ZM37" s="13"/>
      <c r="ZN37" s="13">
        <v>4</v>
      </c>
      <c r="ZO37" s="13"/>
      <c r="ZP37" s="13"/>
      <c r="ZQ37" s="13"/>
      <c r="ZR37" s="13">
        <v>1</v>
      </c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>
        <v>1</v>
      </c>
      <c r="AAI37" s="13"/>
      <c r="AAJ37" s="13"/>
      <c r="AAK37" s="13"/>
      <c r="AAL37" s="13"/>
      <c r="AAM37" s="13"/>
      <c r="AAN37" s="13"/>
      <c r="AAO37" s="13"/>
      <c r="AAP37" s="13">
        <v>2</v>
      </c>
      <c r="AAQ37" s="13">
        <v>450</v>
      </c>
      <c r="AAR37" s="13">
        <v>4.0468462926841113E-4</v>
      </c>
      <c r="AAS37" s="13">
        <v>2.1251255004670554E-4</v>
      </c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>
        <v>1</v>
      </c>
      <c r="ABG37" s="13">
        <v>500</v>
      </c>
      <c r="ABH37" s="13">
        <v>4.4964958807601236E-4</v>
      </c>
      <c r="ABI37" s="13">
        <v>2.3612505560745059E-4</v>
      </c>
      <c r="ABJ37" s="13">
        <v>24</v>
      </c>
      <c r="ABK37" s="13">
        <v>13851</v>
      </c>
      <c r="ABL37" s="13">
        <v>1.2456192888881695E-2</v>
      </c>
      <c r="ABM37" s="13">
        <v>6.5411362904375962E-3</v>
      </c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>
        <v>2</v>
      </c>
      <c r="ADO37" s="13">
        <v>161</v>
      </c>
      <c r="ADP37" s="13">
        <v>1.4478716736047599E-4</v>
      </c>
      <c r="ADQ37" s="13">
        <v>7.6032267905599092E-5</v>
      </c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>
        <v>110</v>
      </c>
      <c r="AEQ37" s="13">
        <v>25890</v>
      </c>
      <c r="AER37" s="13">
        <v>2.3282855670575919E-2</v>
      </c>
      <c r="AES37" s="13">
        <v>1.2226555379353791E-2</v>
      </c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>
        <v>2</v>
      </c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>
        <v>36</v>
      </c>
      <c r="AGE37" s="13">
        <v>3598</v>
      </c>
      <c r="AGF37" s="13">
        <v>3.2356784357949848E-3</v>
      </c>
      <c r="AGG37" s="13">
        <v>1.6991559001512146E-3</v>
      </c>
      <c r="AGH37" s="13"/>
      <c r="AGI37" s="13"/>
      <c r="AGJ37" s="13"/>
      <c r="AGK37" s="13"/>
      <c r="AGL37" s="13"/>
      <c r="AGM37" s="13"/>
      <c r="AGN37" s="13"/>
      <c r="AGO37" s="13"/>
      <c r="AGP37" s="13">
        <v>8</v>
      </c>
      <c r="AGQ37" s="13">
        <v>1780</v>
      </c>
      <c r="AGR37" s="13">
        <v>1.6007525335506041E-3</v>
      </c>
      <c r="AGS37" s="13">
        <v>8.4060519796252411E-4</v>
      </c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>
        <v>3</v>
      </c>
      <c r="AHS37" s="13">
        <v>196</v>
      </c>
      <c r="AHT37" s="13">
        <v>1.7626263852579685E-4</v>
      </c>
      <c r="AHU37" s="13">
        <v>9.2561021798120638E-5</v>
      </c>
      <c r="AHV37" s="13">
        <v>2</v>
      </c>
      <c r="AHW37" s="13">
        <v>87</v>
      </c>
      <c r="AHX37" s="13">
        <v>7.8239028325226151E-5</v>
      </c>
      <c r="AHY37" s="13">
        <v>4.1085759675696403E-5</v>
      </c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>
        <v>12</v>
      </c>
      <c r="AJC37" s="13">
        <v>12046</v>
      </c>
      <c r="AJD37" s="13">
        <v>1.083295787592729E-2</v>
      </c>
      <c r="AJE37" s="13">
        <v>5.6887248396947001E-3</v>
      </c>
      <c r="AJF37" s="13"/>
      <c r="AJG37" s="13"/>
      <c r="AJH37" s="13"/>
      <c r="AJI37" s="13"/>
      <c r="AJJ37" s="13"/>
      <c r="AJK37" s="13"/>
      <c r="AJL37" s="13"/>
      <c r="AJM37" s="13"/>
      <c r="AJN37" s="13">
        <v>1</v>
      </c>
      <c r="AJO37" s="13">
        <v>250</v>
      </c>
      <c r="AJP37" s="13">
        <v>2.2482479403800618E-4</v>
      </c>
      <c r="AJQ37" s="13">
        <v>1.1806252780372529E-4</v>
      </c>
      <c r="AJR37" s="13">
        <v>5</v>
      </c>
      <c r="AJS37" s="13">
        <v>568</v>
      </c>
      <c r="AJT37" s="13">
        <v>5.1080193205435E-4</v>
      </c>
      <c r="AJU37" s="13">
        <v>2.6823806317006387E-4</v>
      </c>
      <c r="AJV37" s="13">
        <v>17</v>
      </c>
      <c r="AJW37" s="13">
        <v>3806</v>
      </c>
      <c r="AJX37" s="13">
        <v>3.4227326644346062E-3</v>
      </c>
      <c r="AJY37" s="13">
        <v>1.797383923283914E-3</v>
      </c>
      <c r="AJZ37" s="13"/>
      <c r="AKA37" s="13"/>
      <c r="AKB37" s="13"/>
      <c r="AKC37" s="13"/>
      <c r="AKD37" s="13"/>
      <c r="AKE37" s="13"/>
      <c r="AKF37" s="13"/>
      <c r="AKG37" s="13"/>
      <c r="AKH37" s="13">
        <v>2</v>
      </c>
      <c r="AKI37" s="13">
        <v>268</v>
      </c>
      <c r="AKJ37" s="13">
        <v>2.4101217920874263E-4</v>
      </c>
      <c r="AKK37" s="13">
        <v>1.2656302980559351E-4</v>
      </c>
      <c r="AKL37" s="13"/>
      <c r="AKM37" s="13"/>
      <c r="AKN37" s="13"/>
      <c r="AKO37" s="13"/>
      <c r="AKP37" s="13"/>
      <c r="AKQ37" s="13"/>
      <c r="AKR37" s="13"/>
      <c r="AKS37" s="13"/>
      <c r="AKT37" s="13">
        <v>1</v>
      </c>
      <c r="AKU37" s="13"/>
      <c r="AKV37" s="13"/>
      <c r="AKW37" s="13"/>
      <c r="AKX37" s="13">
        <v>2</v>
      </c>
      <c r="AKY37" s="13"/>
      <c r="AKZ37" s="13"/>
      <c r="ALA37" s="13"/>
      <c r="ALB37" s="13">
        <v>195</v>
      </c>
      <c r="ALC37" s="13">
        <v>102934</v>
      </c>
      <c r="ALD37" s="13">
        <v>9.2568461398032514E-2</v>
      </c>
      <c r="ALE37" s="13">
        <v>4.8610592947794642E-2</v>
      </c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>
        <v>1</v>
      </c>
      <c r="AMY37" s="13">
        <v>27</v>
      </c>
      <c r="AMZ37" s="13">
        <v>2.4281077756104669E-5</v>
      </c>
      <c r="ANA37" s="13">
        <v>1.2750753002802332E-5</v>
      </c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>
        <v>1</v>
      </c>
      <c r="AOA37" s="13">
        <v>150</v>
      </c>
      <c r="AOB37" s="13">
        <v>1.348948764228037E-4</v>
      </c>
      <c r="AOC37" s="13">
        <v>7.0837516682235177E-5</v>
      </c>
      <c r="AOD37" s="13">
        <v>1</v>
      </c>
      <c r="AOE37" s="13">
        <v>120</v>
      </c>
      <c r="AOF37" s="13">
        <v>1.0791590113824296E-4</v>
      </c>
      <c r="AOG37" s="13">
        <v>5.6670013345788143E-5</v>
      </c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>
        <v>2</v>
      </c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>
        <v>21</v>
      </c>
      <c r="APG37" s="13"/>
      <c r="APH37" s="13"/>
      <c r="API37" s="13"/>
      <c r="APJ37" s="13"/>
      <c r="APK37" s="13"/>
      <c r="APL37" s="13"/>
      <c r="APM37" s="13"/>
      <c r="APN37" s="13">
        <v>1</v>
      </c>
      <c r="APO37" s="13">
        <v>55</v>
      </c>
      <c r="APP37" s="13">
        <v>4.9461454688361357E-5</v>
      </c>
      <c r="APQ37" s="13">
        <v>2.5973756116819567E-5</v>
      </c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>
        <v>54</v>
      </c>
      <c r="AQE37" s="13">
        <v>6763</v>
      </c>
      <c r="AQF37" s="13">
        <v>6.0819603283161433E-3</v>
      </c>
      <c r="AQG37" s="13">
        <v>3.1938275021463768E-3</v>
      </c>
      <c r="AQH37" s="13">
        <v>11</v>
      </c>
      <c r="AQI37" s="13">
        <v>1473</v>
      </c>
      <c r="AQJ37" s="13">
        <v>1.3246676864719323E-3</v>
      </c>
      <c r="AQK37" s="13">
        <v>6.9562441381954942E-4</v>
      </c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>
        <v>4</v>
      </c>
      <c r="ARO37" s="13">
        <v>3027</v>
      </c>
      <c r="ARP37" s="13">
        <v>2.722178606212179E-3</v>
      </c>
      <c r="ARQ37" s="13">
        <v>1.4295010866475059E-3</v>
      </c>
      <c r="ARR37" s="13">
        <v>1</v>
      </c>
      <c r="ARS37" s="13"/>
      <c r="ART37" s="13"/>
      <c r="ARU37" s="13"/>
      <c r="ARV37" s="13"/>
      <c r="ARW37" s="13"/>
      <c r="ARX37" s="13"/>
      <c r="ARY37" s="13"/>
      <c r="ARZ37" s="13">
        <v>3</v>
      </c>
      <c r="ASA37" s="13">
        <v>394</v>
      </c>
      <c r="ASB37" s="13">
        <v>3.5432387540389773E-4</v>
      </c>
      <c r="ASC37" s="13">
        <v>1.8606654381867106E-4</v>
      </c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>
        <v>1</v>
      </c>
      <c r="AUA37" s="13">
        <v>65</v>
      </c>
      <c r="AUB37" s="13">
        <v>5.8454446449881607E-5</v>
      </c>
      <c r="AUC37" s="13">
        <v>3.0696257228968579E-5</v>
      </c>
      <c r="AUD37" s="13">
        <v>8</v>
      </c>
      <c r="AUE37" s="13">
        <v>516</v>
      </c>
      <c r="AUF37" s="13">
        <v>4.6403837489444476E-4</v>
      </c>
      <c r="AUG37" s="13">
        <v>2.4368105738688901E-4</v>
      </c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>
        <v>57</v>
      </c>
      <c r="AVG37" s="13">
        <v>8605</v>
      </c>
      <c r="AVH37" s="13">
        <v>7.738469410788173E-3</v>
      </c>
      <c r="AVI37" s="13">
        <v>4.0637122070042251E-3</v>
      </c>
      <c r="AVJ37" s="13"/>
      <c r="AVK37" s="13"/>
      <c r="AVL37" s="13"/>
      <c r="AVM37" s="13"/>
      <c r="AVN37" s="13">
        <v>5</v>
      </c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>
        <v>339</v>
      </c>
      <c r="AWE37" s="13">
        <v>81011</v>
      </c>
      <c r="AWF37" s="13">
        <v>7.2853125559251677E-2</v>
      </c>
      <c r="AWG37" s="13">
        <v>3.8257453759630362E-2</v>
      </c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>
        <v>1</v>
      </c>
      <c r="AXC37" s="13">
        <v>42</v>
      </c>
      <c r="AXD37" s="13">
        <v>3.7770565398385038E-5</v>
      </c>
      <c r="AXE37" s="13">
        <v>1.9834504671025849E-5</v>
      </c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>
        <v>3</v>
      </c>
      <c r="AXW37" s="13"/>
      <c r="AXX37" s="13"/>
      <c r="AXY37" s="13"/>
      <c r="AXZ37" s="13">
        <v>3</v>
      </c>
      <c r="AYA37" s="13"/>
      <c r="AYB37" s="13"/>
      <c r="AYC37" s="13"/>
      <c r="AYD37" s="13">
        <v>6</v>
      </c>
      <c r="AYE37" s="13">
        <v>10095</v>
      </c>
      <c r="AYF37" s="13">
        <v>9.0784251832546903E-3</v>
      </c>
      <c r="AYG37" s="13">
        <v>4.7673648727144273E-3</v>
      </c>
      <c r="AYH37" s="13"/>
      <c r="AYI37" s="13"/>
      <c r="AYJ37" s="13"/>
      <c r="AYK37" s="13"/>
      <c r="AYL37" s="13"/>
      <c r="AYM37" s="13"/>
      <c r="AYN37" s="13"/>
      <c r="AYO37" s="13"/>
      <c r="AYP37" s="13">
        <v>2</v>
      </c>
      <c r="AYQ37" s="13">
        <v>155</v>
      </c>
      <c r="AYR37" s="13">
        <v>1.3939137230356384E-4</v>
      </c>
      <c r="AYS37" s="13">
        <v>7.3198767238309682E-5</v>
      </c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>
        <v>2</v>
      </c>
      <c r="BAA37" s="13"/>
      <c r="BAB37" s="13"/>
      <c r="BAC37" s="13"/>
      <c r="BAD37" s="13">
        <v>9</v>
      </c>
      <c r="BAE37" s="13">
        <v>2037</v>
      </c>
      <c r="BAF37" s="13">
        <v>1.8318724218216744E-3</v>
      </c>
      <c r="BAG37" s="13">
        <v>9.6197347654475372E-4</v>
      </c>
      <c r="BAH37" s="13"/>
      <c r="BAI37" s="13"/>
      <c r="BAJ37" s="13"/>
      <c r="BAK37" s="13"/>
      <c r="BAL37" s="13"/>
      <c r="BAM37" s="13"/>
      <c r="BAN37" s="13"/>
      <c r="BAO37" s="13"/>
      <c r="BAP37" s="13">
        <v>10</v>
      </c>
      <c r="BAQ37" s="13">
        <v>1477</v>
      </c>
      <c r="BAR37" s="13">
        <v>1.3282648831765406E-3</v>
      </c>
      <c r="BAS37" s="13">
        <v>6.975134142644091E-4</v>
      </c>
      <c r="BAT37" s="13">
        <v>1</v>
      </c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>
        <v>92</v>
      </c>
      <c r="BBK37" s="13">
        <v>23629</v>
      </c>
      <c r="BBL37" s="13">
        <v>2.1249540233296192E-2</v>
      </c>
      <c r="BBM37" s="13">
        <v>1.1158797877896901E-2</v>
      </c>
      <c r="BBN37" s="13">
        <v>32</v>
      </c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>
        <v>6</v>
      </c>
      <c r="BCA37" s="13"/>
      <c r="BCB37" s="13"/>
      <c r="BCC37" s="13"/>
      <c r="BCD37" s="13"/>
      <c r="BCE37" s="13"/>
      <c r="BCF37" s="13"/>
      <c r="BCG37" s="13"/>
      <c r="BCH37" s="13">
        <v>12</v>
      </c>
      <c r="BCI37" s="13">
        <v>3700</v>
      </c>
      <c r="BCJ37" s="13">
        <v>3.3274069517624915E-3</v>
      </c>
      <c r="BCK37" s="13">
        <v>1.7473254114951345E-3</v>
      </c>
      <c r="BCL37" s="13"/>
      <c r="BCM37" s="13"/>
      <c r="BCN37" s="13"/>
      <c r="BCO37" s="13"/>
      <c r="BCP37" s="13"/>
      <c r="BCQ37" s="13"/>
      <c r="BCR37" s="13"/>
      <c r="BCS37" s="13"/>
      <c r="BCT37" s="13">
        <v>5</v>
      </c>
      <c r="BCU37" s="13">
        <v>808</v>
      </c>
      <c r="BCV37" s="13">
        <v>7.2663373433083601E-4</v>
      </c>
      <c r="BCW37" s="13">
        <v>3.8157808986164014E-4</v>
      </c>
      <c r="BCX37" s="13"/>
      <c r="BCY37" s="13"/>
      <c r="BCZ37" s="13"/>
      <c r="BDA37" s="13"/>
      <c r="BDB37" s="13"/>
      <c r="BDC37" s="13"/>
      <c r="BDD37" s="13"/>
      <c r="BDE37" s="13"/>
      <c r="BDF37" s="13">
        <v>1</v>
      </c>
      <c r="BDG37" s="13">
        <v>183</v>
      </c>
      <c r="BDH37" s="13">
        <v>1.6457174923582051E-4</v>
      </c>
      <c r="BDI37" s="13">
        <v>8.6421770352326923E-5</v>
      </c>
      <c r="BDJ37" s="13"/>
      <c r="BDK37" s="13"/>
      <c r="BDL37" s="13"/>
      <c r="BDM37" s="13"/>
      <c r="BDN37" s="13"/>
      <c r="BDO37" s="13"/>
      <c r="BDP37" s="13"/>
      <c r="BDQ37" s="13"/>
      <c r="BDR37" s="13">
        <v>5</v>
      </c>
      <c r="BDS37" s="13">
        <v>553</v>
      </c>
      <c r="BDT37" s="13">
        <v>4.9731244441206972E-4</v>
      </c>
      <c r="BDU37" s="13">
        <v>2.6115431150184037E-4</v>
      </c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>
        <v>2405</v>
      </c>
      <c r="BEM37" s="13">
        <v>1111977</v>
      </c>
      <c r="BEN37" s="13">
        <v>0.99999999999999978</v>
      </c>
      <c r="BEO37" s="13">
        <v>0.5251312619184122</v>
      </c>
    </row>
    <row r="38" spans="1:1497" x14ac:dyDescent="0.3">
      <c r="A38" s="12" t="s">
        <v>785</v>
      </c>
      <c r="B38" s="13"/>
      <c r="C38" s="13"/>
      <c r="D38" s="13"/>
      <c r="E38" s="13"/>
      <c r="F38" s="13">
        <v>2</v>
      </c>
      <c r="G38" s="13">
        <v>73</v>
      </c>
      <c r="H38" s="13">
        <v>7.0548114393864133E-6</v>
      </c>
      <c r="I38" s="13">
        <v>3.6136379488218774E-6</v>
      </c>
      <c r="J38" s="13">
        <v>77</v>
      </c>
      <c r="K38" s="13">
        <v>67960</v>
      </c>
      <c r="L38" s="13">
        <v>6.5677395263109674E-3</v>
      </c>
      <c r="M38" s="13">
        <v>3.3641484246840379E-3</v>
      </c>
      <c r="N38" s="13">
        <v>87</v>
      </c>
      <c r="O38" s="13">
        <v>25542</v>
      </c>
      <c r="P38" s="13">
        <v>2.4684108737644899E-3</v>
      </c>
      <c r="Q38" s="13">
        <v>1.2643772669699779E-3</v>
      </c>
      <c r="R38" s="13">
        <v>1</v>
      </c>
      <c r="S38" s="13">
        <v>75</v>
      </c>
      <c r="T38" s="13">
        <v>7.2480939445750822E-6</v>
      </c>
      <c r="U38" s="13">
        <v>3.7126417282416547E-6</v>
      </c>
      <c r="V38" s="13"/>
      <c r="W38" s="13"/>
      <c r="X38" s="13"/>
      <c r="Y38" s="13"/>
      <c r="Z38" s="13">
        <v>4</v>
      </c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>
        <v>3</v>
      </c>
      <c r="AM38" s="13"/>
      <c r="AN38" s="13"/>
      <c r="AO38" s="13"/>
      <c r="AP38" s="13">
        <v>1</v>
      </c>
      <c r="AQ38" s="13"/>
      <c r="AR38" s="13"/>
      <c r="AS38" s="13"/>
      <c r="AT38" s="13">
        <v>1</v>
      </c>
      <c r="AU38" s="13">
        <v>206</v>
      </c>
      <c r="AV38" s="13">
        <v>1.990809803443289E-5</v>
      </c>
      <c r="AW38" s="13">
        <v>1.0197389280237078E-5</v>
      </c>
      <c r="AX38" s="13">
        <v>499</v>
      </c>
      <c r="AY38" s="13">
        <v>141304</v>
      </c>
      <c r="AZ38" s="13">
        <v>1.3655795556589832E-2</v>
      </c>
      <c r="BA38" s="13">
        <v>6.9948150235661175E-3</v>
      </c>
      <c r="BB38" s="13">
        <v>9</v>
      </c>
      <c r="BC38" s="13">
        <v>1048</v>
      </c>
      <c r="BD38" s="13">
        <v>1.0128003271886248E-4</v>
      </c>
      <c r="BE38" s="13">
        <v>5.1877980415963392E-5</v>
      </c>
      <c r="BF38" s="13">
        <v>8</v>
      </c>
      <c r="BG38" s="13"/>
      <c r="BH38" s="13"/>
      <c r="BI38" s="13"/>
      <c r="BJ38" s="13"/>
      <c r="BK38" s="13"/>
      <c r="BL38" s="13"/>
      <c r="BM38" s="13"/>
      <c r="BN38" s="13">
        <v>165</v>
      </c>
      <c r="BO38" s="13">
        <v>18897</v>
      </c>
      <c r="BP38" s="13">
        <v>1.8262297502751376E-3</v>
      </c>
      <c r="BQ38" s="13">
        <v>9.3543720984776732E-4</v>
      </c>
      <c r="BR38" s="13"/>
      <c r="BS38" s="13"/>
      <c r="BT38" s="13"/>
      <c r="BU38" s="13"/>
      <c r="BV38" s="13"/>
      <c r="BW38" s="13"/>
      <c r="BX38" s="13"/>
      <c r="BY38" s="13"/>
      <c r="BZ38" s="13">
        <v>7</v>
      </c>
      <c r="CA38" s="13"/>
      <c r="CB38" s="13"/>
      <c r="CC38" s="13"/>
      <c r="CD38" s="13">
        <v>22</v>
      </c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>
        <v>12</v>
      </c>
      <c r="CQ38" s="13">
        <v>2874</v>
      </c>
      <c r="CR38" s="13">
        <v>2.7774695995611714E-4</v>
      </c>
      <c r="CS38" s="13">
        <v>1.4226843102622022E-4</v>
      </c>
      <c r="CT38" s="13">
        <v>2</v>
      </c>
      <c r="CU38" s="13">
        <v>89</v>
      </c>
      <c r="CV38" s="13">
        <v>8.6010714808957632E-6</v>
      </c>
      <c r="CW38" s="13">
        <v>4.4056681841800968E-6</v>
      </c>
      <c r="CX38" s="13"/>
      <c r="CY38" s="13"/>
      <c r="CZ38" s="13"/>
      <c r="DA38" s="13"/>
      <c r="DB38" s="13">
        <v>1</v>
      </c>
      <c r="DC38" s="13">
        <v>58</v>
      </c>
      <c r="DD38" s="13">
        <v>5.6051926504713971E-6</v>
      </c>
      <c r="DE38" s="13">
        <v>2.8711096031735462E-6</v>
      </c>
      <c r="DF38" s="13"/>
      <c r="DG38" s="13"/>
      <c r="DH38" s="13"/>
      <c r="DI38" s="13"/>
      <c r="DJ38" s="13">
        <v>4</v>
      </c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>
        <v>4</v>
      </c>
      <c r="DW38" s="13">
        <v>1035</v>
      </c>
      <c r="DX38" s="13">
        <v>1.0002369643513614E-4</v>
      </c>
      <c r="DY38" s="13">
        <v>5.1234455849734836E-5</v>
      </c>
      <c r="DZ38" s="13">
        <v>9</v>
      </c>
      <c r="EA38" s="13">
        <v>8485</v>
      </c>
      <c r="EB38" s="13">
        <v>8.2000102826292759E-4</v>
      </c>
      <c r="EC38" s="13">
        <v>4.2002353418840586E-4</v>
      </c>
      <c r="ED38" s="13"/>
      <c r="EE38" s="13"/>
      <c r="EF38" s="13"/>
      <c r="EG38" s="13"/>
      <c r="EH38" s="13">
        <v>550</v>
      </c>
      <c r="EI38" s="13">
        <v>92604</v>
      </c>
      <c r="EJ38" s="13">
        <v>8.9493665552457455E-3</v>
      </c>
      <c r="EK38" s="13">
        <v>4.5840729946945357E-3</v>
      </c>
      <c r="EL38" s="13">
        <v>1</v>
      </c>
      <c r="EM38" s="13"/>
      <c r="EN38" s="13"/>
      <c r="EO38" s="13"/>
      <c r="EP38" s="13">
        <v>11</v>
      </c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>
        <v>26</v>
      </c>
      <c r="FG38" s="13">
        <v>5272</v>
      </c>
      <c r="FH38" s="13">
        <v>5.0949268367733106E-4</v>
      </c>
      <c r="FI38" s="13">
        <v>2.6097396255053338E-4</v>
      </c>
      <c r="FJ38" s="13">
        <v>1</v>
      </c>
      <c r="FK38" s="13"/>
      <c r="FL38" s="13"/>
      <c r="FM38" s="13"/>
      <c r="FN38" s="13">
        <v>2</v>
      </c>
      <c r="FO38" s="13">
        <v>169</v>
      </c>
      <c r="FP38" s="13">
        <v>1.6332371688442518E-5</v>
      </c>
      <c r="FQ38" s="13">
        <v>8.3658193609711956E-6</v>
      </c>
      <c r="FR38" s="13">
        <v>1</v>
      </c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>
        <v>3</v>
      </c>
      <c r="GQ38" s="13">
        <v>96</v>
      </c>
      <c r="GR38" s="13">
        <v>9.2775602490561041E-6</v>
      </c>
      <c r="GS38" s="13">
        <v>4.7521814121493183E-6</v>
      </c>
      <c r="GT38" s="13"/>
      <c r="GU38" s="13"/>
      <c r="GV38" s="13"/>
      <c r="GW38" s="13"/>
      <c r="GX38" s="13">
        <v>1</v>
      </c>
      <c r="GY38" s="13"/>
      <c r="GZ38" s="13"/>
      <c r="HA38" s="13"/>
      <c r="HB38" s="13">
        <v>3</v>
      </c>
      <c r="HC38" s="13"/>
      <c r="HD38" s="13"/>
      <c r="HE38" s="13"/>
      <c r="HF38" s="13">
        <v>2</v>
      </c>
      <c r="HG38" s="13">
        <v>400</v>
      </c>
      <c r="HH38" s="13">
        <v>3.8656501037733767E-5</v>
      </c>
      <c r="HI38" s="13">
        <v>1.9800755883955492E-5</v>
      </c>
      <c r="HJ38" s="13">
        <v>5</v>
      </c>
      <c r="HK38" s="13">
        <v>226</v>
      </c>
      <c r="HL38" s="13">
        <v>2.1840923086319582E-5</v>
      </c>
      <c r="HM38" s="13">
        <v>1.1187427074434853E-5</v>
      </c>
      <c r="HN38" s="13"/>
      <c r="HO38" s="13"/>
      <c r="HP38" s="13"/>
      <c r="HQ38" s="13"/>
      <c r="HR38" s="13"/>
      <c r="HS38" s="13"/>
      <c r="HT38" s="13"/>
      <c r="HU38" s="13"/>
      <c r="HV38" s="13">
        <v>10</v>
      </c>
      <c r="HW38" s="13">
        <v>1571</v>
      </c>
      <c r="HX38" s="13">
        <v>1.5182340782569939E-4</v>
      </c>
      <c r="HY38" s="13">
        <v>7.7767468734235199E-5</v>
      </c>
      <c r="HZ38" s="13">
        <v>3</v>
      </c>
      <c r="IA38" s="13">
        <v>1596</v>
      </c>
      <c r="IB38" s="13">
        <v>1.5423943914055774E-4</v>
      </c>
      <c r="IC38" s="13">
        <v>7.9005015976982412E-5</v>
      </c>
      <c r="ID38" s="13">
        <v>6</v>
      </c>
      <c r="IE38" s="13"/>
      <c r="IF38" s="13"/>
      <c r="IG38" s="13"/>
      <c r="IH38" s="13"/>
      <c r="II38" s="13"/>
      <c r="IJ38" s="13"/>
      <c r="IK38" s="13"/>
      <c r="IL38" s="13">
        <v>4</v>
      </c>
      <c r="IM38" s="13"/>
      <c r="IN38" s="13"/>
      <c r="IO38" s="13"/>
      <c r="IP38" s="13">
        <v>1451</v>
      </c>
      <c r="IQ38" s="13">
        <v>6191464</v>
      </c>
      <c r="IR38" s="13">
        <v>0.59835083635272823</v>
      </c>
      <c r="IS38" s="13">
        <v>0.3064891680707465</v>
      </c>
      <c r="IT38" s="13"/>
      <c r="IU38" s="13"/>
      <c r="IV38" s="13"/>
      <c r="IW38" s="13"/>
      <c r="IX38" s="13">
        <v>89</v>
      </c>
      <c r="IY38" s="13"/>
      <c r="IZ38" s="13"/>
      <c r="JA38" s="13"/>
      <c r="JB38" s="13">
        <v>1</v>
      </c>
      <c r="JC38" s="13"/>
      <c r="JD38" s="13"/>
      <c r="JE38" s="13"/>
      <c r="JF38" s="13">
        <v>7</v>
      </c>
      <c r="JG38" s="13"/>
      <c r="JH38" s="13"/>
      <c r="JI38" s="13"/>
      <c r="JJ38" s="13">
        <v>145</v>
      </c>
      <c r="JK38" s="13">
        <v>28446</v>
      </c>
      <c r="JL38" s="13">
        <v>2.7490570712984373E-3</v>
      </c>
      <c r="JM38" s="13">
        <v>1.4081307546874948E-3</v>
      </c>
      <c r="JN38" s="13"/>
      <c r="JO38" s="13"/>
      <c r="JP38" s="13"/>
      <c r="JQ38" s="13"/>
      <c r="JR38" s="13">
        <v>59</v>
      </c>
      <c r="JS38" s="13"/>
      <c r="JT38" s="13"/>
      <c r="JU38" s="13"/>
      <c r="JV38" s="13">
        <v>61</v>
      </c>
      <c r="JW38" s="13">
        <v>2484</v>
      </c>
      <c r="JX38" s="13">
        <v>2.4005687144432671E-4</v>
      </c>
      <c r="JY38" s="13">
        <v>1.2296269403936361E-4</v>
      </c>
      <c r="JZ38" s="13">
        <v>54</v>
      </c>
      <c r="KA38" s="13">
        <v>6421</v>
      </c>
      <c r="KB38" s="13">
        <v>6.2053348290822138E-4</v>
      </c>
      <c r="KC38" s="13">
        <v>3.1785163382719555E-4</v>
      </c>
      <c r="KD38" s="13"/>
      <c r="KE38" s="13"/>
      <c r="KF38" s="13"/>
      <c r="KG38" s="13"/>
      <c r="KH38" s="13">
        <v>4</v>
      </c>
      <c r="KI38" s="13"/>
      <c r="KJ38" s="13"/>
      <c r="KK38" s="13"/>
      <c r="KL38" s="13">
        <v>12</v>
      </c>
      <c r="KM38" s="13">
        <v>4195</v>
      </c>
      <c r="KN38" s="13">
        <v>4.0541005463323292E-4</v>
      </c>
      <c r="KO38" s="13">
        <v>2.0766042733298324E-4</v>
      </c>
      <c r="KP38" s="13">
        <v>20</v>
      </c>
      <c r="KQ38" s="13">
        <v>1192</v>
      </c>
      <c r="KR38" s="13">
        <v>1.1519637309244664E-4</v>
      </c>
      <c r="KS38" s="13">
        <v>5.9006252534187366E-5</v>
      </c>
      <c r="KT38" s="13"/>
      <c r="KU38" s="13"/>
      <c r="KV38" s="13"/>
      <c r="KW38" s="13"/>
      <c r="KX38" s="13">
        <v>1</v>
      </c>
      <c r="KY38" s="13"/>
      <c r="KZ38" s="13"/>
      <c r="LA38" s="13"/>
      <c r="LB38" s="13">
        <v>1</v>
      </c>
      <c r="LC38" s="13"/>
      <c r="LD38" s="13"/>
      <c r="LE38" s="13"/>
      <c r="LF38" s="13">
        <v>11</v>
      </c>
      <c r="LG38" s="13"/>
      <c r="LH38" s="13"/>
      <c r="LI38" s="13"/>
      <c r="LJ38" s="13">
        <v>31</v>
      </c>
      <c r="LK38" s="13">
        <v>4540</v>
      </c>
      <c r="LL38" s="13">
        <v>4.3875128677827829E-4</v>
      </c>
      <c r="LM38" s="13">
        <v>2.2473857928289483E-4</v>
      </c>
      <c r="LN38" s="13"/>
      <c r="LO38" s="13"/>
      <c r="LP38" s="13"/>
      <c r="LQ38" s="13"/>
      <c r="LR38" s="13">
        <v>236</v>
      </c>
      <c r="LS38" s="13">
        <v>21223</v>
      </c>
      <c r="LT38" s="13">
        <v>2.0510173038095596E-3</v>
      </c>
      <c r="LU38" s="13">
        <v>1.0505786053129685E-3</v>
      </c>
      <c r="LV38" s="13">
        <v>4</v>
      </c>
      <c r="LW38" s="13"/>
      <c r="LX38" s="13"/>
      <c r="LY38" s="13"/>
      <c r="LZ38" s="13">
        <v>1</v>
      </c>
      <c r="MA38" s="13"/>
      <c r="MB38" s="13"/>
      <c r="MC38" s="13"/>
      <c r="MD38" s="13">
        <v>13</v>
      </c>
      <c r="ME38" s="13"/>
      <c r="MF38" s="13"/>
      <c r="MG38" s="13"/>
      <c r="MH38" s="13">
        <v>1</v>
      </c>
      <c r="MI38" s="13">
        <v>38</v>
      </c>
      <c r="MJ38" s="13">
        <v>3.6723675985847083E-6</v>
      </c>
      <c r="MK38" s="13">
        <v>1.8810718089757717E-6</v>
      </c>
      <c r="ML38" s="13">
        <v>156</v>
      </c>
      <c r="MM38" s="13">
        <v>45998</v>
      </c>
      <c r="MN38" s="13">
        <v>4.4453043368341948E-3</v>
      </c>
      <c r="MO38" s="13">
        <v>2.2769879228754617E-3</v>
      </c>
      <c r="MP38" s="13">
        <v>2</v>
      </c>
      <c r="MQ38" s="13">
        <v>116</v>
      </c>
      <c r="MR38" s="13">
        <v>1.1210385300942794E-5</v>
      </c>
      <c r="MS38" s="13">
        <v>5.7422192063470923E-6</v>
      </c>
      <c r="MT38" s="13">
        <v>52</v>
      </c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>
        <v>142</v>
      </c>
      <c r="NK38" s="13">
        <v>83293</v>
      </c>
      <c r="NL38" s="13">
        <v>8.049539852339898E-3</v>
      </c>
      <c r="NM38" s="13">
        <v>4.1231608996057621E-3</v>
      </c>
      <c r="NN38" s="13">
        <v>2</v>
      </c>
      <c r="NO38" s="13"/>
      <c r="NP38" s="13"/>
      <c r="NQ38" s="13"/>
      <c r="NR38" s="13">
        <v>39</v>
      </c>
      <c r="NS38" s="13">
        <v>7860</v>
      </c>
      <c r="NT38" s="13">
        <v>7.5960024539146857E-4</v>
      </c>
      <c r="NU38" s="13">
        <v>3.8908485311972541E-4</v>
      </c>
      <c r="NV38" s="13">
        <v>2</v>
      </c>
      <c r="NW38" s="13">
        <v>197</v>
      </c>
      <c r="NX38" s="13">
        <v>1.9038326761083882E-5</v>
      </c>
      <c r="NY38" s="13">
        <v>9.7518722728480798E-6</v>
      </c>
      <c r="NZ38" s="13">
        <v>7</v>
      </c>
      <c r="OA38" s="13">
        <v>3165</v>
      </c>
      <c r="OB38" s="13">
        <v>3.0586956446106844E-4</v>
      </c>
      <c r="OC38" s="13">
        <v>1.5667348093179783E-4</v>
      </c>
      <c r="OD38" s="13"/>
      <c r="OE38" s="13"/>
      <c r="OF38" s="13"/>
      <c r="OG38" s="13"/>
      <c r="OH38" s="13"/>
      <c r="OI38" s="13"/>
      <c r="OJ38" s="13"/>
      <c r="OK38" s="13"/>
      <c r="OL38" s="13">
        <v>6</v>
      </c>
      <c r="OM38" s="13"/>
      <c r="ON38" s="13"/>
      <c r="OO38" s="13"/>
      <c r="OP38" s="13"/>
      <c r="OQ38" s="13"/>
      <c r="OR38" s="13"/>
      <c r="OS38" s="13"/>
      <c r="OT38" s="13">
        <v>126</v>
      </c>
      <c r="OU38" s="13">
        <v>17706</v>
      </c>
      <c r="OV38" s="13">
        <v>1.7111300184352854E-3</v>
      </c>
      <c r="OW38" s="13">
        <v>8.7648045920328988E-4</v>
      </c>
      <c r="OX38" s="13">
        <v>3</v>
      </c>
      <c r="OY38" s="13">
        <v>200</v>
      </c>
      <c r="OZ38" s="13">
        <v>1.9328250518866884E-5</v>
      </c>
      <c r="PA38" s="13">
        <v>9.9003779419777458E-6</v>
      </c>
      <c r="PB38" s="13">
        <v>99</v>
      </c>
      <c r="PC38" s="13">
        <v>9878</v>
      </c>
      <c r="PD38" s="13">
        <v>9.5462229312683544E-4</v>
      </c>
      <c r="PE38" s="13">
        <v>4.8897966655428091E-4</v>
      </c>
      <c r="PF38" s="13">
        <v>9</v>
      </c>
      <c r="PG38" s="13"/>
      <c r="PH38" s="13"/>
      <c r="PI38" s="13"/>
      <c r="PJ38" s="13">
        <v>2</v>
      </c>
      <c r="PK38" s="13">
        <v>189</v>
      </c>
      <c r="PL38" s="13">
        <v>1.8265196740329207E-5</v>
      </c>
      <c r="PM38" s="13">
        <v>9.3558571551689706E-6</v>
      </c>
      <c r="PN38" s="13">
        <v>4</v>
      </c>
      <c r="PO38" s="13"/>
      <c r="PP38" s="13"/>
      <c r="PQ38" s="13"/>
      <c r="PR38" s="13">
        <v>3</v>
      </c>
      <c r="PS38" s="13"/>
      <c r="PT38" s="13"/>
      <c r="PU38" s="13"/>
      <c r="PV38" s="13"/>
      <c r="PW38" s="13"/>
      <c r="PX38" s="13"/>
      <c r="PY38" s="13"/>
      <c r="PZ38" s="13">
        <v>5</v>
      </c>
      <c r="QA38" s="13">
        <v>687</v>
      </c>
      <c r="QB38" s="13">
        <v>6.6392540532307753E-5</v>
      </c>
      <c r="QC38" s="13">
        <v>3.4007798230693554E-5</v>
      </c>
      <c r="QD38" s="13"/>
      <c r="QE38" s="13"/>
      <c r="QF38" s="13"/>
      <c r="QG38" s="13"/>
      <c r="QH38" s="13"/>
      <c r="QI38" s="13"/>
      <c r="QJ38" s="13"/>
      <c r="QK38" s="13"/>
      <c r="QL38" s="13">
        <v>98</v>
      </c>
      <c r="QM38" s="13"/>
      <c r="QN38" s="13"/>
      <c r="QO38" s="13"/>
      <c r="QP38" s="13">
        <v>28</v>
      </c>
      <c r="QQ38" s="13">
        <v>2371</v>
      </c>
      <c r="QR38" s="13">
        <v>2.2913640990116692E-4</v>
      </c>
      <c r="QS38" s="13">
        <v>1.1736898050214618E-4</v>
      </c>
      <c r="QT38" s="13">
        <v>110</v>
      </c>
      <c r="QU38" s="13">
        <v>70390</v>
      </c>
      <c r="QV38" s="13">
        <v>6.8025777701152005E-3</v>
      </c>
      <c r="QW38" s="13">
        <v>3.4844380166790677E-3</v>
      </c>
      <c r="QX38" s="13"/>
      <c r="QY38" s="13"/>
      <c r="QZ38" s="13"/>
      <c r="RA38" s="13"/>
      <c r="RB38" s="13">
        <v>5</v>
      </c>
      <c r="RC38" s="13">
        <v>853</v>
      </c>
      <c r="RD38" s="13">
        <v>8.243498846296727E-5</v>
      </c>
      <c r="RE38" s="13">
        <v>4.2225111922535086E-5</v>
      </c>
      <c r="RF38" s="13"/>
      <c r="RG38" s="13"/>
      <c r="RH38" s="13"/>
      <c r="RI38" s="13"/>
      <c r="RJ38" s="13"/>
      <c r="RK38" s="13"/>
      <c r="RL38" s="13"/>
      <c r="RM38" s="13"/>
      <c r="RN38" s="13">
        <v>22</v>
      </c>
      <c r="RO38" s="13"/>
      <c r="RP38" s="13"/>
      <c r="RQ38" s="13"/>
      <c r="RR38" s="13">
        <v>18</v>
      </c>
      <c r="RS38" s="13">
        <v>16205</v>
      </c>
      <c r="RT38" s="13">
        <v>1.5660714982911894E-3</v>
      </c>
      <c r="RU38" s="13">
        <v>8.0217812274874689E-4</v>
      </c>
      <c r="RV38" s="13"/>
      <c r="RW38" s="13"/>
      <c r="RX38" s="13"/>
      <c r="RY38" s="13"/>
      <c r="RZ38" s="13"/>
      <c r="SA38" s="13"/>
      <c r="SB38" s="13"/>
      <c r="SC38" s="13"/>
      <c r="SD38" s="13">
        <v>3</v>
      </c>
      <c r="SE38" s="13">
        <v>159</v>
      </c>
      <c r="SF38" s="13">
        <v>1.5365959162499174E-5</v>
      </c>
      <c r="SG38" s="13">
        <v>7.8708004638723073E-6</v>
      </c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>
        <v>1</v>
      </c>
      <c r="SU38" s="13"/>
      <c r="SV38" s="13"/>
      <c r="SW38" s="13"/>
      <c r="SX38" s="13"/>
      <c r="SY38" s="13"/>
      <c r="SZ38" s="13"/>
      <c r="TA38" s="13"/>
      <c r="TB38" s="13">
        <v>4</v>
      </c>
      <c r="TC38" s="13">
        <v>604</v>
      </c>
      <c r="TD38" s="13">
        <v>5.8371316566977995E-5</v>
      </c>
      <c r="TE38" s="13">
        <v>2.9899141384772792E-5</v>
      </c>
      <c r="TF38" s="13">
        <v>6</v>
      </c>
      <c r="TG38" s="13"/>
      <c r="TH38" s="13"/>
      <c r="TI38" s="13"/>
      <c r="TJ38" s="13"/>
      <c r="TK38" s="13"/>
      <c r="TL38" s="13"/>
      <c r="TM38" s="13"/>
      <c r="TN38" s="13">
        <v>1</v>
      </c>
      <c r="TO38" s="13">
        <v>140</v>
      </c>
      <c r="TP38" s="13">
        <v>1.352977536320682E-5</v>
      </c>
      <c r="TQ38" s="13">
        <v>6.9302645593844219E-6</v>
      </c>
      <c r="TR38" s="13">
        <v>124</v>
      </c>
      <c r="TS38" s="13"/>
      <c r="TT38" s="13"/>
      <c r="TU38" s="13"/>
      <c r="TV38" s="13">
        <v>625</v>
      </c>
      <c r="TW38" s="13">
        <v>124423</v>
      </c>
      <c r="TX38" s="13">
        <v>1.2024394571544873E-2</v>
      </c>
      <c r="TY38" s="13">
        <v>6.1591736233734852E-3</v>
      </c>
      <c r="TZ38" s="13"/>
      <c r="UA38" s="13"/>
      <c r="UB38" s="13"/>
      <c r="UC38" s="13"/>
      <c r="UD38" s="13">
        <v>4</v>
      </c>
      <c r="UE38" s="13">
        <v>1248</v>
      </c>
      <c r="UF38" s="13">
        <v>1.2060828323772937E-4</v>
      </c>
      <c r="UG38" s="13">
        <v>6.1778358357941131E-5</v>
      </c>
      <c r="UH38" s="13">
        <v>9</v>
      </c>
      <c r="UI38" s="13">
        <v>1740</v>
      </c>
      <c r="UJ38" s="13">
        <v>1.6815577951414189E-4</v>
      </c>
      <c r="UK38" s="13">
        <v>8.6133288095206393E-5</v>
      </c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>
        <v>28</v>
      </c>
      <c r="VC38" s="13">
        <v>3152</v>
      </c>
      <c r="VD38" s="13">
        <v>3.0461322817734211E-4</v>
      </c>
      <c r="VE38" s="13">
        <v>1.5602995636556928E-4</v>
      </c>
      <c r="VF38" s="13">
        <v>38</v>
      </c>
      <c r="VG38" s="13"/>
      <c r="VH38" s="13"/>
      <c r="VI38" s="13"/>
      <c r="VJ38" s="13">
        <v>1</v>
      </c>
      <c r="VK38" s="13">
        <v>275</v>
      </c>
      <c r="VL38" s="13">
        <v>2.6576344463441967E-5</v>
      </c>
      <c r="VM38" s="13">
        <v>1.3613019670219401E-5</v>
      </c>
      <c r="VN38" s="13">
        <v>358</v>
      </c>
      <c r="VO38" s="13">
        <v>98931</v>
      </c>
      <c r="VP38" s="13">
        <v>9.5608157604100998E-3</v>
      </c>
      <c r="VQ38" s="13">
        <v>4.8972714508890023E-3</v>
      </c>
      <c r="VR38" s="13">
        <v>1</v>
      </c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>
        <v>1</v>
      </c>
      <c r="WE38" s="13"/>
      <c r="WF38" s="13"/>
      <c r="WG38" s="13"/>
      <c r="WH38" s="13">
        <v>21</v>
      </c>
      <c r="WI38" s="13"/>
      <c r="WJ38" s="13"/>
      <c r="WK38" s="13"/>
      <c r="WL38" s="13">
        <v>4</v>
      </c>
      <c r="WM38" s="13"/>
      <c r="WN38" s="13"/>
      <c r="WO38" s="13"/>
      <c r="WP38" s="13">
        <v>2</v>
      </c>
      <c r="WQ38" s="13"/>
      <c r="WR38" s="13"/>
      <c r="WS38" s="13"/>
      <c r="WT38" s="13">
        <v>6</v>
      </c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>
        <v>2</v>
      </c>
      <c r="XG38" s="13"/>
      <c r="XH38" s="13"/>
      <c r="XI38" s="13"/>
      <c r="XJ38" s="13">
        <v>4</v>
      </c>
      <c r="XK38" s="13"/>
      <c r="XL38" s="13"/>
      <c r="XM38" s="13"/>
      <c r="XN38" s="13">
        <v>13</v>
      </c>
      <c r="XO38" s="13">
        <v>1788</v>
      </c>
      <c r="XP38" s="13">
        <v>1.7279455963866995E-4</v>
      </c>
      <c r="XQ38" s="13">
        <v>8.8509378801281049E-5</v>
      </c>
      <c r="XR38" s="13"/>
      <c r="XS38" s="13"/>
      <c r="XT38" s="13"/>
      <c r="XU38" s="13"/>
      <c r="XV38" s="13">
        <v>68</v>
      </c>
      <c r="XW38" s="13">
        <v>7654</v>
      </c>
      <c r="XX38" s="13">
        <v>7.3969214735703566E-4</v>
      </c>
      <c r="XY38" s="13">
        <v>3.7888746383948836E-4</v>
      </c>
      <c r="XZ38" s="13">
        <v>1</v>
      </c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>
        <v>52</v>
      </c>
      <c r="YQ38" s="13">
        <v>2576</v>
      </c>
      <c r="YR38" s="13">
        <v>2.4894786668300549E-4</v>
      </c>
      <c r="YS38" s="13">
        <v>1.2751686789267338E-4</v>
      </c>
      <c r="YT38" s="13"/>
      <c r="YU38" s="13"/>
      <c r="YV38" s="13"/>
      <c r="YW38" s="13"/>
      <c r="YX38" s="13">
        <v>3</v>
      </c>
      <c r="YY38" s="13"/>
      <c r="YZ38" s="13"/>
      <c r="ZA38" s="13"/>
      <c r="ZB38" s="13">
        <v>17</v>
      </c>
      <c r="ZC38" s="13">
        <v>3300</v>
      </c>
      <c r="ZD38" s="13">
        <v>3.189161335613036E-4</v>
      </c>
      <c r="ZE38" s="13">
        <v>1.6335623604263281E-4</v>
      </c>
      <c r="ZF38" s="13">
        <v>28</v>
      </c>
      <c r="ZG38" s="13">
        <v>7068</v>
      </c>
      <c r="ZH38" s="13">
        <v>6.830603733367557E-4</v>
      </c>
      <c r="ZI38" s="13">
        <v>3.4987935646949356E-4</v>
      </c>
      <c r="ZJ38" s="13">
        <v>1</v>
      </c>
      <c r="ZK38" s="13">
        <v>250</v>
      </c>
      <c r="ZL38" s="13">
        <v>2.4160313148583608E-5</v>
      </c>
      <c r="ZM38" s="13">
        <v>1.2375472427472182E-5</v>
      </c>
      <c r="ZN38" s="13">
        <v>37</v>
      </c>
      <c r="ZO38" s="13"/>
      <c r="ZP38" s="13"/>
      <c r="ZQ38" s="13"/>
      <c r="ZR38" s="13">
        <v>1</v>
      </c>
      <c r="ZS38" s="13"/>
      <c r="ZT38" s="13"/>
      <c r="ZU38" s="13"/>
      <c r="ZV38" s="13">
        <v>4</v>
      </c>
      <c r="ZW38" s="13">
        <v>305</v>
      </c>
      <c r="ZX38" s="13">
        <v>2.9475582041271999E-5</v>
      </c>
      <c r="ZY38" s="13">
        <v>1.5098076361516062E-5</v>
      </c>
      <c r="ZZ38" s="13"/>
      <c r="AAA38" s="13"/>
      <c r="AAB38" s="13"/>
      <c r="AAC38" s="13"/>
      <c r="AAD38" s="13"/>
      <c r="AAE38" s="13"/>
      <c r="AAF38" s="13"/>
      <c r="AAG38" s="13"/>
      <c r="AAH38" s="13">
        <v>7</v>
      </c>
      <c r="AAI38" s="13"/>
      <c r="AAJ38" s="13"/>
      <c r="AAK38" s="13"/>
      <c r="AAL38" s="13">
        <v>1</v>
      </c>
      <c r="AAM38" s="13"/>
      <c r="AAN38" s="13"/>
      <c r="AAO38" s="13"/>
      <c r="AAP38" s="13">
        <v>59</v>
      </c>
      <c r="AAQ38" s="13">
        <v>44657</v>
      </c>
      <c r="AAR38" s="13">
        <v>4.3157084171051921E-3</v>
      </c>
      <c r="AAS38" s="13">
        <v>2.2106058887745011E-3</v>
      </c>
      <c r="AAT38" s="13"/>
      <c r="AAU38" s="13"/>
      <c r="AAV38" s="13"/>
      <c r="AAW38" s="13"/>
      <c r="AAX38" s="13"/>
      <c r="AAY38" s="13"/>
      <c r="AAZ38" s="13"/>
      <c r="ABA38" s="13"/>
      <c r="ABB38" s="13">
        <v>2</v>
      </c>
      <c r="ABC38" s="13"/>
      <c r="ABD38" s="13"/>
      <c r="ABE38" s="13"/>
      <c r="ABF38" s="13">
        <v>47</v>
      </c>
      <c r="ABG38" s="13">
        <v>105668</v>
      </c>
      <c r="ABH38" s="13">
        <v>1.021188787913813E-2</v>
      </c>
      <c r="ABI38" s="13">
        <v>5.2307656818645224E-3</v>
      </c>
      <c r="ABJ38" s="13">
        <v>110</v>
      </c>
      <c r="ABK38" s="13">
        <v>36126</v>
      </c>
      <c r="ABL38" s="13">
        <v>3.4912618912229256E-3</v>
      </c>
      <c r="ABM38" s="13">
        <v>1.7883052676594402E-3</v>
      </c>
      <c r="ABN38" s="13"/>
      <c r="ABO38" s="13"/>
      <c r="ABP38" s="13"/>
      <c r="ABQ38" s="13"/>
      <c r="ABR38" s="13"/>
      <c r="ABS38" s="13"/>
      <c r="ABT38" s="13"/>
      <c r="ABU38" s="13"/>
      <c r="ABV38" s="13">
        <v>1</v>
      </c>
      <c r="ABW38" s="13">
        <v>22</v>
      </c>
      <c r="ABX38" s="13">
        <v>2.1261075570753572E-6</v>
      </c>
      <c r="ABY38" s="13">
        <v>1.089041573617552E-6</v>
      </c>
      <c r="ABZ38" s="13"/>
      <c r="ACA38" s="13"/>
      <c r="ACB38" s="13"/>
      <c r="ACC38" s="13"/>
      <c r="ACD38" s="13"/>
      <c r="ACE38" s="13"/>
      <c r="ACF38" s="13"/>
      <c r="ACG38" s="13"/>
      <c r="ACH38" s="13">
        <v>1</v>
      </c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>
        <v>30</v>
      </c>
      <c r="ACY38" s="13">
        <v>3727</v>
      </c>
      <c r="ACZ38" s="13">
        <v>3.6018194841908442E-4</v>
      </c>
      <c r="ADA38" s="13">
        <v>1.844935429487553E-4</v>
      </c>
      <c r="ADB38" s="13">
        <v>1</v>
      </c>
      <c r="ADC38" s="13">
        <v>40</v>
      </c>
      <c r="ADD38" s="13">
        <v>3.8656501037733767E-6</v>
      </c>
      <c r="ADE38" s="13">
        <v>1.980075588395549E-6</v>
      </c>
      <c r="ADF38" s="13"/>
      <c r="ADG38" s="13"/>
      <c r="ADH38" s="13"/>
      <c r="ADI38" s="13"/>
      <c r="ADJ38" s="13"/>
      <c r="ADK38" s="13"/>
      <c r="ADL38" s="13"/>
      <c r="ADM38" s="13"/>
      <c r="ADN38" s="13">
        <v>5</v>
      </c>
      <c r="ADO38" s="13">
        <v>3081</v>
      </c>
      <c r="ADP38" s="13">
        <v>2.9775169924314436E-4</v>
      </c>
      <c r="ADQ38" s="13">
        <v>1.5251532219616717E-4</v>
      </c>
      <c r="ADR38" s="13">
        <v>4</v>
      </c>
      <c r="ADS38" s="13"/>
      <c r="ADT38" s="13"/>
      <c r="ADU38" s="13"/>
      <c r="ADV38" s="13">
        <v>5</v>
      </c>
      <c r="ADW38" s="13"/>
      <c r="ADX38" s="13"/>
      <c r="ADY38" s="13"/>
      <c r="ADZ38" s="13">
        <v>5</v>
      </c>
      <c r="AEA38" s="13"/>
      <c r="AEB38" s="13"/>
      <c r="AEC38" s="13"/>
      <c r="AED38" s="13">
        <v>20</v>
      </c>
      <c r="AEE38" s="13"/>
      <c r="AEF38" s="13"/>
      <c r="AEG38" s="13"/>
      <c r="AEH38" s="13"/>
      <c r="AEI38" s="13"/>
      <c r="AEJ38" s="13"/>
      <c r="AEK38" s="13"/>
      <c r="AEL38" s="13">
        <v>11</v>
      </c>
      <c r="AEM38" s="13"/>
      <c r="AEN38" s="13"/>
      <c r="AEO38" s="13"/>
      <c r="AEP38" s="13">
        <v>690</v>
      </c>
      <c r="AEQ38" s="13">
        <v>163918</v>
      </c>
      <c r="AER38" s="13">
        <v>1.5841240842758109E-2</v>
      </c>
      <c r="AES38" s="13">
        <v>8.1142507574655416E-3</v>
      </c>
      <c r="AET38" s="13"/>
      <c r="AEU38" s="13"/>
      <c r="AEV38" s="13"/>
      <c r="AEW38" s="13"/>
      <c r="AEX38" s="13"/>
      <c r="AEY38" s="13"/>
      <c r="AEZ38" s="13"/>
      <c r="AFA38" s="13"/>
      <c r="AFB38" s="13">
        <v>2</v>
      </c>
      <c r="AFC38" s="13">
        <v>412</v>
      </c>
      <c r="AFD38" s="13">
        <v>3.981619606886578E-5</v>
      </c>
      <c r="AFE38" s="13">
        <v>2.0394778560474156E-5</v>
      </c>
      <c r="AFF38" s="13">
        <v>1</v>
      </c>
      <c r="AFG38" s="13"/>
      <c r="AFH38" s="13"/>
      <c r="AFI38" s="13"/>
      <c r="AFJ38" s="13">
        <v>4</v>
      </c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>
        <v>182</v>
      </c>
      <c r="AGE38" s="13">
        <v>49600</v>
      </c>
      <c r="AGF38" s="13">
        <v>4.7934061286789877E-3</v>
      </c>
      <c r="AGG38" s="13">
        <v>2.4552937296104809E-3</v>
      </c>
      <c r="AGH38" s="13">
        <v>21</v>
      </c>
      <c r="AGI38" s="13">
        <v>3004</v>
      </c>
      <c r="AGJ38" s="13">
        <v>2.9031032279338062E-4</v>
      </c>
      <c r="AGK38" s="13">
        <v>1.4870367668850574E-4</v>
      </c>
      <c r="AGL38" s="13">
        <v>4</v>
      </c>
      <c r="AGM38" s="13">
        <v>2600</v>
      </c>
      <c r="AGN38" s="13">
        <v>2.5126725674526953E-4</v>
      </c>
      <c r="AGO38" s="13">
        <v>1.2870491324571071E-4</v>
      </c>
      <c r="AGP38" s="13">
        <v>91</v>
      </c>
      <c r="AGQ38" s="13">
        <v>46686</v>
      </c>
      <c r="AGR38" s="13">
        <v>4.5117935186190974E-3</v>
      </c>
      <c r="AGS38" s="13">
        <v>2.3110452229958651E-3</v>
      </c>
      <c r="AGT38" s="13">
        <v>10</v>
      </c>
      <c r="AGU38" s="13">
        <v>1397</v>
      </c>
      <c r="AGV38" s="13">
        <v>1.3500782987428518E-4</v>
      </c>
      <c r="AGW38" s="13">
        <v>6.9154139924714551E-5</v>
      </c>
      <c r="AGX38" s="13">
        <v>11</v>
      </c>
      <c r="AGY38" s="13">
        <v>1427</v>
      </c>
      <c r="AGZ38" s="13">
        <v>1.3790706745211523E-4</v>
      </c>
      <c r="AHA38" s="13">
        <v>7.0639196616011218E-5</v>
      </c>
      <c r="AHB38" s="13">
        <v>28</v>
      </c>
      <c r="AHC38" s="13">
        <v>5843</v>
      </c>
      <c r="AHD38" s="13">
        <v>5.6467483890869602E-4</v>
      </c>
      <c r="AHE38" s="13">
        <v>2.8923954157487983E-4</v>
      </c>
      <c r="AHF38" s="13"/>
      <c r="AHG38" s="13"/>
      <c r="AHH38" s="13"/>
      <c r="AHI38" s="13"/>
      <c r="AHJ38" s="13">
        <v>1</v>
      </c>
      <c r="AHK38" s="13">
        <v>82</v>
      </c>
      <c r="AHL38" s="13">
        <v>7.9245827127354223E-6</v>
      </c>
      <c r="AHM38" s="13">
        <v>4.0591549562108762E-6</v>
      </c>
      <c r="AHN38" s="13">
        <v>1</v>
      </c>
      <c r="AHO38" s="13">
        <v>117</v>
      </c>
      <c r="AHP38" s="13">
        <v>1.1307026553537129E-5</v>
      </c>
      <c r="AHQ38" s="13">
        <v>5.791721096056981E-6</v>
      </c>
      <c r="AHR38" s="13">
        <v>20</v>
      </c>
      <c r="AHS38" s="13">
        <v>1490</v>
      </c>
      <c r="AHT38" s="13">
        <v>1.4399546636555829E-4</v>
      </c>
      <c r="AHU38" s="13">
        <v>7.3757815667734207E-5</v>
      </c>
      <c r="AHV38" s="13">
        <v>3</v>
      </c>
      <c r="AHW38" s="13">
        <v>74</v>
      </c>
      <c r="AHX38" s="13">
        <v>7.1514526919807478E-6</v>
      </c>
      <c r="AHY38" s="13">
        <v>3.663139838531766E-6</v>
      </c>
      <c r="AHZ38" s="13">
        <v>1</v>
      </c>
      <c r="AIA38" s="13">
        <v>156</v>
      </c>
      <c r="AIB38" s="13">
        <v>1.5076035404716171E-5</v>
      </c>
      <c r="AIC38" s="13">
        <v>7.7222947947426413E-6</v>
      </c>
      <c r="AID38" s="13"/>
      <c r="AIE38" s="13"/>
      <c r="AIF38" s="13"/>
      <c r="AIG38" s="13"/>
      <c r="AIH38" s="13"/>
      <c r="AII38" s="13"/>
      <c r="AIJ38" s="13"/>
      <c r="AIK38" s="13"/>
      <c r="AIL38" s="13">
        <v>15</v>
      </c>
      <c r="AIM38" s="13">
        <v>862</v>
      </c>
      <c r="AIN38" s="13">
        <v>8.3304759736316271E-5</v>
      </c>
      <c r="AIO38" s="13">
        <v>4.2670628929924087E-5</v>
      </c>
      <c r="AIP38" s="13"/>
      <c r="AIQ38" s="13"/>
      <c r="AIR38" s="13"/>
      <c r="AIS38" s="13"/>
      <c r="AIT38" s="13">
        <v>10</v>
      </c>
      <c r="AIU38" s="13">
        <v>2237</v>
      </c>
      <c r="AIV38" s="13">
        <v>2.161864820535261E-4</v>
      </c>
      <c r="AIW38" s="13">
        <v>1.1073572728102109E-4</v>
      </c>
      <c r="AIX38" s="13"/>
      <c r="AIY38" s="13"/>
      <c r="AIZ38" s="13"/>
      <c r="AJA38" s="13"/>
      <c r="AJB38" s="13">
        <v>343</v>
      </c>
      <c r="AJC38" s="13">
        <v>724475</v>
      </c>
      <c r="AJD38" s="13">
        <v>7.0014171473280429E-2</v>
      </c>
      <c r="AJE38" s="13">
        <v>3.586288154757164E-2</v>
      </c>
      <c r="AJF38" s="13">
        <v>13</v>
      </c>
      <c r="AJG38" s="13">
        <v>1114</v>
      </c>
      <c r="AJH38" s="13">
        <v>1.0765835539008855E-4</v>
      </c>
      <c r="AJI38" s="13">
        <v>5.5145105136816043E-5</v>
      </c>
      <c r="AJJ38" s="13">
        <v>2</v>
      </c>
      <c r="AJK38" s="13">
        <v>163</v>
      </c>
      <c r="AJL38" s="13">
        <v>1.5752524172876512E-5</v>
      </c>
      <c r="AJM38" s="13">
        <v>8.0688080227118637E-6</v>
      </c>
      <c r="AJN38" s="13">
        <v>6</v>
      </c>
      <c r="AJO38" s="13">
        <v>1296</v>
      </c>
      <c r="AJP38" s="13">
        <v>1.2524706336225741E-4</v>
      </c>
      <c r="AJQ38" s="13">
        <v>6.41544490640158E-5</v>
      </c>
      <c r="AJR38" s="13">
        <v>134</v>
      </c>
      <c r="AJS38" s="13">
        <v>66060</v>
      </c>
      <c r="AJT38" s="13">
        <v>6.3841211463817318E-3</v>
      </c>
      <c r="AJU38" s="13">
        <v>3.2700948342352493E-3</v>
      </c>
      <c r="AJV38" s="13">
        <v>101</v>
      </c>
      <c r="AJW38" s="13">
        <v>34214</v>
      </c>
      <c r="AJX38" s="13">
        <v>3.3064838162625582E-3</v>
      </c>
      <c r="AJY38" s="13">
        <v>1.6936576545341329E-3</v>
      </c>
      <c r="AJZ38" s="13"/>
      <c r="AKA38" s="13"/>
      <c r="AKB38" s="13"/>
      <c r="AKC38" s="13"/>
      <c r="AKD38" s="13">
        <v>8</v>
      </c>
      <c r="AKE38" s="13"/>
      <c r="AKF38" s="13"/>
      <c r="AKG38" s="13"/>
      <c r="AKH38" s="13">
        <v>3</v>
      </c>
      <c r="AKI38" s="13">
        <v>206</v>
      </c>
      <c r="AKJ38" s="13">
        <v>1.990809803443289E-5</v>
      </c>
      <c r="AKK38" s="13">
        <v>1.0197389280237078E-5</v>
      </c>
      <c r="AKL38" s="13"/>
      <c r="AKM38" s="13"/>
      <c r="AKN38" s="13"/>
      <c r="AKO38" s="13"/>
      <c r="AKP38" s="13"/>
      <c r="AKQ38" s="13"/>
      <c r="AKR38" s="13"/>
      <c r="AKS38" s="13"/>
      <c r="AKT38" s="13">
        <v>22</v>
      </c>
      <c r="AKU38" s="13"/>
      <c r="AKV38" s="13"/>
      <c r="AKW38" s="13"/>
      <c r="AKX38" s="13">
        <v>1</v>
      </c>
      <c r="AKY38" s="13"/>
      <c r="AKZ38" s="13"/>
      <c r="ALA38" s="13"/>
      <c r="ALB38" s="13">
        <v>1338</v>
      </c>
      <c r="ALC38" s="13">
        <v>556698</v>
      </c>
      <c r="ALD38" s="13">
        <v>5.3799992036760787E-2</v>
      </c>
      <c r="ALE38" s="13">
        <v>2.7557602997715636E-2</v>
      </c>
      <c r="ALF38" s="13">
        <v>14</v>
      </c>
      <c r="ALG38" s="13"/>
      <c r="ALH38" s="13"/>
      <c r="ALI38" s="13"/>
      <c r="ALJ38" s="13">
        <v>6</v>
      </c>
      <c r="ALK38" s="13"/>
      <c r="ALL38" s="13"/>
      <c r="ALM38" s="13"/>
      <c r="ALN38" s="13">
        <v>4</v>
      </c>
      <c r="ALO38" s="13"/>
      <c r="ALP38" s="13"/>
      <c r="ALQ38" s="13"/>
      <c r="ALR38" s="13"/>
      <c r="ALS38" s="13"/>
      <c r="ALT38" s="13"/>
      <c r="ALU38" s="13"/>
      <c r="ALV38" s="13">
        <v>2</v>
      </c>
      <c r="ALW38" s="13">
        <v>184</v>
      </c>
      <c r="ALX38" s="13">
        <v>1.7781990477357533E-5</v>
      </c>
      <c r="ALY38" s="13">
        <v>9.1083477066195256E-6</v>
      </c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>
        <v>1</v>
      </c>
      <c r="AMU38" s="13">
        <v>72</v>
      </c>
      <c r="AMV38" s="13">
        <v>6.9581701867920789E-6</v>
      </c>
      <c r="AMW38" s="13">
        <v>3.5641360591119887E-6</v>
      </c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>
        <v>3</v>
      </c>
      <c r="ANO38" s="13">
        <v>100</v>
      </c>
      <c r="ANP38" s="13">
        <v>9.6641252594334418E-6</v>
      </c>
      <c r="ANQ38" s="13">
        <v>4.9501889709888729E-6</v>
      </c>
      <c r="ANR38" s="13"/>
      <c r="ANS38" s="13"/>
      <c r="ANT38" s="13"/>
      <c r="ANU38" s="13"/>
      <c r="ANV38" s="13"/>
      <c r="ANW38" s="13"/>
      <c r="ANX38" s="13"/>
      <c r="ANY38" s="13"/>
      <c r="ANZ38" s="13">
        <v>37</v>
      </c>
      <c r="AOA38" s="13">
        <v>5115</v>
      </c>
      <c r="AOB38" s="13">
        <v>4.9432000702002055E-4</v>
      </c>
      <c r="AOC38" s="13">
        <v>2.5320216586608086E-4</v>
      </c>
      <c r="AOD38" s="13">
        <v>346</v>
      </c>
      <c r="AOE38" s="13">
        <v>588620</v>
      </c>
      <c r="AOF38" s="13">
        <v>5.6884974102077129E-2</v>
      </c>
      <c r="AOG38" s="13">
        <v>2.9137802321034703E-2</v>
      </c>
      <c r="AOH38" s="13"/>
      <c r="AOI38" s="13"/>
      <c r="AOJ38" s="13"/>
      <c r="AOK38" s="13"/>
      <c r="AOL38" s="13"/>
      <c r="AOM38" s="13"/>
      <c r="AON38" s="13"/>
      <c r="AOO38" s="13"/>
      <c r="AOP38" s="13">
        <v>1</v>
      </c>
      <c r="AOQ38" s="13"/>
      <c r="AOR38" s="13"/>
      <c r="AOS38" s="13"/>
      <c r="AOT38" s="13">
        <v>11</v>
      </c>
      <c r="AOU38" s="13"/>
      <c r="AOV38" s="13"/>
      <c r="AOW38" s="13"/>
      <c r="AOX38" s="13">
        <v>3</v>
      </c>
      <c r="AOY38" s="13">
        <v>2567</v>
      </c>
      <c r="AOZ38" s="13">
        <v>2.4807809540965646E-4</v>
      </c>
      <c r="APA38" s="13">
        <v>1.2707135088528437E-4</v>
      </c>
      <c r="APB38" s="13">
        <v>3</v>
      </c>
      <c r="APC38" s="13">
        <v>710</v>
      </c>
      <c r="APD38" s="13">
        <v>6.861528934197744E-5</v>
      </c>
      <c r="APE38" s="13">
        <v>3.5146341694020997E-5</v>
      </c>
      <c r="APF38" s="13">
        <v>5</v>
      </c>
      <c r="APG38" s="13"/>
      <c r="APH38" s="13"/>
      <c r="API38" s="13"/>
      <c r="APJ38" s="13"/>
      <c r="APK38" s="13"/>
      <c r="APL38" s="13"/>
      <c r="APM38" s="13"/>
      <c r="APN38" s="13">
        <v>2</v>
      </c>
      <c r="APO38" s="13">
        <v>175</v>
      </c>
      <c r="APP38" s="13">
        <v>1.6912219204008525E-5</v>
      </c>
      <c r="APQ38" s="13">
        <v>8.6628306992305276E-6</v>
      </c>
      <c r="APR38" s="13"/>
      <c r="APS38" s="13"/>
      <c r="APT38" s="13"/>
      <c r="APU38" s="13"/>
      <c r="APV38" s="13"/>
      <c r="APW38" s="13"/>
      <c r="APX38" s="13"/>
      <c r="APY38" s="13"/>
      <c r="APZ38" s="13">
        <v>14</v>
      </c>
      <c r="AQA38" s="13"/>
      <c r="AQB38" s="13"/>
      <c r="AQC38" s="13"/>
      <c r="AQD38" s="13">
        <v>595</v>
      </c>
      <c r="AQE38" s="13">
        <v>77670</v>
      </c>
      <c r="AQF38" s="13">
        <v>7.5061260890019552E-3</v>
      </c>
      <c r="AQG38" s="13">
        <v>3.8448117737670579E-3</v>
      </c>
      <c r="AQH38" s="13">
        <v>46</v>
      </c>
      <c r="AQI38" s="13">
        <v>8280</v>
      </c>
      <c r="AQJ38" s="13">
        <v>8.001895714810891E-4</v>
      </c>
      <c r="AQK38" s="13">
        <v>4.0987564679787869E-4</v>
      </c>
      <c r="AQL38" s="13"/>
      <c r="AQM38" s="13"/>
      <c r="AQN38" s="13"/>
      <c r="AQO38" s="13"/>
      <c r="AQP38" s="13"/>
      <c r="AQQ38" s="13"/>
      <c r="AQR38" s="13"/>
      <c r="AQS38" s="13"/>
      <c r="AQT38" s="13">
        <v>1</v>
      </c>
      <c r="AQU38" s="13"/>
      <c r="AQV38" s="13"/>
      <c r="AQW38" s="13"/>
      <c r="AQX38" s="13">
        <v>22</v>
      </c>
      <c r="AQY38" s="13">
        <v>20490</v>
      </c>
      <c r="AQZ38" s="13">
        <v>1.9801792656579122E-3</v>
      </c>
      <c r="ARA38" s="13">
        <v>1.0142937201556201E-3</v>
      </c>
      <c r="ARB38" s="13"/>
      <c r="ARC38" s="13"/>
      <c r="ARD38" s="13"/>
      <c r="ARE38" s="13"/>
      <c r="ARF38" s="13"/>
      <c r="ARG38" s="13"/>
      <c r="ARH38" s="13"/>
      <c r="ARI38" s="13"/>
      <c r="ARJ38" s="13">
        <v>9</v>
      </c>
      <c r="ARK38" s="13">
        <v>5987</v>
      </c>
      <c r="ARL38" s="13">
        <v>5.7859117928228026E-4</v>
      </c>
      <c r="ARM38" s="13">
        <v>2.9636781369310385E-4</v>
      </c>
      <c r="ARN38" s="13">
        <v>95</v>
      </c>
      <c r="ARO38" s="13">
        <v>94354</v>
      </c>
      <c r="ARP38" s="13">
        <v>9.1184887472858297E-3</v>
      </c>
      <c r="ARQ38" s="13">
        <v>4.6707013016868415E-3</v>
      </c>
      <c r="ARR38" s="13">
        <v>3</v>
      </c>
      <c r="ARS38" s="13"/>
      <c r="ART38" s="13"/>
      <c r="ARU38" s="13"/>
      <c r="ARV38" s="13">
        <v>1</v>
      </c>
      <c r="ARW38" s="13"/>
      <c r="ARX38" s="13"/>
      <c r="ARY38" s="13"/>
      <c r="ARZ38" s="13">
        <v>228</v>
      </c>
      <c r="ASA38" s="13">
        <v>31877</v>
      </c>
      <c r="ASB38" s="13">
        <v>3.0806332089495987E-3</v>
      </c>
      <c r="ASC38" s="13">
        <v>1.577971738282123E-3</v>
      </c>
      <c r="ASD38" s="13"/>
      <c r="ASE38" s="13"/>
      <c r="ASF38" s="13"/>
      <c r="ASG38" s="13"/>
      <c r="ASH38" s="13"/>
      <c r="ASI38" s="13"/>
      <c r="ASJ38" s="13"/>
      <c r="ASK38" s="13"/>
      <c r="ASL38" s="13">
        <v>4</v>
      </c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>
        <v>11</v>
      </c>
      <c r="ASY38" s="13">
        <v>660</v>
      </c>
      <c r="ASZ38" s="13">
        <v>6.3783226712260722E-5</v>
      </c>
      <c r="ATA38" s="13">
        <v>3.2671247208526564E-5</v>
      </c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>
        <v>5</v>
      </c>
      <c r="ATW38" s="13">
        <v>620</v>
      </c>
      <c r="ATX38" s="13">
        <v>5.9917576608487346E-5</v>
      </c>
      <c r="ATY38" s="13">
        <v>3.0691171620131011E-5</v>
      </c>
      <c r="ATZ38" s="13">
        <v>25</v>
      </c>
      <c r="AUA38" s="13">
        <v>3595</v>
      </c>
      <c r="AUB38" s="13">
        <v>3.4742530307663226E-4</v>
      </c>
      <c r="AUC38" s="13">
        <v>1.7795929350704999E-4</v>
      </c>
      <c r="AUD38" s="13">
        <v>76</v>
      </c>
      <c r="AUE38" s="13">
        <v>14264</v>
      </c>
      <c r="AUF38" s="13">
        <v>1.3784908270055862E-3</v>
      </c>
      <c r="AUG38" s="13">
        <v>7.0609495482185287E-4</v>
      </c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>
        <v>2</v>
      </c>
      <c r="AUY38" s="13">
        <v>1335</v>
      </c>
      <c r="AUZ38" s="13">
        <v>1.2901607221343646E-4</v>
      </c>
      <c r="AVA38" s="13">
        <v>6.6085022762701461E-5</v>
      </c>
      <c r="AVB38" s="13">
        <v>11</v>
      </c>
      <c r="AVC38" s="13">
        <v>796</v>
      </c>
      <c r="AVD38" s="13">
        <v>7.6926437065090203E-5</v>
      </c>
      <c r="AVE38" s="13">
        <v>3.9403504209071429E-5</v>
      </c>
      <c r="AVF38" s="13">
        <v>396</v>
      </c>
      <c r="AVG38" s="13">
        <v>98501</v>
      </c>
      <c r="AVH38" s="13">
        <v>9.5192600217945348E-3</v>
      </c>
      <c r="AVI38" s="13">
        <v>4.8759856383137502E-3</v>
      </c>
      <c r="AVJ38" s="13"/>
      <c r="AVK38" s="13"/>
      <c r="AVL38" s="13"/>
      <c r="AVM38" s="13"/>
      <c r="AVN38" s="13">
        <v>28</v>
      </c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>
        <v>395</v>
      </c>
      <c r="AWE38" s="13">
        <v>39036</v>
      </c>
      <c r="AWF38" s="13">
        <v>3.7724879362724386E-3</v>
      </c>
      <c r="AWG38" s="13">
        <v>1.9323557667152165E-3</v>
      </c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>
        <v>2</v>
      </c>
      <c r="AWY38" s="13">
        <v>368</v>
      </c>
      <c r="AWZ38" s="13">
        <v>3.5563980954715066E-5</v>
      </c>
      <c r="AXA38" s="13">
        <v>1.8216695413239051E-5</v>
      </c>
      <c r="AXB38" s="13">
        <v>2</v>
      </c>
      <c r="AXC38" s="13">
        <v>23</v>
      </c>
      <c r="AXD38" s="13">
        <v>2.2227488096696916E-6</v>
      </c>
      <c r="AXE38" s="13">
        <v>1.1385434633274407E-6</v>
      </c>
      <c r="AXF38" s="13">
        <v>2</v>
      </c>
      <c r="AXG38" s="13">
        <v>90</v>
      </c>
      <c r="AXH38" s="13">
        <v>8.6977127334900976E-6</v>
      </c>
      <c r="AXI38" s="13">
        <v>4.4551700738899855E-6</v>
      </c>
      <c r="AXJ38" s="13"/>
      <c r="AXK38" s="13"/>
      <c r="AXL38" s="13"/>
      <c r="AXM38" s="13"/>
      <c r="AXN38" s="13"/>
      <c r="AXO38" s="13"/>
      <c r="AXP38" s="13"/>
      <c r="AXQ38" s="13"/>
      <c r="AXR38" s="13">
        <v>1</v>
      </c>
      <c r="AXS38" s="13"/>
      <c r="AXT38" s="13"/>
      <c r="AXU38" s="13"/>
      <c r="AXV38" s="13">
        <v>2</v>
      </c>
      <c r="AXW38" s="13"/>
      <c r="AXX38" s="13"/>
      <c r="AXY38" s="13"/>
      <c r="AXZ38" s="13">
        <v>15</v>
      </c>
      <c r="AYA38" s="13"/>
      <c r="AYB38" s="13"/>
      <c r="AYC38" s="13"/>
      <c r="AYD38" s="13">
        <v>21</v>
      </c>
      <c r="AYE38" s="13">
        <v>11184</v>
      </c>
      <c r="AYF38" s="13">
        <v>1.0808357690150362E-3</v>
      </c>
      <c r="AYG38" s="13">
        <v>5.536291345153956E-4</v>
      </c>
      <c r="AYH38" s="13">
        <v>5</v>
      </c>
      <c r="AYI38" s="13"/>
      <c r="AYJ38" s="13"/>
      <c r="AYK38" s="13"/>
      <c r="AYL38" s="13"/>
      <c r="AYM38" s="13"/>
      <c r="AYN38" s="13"/>
      <c r="AYO38" s="13"/>
      <c r="AYP38" s="13">
        <v>16</v>
      </c>
      <c r="AYQ38" s="13">
        <v>2990</v>
      </c>
      <c r="AYR38" s="13">
        <v>2.8895734525705993E-4</v>
      </c>
      <c r="AYS38" s="13">
        <v>1.4801065023256729E-4</v>
      </c>
      <c r="AYT38" s="13"/>
      <c r="AYU38" s="13"/>
      <c r="AYV38" s="13"/>
      <c r="AYW38" s="13"/>
      <c r="AYX38" s="13">
        <v>1</v>
      </c>
      <c r="AYY38" s="13">
        <v>95</v>
      </c>
      <c r="AYZ38" s="13">
        <v>9.1809189964617697E-6</v>
      </c>
      <c r="AZA38" s="13">
        <v>4.7026795224394296E-6</v>
      </c>
      <c r="AZB38" s="13">
        <v>2</v>
      </c>
      <c r="AZC38" s="13">
        <v>94</v>
      </c>
      <c r="AZD38" s="13">
        <v>9.0842777438674353E-6</v>
      </c>
      <c r="AZE38" s="13">
        <v>4.6531776327295409E-6</v>
      </c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>
        <v>2</v>
      </c>
      <c r="AZS38" s="13"/>
      <c r="AZT38" s="13"/>
      <c r="AZU38" s="13"/>
      <c r="AZV38" s="13">
        <v>3</v>
      </c>
      <c r="AZW38" s="13"/>
      <c r="AZX38" s="13"/>
      <c r="AZY38" s="13"/>
      <c r="AZZ38" s="13">
        <v>4</v>
      </c>
      <c r="BAA38" s="13"/>
      <c r="BAB38" s="13"/>
      <c r="BAC38" s="13"/>
      <c r="BAD38" s="13">
        <v>63</v>
      </c>
      <c r="BAE38" s="13">
        <v>10921</v>
      </c>
      <c r="BAF38" s="13">
        <v>1.0554191195827262E-3</v>
      </c>
      <c r="BAG38" s="13">
        <v>5.4061013752169484E-4</v>
      </c>
      <c r="BAH38" s="13"/>
      <c r="BAI38" s="13"/>
      <c r="BAJ38" s="13"/>
      <c r="BAK38" s="13"/>
      <c r="BAL38" s="13"/>
      <c r="BAM38" s="13"/>
      <c r="BAN38" s="13"/>
      <c r="BAO38" s="13"/>
      <c r="BAP38" s="13">
        <v>237</v>
      </c>
      <c r="BAQ38" s="13">
        <v>33687</v>
      </c>
      <c r="BAR38" s="13">
        <v>3.2555538761453438E-3</v>
      </c>
      <c r="BAS38" s="13">
        <v>1.6675701586570217E-3</v>
      </c>
      <c r="BAT38" s="13">
        <v>5</v>
      </c>
      <c r="BAU38" s="13"/>
      <c r="BAV38" s="13"/>
      <c r="BAW38" s="13"/>
      <c r="BAX38" s="13">
        <v>1</v>
      </c>
      <c r="BAY38" s="13"/>
      <c r="BAZ38" s="13"/>
      <c r="BBA38" s="13"/>
      <c r="BBB38" s="13">
        <v>10</v>
      </c>
      <c r="BBC38" s="13">
        <v>352</v>
      </c>
      <c r="BBD38" s="13">
        <v>3.4017720913205715E-5</v>
      </c>
      <c r="BBE38" s="13">
        <v>1.7424665177880833E-5</v>
      </c>
      <c r="BBF38" s="13">
        <v>7</v>
      </c>
      <c r="BBG38" s="13">
        <v>1535</v>
      </c>
      <c r="BBH38" s="13">
        <v>1.4834432273230335E-4</v>
      </c>
      <c r="BBI38" s="13">
        <v>7.5985400704679207E-5</v>
      </c>
      <c r="BBJ38" s="13">
        <v>1178</v>
      </c>
      <c r="BBK38" s="13">
        <v>239523</v>
      </c>
      <c r="BBL38" s="13">
        <v>2.3147802745152764E-2</v>
      </c>
      <c r="BBM38" s="13">
        <v>1.1856841128981678E-2</v>
      </c>
      <c r="BBN38" s="13">
        <v>94</v>
      </c>
      <c r="BBO38" s="13"/>
      <c r="BBP38" s="13"/>
      <c r="BBQ38" s="13"/>
      <c r="BBR38" s="13">
        <v>3</v>
      </c>
      <c r="BBS38" s="13">
        <v>429</v>
      </c>
      <c r="BBT38" s="13">
        <v>4.145909736296947E-5</v>
      </c>
      <c r="BBU38" s="13">
        <v>2.1236310685542266E-5</v>
      </c>
      <c r="BBV38" s="13"/>
      <c r="BBW38" s="13"/>
      <c r="BBX38" s="13"/>
      <c r="BBY38" s="13"/>
      <c r="BBZ38" s="13">
        <v>20</v>
      </c>
      <c r="BCA38" s="13"/>
      <c r="BCB38" s="13"/>
      <c r="BCC38" s="13"/>
      <c r="BCD38" s="13"/>
      <c r="BCE38" s="13"/>
      <c r="BCF38" s="13"/>
      <c r="BCG38" s="13"/>
      <c r="BCH38" s="13">
        <v>44</v>
      </c>
      <c r="BCI38" s="13">
        <v>18410</v>
      </c>
      <c r="BCJ38" s="13">
        <v>1.7791654602616967E-3</v>
      </c>
      <c r="BCK38" s="13">
        <v>9.113297895590515E-4</v>
      </c>
      <c r="BCL38" s="13"/>
      <c r="BCM38" s="13"/>
      <c r="BCN38" s="13"/>
      <c r="BCO38" s="13"/>
      <c r="BCP38" s="13">
        <v>3</v>
      </c>
      <c r="BCQ38" s="13"/>
      <c r="BCR38" s="13"/>
      <c r="BCS38" s="13"/>
      <c r="BCT38" s="13">
        <v>15</v>
      </c>
      <c r="BCU38" s="13">
        <v>3412</v>
      </c>
      <c r="BCV38" s="13">
        <v>3.2973995385186908E-4</v>
      </c>
      <c r="BCW38" s="13">
        <v>1.6890044769014034E-4</v>
      </c>
      <c r="BCX38" s="13"/>
      <c r="BCY38" s="13"/>
      <c r="BCZ38" s="13"/>
      <c r="BDA38" s="13"/>
      <c r="BDB38" s="13">
        <v>7</v>
      </c>
      <c r="BDC38" s="13">
        <v>2206</v>
      </c>
      <c r="BDD38" s="13">
        <v>2.1319060322310174E-4</v>
      </c>
      <c r="BDE38" s="13">
        <v>1.0920116870001454E-4</v>
      </c>
      <c r="BDF38" s="13">
        <v>117</v>
      </c>
      <c r="BDG38" s="13">
        <v>26621</v>
      </c>
      <c r="BDH38" s="13">
        <v>2.5726867853137769E-3</v>
      </c>
      <c r="BDI38" s="13">
        <v>1.3177898059669479E-3</v>
      </c>
      <c r="BDJ38" s="13"/>
      <c r="BDK38" s="13"/>
      <c r="BDL38" s="13"/>
      <c r="BDM38" s="13"/>
      <c r="BDN38" s="13"/>
      <c r="BDO38" s="13"/>
      <c r="BDP38" s="13"/>
      <c r="BDQ38" s="13"/>
      <c r="BDR38" s="13">
        <v>7</v>
      </c>
      <c r="BDS38" s="13">
        <v>844</v>
      </c>
      <c r="BDT38" s="13">
        <v>8.1565217189618255E-5</v>
      </c>
      <c r="BDU38" s="13">
        <v>4.1779594915146091E-5</v>
      </c>
      <c r="BDV38" s="13"/>
      <c r="BDW38" s="13"/>
      <c r="BDX38" s="13"/>
      <c r="BDY38" s="13"/>
      <c r="BDZ38" s="13"/>
      <c r="BEA38" s="13"/>
      <c r="BEB38" s="13"/>
      <c r="BEC38" s="13"/>
      <c r="BED38" s="13">
        <v>2</v>
      </c>
      <c r="BEE38" s="13"/>
      <c r="BEF38" s="13"/>
      <c r="BEG38" s="13"/>
      <c r="BEH38" s="13"/>
      <c r="BEI38" s="13"/>
      <c r="BEJ38" s="13"/>
      <c r="BEK38" s="13"/>
      <c r="BEL38" s="13">
        <v>13828</v>
      </c>
      <c r="BEM38" s="13">
        <v>10347548</v>
      </c>
      <c r="BEN38" s="13">
        <v>0.99999999999999944</v>
      </c>
      <c r="BEO38" s="13">
        <v>0.51222317986378008</v>
      </c>
    </row>
    <row r="39" spans="1:1497" x14ac:dyDescent="0.3">
      <c r="A39" s="12" t="s">
        <v>789</v>
      </c>
      <c r="B39" s="13"/>
      <c r="C39" s="13"/>
      <c r="D39" s="13"/>
      <c r="E39" s="13"/>
      <c r="F39" s="13">
        <v>59</v>
      </c>
      <c r="G39" s="13">
        <v>5419</v>
      </c>
      <c r="H39" s="13">
        <v>9.9510362739970728E-4</v>
      </c>
      <c r="I39" s="13">
        <v>5.19091732197328E-4</v>
      </c>
      <c r="J39" s="13">
        <v>159</v>
      </c>
      <c r="K39" s="13">
        <v>33858</v>
      </c>
      <c r="L39" s="13">
        <v>6.2174236236389171E-3</v>
      </c>
      <c r="M39" s="13">
        <v>3.2432935723818294E-3</v>
      </c>
      <c r="N39" s="13">
        <v>597</v>
      </c>
      <c r="O39" s="13">
        <v>112251</v>
      </c>
      <c r="P39" s="13">
        <v>2.0612913319661294E-2</v>
      </c>
      <c r="Q39" s="13">
        <v>1.0752641821532067E-2</v>
      </c>
      <c r="R39" s="13"/>
      <c r="S39" s="13"/>
      <c r="T39" s="13"/>
      <c r="U39" s="13"/>
      <c r="V39" s="13"/>
      <c r="W39" s="13"/>
      <c r="X39" s="13"/>
      <c r="Y39" s="13"/>
      <c r="Z39" s="13">
        <v>22</v>
      </c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>
        <v>1</v>
      </c>
      <c r="AM39" s="13"/>
      <c r="AN39" s="13"/>
      <c r="AO39" s="13"/>
      <c r="AP39" s="13">
        <v>2</v>
      </c>
      <c r="AQ39" s="13"/>
      <c r="AR39" s="13"/>
      <c r="AS39" s="13"/>
      <c r="AT39" s="13"/>
      <c r="AU39" s="13"/>
      <c r="AV39" s="13"/>
      <c r="AW39" s="13"/>
      <c r="AX39" s="13">
        <v>32</v>
      </c>
      <c r="AY39" s="13">
        <v>43813</v>
      </c>
      <c r="AZ39" s="13">
        <v>8.0454835259758956E-3</v>
      </c>
      <c r="BA39" s="13">
        <v>4.1968935343719383E-3</v>
      </c>
      <c r="BB39" s="13">
        <v>3</v>
      </c>
      <c r="BC39" s="13">
        <v>118</v>
      </c>
      <c r="BD39" s="13">
        <v>2.1668615617856703E-5</v>
      </c>
      <c r="BE39" s="13">
        <v>1.1303344602193155E-5</v>
      </c>
      <c r="BF39" s="13">
        <v>2</v>
      </c>
      <c r="BG39" s="13"/>
      <c r="BH39" s="13"/>
      <c r="BI39" s="13"/>
      <c r="BJ39" s="13"/>
      <c r="BK39" s="13"/>
      <c r="BL39" s="13"/>
      <c r="BM39" s="13"/>
      <c r="BN39" s="13">
        <v>5</v>
      </c>
      <c r="BO39" s="13">
        <v>262</v>
      </c>
      <c r="BP39" s="13">
        <v>4.811167196507166E-5</v>
      </c>
      <c r="BQ39" s="13">
        <v>2.5097256659106837E-5</v>
      </c>
      <c r="BR39" s="13"/>
      <c r="BS39" s="13"/>
      <c r="BT39" s="13"/>
      <c r="BU39" s="13"/>
      <c r="BV39" s="13">
        <v>4</v>
      </c>
      <c r="BW39" s="13"/>
      <c r="BX39" s="13"/>
      <c r="BY39" s="13"/>
      <c r="BZ39" s="13"/>
      <c r="CA39" s="13"/>
      <c r="CB39" s="13"/>
      <c r="CC39" s="13"/>
      <c r="CD39" s="13">
        <v>34</v>
      </c>
      <c r="CE39" s="13"/>
      <c r="CF39" s="13"/>
      <c r="CG39" s="13"/>
      <c r="CH39" s="13">
        <v>9</v>
      </c>
      <c r="CI39" s="13"/>
      <c r="CJ39" s="13"/>
      <c r="CK39" s="13"/>
      <c r="CL39" s="13">
        <v>1</v>
      </c>
      <c r="CM39" s="13"/>
      <c r="CN39" s="13"/>
      <c r="CO39" s="13"/>
      <c r="CP39" s="13">
        <v>3</v>
      </c>
      <c r="CQ39" s="13">
        <v>575</v>
      </c>
      <c r="CR39" s="13">
        <v>1.0558859305311529E-4</v>
      </c>
      <c r="CS39" s="13">
        <v>5.5079857171703936E-5</v>
      </c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>
        <v>1</v>
      </c>
      <c r="DK39" s="13"/>
      <c r="DL39" s="13"/>
      <c r="DM39" s="13"/>
      <c r="DN39" s="13">
        <v>1</v>
      </c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>
        <v>1</v>
      </c>
      <c r="EA39" s="13">
        <v>200</v>
      </c>
      <c r="EB39" s="13">
        <v>3.6726467148909664E-5</v>
      </c>
      <c r="EC39" s="13">
        <v>1.9158211190157889E-5</v>
      </c>
      <c r="ED39" s="13"/>
      <c r="EE39" s="13"/>
      <c r="EF39" s="13"/>
      <c r="EG39" s="13"/>
      <c r="EH39" s="13">
        <v>281</v>
      </c>
      <c r="EI39" s="13">
        <v>51450</v>
      </c>
      <c r="EJ39" s="13">
        <v>9.4478836740570105E-3</v>
      </c>
      <c r="EK39" s="13">
        <v>4.9284498286681173E-3</v>
      </c>
      <c r="EL39" s="13">
        <v>2</v>
      </c>
      <c r="EM39" s="13"/>
      <c r="EN39" s="13"/>
      <c r="EO39" s="13"/>
      <c r="EP39" s="13">
        <v>66</v>
      </c>
      <c r="EQ39" s="13"/>
      <c r="ER39" s="13"/>
      <c r="ES39" s="13"/>
      <c r="ET39" s="13"/>
      <c r="EU39" s="13"/>
      <c r="EV39" s="13"/>
      <c r="EW39" s="13"/>
      <c r="EX39" s="13">
        <v>1</v>
      </c>
      <c r="EY39" s="13"/>
      <c r="EZ39" s="13"/>
      <c r="FA39" s="13"/>
      <c r="FB39" s="13">
        <v>1</v>
      </c>
      <c r="FC39" s="13"/>
      <c r="FD39" s="13"/>
      <c r="FE39" s="13"/>
      <c r="FF39" s="13">
        <v>24</v>
      </c>
      <c r="FG39" s="13">
        <v>6321</v>
      </c>
      <c r="FH39" s="13">
        <v>1.16073999424129E-3</v>
      </c>
      <c r="FI39" s="13">
        <v>6.0549526466494009E-4</v>
      </c>
      <c r="FJ39" s="13"/>
      <c r="FK39" s="13"/>
      <c r="FL39" s="13"/>
      <c r="FM39" s="13"/>
      <c r="FN39" s="13">
        <v>1</v>
      </c>
      <c r="FO39" s="13">
        <v>81</v>
      </c>
      <c r="FP39" s="13">
        <v>1.4874219195308414E-5</v>
      </c>
      <c r="FQ39" s="13">
        <v>7.7590755320139453E-6</v>
      </c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>
        <v>1</v>
      </c>
      <c r="GY39" s="13"/>
      <c r="GZ39" s="13"/>
      <c r="HA39" s="13"/>
      <c r="HB39" s="13">
        <v>1</v>
      </c>
      <c r="HC39" s="13"/>
      <c r="HD39" s="13"/>
      <c r="HE39" s="13"/>
      <c r="HF39" s="13">
        <v>1</v>
      </c>
      <c r="HG39" s="13">
        <v>80</v>
      </c>
      <c r="HH39" s="13">
        <v>1.4690586859563866E-5</v>
      </c>
      <c r="HI39" s="13">
        <v>7.6632844760631564E-6</v>
      </c>
      <c r="HJ39" s="13">
        <v>1</v>
      </c>
      <c r="HK39" s="13">
        <v>33</v>
      </c>
      <c r="HL39" s="13">
        <v>6.0598670795700946E-6</v>
      </c>
      <c r="HM39" s="13">
        <v>3.1611048463760518E-6</v>
      </c>
      <c r="HN39" s="13"/>
      <c r="HO39" s="13"/>
      <c r="HP39" s="13"/>
      <c r="HQ39" s="13"/>
      <c r="HR39" s="13"/>
      <c r="HS39" s="13"/>
      <c r="HT39" s="13"/>
      <c r="HU39" s="13"/>
      <c r="HV39" s="13">
        <v>1</v>
      </c>
      <c r="HW39" s="13">
        <v>5</v>
      </c>
      <c r="HX39" s="13">
        <v>9.1816167872274162E-7</v>
      </c>
      <c r="HY39" s="13">
        <v>4.7895527975394728E-7</v>
      </c>
      <c r="HZ39" s="13"/>
      <c r="IA39" s="13"/>
      <c r="IB39" s="13"/>
      <c r="IC39" s="13"/>
      <c r="ID39" s="13">
        <v>3</v>
      </c>
      <c r="IE39" s="13"/>
      <c r="IF39" s="13"/>
      <c r="IG39" s="13"/>
      <c r="IH39" s="13"/>
      <c r="II39" s="13"/>
      <c r="IJ39" s="13"/>
      <c r="IK39" s="13"/>
      <c r="IL39" s="13">
        <v>1</v>
      </c>
      <c r="IM39" s="13"/>
      <c r="IN39" s="13"/>
      <c r="IO39" s="13"/>
      <c r="IP39" s="13">
        <v>198</v>
      </c>
      <c r="IQ39" s="13">
        <v>928735</v>
      </c>
      <c r="IR39" s="13">
        <v>0.17054577733771309</v>
      </c>
      <c r="IS39" s="13">
        <v>8.8964506348456443E-2</v>
      </c>
      <c r="IT39" s="13"/>
      <c r="IU39" s="13"/>
      <c r="IV39" s="13"/>
      <c r="IW39" s="13"/>
      <c r="IX39" s="13">
        <v>13</v>
      </c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>
        <v>52</v>
      </c>
      <c r="JK39" s="13">
        <v>8991</v>
      </c>
      <c r="JL39" s="13">
        <v>1.6510383306792341E-3</v>
      </c>
      <c r="JM39" s="13">
        <v>8.6125738405354801E-4</v>
      </c>
      <c r="JN39" s="13"/>
      <c r="JO39" s="13"/>
      <c r="JP39" s="13"/>
      <c r="JQ39" s="13"/>
      <c r="JR39" s="13">
        <v>40</v>
      </c>
      <c r="JS39" s="13"/>
      <c r="JT39" s="13"/>
      <c r="JU39" s="13"/>
      <c r="JV39" s="13">
        <v>291</v>
      </c>
      <c r="JW39" s="13">
        <v>10427</v>
      </c>
      <c r="JX39" s="13">
        <v>1.9147343648084055E-3</v>
      </c>
      <c r="JY39" s="13">
        <v>9.988133403988817E-4</v>
      </c>
      <c r="JZ39" s="13">
        <v>149</v>
      </c>
      <c r="KA39" s="13">
        <v>30645</v>
      </c>
      <c r="KB39" s="13">
        <v>5.6274129288916832E-3</v>
      </c>
      <c r="KC39" s="13">
        <v>2.9355169096119426E-3</v>
      </c>
      <c r="KD39" s="13"/>
      <c r="KE39" s="13"/>
      <c r="KF39" s="13"/>
      <c r="KG39" s="13"/>
      <c r="KH39" s="13">
        <v>2</v>
      </c>
      <c r="KI39" s="13"/>
      <c r="KJ39" s="13"/>
      <c r="KK39" s="13"/>
      <c r="KL39" s="13">
        <v>48</v>
      </c>
      <c r="KM39" s="13">
        <v>11696</v>
      </c>
      <c r="KN39" s="13">
        <v>2.1477637988682372E-3</v>
      </c>
      <c r="KO39" s="13">
        <v>1.1203721904004334E-3</v>
      </c>
      <c r="KP39" s="13">
        <v>2</v>
      </c>
      <c r="KQ39" s="13">
        <v>69</v>
      </c>
      <c r="KR39" s="13">
        <v>1.2670631166373834E-5</v>
      </c>
      <c r="KS39" s="13">
        <v>6.6095828606044718E-6</v>
      </c>
      <c r="KT39" s="13">
        <v>5</v>
      </c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>
        <v>3</v>
      </c>
      <c r="LG39" s="13"/>
      <c r="LH39" s="13"/>
      <c r="LI39" s="13"/>
      <c r="LJ39" s="13">
        <v>40</v>
      </c>
      <c r="LK39" s="13">
        <v>5820</v>
      </c>
      <c r="LL39" s="13">
        <v>1.0687401940332713E-3</v>
      </c>
      <c r="LM39" s="13">
        <v>5.5750394563359464E-4</v>
      </c>
      <c r="LN39" s="13">
        <v>6</v>
      </c>
      <c r="LO39" s="13"/>
      <c r="LP39" s="13"/>
      <c r="LQ39" s="13"/>
      <c r="LR39" s="13">
        <v>452</v>
      </c>
      <c r="LS39" s="13">
        <v>68675</v>
      </c>
      <c r="LT39" s="13">
        <v>1.2610950657256856E-2</v>
      </c>
      <c r="LU39" s="13">
        <v>6.5784507674204653E-3</v>
      </c>
      <c r="LV39" s="13">
        <v>3</v>
      </c>
      <c r="LW39" s="13"/>
      <c r="LX39" s="13"/>
      <c r="LY39" s="13"/>
      <c r="LZ39" s="13">
        <v>1</v>
      </c>
      <c r="MA39" s="13"/>
      <c r="MB39" s="13"/>
      <c r="MC39" s="13"/>
      <c r="MD39" s="13">
        <v>1</v>
      </c>
      <c r="ME39" s="13"/>
      <c r="MF39" s="13"/>
      <c r="MG39" s="13"/>
      <c r="MH39" s="13">
        <v>2</v>
      </c>
      <c r="MI39" s="13">
        <v>76</v>
      </c>
      <c r="MJ39" s="13">
        <v>1.3956057516585673E-5</v>
      </c>
      <c r="MK39" s="13">
        <v>7.2801202522599986E-6</v>
      </c>
      <c r="ML39" s="13">
        <v>83</v>
      </c>
      <c r="MM39" s="13">
        <v>30302</v>
      </c>
      <c r="MN39" s="13">
        <v>5.5644270377313036E-3</v>
      </c>
      <c r="MO39" s="13">
        <v>2.9026605774208221E-3</v>
      </c>
      <c r="MP39" s="13">
        <v>1</v>
      </c>
      <c r="MQ39" s="13">
        <v>240</v>
      </c>
      <c r="MR39" s="13">
        <v>4.4071760578691599E-5</v>
      </c>
      <c r="MS39" s="13">
        <v>2.2989853428189469E-5</v>
      </c>
      <c r="MT39" s="13">
        <v>107</v>
      </c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>
        <v>1</v>
      </c>
      <c r="NG39" s="13"/>
      <c r="NH39" s="13"/>
      <c r="NI39" s="13"/>
      <c r="NJ39" s="13">
        <v>175</v>
      </c>
      <c r="NK39" s="13">
        <v>89083</v>
      </c>
      <c r="NL39" s="13">
        <v>1.6358519365131597E-2</v>
      </c>
      <c r="NM39" s="13">
        <v>8.5333546372641771E-3</v>
      </c>
      <c r="NN39" s="13">
        <v>1</v>
      </c>
      <c r="NO39" s="13"/>
      <c r="NP39" s="13"/>
      <c r="NQ39" s="13"/>
      <c r="NR39" s="13">
        <v>35</v>
      </c>
      <c r="NS39" s="13">
        <v>5448</v>
      </c>
      <c r="NT39" s="13">
        <v>1.0004289651362993E-3</v>
      </c>
      <c r="NU39" s="13">
        <v>5.2186967281990092E-4</v>
      </c>
      <c r="NV39" s="13">
        <v>13</v>
      </c>
      <c r="NW39" s="13">
        <v>1318</v>
      </c>
      <c r="NX39" s="13">
        <v>2.4202741851131468E-4</v>
      </c>
      <c r="NY39" s="13">
        <v>1.262526117431405E-4</v>
      </c>
      <c r="NZ39" s="13"/>
      <c r="OA39" s="13"/>
      <c r="OB39" s="13"/>
      <c r="OC39" s="13"/>
      <c r="OD39" s="13"/>
      <c r="OE39" s="13"/>
      <c r="OF39" s="13"/>
      <c r="OG39" s="13"/>
      <c r="OH39" s="13">
        <v>1</v>
      </c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>
        <v>64</v>
      </c>
      <c r="OU39" s="13">
        <v>7538</v>
      </c>
      <c r="OV39" s="13">
        <v>1.3842205468424054E-3</v>
      </c>
      <c r="OW39" s="13">
        <v>7.2207297975705092E-4</v>
      </c>
      <c r="OX39" s="13"/>
      <c r="OY39" s="13"/>
      <c r="OZ39" s="13"/>
      <c r="PA39" s="13"/>
      <c r="PB39" s="13">
        <v>198</v>
      </c>
      <c r="PC39" s="13">
        <v>23998</v>
      </c>
      <c r="PD39" s="13">
        <v>4.4068087931976706E-3</v>
      </c>
      <c r="PE39" s="13">
        <v>2.2987937607070455E-3</v>
      </c>
      <c r="PF39" s="13">
        <v>3</v>
      </c>
      <c r="PG39" s="13"/>
      <c r="PH39" s="13"/>
      <c r="PI39" s="13"/>
      <c r="PJ39" s="13">
        <v>5</v>
      </c>
      <c r="PK39" s="13">
        <v>195</v>
      </c>
      <c r="PL39" s="13">
        <v>3.5808305470186926E-5</v>
      </c>
      <c r="PM39" s="13">
        <v>1.8679255910403944E-5</v>
      </c>
      <c r="PN39" s="13">
        <v>2</v>
      </c>
      <c r="PO39" s="13"/>
      <c r="PP39" s="13"/>
      <c r="PQ39" s="13"/>
      <c r="PR39" s="13">
        <v>3</v>
      </c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>
        <v>10</v>
      </c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>
        <v>3</v>
      </c>
      <c r="QQ39" s="13">
        <v>820</v>
      </c>
      <c r="QR39" s="13">
        <v>1.5057851531052963E-4</v>
      </c>
      <c r="QS39" s="13">
        <v>7.8548665879647354E-5</v>
      </c>
      <c r="QT39" s="13">
        <v>7</v>
      </c>
      <c r="QU39" s="13">
        <v>5364</v>
      </c>
      <c r="QV39" s="13">
        <v>9.850038489337572E-4</v>
      </c>
      <c r="QW39" s="13">
        <v>5.1382322412003465E-4</v>
      </c>
      <c r="QX39" s="13"/>
      <c r="QY39" s="13"/>
      <c r="QZ39" s="13"/>
      <c r="RA39" s="13"/>
      <c r="RB39" s="13"/>
      <c r="RC39" s="13"/>
      <c r="RD39" s="13"/>
      <c r="RE39" s="13"/>
      <c r="RF39" s="13">
        <v>9</v>
      </c>
      <c r="RG39" s="13">
        <v>657</v>
      </c>
      <c r="RH39" s="13">
        <v>1.2064644458416825E-4</v>
      </c>
      <c r="RI39" s="13">
        <v>6.293472375966867E-5</v>
      </c>
      <c r="RJ39" s="13">
        <v>220</v>
      </c>
      <c r="RK39" s="13">
        <v>23441</v>
      </c>
      <c r="RL39" s="13">
        <v>4.3045255821879576E-3</v>
      </c>
      <c r="RM39" s="13">
        <v>2.2454381425424555E-3</v>
      </c>
      <c r="RN39" s="13">
        <v>6</v>
      </c>
      <c r="RO39" s="13"/>
      <c r="RP39" s="13"/>
      <c r="RQ39" s="13"/>
      <c r="RR39" s="13">
        <v>6</v>
      </c>
      <c r="RS39" s="13">
        <v>2214</v>
      </c>
      <c r="RT39" s="13">
        <v>4.0656199133842996E-4</v>
      </c>
      <c r="RU39" s="13">
        <v>2.1208139787504785E-4</v>
      </c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>
        <v>1</v>
      </c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>
        <v>23</v>
      </c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>
        <v>2</v>
      </c>
      <c r="TS39" s="13"/>
      <c r="TT39" s="13"/>
      <c r="TU39" s="13"/>
      <c r="TV39" s="13">
        <v>237</v>
      </c>
      <c r="TW39" s="13">
        <v>74210</v>
      </c>
      <c r="TX39" s="13">
        <v>1.362735563560293E-2</v>
      </c>
      <c r="TY39" s="13">
        <v>7.1086542621080851E-3</v>
      </c>
      <c r="TZ39" s="13"/>
      <c r="UA39" s="13"/>
      <c r="UB39" s="13"/>
      <c r="UC39" s="13"/>
      <c r="UD39" s="13">
        <v>5</v>
      </c>
      <c r="UE39" s="13">
        <v>1380</v>
      </c>
      <c r="UF39" s="13">
        <v>2.5341262332747666E-4</v>
      </c>
      <c r="UG39" s="13">
        <v>1.3219165721208945E-4</v>
      </c>
      <c r="UH39" s="13">
        <v>7</v>
      </c>
      <c r="UI39" s="13">
        <v>1501</v>
      </c>
      <c r="UJ39" s="13">
        <v>2.7563213595256701E-4</v>
      </c>
      <c r="UK39" s="13">
        <v>1.4378237498213496E-4</v>
      </c>
      <c r="UL39" s="13"/>
      <c r="UM39" s="13"/>
      <c r="UN39" s="13"/>
      <c r="UO39" s="13"/>
      <c r="UP39" s="13">
        <v>27</v>
      </c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>
        <v>6</v>
      </c>
      <c r="VC39" s="13">
        <v>1149</v>
      </c>
      <c r="VD39" s="13">
        <v>2.1099355377048601E-4</v>
      </c>
      <c r="VE39" s="13">
        <v>1.1006392328745707E-4</v>
      </c>
      <c r="VF39" s="13">
        <v>9</v>
      </c>
      <c r="VG39" s="13"/>
      <c r="VH39" s="13"/>
      <c r="VI39" s="13"/>
      <c r="VJ39" s="13">
        <v>5</v>
      </c>
      <c r="VK39" s="13">
        <v>405</v>
      </c>
      <c r="VL39" s="13">
        <v>7.4371095976542072E-5</v>
      </c>
      <c r="VM39" s="13">
        <v>3.8795377660069731E-5</v>
      </c>
      <c r="VN39" s="13">
        <v>188</v>
      </c>
      <c r="VO39" s="13">
        <v>50782</v>
      </c>
      <c r="VP39" s="13">
        <v>9.3252172737796537E-3</v>
      </c>
      <c r="VQ39" s="13">
        <v>4.8644614032929898E-3</v>
      </c>
      <c r="VR39" s="13"/>
      <c r="VS39" s="13"/>
      <c r="VT39" s="13"/>
      <c r="VU39" s="13"/>
      <c r="VV39" s="13">
        <v>1</v>
      </c>
      <c r="VW39" s="13"/>
      <c r="VX39" s="13"/>
      <c r="VY39" s="13"/>
      <c r="VZ39" s="13"/>
      <c r="WA39" s="13"/>
      <c r="WB39" s="13"/>
      <c r="WC39" s="13"/>
      <c r="WD39" s="13">
        <v>18</v>
      </c>
      <c r="WE39" s="13"/>
      <c r="WF39" s="13"/>
      <c r="WG39" s="13"/>
      <c r="WH39" s="13">
        <v>63</v>
      </c>
      <c r="WI39" s="13"/>
      <c r="WJ39" s="13"/>
      <c r="WK39" s="13"/>
      <c r="WL39" s="13">
        <v>6</v>
      </c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>
        <v>43</v>
      </c>
      <c r="XO39" s="13">
        <v>8114</v>
      </c>
      <c r="XP39" s="13">
        <v>1.4899927722312651E-3</v>
      </c>
      <c r="XQ39" s="13">
        <v>7.772486279847056E-4</v>
      </c>
      <c r="XR39" s="13">
        <v>1</v>
      </c>
      <c r="XS39" s="13"/>
      <c r="XT39" s="13"/>
      <c r="XU39" s="13"/>
      <c r="XV39" s="13">
        <v>3</v>
      </c>
      <c r="XW39" s="13">
        <v>139</v>
      </c>
      <c r="XX39" s="13">
        <v>2.5524894668492216E-5</v>
      </c>
      <c r="XY39" s="13">
        <v>1.3314956777159734E-5</v>
      </c>
      <c r="XZ39" s="13">
        <v>1</v>
      </c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>
        <v>8</v>
      </c>
      <c r="YM39" s="13">
        <v>388</v>
      </c>
      <c r="YN39" s="13">
        <v>7.1249346268884749E-5</v>
      </c>
      <c r="YO39" s="13">
        <v>3.7166929708906306E-5</v>
      </c>
      <c r="YP39" s="13">
        <v>1</v>
      </c>
      <c r="YQ39" s="13">
        <v>519</v>
      </c>
      <c r="YR39" s="13">
        <v>9.5305182251420576E-5</v>
      </c>
      <c r="YS39" s="13">
        <v>4.9715558038459728E-5</v>
      </c>
      <c r="YT39" s="13">
        <v>40</v>
      </c>
      <c r="YU39" s="13">
        <v>4095</v>
      </c>
      <c r="YV39" s="13">
        <v>7.5197441487392534E-4</v>
      </c>
      <c r="YW39" s="13">
        <v>3.922643741184828E-4</v>
      </c>
      <c r="YX39" s="13"/>
      <c r="YY39" s="13"/>
      <c r="YZ39" s="13"/>
      <c r="ZA39" s="13"/>
      <c r="ZB39" s="13">
        <v>27</v>
      </c>
      <c r="ZC39" s="13">
        <v>4140</v>
      </c>
      <c r="ZD39" s="13">
        <v>7.6023786998243004E-4</v>
      </c>
      <c r="ZE39" s="13">
        <v>3.9657497163626831E-4</v>
      </c>
      <c r="ZF39" s="13">
        <v>31</v>
      </c>
      <c r="ZG39" s="13">
        <v>12730</v>
      </c>
      <c r="ZH39" s="13">
        <v>2.3376396340281003E-3</v>
      </c>
      <c r="ZI39" s="13">
        <v>1.2194201422535498E-3</v>
      </c>
      <c r="ZJ39" s="13">
        <v>5</v>
      </c>
      <c r="ZK39" s="13">
        <v>3430</v>
      </c>
      <c r="ZL39" s="13">
        <v>6.2985891160380076E-4</v>
      </c>
      <c r="ZM39" s="13">
        <v>3.2856332191120785E-4</v>
      </c>
      <c r="ZN39" s="13"/>
      <c r="ZO39" s="13"/>
      <c r="ZP39" s="13"/>
      <c r="ZQ39" s="13"/>
      <c r="ZR39" s="13">
        <v>1</v>
      </c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>
        <v>3</v>
      </c>
      <c r="AAI39" s="13"/>
      <c r="AAJ39" s="13"/>
      <c r="AAK39" s="13"/>
      <c r="AAL39" s="13"/>
      <c r="AAM39" s="13"/>
      <c r="AAN39" s="13"/>
      <c r="AAO39" s="13"/>
      <c r="AAP39" s="13">
        <v>13</v>
      </c>
      <c r="AAQ39" s="13">
        <v>12734</v>
      </c>
      <c r="AAR39" s="13">
        <v>2.3383741633710782E-3</v>
      </c>
      <c r="AAS39" s="13">
        <v>1.2198033064773528E-3</v>
      </c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>
        <v>8</v>
      </c>
      <c r="ABG39" s="13">
        <v>8555</v>
      </c>
      <c r="ABH39" s="13">
        <v>1.5709746322946109E-3</v>
      </c>
      <c r="ABI39" s="13">
        <v>8.194924836590038E-4</v>
      </c>
      <c r="ABJ39" s="13">
        <v>38</v>
      </c>
      <c r="ABK39" s="13">
        <v>6337</v>
      </c>
      <c r="ABL39" s="13">
        <v>1.1636781116132026E-3</v>
      </c>
      <c r="ABM39" s="13">
        <v>6.0702792156015273E-4</v>
      </c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>
        <v>1</v>
      </c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>
        <v>2</v>
      </c>
      <c r="ACY39" s="13">
        <v>52</v>
      </c>
      <c r="ACZ39" s="13">
        <v>9.5488814587165124E-6</v>
      </c>
      <c r="ADA39" s="13">
        <v>4.9811349094410517E-6</v>
      </c>
      <c r="ADB39" s="13"/>
      <c r="ADC39" s="13"/>
      <c r="ADD39" s="13"/>
      <c r="ADE39" s="13"/>
      <c r="ADF39" s="13">
        <v>2</v>
      </c>
      <c r="ADG39" s="13">
        <v>76</v>
      </c>
      <c r="ADH39" s="13">
        <v>1.3956057516585673E-5</v>
      </c>
      <c r="ADI39" s="13">
        <v>7.2801202522599986E-6</v>
      </c>
      <c r="ADJ39" s="13"/>
      <c r="ADK39" s="13"/>
      <c r="ADL39" s="13"/>
      <c r="ADM39" s="13"/>
      <c r="ADN39" s="13">
        <v>8</v>
      </c>
      <c r="ADO39" s="13">
        <v>2087</v>
      </c>
      <c r="ADP39" s="13">
        <v>3.8324068469887233E-4</v>
      </c>
      <c r="ADQ39" s="13">
        <v>1.9991593376929759E-4</v>
      </c>
      <c r="ADR39" s="13">
        <v>4</v>
      </c>
      <c r="ADS39" s="13"/>
      <c r="ADT39" s="13"/>
      <c r="ADU39" s="13"/>
      <c r="ADV39" s="13">
        <v>1</v>
      </c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>
        <v>4</v>
      </c>
      <c r="AEI39" s="13"/>
      <c r="AEJ39" s="13"/>
      <c r="AEK39" s="13"/>
      <c r="AEL39" s="13">
        <v>2</v>
      </c>
      <c r="AEM39" s="13"/>
      <c r="AEN39" s="13"/>
      <c r="AEO39" s="13"/>
      <c r="AEP39" s="13">
        <v>434</v>
      </c>
      <c r="AEQ39" s="13">
        <v>105874</v>
      </c>
      <c r="AER39" s="13">
        <v>1.9441889914618309E-2</v>
      </c>
      <c r="AES39" s="13">
        <v>1.0141782257733883E-2</v>
      </c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>
        <v>10</v>
      </c>
      <c r="AGA39" s="13"/>
      <c r="AGB39" s="13"/>
      <c r="AGC39" s="13"/>
      <c r="AGD39" s="13">
        <v>66</v>
      </c>
      <c r="AGE39" s="13">
        <v>19260</v>
      </c>
      <c r="AGF39" s="13">
        <v>3.5367587864400009E-3</v>
      </c>
      <c r="AGG39" s="13">
        <v>1.8449357376122048E-3</v>
      </c>
      <c r="AGH39" s="13">
        <v>15</v>
      </c>
      <c r="AGI39" s="13">
        <v>4326</v>
      </c>
      <c r="AGJ39" s="13">
        <v>7.9439348443091607E-4</v>
      </c>
      <c r="AGK39" s="13">
        <v>4.1439210804311517E-4</v>
      </c>
      <c r="AGL39" s="13"/>
      <c r="AGM39" s="13"/>
      <c r="AGN39" s="13"/>
      <c r="AGO39" s="13"/>
      <c r="AGP39" s="13">
        <v>11</v>
      </c>
      <c r="AGQ39" s="13">
        <v>7837</v>
      </c>
      <c r="AGR39" s="13">
        <v>1.4391266152300251E-3</v>
      </c>
      <c r="AGS39" s="13">
        <v>7.5071450548633691E-4</v>
      </c>
      <c r="AGT39" s="13">
        <v>2</v>
      </c>
      <c r="AGU39" s="13">
        <v>136</v>
      </c>
      <c r="AGV39" s="13">
        <v>2.4973997661258571E-5</v>
      </c>
      <c r="AGW39" s="13">
        <v>1.3027583609307366E-5</v>
      </c>
      <c r="AGX39" s="13">
        <v>1</v>
      </c>
      <c r="AGY39" s="13">
        <v>40</v>
      </c>
      <c r="AGZ39" s="13">
        <v>7.3452934297819329E-6</v>
      </c>
      <c r="AHA39" s="13">
        <v>3.8316422380315782E-6</v>
      </c>
      <c r="AHB39" s="13">
        <v>2</v>
      </c>
      <c r="AHC39" s="13">
        <v>266</v>
      </c>
      <c r="AHD39" s="13">
        <v>4.8846201308049853E-5</v>
      </c>
      <c r="AHE39" s="13">
        <v>2.5480420882909996E-5</v>
      </c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>
        <v>9</v>
      </c>
      <c r="AHS39" s="13">
        <v>586</v>
      </c>
      <c r="AHT39" s="13">
        <v>1.0760854874630532E-4</v>
      </c>
      <c r="AHU39" s="13">
        <v>5.6133558787162618E-5</v>
      </c>
      <c r="AHV39" s="13">
        <v>6</v>
      </c>
      <c r="AHW39" s="13">
        <v>289</v>
      </c>
      <c r="AHX39" s="13">
        <v>5.3069745030174465E-5</v>
      </c>
      <c r="AHY39" s="13">
        <v>2.768361516977815E-5</v>
      </c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>
        <v>4</v>
      </c>
      <c r="AIM39" s="13">
        <v>853</v>
      </c>
      <c r="AIN39" s="13">
        <v>1.5663838239009971E-4</v>
      </c>
      <c r="AIO39" s="13">
        <v>8.1709770726023408E-5</v>
      </c>
      <c r="AIP39" s="13"/>
      <c r="AIQ39" s="13"/>
      <c r="AIR39" s="13"/>
      <c r="AIS39" s="13"/>
      <c r="AIT39" s="13"/>
      <c r="AIU39" s="13"/>
      <c r="AIV39" s="13"/>
      <c r="AIW39" s="13"/>
      <c r="AIX39" s="13">
        <v>44</v>
      </c>
      <c r="AIY39" s="13">
        <v>13130</v>
      </c>
      <c r="AIZ39" s="13">
        <v>2.4110925683259194E-3</v>
      </c>
      <c r="AJA39" s="13">
        <v>1.2577365646338655E-3</v>
      </c>
      <c r="AJB39" s="13">
        <v>70</v>
      </c>
      <c r="AJC39" s="13">
        <v>130661</v>
      </c>
      <c r="AJD39" s="13">
        <v>2.399358462071843E-2</v>
      </c>
      <c r="AJE39" s="13">
        <v>1.2516155161586101E-2</v>
      </c>
      <c r="AJF39" s="13">
        <v>2</v>
      </c>
      <c r="AJG39" s="13">
        <v>402</v>
      </c>
      <c r="AJH39" s="13">
        <v>7.3820198969308431E-5</v>
      </c>
      <c r="AJI39" s="13">
        <v>3.850800449221736E-5</v>
      </c>
      <c r="AJJ39" s="13">
        <v>159</v>
      </c>
      <c r="AJK39" s="13">
        <v>11066</v>
      </c>
      <c r="AJL39" s="13">
        <v>2.0320754273491716E-3</v>
      </c>
      <c r="AJM39" s="13">
        <v>1.0600238251514361E-3</v>
      </c>
      <c r="AJN39" s="13">
        <v>5</v>
      </c>
      <c r="AJO39" s="13">
        <v>2344</v>
      </c>
      <c r="AJP39" s="13">
        <v>4.3043419498522127E-4</v>
      </c>
      <c r="AJQ39" s="13">
        <v>2.2453423514865047E-4</v>
      </c>
      <c r="AJR39" s="13">
        <v>87</v>
      </c>
      <c r="AJS39" s="13">
        <v>45323</v>
      </c>
      <c r="AJT39" s="13">
        <v>8.3227683529501634E-3</v>
      </c>
      <c r="AJU39" s="13">
        <v>4.3415380288576305E-3</v>
      </c>
      <c r="AJV39" s="13">
        <v>429</v>
      </c>
      <c r="AJW39" s="13">
        <v>119228</v>
      </c>
      <c r="AJX39" s="13">
        <v>2.1894116126151008E-2</v>
      </c>
      <c r="AJY39" s="13">
        <v>1.1420976018900724E-2</v>
      </c>
      <c r="AJZ39" s="13">
        <v>24</v>
      </c>
      <c r="AKA39" s="13">
        <v>6635</v>
      </c>
      <c r="AKB39" s="13">
        <v>1.2184005476650781E-3</v>
      </c>
      <c r="AKC39" s="13">
        <v>6.3557365623348797E-4</v>
      </c>
      <c r="AKD39" s="13"/>
      <c r="AKE39" s="13"/>
      <c r="AKF39" s="13"/>
      <c r="AKG39" s="13"/>
      <c r="AKH39" s="13">
        <v>6</v>
      </c>
      <c r="AKI39" s="13">
        <v>523</v>
      </c>
      <c r="AKJ39" s="13">
        <v>9.6039711594398769E-5</v>
      </c>
      <c r="AKK39" s="13">
        <v>5.0098722262262883E-5</v>
      </c>
      <c r="AKL39" s="13"/>
      <c r="AKM39" s="13"/>
      <c r="AKN39" s="13"/>
      <c r="AKO39" s="13"/>
      <c r="AKP39" s="13"/>
      <c r="AKQ39" s="13"/>
      <c r="AKR39" s="13"/>
      <c r="AKS39" s="13"/>
      <c r="AKT39" s="13">
        <v>2</v>
      </c>
      <c r="AKU39" s="13"/>
      <c r="AKV39" s="13"/>
      <c r="AKW39" s="13"/>
      <c r="AKX39" s="13"/>
      <c r="AKY39" s="13"/>
      <c r="AKZ39" s="13"/>
      <c r="ALA39" s="13"/>
      <c r="ALB39" s="13">
        <v>2354</v>
      </c>
      <c r="ALC39" s="13">
        <v>1053564</v>
      </c>
      <c r="ALD39" s="13">
        <v>0.19346841817636931</v>
      </c>
      <c r="ALE39" s="13">
        <v>0.10092200807173754</v>
      </c>
      <c r="ALF39" s="13"/>
      <c r="ALG39" s="13"/>
      <c r="ALH39" s="13"/>
      <c r="ALI39" s="13"/>
      <c r="ALJ39" s="13">
        <v>42</v>
      </c>
      <c r="ALK39" s="13"/>
      <c r="ALL39" s="13"/>
      <c r="ALM39" s="13"/>
      <c r="ALN39" s="13"/>
      <c r="ALO39" s="13"/>
      <c r="ALP39" s="13"/>
      <c r="ALQ39" s="13"/>
      <c r="ALR39" s="13">
        <v>10</v>
      </c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>
        <v>1</v>
      </c>
      <c r="AME39" s="13"/>
      <c r="AMF39" s="13"/>
      <c r="AMG39" s="13"/>
      <c r="AMH39" s="13"/>
      <c r="AMI39" s="13"/>
      <c r="AMJ39" s="13"/>
      <c r="AMK39" s="13"/>
      <c r="AML39" s="13"/>
      <c r="AMM39" s="13"/>
      <c r="AMN39" s="13"/>
      <c r="AMO39" s="13"/>
      <c r="AMP39" s="13"/>
      <c r="AMQ39" s="13"/>
      <c r="AMR39" s="13"/>
      <c r="AMS39" s="13"/>
      <c r="AMT39" s="13"/>
      <c r="AMU39" s="13"/>
      <c r="AMV39" s="13"/>
      <c r="AMW39" s="13"/>
      <c r="AMX39" s="13"/>
      <c r="AMY39" s="13"/>
      <c r="AMZ39" s="13"/>
      <c r="ANA39" s="13"/>
      <c r="ANB39" s="13"/>
      <c r="ANC39" s="13"/>
      <c r="AND39" s="13"/>
      <c r="ANE39" s="13"/>
      <c r="ANF39" s="13"/>
      <c r="ANG39" s="13"/>
      <c r="ANH39" s="13"/>
      <c r="ANI39" s="13"/>
      <c r="ANJ39" s="13"/>
      <c r="ANK39" s="13"/>
      <c r="ANL39" s="13"/>
      <c r="ANM39" s="13"/>
      <c r="ANN39" s="13">
        <v>1</v>
      </c>
      <c r="ANO39" s="13"/>
      <c r="ANP39" s="13"/>
      <c r="ANQ39" s="13"/>
      <c r="ANR39" s="13"/>
      <c r="ANS39" s="13"/>
      <c r="ANT39" s="13"/>
      <c r="ANU39" s="13"/>
      <c r="ANV39" s="13">
        <v>6</v>
      </c>
      <c r="ANW39" s="13"/>
      <c r="ANX39" s="13"/>
      <c r="ANY39" s="13"/>
      <c r="ANZ39" s="13">
        <v>9</v>
      </c>
      <c r="AOA39" s="13">
        <v>873</v>
      </c>
      <c r="AOB39" s="13">
        <v>1.6031102910499069E-4</v>
      </c>
      <c r="AOC39" s="13">
        <v>8.3625591845039191E-5</v>
      </c>
      <c r="AOD39" s="13">
        <v>3</v>
      </c>
      <c r="AOE39" s="13">
        <v>545</v>
      </c>
      <c r="AOF39" s="13">
        <v>1.0007962298077884E-4</v>
      </c>
      <c r="AOG39" s="13">
        <v>5.2206125493180254E-5</v>
      </c>
      <c r="AOH39" s="13"/>
      <c r="AOI39" s="13"/>
      <c r="AOJ39" s="13"/>
      <c r="AOK39" s="13"/>
      <c r="AOL39" s="13"/>
      <c r="AOM39" s="13"/>
      <c r="AON39" s="13"/>
      <c r="AOO39" s="13"/>
      <c r="AOP39" s="13"/>
      <c r="AOQ39" s="13"/>
      <c r="AOR39" s="13"/>
      <c r="AOS39" s="13"/>
      <c r="AOT39" s="13">
        <v>12</v>
      </c>
      <c r="AOU39" s="13"/>
      <c r="AOV39" s="13"/>
      <c r="AOW39" s="13"/>
      <c r="AOX39" s="13"/>
      <c r="AOY39" s="13"/>
      <c r="AOZ39" s="13"/>
      <c r="APA39" s="13"/>
      <c r="APB39" s="13">
        <v>5</v>
      </c>
      <c r="APC39" s="13">
        <v>2372</v>
      </c>
      <c r="APD39" s="13">
        <v>4.355759003860686E-4</v>
      </c>
      <c r="APE39" s="13">
        <v>2.2721638471527258E-4</v>
      </c>
      <c r="APF39" s="13">
        <v>3</v>
      </c>
      <c r="APG39" s="13"/>
      <c r="APH39" s="13"/>
      <c r="API39" s="13"/>
      <c r="APJ39" s="13">
        <v>28</v>
      </c>
      <c r="APK39" s="13"/>
      <c r="APL39" s="13"/>
      <c r="APM39" s="13"/>
      <c r="APN39" s="13"/>
      <c r="APO39" s="13"/>
      <c r="APP39" s="13"/>
      <c r="APQ39" s="13"/>
      <c r="APR39" s="13"/>
      <c r="APS39" s="13"/>
      <c r="APT39" s="13"/>
      <c r="APU39" s="13"/>
      <c r="APV39" s="13"/>
      <c r="APW39" s="13"/>
      <c r="APX39" s="13"/>
      <c r="APY39" s="13"/>
      <c r="APZ39" s="13"/>
      <c r="AQA39" s="13"/>
      <c r="AQB39" s="13"/>
      <c r="AQC39" s="13"/>
      <c r="AQD39" s="13">
        <v>616</v>
      </c>
      <c r="AQE39" s="13">
        <v>129110</v>
      </c>
      <c r="AQF39" s="13">
        <v>2.3708770867978634E-2</v>
      </c>
      <c r="AQG39" s="13">
        <v>1.2367583233806427E-2</v>
      </c>
      <c r="AQH39" s="13">
        <v>109</v>
      </c>
      <c r="AQI39" s="13">
        <v>21734</v>
      </c>
      <c r="AQJ39" s="13">
        <v>3.9910651850720135E-3</v>
      </c>
      <c r="AQK39" s="13">
        <v>2.0819228100344579E-3</v>
      </c>
      <c r="AQL39" s="13">
        <v>1</v>
      </c>
      <c r="AQM39" s="13"/>
      <c r="AQN39" s="13"/>
      <c r="AQO39" s="13"/>
      <c r="AQP39" s="13"/>
      <c r="AQQ39" s="13"/>
      <c r="AQR39" s="13"/>
      <c r="AQS39" s="13"/>
      <c r="AQT39" s="13"/>
      <c r="AQU39" s="13"/>
      <c r="AQV39" s="13"/>
      <c r="AQW39" s="13"/>
      <c r="AQX39" s="13">
        <v>14</v>
      </c>
      <c r="AQY39" s="13">
        <v>4245</v>
      </c>
      <c r="AQZ39" s="13">
        <v>7.7951926523560768E-4</v>
      </c>
      <c r="ARA39" s="13">
        <v>4.0663303251110123E-4</v>
      </c>
      <c r="ARB39" s="13"/>
      <c r="ARC39" s="13"/>
      <c r="ARD39" s="13"/>
      <c r="ARE39" s="13"/>
      <c r="ARF39" s="13"/>
      <c r="ARG39" s="13"/>
      <c r="ARH39" s="13"/>
      <c r="ARI39" s="13"/>
      <c r="ARJ39" s="13">
        <v>2</v>
      </c>
      <c r="ARK39" s="13">
        <v>659</v>
      </c>
      <c r="ARL39" s="13">
        <v>1.2101370925565734E-4</v>
      </c>
      <c r="ARM39" s="13">
        <v>6.3126305871570251E-5</v>
      </c>
      <c r="ARN39" s="13">
        <v>12</v>
      </c>
      <c r="ARO39" s="13">
        <v>9947</v>
      </c>
      <c r="ARP39" s="13">
        <v>1.8265908436510222E-3</v>
      </c>
      <c r="ARQ39" s="13">
        <v>9.5283363354250268E-4</v>
      </c>
      <c r="ARR39" s="13">
        <v>3</v>
      </c>
      <c r="ARS39" s="13"/>
      <c r="ART39" s="13"/>
      <c r="ARU39" s="13"/>
      <c r="ARV39" s="13"/>
      <c r="ARW39" s="13"/>
      <c r="ARX39" s="13"/>
      <c r="ARY39" s="13"/>
      <c r="ARZ39" s="13">
        <v>1</v>
      </c>
      <c r="ASA39" s="13">
        <v>33</v>
      </c>
      <c r="ASB39" s="13">
        <v>6.0598670795700946E-6</v>
      </c>
      <c r="ASC39" s="13">
        <v>3.1611048463760518E-6</v>
      </c>
      <c r="ASD39" s="13"/>
      <c r="ASE39" s="13"/>
      <c r="ASF39" s="13"/>
      <c r="ASG39" s="13"/>
      <c r="ASH39" s="13"/>
      <c r="ASI39" s="13"/>
      <c r="ASJ39" s="13"/>
      <c r="ASK39" s="13"/>
      <c r="ASL39" s="13">
        <v>3</v>
      </c>
      <c r="ASM39" s="13"/>
      <c r="ASN39" s="13"/>
      <c r="ASO39" s="13"/>
      <c r="ASP39" s="13"/>
      <c r="ASQ39" s="13"/>
      <c r="ASR39" s="13"/>
      <c r="ASS39" s="13"/>
      <c r="AST39" s="13"/>
      <c r="ASU39" s="13"/>
      <c r="ASV39" s="13"/>
      <c r="ASW39" s="13"/>
      <c r="ASX39" s="13">
        <v>1</v>
      </c>
      <c r="ASY39" s="13">
        <v>40</v>
      </c>
      <c r="ASZ39" s="13">
        <v>7.3452934297819329E-6</v>
      </c>
      <c r="ATA39" s="13">
        <v>3.8316422380315782E-6</v>
      </c>
      <c r="ATB39" s="13">
        <v>2</v>
      </c>
      <c r="ATC39" s="13"/>
      <c r="ATD39" s="13"/>
      <c r="ATE39" s="13"/>
      <c r="ATF39" s="13">
        <v>1</v>
      </c>
      <c r="ATG39" s="13">
        <v>76</v>
      </c>
      <c r="ATH39" s="13">
        <v>1.3956057516585673E-5</v>
      </c>
      <c r="ATI39" s="13">
        <v>7.2801202522599986E-6</v>
      </c>
      <c r="ATJ39" s="13"/>
      <c r="ATK39" s="13"/>
      <c r="ATL39" s="13"/>
      <c r="ATM39" s="13"/>
      <c r="ATN39" s="13">
        <v>1</v>
      </c>
      <c r="ATO39" s="13"/>
      <c r="ATP39" s="13"/>
      <c r="ATQ39" s="13"/>
      <c r="ATR39" s="13"/>
      <c r="ATS39" s="13"/>
      <c r="ATT39" s="13"/>
      <c r="ATU39" s="13"/>
      <c r="ATV39" s="13"/>
      <c r="ATW39" s="13"/>
      <c r="ATX39" s="13"/>
      <c r="ATY39" s="13"/>
      <c r="ATZ39" s="13">
        <v>6</v>
      </c>
      <c r="AUA39" s="13">
        <v>333</v>
      </c>
      <c r="AUB39" s="13">
        <v>6.1149567802934587E-5</v>
      </c>
      <c r="AUC39" s="13">
        <v>3.1898421631612889E-5</v>
      </c>
      <c r="AUD39" s="13">
        <v>38</v>
      </c>
      <c r="AUE39" s="13">
        <v>3578</v>
      </c>
      <c r="AUF39" s="13">
        <v>6.5703649729399391E-4</v>
      </c>
      <c r="AUG39" s="13">
        <v>3.4274039819192465E-4</v>
      </c>
      <c r="AUH39" s="13"/>
      <c r="AUI39" s="13"/>
      <c r="AUJ39" s="13"/>
      <c r="AUK39" s="13"/>
      <c r="AUL39" s="13"/>
      <c r="AUM39" s="13"/>
      <c r="AUN39" s="13"/>
      <c r="AUO39" s="13"/>
      <c r="AUP39" s="13"/>
      <c r="AUQ39" s="13"/>
      <c r="AUR39" s="13"/>
      <c r="AUS39" s="13"/>
      <c r="AUT39" s="13"/>
      <c r="AUU39" s="13"/>
      <c r="AUV39" s="13"/>
      <c r="AUW39" s="13"/>
      <c r="AUX39" s="13">
        <v>2</v>
      </c>
      <c r="AUY39" s="13">
        <v>530</v>
      </c>
      <c r="AUZ39" s="13">
        <v>9.7325137944610616E-5</v>
      </c>
      <c r="AVA39" s="13">
        <v>5.076925965391841E-5</v>
      </c>
      <c r="AVB39" s="13">
        <v>1</v>
      </c>
      <c r="AVC39" s="13">
        <v>18</v>
      </c>
      <c r="AVD39" s="13">
        <v>3.3053820434018696E-6</v>
      </c>
      <c r="AVE39" s="13">
        <v>1.7242390071142102E-6</v>
      </c>
      <c r="AVF39" s="13">
        <v>192</v>
      </c>
      <c r="AVG39" s="13">
        <v>32225</v>
      </c>
      <c r="AVH39" s="13">
        <v>5.9175520193680701E-3</v>
      </c>
      <c r="AVI39" s="13">
        <v>3.0868667780141901E-3</v>
      </c>
      <c r="AVJ39" s="13"/>
      <c r="AVK39" s="13"/>
      <c r="AVL39" s="13"/>
      <c r="AVM39" s="13"/>
      <c r="AVN39" s="13">
        <v>4</v>
      </c>
      <c r="AVO39" s="13"/>
      <c r="AVP39" s="13"/>
      <c r="AVQ39" s="13"/>
      <c r="AVR39" s="13">
        <v>1</v>
      </c>
      <c r="AVS39" s="13">
        <v>24</v>
      </c>
      <c r="AVT39" s="13">
        <v>4.4071760578691598E-6</v>
      </c>
      <c r="AVU39" s="13">
        <v>2.2989853428189469E-6</v>
      </c>
      <c r="AVV39" s="13"/>
      <c r="AVW39" s="13"/>
      <c r="AVX39" s="13"/>
      <c r="AVY39" s="13"/>
      <c r="AVZ39" s="13">
        <v>1</v>
      </c>
      <c r="AWA39" s="13">
        <v>33</v>
      </c>
      <c r="AWB39" s="13">
        <v>6.0598670795700946E-6</v>
      </c>
      <c r="AWC39" s="13">
        <v>3.1611048463760518E-6</v>
      </c>
      <c r="AWD39" s="13">
        <v>4374</v>
      </c>
      <c r="AWE39" s="13">
        <v>1324747</v>
      </c>
      <c r="AWF39" s="13">
        <v>0.24326638588058316</v>
      </c>
      <c r="AWG39" s="13">
        <v>0.12689891399764047</v>
      </c>
      <c r="AWH39" s="13"/>
      <c r="AWI39" s="13"/>
      <c r="AWJ39" s="13"/>
      <c r="AWK39" s="13"/>
      <c r="AWL39" s="13"/>
      <c r="AWM39" s="13"/>
      <c r="AWN39" s="13"/>
      <c r="AWO39" s="13"/>
      <c r="AWP39" s="13">
        <v>2</v>
      </c>
      <c r="AWQ39" s="13"/>
      <c r="AWR39" s="13"/>
      <c r="AWS39" s="13"/>
      <c r="AWT39" s="13"/>
      <c r="AWU39" s="13"/>
      <c r="AWV39" s="13"/>
      <c r="AWW39" s="13"/>
      <c r="AWX39" s="13"/>
      <c r="AWY39" s="13"/>
      <c r="AWZ39" s="13"/>
      <c r="AXA39" s="13"/>
      <c r="AXB39" s="13"/>
      <c r="AXC39" s="13"/>
      <c r="AXD39" s="13"/>
      <c r="AXE39" s="13"/>
      <c r="AXF39" s="13">
        <v>1</v>
      </c>
      <c r="AXG39" s="13">
        <v>30</v>
      </c>
      <c r="AXH39" s="13">
        <v>5.5089700723364499E-6</v>
      </c>
      <c r="AXI39" s="13">
        <v>2.8737316785236837E-6</v>
      </c>
      <c r="AXJ39" s="13"/>
      <c r="AXK39" s="13"/>
      <c r="AXL39" s="13"/>
      <c r="AXM39" s="13"/>
      <c r="AXN39" s="13"/>
      <c r="AXO39" s="13"/>
      <c r="AXP39" s="13"/>
      <c r="AXQ39" s="13"/>
      <c r="AXR39" s="13">
        <v>2</v>
      </c>
      <c r="AXS39" s="13"/>
      <c r="AXT39" s="13"/>
      <c r="AXU39" s="13"/>
      <c r="AXV39" s="13">
        <v>23</v>
      </c>
      <c r="AXW39" s="13"/>
      <c r="AXX39" s="13"/>
      <c r="AXY39" s="13"/>
      <c r="AXZ39" s="13">
        <v>4</v>
      </c>
      <c r="AYA39" s="13"/>
      <c r="AYB39" s="13"/>
      <c r="AYC39" s="13"/>
      <c r="AYD39" s="13">
        <v>14</v>
      </c>
      <c r="AYE39" s="13">
        <v>6389</v>
      </c>
      <c r="AYF39" s="13">
        <v>1.1732269930719193E-3</v>
      </c>
      <c r="AYG39" s="13">
        <v>6.1200905646959381E-4</v>
      </c>
      <c r="AYH39" s="13">
        <v>2</v>
      </c>
      <c r="AYI39" s="13"/>
      <c r="AYJ39" s="13"/>
      <c r="AYK39" s="13"/>
      <c r="AYL39" s="13">
        <v>7</v>
      </c>
      <c r="AYM39" s="13">
        <v>347</v>
      </c>
      <c r="AYN39" s="13">
        <v>6.3720420503358269E-5</v>
      </c>
      <c r="AYO39" s="13">
        <v>3.3239496414923943E-5</v>
      </c>
      <c r="AYP39" s="13">
        <v>1</v>
      </c>
      <c r="AYQ39" s="13">
        <v>30</v>
      </c>
      <c r="AYR39" s="13">
        <v>5.5089700723364499E-6</v>
      </c>
      <c r="AYS39" s="13">
        <v>2.8737316785236837E-6</v>
      </c>
      <c r="AYT39" s="13"/>
      <c r="AYU39" s="13"/>
      <c r="AYV39" s="13"/>
      <c r="AYW39" s="13"/>
      <c r="AYX39" s="13"/>
      <c r="AYY39" s="13"/>
      <c r="AYZ39" s="13"/>
      <c r="AZA39" s="13"/>
      <c r="AZB39" s="13"/>
      <c r="AZC39" s="13"/>
      <c r="AZD39" s="13"/>
      <c r="AZE39" s="13"/>
      <c r="AZF39" s="13"/>
      <c r="AZG39" s="13"/>
      <c r="AZH39" s="13"/>
      <c r="AZI39" s="13"/>
      <c r="AZJ39" s="13"/>
      <c r="AZK39" s="13"/>
      <c r="AZL39" s="13"/>
      <c r="AZM39" s="13"/>
      <c r="AZN39" s="13"/>
      <c r="AZO39" s="13"/>
      <c r="AZP39" s="13"/>
      <c r="AZQ39" s="13"/>
      <c r="AZR39" s="13"/>
      <c r="AZS39" s="13"/>
      <c r="AZT39" s="13"/>
      <c r="AZU39" s="13"/>
      <c r="AZV39" s="13"/>
      <c r="AZW39" s="13"/>
      <c r="AZX39" s="13"/>
      <c r="AZY39" s="13"/>
      <c r="AZZ39" s="13">
        <v>1</v>
      </c>
      <c r="BAA39" s="13"/>
      <c r="BAB39" s="13"/>
      <c r="BAC39" s="13"/>
      <c r="BAD39" s="13">
        <v>26</v>
      </c>
      <c r="BAE39" s="13">
        <v>6924</v>
      </c>
      <c r="BAF39" s="13">
        <v>1.2714702926952526E-3</v>
      </c>
      <c r="BAG39" s="13">
        <v>6.6325727140326618E-4</v>
      </c>
      <c r="BAH39" s="13"/>
      <c r="BAI39" s="13"/>
      <c r="BAJ39" s="13"/>
      <c r="BAK39" s="13"/>
      <c r="BAL39" s="13"/>
      <c r="BAM39" s="13"/>
      <c r="BAN39" s="13"/>
      <c r="BAO39" s="13"/>
      <c r="BAP39" s="13">
        <v>139</v>
      </c>
      <c r="BAQ39" s="13">
        <v>24507</v>
      </c>
      <c r="BAR39" s="13">
        <v>4.5002776520916459E-3</v>
      </c>
      <c r="BAS39" s="13">
        <v>2.347551408185997E-3</v>
      </c>
      <c r="BAT39" s="13">
        <v>5</v>
      </c>
      <c r="BAU39" s="13"/>
      <c r="BAV39" s="13"/>
      <c r="BAW39" s="13"/>
      <c r="BAX39" s="13">
        <v>3</v>
      </c>
      <c r="BAY39" s="13"/>
      <c r="BAZ39" s="13"/>
      <c r="BBA39" s="13"/>
      <c r="BBB39" s="13">
        <v>176</v>
      </c>
      <c r="BBC39" s="13">
        <v>10221</v>
      </c>
      <c r="BBD39" s="13">
        <v>1.8769061036450283E-3</v>
      </c>
      <c r="BBE39" s="13">
        <v>9.7908038287301889E-4</v>
      </c>
      <c r="BBF39" s="13">
        <v>31</v>
      </c>
      <c r="BBG39" s="13">
        <v>5088</v>
      </c>
      <c r="BBH39" s="13">
        <v>9.3432132426826187E-4</v>
      </c>
      <c r="BBI39" s="13">
        <v>4.8738489267761672E-4</v>
      </c>
      <c r="BBJ39" s="13">
        <v>1800</v>
      </c>
      <c r="BBK39" s="13">
        <v>595636</v>
      </c>
      <c r="BBL39" s="13">
        <v>0.10937802993353979</v>
      </c>
      <c r="BBM39" s="13">
        <v>5.7056601402304424E-2</v>
      </c>
      <c r="BBN39" s="13">
        <v>75</v>
      </c>
      <c r="BBO39" s="13"/>
      <c r="BBP39" s="13"/>
      <c r="BBQ39" s="13"/>
      <c r="BBR39" s="13">
        <v>1</v>
      </c>
      <c r="BBS39" s="13">
        <v>185</v>
      </c>
      <c r="BBT39" s="13">
        <v>3.3971982112741437E-5</v>
      </c>
      <c r="BBU39" s="13">
        <v>1.7721345350896049E-5</v>
      </c>
      <c r="BBV39" s="13"/>
      <c r="BBW39" s="13"/>
      <c r="BBX39" s="13"/>
      <c r="BBY39" s="13"/>
      <c r="BBZ39" s="13">
        <v>13</v>
      </c>
      <c r="BCA39" s="13"/>
      <c r="BCB39" s="13"/>
      <c r="BCC39" s="13"/>
      <c r="BCD39" s="13"/>
      <c r="BCE39" s="13"/>
      <c r="BCF39" s="13"/>
      <c r="BCG39" s="13"/>
      <c r="BCH39" s="13">
        <v>6</v>
      </c>
      <c r="BCI39" s="13">
        <v>660</v>
      </c>
      <c r="BCJ39" s="13">
        <v>1.2119734159140189E-4</v>
      </c>
      <c r="BCK39" s="13">
        <v>6.3222096927521035E-5</v>
      </c>
      <c r="BCL39" s="13">
        <v>2</v>
      </c>
      <c r="BCM39" s="13"/>
      <c r="BCN39" s="13"/>
      <c r="BCO39" s="13"/>
      <c r="BCP39" s="13">
        <v>1</v>
      </c>
      <c r="BCQ39" s="13"/>
      <c r="BCR39" s="13"/>
      <c r="BCS39" s="13"/>
      <c r="BCT39" s="13">
        <v>9</v>
      </c>
      <c r="BCU39" s="13">
        <v>1592</v>
      </c>
      <c r="BCV39" s="13">
        <v>2.9234267850532095E-4</v>
      </c>
      <c r="BCW39" s="13">
        <v>1.5249936107365682E-4</v>
      </c>
      <c r="BCX39" s="13"/>
      <c r="BCY39" s="13"/>
      <c r="BCZ39" s="13"/>
      <c r="BDA39" s="13"/>
      <c r="BDB39" s="13"/>
      <c r="BDC39" s="13"/>
      <c r="BDD39" s="13"/>
      <c r="BDE39" s="13"/>
      <c r="BDF39" s="13">
        <v>169</v>
      </c>
      <c r="BDG39" s="13">
        <v>35837</v>
      </c>
      <c r="BDH39" s="13">
        <v>6.5808320160773781E-3</v>
      </c>
      <c r="BDI39" s="13">
        <v>3.4328640721084415E-3</v>
      </c>
      <c r="BDJ39" s="13"/>
      <c r="BDK39" s="13"/>
      <c r="BDL39" s="13"/>
      <c r="BDM39" s="13"/>
      <c r="BDN39" s="13"/>
      <c r="BDO39" s="13"/>
      <c r="BDP39" s="13"/>
      <c r="BDQ39" s="13"/>
      <c r="BDR39" s="13">
        <v>8</v>
      </c>
      <c r="BDS39" s="13">
        <v>1712</v>
      </c>
      <c r="BDT39" s="13">
        <v>3.1437855879466671E-4</v>
      </c>
      <c r="BDU39" s="13">
        <v>1.6399428778775154E-4</v>
      </c>
      <c r="BDV39" s="13"/>
      <c r="BDW39" s="13"/>
      <c r="BDX39" s="13"/>
      <c r="BDY39" s="13"/>
      <c r="BDZ39" s="13"/>
      <c r="BEA39" s="13"/>
      <c r="BEB39" s="13"/>
      <c r="BEC39" s="13"/>
      <c r="BED39" s="13"/>
      <c r="BEE39" s="13"/>
      <c r="BEF39" s="13"/>
      <c r="BEG39" s="13"/>
      <c r="BEH39" s="13"/>
      <c r="BEI39" s="13"/>
      <c r="BEJ39" s="13"/>
      <c r="BEK39" s="13"/>
      <c r="BEL39" s="13">
        <v>16195</v>
      </c>
      <c r="BEM39" s="13">
        <v>5445664</v>
      </c>
      <c r="BEN39" s="13">
        <v>0.99999999999999967</v>
      </c>
      <c r="BEO39" s="13">
        <v>0.52164590491319995</v>
      </c>
    </row>
    <row r="40" spans="1:1497" x14ac:dyDescent="0.3">
      <c r="A40" s="12" t="s">
        <v>799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>
        <v>6</v>
      </c>
      <c r="AQ40" s="13"/>
      <c r="AR40" s="13"/>
      <c r="AS40" s="13"/>
      <c r="AT40" s="13"/>
      <c r="AU40" s="13"/>
      <c r="AV40" s="13"/>
      <c r="AW40" s="13"/>
      <c r="AX40" s="13">
        <v>13</v>
      </c>
      <c r="AY40" s="13">
        <v>1391</v>
      </c>
      <c r="AZ40" s="13">
        <v>3.2450944483456085E-3</v>
      </c>
      <c r="BA40" s="13">
        <v>1.7854071524103638E-3</v>
      </c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>
        <v>1</v>
      </c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>
        <v>70</v>
      </c>
      <c r="EI40" s="13">
        <v>16035</v>
      </c>
      <c r="EJ40" s="13">
        <v>3.7408403651489452E-2</v>
      </c>
      <c r="EK40" s="13">
        <v>2.0581598626096466E-2</v>
      </c>
      <c r="EL40" s="13"/>
      <c r="EM40" s="13"/>
      <c r="EN40" s="13"/>
      <c r="EO40" s="13"/>
      <c r="EP40" s="13"/>
      <c r="EQ40" s="13"/>
      <c r="ER40" s="13"/>
      <c r="ES40" s="13"/>
      <c r="ET40" s="13">
        <v>41</v>
      </c>
      <c r="EU40" s="13">
        <v>6474</v>
      </c>
      <c r="EV40" s="13">
        <v>1.5103336778281429E-2</v>
      </c>
      <c r="EW40" s="13">
        <v>8.3096519803772077E-3</v>
      </c>
      <c r="EX40" s="13"/>
      <c r="EY40" s="13"/>
      <c r="EZ40" s="13"/>
      <c r="FA40" s="13"/>
      <c r="FB40" s="13"/>
      <c r="FC40" s="13"/>
      <c r="FD40" s="13"/>
      <c r="FE40" s="13"/>
      <c r="FF40" s="13">
        <v>2</v>
      </c>
      <c r="FG40" s="13">
        <v>332</v>
      </c>
      <c r="FH40" s="13">
        <v>7.7453009119391944E-4</v>
      </c>
      <c r="FI40" s="13">
        <v>4.2613599899370293E-4</v>
      </c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>
        <v>232</v>
      </c>
      <c r="IQ40" s="13">
        <v>164843</v>
      </c>
      <c r="IR40" s="13">
        <v>0.38456585488758815</v>
      </c>
      <c r="IS40" s="13">
        <v>0.21158294121120172</v>
      </c>
      <c r="IT40" s="13"/>
      <c r="IU40" s="13"/>
      <c r="IV40" s="13"/>
      <c r="IW40" s="13"/>
      <c r="IX40" s="13">
        <v>1</v>
      </c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>
        <v>3</v>
      </c>
      <c r="JK40" s="13">
        <v>155</v>
      </c>
      <c r="JL40" s="13">
        <v>3.6160290402125758E-4</v>
      </c>
      <c r="JM40" s="13">
        <v>1.9894903567477094E-4</v>
      </c>
      <c r="JN40" s="13"/>
      <c r="JO40" s="13"/>
      <c r="JP40" s="13"/>
      <c r="JQ40" s="13"/>
      <c r="JR40" s="13">
        <v>4</v>
      </c>
      <c r="JS40" s="13"/>
      <c r="JT40" s="13"/>
      <c r="JU40" s="13"/>
      <c r="JV40" s="13"/>
      <c r="JW40" s="13"/>
      <c r="JX40" s="13"/>
      <c r="JY40" s="13"/>
      <c r="JZ40" s="13">
        <v>1</v>
      </c>
      <c r="KA40" s="13">
        <v>0</v>
      </c>
      <c r="KB40" s="13">
        <v>0</v>
      </c>
      <c r="KC40" s="13">
        <v>0</v>
      </c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>
        <v>1</v>
      </c>
      <c r="KQ40" s="13">
        <v>94</v>
      </c>
      <c r="KR40" s="13">
        <v>2.1929466437418203E-4</v>
      </c>
      <c r="KS40" s="13">
        <v>1.2065296357050626E-4</v>
      </c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>
        <v>1</v>
      </c>
      <c r="LK40" s="13">
        <v>110</v>
      </c>
      <c r="LL40" s="13">
        <v>2.5662141575702154E-4</v>
      </c>
      <c r="LM40" s="13">
        <v>1.411896382208052E-4</v>
      </c>
      <c r="LN40" s="13"/>
      <c r="LO40" s="13"/>
      <c r="LP40" s="13"/>
      <c r="LQ40" s="13"/>
      <c r="LR40" s="13">
        <v>15</v>
      </c>
      <c r="LS40" s="13">
        <v>783</v>
      </c>
      <c r="LT40" s="13">
        <v>1.8266778957977076E-3</v>
      </c>
      <c r="LU40" s="13">
        <v>1.0050135156990042E-3</v>
      </c>
      <c r="LV40" s="13">
        <v>3</v>
      </c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>
        <v>2</v>
      </c>
      <c r="MM40" s="13">
        <v>390</v>
      </c>
      <c r="MN40" s="13">
        <v>9.0983956495671267E-4</v>
      </c>
      <c r="MO40" s="13">
        <v>5.0058144460103659E-4</v>
      </c>
      <c r="MP40" s="13">
        <v>1</v>
      </c>
      <c r="MQ40" s="13">
        <v>190</v>
      </c>
      <c r="MR40" s="13">
        <v>4.43255172671219E-4</v>
      </c>
      <c r="MS40" s="13">
        <v>2.4387301147229986E-4</v>
      </c>
      <c r="MT40" s="13">
        <v>3</v>
      </c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>
        <v>27</v>
      </c>
      <c r="NK40" s="13">
        <v>11550</v>
      </c>
      <c r="NL40" s="13">
        <v>2.6945248654487258E-2</v>
      </c>
      <c r="NM40" s="13">
        <v>1.4824912013184545E-2</v>
      </c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>
        <v>15</v>
      </c>
      <c r="OM40" s="13"/>
      <c r="ON40" s="13"/>
      <c r="OO40" s="13"/>
      <c r="OP40" s="13">
        <v>3</v>
      </c>
      <c r="OQ40" s="13"/>
      <c r="OR40" s="13"/>
      <c r="OS40" s="13"/>
      <c r="OT40" s="13">
        <v>28</v>
      </c>
      <c r="OU40" s="13">
        <v>17585</v>
      </c>
      <c r="OV40" s="13">
        <v>4.1024432691702029E-2</v>
      </c>
      <c r="OW40" s="13">
        <v>2.2571088982844177E-2</v>
      </c>
      <c r="OX40" s="13"/>
      <c r="OY40" s="13"/>
      <c r="OZ40" s="13"/>
      <c r="PA40" s="13"/>
      <c r="PB40" s="13">
        <v>7</v>
      </c>
      <c r="PC40" s="13">
        <v>505</v>
      </c>
      <c r="PD40" s="13">
        <v>1.1781255905208715E-3</v>
      </c>
      <c r="PE40" s="13">
        <v>6.4818879365006023E-4</v>
      </c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>
        <v>1</v>
      </c>
      <c r="PS40" s="13"/>
      <c r="PT40" s="13"/>
      <c r="PU40" s="13"/>
      <c r="PV40" s="13"/>
      <c r="PW40" s="13"/>
      <c r="PX40" s="13"/>
      <c r="PY40" s="13"/>
      <c r="PZ40" s="13">
        <v>1</v>
      </c>
      <c r="QA40" s="13">
        <v>27</v>
      </c>
      <c r="QB40" s="13">
        <v>6.2988892958541637E-5</v>
      </c>
      <c r="QC40" s="13">
        <v>3.4655638472379458E-5</v>
      </c>
      <c r="QD40" s="13"/>
      <c r="QE40" s="13"/>
      <c r="QF40" s="13"/>
      <c r="QG40" s="13"/>
      <c r="QH40" s="13"/>
      <c r="QI40" s="13"/>
      <c r="QJ40" s="13"/>
      <c r="QK40" s="13"/>
      <c r="QL40" s="13">
        <v>3</v>
      </c>
      <c r="QM40" s="13"/>
      <c r="QN40" s="13"/>
      <c r="QO40" s="13"/>
      <c r="QP40" s="13">
        <v>7</v>
      </c>
      <c r="QQ40" s="13">
        <v>849</v>
      </c>
      <c r="QR40" s="13">
        <v>1.9806507452519205E-3</v>
      </c>
      <c r="QS40" s="13">
        <v>1.0897272986314873E-3</v>
      </c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>
        <v>6</v>
      </c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>
        <v>1</v>
      </c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>
        <v>18</v>
      </c>
      <c r="TW40" s="13">
        <v>2021</v>
      </c>
      <c r="TX40" s="13">
        <v>4.7148352840449131E-3</v>
      </c>
      <c r="TY40" s="13">
        <v>2.5940387167658844E-3</v>
      </c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>
        <v>3</v>
      </c>
      <c r="UU40" s="13">
        <v>246</v>
      </c>
      <c r="UV40" s="13">
        <v>5.7389880251115723E-4</v>
      </c>
      <c r="UW40" s="13">
        <v>3.1575137274834615E-4</v>
      </c>
      <c r="UX40" s="13"/>
      <c r="UY40" s="13"/>
      <c r="UZ40" s="13"/>
      <c r="VA40" s="13"/>
      <c r="VB40" s="13">
        <v>3</v>
      </c>
      <c r="VC40" s="13">
        <v>375</v>
      </c>
      <c r="VD40" s="13">
        <v>8.748457355353006E-4</v>
      </c>
      <c r="VE40" s="13">
        <v>4.8132831211638135E-4</v>
      </c>
      <c r="VF40" s="13">
        <v>25</v>
      </c>
      <c r="VG40" s="13"/>
      <c r="VH40" s="13"/>
      <c r="VI40" s="13"/>
      <c r="VJ40" s="13"/>
      <c r="VK40" s="13"/>
      <c r="VL40" s="13"/>
      <c r="VM40" s="13"/>
      <c r="VN40" s="13">
        <v>367</v>
      </c>
      <c r="VO40" s="13">
        <v>140764</v>
      </c>
      <c r="VP40" s="13">
        <v>0.32839142697837614</v>
      </c>
      <c r="VQ40" s="13">
        <v>0.18067652940466747</v>
      </c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>
        <v>2</v>
      </c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>
        <v>4</v>
      </c>
      <c r="XO40" s="13">
        <v>482</v>
      </c>
      <c r="XP40" s="13">
        <v>1.1244683854080397E-3</v>
      </c>
      <c r="XQ40" s="13">
        <v>6.1866732384025544E-4</v>
      </c>
      <c r="XR40" s="13"/>
      <c r="XS40" s="13"/>
      <c r="XT40" s="13"/>
      <c r="XU40" s="13"/>
      <c r="XV40" s="13">
        <v>2</v>
      </c>
      <c r="XW40" s="13">
        <v>87</v>
      </c>
      <c r="XX40" s="13">
        <v>2.0296421064418973E-4</v>
      </c>
      <c r="XY40" s="13">
        <v>1.1166816841100047E-4</v>
      </c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>
        <v>1</v>
      </c>
      <c r="YM40" s="13">
        <v>11</v>
      </c>
      <c r="YN40" s="13">
        <v>2.566214157570215E-5</v>
      </c>
      <c r="YO40" s="13">
        <v>1.4118963822080519E-5</v>
      </c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>
        <v>8</v>
      </c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>
        <v>17</v>
      </c>
      <c r="AEQ40" s="13">
        <v>2818</v>
      </c>
      <c r="AER40" s="13">
        <v>6.5741740873026056E-3</v>
      </c>
      <c r="AES40" s="13">
        <v>3.6170218227839003E-3</v>
      </c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>
        <v>2</v>
      </c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>
        <v>81</v>
      </c>
      <c r="AGE40" s="13">
        <v>17968</v>
      </c>
      <c r="AGF40" s="13">
        <v>4.1917941802928751E-2</v>
      </c>
      <c r="AGG40" s="13">
        <v>2.3062685632285706E-2</v>
      </c>
      <c r="AGH40" s="13">
        <v>24</v>
      </c>
      <c r="AGI40" s="13">
        <v>6288</v>
      </c>
      <c r="AGJ40" s="13">
        <v>1.466941329345592E-2</v>
      </c>
      <c r="AGK40" s="13">
        <v>8.0709131375674825E-3</v>
      </c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>
        <v>4</v>
      </c>
      <c r="AIU40" s="13">
        <v>498</v>
      </c>
      <c r="AIV40" s="13">
        <v>1.1617951367908792E-3</v>
      </c>
      <c r="AIW40" s="13">
        <v>6.3920399849055442E-4</v>
      </c>
      <c r="AIX40" s="13"/>
      <c r="AIY40" s="13"/>
      <c r="AIZ40" s="13"/>
      <c r="AJA40" s="13"/>
      <c r="AJB40" s="13">
        <v>6</v>
      </c>
      <c r="AJC40" s="13">
        <v>540</v>
      </c>
      <c r="AJD40" s="13">
        <v>1.2597778591708329E-3</v>
      </c>
      <c r="AJE40" s="13">
        <v>6.9311276944758915E-4</v>
      </c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>
        <v>1</v>
      </c>
      <c r="AKY40" s="13"/>
      <c r="AKZ40" s="13"/>
      <c r="ALA40" s="13"/>
      <c r="ALB40" s="13">
        <v>42</v>
      </c>
      <c r="ALC40" s="13">
        <v>6159</v>
      </c>
      <c r="ALD40" s="13">
        <v>1.4368466360431778E-2</v>
      </c>
      <c r="ALE40" s="13">
        <v>7.9053361981994471E-3</v>
      </c>
      <c r="ALF40" s="13">
        <v>28</v>
      </c>
      <c r="ALG40" s="13"/>
      <c r="ALH40" s="13"/>
      <c r="ALI40" s="13"/>
      <c r="ALJ40" s="13">
        <v>2</v>
      </c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>
        <v>2</v>
      </c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>
        <v>1</v>
      </c>
      <c r="ANO40" s="13">
        <v>80</v>
      </c>
      <c r="ANP40" s="13">
        <v>1.8663375691419746E-4</v>
      </c>
      <c r="ANQ40" s="13">
        <v>1.0268337325149469E-4</v>
      </c>
      <c r="ANR40" s="13"/>
      <c r="ANS40" s="13"/>
      <c r="ANT40" s="13"/>
      <c r="ANU40" s="13"/>
      <c r="ANV40" s="13"/>
      <c r="ANW40" s="13"/>
      <c r="ANX40" s="13"/>
      <c r="ANY40" s="13"/>
      <c r="ANZ40" s="13">
        <v>2</v>
      </c>
      <c r="AOA40" s="13">
        <v>185</v>
      </c>
      <c r="AOB40" s="13">
        <v>4.3159056286408166E-4</v>
      </c>
      <c r="AOC40" s="13">
        <v>2.3745530064408146E-4</v>
      </c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>
        <v>2</v>
      </c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>
        <v>48</v>
      </c>
      <c r="AQE40" s="13">
        <v>3353</v>
      </c>
      <c r="AQF40" s="13">
        <v>7.8222873366663014E-3</v>
      </c>
      <c r="AQG40" s="13">
        <v>4.3037168814032706E-3</v>
      </c>
      <c r="AQH40" s="13">
        <v>1</v>
      </c>
      <c r="AQI40" s="13">
        <v>42</v>
      </c>
      <c r="AQJ40" s="13">
        <v>9.7982722379953664E-5</v>
      </c>
      <c r="AQK40" s="13">
        <v>5.390877095703471E-5</v>
      </c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>
        <v>1</v>
      </c>
      <c r="ARO40" s="13">
        <v>68</v>
      </c>
      <c r="ARP40" s="13">
        <v>1.5863869337706785E-4</v>
      </c>
      <c r="ARQ40" s="13">
        <v>8.7280867263770488E-5</v>
      </c>
      <c r="ARR40" s="13"/>
      <c r="ARS40" s="13"/>
      <c r="ART40" s="13"/>
      <c r="ARU40" s="13"/>
      <c r="ARV40" s="13"/>
      <c r="ARW40" s="13"/>
      <c r="ARX40" s="13"/>
      <c r="ARY40" s="13"/>
      <c r="ARZ40" s="13">
        <v>7</v>
      </c>
      <c r="ASA40" s="13">
        <v>775</v>
      </c>
      <c r="ASB40" s="13">
        <v>1.8080145201062878E-3</v>
      </c>
      <c r="ASC40" s="13">
        <v>9.9474517837385475E-4</v>
      </c>
      <c r="ASD40" s="13">
        <v>3</v>
      </c>
      <c r="ASE40" s="13">
        <v>89</v>
      </c>
      <c r="ASF40" s="13">
        <v>2.0763005456704467E-4</v>
      </c>
      <c r="ASG40" s="13">
        <v>1.1423525274228784E-4</v>
      </c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>
        <v>1</v>
      </c>
      <c r="AUA40" s="13">
        <v>150</v>
      </c>
      <c r="AUB40" s="13">
        <v>3.4993829421412024E-4</v>
      </c>
      <c r="AUC40" s="13">
        <v>1.9253132484655253E-4</v>
      </c>
      <c r="AUD40" s="13">
        <v>6</v>
      </c>
      <c r="AUE40" s="13">
        <v>274</v>
      </c>
      <c r="AUF40" s="13">
        <v>6.3922061743112632E-4</v>
      </c>
      <c r="AUG40" s="13">
        <v>3.5169055338636927E-4</v>
      </c>
      <c r="AUH40" s="13"/>
      <c r="AUI40" s="13"/>
      <c r="AUJ40" s="13"/>
      <c r="AUK40" s="13"/>
      <c r="AUL40" s="13"/>
      <c r="AUM40" s="13"/>
      <c r="AUN40" s="13"/>
      <c r="AUO40" s="13"/>
      <c r="AUP40" s="13">
        <v>6</v>
      </c>
      <c r="AUQ40" s="13">
        <v>764</v>
      </c>
      <c r="AUR40" s="13">
        <v>1.7823523785305859E-3</v>
      </c>
      <c r="AUS40" s="13">
        <v>9.806262145517742E-4</v>
      </c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>
        <v>29</v>
      </c>
      <c r="AVG40" s="13">
        <v>2526</v>
      </c>
      <c r="AVH40" s="13">
        <v>5.8929608745657853E-3</v>
      </c>
      <c r="AVI40" s="13">
        <v>3.2422275104159446E-3</v>
      </c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>
        <v>30</v>
      </c>
      <c r="AWE40" s="13">
        <v>1663</v>
      </c>
      <c r="AWF40" s="13">
        <v>3.8796492218538797E-3</v>
      </c>
      <c r="AWG40" s="13">
        <v>2.1345306214654459E-3</v>
      </c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>
        <v>1</v>
      </c>
      <c r="AXG40" s="13">
        <v>30</v>
      </c>
      <c r="AXH40" s="13">
        <v>6.9987658842824053E-5</v>
      </c>
      <c r="AXI40" s="13">
        <v>3.8506264969310504E-5</v>
      </c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>
        <v>1</v>
      </c>
      <c r="AYA40" s="13"/>
      <c r="AYB40" s="13"/>
      <c r="AYC40" s="13"/>
      <c r="AYD40" s="13">
        <v>1</v>
      </c>
      <c r="AYE40" s="13">
        <v>17</v>
      </c>
      <c r="AYF40" s="13">
        <v>3.9659673344266962E-5</v>
      </c>
      <c r="AYG40" s="13">
        <v>2.1820216815942622E-5</v>
      </c>
      <c r="AYH40" s="13"/>
      <c r="AYI40" s="13"/>
      <c r="AYJ40" s="13"/>
      <c r="AYK40" s="13"/>
      <c r="AYL40" s="13">
        <v>2</v>
      </c>
      <c r="AYM40" s="13">
        <v>133</v>
      </c>
      <c r="AYN40" s="13">
        <v>3.1027862086985329E-4</v>
      </c>
      <c r="AYO40" s="13">
        <v>1.7071110803060992E-4</v>
      </c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>
        <v>1</v>
      </c>
      <c r="AZC40" s="13">
        <v>85</v>
      </c>
      <c r="AZD40" s="13">
        <v>1.982983667213348E-4</v>
      </c>
      <c r="AZE40" s="13">
        <v>1.0910108407971311E-4</v>
      </c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>
        <v>3</v>
      </c>
      <c r="BAE40" s="13">
        <v>198</v>
      </c>
      <c r="BAF40" s="13">
        <v>4.6191854836263874E-4</v>
      </c>
      <c r="BAG40" s="13">
        <v>2.5414134879744936E-4</v>
      </c>
      <c r="BAH40" s="13"/>
      <c r="BAI40" s="13"/>
      <c r="BAJ40" s="13"/>
      <c r="BAK40" s="13"/>
      <c r="BAL40" s="13"/>
      <c r="BAM40" s="13"/>
      <c r="BAN40" s="13"/>
      <c r="BAO40" s="13"/>
      <c r="BAP40" s="13">
        <v>44</v>
      </c>
      <c r="BAQ40" s="13">
        <v>4000</v>
      </c>
      <c r="BAR40" s="13">
        <v>9.3316878457098736E-3</v>
      </c>
      <c r="BAS40" s="13">
        <v>5.1341686625747344E-3</v>
      </c>
      <c r="BAT40" s="13">
        <v>3</v>
      </c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>
        <v>92</v>
      </c>
      <c r="BBK40" s="13">
        <v>10855</v>
      </c>
      <c r="BBL40" s="13">
        <v>2.532386789129517E-2</v>
      </c>
      <c r="BBM40" s="13">
        <v>1.3932850208062186E-2</v>
      </c>
      <c r="BBN40" s="13">
        <v>16</v>
      </c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>
        <v>6</v>
      </c>
      <c r="BDG40" s="13">
        <v>2279</v>
      </c>
      <c r="BDH40" s="13">
        <v>5.3167291500932001E-3</v>
      </c>
      <c r="BDI40" s="13">
        <v>2.9251925955019547E-3</v>
      </c>
      <c r="BDJ40" s="13"/>
      <c r="BDK40" s="13"/>
      <c r="BDL40" s="13"/>
      <c r="BDM40" s="13"/>
      <c r="BDN40" s="13"/>
      <c r="BDO40" s="13"/>
      <c r="BDP40" s="13"/>
      <c r="BDQ40" s="13"/>
      <c r="BDR40" s="13">
        <v>12</v>
      </c>
      <c r="BDS40" s="13">
        <v>1511</v>
      </c>
      <c r="BDT40" s="13">
        <v>3.5250450837169046E-3</v>
      </c>
      <c r="BDU40" s="13">
        <v>1.9394322122876059E-3</v>
      </c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>
        <v>1460</v>
      </c>
      <c r="BEM40" s="13">
        <v>428647</v>
      </c>
      <c r="BEN40" s="13">
        <v>1.0000000000000004</v>
      </c>
      <c r="BEO40" s="13">
        <v>0.55018649867666791</v>
      </c>
    </row>
    <row r="41" spans="1:1497" x14ac:dyDescent="0.3">
      <c r="A41" s="12" t="s">
        <v>801</v>
      </c>
      <c r="B41" s="13"/>
      <c r="C41" s="13"/>
      <c r="D41" s="13"/>
      <c r="E41" s="13"/>
      <c r="F41" s="13">
        <v>6</v>
      </c>
      <c r="G41" s="13">
        <v>298</v>
      </c>
      <c r="H41" s="13">
        <v>5.2766561440463384E-5</v>
      </c>
      <c r="I41" s="13">
        <v>2.5255418728062533E-5</v>
      </c>
      <c r="J41" s="13">
        <v>103</v>
      </c>
      <c r="K41" s="13">
        <v>29236</v>
      </c>
      <c r="L41" s="13">
        <v>5.1767892291053269E-3</v>
      </c>
      <c r="M41" s="13">
        <v>2.4777430266229405E-3</v>
      </c>
      <c r="N41" s="13">
        <v>23</v>
      </c>
      <c r="O41" s="13">
        <v>5936</v>
      </c>
      <c r="P41" s="13">
        <v>1.051081572854331E-3</v>
      </c>
      <c r="Q41" s="13">
        <v>5.0307438110664163E-4</v>
      </c>
      <c r="R41" s="13">
        <v>3</v>
      </c>
      <c r="S41" s="13">
        <v>396</v>
      </c>
      <c r="T41" s="13">
        <v>7.0119323256454696E-5</v>
      </c>
      <c r="U41" s="13">
        <v>3.3560892001049539E-5</v>
      </c>
      <c r="V41" s="13"/>
      <c r="W41" s="13"/>
      <c r="X41" s="13"/>
      <c r="Y41" s="13"/>
      <c r="Z41" s="13">
        <v>5</v>
      </c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>
        <v>3</v>
      </c>
      <c r="AQ41" s="13"/>
      <c r="AR41" s="13"/>
      <c r="AS41" s="13"/>
      <c r="AT41" s="13">
        <v>4</v>
      </c>
      <c r="AU41" s="13">
        <v>484</v>
      </c>
      <c r="AV41" s="13">
        <v>8.5701395091222405E-5</v>
      </c>
      <c r="AW41" s="13">
        <v>4.1018868001282774E-5</v>
      </c>
      <c r="AX41" s="13">
        <v>270</v>
      </c>
      <c r="AY41" s="13">
        <v>85308</v>
      </c>
      <c r="AZ41" s="13">
        <v>1.5105402091822316E-2</v>
      </c>
      <c r="BA41" s="13">
        <v>7.2298297344079148E-3</v>
      </c>
      <c r="BB41" s="13">
        <v>6</v>
      </c>
      <c r="BC41" s="13">
        <v>427</v>
      </c>
      <c r="BD41" s="13">
        <v>7.5608462198247867E-5</v>
      </c>
      <c r="BE41" s="13">
        <v>3.6188133546586245E-5</v>
      </c>
      <c r="BF41" s="13"/>
      <c r="BG41" s="13"/>
      <c r="BH41" s="13"/>
      <c r="BI41" s="13"/>
      <c r="BJ41" s="13"/>
      <c r="BK41" s="13"/>
      <c r="BL41" s="13"/>
      <c r="BM41" s="13"/>
      <c r="BN41" s="13">
        <v>719</v>
      </c>
      <c r="BO41" s="13">
        <v>71756</v>
      </c>
      <c r="BP41" s="13">
        <v>1.2705763029268088E-2</v>
      </c>
      <c r="BQ41" s="13">
        <v>6.0813014303719975E-3</v>
      </c>
      <c r="BR41" s="13">
        <v>8</v>
      </c>
      <c r="BS41" s="13">
        <v>1257</v>
      </c>
      <c r="BT41" s="13">
        <v>2.2257573063980696E-4</v>
      </c>
      <c r="BU41" s="13">
        <v>1.0653040718514968E-4</v>
      </c>
      <c r="BV41" s="13">
        <v>3</v>
      </c>
      <c r="BW41" s="13"/>
      <c r="BX41" s="13"/>
      <c r="BY41" s="13"/>
      <c r="BZ41" s="13"/>
      <c r="CA41" s="13"/>
      <c r="CB41" s="13"/>
      <c r="CC41" s="13"/>
      <c r="CD41" s="13">
        <v>27</v>
      </c>
      <c r="CE41" s="13"/>
      <c r="CF41" s="13"/>
      <c r="CG41" s="13"/>
      <c r="CH41" s="13">
        <v>1</v>
      </c>
      <c r="CI41" s="13"/>
      <c r="CJ41" s="13"/>
      <c r="CK41" s="13"/>
      <c r="CL41" s="13"/>
      <c r="CM41" s="13"/>
      <c r="CN41" s="13"/>
      <c r="CO41" s="13"/>
      <c r="CP41" s="13">
        <v>10</v>
      </c>
      <c r="CQ41" s="13">
        <v>4887</v>
      </c>
      <c r="CR41" s="13">
        <v>8.6533619382397496E-4</v>
      </c>
      <c r="CS41" s="13">
        <v>4.1417191719477045E-4</v>
      </c>
      <c r="CT41" s="13">
        <v>7</v>
      </c>
      <c r="CU41" s="13">
        <v>797</v>
      </c>
      <c r="CV41" s="13">
        <v>1.4112399150352118E-4</v>
      </c>
      <c r="CW41" s="13">
        <v>6.7545532638475973E-5</v>
      </c>
      <c r="CX41" s="13">
        <v>4</v>
      </c>
      <c r="CY41" s="13">
        <v>631</v>
      </c>
      <c r="CZ41" s="13">
        <v>1.1173053781520938E-4</v>
      </c>
      <c r="DA41" s="13">
        <v>5.3477077910763286E-5</v>
      </c>
      <c r="DB41" s="13">
        <v>9</v>
      </c>
      <c r="DC41" s="13">
        <v>2774</v>
      </c>
      <c r="DD41" s="13">
        <v>4.9118940079142756E-4</v>
      </c>
      <c r="DE41" s="13">
        <v>2.3509574346189754E-4</v>
      </c>
      <c r="DF41" s="13">
        <v>3</v>
      </c>
      <c r="DG41" s="13">
        <v>306</v>
      </c>
      <c r="DH41" s="13">
        <v>5.4183113425442263E-5</v>
      </c>
      <c r="DI41" s="13">
        <v>2.5933416546265553E-5</v>
      </c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>
        <v>2</v>
      </c>
      <c r="EA41" s="13">
        <v>375</v>
      </c>
      <c r="EB41" s="13">
        <v>6.6400874295885134E-5</v>
      </c>
      <c r="EC41" s="13">
        <v>3.178114772826661E-5</v>
      </c>
      <c r="ED41" s="13"/>
      <c r="EE41" s="13"/>
      <c r="EF41" s="13"/>
      <c r="EG41" s="13"/>
      <c r="EH41" s="13">
        <v>299</v>
      </c>
      <c r="EI41" s="13">
        <v>72791</v>
      </c>
      <c r="EJ41" s="13">
        <v>1.2889029442324732E-2</v>
      </c>
      <c r="EK41" s="13">
        <v>6.1690173981020129E-3</v>
      </c>
      <c r="EL41" s="13">
        <v>2</v>
      </c>
      <c r="EM41" s="13"/>
      <c r="EN41" s="13"/>
      <c r="EO41" s="13"/>
      <c r="EP41" s="13"/>
      <c r="EQ41" s="13"/>
      <c r="ER41" s="13"/>
      <c r="ES41" s="13"/>
      <c r="ET41" s="13">
        <v>2</v>
      </c>
      <c r="EU41" s="13">
        <v>217</v>
      </c>
      <c r="EV41" s="13">
        <v>3.8423972592552192E-5</v>
      </c>
      <c r="EW41" s="13">
        <v>1.8390690818756944E-5</v>
      </c>
      <c r="EX41" s="13"/>
      <c r="EY41" s="13"/>
      <c r="EZ41" s="13"/>
      <c r="FA41" s="13"/>
      <c r="FB41" s="13"/>
      <c r="FC41" s="13"/>
      <c r="FD41" s="13"/>
      <c r="FE41" s="13"/>
      <c r="FF41" s="13">
        <v>13</v>
      </c>
      <c r="FG41" s="13">
        <v>2277</v>
      </c>
      <c r="FH41" s="13">
        <v>4.0318610872461453E-4</v>
      </c>
      <c r="FI41" s="13">
        <v>1.9297512900603485E-4</v>
      </c>
      <c r="FJ41" s="13">
        <v>2</v>
      </c>
      <c r="FK41" s="13"/>
      <c r="FL41" s="13"/>
      <c r="FM41" s="13"/>
      <c r="FN41" s="13">
        <v>17</v>
      </c>
      <c r="FO41" s="13">
        <v>1773</v>
      </c>
      <c r="FP41" s="13">
        <v>3.1394333367094489E-4</v>
      </c>
      <c r="FQ41" s="13">
        <v>1.5026126645924454E-4</v>
      </c>
      <c r="FR41" s="13">
        <v>1</v>
      </c>
      <c r="FS41" s="13"/>
      <c r="FT41" s="13"/>
      <c r="FU41" s="13"/>
      <c r="FV41" s="13">
        <v>1</v>
      </c>
      <c r="FW41" s="13">
        <v>87</v>
      </c>
      <c r="FX41" s="13">
        <v>1.540500283664535E-5</v>
      </c>
      <c r="FY41" s="13">
        <v>7.3732262729578532E-6</v>
      </c>
      <c r="FZ41" s="13">
        <v>2</v>
      </c>
      <c r="GA41" s="13">
        <v>95</v>
      </c>
      <c r="GB41" s="13">
        <v>1.6821554821624231E-5</v>
      </c>
      <c r="GC41" s="13">
        <v>8.0512240911608748E-6</v>
      </c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>
        <v>16</v>
      </c>
      <c r="GY41" s="13"/>
      <c r="GZ41" s="13"/>
      <c r="HA41" s="13"/>
      <c r="HB41" s="13">
        <v>1</v>
      </c>
      <c r="HC41" s="13"/>
      <c r="HD41" s="13"/>
      <c r="HE41" s="13"/>
      <c r="HF41" s="13">
        <v>2</v>
      </c>
      <c r="HG41" s="13">
        <v>680</v>
      </c>
      <c r="HH41" s="13">
        <v>1.2040691872320503E-4</v>
      </c>
      <c r="HI41" s="13">
        <v>5.7629814547256786E-5</v>
      </c>
      <c r="HJ41" s="13">
        <v>7</v>
      </c>
      <c r="HK41" s="13">
        <v>678</v>
      </c>
      <c r="HL41" s="13">
        <v>1.2005278072696032E-4</v>
      </c>
      <c r="HM41" s="13">
        <v>5.7460315092706032E-5</v>
      </c>
      <c r="HN41" s="13">
        <v>24</v>
      </c>
      <c r="HO41" s="13"/>
      <c r="HP41" s="13"/>
      <c r="HQ41" s="13"/>
      <c r="HR41" s="13">
        <v>12</v>
      </c>
      <c r="HS41" s="13"/>
      <c r="HT41" s="13"/>
      <c r="HU41" s="13"/>
      <c r="HV41" s="13"/>
      <c r="HW41" s="13"/>
      <c r="HX41" s="13"/>
      <c r="HY41" s="13"/>
      <c r="HZ41" s="13">
        <v>2</v>
      </c>
      <c r="IA41" s="13">
        <v>185</v>
      </c>
      <c r="IB41" s="13">
        <v>3.2757764652636665E-5</v>
      </c>
      <c r="IC41" s="13">
        <v>1.5678699545944861E-5</v>
      </c>
      <c r="ID41" s="13">
        <v>1</v>
      </c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>
        <v>829</v>
      </c>
      <c r="IQ41" s="13">
        <v>1820233</v>
      </c>
      <c r="IR41" s="13">
        <v>0.32230683365925833</v>
      </c>
      <c r="IS41" s="13">
        <v>0.15426425032764243</v>
      </c>
      <c r="IT41" s="13"/>
      <c r="IU41" s="13"/>
      <c r="IV41" s="13"/>
      <c r="IW41" s="13"/>
      <c r="IX41" s="13">
        <v>26</v>
      </c>
      <c r="IY41" s="13"/>
      <c r="IZ41" s="13"/>
      <c r="JA41" s="13"/>
      <c r="JB41" s="13">
        <v>89</v>
      </c>
      <c r="JC41" s="13"/>
      <c r="JD41" s="13"/>
      <c r="JE41" s="13"/>
      <c r="JF41" s="13">
        <v>4</v>
      </c>
      <c r="JG41" s="13"/>
      <c r="JH41" s="13"/>
      <c r="JI41" s="13"/>
      <c r="JJ41" s="13">
        <v>108</v>
      </c>
      <c r="JK41" s="13">
        <v>40751</v>
      </c>
      <c r="JL41" s="13">
        <v>7.215738742484306E-3</v>
      </c>
      <c r="JM41" s="13">
        <v>3.4536361361989136E-3</v>
      </c>
      <c r="JN41" s="13"/>
      <c r="JO41" s="13"/>
      <c r="JP41" s="13"/>
      <c r="JQ41" s="13"/>
      <c r="JR41" s="13">
        <v>20</v>
      </c>
      <c r="JS41" s="13"/>
      <c r="JT41" s="13"/>
      <c r="JU41" s="13"/>
      <c r="JV41" s="13">
        <v>152</v>
      </c>
      <c r="JW41" s="13">
        <v>22144</v>
      </c>
      <c r="JX41" s="13">
        <v>3.9210158944215472E-3</v>
      </c>
      <c r="JY41" s="13">
        <v>1.8766979607859622E-3</v>
      </c>
      <c r="JZ41" s="13">
        <v>441</v>
      </c>
      <c r="KA41" s="13">
        <v>127093</v>
      </c>
      <c r="KB41" s="13">
        <v>2.2504230178365142E-2</v>
      </c>
      <c r="KC41" s="13">
        <v>1.077109708860957E-2</v>
      </c>
      <c r="KD41" s="13"/>
      <c r="KE41" s="13"/>
      <c r="KF41" s="13"/>
      <c r="KG41" s="13"/>
      <c r="KH41" s="13">
        <v>1</v>
      </c>
      <c r="KI41" s="13"/>
      <c r="KJ41" s="13"/>
      <c r="KK41" s="13"/>
      <c r="KL41" s="13">
        <v>22</v>
      </c>
      <c r="KM41" s="13">
        <v>5105</v>
      </c>
      <c r="KN41" s="13">
        <v>9.0393723541464953E-4</v>
      </c>
      <c r="KO41" s="13">
        <v>4.3264735774080278E-4</v>
      </c>
      <c r="KP41" s="13">
        <v>6</v>
      </c>
      <c r="KQ41" s="13">
        <v>411</v>
      </c>
      <c r="KR41" s="13">
        <v>7.2775358228290097E-5</v>
      </c>
      <c r="KS41" s="13">
        <v>3.4832137910180205E-5</v>
      </c>
      <c r="KT41" s="13"/>
      <c r="KU41" s="13"/>
      <c r="KV41" s="13"/>
      <c r="KW41" s="13"/>
      <c r="KX41" s="13"/>
      <c r="KY41" s="13"/>
      <c r="KZ41" s="13"/>
      <c r="LA41" s="13"/>
      <c r="LB41" s="13">
        <v>3</v>
      </c>
      <c r="LC41" s="13"/>
      <c r="LD41" s="13"/>
      <c r="LE41" s="13"/>
      <c r="LF41" s="13">
        <v>11</v>
      </c>
      <c r="LG41" s="13"/>
      <c r="LH41" s="13"/>
      <c r="LI41" s="13"/>
      <c r="LJ41" s="13">
        <v>197</v>
      </c>
      <c r="LK41" s="13">
        <v>53286</v>
      </c>
      <c r="LL41" s="13">
        <v>9.4352986339480936E-3</v>
      </c>
      <c r="LM41" s="13">
        <v>4.5159739675957721E-3</v>
      </c>
      <c r="LN41" s="13"/>
      <c r="LO41" s="13"/>
      <c r="LP41" s="13"/>
      <c r="LQ41" s="13"/>
      <c r="LR41" s="13">
        <v>209</v>
      </c>
      <c r="LS41" s="13">
        <v>41840</v>
      </c>
      <c r="LT41" s="13">
        <v>7.4085668814395569E-3</v>
      </c>
      <c r="LU41" s="13">
        <v>3.5459285892018E-3</v>
      </c>
      <c r="LV41" s="13">
        <v>1</v>
      </c>
      <c r="LW41" s="13"/>
      <c r="LX41" s="13"/>
      <c r="LY41" s="13"/>
      <c r="LZ41" s="13">
        <v>2</v>
      </c>
      <c r="MA41" s="13"/>
      <c r="MB41" s="13"/>
      <c r="MC41" s="13"/>
      <c r="MD41" s="13"/>
      <c r="ME41" s="13"/>
      <c r="MF41" s="13"/>
      <c r="MG41" s="13"/>
      <c r="MH41" s="13">
        <v>7</v>
      </c>
      <c r="MI41" s="13">
        <v>264</v>
      </c>
      <c r="MJ41" s="13">
        <v>4.6746215504303133E-5</v>
      </c>
      <c r="MK41" s="13">
        <v>2.2373928000699693E-5</v>
      </c>
      <c r="ML41" s="13">
        <v>132</v>
      </c>
      <c r="MM41" s="13">
        <v>31933</v>
      </c>
      <c r="MN41" s="13">
        <v>5.6543443170413328E-3</v>
      </c>
      <c r="MO41" s="13">
        <v>2.7063130410846336E-3</v>
      </c>
      <c r="MP41" s="13">
        <v>4</v>
      </c>
      <c r="MQ41" s="13">
        <v>720</v>
      </c>
      <c r="MR41" s="13">
        <v>1.2748967864809944E-4</v>
      </c>
      <c r="MS41" s="13">
        <v>6.1019803638271889E-5</v>
      </c>
      <c r="MT41" s="13">
        <v>40</v>
      </c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>
        <v>22</v>
      </c>
      <c r="NG41" s="13"/>
      <c r="NH41" s="13"/>
      <c r="NI41" s="13"/>
      <c r="NJ41" s="13">
        <v>127</v>
      </c>
      <c r="NK41" s="13">
        <v>62623</v>
      </c>
      <c r="NL41" s="13">
        <v>1.1088591869416572E-2</v>
      </c>
      <c r="NM41" s="13">
        <v>5.3072821711659729E-3</v>
      </c>
      <c r="NN41" s="13">
        <v>7</v>
      </c>
      <c r="NO41" s="13"/>
      <c r="NP41" s="13"/>
      <c r="NQ41" s="13"/>
      <c r="NR41" s="13">
        <v>12</v>
      </c>
      <c r="NS41" s="13">
        <v>2160</v>
      </c>
      <c r="NT41" s="13">
        <v>3.8246903594429835E-4</v>
      </c>
      <c r="NU41" s="13">
        <v>1.8305941091481567E-4</v>
      </c>
      <c r="NV41" s="13">
        <v>87</v>
      </c>
      <c r="NW41" s="13">
        <v>9427</v>
      </c>
      <c r="NX41" s="13">
        <v>1.669229445299491E-3</v>
      </c>
      <c r="NY41" s="13">
        <v>7.9893567902498486E-4</v>
      </c>
      <c r="NZ41" s="13">
        <v>2</v>
      </c>
      <c r="OA41" s="13">
        <v>70</v>
      </c>
      <c r="OB41" s="13">
        <v>1.2394829868565224E-5</v>
      </c>
      <c r="OC41" s="13">
        <v>5.9324809092764339E-6</v>
      </c>
      <c r="OD41" s="13">
        <v>2</v>
      </c>
      <c r="OE41" s="13"/>
      <c r="OF41" s="13"/>
      <c r="OG41" s="13"/>
      <c r="OH41" s="13">
        <v>4</v>
      </c>
      <c r="OI41" s="13"/>
      <c r="OJ41" s="13"/>
      <c r="OK41" s="13"/>
      <c r="OL41" s="13">
        <v>1</v>
      </c>
      <c r="OM41" s="13"/>
      <c r="ON41" s="13"/>
      <c r="OO41" s="13"/>
      <c r="OP41" s="13"/>
      <c r="OQ41" s="13"/>
      <c r="OR41" s="13"/>
      <c r="OS41" s="13"/>
      <c r="OT41" s="13">
        <v>343</v>
      </c>
      <c r="OU41" s="13">
        <v>89086</v>
      </c>
      <c r="OV41" s="13">
        <v>1.5774368766728594E-2</v>
      </c>
      <c r="OW41" s="13">
        <v>7.5500142040542916E-3</v>
      </c>
      <c r="OX41" s="13">
        <v>40</v>
      </c>
      <c r="OY41" s="13">
        <v>4576</v>
      </c>
      <c r="OZ41" s="13">
        <v>8.1026773540792091E-4</v>
      </c>
      <c r="PA41" s="13">
        <v>3.8781475201212802E-4</v>
      </c>
      <c r="PB41" s="13">
        <v>372</v>
      </c>
      <c r="PC41" s="13">
        <v>39255</v>
      </c>
      <c r="PD41" s="13">
        <v>6.950843521293255E-3</v>
      </c>
      <c r="PE41" s="13">
        <v>3.3268505441949488E-3</v>
      </c>
      <c r="PF41" s="13">
        <v>129</v>
      </c>
      <c r="PG41" s="13"/>
      <c r="PH41" s="13"/>
      <c r="PI41" s="13"/>
      <c r="PJ41" s="13">
        <v>33</v>
      </c>
      <c r="PK41" s="13">
        <v>3152</v>
      </c>
      <c r="PL41" s="13">
        <v>5.5812148208167977E-4</v>
      </c>
      <c r="PM41" s="13">
        <v>2.6713114037199028E-4</v>
      </c>
      <c r="PN41" s="13">
        <v>2</v>
      </c>
      <c r="PO41" s="13"/>
      <c r="PP41" s="13"/>
      <c r="PQ41" s="13"/>
      <c r="PR41" s="13">
        <v>28</v>
      </c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>
        <v>7</v>
      </c>
      <c r="QM41" s="13"/>
      <c r="QN41" s="13"/>
      <c r="QO41" s="13"/>
      <c r="QP41" s="13">
        <v>24</v>
      </c>
      <c r="QQ41" s="13">
        <v>3837</v>
      </c>
      <c r="QR41" s="13">
        <v>6.7941374579549667E-4</v>
      </c>
      <c r="QS41" s="13">
        <v>3.2518470355562398E-4</v>
      </c>
      <c r="QT41" s="13">
        <v>12</v>
      </c>
      <c r="QU41" s="13">
        <v>13550</v>
      </c>
      <c r="QV41" s="13">
        <v>2.3992849245579825E-3</v>
      </c>
      <c r="QW41" s="13">
        <v>1.148358804581367E-3</v>
      </c>
      <c r="QX41" s="13"/>
      <c r="QY41" s="13"/>
      <c r="QZ41" s="13"/>
      <c r="RA41" s="13"/>
      <c r="RB41" s="13">
        <v>24</v>
      </c>
      <c r="RC41" s="13">
        <v>4533</v>
      </c>
      <c r="RD41" s="13">
        <v>8.0265376848865939E-4</v>
      </c>
      <c r="RE41" s="13">
        <v>3.8417051373928676E-4</v>
      </c>
      <c r="RF41" s="13">
        <v>5</v>
      </c>
      <c r="RG41" s="13">
        <v>461</v>
      </c>
      <c r="RH41" s="13">
        <v>8.1628808134408118E-5</v>
      </c>
      <c r="RI41" s="13">
        <v>3.9069624273949085E-5</v>
      </c>
      <c r="RJ41" s="13"/>
      <c r="RK41" s="13"/>
      <c r="RL41" s="13"/>
      <c r="RM41" s="13"/>
      <c r="RN41" s="13">
        <v>25</v>
      </c>
      <c r="RO41" s="13"/>
      <c r="RP41" s="13"/>
      <c r="RQ41" s="13"/>
      <c r="RR41" s="13">
        <v>5</v>
      </c>
      <c r="RS41" s="13">
        <v>2780</v>
      </c>
      <c r="RT41" s="13">
        <v>4.9225181478016172E-4</v>
      </c>
      <c r="RU41" s="13">
        <v>2.3560424182554981E-4</v>
      </c>
      <c r="RV41" s="13">
        <v>1</v>
      </c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>
        <v>2</v>
      </c>
      <c r="SI41" s="13">
        <v>360</v>
      </c>
      <c r="SJ41" s="13">
        <v>6.374483932404972E-5</v>
      </c>
      <c r="SK41" s="13">
        <v>3.0509901819135944E-5</v>
      </c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>
        <v>3</v>
      </c>
      <c r="SY41" s="13">
        <v>289</v>
      </c>
      <c r="SZ41" s="13">
        <v>5.1172940457362137E-5</v>
      </c>
      <c r="TA41" s="13">
        <v>2.4492671182584136E-5</v>
      </c>
      <c r="TB41" s="13">
        <v>2</v>
      </c>
      <c r="TC41" s="13">
        <v>217</v>
      </c>
      <c r="TD41" s="13">
        <v>3.8423972592552192E-5</v>
      </c>
      <c r="TE41" s="13">
        <v>1.8390690818756944E-5</v>
      </c>
      <c r="TF41" s="13">
        <v>13</v>
      </c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>
        <v>3</v>
      </c>
      <c r="TS41" s="13"/>
      <c r="TT41" s="13"/>
      <c r="TU41" s="13"/>
      <c r="TV41" s="13">
        <v>156</v>
      </c>
      <c r="TW41" s="13">
        <v>33171</v>
      </c>
      <c r="TX41" s="13">
        <v>5.8735557367168151E-3</v>
      </c>
      <c r="TY41" s="13">
        <v>2.8112332034515514E-3</v>
      </c>
      <c r="TZ41" s="13">
        <v>1</v>
      </c>
      <c r="UA41" s="13"/>
      <c r="UB41" s="13"/>
      <c r="UC41" s="13"/>
      <c r="UD41" s="13">
        <v>4</v>
      </c>
      <c r="UE41" s="13">
        <v>2588</v>
      </c>
      <c r="UF41" s="13">
        <v>4.5825456714066858E-4</v>
      </c>
      <c r="UG41" s="13">
        <v>2.193322941886773E-4</v>
      </c>
      <c r="UH41" s="13">
        <v>8</v>
      </c>
      <c r="UI41" s="13">
        <v>5980</v>
      </c>
      <c r="UJ41" s="13">
        <v>1.0588726087717149E-3</v>
      </c>
      <c r="UK41" s="13">
        <v>5.0680336910675818E-4</v>
      </c>
      <c r="UL41" s="13"/>
      <c r="UM41" s="13"/>
      <c r="UN41" s="13"/>
      <c r="UO41" s="13"/>
      <c r="UP41" s="13">
        <v>11</v>
      </c>
      <c r="UQ41" s="13"/>
      <c r="UR41" s="13"/>
      <c r="US41" s="13"/>
      <c r="UT41" s="13">
        <v>2</v>
      </c>
      <c r="UU41" s="13">
        <v>93</v>
      </c>
      <c r="UV41" s="13">
        <v>1.6467416825379514E-5</v>
      </c>
      <c r="UW41" s="13">
        <v>7.881724636610119E-6</v>
      </c>
      <c r="UX41" s="13">
        <v>5</v>
      </c>
      <c r="UY41" s="13"/>
      <c r="UZ41" s="13"/>
      <c r="VA41" s="13"/>
      <c r="VB41" s="13">
        <v>17</v>
      </c>
      <c r="VC41" s="13">
        <v>2516</v>
      </c>
      <c r="VD41" s="13">
        <v>4.455055992758586E-4</v>
      </c>
      <c r="VE41" s="13">
        <v>2.132303138248501E-4</v>
      </c>
      <c r="VF41" s="13">
        <v>28</v>
      </c>
      <c r="VG41" s="13"/>
      <c r="VH41" s="13"/>
      <c r="VI41" s="13"/>
      <c r="VJ41" s="13">
        <v>46</v>
      </c>
      <c r="VK41" s="13">
        <v>14892</v>
      </c>
      <c r="VL41" s="13">
        <v>2.6369115200381901E-3</v>
      </c>
      <c r="VM41" s="13">
        <v>1.2620929385849236E-3</v>
      </c>
      <c r="VN41" s="13">
        <v>506</v>
      </c>
      <c r="VO41" s="13">
        <v>163671</v>
      </c>
      <c r="VP41" s="13">
        <v>2.8981059991684838E-2</v>
      </c>
      <c r="VQ41" s="13">
        <v>1.3871072612888332E-2</v>
      </c>
      <c r="VR41" s="13">
        <v>1</v>
      </c>
      <c r="VS41" s="13"/>
      <c r="VT41" s="13"/>
      <c r="VU41" s="13"/>
      <c r="VV41" s="13"/>
      <c r="VW41" s="13"/>
      <c r="VX41" s="13"/>
      <c r="VY41" s="13"/>
      <c r="VZ41" s="13">
        <v>3</v>
      </c>
      <c r="WA41" s="13">
        <v>516</v>
      </c>
      <c r="WB41" s="13">
        <v>9.1367603031137931E-5</v>
      </c>
      <c r="WC41" s="13">
        <v>4.3730859274094854E-5</v>
      </c>
      <c r="WD41" s="13">
        <v>1</v>
      </c>
      <c r="WE41" s="13"/>
      <c r="WF41" s="13"/>
      <c r="WG41" s="13"/>
      <c r="WH41" s="13">
        <v>30</v>
      </c>
      <c r="WI41" s="13"/>
      <c r="WJ41" s="13"/>
      <c r="WK41" s="13"/>
      <c r="WL41" s="13">
        <v>1</v>
      </c>
      <c r="WM41" s="13"/>
      <c r="WN41" s="13"/>
      <c r="WO41" s="13"/>
      <c r="WP41" s="13">
        <v>2</v>
      </c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>
        <v>13</v>
      </c>
      <c r="XC41" s="13">
        <v>2042</v>
      </c>
      <c r="XD41" s="13">
        <v>3.6157489416585982E-4</v>
      </c>
      <c r="XE41" s="13">
        <v>1.7305894309632111E-4</v>
      </c>
      <c r="XF41" s="13"/>
      <c r="XG41" s="13"/>
      <c r="XH41" s="13"/>
      <c r="XI41" s="13"/>
      <c r="XJ41" s="13">
        <v>2</v>
      </c>
      <c r="XK41" s="13"/>
      <c r="XL41" s="13"/>
      <c r="XM41" s="13"/>
      <c r="XN41" s="13">
        <v>33</v>
      </c>
      <c r="XO41" s="13">
        <v>3726</v>
      </c>
      <c r="XP41" s="13">
        <v>6.5975908700391459E-4</v>
      </c>
      <c r="XQ41" s="13">
        <v>3.1577748382805704E-4</v>
      </c>
      <c r="XR41" s="13"/>
      <c r="XS41" s="13"/>
      <c r="XT41" s="13"/>
      <c r="XU41" s="13"/>
      <c r="XV41" s="13">
        <v>19</v>
      </c>
      <c r="XW41" s="13">
        <v>1616</v>
      </c>
      <c r="XX41" s="13">
        <v>2.8614350096573432E-4</v>
      </c>
      <c r="XY41" s="13">
        <v>1.3695555927701025E-4</v>
      </c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>
        <v>16</v>
      </c>
      <c r="YM41" s="13">
        <v>593</v>
      </c>
      <c r="YN41" s="13">
        <v>1.0500191588655969E-4</v>
      </c>
      <c r="YO41" s="13">
        <v>5.0256588274298931E-5</v>
      </c>
      <c r="YP41" s="13">
        <v>2</v>
      </c>
      <c r="YQ41" s="13">
        <v>51</v>
      </c>
      <c r="YR41" s="13">
        <v>9.0305189042403771E-6</v>
      </c>
      <c r="YS41" s="13">
        <v>4.3222360910442588E-6</v>
      </c>
      <c r="YT41" s="13">
        <v>19</v>
      </c>
      <c r="YU41" s="13">
        <v>760</v>
      </c>
      <c r="YV41" s="13">
        <v>1.3457243857299385E-4</v>
      </c>
      <c r="YW41" s="13">
        <v>6.4409792729286998E-5</v>
      </c>
      <c r="YX41" s="13"/>
      <c r="YY41" s="13"/>
      <c r="YZ41" s="13"/>
      <c r="ZA41" s="13"/>
      <c r="ZB41" s="13">
        <v>13</v>
      </c>
      <c r="ZC41" s="13">
        <v>2236</v>
      </c>
      <c r="ZD41" s="13">
        <v>3.9592627980159775E-4</v>
      </c>
      <c r="ZE41" s="13">
        <v>1.8950039018774436E-4</v>
      </c>
      <c r="ZF41" s="13">
        <v>31</v>
      </c>
      <c r="ZG41" s="13">
        <v>5798</v>
      </c>
      <c r="ZH41" s="13">
        <v>1.0266460511134453E-3</v>
      </c>
      <c r="ZI41" s="13">
        <v>4.9137891874263947E-4</v>
      </c>
      <c r="ZJ41" s="13">
        <v>1</v>
      </c>
      <c r="ZK41" s="13">
        <v>70</v>
      </c>
      <c r="ZL41" s="13">
        <v>1.2394829868565224E-5</v>
      </c>
      <c r="ZM41" s="13">
        <v>5.9324809092764339E-6</v>
      </c>
      <c r="ZN41" s="13">
        <v>106</v>
      </c>
      <c r="ZO41" s="13"/>
      <c r="ZP41" s="13"/>
      <c r="ZQ41" s="13"/>
      <c r="ZR41" s="13">
        <v>2</v>
      </c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>
        <v>10</v>
      </c>
      <c r="AAI41" s="13"/>
      <c r="AAJ41" s="13"/>
      <c r="AAK41" s="13"/>
      <c r="AAL41" s="13">
        <v>9</v>
      </c>
      <c r="AAM41" s="13"/>
      <c r="AAN41" s="13"/>
      <c r="AAO41" s="13"/>
      <c r="AAP41" s="13">
        <v>23</v>
      </c>
      <c r="AAQ41" s="13">
        <v>17855</v>
      </c>
      <c r="AAR41" s="13">
        <v>3.1615669614747438E-3</v>
      </c>
      <c r="AAS41" s="13">
        <v>1.5132063805018674E-3</v>
      </c>
      <c r="AAT41" s="13">
        <v>2</v>
      </c>
      <c r="AAU41" s="13">
        <v>280</v>
      </c>
      <c r="AAV41" s="13">
        <v>4.9579319474260896E-5</v>
      </c>
      <c r="AAW41" s="13">
        <v>2.3729923637105736E-5</v>
      </c>
      <c r="AAX41" s="13"/>
      <c r="AAY41" s="13"/>
      <c r="AAZ41" s="13"/>
      <c r="ABA41" s="13"/>
      <c r="ABB41" s="13">
        <v>24</v>
      </c>
      <c r="ABC41" s="13"/>
      <c r="ABD41" s="13"/>
      <c r="ABE41" s="13"/>
      <c r="ABF41" s="13">
        <v>12</v>
      </c>
      <c r="ABG41" s="13">
        <v>22802</v>
      </c>
      <c r="ABH41" s="13">
        <v>4.0375272951860604E-3</v>
      </c>
      <c r="ABI41" s="13">
        <v>1.9324632813331607E-3</v>
      </c>
      <c r="ABJ41" s="13">
        <v>28</v>
      </c>
      <c r="ABK41" s="13">
        <v>6263</v>
      </c>
      <c r="ABL41" s="13">
        <v>1.1089831352403428E-3</v>
      </c>
      <c r="ABM41" s="13">
        <v>5.307875419256901E-4</v>
      </c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>
        <v>1</v>
      </c>
      <c r="ACA41" s="13">
        <v>187</v>
      </c>
      <c r="ACB41" s="13">
        <v>3.3111902648881383E-5</v>
      </c>
      <c r="ACC41" s="13">
        <v>1.5848199000495615E-5</v>
      </c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>
        <v>2</v>
      </c>
      <c r="ACY41" s="13">
        <v>0</v>
      </c>
      <c r="ACZ41" s="13">
        <v>0</v>
      </c>
      <c r="ADA41" s="13">
        <v>0</v>
      </c>
      <c r="ADB41" s="13"/>
      <c r="ADC41" s="13"/>
      <c r="ADD41" s="13"/>
      <c r="ADE41" s="13"/>
      <c r="ADF41" s="13"/>
      <c r="ADG41" s="13"/>
      <c r="ADH41" s="13"/>
      <c r="ADI41" s="13"/>
      <c r="ADJ41" s="13">
        <v>1</v>
      </c>
      <c r="ADK41" s="13">
        <v>89</v>
      </c>
      <c r="ADL41" s="13">
        <v>1.5759140832890071E-5</v>
      </c>
      <c r="ADM41" s="13">
        <v>7.542725727508609E-6</v>
      </c>
      <c r="ADN41" s="13">
        <v>6</v>
      </c>
      <c r="ADO41" s="13">
        <v>935</v>
      </c>
      <c r="ADP41" s="13">
        <v>1.6555951324440693E-4</v>
      </c>
      <c r="ADQ41" s="13">
        <v>7.9240995002478082E-5</v>
      </c>
      <c r="ADR41" s="13"/>
      <c r="ADS41" s="13"/>
      <c r="ADT41" s="13"/>
      <c r="ADU41" s="13"/>
      <c r="ADV41" s="13">
        <v>5</v>
      </c>
      <c r="ADW41" s="13"/>
      <c r="ADX41" s="13"/>
      <c r="ADY41" s="13"/>
      <c r="ADZ41" s="13">
        <v>1</v>
      </c>
      <c r="AEA41" s="13"/>
      <c r="AEB41" s="13"/>
      <c r="AEC41" s="13"/>
      <c r="AED41" s="13">
        <v>7</v>
      </c>
      <c r="AEE41" s="13"/>
      <c r="AEF41" s="13"/>
      <c r="AEG41" s="13"/>
      <c r="AEH41" s="13">
        <v>17</v>
      </c>
      <c r="AEI41" s="13"/>
      <c r="AEJ41" s="13"/>
      <c r="AEK41" s="13"/>
      <c r="AEL41" s="13">
        <v>5</v>
      </c>
      <c r="AEM41" s="13"/>
      <c r="AEN41" s="13"/>
      <c r="AEO41" s="13"/>
      <c r="AEP41" s="13">
        <v>313</v>
      </c>
      <c r="AEQ41" s="13">
        <v>79018</v>
      </c>
      <c r="AER41" s="13">
        <v>1.399163809363267E-2</v>
      </c>
      <c r="AES41" s="13">
        <v>6.6967539498457894E-3</v>
      </c>
      <c r="AET41" s="13">
        <v>7</v>
      </c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>
        <v>180</v>
      </c>
      <c r="AGE41" s="13">
        <v>49080</v>
      </c>
      <c r="AGF41" s="13">
        <v>8.6905464278454452E-3</v>
      </c>
      <c r="AGG41" s="13">
        <v>4.1595166146755338E-3</v>
      </c>
      <c r="AGH41" s="13">
        <v>33</v>
      </c>
      <c r="AGI41" s="13">
        <v>8434</v>
      </c>
      <c r="AGJ41" s="13">
        <v>1.4933999301639871E-3</v>
      </c>
      <c r="AGK41" s="13">
        <v>7.1477919984053488E-4</v>
      </c>
      <c r="AGL41" s="13">
        <v>4</v>
      </c>
      <c r="AGM41" s="13">
        <v>1625</v>
      </c>
      <c r="AGN41" s="13">
        <v>2.8773712194883556E-4</v>
      </c>
      <c r="AGO41" s="13">
        <v>1.3771830682248864E-4</v>
      </c>
      <c r="AGP41" s="13">
        <v>17</v>
      </c>
      <c r="AGQ41" s="13">
        <v>7463</v>
      </c>
      <c r="AGR41" s="13">
        <v>1.3214659329871753E-3</v>
      </c>
      <c r="AGS41" s="13">
        <v>6.3248721465614327E-4</v>
      </c>
      <c r="AGT41" s="13">
        <v>1</v>
      </c>
      <c r="AGU41" s="13">
        <v>20</v>
      </c>
      <c r="AGV41" s="13">
        <v>3.5413799624472068E-6</v>
      </c>
      <c r="AGW41" s="13">
        <v>1.6949945455075526E-6</v>
      </c>
      <c r="AGX41" s="13"/>
      <c r="AGY41" s="13"/>
      <c r="AGZ41" s="13"/>
      <c r="AHA41" s="13"/>
      <c r="AHB41" s="13">
        <v>2</v>
      </c>
      <c r="AHC41" s="13">
        <v>102</v>
      </c>
      <c r="AHD41" s="13">
        <v>1.8061037808480754E-5</v>
      </c>
      <c r="AHE41" s="13">
        <v>8.6444721820885176E-6</v>
      </c>
      <c r="AHF41" s="13"/>
      <c r="AHG41" s="13"/>
      <c r="AHH41" s="13"/>
      <c r="AHI41" s="13"/>
      <c r="AHJ41" s="13"/>
      <c r="AHK41" s="13"/>
      <c r="AHL41" s="13"/>
      <c r="AHM41" s="13"/>
      <c r="AHN41" s="13">
        <v>2</v>
      </c>
      <c r="AHO41" s="13">
        <v>189</v>
      </c>
      <c r="AHP41" s="13">
        <v>3.3466040645126107E-5</v>
      </c>
      <c r="AHQ41" s="13">
        <v>1.6017698455046372E-5</v>
      </c>
      <c r="AHR41" s="13">
        <v>47</v>
      </c>
      <c r="AHS41" s="13">
        <v>7356</v>
      </c>
      <c r="AHT41" s="13">
        <v>1.3025195501880826E-3</v>
      </c>
      <c r="AHU41" s="13">
        <v>6.2341899383767778E-4</v>
      </c>
      <c r="AHV41" s="13">
        <v>4</v>
      </c>
      <c r="AHW41" s="13">
        <v>51</v>
      </c>
      <c r="AHX41" s="13">
        <v>9.0305189042403771E-6</v>
      </c>
      <c r="AHY41" s="13">
        <v>4.3222360910442588E-6</v>
      </c>
      <c r="AHZ41" s="13"/>
      <c r="AIA41" s="13"/>
      <c r="AIB41" s="13"/>
      <c r="AIC41" s="13"/>
      <c r="AID41" s="13"/>
      <c r="AIE41" s="13"/>
      <c r="AIF41" s="13"/>
      <c r="AIG41" s="13"/>
      <c r="AIH41" s="13">
        <v>5</v>
      </c>
      <c r="AII41" s="13">
        <v>535</v>
      </c>
      <c r="AIJ41" s="13">
        <v>9.4731913995462782E-5</v>
      </c>
      <c r="AIK41" s="13">
        <v>4.5341104092327028E-5</v>
      </c>
      <c r="AIL41" s="13">
        <v>33</v>
      </c>
      <c r="AIM41" s="13">
        <v>2984</v>
      </c>
      <c r="AIN41" s="13">
        <v>5.2837389039712328E-4</v>
      </c>
      <c r="AIO41" s="13">
        <v>2.5289318618972685E-4</v>
      </c>
      <c r="AIP41" s="13"/>
      <c r="AIQ41" s="13"/>
      <c r="AIR41" s="13"/>
      <c r="AIS41" s="13"/>
      <c r="AIT41" s="13">
        <v>7</v>
      </c>
      <c r="AIU41" s="13">
        <v>1393</v>
      </c>
      <c r="AIV41" s="13">
        <v>2.4665711438444794E-4</v>
      </c>
      <c r="AIW41" s="13">
        <v>1.1805637009460104E-4</v>
      </c>
      <c r="AIX41" s="13"/>
      <c r="AIY41" s="13"/>
      <c r="AIZ41" s="13"/>
      <c r="AJA41" s="13"/>
      <c r="AJB41" s="13">
        <v>94</v>
      </c>
      <c r="AJC41" s="13">
        <v>120077</v>
      </c>
      <c r="AJD41" s="13">
        <v>2.1261914087538664E-2</v>
      </c>
      <c r="AJE41" s="13">
        <v>1.017649300204552E-2</v>
      </c>
      <c r="AJF41" s="13">
        <v>20</v>
      </c>
      <c r="AJG41" s="13">
        <v>2749</v>
      </c>
      <c r="AJH41" s="13">
        <v>4.8676267583836857E-4</v>
      </c>
      <c r="AJI41" s="13">
        <v>2.3297700028001309E-4</v>
      </c>
      <c r="AJJ41" s="13">
        <v>124</v>
      </c>
      <c r="AJK41" s="13">
        <v>8371</v>
      </c>
      <c r="AJL41" s="13">
        <v>1.4822445832822783E-3</v>
      </c>
      <c r="AJM41" s="13">
        <v>7.0943996702218614E-4</v>
      </c>
      <c r="AJN41" s="13">
        <v>7</v>
      </c>
      <c r="AJO41" s="13">
        <v>2748</v>
      </c>
      <c r="AJP41" s="13">
        <v>4.8658560684024623E-4</v>
      </c>
      <c r="AJQ41" s="13">
        <v>2.3289225055273772E-4</v>
      </c>
      <c r="AJR41" s="13">
        <v>123</v>
      </c>
      <c r="AJS41" s="13">
        <v>69033</v>
      </c>
      <c r="AJT41" s="13">
        <v>1.2223604147380902E-2</v>
      </c>
      <c r="AJU41" s="13">
        <v>5.8505279230011437E-3</v>
      </c>
      <c r="AJV41" s="13">
        <v>297</v>
      </c>
      <c r="AJW41" s="13">
        <v>112904</v>
      </c>
      <c r="AJX41" s="13">
        <v>1.9991798164006973E-2</v>
      </c>
      <c r="AJY41" s="13">
        <v>9.5685832082992358E-3</v>
      </c>
      <c r="AJZ41" s="13">
        <v>14</v>
      </c>
      <c r="AKA41" s="13">
        <v>2444</v>
      </c>
      <c r="AKB41" s="13">
        <v>4.3275663141104868E-4</v>
      </c>
      <c r="AKC41" s="13">
        <v>2.0712833346102293E-4</v>
      </c>
      <c r="AKD41" s="13">
        <v>1</v>
      </c>
      <c r="AKE41" s="13"/>
      <c r="AKF41" s="13"/>
      <c r="AKG41" s="13"/>
      <c r="AKH41" s="13">
        <v>7</v>
      </c>
      <c r="AKI41" s="13">
        <v>731</v>
      </c>
      <c r="AKJ41" s="13">
        <v>1.2943743762744542E-4</v>
      </c>
      <c r="AKK41" s="13">
        <v>6.195205063830104E-5</v>
      </c>
      <c r="AKL41" s="13">
        <v>2</v>
      </c>
      <c r="AKM41" s="13">
        <v>181</v>
      </c>
      <c r="AKN41" s="13">
        <v>3.2049488660147222E-5</v>
      </c>
      <c r="AKO41" s="13">
        <v>1.5339700636843349E-5</v>
      </c>
      <c r="AKP41" s="13"/>
      <c r="AKQ41" s="13"/>
      <c r="AKR41" s="13"/>
      <c r="AKS41" s="13"/>
      <c r="AKT41" s="13">
        <v>12</v>
      </c>
      <c r="AKU41" s="13"/>
      <c r="AKV41" s="13"/>
      <c r="AKW41" s="13"/>
      <c r="AKX41" s="13"/>
      <c r="AKY41" s="13"/>
      <c r="AKZ41" s="13"/>
      <c r="ALA41" s="13"/>
      <c r="ALB41" s="13">
        <v>1867</v>
      </c>
      <c r="ALC41" s="13">
        <v>1411863</v>
      </c>
      <c r="ALD41" s="13">
        <v>0.24999716689603005</v>
      </c>
      <c r="ALE41" s="13">
        <v>0.11965500420019648</v>
      </c>
      <c r="ALF41" s="13">
        <v>6</v>
      </c>
      <c r="ALG41" s="13"/>
      <c r="ALH41" s="13"/>
      <c r="ALI41" s="13"/>
      <c r="ALJ41" s="13">
        <v>56</v>
      </c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>
        <v>1</v>
      </c>
      <c r="ALW41" s="13">
        <v>80</v>
      </c>
      <c r="ALX41" s="13">
        <v>1.4165519849788827E-5</v>
      </c>
      <c r="ALY41" s="13">
        <v>6.7799781820302104E-6</v>
      </c>
      <c r="ALZ41" s="13">
        <v>12</v>
      </c>
      <c r="AMA41" s="13">
        <v>201</v>
      </c>
      <c r="AMB41" s="13">
        <v>3.5590868622594428E-5</v>
      </c>
      <c r="AMC41" s="13">
        <v>1.7034695182350904E-5</v>
      </c>
      <c r="AMD41" s="13"/>
      <c r="AME41" s="13"/>
      <c r="AMF41" s="13"/>
      <c r="AMG41" s="13"/>
      <c r="AMH41" s="13">
        <v>1</v>
      </c>
      <c r="AMI41" s="13">
        <v>32</v>
      </c>
      <c r="AMJ41" s="13">
        <v>5.666207939915531E-6</v>
      </c>
      <c r="AMK41" s="13">
        <v>2.7119912728120841E-6</v>
      </c>
      <c r="AML41" s="13">
        <v>1</v>
      </c>
      <c r="AMM41" s="13">
        <v>104</v>
      </c>
      <c r="AMN41" s="13">
        <v>1.8415175804725475E-5</v>
      </c>
      <c r="AMO41" s="13">
        <v>8.8139716366392734E-6</v>
      </c>
      <c r="AMP41" s="13"/>
      <c r="AMQ41" s="13"/>
      <c r="AMR41" s="13"/>
      <c r="AMS41" s="13"/>
      <c r="AMT41" s="13">
        <v>13</v>
      </c>
      <c r="AMU41" s="13">
        <v>1244</v>
      </c>
      <c r="AMV41" s="13">
        <v>2.2027383366421627E-4</v>
      </c>
      <c r="AMW41" s="13">
        <v>1.0542866073056977E-4</v>
      </c>
      <c r="AMX41" s="13">
        <v>12</v>
      </c>
      <c r="AMY41" s="13">
        <v>1369</v>
      </c>
      <c r="AMZ41" s="13">
        <v>2.4240745842951132E-4</v>
      </c>
      <c r="ANA41" s="13">
        <v>1.1602237663999198E-4</v>
      </c>
      <c r="ANB41" s="13">
        <v>3</v>
      </c>
      <c r="ANC41" s="13">
        <v>279</v>
      </c>
      <c r="AND41" s="13">
        <v>4.9402250476138534E-5</v>
      </c>
      <c r="ANE41" s="13">
        <v>2.3645173909830359E-5</v>
      </c>
      <c r="ANF41" s="13"/>
      <c r="ANG41" s="13"/>
      <c r="ANH41" s="13"/>
      <c r="ANI41" s="13"/>
      <c r="ANJ41" s="13"/>
      <c r="ANK41" s="13"/>
      <c r="ANL41" s="13"/>
      <c r="ANM41" s="13"/>
      <c r="ANN41" s="13">
        <v>19</v>
      </c>
      <c r="ANO41" s="13">
        <v>1726</v>
      </c>
      <c r="ANP41" s="13">
        <v>3.0562109075919395E-4</v>
      </c>
      <c r="ANQ41" s="13">
        <v>1.4627802927730179E-4</v>
      </c>
      <c r="ANR41" s="13"/>
      <c r="ANS41" s="13"/>
      <c r="ANT41" s="13"/>
      <c r="ANU41" s="13"/>
      <c r="ANV41" s="13"/>
      <c r="ANW41" s="13"/>
      <c r="ANX41" s="13"/>
      <c r="ANY41" s="13"/>
      <c r="ANZ41" s="13">
        <v>35</v>
      </c>
      <c r="AOA41" s="13">
        <v>6125</v>
      </c>
      <c r="AOB41" s="13">
        <v>1.0845476134994571E-3</v>
      </c>
      <c r="AOC41" s="13">
        <v>5.1909207956168794E-4</v>
      </c>
      <c r="AOD41" s="13">
        <v>20</v>
      </c>
      <c r="AOE41" s="13">
        <v>17880</v>
      </c>
      <c r="AOF41" s="13">
        <v>3.1659936864278028E-3</v>
      </c>
      <c r="AOG41" s="13">
        <v>1.5153251236837519E-3</v>
      </c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>
        <v>12</v>
      </c>
      <c r="AOU41" s="13"/>
      <c r="AOV41" s="13"/>
      <c r="AOW41" s="13"/>
      <c r="AOX41" s="13">
        <v>1</v>
      </c>
      <c r="AOY41" s="13">
        <v>40</v>
      </c>
      <c r="AOZ41" s="13">
        <v>7.0827599248944135E-6</v>
      </c>
      <c r="APA41" s="13">
        <v>3.3899890910151052E-6</v>
      </c>
      <c r="APB41" s="13">
        <v>8</v>
      </c>
      <c r="APC41" s="13">
        <v>7654</v>
      </c>
      <c r="APD41" s="13">
        <v>1.3552861116285461E-3</v>
      </c>
      <c r="APE41" s="13">
        <v>6.4867441256574038E-4</v>
      </c>
      <c r="APF41" s="13">
        <v>30</v>
      </c>
      <c r="APG41" s="13"/>
      <c r="APH41" s="13"/>
      <c r="API41" s="13"/>
      <c r="APJ41" s="13"/>
      <c r="APK41" s="13"/>
      <c r="APL41" s="13"/>
      <c r="APM41" s="13"/>
      <c r="APN41" s="13">
        <v>1</v>
      </c>
      <c r="APO41" s="13">
        <v>157</v>
      </c>
      <c r="APP41" s="13">
        <v>2.7799832705210574E-5</v>
      </c>
      <c r="APQ41" s="13">
        <v>1.3305707182234288E-5</v>
      </c>
      <c r="APR41" s="13">
        <v>1</v>
      </c>
      <c r="APS41" s="13"/>
      <c r="APT41" s="13"/>
      <c r="APU41" s="13"/>
      <c r="APV41" s="13"/>
      <c r="APW41" s="13"/>
      <c r="APX41" s="13"/>
      <c r="APY41" s="13"/>
      <c r="APZ41" s="13">
        <v>1</v>
      </c>
      <c r="AQA41" s="13"/>
      <c r="AQB41" s="13"/>
      <c r="AQC41" s="13"/>
      <c r="AQD41" s="13">
        <v>462</v>
      </c>
      <c r="AQE41" s="13">
        <v>66104</v>
      </c>
      <c r="AQF41" s="13">
        <v>1.1704969051880508E-2</v>
      </c>
      <c r="AQG41" s="13">
        <v>5.6022959718115628E-3</v>
      </c>
      <c r="AQH41" s="13">
        <v>26</v>
      </c>
      <c r="AQI41" s="13">
        <v>3687</v>
      </c>
      <c r="AQJ41" s="13">
        <v>6.5285339607714255E-4</v>
      </c>
      <c r="AQK41" s="13">
        <v>3.1247224446431733E-4</v>
      </c>
      <c r="AQL41" s="13"/>
      <c r="AQM41" s="13"/>
      <c r="AQN41" s="13"/>
      <c r="AQO41" s="13"/>
      <c r="AQP41" s="13">
        <v>4</v>
      </c>
      <c r="AQQ41" s="13">
        <v>687</v>
      </c>
      <c r="AQR41" s="13">
        <v>1.2164640171006156E-4</v>
      </c>
      <c r="AQS41" s="13">
        <v>5.8223062638184429E-5</v>
      </c>
      <c r="AQT41" s="13">
        <v>2</v>
      </c>
      <c r="AQU41" s="13"/>
      <c r="AQV41" s="13"/>
      <c r="AQW41" s="13"/>
      <c r="AQX41" s="13">
        <v>13</v>
      </c>
      <c r="AQY41" s="13">
        <v>7074</v>
      </c>
      <c r="AQZ41" s="13">
        <v>1.2525860927175771E-3</v>
      </c>
      <c r="ARA41" s="13">
        <v>5.9951957074602137E-4</v>
      </c>
      <c r="ARB41" s="13"/>
      <c r="ARC41" s="13"/>
      <c r="ARD41" s="13"/>
      <c r="ARE41" s="13"/>
      <c r="ARF41" s="13"/>
      <c r="ARG41" s="13"/>
      <c r="ARH41" s="13"/>
      <c r="ARI41" s="13"/>
      <c r="ARJ41" s="13">
        <v>3</v>
      </c>
      <c r="ARK41" s="13">
        <v>556</v>
      </c>
      <c r="ARL41" s="13">
        <v>9.8450362956032357E-5</v>
      </c>
      <c r="ARM41" s="13">
        <v>4.7120848365109963E-5</v>
      </c>
      <c r="ARN41" s="13">
        <v>24</v>
      </c>
      <c r="ARO41" s="13">
        <v>24066</v>
      </c>
      <c r="ARP41" s="13">
        <v>4.2613425088127242E-3</v>
      </c>
      <c r="ARQ41" s="13">
        <v>2.039586936609238E-3</v>
      </c>
      <c r="ARR41" s="13">
        <v>2</v>
      </c>
      <c r="ARS41" s="13"/>
      <c r="ART41" s="13"/>
      <c r="ARU41" s="13"/>
      <c r="ARV41" s="13"/>
      <c r="ARW41" s="13"/>
      <c r="ARX41" s="13"/>
      <c r="ARY41" s="13"/>
      <c r="ARZ41" s="13">
        <v>9</v>
      </c>
      <c r="ASA41" s="13">
        <v>2508</v>
      </c>
      <c r="ASB41" s="13">
        <v>4.4408904729087976E-4</v>
      </c>
      <c r="ASC41" s="13">
        <v>2.1255231600664709E-4</v>
      </c>
      <c r="ASD41" s="13">
        <v>1</v>
      </c>
      <c r="ASE41" s="13">
        <v>98</v>
      </c>
      <c r="ASF41" s="13">
        <v>1.7352761815991315E-5</v>
      </c>
      <c r="ASG41" s="13">
        <v>8.3054732729870076E-6</v>
      </c>
      <c r="ASH41" s="13"/>
      <c r="ASI41" s="13"/>
      <c r="ASJ41" s="13"/>
      <c r="ASK41" s="13"/>
      <c r="ASL41" s="13">
        <v>2</v>
      </c>
      <c r="ASM41" s="13"/>
      <c r="ASN41" s="13"/>
      <c r="ASO41" s="13"/>
      <c r="ASP41" s="13">
        <v>2</v>
      </c>
      <c r="ASQ41" s="13">
        <v>31</v>
      </c>
      <c r="ASR41" s="13">
        <v>5.4891389417931703E-6</v>
      </c>
      <c r="ASS41" s="13">
        <v>2.6272415455367066E-6</v>
      </c>
      <c r="AST41" s="13"/>
      <c r="ASU41" s="13"/>
      <c r="ASV41" s="13"/>
      <c r="ASW41" s="13"/>
      <c r="ASX41" s="13">
        <v>3</v>
      </c>
      <c r="ASY41" s="13">
        <v>111</v>
      </c>
      <c r="ASZ41" s="13">
        <v>1.9654658791581998E-5</v>
      </c>
      <c r="ATA41" s="13">
        <v>9.4072197275669162E-6</v>
      </c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>
        <v>5</v>
      </c>
      <c r="ATO41" s="13"/>
      <c r="ATP41" s="13"/>
      <c r="ATQ41" s="13"/>
      <c r="ATR41" s="13">
        <v>1</v>
      </c>
      <c r="ATS41" s="13">
        <v>105</v>
      </c>
      <c r="ATT41" s="13">
        <v>1.8592244802847838E-5</v>
      </c>
      <c r="ATU41" s="13">
        <v>8.8987213639146504E-6</v>
      </c>
      <c r="ATV41" s="13">
        <v>1</v>
      </c>
      <c r="ATW41" s="13">
        <v>400</v>
      </c>
      <c r="ATX41" s="13">
        <v>7.0827599248944132E-5</v>
      </c>
      <c r="ATY41" s="13">
        <v>3.3899890910151054E-5</v>
      </c>
      <c r="ATZ41" s="13">
        <v>4</v>
      </c>
      <c r="AUA41" s="13">
        <v>1290</v>
      </c>
      <c r="AUB41" s="13">
        <v>2.2841900757784484E-4</v>
      </c>
      <c r="AUC41" s="13">
        <v>1.0932714818523714E-4</v>
      </c>
      <c r="AUD41" s="13">
        <v>60</v>
      </c>
      <c r="AUE41" s="13">
        <v>9288</v>
      </c>
      <c r="AUF41" s="13">
        <v>1.6446168545604829E-3</v>
      </c>
      <c r="AUG41" s="13">
        <v>7.8715546693370741E-4</v>
      </c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>
        <v>13</v>
      </c>
      <c r="AUY41" s="13">
        <v>4037</v>
      </c>
      <c r="AUZ41" s="13">
        <v>7.1482754541996876E-4</v>
      </c>
      <c r="AVA41" s="13">
        <v>3.4213464901069947E-4</v>
      </c>
      <c r="AVB41" s="13">
        <v>1</v>
      </c>
      <c r="AVC41" s="13">
        <v>41</v>
      </c>
      <c r="AVD41" s="13">
        <v>7.2598289230167741E-6</v>
      </c>
      <c r="AVE41" s="13">
        <v>3.4747388182904827E-6</v>
      </c>
      <c r="AVF41" s="13">
        <v>149</v>
      </c>
      <c r="AVG41" s="13">
        <v>25966</v>
      </c>
      <c r="AVH41" s="13">
        <v>4.5977736052452084E-3</v>
      </c>
      <c r="AVI41" s="13">
        <v>2.2006114184324557E-3</v>
      </c>
      <c r="AVJ41" s="13"/>
      <c r="AVK41" s="13"/>
      <c r="AVL41" s="13"/>
      <c r="AVM41" s="13"/>
      <c r="AVN41" s="13">
        <v>10</v>
      </c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>
        <v>740</v>
      </c>
      <c r="AWE41" s="13">
        <v>132633</v>
      </c>
      <c r="AWF41" s="13">
        <v>2.3485192427963021E-2</v>
      </c>
      <c r="AWG41" s="13">
        <v>1.124061057771516E-2</v>
      </c>
      <c r="AWH41" s="13"/>
      <c r="AWI41" s="13"/>
      <c r="AWJ41" s="13"/>
      <c r="AWK41" s="13"/>
      <c r="AWL41" s="13"/>
      <c r="AWM41" s="13"/>
      <c r="AWN41" s="13"/>
      <c r="AWO41" s="13"/>
      <c r="AWP41" s="13">
        <v>2</v>
      </c>
      <c r="AWQ41" s="13"/>
      <c r="AWR41" s="13"/>
      <c r="AWS41" s="13"/>
      <c r="AWT41" s="13">
        <v>1</v>
      </c>
      <c r="AWU41" s="13">
        <v>39</v>
      </c>
      <c r="AWV41" s="13">
        <v>6.9056909267720537E-6</v>
      </c>
      <c r="AWW41" s="13">
        <v>3.3052393637397273E-6</v>
      </c>
      <c r="AWX41" s="13">
        <v>2</v>
      </c>
      <c r="AWY41" s="13">
        <v>566</v>
      </c>
      <c r="AWZ41" s="13">
        <v>1.0022105293725595E-4</v>
      </c>
      <c r="AXA41" s="13">
        <v>4.796834563786374E-5</v>
      </c>
      <c r="AXB41" s="13">
        <v>3</v>
      </c>
      <c r="AXC41" s="13">
        <v>59</v>
      </c>
      <c r="AXD41" s="13">
        <v>1.044707088921926E-5</v>
      </c>
      <c r="AXE41" s="13">
        <v>5.0002339092472803E-6</v>
      </c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>
        <v>3</v>
      </c>
      <c r="AXW41" s="13"/>
      <c r="AXX41" s="13"/>
      <c r="AXY41" s="13"/>
      <c r="AXZ41" s="13">
        <v>7</v>
      </c>
      <c r="AYA41" s="13"/>
      <c r="AYB41" s="13"/>
      <c r="AYC41" s="13"/>
      <c r="AYD41" s="13">
        <v>12</v>
      </c>
      <c r="AYE41" s="13">
        <v>3567</v>
      </c>
      <c r="AYF41" s="13">
        <v>6.3160511630245934E-4</v>
      </c>
      <c r="AYG41" s="13">
        <v>3.02302277191272E-4</v>
      </c>
      <c r="AYH41" s="13"/>
      <c r="AYI41" s="13"/>
      <c r="AYJ41" s="13"/>
      <c r="AYK41" s="13"/>
      <c r="AYL41" s="13"/>
      <c r="AYM41" s="13"/>
      <c r="AYN41" s="13"/>
      <c r="AYO41" s="13"/>
      <c r="AYP41" s="13">
        <v>4</v>
      </c>
      <c r="AYQ41" s="13">
        <v>940</v>
      </c>
      <c r="AYR41" s="13">
        <v>1.6644485823501872E-4</v>
      </c>
      <c r="AYS41" s="13">
        <v>7.9664743638854964E-5</v>
      </c>
      <c r="AYT41" s="13"/>
      <c r="AYU41" s="13"/>
      <c r="AYV41" s="13"/>
      <c r="AYW41" s="13"/>
      <c r="AYX41" s="13">
        <v>2</v>
      </c>
      <c r="AYY41" s="13">
        <v>168</v>
      </c>
      <c r="AYZ41" s="13">
        <v>2.9747591684556539E-5</v>
      </c>
      <c r="AZA41" s="13">
        <v>1.4237954182263441E-5</v>
      </c>
      <c r="AZB41" s="13">
        <v>13</v>
      </c>
      <c r="AZC41" s="13">
        <v>2237</v>
      </c>
      <c r="AZD41" s="13">
        <v>3.9610334879972009E-4</v>
      </c>
      <c r="AZE41" s="13">
        <v>1.8958513991501976E-4</v>
      </c>
      <c r="AZF41" s="13"/>
      <c r="AZG41" s="13"/>
      <c r="AZH41" s="13"/>
      <c r="AZI41" s="13"/>
      <c r="AZJ41" s="13"/>
      <c r="AZK41" s="13"/>
      <c r="AZL41" s="13"/>
      <c r="AZM41" s="13"/>
      <c r="AZN41" s="13">
        <v>1</v>
      </c>
      <c r="AZO41" s="13">
        <v>164</v>
      </c>
      <c r="AZP41" s="13">
        <v>2.9039315692067097E-5</v>
      </c>
      <c r="AZQ41" s="13">
        <v>1.3898955273161931E-5</v>
      </c>
      <c r="AZR41" s="13">
        <v>2</v>
      </c>
      <c r="AZS41" s="13"/>
      <c r="AZT41" s="13"/>
      <c r="AZU41" s="13"/>
      <c r="AZV41" s="13"/>
      <c r="AZW41" s="13"/>
      <c r="AZX41" s="13"/>
      <c r="AZY41" s="13"/>
      <c r="AZZ41" s="13">
        <v>1</v>
      </c>
      <c r="BAA41" s="13"/>
      <c r="BAB41" s="13"/>
      <c r="BAC41" s="13"/>
      <c r="BAD41" s="13">
        <v>35</v>
      </c>
      <c r="BAE41" s="13">
        <v>5410</v>
      </c>
      <c r="BAF41" s="13">
        <v>9.5794327984196942E-4</v>
      </c>
      <c r="BAG41" s="13">
        <v>4.5849602455979297E-4</v>
      </c>
      <c r="BAH41" s="13"/>
      <c r="BAI41" s="13"/>
      <c r="BAJ41" s="13"/>
      <c r="BAK41" s="13"/>
      <c r="BAL41" s="13"/>
      <c r="BAM41" s="13"/>
      <c r="BAN41" s="13"/>
      <c r="BAO41" s="13"/>
      <c r="BAP41" s="13">
        <v>325</v>
      </c>
      <c r="BAQ41" s="13">
        <v>90042</v>
      </c>
      <c r="BAR41" s="13">
        <v>1.5943646728933569E-2</v>
      </c>
      <c r="BAS41" s="13">
        <v>7.6310349433295526E-3</v>
      </c>
      <c r="BAT41" s="13">
        <v>11</v>
      </c>
      <c r="BAU41" s="13"/>
      <c r="BAV41" s="13"/>
      <c r="BAW41" s="13"/>
      <c r="BAX41" s="13"/>
      <c r="BAY41" s="13"/>
      <c r="BAZ41" s="13"/>
      <c r="BBA41" s="13"/>
      <c r="BBB41" s="13">
        <v>19</v>
      </c>
      <c r="BBC41" s="13">
        <v>768</v>
      </c>
      <c r="BBD41" s="13">
        <v>1.3598899055797275E-4</v>
      </c>
      <c r="BBE41" s="13">
        <v>6.5087790547490015E-5</v>
      </c>
      <c r="BBF41" s="13">
        <v>4</v>
      </c>
      <c r="BBG41" s="13">
        <v>680</v>
      </c>
      <c r="BBH41" s="13">
        <v>1.2040691872320503E-4</v>
      </c>
      <c r="BBI41" s="13">
        <v>5.7629814547256786E-5</v>
      </c>
      <c r="BBJ41" s="13">
        <v>1659</v>
      </c>
      <c r="BBK41" s="13">
        <v>336720</v>
      </c>
      <c r="BBL41" s="13">
        <v>5.9622673047761178E-2</v>
      </c>
      <c r="BBM41" s="13">
        <v>2.8536928168165155E-2</v>
      </c>
      <c r="BBN41" s="13">
        <v>131</v>
      </c>
      <c r="BBO41" s="13"/>
      <c r="BBP41" s="13"/>
      <c r="BBQ41" s="13"/>
      <c r="BBR41" s="13">
        <v>1</v>
      </c>
      <c r="BBS41" s="13">
        <v>96</v>
      </c>
      <c r="BBT41" s="13">
        <v>1.6998623819746594E-5</v>
      </c>
      <c r="BBU41" s="13">
        <v>8.1359738184362518E-6</v>
      </c>
      <c r="BBV41" s="13"/>
      <c r="BBW41" s="13"/>
      <c r="BBX41" s="13"/>
      <c r="BBY41" s="13"/>
      <c r="BBZ41" s="13">
        <v>20</v>
      </c>
      <c r="BCA41" s="13"/>
      <c r="BCB41" s="13"/>
      <c r="BCC41" s="13"/>
      <c r="BCD41" s="13"/>
      <c r="BCE41" s="13"/>
      <c r="BCF41" s="13"/>
      <c r="BCG41" s="13"/>
      <c r="BCH41" s="13">
        <v>10</v>
      </c>
      <c r="BCI41" s="13">
        <v>3480</v>
      </c>
      <c r="BCJ41" s="13">
        <v>6.1620011346581402E-4</v>
      </c>
      <c r="BCK41" s="13">
        <v>2.9492905091831414E-4</v>
      </c>
      <c r="BCL41" s="13"/>
      <c r="BCM41" s="13"/>
      <c r="BCN41" s="13"/>
      <c r="BCO41" s="13"/>
      <c r="BCP41" s="13">
        <v>1</v>
      </c>
      <c r="BCQ41" s="13"/>
      <c r="BCR41" s="13"/>
      <c r="BCS41" s="13"/>
      <c r="BCT41" s="13">
        <v>52</v>
      </c>
      <c r="BCU41" s="13">
        <v>26876</v>
      </c>
      <c r="BCV41" s="13">
        <v>4.7589063935365569E-3</v>
      </c>
      <c r="BCW41" s="13">
        <v>2.2777336702530489E-3</v>
      </c>
      <c r="BCX41" s="13">
        <v>1</v>
      </c>
      <c r="BCY41" s="13">
        <v>147</v>
      </c>
      <c r="BCZ41" s="13">
        <v>2.6029142723986971E-5</v>
      </c>
      <c r="BDA41" s="13">
        <v>1.2458209909480511E-5</v>
      </c>
      <c r="BDB41" s="13">
        <v>0</v>
      </c>
      <c r="BDC41" s="13">
        <v>3</v>
      </c>
      <c r="BDD41" s="13">
        <v>5.3120699436708106E-7</v>
      </c>
      <c r="BDE41" s="13">
        <v>2.5424918182613287E-7</v>
      </c>
      <c r="BDF41" s="13">
        <v>70</v>
      </c>
      <c r="BDG41" s="13">
        <v>13060</v>
      </c>
      <c r="BDH41" s="13">
        <v>2.3125211154780261E-3</v>
      </c>
      <c r="BDI41" s="13">
        <v>1.1068314382164319E-3</v>
      </c>
      <c r="BDJ41" s="13"/>
      <c r="BDK41" s="13"/>
      <c r="BDL41" s="13"/>
      <c r="BDM41" s="13"/>
      <c r="BDN41" s="13"/>
      <c r="BDO41" s="13"/>
      <c r="BDP41" s="13"/>
      <c r="BDQ41" s="13"/>
      <c r="BDR41" s="13">
        <v>18</v>
      </c>
      <c r="BDS41" s="13">
        <v>3965</v>
      </c>
      <c r="BDT41" s="13">
        <v>7.0207857755515872E-4</v>
      </c>
      <c r="BDU41" s="13">
        <v>3.360326686468723E-4</v>
      </c>
      <c r="BDV41" s="13">
        <v>5</v>
      </c>
      <c r="BDW41" s="13">
        <v>644</v>
      </c>
      <c r="BDX41" s="13">
        <v>1.1403243479080007E-4</v>
      </c>
      <c r="BDY41" s="13">
        <v>5.4578824365343192E-5</v>
      </c>
      <c r="BDZ41" s="13">
        <v>3</v>
      </c>
      <c r="BEA41" s="13">
        <v>424</v>
      </c>
      <c r="BEB41" s="13">
        <v>7.5077255203880787E-5</v>
      </c>
      <c r="BEC41" s="13">
        <v>3.5933884364760117E-5</v>
      </c>
      <c r="BED41" s="13">
        <v>2</v>
      </c>
      <c r="BEE41" s="13"/>
      <c r="BEF41" s="13"/>
      <c r="BEG41" s="13"/>
      <c r="BEH41" s="13"/>
      <c r="BEI41" s="13"/>
      <c r="BEJ41" s="13"/>
      <c r="BEK41" s="13"/>
      <c r="BEL41" s="13">
        <v>13906</v>
      </c>
      <c r="BEM41" s="13">
        <v>5647516</v>
      </c>
      <c r="BEN41" s="13">
        <v>0.99999999999999989</v>
      </c>
      <c r="BEO41" s="13">
        <v>0.47862544078333125</v>
      </c>
    </row>
    <row r="42" spans="1:1497" x14ac:dyDescent="0.3">
      <c r="A42" s="12" t="s">
        <v>809</v>
      </c>
      <c r="B42" s="13"/>
      <c r="C42" s="13"/>
      <c r="D42" s="13"/>
      <c r="E42" s="13"/>
      <c r="F42" s="13">
        <v>2</v>
      </c>
      <c r="G42" s="13">
        <v>50</v>
      </c>
      <c r="H42" s="13">
        <v>2.0641419733362397E-5</v>
      </c>
      <c r="I42" s="13">
        <v>1.2628325890618997E-5</v>
      </c>
      <c r="J42" s="13">
        <v>45</v>
      </c>
      <c r="K42" s="13">
        <v>8224</v>
      </c>
      <c r="L42" s="13">
        <v>3.395100717743447E-3</v>
      </c>
      <c r="M42" s="13">
        <v>2.0771070424890127E-3</v>
      </c>
      <c r="N42" s="13">
        <v>5</v>
      </c>
      <c r="O42" s="13">
        <v>808</v>
      </c>
      <c r="P42" s="13">
        <v>3.3356534289113635E-4</v>
      </c>
      <c r="Q42" s="13">
        <v>2.04073746392403E-4</v>
      </c>
      <c r="R42" s="13"/>
      <c r="S42" s="13"/>
      <c r="T42" s="13"/>
      <c r="U42" s="13"/>
      <c r="V42" s="13"/>
      <c r="W42" s="13"/>
      <c r="X42" s="13"/>
      <c r="Y42" s="13"/>
      <c r="Z42" s="13">
        <v>1</v>
      </c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>
        <v>45</v>
      </c>
      <c r="AU42" s="13">
        <v>9338</v>
      </c>
      <c r="AV42" s="13">
        <v>3.854991549402761E-3</v>
      </c>
      <c r="AW42" s="13">
        <v>2.3584661433320039E-3</v>
      </c>
      <c r="AX42" s="13">
        <v>15</v>
      </c>
      <c r="AY42" s="13">
        <v>1890</v>
      </c>
      <c r="AZ42" s="13">
        <v>7.8024566592109859E-4</v>
      </c>
      <c r="BA42" s="13">
        <v>4.7735071866539811E-4</v>
      </c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>
        <v>10</v>
      </c>
      <c r="BO42" s="13">
        <v>645</v>
      </c>
      <c r="BP42" s="13">
        <v>2.6627431456037492E-4</v>
      </c>
      <c r="BQ42" s="13">
        <v>1.6290540398898506E-4</v>
      </c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>
        <v>6</v>
      </c>
      <c r="CE42" s="13"/>
      <c r="CF42" s="13"/>
      <c r="CG42" s="13"/>
      <c r="CH42" s="13"/>
      <c r="CI42" s="13"/>
      <c r="CJ42" s="13"/>
      <c r="CK42" s="13"/>
      <c r="CL42" s="13">
        <v>2</v>
      </c>
      <c r="CM42" s="13"/>
      <c r="CN42" s="13"/>
      <c r="CO42" s="13"/>
      <c r="CP42" s="13">
        <v>4</v>
      </c>
      <c r="CQ42" s="13">
        <v>1453</v>
      </c>
      <c r="CR42" s="13">
        <v>5.9983965745151122E-4</v>
      </c>
      <c r="CS42" s="13">
        <v>3.6697915038138809E-4</v>
      </c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>
        <v>485</v>
      </c>
      <c r="EI42" s="13">
        <v>104685</v>
      </c>
      <c r="EJ42" s="13">
        <v>4.3216940495740847E-2</v>
      </c>
      <c r="EK42" s="13">
        <v>2.6439925917188994E-2</v>
      </c>
      <c r="EL42" s="13"/>
      <c r="EM42" s="13"/>
      <c r="EN42" s="13"/>
      <c r="EO42" s="13"/>
      <c r="EP42" s="13">
        <v>2</v>
      </c>
      <c r="EQ42" s="13"/>
      <c r="ER42" s="13"/>
      <c r="ES42" s="13"/>
      <c r="ET42" s="13">
        <v>2</v>
      </c>
      <c r="EU42" s="13">
        <v>110</v>
      </c>
      <c r="EV42" s="13">
        <v>4.5411123413397275E-5</v>
      </c>
      <c r="EW42" s="13">
        <v>2.7782316959361795E-5</v>
      </c>
      <c r="EX42" s="13"/>
      <c r="EY42" s="13"/>
      <c r="EZ42" s="13"/>
      <c r="FA42" s="13"/>
      <c r="FB42" s="13"/>
      <c r="FC42" s="13"/>
      <c r="FD42" s="13"/>
      <c r="FE42" s="13"/>
      <c r="FF42" s="13">
        <v>6</v>
      </c>
      <c r="FG42" s="13">
        <v>1930</v>
      </c>
      <c r="FH42" s="13">
        <v>7.9675880170778854E-4</v>
      </c>
      <c r="FI42" s="13">
        <v>4.874533793778933E-4</v>
      </c>
      <c r="FJ42" s="13">
        <v>38</v>
      </c>
      <c r="FK42" s="13"/>
      <c r="FL42" s="13"/>
      <c r="FM42" s="13"/>
      <c r="FN42" s="13">
        <v>1</v>
      </c>
      <c r="FO42" s="13">
        <v>28</v>
      </c>
      <c r="FP42" s="13">
        <v>1.1559195050682942E-5</v>
      </c>
      <c r="FQ42" s="13">
        <v>7.0718624987466385E-6</v>
      </c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>
        <v>1</v>
      </c>
      <c r="GI42" s="13">
        <v>200</v>
      </c>
      <c r="GJ42" s="13">
        <v>8.2565678933449587E-5</v>
      </c>
      <c r="GK42" s="13">
        <v>5.0513303562475987E-5</v>
      </c>
      <c r="GL42" s="13"/>
      <c r="GM42" s="13"/>
      <c r="GN42" s="13"/>
      <c r="GO42" s="13"/>
      <c r="GP42" s="13"/>
      <c r="GQ42" s="13"/>
      <c r="GR42" s="13"/>
      <c r="GS42" s="13"/>
      <c r="GT42" s="13">
        <v>4</v>
      </c>
      <c r="GU42" s="13"/>
      <c r="GV42" s="13"/>
      <c r="GW42" s="13"/>
      <c r="GX42" s="13">
        <v>5</v>
      </c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>
        <v>1</v>
      </c>
      <c r="HK42" s="13">
        <v>55</v>
      </c>
      <c r="HL42" s="13">
        <v>2.2705561706698638E-5</v>
      </c>
      <c r="HM42" s="13">
        <v>1.3891158479680898E-5</v>
      </c>
      <c r="HN42" s="13"/>
      <c r="HO42" s="13"/>
      <c r="HP42" s="13"/>
      <c r="HQ42" s="13"/>
      <c r="HR42" s="13">
        <v>2</v>
      </c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>
        <v>187</v>
      </c>
      <c r="IQ42" s="13">
        <v>273799</v>
      </c>
      <c r="IR42" s="13">
        <v>0.11303200163149782</v>
      </c>
      <c r="IS42" s="13">
        <v>6.9152460010511813E-2</v>
      </c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>
        <v>2</v>
      </c>
      <c r="JG42" s="13"/>
      <c r="JH42" s="13"/>
      <c r="JI42" s="13"/>
      <c r="JJ42" s="13">
        <v>11</v>
      </c>
      <c r="JK42" s="13">
        <v>1406</v>
      </c>
      <c r="JL42" s="13">
        <v>5.8043672290215061E-4</v>
      </c>
      <c r="JM42" s="13">
        <v>3.5510852404420623E-4</v>
      </c>
      <c r="JN42" s="13"/>
      <c r="JO42" s="13"/>
      <c r="JP42" s="13"/>
      <c r="JQ42" s="13"/>
      <c r="JR42" s="13">
        <v>8</v>
      </c>
      <c r="JS42" s="13"/>
      <c r="JT42" s="13"/>
      <c r="JU42" s="13"/>
      <c r="JV42" s="13">
        <v>149</v>
      </c>
      <c r="JW42" s="13">
        <v>18822</v>
      </c>
      <c r="JX42" s="13">
        <v>7.7702560444269401E-3</v>
      </c>
      <c r="JY42" s="13">
        <v>4.7538069982646152E-3</v>
      </c>
      <c r="JZ42" s="13">
        <v>164</v>
      </c>
      <c r="KA42" s="13">
        <v>30774</v>
      </c>
      <c r="KB42" s="13">
        <v>1.2704381017489887E-2</v>
      </c>
      <c r="KC42" s="13">
        <v>7.7724820191581809E-3</v>
      </c>
      <c r="KD42" s="13"/>
      <c r="KE42" s="13"/>
      <c r="KF42" s="13"/>
      <c r="KG42" s="13"/>
      <c r="KH42" s="13"/>
      <c r="KI42" s="13"/>
      <c r="KJ42" s="13"/>
      <c r="KK42" s="13"/>
      <c r="KL42" s="13">
        <v>25</v>
      </c>
      <c r="KM42" s="13">
        <v>3774</v>
      </c>
      <c r="KN42" s="13">
        <v>1.5580143614741936E-3</v>
      </c>
      <c r="KO42" s="13">
        <v>9.5318603822392193E-4</v>
      </c>
      <c r="KP42" s="13"/>
      <c r="KQ42" s="13"/>
      <c r="KR42" s="13"/>
      <c r="KS42" s="13"/>
      <c r="KT42" s="13"/>
      <c r="KU42" s="13"/>
      <c r="KV42" s="13"/>
      <c r="KW42" s="13"/>
      <c r="KX42" s="13">
        <v>1</v>
      </c>
      <c r="KY42" s="13"/>
      <c r="KZ42" s="13"/>
      <c r="LA42" s="13"/>
      <c r="LB42" s="13"/>
      <c r="LC42" s="13"/>
      <c r="LD42" s="13"/>
      <c r="LE42" s="13"/>
      <c r="LF42" s="13">
        <v>2</v>
      </c>
      <c r="LG42" s="13"/>
      <c r="LH42" s="13"/>
      <c r="LI42" s="13"/>
      <c r="LJ42" s="13">
        <v>40</v>
      </c>
      <c r="LK42" s="13">
        <v>31142</v>
      </c>
      <c r="LL42" s="13">
        <v>1.2856301866727435E-2</v>
      </c>
      <c r="LM42" s="13">
        <v>7.8654264977131363E-3</v>
      </c>
      <c r="LN42" s="13"/>
      <c r="LO42" s="13"/>
      <c r="LP42" s="13"/>
      <c r="LQ42" s="13"/>
      <c r="LR42" s="13">
        <v>65</v>
      </c>
      <c r="LS42" s="13">
        <v>5747</v>
      </c>
      <c r="LT42" s="13">
        <v>2.3725247841526738E-3</v>
      </c>
      <c r="LU42" s="13">
        <v>1.4514997778677476E-3</v>
      </c>
      <c r="LV42" s="13">
        <v>8</v>
      </c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>
        <v>40</v>
      </c>
      <c r="MM42" s="13">
        <v>8166</v>
      </c>
      <c r="MN42" s="13">
        <v>3.3711566708527468E-3</v>
      </c>
      <c r="MO42" s="13">
        <v>2.0624581844558947E-3</v>
      </c>
      <c r="MP42" s="13">
        <v>7</v>
      </c>
      <c r="MQ42" s="13">
        <v>951</v>
      </c>
      <c r="MR42" s="13">
        <v>3.9259980332855281E-4</v>
      </c>
      <c r="MS42" s="13">
        <v>2.4019075843957334E-4</v>
      </c>
      <c r="MT42" s="13">
        <v>25</v>
      </c>
      <c r="MU42" s="13"/>
      <c r="MV42" s="13"/>
      <c r="MW42" s="13"/>
      <c r="MX42" s="13">
        <v>12</v>
      </c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>
        <v>94</v>
      </c>
      <c r="NK42" s="13">
        <v>49227</v>
      </c>
      <c r="NL42" s="13">
        <v>2.0322303384284614E-2</v>
      </c>
      <c r="NM42" s="13">
        <v>1.2433091972350027E-2</v>
      </c>
      <c r="NN42" s="13"/>
      <c r="NO42" s="13"/>
      <c r="NP42" s="13"/>
      <c r="NQ42" s="13"/>
      <c r="NR42" s="13"/>
      <c r="NS42" s="13"/>
      <c r="NT42" s="13"/>
      <c r="NU42" s="13"/>
      <c r="NV42" s="13">
        <v>4</v>
      </c>
      <c r="NW42" s="13">
        <v>411</v>
      </c>
      <c r="NX42" s="13">
        <v>1.6967247020823891E-4</v>
      </c>
      <c r="NY42" s="13">
        <v>1.0380483882088815E-4</v>
      </c>
      <c r="NZ42" s="13">
        <v>1</v>
      </c>
      <c r="OA42" s="13">
        <v>60</v>
      </c>
      <c r="OB42" s="13">
        <v>2.4769703680034875E-5</v>
      </c>
      <c r="OC42" s="13">
        <v>1.5153991068742797E-5</v>
      </c>
      <c r="OD42" s="13">
        <v>20</v>
      </c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>
        <v>179</v>
      </c>
      <c r="OU42" s="13">
        <v>32848</v>
      </c>
      <c r="OV42" s="13">
        <v>1.3560587108029759E-2</v>
      </c>
      <c r="OW42" s="13">
        <v>8.2963049771010572E-3</v>
      </c>
      <c r="OX42" s="13"/>
      <c r="OY42" s="13"/>
      <c r="OZ42" s="13"/>
      <c r="PA42" s="13"/>
      <c r="PB42" s="13">
        <v>557</v>
      </c>
      <c r="PC42" s="13">
        <v>69894</v>
      </c>
      <c r="PD42" s="13">
        <v>2.8854227816872628E-2</v>
      </c>
      <c r="PE42" s="13">
        <v>1.7652884195978484E-2</v>
      </c>
      <c r="PF42" s="13"/>
      <c r="PG42" s="13"/>
      <c r="PH42" s="13"/>
      <c r="PI42" s="13"/>
      <c r="PJ42" s="13">
        <v>8</v>
      </c>
      <c r="PK42" s="13">
        <v>361</v>
      </c>
      <c r="PL42" s="13">
        <v>1.4903105047487649E-4</v>
      </c>
      <c r="PM42" s="13">
        <v>9.1176512930269164E-5</v>
      </c>
      <c r="PN42" s="13">
        <v>1</v>
      </c>
      <c r="PO42" s="13"/>
      <c r="PP42" s="13"/>
      <c r="PQ42" s="13"/>
      <c r="PR42" s="13">
        <v>22</v>
      </c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>
        <v>1</v>
      </c>
      <c r="QI42" s="13"/>
      <c r="QJ42" s="13"/>
      <c r="QK42" s="13"/>
      <c r="QL42" s="13">
        <v>1</v>
      </c>
      <c r="QM42" s="13"/>
      <c r="QN42" s="13"/>
      <c r="QO42" s="13"/>
      <c r="QP42" s="13"/>
      <c r="QQ42" s="13"/>
      <c r="QR42" s="13"/>
      <c r="QS42" s="13"/>
      <c r="QT42" s="13">
        <v>2</v>
      </c>
      <c r="QU42" s="13">
        <v>1755</v>
      </c>
      <c r="QV42" s="13">
        <v>7.2451383264102013E-4</v>
      </c>
      <c r="QW42" s="13">
        <v>4.4325423876072681E-4</v>
      </c>
      <c r="QX42" s="13"/>
      <c r="QY42" s="13"/>
      <c r="QZ42" s="13"/>
      <c r="RA42" s="13"/>
      <c r="RB42" s="13">
        <v>2</v>
      </c>
      <c r="RC42" s="13">
        <v>209</v>
      </c>
      <c r="RD42" s="13">
        <v>8.6281134485454819E-5</v>
      </c>
      <c r="RE42" s="13">
        <v>5.2786402222787411E-5</v>
      </c>
      <c r="RF42" s="13">
        <v>1</v>
      </c>
      <c r="RG42" s="13">
        <v>21</v>
      </c>
      <c r="RH42" s="13">
        <v>8.6693962880122062E-6</v>
      </c>
      <c r="RI42" s="13">
        <v>5.3038968740599789E-6</v>
      </c>
      <c r="RJ42" s="13"/>
      <c r="RK42" s="13"/>
      <c r="RL42" s="13"/>
      <c r="RM42" s="13"/>
      <c r="RN42" s="13"/>
      <c r="RO42" s="13"/>
      <c r="RP42" s="13"/>
      <c r="RQ42" s="13"/>
      <c r="RR42" s="13">
        <v>3</v>
      </c>
      <c r="RS42" s="13">
        <v>170</v>
      </c>
      <c r="RT42" s="13">
        <v>7.018082709343215E-5</v>
      </c>
      <c r="RU42" s="13">
        <v>4.2936308028104593E-5</v>
      </c>
      <c r="RV42" s="13"/>
      <c r="RW42" s="13"/>
      <c r="RX42" s="13"/>
      <c r="RY42" s="13"/>
      <c r="RZ42" s="13"/>
      <c r="SA42" s="13"/>
      <c r="SB42" s="13"/>
      <c r="SC42" s="13"/>
      <c r="SD42" s="13">
        <v>14</v>
      </c>
      <c r="SE42" s="13">
        <v>846</v>
      </c>
      <c r="SF42" s="13">
        <v>3.4925282188849176E-4</v>
      </c>
      <c r="SG42" s="13">
        <v>2.1367127406927343E-4</v>
      </c>
      <c r="SH42" s="13">
        <v>1</v>
      </c>
      <c r="SI42" s="13">
        <v>76</v>
      </c>
      <c r="SJ42" s="13">
        <v>3.1374957994710844E-5</v>
      </c>
      <c r="SK42" s="13">
        <v>1.9195055353740876E-5</v>
      </c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>
        <v>1</v>
      </c>
      <c r="TG42" s="13"/>
      <c r="TH42" s="13"/>
      <c r="TI42" s="13"/>
      <c r="TJ42" s="13"/>
      <c r="TK42" s="13"/>
      <c r="TL42" s="13"/>
      <c r="TM42" s="13"/>
      <c r="TN42" s="13">
        <v>1</v>
      </c>
      <c r="TO42" s="13">
        <v>38</v>
      </c>
      <c r="TP42" s="13">
        <v>1.5687478997355422E-5</v>
      </c>
      <c r="TQ42" s="13">
        <v>9.5975276768704382E-6</v>
      </c>
      <c r="TR42" s="13">
        <v>1</v>
      </c>
      <c r="TS42" s="13"/>
      <c r="TT42" s="13"/>
      <c r="TU42" s="13"/>
      <c r="TV42" s="13">
        <v>69</v>
      </c>
      <c r="TW42" s="13">
        <v>14605</v>
      </c>
      <c r="TX42" s="13">
        <v>6.0293587041151562E-3</v>
      </c>
      <c r="TY42" s="13">
        <v>3.6887339926498092E-3</v>
      </c>
      <c r="TZ42" s="13"/>
      <c r="UA42" s="13"/>
      <c r="UB42" s="13"/>
      <c r="UC42" s="13"/>
      <c r="UD42" s="13"/>
      <c r="UE42" s="13"/>
      <c r="UF42" s="13"/>
      <c r="UG42" s="13"/>
      <c r="UH42" s="13">
        <v>1</v>
      </c>
      <c r="UI42" s="13">
        <v>185</v>
      </c>
      <c r="UJ42" s="13">
        <v>7.6373253013440869E-5</v>
      </c>
      <c r="UK42" s="13">
        <v>4.672480579529029E-5</v>
      </c>
      <c r="UL42" s="13"/>
      <c r="UM42" s="13"/>
      <c r="UN42" s="13"/>
      <c r="UO42" s="13"/>
      <c r="UP42" s="13">
        <v>1</v>
      </c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>
        <v>4</v>
      </c>
      <c r="VC42" s="13">
        <v>9383</v>
      </c>
      <c r="VD42" s="13">
        <v>3.8735688271627875E-3</v>
      </c>
      <c r="VE42" s="13">
        <v>2.3698316366335612E-3</v>
      </c>
      <c r="VF42" s="13">
        <v>5</v>
      </c>
      <c r="VG42" s="13"/>
      <c r="VH42" s="13"/>
      <c r="VI42" s="13"/>
      <c r="VJ42" s="13">
        <v>9</v>
      </c>
      <c r="VK42" s="13">
        <v>550</v>
      </c>
      <c r="VL42" s="13">
        <v>2.2705561706698636E-4</v>
      </c>
      <c r="VM42" s="13">
        <v>1.3891158479680899E-4</v>
      </c>
      <c r="VN42" s="13">
        <v>31</v>
      </c>
      <c r="VO42" s="13">
        <v>4616</v>
      </c>
      <c r="VP42" s="13">
        <v>1.9056158697840163E-3</v>
      </c>
      <c r="VQ42" s="13">
        <v>1.1658470462219458E-3</v>
      </c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>
        <v>1</v>
      </c>
      <c r="WE42" s="13"/>
      <c r="WF42" s="13"/>
      <c r="WG42" s="13"/>
      <c r="WH42" s="13">
        <v>5</v>
      </c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>
        <v>2</v>
      </c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>
        <v>15</v>
      </c>
      <c r="XO42" s="13">
        <v>2930</v>
      </c>
      <c r="XP42" s="13">
        <v>1.2095871963750365E-3</v>
      </c>
      <c r="XQ42" s="13">
        <v>7.4001989719027321E-4</v>
      </c>
      <c r="XR42" s="13"/>
      <c r="XS42" s="13"/>
      <c r="XT42" s="13"/>
      <c r="XU42" s="13"/>
      <c r="XV42" s="13">
        <v>19</v>
      </c>
      <c r="XW42" s="13">
        <v>639</v>
      </c>
      <c r="XX42" s="13">
        <v>2.637973441923714E-4</v>
      </c>
      <c r="XY42" s="13">
        <v>1.613900048821108E-4</v>
      </c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>
        <v>5</v>
      </c>
      <c r="YM42" s="13">
        <v>102</v>
      </c>
      <c r="YN42" s="13">
        <v>4.2108496256059287E-5</v>
      </c>
      <c r="YO42" s="13">
        <v>2.5761784816862756E-5</v>
      </c>
      <c r="YP42" s="13"/>
      <c r="YQ42" s="13"/>
      <c r="YR42" s="13"/>
      <c r="YS42" s="13"/>
      <c r="YT42" s="13">
        <v>2</v>
      </c>
      <c r="YU42" s="13">
        <v>243</v>
      </c>
      <c r="YV42" s="13">
        <v>1.0031729990414124E-4</v>
      </c>
      <c r="YW42" s="13">
        <v>6.1373663828408323E-5</v>
      </c>
      <c r="YX42" s="13">
        <v>3</v>
      </c>
      <c r="YY42" s="13"/>
      <c r="YZ42" s="13"/>
      <c r="ZA42" s="13"/>
      <c r="ZB42" s="13">
        <v>32</v>
      </c>
      <c r="ZC42" s="13">
        <v>4914</v>
      </c>
      <c r="ZD42" s="13">
        <v>2.0286387313948563E-3</v>
      </c>
      <c r="ZE42" s="13">
        <v>1.241111868530035E-3</v>
      </c>
      <c r="ZF42" s="13">
        <v>15</v>
      </c>
      <c r="ZG42" s="13">
        <v>2476</v>
      </c>
      <c r="ZH42" s="13">
        <v>1.0221631051961059E-3</v>
      </c>
      <c r="ZI42" s="13">
        <v>6.2535469810345271E-4</v>
      </c>
      <c r="ZJ42" s="13"/>
      <c r="ZK42" s="13"/>
      <c r="ZL42" s="13"/>
      <c r="ZM42" s="13"/>
      <c r="ZN42" s="13">
        <v>2</v>
      </c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>
        <v>2</v>
      </c>
      <c r="AAI42" s="13"/>
      <c r="AAJ42" s="13"/>
      <c r="AAK42" s="13"/>
      <c r="AAL42" s="13">
        <v>2</v>
      </c>
      <c r="AAM42" s="13"/>
      <c r="AAN42" s="13"/>
      <c r="AAO42" s="13"/>
      <c r="AAP42" s="13">
        <v>2</v>
      </c>
      <c r="AAQ42" s="13">
        <v>525</v>
      </c>
      <c r="AAR42" s="13">
        <v>2.1673490720030517E-4</v>
      </c>
      <c r="AAS42" s="13">
        <v>1.3259742185149948E-4</v>
      </c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>
        <v>3</v>
      </c>
      <c r="ABG42" s="13">
        <v>4730</v>
      </c>
      <c r="ABH42" s="13">
        <v>1.9526783067760826E-3</v>
      </c>
      <c r="ABI42" s="13">
        <v>1.1946396292525571E-3</v>
      </c>
      <c r="ABJ42" s="13">
        <v>11</v>
      </c>
      <c r="ABK42" s="13">
        <v>1200</v>
      </c>
      <c r="ABL42" s="13">
        <v>4.953940736006975E-4</v>
      </c>
      <c r="ABM42" s="13">
        <v>3.0307982137485592E-4</v>
      </c>
      <c r="ABN42" s="13">
        <v>1</v>
      </c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>
        <v>2</v>
      </c>
      <c r="ADO42" s="13">
        <v>210</v>
      </c>
      <c r="ADP42" s="13">
        <v>8.6693962880122062E-5</v>
      </c>
      <c r="ADQ42" s="13">
        <v>5.3038968740599792E-5</v>
      </c>
      <c r="ADR42" s="13"/>
      <c r="ADS42" s="13"/>
      <c r="ADT42" s="13"/>
      <c r="ADU42" s="13"/>
      <c r="ADV42" s="13"/>
      <c r="ADW42" s="13"/>
      <c r="ADX42" s="13"/>
      <c r="ADY42" s="13"/>
      <c r="ADZ42" s="13">
        <v>1</v>
      </c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>
        <v>1</v>
      </c>
      <c r="AEM42" s="13"/>
      <c r="AEN42" s="13"/>
      <c r="AEO42" s="13"/>
      <c r="AEP42" s="13">
        <v>134</v>
      </c>
      <c r="AEQ42" s="13">
        <v>27530</v>
      </c>
      <c r="AER42" s="13">
        <v>1.1365165705189336E-2</v>
      </c>
      <c r="AES42" s="13">
        <v>6.9531562353748197E-3</v>
      </c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>
        <v>80</v>
      </c>
      <c r="AGE42" s="13">
        <v>16829</v>
      </c>
      <c r="AGF42" s="13">
        <v>6.9474890538551151E-3</v>
      </c>
      <c r="AGG42" s="13">
        <v>4.2504419282645423E-3</v>
      </c>
      <c r="AGH42" s="13">
        <v>1</v>
      </c>
      <c r="AGI42" s="13">
        <v>160</v>
      </c>
      <c r="AGJ42" s="13">
        <v>6.6052543146759675E-5</v>
      </c>
      <c r="AGK42" s="13">
        <v>4.0410642849980795E-5</v>
      </c>
      <c r="AGL42" s="13"/>
      <c r="AGM42" s="13"/>
      <c r="AGN42" s="13"/>
      <c r="AGO42" s="13"/>
      <c r="AGP42" s="13">
        <v>3</v>
      </c>
      <c r="AGQ42" s="13">
        <v>2078</v>
      </c>
      <c r="AGR42" s="13">
        <v>8.5785740411854121E-4</v>
      </c>
      <c r="AGS42" s="13">
        <v>5.2483322401412555E-4</v>
      </c>
      <c r="AGT42" s="13">
        <v>1</v>
      </c>
      <c r="AGU42" s="13">
        <v>112</v>
      </c>
      <c r="AGV42" s="13">
        <v>4.6236780202731769E-5</v>
      </c>
      <c r="AGW42" s="13">
        <v>2.8287449994986554E-5</v>
      </c>
      <c r="AGX42" s="13">
        <v>1</v>
      </c>
      <c r="AGY42" s="13">
        <v>81</v>
      </c>
      <c r="AGZ42" s="13">
        <v>3.3439099968047081E-5</v>
      </c>
      <c r="AHA42" s="13">
        <v>2.0457887942802775E-5</v>
      </c>
      <c r="AHB42" s="13">
        <v>1</v>
      </c>
      <c r="AHC42" s="13">
        <v>171</v>
      </c>
      <c r="AHD42" s="13">
        <v>7.0593655488099393E-5</v>
      </c>
      <c r="AHE42" s="13">
        <v>4.3188874545916974E-5</v>
      </c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>
        <v>6</v>
      </c>
      <c r="AHS42" s="13">
        <v>208</v>
      </c>
      <c r="AHT42" s="13">
        <v>8.5868306090787575E-5</v>
      </c>
      <c r="AHU42" s="13">
        <v>5.253383570497503E-5</v>
      </c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>
        <v>16</v>
      </c>
      <c r="AJC42" s="13">
        <v>15290</v>
      </c>
      <c r="AJD42" s="13">
        <v>6.312146154462221E-3</v>
      </c>
      <c r="AJE42" s="13">
        <v>3.8617420573512896E-3</v>
      </c>
      <c r="AJF42" s="13"/>
      <c r="AJG42" s="13"/>
      <c r="AJH42" s="13"/>
      <c r="AJI42" s="13"/>
      <c r="AJJ42" s="13">
        <v>192</v>
      </c>
      <c r="AJK42" s="13">
        <v>22048</v>
      </c>
      <c r="AJL42" s="13">
        <v>9.102040445623483E-3</v>
      </c>
      <c r="AJM42" s="13">
        <v>5.5685865847273528E-3</v>
      </c>
      <c r="AJN42" s="13">
        <v>6</v>
      </c>
      <c r="AJO42" s="13">
        <v>2428</v>
      </c>
      <c r="AJP42" s="13">
        <v>1.002347342252078E-3</v>
      </c>
      <c r="AJQ42" s="13">
        <v>6.1323150524845852E-4</v>
      </c>
      <c r="AJR42" s="13">
        <v>37</v>
      </c>
      <c r="AJS42" s="13">
        <v>17012</v>
      </c>
      <c r="AJT42" s="13">
        <v>7.0230366500792221E-3</v>
      </c>
      <c r="AJU42" s="13">
        <v>4.2966616010242081E-3</v>
      </c>
      <c r="AJV42" s="13">
        <v>100</v>
      </c>
      <c r="AJW42" s="13">
        <v>18902</v>
      </c>
      <c r="AJX42" s="13">
        <v>7.8032823160003205E-3</v>
      </c>
      <c r="AJY42" s="13">
        <v>4.7740123196896057E-3</v>
      </c>
      <c r="AJZ42" s="13">
        <v>3</v>
      </c>
      <c r="AKA42" s="13">
        <v>380</v>
      </c>
      <c r="AKB42" s="13">
        <v>1.5687478997355423E-4</v>
      </c>
      <c r="AKC42" s="13">
        <v>9.5975276768704379E-5</v>
      </c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>
        <v>1</v>
      </c>
      <c r="AKU42" s="13"/>
      <c r="AKV42" s="13"/>
      <c r="AKW42" s="13"/>
      <c r="AKX42" s="13"/>
      <c r="AKY42" s="13"/>
      <c r="AKZ42" s="13"/>
      <c r="ALA42" s="13"/>
      <c r="ALB42" s="13">
        <v>1108</v>
      </c>
      <c r="ALC42" s="13">
        <v>514532</v>
      </c>
      <c r="ALD42" s="13">
        <v>0.2124134195649284</v>
      </c>
      <c r="ALE42" s="13">
        <v>0.12995355554303947</v>
      </c>
      <c r="ALF42" s="13">
        <v>4</v>
      </c>
      <c r="ALG42" s="13"/>
      <c r="ALH42" s="13"/>
      <c r="ALI42" s="13"/>
      <c r="ALJ42" s="13">
        <v>1</v>
      </c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>
        <v>0</v>
      </c>
      <c r="AMY42" s="13">
        <v>2</v>
      </c>
      <c r="AMZ42" s="13">
        <v>8.256567893344959E-7</v>
      </c>
      <c r="ANA42" s="13">
        <v>5.0513303562475988E-7</v>
      </c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>
        <v>3</v>
      </c>
      <c r="AOA42" s="13">
        <v>173</v>
      </c>
      <c r="AOB42" s="13">
        <v>7.1419312277433894E-5</v>
      </c>
      <c r="AOC42" s="13">
        <v>4.369400758154173E-5</v>
      </c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>
        <v>2</v>
      </c>
      <c r="AOU42" s="13"/>
      <c r="AOV42" s="13"/>
      <c r="AOW42" s="13"/>
      <c r="AOX42" s="13"/>
      <c r="AOY42" s="13"/>
      <c r="AOZ42" s="13"/>
      <c r="APA42" s="13"/>
      <c r="APB42" s="13">
        <v>2</v>
      </c>
      <c r="APC42" s="13">
        <v>1000</v>
      </c>
      <c r="APD42" s="13">
        <v>4.1282839466724795E-4</v>
      </c>
      <c r="APE42" s="13">
        <v>2.5256651781237996E-4</v>
      </c>
      <c r="APF42" s="13">
        <v>69</v>
      </c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>
        <v>113</v>
      </c>
      <c r="AQE42" s="13">
        <v>14909</v>
      </c>
      <c r="AQF42" s="13">
        <v>6.1548585360939991E-3</v>
      </c>
      <c r="AQG42" s="13">
        <v>3.7655142140647726E-3</v>
      </c>
      <c r="AQH42" s="13">
        <v>17</v>
      </c>
      <c r="AQI42" s="13">
        <v>2048</v>
      </c>
      <c r="AQJ42" s="13">
        <v>8.454725522785238E-4</v>
      </c>
      <c r="AQK42" s="13">
        <v>5.1725622847975411E-4</v>
      </c>
      <c r="AQL42" s="13"/>
      <c r="AQM42" s="13"/>
      <c r="AQN42" s="13"/>
      <c r="AQO42" s="13"/>
      <c r="AQP42" s="13"/>
      <c r="AQQ42" s="13"/>
      <c r="AQR42" s="13"/>
      <c r="AQS42" s="13"/>
      <c r="AQT42" s="13">
        <v>1</v>
      </c>
      <c r="AQU42" s="13"/>
      <c r="AQV42" s="13"/>
      <c r="AQW42" s="13"/>
      <c r="AQX42" s="13">
        <v>11</v>
      </c>
      <c r="AQY42" s="13">
        <v>3803</v>
      </c>
      <c r="AQZ42" s="13">
        <v>1.5699863849195439E-3</v>
      </c>
      <c r="ARA42" s="13">
        <v>9.6051046724048093E-4</v>
      </c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>
        <v>3</v>
      </c>
      <c r="ARO42" s="13">
        <v>1641</v>
      </c>
      <c r="ARP42" s="13">
        <v>6.7745139564895384E-4</v>
      </c>
      <c r="ARQ42" s="13">
        <v>4.1446165573011553E-4</v>
      </c>
      <c r="ARR42" s="13">
        <v>1</v>
      </c>
      <c r="ARS42" s="13"/>
      <c r="ART42" s="13"/>
      <c r="ARU42" s="13"/>
      <c r="ARV42" s="13"/>
      <c r="ARW42" s="13"/>
      <c r="ARX42" s="13"/>
      <c r="ARY42" s="13"/>
      <c r="ARZ42" s="13">
        <v>3</v>
      </c>
      <c r="ASA42" s="13">
        <v>524</v>
      </c>
      <c r="ASB42" s="13">
        <v>2.1632207880563793E-4</v>
      </c>
      <c r="ASC42" s="13">
        <v>1.323448553336871E-4</v>
      </c>
      <c r="ASD42" s="13"/>
      <c r="ASE42" s="13"/>
      <c r="ASF42" s="13"/>
      <c r="ASG42" s="13"/>
      <c r="ASH42" s="13"/>
      <c r="ASI42" s="13"/>
      <c r="ASJ42" s="13"/>
      <c r="ASK42" s="13"/>
      <c r="ASL42" s="13">
        <v>1</v>
      </c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>
        <v>1</v>
      </c>
      <c r="ASY42" s="13">
        <v>82</v>
      </c>
      <c r="ASZ42" s="13">
        <v>3.3851928362714331E-5</v>
      </c>
      <c r="ATA42" s="13">
        <v>2.0710454460615157E-5</v>
      </c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>
        <v>1</v>
      </c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>
        <v>2</v>
      </c>
      <c r="AUA42" s="13">
        <v>172</v>
      </c>
      <c r="AUB42" s="13">
        <v>7.100648388276665E-5</v>
      </c>
      <c r="AUC42" s="13">
        <v>4.3441441063729349E-5</v>
      </c>
      <c r="AUD42" s="13">
        <v>15</v>
      </c>
      <c r="AUE42" s="13">
        <v>1843</v>
      </c>
      <c r="AUF42" s="13">
        <v>7.6084273137173798E-4</v>
      </c>
      <c r="AUG42" s="13">
        <v>4.6548009232821625E-4</v>
      </c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>
        <v>89</v>
      </c>
      <c r="AVG42" s="13">
        <v>11091</v>
      </c>
      <c r="AVH42" s="13">
        <v>4.5786797252544472E-3</v>
      </c>
      <c r="AVI42" s="13">
        <v>2.8012152490571062E-3</v>
      </c>
      <c r="AVJ42" s="13"/>
      <c r="AVK42" s="13"/>
      <c r="AVL42" s="13"/>
      <c r="AVM42" s="13"/>
      <c r="AVN42" s="13">
        <v>1</v>
      </c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>
        <v>1781</v>
      </c>
      <c r="AWE42" s="13">
        <v>775607</v>
      </c>
      <c r="AWF42" s="13">
        <v>0.32019259270268019</v>
      </c>
      <c r="AWG42" s="13">
        <v>0.19589235918090658</v>
      </c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>
        <v>5</v>
      </c>
      <c r="AXW42" s="13"/>
      <c r="AXX42" s="13"/>
      <c r="AXY42" s="13"/>
      <c r="AXZ42" s="13">
        <v>5</v>
      </c>
      <c r="AYA42" s="13"/>
      <c r="AYB42" s="13"/>
      <c r="AYC42" s="13"/>
      <c r="AYD42" s="13">
        <v>7</v>
      </c>
      <c r="AYE42" s="13">
        <v>3707</v>
      </c>
      <c r="AYF42" s="13">
        <v>1.5303548590314881E-3</v>
      </c>
      <c r="AYG42" s="13">
        <v>9.3626408153049245E-4</v>
      </c>
      <c r="AYH42" s="13"/>
      <c r="AYI42" s="13"/>
      <c r="AYJ42" s="13"/>
      <c r="AYK42" s="13"/>
      <c r="AYL42" s="13">
        <v>15</v>
      </c>
      <c r="AYM42" s="13">
        <v>2980</v>
      </c>
      <c r="AYN42" s="13">
        <v>1.2302286161083988E-3</v>
      </c>
      <c r="AYO42" s="13">
        <v>7.5264822308089227E-4</v>
      </c>
      <c r="AYP42" s="13">
        <v>1</v>
      </c>
      <c r="AYQ42" s="13">
        <v>90</v>
      </c>
      <c r="AYR42" s="13">
        <v>3.7154555520052312E-5</v>
      </c>
      <c r="AYS42" s="13">
        <v>2.2730986603114196E-5</v>
      </c>
      <c r="AYT42" s="13"/>
      <c r="AYU42" s="13"/>
      <c r="AYV42" s="13"/>
      <c r="AYW42" s="13"/>
      <c r="AYX42" s="13"/>
      <c r="AYY42" s="13"/>
      <c r="AYZ42" s="13"/>
      <c r="AZA42" s="13"/>
      <c r="AZB42" s="13">
        <v>1</v>
      </c>
      <c r="AZC42" s="13">
        <v>130</v>
      </c>
      <c r="AZD42" s="13">
        <v>5.3667691306742231E-5</v>
      </c>
      <c r="AZE42" s="13">
        <v>3.2833647315609394E-5</v>
      </c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>
        <v>1</v>
      </c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>
        <v>10</v>
      </c>
      <c r="BAE42" s="13">
        <v>3937</v>
      </c>
      <c r="BAF42" s="13">
        <v>1.6253053898049551E-3</v>
      </c>
      <c r="BAG42" s="13">
        <v>9.9435438062733979E-4</v>
      </c>
      <c r="BAH42" s="13"/>
      <c r="BAI42" s="13"/>
      <c r="BAJ42" s="13"/>
      <c r="BAK42" s="13"/>
      <c r="BAL42" s="13"/>
      <c r="BAM42" s="13"/>
      <c r="BAN42" s="13"/>
      <c r="BAO42" s="13"/>
      <c r="BAP42" s="13">
        <v>13</v>
      </c>
      <c r="BAQ42" s="13">
        <v>2363</v>
      </c>
      <c r="BAR42" s="13">
        <v>9.7551349659870683E-4</v>
      </c>
      <c r="BAS42" s="13">
        <v>5.968146815906538E-4</v>
      </c>
      <c r="BAT42" s="13">
        <v>3</v>
      </c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>
        <v>550</v>
      </c>
      <c r="BBK42" s="13">
        <v>247277</v>
      </c>
      <c r="BBL42" s="13">
        <v>0.10208296694813307</v>
      </c>
      <c r="BBM42" s="13">
        <v>6.2453890825091875E-2</v>
      </c>
      <c r="BBN42" s="13">
        <v>127</v>
      </c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>
        <v>3</v>
      </c>
      <c r="BCA42" s="13"/>
      <c r="BCB42" s="13"/>
      <c r="BCC42" s="13"/>
      <c r="BCD42" s="13"/>
      <c r="BCE42" s="13"/>
      <c r="BCF42" s="13"/>
      <c r="BCG42" s="13"/>
      <c r="BCH42" s="13">
        <v>1</v>
      </c>
      <c r="BCI42" s="13">
        <v>80</v>
      </c>
      <c r="BCJ42" s="13">
        <v>3.3026271573379838E-5</v>
      </c>
      <c r="BCK42" s="13">
        <v>2.0205321424990398E-5</v>
      </c>
      <c r="BCL42" s="13"/>
      <c r="BCM42" s="13"/>
      <c r="BCN42" s="13"/>
      <c r="BCO42" s="13"/>
      <c r="BCP42" s="13"/>
      <c r="BCQ42" s="13"/>
      <c r="BCR42" s="13"/>
      <c r="BCS42" s="13"/>
      <c r="BCT42" s="13">
        <v>4</v>
      </c>
      <c r="BCU42" s="13">
        <v>436</v>
      </c>
      <c r="BCV42" s="13">
        <v>1.799931800749201E-4</v>
      </c>
      <c r="BCW42" s="13">
        <v>1.1011900176619766E-4</v>
      </c>
      <c r="BCX42" s="13"/>
      <c r="BCY42" s="13"/>
      <c r="BCZ42" s="13"/>
      <c r="BDA42" s="13"/>
      <c r="BDB42" s="13"/>
      <c r="BDC42" s="13"/>
      <c r="BDD42" s="13"/>
      <c r="BDE42" s="13"/>
      <c r="BDF42" s="13">
        <v>17</v>
      </c>
      <c r="BDG42" s="13">
        <v>2784</v>
      </c>
      <c r="BDH42" s="13">
        <v>1.1493142507536182E-3</v>
      </c>
      <c r="BDI42" s="13">
        <v>7.0314518558966578E-4</v>
      </c>
      <c r="BDJ42" s="13"/>
      <c r="BDK42" s="13"/>
      <c r="BDL42" s="13"/>
      <c r="BDM42" s="13"/>
      <c r="BDN42" s="13"/>
      <c r="BDO42" s="13"/>
      <c r="BDP42" s="13"/>
      <c r="BDQ42" s="13"/>
      <c r="BDR42" s="13">
        <v>4</v>
      </c>
      <c r="BDS42" s="13">
        <v>653</v>
      </c>
      <c r="BDT42" s="13">
        <v>2.6957694171771292E-4</v>
      </c>
      <c r="BDU42" s="13">
        <v>1.6492593613148411E-4</v>
      </c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>
        <v>7166</v>
      </c>
      <c r="BEM42" s="13">
        <v>2422314</v>
      </c>
      <c r="BEN42" s="13">
        <v>1.0000000000000002</v>
      </c>
      <c r="BEO42" s="13">
        <v>0.61179541202817744</v>
      </c>
    </row>
    <row r="43" spans="1:1497" x14ac:dyDescent="0.3">
      <c r="A43" s="12" t="s">
        <v>811</v>
      </c>
      <c r="B43" s="13"/>
      <c r="C43" s="13"/>
      <c r="D43" s="13"/>
      <c r="E43" s="13"/>
      <c r="F43" s="13">
        <v>2</v>
      </c>
      <c r="G43" s="13">
        <v>71</v>
      </c>
      <c r="H43" s="13">
        <v>5.04988360373919E-5</v>
      </c>
      <c r="I43" s="13">
        <v>1.6756127078467764E-5</v>
      </c>
      <c r="J43" s="13">
        <v>2</v>
      </c>
      <c r="K43" s="13">
        <v>730</v>
      </c>
      <c r="L43" s="13">
        <v>5.19213384609804E-4</v>
      </c>
      <c r="M43" s="13">
        <v>1.7228130658142912E-4</v>
      </c>
      <c r="N43" s="13">
        <v>2</v>
      </c>
      <c r="O43" s="13">
        <v>392</v>
      </c>
      <c r="P43" s="13">
        <v>2.7881047502334682E-4</v>
      </c>
      <c r="Q43" s="13">
        <v>9.2512701616329052E-5</v>
      </c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>
        <v>15</v>
      </c>
      <c r="AU43" s="13">
        <v>2614</v>
      </c>
      <c r="AV43" s="13">
        <v>1.8592106676301749E-3</v>
      </c>
      <c r="AW43" s="13">
        <v>6.169086786354188E-4</v>
      </c>
      <c r="AX43" s="13">
        <v>38</v>
      </c>
      <c r="AY43" s="13">
        <v>6344</v>
      </c>
      <c r="AZ43" s="13">
        <v>4.5121776876227357E-3</v>
      </c>
      <c r="BA43" s="13">
        <v>1.4971953547295704E-3</v>
      </c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>
        <v>1</v>
      </c>
      <c r="CA43" s="13"/>
      <c r="CB43" s="13"/>
      <c r="CC43" s="13"/>
      <c r="CD43" s="13">
        <v>6</v>
      </c>
      <c r="CE43" s="13"/>
      <c r="CF43" s="13"/>
      <c r="CG43" s="13"/>
      <c r="CH43" s="13">
        <v>2</v>
      </c>
      <c r="CI43" s="13"/>
      <c r="CJ43" s="13"/>
      <c r="CK43" s="13"/>
      <c r="CL43" s="13">
        <v>3</v>
      </c>
      <c r="CM43" s="13"/>
      <c r="CN43" s="13"/>
      <c r="CO43" s="13"/>
      <c r="CP43" s="13">
        <v>1</v>
      </c>
      <c r="CQ43" s="13">
        <v>500</v>
      </c>
      <c r="CR43" s="13">
        <v>3.5562560589712602E-4</v>
      </c>
      <c r="CS43" s="13">
        <v>1.1800089491878706E-4</v>
      </c>
      <c r="CT43" s="13"/>
      <c r="CU43" s="13"/>
      <c r="CV43" s="13"/>
      <c r="CW43" s="13"/>
      <c r="CX43" s="13">
        <v>1</v>
      </c>
      <c r="CY43" s="13">
        <v>78</v>
      </c>
      <c r="CZ43" s="13">
        <v>5.5477594519951665E-5</v>
      </c>
      <c r="DA43" s="13">
        <v>1.8408139607330783E-5</v>
      </c>
      <c r="DB43" s="13">
        <v>2</v>
      </c>
      <c r="DC43" s="13">
        <v>468</v>
      </c>
      <c r="DD43" s="13">
        <v>3.3286556711970998E-4</v>
      </c>
      <c r="DE43" s="13">
        <v>1.1044883764398469E-4</v>
      </c>
      <c r="DF43" s="13">
        <v>1</v>
      </c>
      <c r="DG43" s="13">
        <v>110</v>
      </c>
      <c r="DH43" s="13">
        <v>7.823763329736773E-5</v>
      </c>
      <c r="DI43" s="13">
        <v>2.5960196882133154E-5</v>
      </c>
      <c r="DJ43" s="13">
        <v>5</v>
      </c>
      <c r="DK43" s="13"/>
      <c r="DL43" s="13"/>
      <c r="DM43" s="13"/>
      <c r="DN43" s="13">
        <v>3</v>
      </c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>
        <v>1</v>
      </c>
      <c r="EA43" s="13">
        <v>800</v>
      </c>
      <c r="EB43" s="13">
        <v>5.690009694354017E-4</v>
      </c>
      <c r="EC43" s="13">
        <v>1.888014318700593E-4</v>
      </c>
      <c r="ED43" s="13"/>
      <c r="EE43" s="13"/>
      <c r="EF43" s="13"/>
      <c r="EG43" s="13"/>
      <c r="EH43" s="13">
        <v>211</v>
      </c>
      <c r="EI43" s="13">
        <v>45505</v>
      </c>
      <c r="EJ43" s="13">
        <v>3.2365486392697443E-2</v>
      </c>
      <c r="EK43" s="13">
        <v>1.0739261446558811E-2</v>
      </c>
      <c r="EL43" s="13"/>
      <c r="EM43" s="13"/>
      <c r="EN43" s="13"/>
      <c r="EO43" s="13"/>
      <c r="EP43" s="13"/>
      <c r="EQ43" s="13"/>
      <c r="ER43" s="13"/>
      <c r="ES43" s="13"/>
      <c r="ET43" s="13">
        <v>3</v>
      </c>
      <c r="EU43" s="13">
        <v>310</v>
      </c>
      <c r="EV43" s="13">
        <v>2.2048787565621814E-4</v>
      </c>
      <c r="EW43" s="13">
        <v>7.3160554849647982E-5</v>
      </c>
      <c r="EX43" s="13"/>
      <c r="EY43" s="13"/>
      <c r="EZ43" s="13"/>
      <c r="FA43" s="13"/>
      <c r="FB43" s="13"/>
      <c r="FC43" s="13"/>
      <c r="FD43" s="13"/>
      <c r="FE43" s="13"/>
      <c r="FF43" s="13">
        <v>37</v>
      </c>
      <c r="FG43" s="13">
        <v>5653</v>
      </c>
      <c r="FH43" s="13">
        <v>4.0207031002729068E-3</v>
      </c>
      <c r="FI43" s="13">
        <v>1.3341181179518065E-3</v>
      </c>
      <c r="FJ43" s="13">
        <v>4</v>
      </c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>
        <v>1</v>
      </c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>
        <v>1</v>
      </c>
      <c r="GU43" s="13"/>
      <c r="GV43" s="13"/>
      <c r="GW43" s="13"/>
      <c r="GX43" s="13"/>
      <c r="GY43" s="13"/>
      <c r="GZ43" s="13"/>
      <c r="HA43" s="13"/>
      <c r="HB43" s="13">
        <v>1</v>
      </c>
      <c r="HC43" s="13"/>
      <c r="HD43" s="13"/>
      <c r="HE43" s="13"/>
      <c r="HF43" s="13"/>
      <c r="HG43" s="13"/>
      <c r="HH43" s="13"/>
      <c r="HI43" s="13"/>
      <c r="HJ43" s="13">
        <v>1</v>
      </c>
      <c r="HK43" s="13">
        <v>38</v>
      </c>
      <c r="HL43" s="13">
        <v>2.7027546048181579E-5</v>
      </c>
      <c r="HM43" s="13">
        <v>8.9680680138278168E-6</v>
      </c>
      <c r="HN43" s="13"/>
      <c r="HO43" s="13"/>
      <c r="HP43" s="13"/>
      <c r="HQ43" s="13"/>
      <c r="HR43" s="13">
        <v>3</v>
      </c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>
        <v>11</v>
      </c>
      <c r="IE43" s="13"/>
      <c r="IF43" s="13"/>
      <c r="IG43" s="13"/>
      <c r="IH43" s="13"/>
      <c r="II43" s="13"/>
      <c r="IJ43" s="13"/>
      <c r="IK43" s="13"/>
      <c r="IL43" s="13">
        <v>1</v>
      </c>
      <c r="IM43" s="13"/>
      <c r="IN43" s="13"/>
      <c r="IO43" s="13"/>
      <c r="IP43" s="13">
        <v>204</v>
      </c>
      <c r="IQ43" s="13">
        <v>480618</v>
      </c>
      <c r="IR43" s="13">
        <v>0.34184013491012988</v>
      </c>
      <c r="IS43" s="13">
        <v>0.1134267082281552</v>
      </c>
      <c r="IT43" s="13"/>
      <c r="IU43" s="13"/>
      <c r="IV43" s="13"/>
      <c r="IW43" s="13"/>
      <c r="IX43" s="13">
        <v>17</v>
      </c>
      <c r="IY43" s="13"/>
      <c r="IZ43" s="13"/>
      <c r="JA43" s="13"/>
      <c r="JB43" s="13"/>
      <c r="JC43" s="13"/>
      <c r="JD43" s="13"/>
      <c r="JE43" s="13"/>
      <c r="JF43" s="13">
        <v>4</v>
      </c>
      <c r="JG43" s="13"/>
      <c r="JH43" s="13"/>
      <c r="JI43" s="13"/>
      <c r="JJ43" s="13">
        <v>27</v>
      </c>
      <c r="JK43" s="13">
        <v>11437</v>
      </c>
      <c r="JL43" s="13">
        <v>8.1345801092908617E-3</v>
      </c>
      <c r="JM43" s="13">
        <v>2.6991524703723355E-3</v>
      </c>
      <c r="JN43" s="13">
        <v>1</v>
      </c>
      <c r="JO43" s="13">
        <v>40</v>
      </c>
      <c r="JP43" s="13">
        <v>2.8450048471770082E-5</v>
      </c>
      <c r="JQ43" s="13">
        <v>9.4400715935029659E-6</v>
      </c>
      <c r="JR43" s="13">
        <v>16</v>
      </c>
      <c r="JS43" s="13"/>
      <c r="JT43" s="13"/>
      <c r="JU43" s="13"/>
      <c r="JV43" s="13">
        <v>38</v>
      </c>
      <c r="JW43" s="13">
        <v>5206</v>
      </c>
      <c r="JX43" s="13">
        <v>3.7027738086008763E-3</v>
      </c>
      <c r="JY43" s="13">
        <v>1.228625317894411E-3</v>
      </c>
      <c r="JZ43" s="13">
        <v>137</v>
      </c>
      <c r="KA43" s="13">
        <v>32878</v>
      </c>
      <c r="KB43" s="13">
        <v>2.3384517341371421E-2</v>
      </c>
      <c r="KC43" s="13">
        <v>7.7592668462797623E-3</v>
      </c>
      <c r="KD43" s="13"/>
      <c r="KE43" s="13"/>
      <c r="KF43" s="13"/>
      <c r="KG43" s="13"/>
      <c r="KH43" s="13"/>
      <c r="KI43" s="13"/>
      <c r="KJ43" s="13"/>
      <c r="KK43" s="13"/>
      <c r="KL43" s="13">
        <v>3</v>
      </c>
      <c r="KM43" s="13">
        <v>540</v>
      </c>
      <c r="KN43" s="13">
        <v>3.8407565436889614E-4</v>
      </c>
      <c r="KO43" s="13">
        <v>1.2744096651229003E-4</v>
      </c>
      <c r="KP43" s="13">
        <v>6</v>
      </c>
      <c r="KQ43" s="13">
        <v>810</v>
      </c>
      <c r="KR43" s="13">
        <v>5.7611348155334424E-4</v>
      </c>
      <c r="KS43" s="13">
        <v>1.9116144976843506E-4</v>
      </c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>
        <v>7</v>
      </c>
      <c r="LG43" s="13"/>
      <c r="LH43" s="13"/>
      <c r="LI43" s="13"/>
      <c r="LJ43" s="13">
        <v>43</v>
      </c>
      <c r="LK43" s="13">
        <v>8308</v>
      </c>
      <c r="LL43" s="13">
        <v>5.9090750675866461E-3</v>
      </c>
      <c r="LM43" s="13">
        <v>1.960702869970566E-3</v>
      </c>
      <c r="LN43" s="13"/>
      <c r="LO43" s="13"/>
      <c r="LP43" s="13"/>
      <c r="LQ43" s="13"/>
      <c r="LR43" s="13">
        <v>37</v>
      </c>
      <c r="LS43" s="13">
        <v>2313</v>
      </c>
      <c r="LT43" s="13">
        <v>1.645124052880105E-3</v>
      </c>
      <c r="LU43" s="13">
        <v>5.4587213989430901E-4</v>
      </c>
      <c r="LV43" s="13">
        <v>5</v>
      </c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>
        <v>14</v>
      </c>
      <c r="MM43" s="13">
        <v>3430</v>
      </c>
      <c r="MN43" s="13">
        <v>2.4395916564542847E-3</v>
      </c>
      <c r="MO43" s="13">
        <v>8.0948613914287929E-4</v>
      </c>
      <c r="MP43" s="13">
        <v>4</v>
      </c>
      <c r="MQ43" s="13">
        <v>486</v>
      </c>
      <c r="MR43" s="13">
        <v>3.4566808893200649E-4</v>
      </c>
      <c r="MS43" s="13">
        <v>1.1469686986106103E-4</v>
      </c>
      <c r="MT43" s="13">
        <v>23</v>
      </c>
      <c r="MU43" s="13"/>
      <c r="MV43" s="13"/>
      <c r="MW43" s="13"/>
      <c r="MX43" s="13">
        <v>1</v>
      </c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>
        <v>309</v>
      </c>
      <c r="NK43" s="13">
        <v>153540</v>
      </c>
      <c r="NL43" s="13">
        <v>0.10920551105888947</v>
      </c>
      <c r="NM43" s="13">
        <v>3.6235714811661129E-2</v>
      </c>
      <c r="NN43" s="13"/>
      <c r="NO43" s="13"/>
      <c r="NP43" s="13"/>
      <c r="NQ43" s="13"/>
      <c r="NR43" s="13">
        <v>2</v>
      </c>
      <c r="NS43" s="13">
        <v>360</v>
      </c>
      <c r="NT43" s="13">
        <v>2.5605043624593078E-4</v>
      </c>
      <c r="NU43" s="13">
        <v>8.4960644341526681E-5</v>
      </c>
      <c r="NV43" s="13">
        <v>4</v>
      </c>
      <c r="NW43" s="13">
        <v>258</v>
      </c>
      <c r="NX43" s="13">
        <v>1.8350281264291704E-4</v>
      </c>
      <c r="NY43" s="13">
        <v>6.0888461778094126E-5</v>
      </c>
      <c r="NZ43" s="13">
        <v>1</v>
      </c>
      <c r="OA43" s="13">
        <v>70</v>
      </c>
      <c r="OB43" s="13">
        <v>4.9787584825597647E-5</v>
      </c>
      <c r="OC43" s="13">
        <v>1.652012528863019E-5</v>
      </c>
      <c r="OD43" s="13">
        <v>1</v>
      </c>
      <c r="OE43" s="13"/>
      <c r="OF43" s="13"/>
      <c r="OG43" s="13"/>
      <c r="OH43" s="13"/>
      <c r="OI43" s="13"/>
      <c r="OJ43" s="13"/>
      <c r="OK43" s="13"/>
      <c r="OL43" s="13">
        <v>1</v>
      </c>
      <c r="OM43" s="13"/>
      <c r="ON43" s="13"/>
      <c r="OO43" s="13"/>
      <c r="OP43" s="13"/>
      <c r="OQ43" s="13"/>
      <c r="OR43" s="13"/>
      <c r="OS43" s="13"/>
      <c r="OT43" s="13">
        <v>100</v>
      </c>
      <c r="OU43" s="13">
        <v>17800</v>
      </c>
      <c r="OV43" s="13">
        <v>1.2660271569937688E-2</v>
      </c>
      <c r="OW43" s="13">
        <v>4.2008318591088192E-3</v>
      </c>
      <c r="OX43" s="13">
        <v>1</v>
      </c>
      <c r="OY43" s="13">
        <v>21</v>
      </c>
      <c r="OZ43" s="13">
        <v>1.4936275447679294E-5</v>
      </c>
      <c r="PA43" s="13">
        <v>4.9560375865890566E-6</v>
      </c>
      <c r="PB43" s="13">
        <v>99</v>
      </c>
      <c r="PC43" s="13">
        <v>8553</v>
      </c>
      <c r="PD43" s="13">
        <v>6.0833316144762381E-3</v>
      </c>
      <c r="PE43" s="13">
        <v>2.0185233084807717E-3</v>
      </c>
      <c r="PF43" s="13"/>
      <c r="PG43" s="13"/>
      <c r="PH43" s="13"/>
      <c r="PI43" s="13"/>
      <c r="PJ43" s="13"/>
      <c r="PK43" s="13"/>
      <c r="PL43" s="13"/>
      <c r="PM43" s="13"/>
      <c r="PN43" s="13">
        <v>4</v>
      </c>
      <c r="PO43" s="13"/>
      <c r="PP43" s="13"/>
      <c r="PQ43" s="13"/>
      <c r="PR43" s="13">
        <v>10</v>
      </c>
      <c r="PS43" s="13"/>
      <c r="PT43" s="13"/>
      <c r="PU43" s="13"/>
      <c r="PV43" s="13">
        <v>1</v>
      </c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>
        <v>11</v>
      </c>
      <c r="QM43" s="13"/>
      <c r="QN43" s="13"/>
      <c r="QO43" s="13"/>
      <c r="QP43" s="13"/>
      <c r="QQ43" s="13"/>
      <c r="QR43" s="13"/>
      <c r="QS43" s="13"/>
      <c r="QT43" s="13">
        <v>2</v>
      </c>
      <c r="QU43" s="13">
        <v>2940</v>
      </c>
      <c r="QV43" s="13">
        <v>2.0910785626751011E-3</v>
      </c>
      <c r="QW43" s="13">
        <v>6.9384526212246795E-4</v>
      </c>
      <c r="QX43" s="13"/>
      <c r="QY43" s="13"/>
      <c r="QZ43" s="13"/>
      <c r="RA43" s="13"/>
      <c r="RB43" s="13">
        <v>1</v>
      </c>
      <c r="RC43" s="13">
        <v>325</v>
      </c>
      <c r="RD43" s="13">
        <v>2.3115664383313193E-4</v>
      </c>
      <c r="RE43" s="13">
        <v>7.6700581697211593E-5</v>
      </c>
      <c r="RF43" s="13"/>
      <c r="RG43" s="13"/>
      <c r="RH43" s="13"/>
      <c r="RI43" s="13"/>
      <c r="RJ43" s="13"/>
      <c r="RK43" s="13"/>
      <c r="RL43" s="13"/>
      <c r="RM43" s="13"/>
      <c r="RN43" s="13">
        <v>15</v>
      </c>
      <c r="RO43" s="13"/>
      <c r="RP43" s="13"/>
      <c r="RQ43" s="13"/>
      <c r="RR43" s="13">
        <v>1</v>
      </c>
      <c r="RS43" s="13">
        <v>550</v>
      </c>
      <c r="RT43" s="13">
        <v>3.9118816648683863E-4</v>
      </c>
      <c r="RU43" s="13">
        <v>1.2980098441066576E-4</v>
      </c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>
        <v>1</v>
      </c>
      <c r="SQ43" s="13">
        <v>73</v>
      </c>
      <c r="SR43" s="13">
        <v>5.19213384609804E-5</v>
      </c>
      <c r="SS43" s="13">
        <v>1.722813065814291E-5</v>
      </c>
      <c r="ST43" s="13"/>
      <c r="SU43" s="13"/>
      <c r="SV43" s="13"/>
      <c r="SW43" s="13"/>
      <c r="SX43" s="13">
        <v>0</v>
      </c>
      <c r="SY43" s="13">
        <v>1</v>
      </c>
      <c r="SZ43" s="13">
        <v>7.1125121179425212E-7</v>
      </c>
      <c r="TA43" s="13">
        <v>2.3600178983757413E-7</v>
      </c>
      <c r="TB43" s="13"/>
      <c r="TC43" s="13"/>
      <c r="TD43" s="13"/>
      <c r="TE43" s="13"/>
      <c r="TF43" s="13">
        <v>6</v>
      </c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>
        <v>91</v>
      </c>
      <c r="TW43" s="13">
        <v>15263</v>
      </c>
      <c r="TX43" s="13">
        <v>1.085582724561567E-2</v>
      </c>
      <c r="TY43" s="13">
        <v>3.6020953182908941E-3</v>
      </c>
      <c r="TZ43" s="13">
        <v>1</v>
      </c>
      <c r="UA43" s="13"/>
      <c r="UB43" s="13"/>
      <c r="UC43" s="13"/>
      <c r="UD43" s="13">
        <v>2</v>
      </c>
      <c r="UE43" s="13">
        <v>990</v>
      </c>
      <c r="UF43" s="13">
        <v>7.0413869967630961E-4</v>
      </c>
      <c r="UG43" s="13">
        <v>2.3364177193919839E-4</v>
      </c>
      <c r="UH43" s="13">
        <v>4</v>
      </c>
      <c r="UI43" s="13">
        <v>895</v>
      </c>
      <c r="UJ43" s="13">
        <v>6.3656983455585565E-4</v>
      </c>
      <c r="UK43" s="13">
        <v>2.1122160190462886E-4</v>
      </c>
      <c r="UL43" s="13"/>
      <c r="UM43" s="13"/>
      <c r="UN43" s="13"/>
      <c r="UO43" s="13"/>
      <c r="UP43" s="13"/>
      <c r="UQ43" s="13"/>
      <c r="UR43" s="13"/>
      <c r="US43" s="13"/>
      <c r="UT43" s="13">
        <v>39</v>
      </c>
      <c r="UU43" s="13">
        <v>3095</v>
      </c>
      <c r="UV43" s="13">
        <v>2.2013225005032104E-3</v>
      </c>
      <c r="UW43" s="13">
        <v>7.3042553954729198E-4</v>
      </c>
      <c r="UX43" s="13"/>
      <c r="UY43" s="13"/>
      <c r="UZ43" s="13"/>
      <c r="VA43" s="13"/>
      <c r="VB43" s="13">
        <v>21</v>
      </c>
      <c r="VC43" s="13">
        <v>2492</v>
      </c>
      <c r="VD43" s="13">
        <v>1.7724380197912761E-3</v>
      </c>
      <c r="VE43" s="13">
        <v>5.8811646027523477E-4</v>
      </c>
      <c r="VF43" s="13">
        <v>11</v>
      </c>
      <c r="VG43" s="13"/>
      <c r="VH43" s="13"/>
      <c r="VI43" s="13"/>
      <c r="VJ43" s="13">
        <v>18</v>
      </c>
      <c r="VK43" s="13">
        <v>2204</v>
      </c>
      <c r="VL43" s="13">
        <v>1.5675976707945317E-3</v>
      </c>
      <c r="VM43" s="13">
        <v>5.2014794480201342E-4</v>
      </c>
      <c r="VN43" s="13">
        <v>110</v>
      </c>
      <c r="VO43" s="13">
        <v>26406</v>
      </c>
      <c r="VP43" s="13">
        <v>1.878129949863902E-2</v>
      </c>
      <c r="VQ43" s="13">
        <v>6.2318632624509826E-3</v>
      </c>
      <c r="VR43" s="13"/>
      <c r="VS43" s="13"/>
      <c r="VT43" s="13"/>
      <c r="VU43" s="13"/>
      <c r="VV43" s="13">
        <v>1</v>
      </c>
      <c r="VW43" s="13"/>
      <c r="VX43" s="13"/>
      <c r="VY43" s="13"/>
      <c r="VZ43" s="13">
        <v>11</v>
      </c>
      <c r="WA43" s="13">
        <v>399</v>
      </c>
      <c r="WB43" s="13">
        <v>2.8378923350590656E-4</v>
      </c>
      <c r="WC43" s="13">
        <v>9.4164714145192081E-5</v>
      </c>
      <c r="WD43" s="13">
        <v>3</v>
      </c>
      <c r="WE43" s="13"/>
      <c r="WF43" s="13"/>
      <c r="WG43" s="13"/>
      <c r="WH43" s="13">
        <v>11</v>
      </c>
      <c r="WI43" s="13"/>
      <c r="WJ43" s="13"/>
      <c r="WK43" s="13"/>
      <c r="WL43" s="13">
        <v>3</v>
      </c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>
        <v>1</v>
      </c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>
        <v>93</v>
      </c>
      <c r="XO43" s="13">
        <v>22762</v>
      </c>
      <c r="XP43" s="13">
        <v>1.6189500082860766E-2</v>
      </c>
      <c r="XQ43" s="13">
        <v>5.3718727402828625E-3</v>
      </c>
      <c r="XR43" s="13"/>
      <c r="XS43" s="13"/>
      <c r="XT43" s="13"/>
      <c r="XU43" s="13"/>
      <c r="XV43" s="13">
        <v>18</v>
      </c>
      <c r="XW43" s="13">
        <v>1479</v>
      </c>
      <c r="XX43" s="13">
        <v>1.0519405422436989E-3</v>
      </c>
      <c r="XY43" s="13">
        <v>3.4904664716977214E-4</v>
      </c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>
        <v>10</v>
      </c>
      <c r="ZC43" s="13">
        <v>1746</v>
      </c>
      <c r="ZD43" s="13">
        <v>1.2418446157927642E-3</v>
      </c>
      <c r="ZE43" s="13">
        <v>4.1205912505640441E-4</v>
      </c>
      <c r="ZF43" s="13">
        <v>9</v>
      </c>
      <c r="ZG43" s="13">
        <v>1360</v>
      </c>
      <c r="ZH43" s="13">
        <v>9.6730164804018288E-4</v>
      </c>
      <c r="ZI43" s="13">
        <v>3.2096243417910082E-4</v>
      </c>
      <c r="ZJ43" s="13"/>
      <c r="ZK43" s="13"/>
      <c r="ZL43" s="13"/>
      <c r="ZM43" s="13"/>
      <c r="ZN43" s="13">
        <v>10</v>
      </c>
      <c r="ZO43" s="13"/>
      <c r="ZP43" s="13"/>
      <c r="ZQ43" s="13"/>
      <c r="ZR43" s="13">
        <v>1</v>
      </c>
      <c r="ZS43" s="13"/>
      <c r="ZT43" s="13"/>
      <c r="ZU43" s="13"/>
      <c r="ZV43" s="13"/>
      <c r="ZW43" s="13"/>
      <c r="ZX43" s="13"/>
      <c r="ZY43" s="13"/>
      <c r="ZZ43" s="13">
        <v>2</v>
      </c>
      <c r="AAA43" s="13">
        <v>240</v>
      </c>
      <c r="AAB43" s="13">
        <v>1.7070029083062049E-4</v>
      </c>
      <c r="AAC43" s="13">
        <v>5.6640429561017792E-5</v>
      </c>
      <c r="AAD43" s="13"/>
      <c r="AAE43" s="13"/>
      <c r="AAF43" s="13"/>
      <c r="AAG43" s="13"/>
      <c r="AAH43" s="13">
        <v>4</v>
      </c>
      <c r="AAI43" s="13"/>
      <c r="AAJ43" s="13"/>
      <c r="AAK43" s="13"/>
      <c r="AAL43" s="13">
        <v>2</v>
      </c>
      <c r="AAM43" s="13"/>
      <c r="AAN43" s="13"/>
      <c r="AAO43" s="13"/>
      <c r="AAP43" s="13">
        <v>5</v>
      </c>
      <c r="AAQ43" s="13">
        <v>2520</v>
      </c>
      <c r="AAR43" s="13">
        <v>1.7923530537215153E-3</v>
      </c>
      <c r="AAS43" s="13">
        <v>5.9472451039068678E-4</v>
      </c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>
        <v>1</v>
      </c>
      <c r="ABG43" s="13">
        <v>15000</v>
      </c>
      <c r="ABH43" s="13">
        <v>1.0668768176913781E-2</v>
      </c>
      <c r="ABI43" s="13">
        <v>3.5400268475636121E-3</v>
      </c>
      <c r="ABJ43" s="13">
        <v>35</v>
      </c>
      <c r="ABK43" s="13">
        <v>7534</v>
      </c>
      <c r="ABL43" s="13">
        <v>5.3585666296578956E-3</v>
      </c>
      <c r="ABM43" s="13">
        <v>1.7780374846362835E-3</v>
      </c>
      <c r="ABN43" s="13">
        <v>1</v>
      </c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>
        <v>1</v>
      </c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>
        <v>1</v>
      </c>
      <c r="ACY43" s="13">
        <v>0</v>
      </c>
      <c r="ACZ43" s="13">
        <v>0</v>
      </c>
      <c r="ADA43" s="13">
        <v>0</v>
      </c>
      <c r="ADB43" s="13">
        <v>1</v>
      </c>
      <c r="ADC43" s="13">
        <v>10</v>
      </c>
      <c r="ADD43" s="13">
        <v>7.1125121179425206E-6</v>
      </c>
      <c r="ADE43" s="13">
        <v>2.3600178983757415E-6</v>
      </c>
      <c r="ADF43" s="13">
        <v>19</v>
      </c>
      <c r="ADG43" s="13">
        <v>830</v>
      </c>
      <c r="ADH43" s="13">
        <v>5.9033850578922922E-4</v>
      </c>
      <c r="ADI43" s="13">
        <v>1.9588148556518652E-4</v>
      </c>
      <c r="ADJ43" s="13"/>
      <c r="ADK43" s="13"/>
      <c r="ADL43" s="13"/>
      <c r="ADM43" s="13"/>
      <c r="ADN43" s="13">
        <v>6</v>
      </c>
      <c r="ADO43" s="13">
        <v>154</v>
      </c>
      <c r="ADP43" s="13">
        <v>1.0953268661631482E-4</v>
      </c>
      <c r="ADQ43" s="13">
        <v>3.6344275634986416E-5</v>
      </c>
      <c r="ADR43" s="13">
        <v>1</v>
      </c>
      <c r="ADS43" s="13"/>
      <c r="ADT43" s="13"/>
      <c r="ADU43" s="13"/>
      <c r="ADV43" s="13"/>
      <c r="ADW43" s="13"/>
      <c r="ADX43" s="13"/>
      <c r="ADY43" s="13"/>
      <c r="ADZ43" s="13">
        <v>1</v>
      </c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>
        <v>1</v>
      </c>
      <c r="AEM43" s="13"/>
      <c r="AEN43" s="13"/>
      <c r="AEO43" s="13"/>
      <c r="AEP43" s="13">
        <v>222</v>
      </c>
      <c r="AEQ43" s="13">
        <v>56210</v>
      </c>
      <c r="AER43" s="13">
        <v>3.997943061495491E-2</v>
      </c>
      <c r="AES43" s="13">
        <v>1.3265660606770042E-2</v>
      </c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>
        <v>87</v>
      </c>
      <c r="AGE43" s="13">
        <v>12659</v>
      </c>
      <c r="AGF43" s="13">
        <v>9.0037290901034371E-3</v>
      </c>
      <c r="AGG43" s="13">
        <v>2.987546657553851E-3</v>
      </c>
      <c r="AGH43" s="13">
        <v>8</v>
      </c>
      <c r="AGI43" s="13">
        <v>1808</v>
      </c>
      <c r="AGJ43" s="13">
        <v>1.2859421909240077E-3</v>
      </c>
      <c r="AGK43" s="13">
        <v>4.2669123602633404E-4</v>
      </c>
      <c r="AGL43" s="13"/>
      <c r="AGM43" s="13"/>
      <c r="AGN43" s="13"/>
      <c r="AGO43" s="13"/>
      <c r="AGP43" s="13">
        <v>15</v>
      </c>
      <c r="AGQ43" s="13">
        <v>8227</v>
      </c>
      <c r="AGR43" s="13">
        <v>5.8514637194313117E-3</v>
      </c>
      <c r="AGS43" s="13">
        <v>1.9415867249937223E-3</v>
      </c>
      <c r="AGT43" s="13">
        <v>1</v>
      </c>
      <c r="AGU43" s="13">
        <v>25</v>
      </c>
      <c r="AGV43" s="13">
        <v>1.7781280294856303E-5</v>
      </c>
      <c r="AGW43" s="13">
        <v>5.900044745939353E-6</v>
      </c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>
        <v>17</v>
      </c>
      <c r="AHS43" s="13">
        <v>1288</v>
      </c>
      <c r="AHT43" s="13">
        <v>9.1609156079099671E-4</v>
      </c>
      <c r="AHU43" s="13">
        <v>3.039703053107955E-4</v>
      </c>
      <c r="AHV43" s="13">
        <v>1</v>
      </c>
      <c r="AHW43" s="13">
        <v>95</v>
      </c>
      <c r="AHX43" s="13">
        <v>6.7568865120453954E-5</v>
      </c>
      <c r="AHY43" s="13">
        <v>2.2420170034569543E-5</v>
      </c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>
        <v>4</v>
      </c>
      <c r="AIM43" s="13">
        <v>93</v>
      </c>
      <c r="AIN43" s="13">
        <v>6.6146362696865448E-5</v>
      </c>
      <c r="AIO43" s="13">
        <v>2.1948166454894394E-5</v>
      </c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>
        <v>17</v>
      </c>
      <c r="AJC43" s="13">
        <v>4934</v>
      </c>
      <c r="AJD43" s="13">
        <v>3.5093134789928398E-3</v>
      </c>
      <c r="AJE43" s="13">
        <v>1.1644328310585908E-3</v>
      </c>
      <c r="AJF43" s="13">
        <v>2</v>
      </c>
      <c r="AJG43" s="13">
        <v>88</v>
      </c>
      <c r="AJH43" s="13">
        <v>6.2590106637894189E-5</v>
      </c>
      <c r="AJI43" s="13">
        <v>2.0768157505706525E-5</v>
      </c>
      <c r="AJJ43" s="13">
        <v>3</v>
      </c>
      <c r="AJK43" s="13">
        <v>105</v>
      </c>
      <c r="AJL43" s="13">
        <v>7.4681377238396471E-5</v>
      </c>
      <c r="AJM43" s="13">
        <v>2.4780187932945285E-5</v>
      </c>
      <c r="AJN43" s="13">
        <v>2</v>
      </c>
      <c r="AJO43" s="13">
        <v>630</v>
      </c>
      <c r="AJP43" s="13">
        <v>4.4808826343037883E-4</v>
      </c>
      <c r="AJQ43" s="13">
        <v>1.4868112759767169E-4</v>
      </c>
      <c r="AJR43" s="13"/>
      <c r="AJS43" s="13"/>
      <c r="AJT43" s="13"/>
      <c r="AJU43" s="13"/>
      <c r="AJV43" s="13">
        <v>25</v>
      </c>
      <c r="AJW43" s="13">
        <v>4894</v>
      </c>
      <c r="AJX43" s="13">
        <v>3.4808634305210696E-3</v>
      </c>
      <c r="AJY43" s="13">
        <v>1.1549927594650877E-3</v>
      </c>
      <c r="AJZ43" s="13"/>
      <c r="AKA43" s="13"/>
      <c r="AKB43" s="13"/>
      <c r="AKC43" s="13"/>
      <c r="AKD43" s="13"/>
      <c r="AKE43" s="13"/>
      <c r="AKF43" s="13"/>
      <c r="AKG43" s="13"/>
      <c r="AKH43" s="13">
        <v>1</v>
      </c>
      <c r="AKI43" s="13">
        <v>39</v>
      </c>
      <c r="AKJ43" s="13">
        <v>2.7738797259975833E-5</v>
      </c>
      <c r="AKK43" s="13">
        <v>9.2040698036653913E-6</v>
      </c>
      <c r="AKL43" s="13"/>
      <c r="AKM43" s="13"/>
      <c r="AKN43" s="13"/>
      <c r="AKO43" s="13"/>
      <c r="AKP43" s="13"/>
      <c r="AKQ43" s="13"/>
      <c r="AKR43" s="13"/>
      <c r="AKS43" s="13"/>
      <c r="AKT43" s="13">
        <v>2</v>
      </c>
      <c r="AKU43" s="13"/>
      <c r="AKV43" s="13"/>
      <c r="AKW43" s="13"/>
      <c r="AKX43" s="13"/>
      <c r="AKY43" s="13"/>
      <c r="AKZ43" s="13"/>
      <c r="ALA43" s="13"/>
      <c r="ALB43" s="13">
        <v>706</v>
      </c>
      <c r="ALC43" s="13">
        <v>280548</v>
      </c>
      <c r="ALD43" s="13">
        <v>0.19954010496645383</v>
      </c>
      <c r="ALE43" s="13">
        <v>6.6209830135351741E-2</v>
      </c>
      <c r="ALF43" s="13">
        <v>9</v>
      </c>
      <c r="ALG43" s="13"/>
      <c r="ALH43" s="13"/>
      <c r="ALI43" s="13"/>
      <c r="ALJ43" s="13">
        <v>4</v>
      </c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>
        <v>0</v>
      </c>
      <c r="AMI43" s="13">
        <v>1</v>
      </c>
      <c r="AMJ43" s="13">
        <v>7.1125121179425212E-7</v>
      </c>
      <c r="AMK43" s="13">
        <v>2.3600178983757413E-7</v>
      </c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>
        <v>1</v>
      </c>
      <c r="AMY43" s="13">
        <v>115</v>
      </c>
      <c r="AMZ43" s="13">
        <v>8.1793889356338988E-5</v>
      </c>
      <c r="ANA43" s="13">
        <v>2.7140205831321023E-5</v>
      </c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>
        <v>21</v>
      </c>
      <c r="ANO43" s="13">
        <v>5352</v>
      </c>
      <c r="ANP43" s="13">
        <v>3.8066164855228373E-3</v>
      </c>
      <c r="ANQ43" s="13">
        <v>1.2630815792106966E-3</v>
      </c>
      <c r="ANR43" s="13"/>
      <c r="ANS43" s="13"/>
      <c r="ANT43" s="13"/>
      <c r="ANU43" s="13"/>
      <c r="ANV43" s="13"/>
      <c r="ANW43" s="13"/>
      <c r="ANX43" s="13"/>
      <c r="ANY43" s="13"/>
      <c r="ANZ43" s="13">
        <v>9</v>
      </c>
      <c r="AOA43" s="13">
        <v>1233</v>
      </c>
      <c r="AOB43" s="13">
        <v>8.7697274414231282E-4</v>
      </c>
      <c r="AOC43" s="13">
        <v>2.909902068697289E-4</v>
      </c>
      <c r="AOD43" s="13">
        <v>5</v>
      </c>
      <c r="AOE43" s="13">
        <v>925</v>
      </c>
      <c r="AOF43" s="13">
        <v>6.5790737090968318E-4</v>
      </c>
      <c r="AOG43" s="13">
        <v>2.1830165559975608E-4</v>
      </c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>
        <v>7</v>
      </c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>
        <v>31</v>
      </c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>
        <v>103</v>
      </c>
      <c r="AQE43" s="13">
        <v>13880</v>
      </c>
      <c r="AQF43" s="13">
        <v>9.8721668197042194E-3</v>
      </c>
      <c r="AQG43" s="13">
        <v>3.2757048429455289E-3</v>
      </c>
      <c r="AQH43" s="13">
        <v>10</v>
      </c>
      <c r="AQI43" s="13">
        <v>648</v>
      </c>
      <c r="AQJ43" s="13">
        <v>4.6089078524267534E-4</v>
      </c>
      <c r="AQK43" s="13">
        <v>1.5292915981474802E-4</v>
      </c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>
        <v>5</v>
      </c>
      <c r="ARK43" s="13">
        <v>3346</v>
      </c>
      <c r="ARL43" s="13">
        <v>2.3798465546635674E-3</v>
      </c>
      <c r="ARM43" s="13">
        <v>7.8966198879652305E-4</v>
      </c>
      <c r="ARN43" s="13">
        <v>4</v>
      </c>
      <c r="ARO43" s="13">
        <v>2872</v>
      </c>
      <c r="ARP43" s="13">
        <v>2.0427134802730919E-3</v>
      </c>
      <c r="ARQ43" s="13">
        <v>6.777971404135129E-4</v>
      </c>
      <c r="ARR43" s="13"/>
      <c r="ARS43" s="13"/>
      <c r="ART43" s="13"/>
      <c r="ARU43" s="13"/>
      <c r="ARV43" s="13"/>
      <c r="ARW43" s="13"/>
      <c r="ARX43" s="13"/>
      <c r="ARY43" s="13"/>
      <c r="ARZ43" s="13">
        <v>2</v>
      </c>
      <c r="ASA43" s="13">
        <v>67</v>
      </c>
      <c r="ASB43" s="13">
        <v>4.7653831190214888E-5</v>
      </c>
      <c r="ASC43" s="13">
        <v>1.5812119919117466E-5</v>
      </c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>
        <v>1</v>
      </c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>
        <v>3</v>
      </c>
      <c r="AUA43" s="13">
        <v>380</v>
      </c>
      <c r="AUB43" s="13">
        <v>2.7027546048181582E-4</v>
      </c>
      <c r="AUC43" s="13">
        <v>8.9680680138278171E-5</v>
      </c>
      <c r="AUD43" s="13">
        <v>17</v>
      </c>
      <c r="AUE43" s="13">
        <v>1638</v>
      </c>
      <c r="AUF43" s="13">
        <v>1.1650294849189849E-3</v>
      </c>
      <c r="AUG43" s="13">
        <v>3.8657093175394644E-4</v>
      </c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>
        <v>2</v>
      </c>
      <c r="AUY43" s="13">
        <v>526</v>
      </c>
      <c r="AUZ43" s="13">
        <v>3.7411813740377661E-4</v>
      </c>
      <c r="AVA43" s="13">
        <v>1.24136941454564E-4</v>
      </c>
      <c r="AVB43" s="13">
        <v>1</v>
      </c>
      <c r="AVC43" s="13">
        <v>30</v>
      </c>
      <c r="AVD43" s="13">
        <v>2.1337536353827562E-5</v>
      </c>
      <c r="AVE43" s="13">
        <v>7.080053695127224E-6</v>
      </c>
      <c r="AVF43" s="13">
        <v>155</v>
      </c>
      <c r="AVG43" s="13">
        <v>41151</v>
      </c>
      <c r="AVH43" s="13">
        <v>2.9268698616545269E-2</v>
      </c>
      <c r="AVI43" s="13">
        <v>9.7117096536060137E-3</v>
      </c>
      <c r="AVJ43" s="13"/>
      <c r="AVK43" s="13"/>
      <c r="AVL43" s="13"/>
      <c r="AVM43" s="13"/>
      <c r="AVN43" s="13">
        <v>4</v>
      </c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>
        <v>156</v>
      </c>
      <c r="AWE43" s="13">
        <v>18102</v>
      </c>
      <c r="AWF43" s="13">
        <v>1.2875069435899552E-2</v>
      </c>
      <c r="AWG43" s="13">
        <v>4.2721043996397671E-3</v>
      </c>
      <c r="AWH43" s="13"/>
      <c r="AWI43" s="13"/>
      <c r="AWJ43" s="13"/>
      <c r="AWK43" s="13"/>
      <c r="AWL43" s="13"/>
      <c r="AWM43" s="13"/>
      <c r="AWN43" s="13"/>
      <c r="AWO43" s="13"/>
      <c r="AWP43" s="13">
        <v>1</v>
      </c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>
        <v>1</v>
      </c>
      <c r="AXG43" s="13">
        <v>300</v>
      </c>
      <c r="AXH43" s="13">
        <v>2.1337536353827562E-4</v>
      </c>
      <c r="AXI43" s="13">
        <v>7.0800536951272236E-5</v>
      </c>
      <c r="AXJ43" s="13"/>
      <c r="AXK43" s="13"/>
      <c r="AXL43" s="13"/>
      <c r="AXM43" s="13"/>
      <c r="AXN43" s="13"/>
      <c r="AXO43" s="13"/>
      <c r="AXP43" s="13"/>
      <c r="AXQ43" s="13"/>
      <c r="AXR43" s="13">
        <v>2</v>
      </c>
      <c r="AXS43" s="13"/>
      <c r="AXT43" s="13"/>
      <c r="AXU43" s="13"/>
      <c r="AXV43" s="13">
        <v>2</v>
      </c>
      <c r="AXW43" s="13"/>
      <c r="AXX43" s="13"/>
      <c r="AXY43" s="13"/>
      <c r="AXZ43" s="13">
        <v>7</v>
      </c>
      <c r="AYA43" s="13"/>
      <c r="AYB43" s="13"/>
      <c r="AYC43" s="13"/>
      <c r="AYD43" s="13">
        <v>5</v>
      </c>
      <c r="AYE43" s="13">
        <v>1974</v>
      </c>
      <c r="AYF43" s="13">
        <v>1.4040098920818536E-3</v>
      </c>
      <c r="AYG43" s="13">
        <v>4.6586753313937132E-4</v>
      </c>
      <c r="AYH43" s="13"/>
      <c r="AYI43" s="13"/>
      <c r="AYJ43" s="13"/>
      <c r="AYK43" s="13"/>
      <c r="AYL43" s="13">
        <v>12</v>
      </c>
      <c r="AYM43" s="13">
        <v>5816</v>
      </c>
      <c r="AYN43" s="13">
        <v>4.1366370477953704E-3</v>
      </c>
      <c r="AYO43" s="13">
        <v>1.3725864096953311E-3</v>
      </c>
      <c r="AYP43" s="13">
        <v>1</v>
      </c>
      <c r="AYQ43" s="13">
        <v>125</v>
      </c>
      <c r="AYR43" s="13">
        <v>8.8906401474281505E-5</v>
      </c>
      <c r="AYS43" s="13">
        <v>2.9500223729696765E-5</v>
      </c>
      <c r="AYT43" s="13"/>
      <c r="AYU43" s="13"/>
      <c r="AYV43" s="13"/>
      <c r="AYW43" s="13"/>
      <c r="AYX43" s="13"/>
      <c r="AYY43" s="13"/>
      <c r="AYZ43" s="13"/>
      <c r="AZA43" s="13"/>
      <c r="AZB43" s="13">
        <v>2</v>
      </c>
      <c r="AZC43" s="13">
        <v>174</v>
      </c>
      <c r="AZD43" s="13">
        <v>1.2375771085219986E-4</v>
      </c>
      <c r="AZE43" s="13">
        <v>4.10643114317379E-5</v>
      </c>
      <c r="AZF43" s="13"/>
      <c r="AZG43" s="13"/>
      <c r="AZH43" s="13"/>
      <c r="AZI43" s="13"/>
      <c r="AZJ43" s="13">
        <v>3</v>
      </c>
      <c r="AZK43" s="13">
        <v>497</v>
      </c>
      <c r="AZL43" s="13">
        <v>3.5349185226174327E-4</v>
      </c>
      <c r="AZM43" s="13">
        <v>1.1729288954927434E-4</v>
      </c>
      <c r="AZN43" s="13"/>
      <c r="AZO43" s="13"/>
      <c r="AZP43" s="13"/>
      <c r="AZQ43" s="13"/>
      <c r="AZR43" s="13">
        <v>1</v>
      </c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>
        <v>21</v>
      </c>
      <c r="BAE43" s="13">
        <v>4620</v>
      </c>
      <c r="BAF43" s="13">
        <v>3.2859805984894446E-3</v>
      </c>
      <c r="BAG43" s="13">
        <v>1.0903282690495925E-3</v>
      </c>
      <c r="BAH43" s="13"/>
      <c r="BAI43" s="13"/>
      <c r="BAJ43" s="13"/>
      <c r="BAK43" s="13"/>
      <c r="BAL43" s="13"/>
      <c r="BAM43" s="13"/>
      <c r="BAN43" s="13"/>
      <c r="BAO43" s="13"/>
      <c r="BAP43" s="13">
        <v>32</v>
      </c>
      <c r="BAQ43" s="13">
        <v>4743</v>
      </c>
      <c r="BAR43" s="13">
        <v>3.3734644975401376E-3</v>
      </c>
      <c r="BAS43" s="13">
        <v>1.1193564891996141E-3</v>
      </c>
      <c r="BAT43" s="13">
        <v>7</v>
      </c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>
        <v>1</v>
      </c>
      <c r="BBG43" s="13">
        <v>100</v>
      </c>
      <c r="BBH43" s="13">
        <v>7.1125121179425212E-5</v>
      </c>
      <c r="BBI43" s="13">
        <v>2.3600178983757412E-5</v>
      </c>
      <c r="BBJ43" s="13">
        <v>130</v>
      </c>
      <c r="BBK43" s="13">
        <v>18330</v>
      </c>
      <c r="BBL43" s="13">
        <v>1.3037234712188641E-2</v>
      </c>
      <c r="BBM43" s="13">
        <v>4.3259128077227336E-3</v>
      </c>
      <c r="BBN43" s="13">
        <v>48</v>
      </c>
      <c r="BBO43" s="13"/>
      <c r="BBP43" s="13"/>
      <c r="BBQ43" s="13"/>
      <c r="BBR43" s="13">
        <v>3</v>
      </c>
      <c r="BBS43" s="13">
        <v>440</v>
      </c>
      <c r="BBT43" s="13">
        <v>3.1295053318947092E-4</v>
      </c>
      <c r="BBU43" s="13">
        <v>1.0384078752853262E-4</v>
      </c>
      <c r="BBV43" s="13"/>
      <c r="BBW43" s="13"/>
      <c r="BBX43" s="13"/>
      <c r="BBY43" s="13"/>
      <c r="BBZ43" s="13">
        <v>14</v>
      </c>
      <c r="BCA43" s="13"/>
      <c r="BCB43" s="13"/>
      <c r="BCC43" s="13"/>
      <c r="BCD43" s="13"/>
      <c r="BCE43" s="13"/>
      <c r="BCF43" s="13"/>
      <c r="BCG43" s="13"/>
      <c r="BCH43" s="13">
        <v>14</v>
      </c>
      <c r="BCI43" s="13">
        <v>2440</v>
      </c>
      <c r="BCJ43" s="13">
        <v>1.7354529567779752E-3</v>
      </c>
      <c r="BCK43" s="13">
        <v>5.7584436720368093E-4</v>
      </c>
      <c r="BCL43" s="13"/>
      <c r="BCM43" s="13"/>
      <c r="BCN43" s="13"/>
      <c r="BCO43" s="13"/>
      <c r="BCP43" s="13">
        <v>1</v>
      </c>
      <c r="BCQ43" s="13"/>
      <c r="BCR43" s="13"/>
      <c r="BCS43" s="13"/>
      <c r="BCT43" s="13">
        <v>14</v>
      </c>
      <c r="BCU43" s="13">
        <v>2202</v>
      </c>
      <c r="BCV43" s="13">
        <v>1.5661751683709432E-3</v>
      </c>
      <c r="BCW43" s="13">
        <v>5.1967594122233828E-4</v>
      </c>
      <c r="BCX43" s="13"/>
      <c r="BCY43" s="13"/>
      <c r="BCZ43" s="13"/>
      <c r="BDA43" s="13"/>
      <c r="BDB43" s="13"/>
      <c r="BDC43" s="13"/>
      <c r="BDD43" s="13"/>
      <c r="BDE43" s="13"/>
      <c r="BDF43" s="13">
        <v>9</v>
      </c>
      <c r="BDG43" s="13">
        <v>1021</v>
      </c>
      <c r="BDH43" s="13">
        <v>7.2618748724193136E-4</v>
      </c>
      <c r="BDI43" s="13">
        <v>2.4095782742416318E-4</v>
      </c>
      <c r="BDJ43" s="13">
        <v>6</v>
      </c>
      <c r="BDK43" s="13">
        <v>682</v>
      </c>
      <c r="BDL43" s="13">
        <v>4.850733264436799E-4</v>
      </c>
      <c r="BDM43" s="13">
        <v>1.6095322066922554E-4</v>
      </c>
      <c r="BDN43" s="13"/>
      <c r="BDO43" s="13"/>
      <c r="BDP43" s="13"/>
      <c r="BDQ43" s="13"/>
      <c r="BDR43" s="13">
        <v>7</v>
      </c>
      <c r="BDS43" s="13">
        <v>1051</v>
      </c>
      <c r="BDT43" s="13">
        <v>7.47525023595759E-4</v>
      </c>
      <c r="BDU43" s="13">
        <v>2.4803788111929043E-4</v>
      </c>
      <c r="BDV43" s="13"/>
      <c r="BDW43" s="13"/>
      <c r="BDX43" s="13"/>
      <c r="BDY43" s="13"/>
      <c r="BDZ43" s="13"/>
      <c r="BEA43" s="13"/>
      <c r="BEB43" s="13"/>
      <c r="BEC43" s="13"/>
      <c r="BED43" s="13">
        <v>1</v>
      </c>
      <c r="BEE43" s="13"/>
      <c r="BEF43" s="13"/>
      <c r="BEG43" s="13"/>
      <c r="BEH43" s="13"/>
      <c r="BEI43" s="13"/>
      <c r="BEJ43" s="13"/>
      <c r="BEK43" s="13"/>
      <c r="BEL43" s="13">
        <v>4073</v>
      </c>
      <c r="BEM43" s="13">
        <v>1405973</v>
      </c>
      <c r="BEN43" s="13">
        <v>1.0000000000000002</v>
      </c>
      <c r="BEO43" s="13">
        <v>0.33181214446330376</v>
      </c>
    </row>
    <row r="44" spans="1:1497" x14ac:dyDescent="0.3">
      <c r="A44" s="12" t="s">
        <v>813</v>
      </c>
      <c r="B44" s="13"/>
      <c r="C44" s="13"/>
      <c r="D44" s="13"/>
      <c r="E44" s="13"/>
      <c r="F44" s="13"/>
      <c r="G44" s="13"/>
      <c r="H44" s="13"/>
      <c r="I44" s="13"/>
      <c r="J44" s="13">
        <v>132</v>
      </c>
      <c r="K44" s="13">
        <v>30695</v>
      </c>
      <c r="L44" s="13">
        <v>5.0334475417852399E-3</v>
      </c>
      <c r="M44" s="13">
        <v>2.3606635544925285E-3</v>
      </c>
      <c r="N44" s="13">
        <v>50</v>
      </c>
      <c r="O44" s="13">
        <v>7588</v>
      </c>
      <c r="P44" s="13">
        <v>1.24430037292935E-3</v>
      </c>
      <c r="Q44" s="13">
        <v>5.8357110446291929E-4</v>
      </c>
      <c r="R44" s="13">
        <v>5</v>
      </c>
      <c r="S44" s="13">
        <v>753</v>
      </c>
      <c r="T44" s="13">
        <v>1.2347893790403276E-4</v>
      </c>
      <c r="U44" s="13">
        <v>5.7911049243618631E-5</v>
      </c>
      <c r="V44" s="13"/>
      <c r="W44" s="13"/>
      <c r="X44" s="13"/>
      <c r="Y44" s="13"/>
      <c r="Z44" s="13">
        <v>2</v>
      </c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>
        <v>1</v>
      </c>
      <c r="AM44" s="13"/>
      <c r="AN44" s="13"/>
      <c r="AO44" s="13"/>
      <c r="AP44" s="13">
        <v>1</v>
      </c>
      <c r="AQ44" s="13"/>
      <c r="AR44" s="13"/>
      <c r="AS44" s="13"/>
      <c r="AT44" s="13">
        <v>6</v>
      </c>
      <c r="AU44" s="13">
        <v>938</v>
      </c>
      <c r="AV44" s="13">
        <v>1.5381572875694917E-4</v>
      </c>
      <c r="AW44" s="13">
        <v>7.2138863466818424E-5</v>
      </c>
      <c r="AX44" s="13">
        <v>397</v>
      </c>
      <c r="AY44" s="13">
        <v>126222</v>
      </c>
      <c r="AZ44" s="13">
        <v>2.0698218459658465E-2</v>
      </c>
      <c r="BA44" s="13">
        <v>9.7073684696255391E-3</v>
      </c>
      <c r="BB44" s="13">
        <v>33</v>
      </c>
      <c r="BC44" s="13">
        <v>2872</v>
      </c>
      <c r="BD44" s="13">
        <v>4.7095818015986999E-4</v>
      </c>
      <c r="BE44" s="13">
        <v>2.208772024271882E-4</v>
      </c>
      <c r="BF44" s="13">
        <v>2</v>
      </c>
      <c r="BG44" s="13"/>
      <c r="BH44" s="13"/>
      <c r="BI44" s="13"/>
      <c r="BJ44" s="13"/>
      <c r="BK44" s="13"/>
      <c r="BL44" s="13"/>
      <c r="BM44" s="13"/>
      <c r="BN44" s="13">
        <v>572</v>
      </c>
      <c r="BO44" s="13">
        <v>72609</v>
      </c>
      <c r="BP44" s="13">
        <v>1.1906616470483286E-2</v>
      </c>
      <c r="BQ44" s="13">
        <v>5.5841479077422384E-3</v>
      </c>
      <c r="BR44" s="13">
        <v>1</v>
      </c>
      <c r="BS44" s="13">
        <v>189</v>
      </c>
      <c r="BT44" s="13">
        <v>3.0992721465952448E-5</v>
      </c>
      <c r="BU44" s="13">
        <v>1.453544263883655E-5</v>
      </c>
      <c r="BV44" s="13">
        <v>1</v>
      </c>
      <c r="BW44" s="13"/>
      <c r="BX44" s="13"/>
      <c r="BY44" s="13"/>
      <c r="BZ44" s="13"/>
      <c r="CA44" s="13"/>
      <c r="CB44" s="13"/>
      <c r="CC44" s="13"/>
      <c r="CD44" s="13">
        <v>55</v>
      </c>
      <c r="CE44" s="13"/>
      <c r="CF44" s="13"/>
      <c r="CG44" s="13"/>
      <c r="CH44" s="13">
        <v>2</v>
      </c>
      <c r="CI44" s="13"/>
      <c r="CJ44" s="13"/>
      <c r="CK44" s="13"/>
      <c r="CL44" s="13"/>
      <c r="CM44" s="13"/>
      <c r="CN44" s="13"/>
      <c r="CO44" s="13"/>
      <c r="CP44" s="13">
        <v>18</v>
      </c>
      <c r="CQ44" s="13">
        <v>4191</v>
      </c>
      <c r="CR44" s="13">
        <v>6.872512998085011E-4</v>
      </c>
      <c r="CS44" s="13">
        <v>3.2231767248340731E-4</v>
      </c>
      <c r="CT44" s="13"/>
      <c r="CU44" s="13"/>
      <c r="CV44" s="13"/>
      <c r="CW44" s="13"/>
      <c r="CX44" s="13">
        <v>2</v>
      </c>
      <c r="CY44" s="13">
        <v>43</v>
      </c>
      <c r="CZ44" s="13">
        <v>7.0512540901373293E-6</v>
      </c>
      <c r="DA44" s="13">
        <v>3.3070054680950881E-6</v>
      </c>
      <c r="DB44" s="13">
        <v>1</v>
      </c>
      <c r="DC44" s="13">
        <v>53</v>
      </c>
      <c r="DD44" s="13">
        <v>8.6910806227274055E-6</v>
      </c>
      <c r="DE44" s="13">
        <v>4.0760765071869692E-6</v>
      </c>
      <c r="DF44" s="13"/>
      <c r="DG44" s="13"/>
      <c r="DH44" s="13"/>
      <c r="DI44" s="13"/>
      <c r="DJ44" s="13">
        <v>1</v>
      </c>
      <c r="DK44" s="13"/>
      <c r="DL44" s="13"/>
      <c r="DM44" s="13"/>
      <c r="DN44" s="13"/>
      <c r="DO44" s="13"/>
      <c r="DP44" s="13"/>
      <c r="DQ44" s="13"/>
      <c r="DR44" s="13">
        <v>1</v>
      </c>
      <c r="DS44" s="13">
        <v>179</v>
      </c>
      <c r="DT44" s="13">
        <v>2.9352894933362371E-5</v>
      </c>
      <c r="DU44" s="13">
        <v>1.3766371599744668E-5</v>
      </c>
      <c r="DV44" s="13">
        <v>1</v>
      </c>
      <c r="DW44" s="13">
        <v>750</v>
      </c>
      <c r="DX44" s="13">
        <v>1.2298698994425572E-4</v>
      </c>
      <c r="DY44" s="13">
        <v>5.7680327931891071E-5</v>
      </c>
      <c r="DZ44" s="13">
        <v>2</v>
      </c>
      <c r="EA44" s="13">
        <v>1100</v>
      </c>
      <c r="EB44" s="13">
        <v>1.8038091858490842E-4</v>
      </c>
      <c r="EC44" s="13">
        <v>8.4597814300106907E-5</v>
      </c>
      <c r="ED44" s="13"/>
      <c r="EE44" s="13"/>
      <c r="EF44" s="13"/>
      <c r="EG44" s="13"/>
      <c r="EH44" s="13">
        <v>428</v>
      </c>
      <c r="EI44" s="13">
        <v>110026</v>
      </c>
      <c r="EJ44" s="13">
        <v>1.8042355407475577E-2</v>
      </c>
      <c r="EK44" s="13">
        <v>8.4617810147123284E-3</v>
      </c>
      <c r="EL44" s="13"/>
      <c r="EM44" s="13"/>
      <c r="EN44" s="13"/>
      <c r="EO44" s="13"/>
      <c r="EP44" s="13">
        <v>7</v>
      </c>
      <c r="EQ44" s="13"/>
      <c r="ER44" s="13"/>
      <c r="ES44" s="13"/>
      <c r="ET44" s="13">
        <v>7</v>
      </c>
      <c r="EU44" s="13">
        <v>2752</v>
      </c>
      <c r="EV44" s="13">
        <v>4.5128026176878907E-4</v>
      </c>
      <c r="EW44" s="13">
        <v>2.1164834995808564E-4</v>
      </c>
      <c r="EX44" s="13">
        <v>1</v>
      </c>
      <c r="EY44" s="13"/>
      <c r="EZ44" s="13"/>
      <c r="FA44" s="13"/>
      <c r="FB44" s="13"/>
      <c r="FC44" s="13"/>
      <c r="FD44" s="13"/>
      <c r="FE44" s="13"/>
      <c r="FF44" s="13">
        <v>8</v>
      </c>
      <c r="FG44" s="13">
        <v>1995</v>
      </c>
      <c r="FH44" s="13">
        <v>3.2714539325172024E-4</v>
      </c>
      <c r="FI44" s="13">
        <v>1.5342967229883025E-4</v>
      </c>
      <c r="FJ44" s="13"/>
      <c r="FK44" s="13"/>
      <c r="FL44" s="13"/>
      <c r="FM44" s="13"/>
      <c r="FN44" s="13">
        <v>12</v>
      </c>
      <c r="FO44" s="13">
        <v>2192</v>
      </c>
      <c r="FP44" s="13">
        <v>3.5944997594374478E-4</v>
      </c>
      <c r="FQ44" s="13">
        <v>1.685803717689403E-4</v>
      </c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>
        <v>50</v>
      </c>
      <c r="GQ44" s="13">
        <v>12593</v>
      </c>
      <c r="GR44" s="13">
        <v>2.0650335524906834E-3</v>
      </c>
      <c r="GS44" s="13">
        <v>9.684911595284056E-4</v>
      </c>
      <c r="GT44" s="13"/>
      <c r="GU44" s="13"/>
      <c r="GV44" s="13"/>
      <c r="GW44" s="13"/>
      <c r="GX44" s="13">
        <v>4</v>
      </c>
      <c r="GY44" s="13"/>
      <c r="GZ44" s="13"/>
      <c r="HA44" s="13"/>
      <c r="HB44" s="13">
        <v>1</v>
      </c>
      <c r="HC44" s="13"/>
      <c r="HD44" s="13"/>
      <c r="HE44" s="13"/>
      <c r="HF44" s="13"/>
      <c r="HG44" s="13"/>
      <c r="HH44" s="13"/>
      <c r="HI44" s="13"/>
      <c r="HJ44" s="13">
        <v>21</v>
      </c>
      <c r="HK44" s="13">
        <v>2124</v>
      </c>
      <c r="HL44" s="13">
        <v>3.4829915552213222E-4</v>
      </c>
      <c r="HM44" s="13">
        <v>1.6335068870311552E-4</v>
      </c>
      <c r="HN44" s="13">
        <v>16</v>
      </c>
      <c r="HO44" s="13"/>
      <c r="HP44" s="13"/>
      <c r="HQ44" s="13"/>
      <c r="HR44" s="13">
        <v>100</v>
      </c>
      <c r="HS44" s="13"/>
      <c r="HT44" s="13"/>
      <c r="HU44" s="13"/>
      <c r="HV44" s="13">
        <v>3</v>
      </c>
      <c r="HW44" s="13">
        <v>510</v>
      </c>
      <c r="HX44" s="13">
        <v>8.3631153162093901E-5</v>
      </c>
      <c r="HY44" s="13">
        <v>3.9222622993685927E-5</v>
      </c>
      <c r="HZ44" s="13"/>
      <c r="IA44" s="13"/>
      <c r="IB44" s="13"/>
      <c r="IC44" s="13"/>
      <c r="ID44" s="13">
        <v>4</v>
      </c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>
        <v>1250</v>
      </c>
      <c r="IQ44" s="13">
        <v>2845841</v>
      </c>
      <c r="IR44" s="13">
        <v>0.46666855793326761</v>
      </c>
      <c r="IS44" s="13">
        <v>0.21886538949602774</v>
      </c>
      <c r="IT44" s="13"/>
      <c r="IU44" s="13"/>
      <c r="IV44" s="13"/>
      <c r="IW44" s="13"/>
      <c r="IX44" s="13">
        <v>51</v>
      </c>
      <c r="IY44" s="13"/>
      <c r="IZ44" s="13"/>
      <c r="JA44" s="13"/>
      <c r="JB44" s="13">
        <v>49</v>
      </c>
      <c r="JC44" s="13"/>
      <c r="JD44" s="13"/>
      <c r="JE44" s="13"/>
      <c r="JF44" s="13">
        <v>5</v>
      </c>
      <c r="JG44" s="13"/>
      <c r="JH44" s="13"/>
      <c r="JI44" s="13"/>
      <c r="JJ44" s="13">
        <v>235</v>
      </c>
      <c r="JK44" s="13">
        <v>46052</v>
      </c>
      <c r="JL44" s="13">
        <v>7.5517291478838199E-3</v>
      </c>
      <c r="JM44" s="13">
        <v>3.54172594922593E-3</v>
      </c>
      <c r="JN44" s="13"/>
      <c r="JO44" s="13"/>
      <c r="JP44" s="13"/>
      <c r="JQ44" s="13"/>
      <c r="JR44" s="13">
        <v>44</v>
      </c>
      <c r="JS44" s="13"/>
      <c r="JT44" s="13"/>
      <c r="JU44" s="13"/>
      <c r="JV44" s="13">
        <v>52</v>
      </c>
      <c r="JW44" s="13">
        <v>4843</v>
      </c>
      <c r="JX44" s="13">
        <v>7.9416798973337406E-4</v>
      </c>
      <c r="JY44" s="13">
        <v>3.7246110423219794E-4</v>
      </c>
      <c r="JZ44" s="13">
        <v>113</v>
      </c>
      <c r="KA44" s="13">
        <v>19606</v>
      </c>
      <c r="KB44" s="13">
        <v>3.2150438997961038E-3</v>
      </c>
      <c r="KC44" s="13">
        <v>1.5078406792435417E-3</v>
      </c>
      <c r="KD44" s="13"/>
      <c r="KE44" s="13"/>
      <c r="KF44" s="13"/>
      <c r="KG44" s="13"/>
      <c r="KH44" s="13">
        <v>2</v>
      </c>
      <c r="KI44" s="13"/>
      <c r="KJ44" s="13"/>
      <c r="KK44" s="13"/>
      <c r="KL44" s="13">
        <v>8</v>
      </c>
      <c r="KM44" s="13">
        <v>2736</v>
      </c>
      <c r="KN44" s="13">
        <v>4.4865653931664491E-4</v>
      </c>
      <c r="KO44" s="13">
        <v>2.1041783629553861E-4</v>
      </c>
      <c r="KP44" s="13">
        <v>8</v>
      </c>
      <c r="KQ44" s="13">
        <v>270</v>
      </c>
      <c r="KR44" s="13">
        <v>4.4275316379932065E-5</v>
      </c>
      <c r="KS44" s="13">
        <v>2.0764918055480784E-5</v>
      </c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>
        <v>7</v>
      </c>
      <c r="LG44" s="13"/>
      <c r="LH44" s="13"/>
      <c r="LI44" s="13"/>
      <c r="LJ44" s="13">
        <v>85</v>
      </c>
      <c r="LK44" s="13">
        <v>22436</v>
      </c>
      <c r="LL44" s="13">
        <v>3.6791148085190957E-3</v>
      </c>
      <c r="LM44" s="13">
        <v>1.7254877833065439E-3</v>
      </c>
      <c r="LN44" s="13"/>
      <c r="LO44" s="13"/>
      <c r="LP44" s="13"/>
      <c r="LQ44" s="13"/>
      <c r="LR44" s="13">
        <v>109</v>
      </c>
      <c r="LS44" s="13">
        <v>13432</v>
      </c>
      <c r="LT44" s="13">
        <v>2.2026149985749908E-3</v>
      </c>
      <c r="LU44" s="13">
        <v>1.0330162197082144E-3</v>
      </c>
      <c r="LV44" s="13">
        <v>2</v>
      </c>
      <c r="LW44" s="13"/>
      <c r="LX44" s="13"/>
      <c r="LY44" s="13"/>
      <c r="LZ44" s="13">
        <v>1</v>
      </c>
      <c r="MA44" s="13"/>
      <c r="MB44" s="13"/>
      <c r="MC44" s="13"/>
      <c r="MD44" s="13">
        <v>3</v>
      </c>
      <c r="ME44" s="13"/>
      <c r="MF44" s="13"/>
      <c r="MG44" s="13"/>
      <c r="MH44" s="13"/>
      <c r="MI44" s="13"/>
      <c r="MJ44" s="13"/>
      <c r="MK44" s="13"/>
      <c r="ML44" s="13">
        <v>83</v>
      </c>
      <c r="MM44" s="13">
        <v>26208</v>
      </c>
      <c r="MN44" s="13">
        <v>4.2976573766120721E-3</v>
      </c>
      <c r="MO44" s="13">
        <v>2.0155813792520016E-3</v>
      </c>
      <c r="MP44" s="13">
        <v>5</v>
      </c>
      <c r="MQ44" s="13">
        <v>944</v>
      </c>
      <c r="MR44" s="13">
        <v>1.5479962467650321E-4</v>
      </c>
      <c r="MS44" s="13">
        <v>7.2600306090273559E-5</v>
      </c>
      <c r="MT44" s="13">
        <v>29</v>
      </c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>
        <v>110</v>
      </c>
      <c r="NK44" s="13">
        <v>52290</v>
      </c>
      <c r="NL44" s="13">
        <v>8.5746529389135098E-3</v>
      </c>
      <c r="NM44" s="13">
        <v>4.0214724634114454E-3</v>
      </c>
      <c r="NN44" s="13">
        <v>12</v>
      </c>
      <c r="NO44" s="13"/>
      <c r="NP44" s="13"/>
      <c r="NQ44" s="13"/>
      <c r="NR44" s="13">
        <v>15</v>
      </c>
      <c r="NS44" s="13">
        <v>2718</v>
      </c>
      <c r="NT44" s="13">
        <v>4.4570485155798277E-4</v>
      </c>
      <c r="NU44" s="13">
        <v>2.0903350842517323E-4</v>
      </c>
      <c r="NV44" s="13">
        <v>214</v>
      </c>
      <c r="NW44" s="13">
        <v>32414</v>
      </c>
      <c r="NX44" s="13">
        <v>5.3153337227374742E-3</v>
      </c>
      <c r="NY44" s="13">
        <v>2.4928668661124229E-3</v>
      </c>
      <c r="NZ44" s="13">
        <v>1</v>
      </c>
      <c r="OA44" s="13">
        <v>80</v>
      </c>
      <c r="OB44" s="13">
        <v>1.3118612260720612E-5</v>
      </c>
      <c r="OC44" s="13">
        <v>6.1525683127350472E-6</v>
      </c>
      <c r="OD44" s="13">
        <v>1</v>
      </c>
      <c r="OE44" s="13"/>
      <c r="OF44" s="13"/>
      <c r="OG44" s="13"/>
      <c r="OH44" s="13">
        <v>5</v>
      </c>
      <c r="OI44" s="13"/>
      <c r="OJ44" s="13"/>
      <c r="OK44" s="13"/>
      <c r="OL44" s="13">
        <v>3</v>
      </c>
      <c r="OM44" s="13"/>
      <c r="ON44" s="13"/>
      <c r="OO44" s="13"/>
      <c r="OP44" s="13"/>
      <c r="OQ44" s="13"/>
      <c r="OR44" s="13"/>
      <c r="OS44" s="13"/>
      <c r="OT44" s="13">
        <v>150</v>
      </c>
      <c r="OU44" s="13">
        <v>22529</v>
      </c>
      <c r="OV44" s="13">
        <v>3.6943651952721832E-3</v>
      </c>
      <c r="OW44" s="13">
        <v>1.7326401439700986E-3</v>
      </c>
      <c r="OX44" s="13">
        <v>32</v>
      </c>
      <c r="OY44" s="13">
        <v>4970</v>
      </c>
      <c r="OZ44" s="13">
        <v>8.1499378669726806E-4</v>
      </c>
      <c r="PA44" s="13">
        <v>3.822283064286648E-4</v>
      </c>
      <c r="PB44" s="13">
        <v>129</v>
      </c>
      <c r="PC44" s="13">
        <v>9627</v>
      </c>
      <c r="PD44" s="13">
        <v>1.5786610029244667E-3</v>
      </c>
      <c r="PE44" s="13">
        <v>7.4038468933375378E-4</v>
      </c>
      <c r="PF44" s="13">
        <v>5</v>
      </c>
      <c r="PG44" s="13"/>
      <c r="PH44" s="13"/>
      <c r="PI44" s="13"/>
      <c r="PJ44" s="13">
        <v>150</v>
      </c>
      <c r="PK44" s="13">
        <v>16626</v>
      </c>
      <c r="PL44" s="13">
        <v>2.726375593084261E-3</v>
      </c>
      <c r="PM44" s="13">
        <v>1.2786575095941612E-3</v>
      </c>
      <c r="PN44" s="13">
        <v>2</v>
      </c>
      <c r="PO44" s="13"/>
      <c r="PP44" s="13"/>
      <c r="PQ44" s="13"/>
      <c r="PR44" s="13">
        <v>12</v>
      </c>
      <c r="PS44" s="13"/>
      <c r="PT44" s="13"/>
      <c r="PU44" s="13"/>
      <c r="PV44" s="13"/>
      <c r="PW44" s="13"/>
      <c r="PX44" s="13"/>
      <c r="PY44" s="13"/>
      <c r="PZ44" s="13">
        <v>4</v>
      </c>
      <c r="QA44" s="13">
        <v>365</v>
      </c>
      <c r="QB44" s="13">
        <v>5.9853668439537795E-5</v>
      </c>
      <c r="QC44" s="13">
        <v>2.8071092926853654E-5</v>
      </c>
      <c r="QD44" s="13">
        <v>1</v>
      </c>
      <c r="QE44" s="13"/>
      <c r="QF44" s="13"/>
      <c r="QG44" s="13"/>
      <c r="QH44" s="13"/>
      <c r="QI44" s="13"/>
      <c r="QJ44" s="13"/>
      <c r="QK44" s="13"/>
      <c r="QL44" s="13">
        <v>47</v>
      </c>
      <c r="QM44" s="13"/>
      <c r="QN44" s="13"/>
      <c r="QO44" s="13"/>
      <c r="QP44" s="13">
        <v>22</v>
      </c>
      <c r="QQ44" s="13">
        <v>3012</v>
      </c>
      <c r="QR44" s="13">
        <v>4.9391575161613103E-4</v>
      </c>
      <c r="QS44" s="13">
        <v>2.3164419697447453E-4</v>
      </c>
      <c r="QT44" s="13">
        <v>35</v>
      </c>
      <c r="QU44" s="13">
        <v>27903</v>
      </c>
      <c r="QV44" s="13">
        <v>4.5756079738860905E-3</v>
      </c>
      <c r="QW44" s="13">
        <v>2.1459389203780754E-3</v>
      </c>
      <c r="QX44" s="13">
        <v>5</v>
      </c>
      <c r="QY44" s="13">
        <v>327</v>
      </c>
      <c r="QZ44" s="13">
        <v>5.36223276156955E-5</v>
      </c>
      <c r="RA44" s="13">
        <v>2.5148622978304506E-5</v>
      </c>
      <c r="RB44" s="13">
        <v>16</v>
      </c>
      <c r="RC44" s="13">
        <v>2428</v>
      </c>
      <c r="RD44" s="13">
        <v>3.9814988211287058E-4</v>
      </c>
      <c r="RE44" s="13">
        <v>1.8673044829150867E-4</v>
      </c>
      <c r="RF44" s="13">
        <v>2</v>
      </c>
      <c r="RG44" s="13">
        <v>28</v>
      </c>
      <c r="RH44" s="13">
        <v>4.5915142912522145E-6</v>
      </c>
      <c r="RI44" s="13">
        <v>2.1533989094572667E-6</v>
      </c>
      <c r="RJ44" s="13"/>
      <c r="RK44" s="13"/>
      <c r="RL44" s="13"/>
      <c r="RM44" s="13"/>
      <c r="RN44" s="13">
        <v>18</v>
      </c>
      <c r="RO44" s="13"/>
      <c r="RP44" s="13"/>
      <c r="RQ44" s="13"/>
      <c r="RR44" s="13">
        <v>9</v>
      </c>
      <c r="RS44" s="13">
        <v>2981</v>
      </c>
      <c r="RT44" s="13">
        <v>4.8883228936510178E-4</v>
      </c>
      <c r="RU44" s="13">
        <v>2.2926007675328969E-4</v>
      </c>
      <c r="RV44" s="13"/>
      <c r="RW44" s="13"/>
      <c r="RX44" s="13"/>
      <c r="RY44" s="13"/>
      <c r="RZ44" s="13"/>
      <c r="SA44" s="13"/>
      <c r="SB44" s="13"/>
      <c r="SC44" s="13"/>
      <c r="SD44" s="13">
        <v>1</v>
      </c>
      <c r="SE44" s="13">
        <v>105</v>
      </c>
      <c r="SF44" s="13">
        <v>1.7218178592195804E-5</v>
      </c>
      <c r="SG44" s="13">
        <v>8.0752459104647493E-6</v>
      </c>
      <c r="SH44" s="13"/>
      <c r="SI44" s="13"/>
      <c r="SJ44" s="13"/>
      <c r="SK44" s="13"/>
      <c r="SL44" s="13">
        <v>4</v>
      </c>
      <c r="SM44" s="13">
        <v>422</v>
      </c>
      <c r="SN44" s="13">
        <v>6.9200679675301231E-5</v>
      </c>
      <c r="SO44" s="13">
        <v>3.2454797849677375E-5</v>
      </c>
      <c r="SP44" s="13"/>
      <c r="SQ44" s="13"/>
      <c r="SR44" s="13"/>
      <c r="SS44" s="13"/>
      <c r="ST44" s="13">
        <v>3</v>
      </c>
      <c r="SU44" s="13"/>
      <c r="SV44" s="13"/>
      <c r="SW44" s="13"/>
      <c r="SX44" s="13">
        <v>7</v>
      </c>
      <c r="SY44" s="13">
        <v>562</v>
      </c>
      <c r="SZ44" s="13">
        <v>9.2158251131562303E-5</v>
      </c>
      <c r="TA44" s="13">
        <v>4.322179239696371E-5</v>
      </c>
      <c r="TB44" s="13">
        <v>37</v>
      </c>
      <c r="TC44" s="13">
        <v>5472</v>
      </c>
      <c r="TD44" s="13">
        <v>8.9731307863328983E-4</v>
      </c>
      <c r="TE44" s="13">
        <v>4.2083567259107723E-4</v>
      </c>
      <c r="TF44" s="13">
        <v>44</v>
      </c>
      <c r="TG44" s="13"/>
      <c r="TH44" s="13"/>
      <c r="TI44" s="13"/>
      <c r="TJ44" s="13"/>
      <c r="TK44" s="13"/>
      <c r="TL44" s="13"/>
      <c r="TM44" s="13"/>
      <c r="TN44" s="13">
        <v>2</v>
      </c>
      <c r="TO44" s="13">
        <v>86</v>
      </c>
      <c r="TP44" s="13">
        <v>1.4102508180274659E-5</v>
      </c>
      <c r="TQ44" s="13">
        <v>6.6140109361901762E-6</v>
      </c>
      <c r="TR44" s="13">
        <v>35</v>
      </c>
      <c r="TS44" s="13"/>
      <c r="TT44" s="13"/>
      <c r="TU44" s="13"/>
      <c r="TV44" s="13">
        <v>320</v>
      </c>
      <c r="TW44" s="13">
        <v>67048</v>
      </c>
      <c r="TX44" s="13">
        <v>1.0994708935709944E-2</v>
      </c>
      <c r="TY44" s="13">
        <v>5.156467502903243E-3</v>
      </c>
      <c r="TZ44" s="13"/>
      <c r="UA44" s="13"/>
      <c r="UB44" s="13"/>
      <c r="UC44" s="13"/>
      <c r="UD44" s="13">
        <v>1</v>
      </c>
      <c r="UE44" s="13">
        <v>300</v>
      </c>
      <c r="UF44" s="13">
        <v>4.9194795977702292E-5</v>
      </c>
      <c r="UG44" s="13">
        <v>2.3072131172756429E-5</v>
      </c>
      <c r="UH44" s="13">
        <v>4</v>
      </c>
      <c r="UI44" s="13">
        <v>825</v>
      </c>
      <c r="UJ44" s="13">
        <v>1.3528568893868132E-4</v>
      </c>
      <c r="UK44" s="13">
        <v>6.344836072508017E-5</v>
      </c>
      <c r="UL44" s="13"/>
      <c r="UM44" s="13"/>
      <c r="UN44" s="13"/>
      <c r="UO44" s="13"/>
      <c r="UP44" s="13">
        <v>32</v>
      </c>
      <c r="UQ44" s="13"/>
      <c r="UR44" s="13"/>
      <c r="US44" s="13"/>
      <c r="UT44" s="13">
        <v>5</v>
      </c>
      <c r="UU44" s="13">
        <v>665</v>
      </c>
      <c r="UV44" s="13">
        <v>1.0904846441724009E-4</v>
      </c>
      <c r="UW44" s="13">
        <v>5.1143224099610079E-5</v>
      </c>
      <c r="UX44" s="13">
        <v>109</v>
      </c>
      <c r="UY44" s="13"/>
      <c r="UZ44" s="13"/>
      <c r="VA44" s="13"/>
      <c r="VB44" s="13">
        <v>17</v>
      </c>
      <c r="VC44" s="13">
        <v>2116</v>
      </c>
      <c r="VD44" s="13">
        <v>3.4698729429606017E-4</v>
      </c>
      <c r="VE44" s="13">
        <v>1.6273543187184201E-4</v>
      </c>
      <c r="VF44" s="13">
        <v>61</v>
      </c>
      <c r="VG44" s="13"/>
      <c r="VH44" s="13"/>
      <c r="VI44" s="13"/>
      <c r="VJ44" s="13">
        <v>2</v>
      </c>
      <c r="VK44" s="13">
        <v>657</v>
      </c>
      <c r="VL44" s="13">
        <v>1.0773660319116802E-4</v>
      </c>
      <c r="VM44" s="13">
        <v>5.052796726833658E-5</v>
      </c>
      <c r="VN44" s="13">
        <v>1100</v>
      </c>
      <c r="VO44" s="13">
        <v>357938</v>
      </c>
      <c r="VP44" s="13">
        <v>5.8695622942222678E-2</v>
      </c>
      <c r="VQ44" s="13">
        <v>2.7527974959046967E-2</v>
      </c>
      <c r="VR44" s="13">
        <v>7</v>
      </c>
      <c r="VS44" s="13"/>
      <c r="VT44" s="13"/>
      <c r="VU44" s="13"/>
      <c r="VV44" s="13"/>
      <c r="VW44" s="13"/>
      <c r="VX44" s="13"/>
      <c r="VY44" s="13"/>
      <c r="VZ44" s="13">
        <v>1</v>
      </c>
      <c r="WA44" s="13">
        <v>23</v>
      </c>
      <c r="WB44" s="13">
        <v>3.771601024957176E-6</v>
      </c>
      <c r="WC44" s="13">
        <v>1.7688633899113261E-6</v>
      </c>
      <c r="WD44" s="13">
        <v>3</v>
      </c>
      <c r="WE44" s="13"/>
      <c r="WF44" s="13"/>
      <c r="WG44" s="13"/>
      <c r="WH44" s="13">
        <v>70</v>
      </c>
      <c r="WI44" s="13"/>
      <c r="WJ44" s="13"/>
      <c r="WK44" s="13"/>
      <c r="WL44" s="13">
        <v>1</v>
      </c>
      <c r="WM44" s="13"/>
      <c r="WN44" s="13"/>
      <c r="WO44" s="13"/>
      <c r="WP44" s="13"/>
      <c r="WQ44" s="13"/>
      <c r="WR44" s="13"/>
      <c r="WS44" s="13"/>
      <c r="WT44" s="13">
        <v>1</v>
      </c>
      <c r="WU44" s="13"/>
      <c r="WV44" s="13"/>
      <c r="WW44" s="13"/>
      <c r="WX44" s="13"/>
      <c r="WY44" s="13"/>
      <c r="WZ44" s="13"/>
      <c r="XA44" s="13"/>
      <c r="XB44" s="13">
        <v>1</v>
      </c>
      <c r="XC44" s="13">
        <v>27</v>
      </c>
      <c r="XD44" s="13">
        <v>4.4275316379932061E-6</v>
      </c>
      <c r="XE44" s="13">
        <v>2.0764918055480784E-6</v>
      </c>
      <c r="XF44" s="13">
        <v>2</v>
      </c>
      <c r="XG44" s="13"/>
      <c r="XH44" s="13"/>
      <c r="XI44" s="13"/>
      <c r="XJ44" s="13">
        <v>9</v>
      </c>
      <c r="XK44" s="13"/>
      <c r="XL44" s="13"/>
      <c r="XM44" s="13"/>
      <c r="XN44" s="13">
        <v>19</v>
      </c>
      <c r="XO44" s="13">
        <v>2724</v>
      </c>
      <c r="XP44" s="13">
        <v>4.4668874747753683E-4</v>
      </c>
      <c r="XQ44" s="13">
        <v>2.0949495104862837E-4</v>
      </c>
      <c r="XR44" s="13"/>
      <c r="XS44" s="13"/>
      <c r="XT44" s="13"/>
      <c r="XU44" s="13"/>
      <c r="XV44" s="13">
        <v>51</v>
      </c>
      <c r="XW44" s="13">
        <v>4216</v>
      </c>
      <c r="XX44" s="13">
        <v>6.9135086613997623E-4</v>
      </c>
      <c r="XY44" s="13">
        <v>3.2424035008113698E-4</v>
      </c>
      <c r="XZ44" s="13">
        <v>2</v>
      </c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>
        <v>82</v>
      </c>
      <c r="YM44" s="13">
        <v>9380</v>
      </c>
      <c r="YN44" s="13">
        <v>1.5381572875694917E-3</v>
      </c>
      <c r="YO44" s="13">
        <v>7.2138863466818433E-4</v>
      </c>
      <c r="YP44" s="13"/>
      <c r="YQ44" s="13"/>
      <c r="YR44" s="13"/>
      <c r="YS44" s="13"/>
      <c r="YT44" s="13"/>
      <c r="YU44" s="13"/>
      <c r="YV44" s="13"/>
      <c r="YW44" s="13"/>
      <c r="YX44" s="13">
        <v>23</v>
      </c>
      <c r="YY44" s="13"/>
      <c r="YZ44" s="13"/>
      <c r="ZA44" s="13"/>
      <c r="ZB44" s="13">
        <v>19</v>
      </c>
      <c r="ZC44" s="13">
        <v>3250</v>
      </c>
      <c r="ZD44" s="13">
        <v>5.3294362309177481E-4</v>
      </c>
      <c r="ZE44" s="13">
        <v>2.4994808770486128E-4</v>
      </c>
      <c r="ZF44" s="13">
        <v>46</v>
      </c>
      <c r="ZG44" s="13">
        <v>9336</v>
      </c>
      <c r="ZH44" s="13">
        <v>1.5309420508260955E-3</v>
      </c>
      <c r="ZI44" s="13">
        <v>7.1800472209618E-4</v>
      </c>
      <c r="ZJ44" s="13">
        <v>1</v>
      </c>
      <c r="ZK44" s="13">
        <v>200</v>
      </c>
      <c r="ZL44" s="13">
        <v>3.2796530651801528E-5</v>
      </c>
      <c r="ZM44" s="13">
        <v>1.5381420781837617E-5</v>
      </c>
      <c r="ZN44" s="13">
        <v>32</v>
      </c>
      <c r="ZO44" s="13"/>
      <c r="ZP44" s="13"/>
      <c r="ZQ44" s="13"/>
      <c r="ZR44" s="13">
        <v>10</v>
      </c>
      <c r="ZS44" s="13"/>
      <c r="ZT44" s="13"/>
      <c r="ZU44" s="13"/>
      <c r="ZV44" s="13">
        <v>2</v>
      </c>
      <c r="ZW44" s="13">
        <v>325</v>
      </c>
      <c r="ZX44" s="13">
        <v>5.3294362309177487E-5</v>
      </c>
      <c r="ZY44" s="13">
        <v>2.4994808770486131E-5</v>
      </c>
      <c r="ZZ44" s="13"/>
      <c r="AAA44" s="13"/>
      <c r="AAB44" s="13"/>
      <c r="AAC44" s="13"/>
      <c r="AAD44" s="13">
        <v>1</v>
      </c>
      <c r="AAE44" s="13">
        <v>41</v>
      </c>
      <c r="AAF44" s="13">
        <v>6.7232887836193134E-6</v>
      </c>
      <c r="AAG44" s="13">
        <v>3.1531912602767119E-6</v>
      </c>
      <c r="AAH44" s="13">
        <v>3</v>
      </c>
      <c r="AAI44" s="13"/>
      <c r="AAJ44" s="13"/>
      <c r="AAK44" s="13"/>
      <c r="AAL44" s="13">
        <v>4</v>
      </c>
      <c r="AAM44" s="13"/>
      <c r="AAN44" s="13"/>
      <c r="AAO44" s="13"/>
      <c r="AAP44" s="13">
        <v>34</v>
      </c>
      <c r="AAQ44" s="13">
        <v>15994</v>
      </c>
      <c r="AAR44" s="13">
        <v>2.6227385562245685E-3</v>
      </c>
      <c r="AAS44" s="13">
        <v>1.2300522199235543E-3</v>
      </c>
      <c r="AAT44" s="13"/>
      <c r="AAU44" s="13"/>
      <c r="AAV44" s="13"/>
      <c r="AAW44" s="13"/>
      <c r="AAX44" s="13"/>
      <c r="AAY44" s="13"/>
      <c r="AAZ44" s="13"/>
      <c r="ABA44" s="13"/>
      <c r="ABB44" s="13">
        <v>2</v>
      </c>
      <c r="ABC44" s="13"/>
      <c r="ABD44" s="13"/>
      <c r="ABE44" s="13"/>
      <c r="ABF44" s="13">
        <v>21</v>
      </c>
      <c r="ABG44" s="13">
        <v>43232</v>
      </c>
      <c r="ABH44" s="13">
        <v>7.0892980656934185E-3</v>
      </c>
      <c r="ABI44" s="13">
        <v>3.3248479162020198E-3</v>
      </c>
      <c r="ABJ44" s="13">
        <v>44</v>
      </c>
      <c r="ABK44" s="13">
        <v>24969</v>
      </c>
      <c r="ABL44" s="13">
        <v>4.0944828692241622E-3</v>
      </c>
      <c r="ABM44" s="13">
        <v>1.9202934775085175E-3</v>
      </c>
      <c r="ABN44" s="13"/>
      <c r="ABO44" s="13"/>
      <c r="ABP44" s="13"/>
      <c r="ABQ44" s="13"/>
      <c r="ABR44" s="13"/>
      <c r="ABS44" s="13"/>
      <c r="ABT44" s="13"/>
      <c r="ABU44" s="13"/>
      <c r="ABV44" s="13">
        <v>1</v>
      </c>
      <c r="ABW44" s="13">
        <v>70</v>
      </c>
      <c r="ABX44" s="13">
        <v>1.1478785728130536E-5</v>
      </c>
      <c r="ABY44" s="13">
        <v>5.3834972736431665E-6</v>
      </c>
      <c r="ABZ44" s="13"/>
      <c r="ACA44" s="13"/>
      <c r="ACB44" s="13"/>
      <c r="ACC44" s="13"/>
      <c r="ACD44" s="13">
        <v>10</v>
      </c>
      <c r="ACE44" s="13">
        <v>1078</v>
      </c>
      <c r="ACF44" s="13">
        <v>1.7677330021321024E-4</v>
      </c>
      <c r="ACG44" s="13">
        <v>8.2905858014104759E-5</v>
      </c>
      <c r="ACH44" s="13">
        <v>1</v>
      </c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>
        <v>8</v>
      </c>
      <c r="ACU44" s="13">
        <v>307</v>
      </c>
      <c r="ACV44" s="13">
        <v>5.0342674550515346E-5</v>
      </c>
      <c r="ACW44" s="13">
        <v>2.3610480900120743E-5</v>
      </c>
      <c r="ACX44" s="13">
        <v>9</v>
      </c>
      <c r="ACY44" s="13">
        <v>205</v>
      </c>
      <c r="ACZ44" s="13">
        <v>3.3616443918096569E-5</v>
      </c>
      <c r="ADA44" s="13">
        <v>1.5765956301383559E-5</v>
      </c>
      <c r="ADB44" s="13">
        <v>1</v>
      </c>
      <c r="ADC44" s="13">
        <v>25</v>
      </c>
      <c r="ADD44" s="13">
        <v>4.099566331475191E-6</v>
      </c>
      <c r="ADE44" s="13">
        <v>1.9226775977297021E-6</v>
      </c>
      <c r="ADF44" s="13"/>
      <c r="ADG44" s="13"/>
      <c r="ADH44" s="13"/>
      <c r="ADI44" s="13"/>
      <c r="ADJ44" s="13"/>
      <c r="ADK44" s="13"/>
      <c r="ADL44" s="13"/>
      <c r="ADM44" s="13"/>
      <c r="ADN44" s="13">
        <v>5</v>
      </c>
      <c r="ADO44" s="13">
        <v>1092</v>
      </c>
      <c r="ADP44" s="13">
        <v>1.7906905735883637E-4</v>
      </c>
      <c r="ADQ44" s="13">
        <v>8.3982557468833394E-5</v>
      </c>
      <c r="ADR44" s="13">
        <v>1</v>
      </c>
      <c r="ADS44" s="13"/>
      <c r="ADT44" s="13"/>
      <c r="ADU44" s="13"/>
      <c r="ADV44" s="13">
        <v>1</v>
      </c>
      <c r="ADW44" s="13"/>
      <c r="ADX44" s="13"/>
      <c r="ADY44" s="13"/>
      <c r="ADZ44" s="13">
        <v>9</v>
      </c>
      <c r="AEA44" s="13"/>
      <c r="AEB44" s="13"/>
      <c r="AEC44" s="13"/>
      <c r="AED44" s="13">
        <v>13</v>
      </c>
      <c r="AEE44" s="13"/>
      <c r="AEF44" s="13"/>
      <c r="AEG44" s="13"/>
      <c r="AEH44" s="13"/>
      <c r="AEI44" s="13"/>
      <c r="AEJ44" s="13"/>
      <c r="AEK44" s="13"/>
      <c r="AEL44" s="13">
        <v>5</v>
      </c>
      <c r="AEM44" s="13"/>
      <c r="AEN44" s="13"/>
      <c r="AEO44" s="13"/>
      <c r="AEP44" s="13">
        <v>337</v>
      </c>
      <c r="AEQ44" s="13">
        <v>83140</v>
      </c>
      <c r="AER44" s="13">
        <v>1.3633517791953896E-2</v>
      </c>
      <c r="AES44" s="13">
        <v>6.3940566190098976E-3</v>
      </c>
      <c r="AET44" s="13"/>
      <c r="AEU44" s="13"/>
      <c r="AEV44" s="13"/>
      <c r="AEW44" s="13"/>
      <c r="AEX44" s="13">
        <v>23</v>
      </c>
      <c r="AEY44" s="13">
        <v>2728</v>
      </c>
      <c r="AEZ44" s="13">
        <v>4.4734467809057286E-4</v>
      </c>
      <c r="AFA44" s="13">
        <v>2.0980257946426513E-4</v>
      </c>
      <c r="AFB44" s="13">
        <v>1</v>
      </c>
      <c r="AFC44" s="13">
        <v>90</v>
      </c>
      <c r="AFD44" s="13">
        <v>1.4758438793310689E-5</v>
      </c>
      <c r="AFE44" s="13">
        <v>6.9216393518269278E-6</v>
      </c>
      <c r="AFF44" s="13"/>
      <c r="AFG44" s="13"/>
      <c r="AFH44" s="13"/>
      <c r="AFI44" s="13"/>
      <c r="AFJ44" s="13">
        <v>1</v>
      </c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>
        <v>72</v>
      </c>
      <c r="AGE44" s="13">
        <v>12071</v>
      </c>
      <c r="AGF44" s="13">
        <v>1.9794346074894814E-3</v>
      </c>
      <c r="AGG44" s="13">
        <v>9.2834565128780951E-4</v>
      </c>
      <c r="AGH44" s="13">
        <v>16</v>
      </c>
      <c r="AGI44" s="13">
        <v>2780</v>
      </c>
      <c r="AGJ44" s="13">
        <v>4.5587177606004126E-4</v>
      </c>
      <c r="AGK44" s="13">
        <v>2.1380174886754288E-4</v>
      </c>
      <c r="AGL44" s="13">
        <v>1</v>
      </c>
      <c r="AGM44" s="13">
        <v>50</v>
      </c>
      <c r="AGN44" s="13">
        <v>8.1991326629503821E-6</v>
      </c>
      <c r="AGO44" s="13">
        <v>3.8453551954594043E-6</v>
      </c>
      <c r="AGP44" s="13">
        <v>18</v>
      </c>
      <c r="AGQ44" s="13">
        <v>10928</v>
      </c>
      <c r="AGR44" s="13">
        <v>1.7920024348144355E-3</v>
      </c>
      <c r="AGS44" s="13">
        <v>8.4044083151960742E-4</v>
      </c>
      <c r="AGT44" s="13">
        <v>2</v>
      </c>
      <c r="AGU44" s="13">
        <v>568</v>
      </c>
      <c r="AGV44" s="13">
        <v>9.3142147051116344E-5</v>
      </c>
      <c r="AGW44" s="13">
        <v>4.3683235020418838E-5</v>
      </c>
      <c r="AGX44" s="13">
        <v>5</v>
      </c>
      <c r="AGY44" s="13">
        <v>829</v>
      </c>
      <c r="AGZ44" s="13">
        <v>1.3594161955171735E-4</v>
      </c>
      <c r="AHA44" s="13">
        <v>6.3755989140716927E-5</v>
      </c>
      <c r="AHB44" s="13">
        <v>8</v>
      </c>
      <c r="AHC44" s="13">
        <v>2232</v>
      </c>
      <c r="AHD44" s="13">
        <v>3.6600928207410505E-4</v>
      </c>
      <c r="AHE44" s="13">
        <v>1.7165665592530781E-4</v>
      </c>
      <c r="AHF44" s="13">
        <v>2</v>
      </c>
      <c r="AHG44" s="13">
        <v>370</v>
      </c>
      <c r="AHH44" s="13">
        <v>6.0673581705832829E-5</v>
      </c>
      <c r="AHI44" s="13">
        <v>2.8455628446399593E-5</v>
      </c>
      <c r="AHJ44" s="13">
        <v>1</v>
      </c>
      <c r="AHK44" s="13">
        <v>307</v>
      </c>
      <c r="AHL44" s="13">
        <v>5.0342674550515346E-5</v>
      </c>
      <c r="AHM44" s="13">
        <v>2.3610480900120743E-5</v>
      </c>
      <c r="AHN44" s="13">
        <v>5</v>
      </c>
      <c r="AHO44" s="13">
        <v>594</v>
      </c>
      <c r="AHP44" s="13">
        <v>9.7405696035850545E-5</v>
      </c>
      <c r="AHQ44" s="13">
        <v>4.568281972205773E-5</v>
      </c>
      <c r="AHR44" s="13">
        <v>83</v>
      </c>
      <c r="AHS44" s="13">
        <v>13263</v>
      </c>
      <c r="AHT44" s="13">
        <v>2.1749019301742184E-3</v>
      </c>
      <c r="AHU44" s="13">
        <v>1.0200189191475616E-3</v>
      </c>
      <c r="AHV44" s="13">
        <v>6</v>
      </c>
      <c r="AHW44" s="13">
        <v>322</v>
      </c>
      <c r="AHX44" s="13">
        <v>5.280241434940046E-5</v>
      </c>
      <c r="AHY44" s="13">
        <v>2.4764087458758567E-5</v>
      </c>
      <c r="AHZ44" s="13">
        <v>25</v>
      </c>
      <c r="AIA44" s="13">
        <v>3007</v>
      </c>
      <c r="AIB44" s="13">
        <v>4.9309583834983598E-4</v>
      </c>
      <c r="AIC44" s="13">
        <v>2.3125966145492858E-4</v>
      </c>
      <c r="AID44" s="13"/>
      <c r="AIE44" s="13"/>
      <c r="AIF44" s="13"/>
      <c r="AIG44" s="13"/>
      <c r="AIH44" s="13">
        <v>1</v>
      </c>
      <c r="AII44" s="13">
        <v>85</v>
      </c>
      <c r="AIJ44" s="13">
        <v>1.393852552701565E-5</v>
      </c>
      <c r="AIK44" s="13">
        <v>6.5371038322809879E-6</v>
      </c>
      <c r="AIL44" s="13">
        <v>16</v>
      </c>
      <c r="AIM44" s="13">
        <v>1300</v>
      </c>
      <c r="AIN44" s="13">
        <v>2.1317744923670995E-4</v>
      </c>
      <c r="AIO44" s="13">
        <v>9.9979235081944524E-5</v>
      </c>
      <c r="AIP44" s="13"/>
      <c r="AIQ44" s="13"/>
      <c r="AIR44" s="13"/>
      <c r="AIS44" s="13"/>
      <c r="AIT44" s="13">
        <v>21</v>
      </c>
      <c r="AIU44" s="13">
        <v>6874</v>
      </c>
      <c r="AIV44" s="13">
        <v>1.1272167585024185E-3</v>
      </c>
      <c r="AIW44" s="13">
        <v>5.2865943227175898E-4</v>
      </c>
      <c r="AIX44" s="13"/>
      <c r="AIY44" s="13"/>
      <c r="AIZ44" s="13"/>
      <c r="AJA44" s="13"/>
      <c r="AJB44" s="13">
        <v>112</v>
      </c>
      <c r="AJC44" s="13">
        <v>149561</v>
      </c>
      <c r="AJD44" s="13">
        <v>2.4525409604070444E-2</v>
      </c>
      <c r="AJE44" s="13">
        <v>1.150230336776208E-2</v>
      </c>
      <c r="AJF44" s="13">
        <v>6</v>
      </c>
      <c r="AJG44" s="13">
        <v>268</v>
      </c>
      <c r="AJH44" s="13">
        <v>4.3947351073414051E-5</v>
      </c>
      <c r="AJI44" s="13">
        <v>2.0611103847662409E-5</v>
      </c>
      <c r="AJJ44" s="13">
        <v>4</v>
      </c>
      <c r="AJK44" s="13">
        <v>326</v>
      </c>
      <c r="AJL44" s="13">
        <v>5.3458344962436494E-5</v>
      </c>
      <c r="AJM44" s="13">
        <v>2.5071715874395317E-5</v>
      </c>
      <c r="AJN44" s="13">
        <v>7</v>
      </c>
      <c r="AJO44" s="13">
        <v>2465</v>
      </c>
      <c r="AJP44" s="13">
        <v>4.0421724028345384E-4</v>
      </c>
      <c r="AJQ44" s="13">
        <v>1.8957601113614865E-4</v>
      </c>
      <c r="AJR44" s="13">
        <v>86</v>
      </c>
      <c r="AJS44" s="13">
        <v>64844</v>
      </c>
      <c r="AJT44" s="13">
        <v>1.0633291167927092E-2</v>
      </c>
      <c r="AJU44" s="13">
        <v>4.9869642458873929E-3</v>
      </c>
      <c r="AJV44" s="13">
        <v>61</v>
      </c>
      <c r="AJW44" s="13">
        <v>19798</v>
      </c>
      <c r="AJX44" s="13">
        <v>3.2465285692218336E-3</v>
      </c>
      <c r="AJY44" s="13">
        <v>1.5226068431941058E-3</v>
      </c>
      <c r="AJZ44" s="13">
        <v>8</v>
      </c>
      <c r="AKA44" s="13">
        <v>1810</v>
      </c>
      <c r="AKB44" s="13">
        <v>2.9680860239880382E-4</v>
      </c>
      <c r="AKC44" s="13">
        <v>1.3920185807563044E-4</v>
      </c>
      <c r="AKD44" s="13">
        <v>1</v>
      </c>
      <c r="AKE44" s="13"/>
      <c r="AKF44" s="13"/>
      <c r="AKG44" s="13"/>
      <c r="AKH44" s="13">
        <v>12</v>
      </c>
      <c r="AKI44" s="13">
        <v>1128</v>
      </c>
      <c r="AKJ44" s="13">
        <v>1.8497243287616063E-4</v>
      </c>
      <c r="AKK44" s="13">
        <v>8.6751213209564163E-5</v>
      </c>
      <c r="AKL44" s="13"/>
      <c r="AKM44" s="13"/>
      <c r="AKN44" s="13"/>
      <c r="AKO44" s="13"/>
      <c r="AKP44" s="13"/>
      <c r="AKQ44" s="13"/>
      <c r="AKR44" s="13"/>
      <c r="AKS44" s="13"/>
      <c r="AKT44" s="13">
        <v>12</v>
      </c>
      <c r="AKU44" s="13"/>
      <c r="AKV44" s="13"/>
      <c r="AKW44" s="13"/>
      <c r="AKX44" s="13"/>
      <c r="AKY44" s="13"/>
      <c r="AKZ44" s="13"/>
      <c r="ALA44" s="13"/>
      <c r="ALB44" s="13">
        <v>1823</v>
      </c>
      <c r="ALC44" s="13">
        <v>661832</v>
      </c>
      <c r="ALD44" s="13">
        <v>0.10852896737171555</v>
      </c>
      <c r="ALE44" s="13">
        <v>5.0899582394425776E-2</v>
      </c>
      <c r="ALF44" s="13">
        <v>12</v>
      </c>
      <c r="ALG44" s="13"/>
      <c r="ALH44" s="13"/>
      <c r="ALI44" s="13"/>
      <c r="ALJ44" s="13">
        <v>55</v>
      </c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>
        <v>4</v>
      </c>
      <c r="ALW44" s="13">
        <v>486</v>
      </c>
      <c r="ALX44" s="13">
        <v>7.9695569483877713E-5</v>
      </c>
      <c r="ALY44" s="13">
        <v>3.7376852499865415E-5</v>
      </c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>
        <v>6</v>
      </c>
      <c r="AMU44" s="13">
        <v>1196</v>
      </c>
      <c r="AMV44" s="13">
        <v>1.9612325329777314E-4</v>
      </c>
      <c r="AMW44" s="13">
        <v>9.1980896275388959E-5</v>
      </c>
      <c r="AMX44" s="13">
        <v>1</v>
      </c>
      <c r="AMY44" s="13">
        <v>107</v>
      </c>
      <c r="AMZ44" s="13">
        <v>1.7546143898713818E-5</v>
      </c>
      <c r="ANA44" s="13">
        <v>8.2290601182831259E-6</v>
      </c>
      <c r="ANB44" s="13"/>
      <c r="ANC44" s="13"/>
      <c r="AND44" s="13"/>
      <c r="ANE44" s="13"/>
      <c r="ANF44" s="13">
        <v>3</v>
      </c>
      <c r="ANG44" s="13">
        <v>603</v>
      </c>
      <c r="ANH44" s="13">
        <v>9.8881539915181618E-5</v>
      </c>
      <c r="ANI44" s="13">
        <v>4.6374983657240419E-5</v>
      </c>
      <c r="ANJ44" s="13">
        <v>1</v>
      </c>
      <c r="ANK44" s="13">
        <v>3</v>
      </c>
      <c r="ANL44" s="13">
        <v>4.9194795977702294E-7</v>
      </c>
      <c r="ANM44" s="13">
        <v>2.3072131172756428E-7</v>
      </c>
      <c r="ANN44" s="13">
        <v>6</v>
      </c>
      <c r="ANO44" s="13">
        <v>440</v>
      </c>
      <c r="ANP44" s="13">
        <v>7.2152367433963365E-5</v>
      </c>
      <c r="ANQ44" s="13">
        <v>3.383912572004276E-5</v>
      </c>
      <c r="ANR44" s="13"/>
      <c r="ANS44" s="13"/>
      <c r="ANT44" s="13"/>
      <c r="ANU44" s="13"/>
      <c r="ANV44" s="13"/>
      <c r="ANW44" s="13"/>
      <c r="ANX44" s="13"/>
      <c r="ANY44" s="13"/>
      <c r="ANZ44" s="13">
        <v>78</v>
      </c>
      <c r="AOA44" s="13">
        <v>7969</v>
      </c>
      <c r="AOB44" s="13">
        <v>1.3067777638210319E-3</v>
      </c>
      <c r="AOC44" s="13">
        <v>6.1287271105231987E-4</v>
      </c>
      <c r="AOD44" s="13">
        <v>40</v>
      </c>
      <c r="AOE44" s="13">
        <v>22080</v>
      </c>
      <c r="AOF44" s="13">
        <v>3.620736983958889E-3</v>
      </c>
      <c r="AOG44" s="13">
        <v>1.698108854314873E-3</v>
      </c>
      <c r="AOH44" s="13"/>
      <c r="AOI44" s="13"/>
      <c r="AOJ44" s="13"/>
      <c r="AOK44" s="13"/>
      <c r="AOL44" s="13">
        <v>0</v>
      </c>
      <c r="AOM44" s="13">
        <v>2</v>
      </c>
      <c r="AON44" s="13">
        <v>3.2796530651801529E-7</v>
      </c>
      <c r="AOO44" s="13">
        <v>1.5381420781837619E-7</v>
      </c>
      <c r="AOP44" s="13"/>
      <c r="AOQ44" s="13"/>
      <c r="AOR44" s="13"/>
      <c r="AOS44" s="13"/>
      <c r="AOT44" s="13">
        <v>29</v>
      </c>
      <c r="AOU44" s="13"/>
      <c r="AOV44" s="13"/>
      <c r="AOW44" s="13"/>
      <c r="AOX44" s="13">
        <v>6</v>
      </c>
      <c r="AOY44" s="13">
        <v>1426</v>
      </c>
      <c r="AOZ44" s="13">
        <v>2.338392635473449E-4</v>
      </c>
      <c r="APA44" s="13">
        <v>1.0966953017450222E-4</v>
      </c>
      <c r="APB44" s="13">
        <v>6</v>
      </c>
      <c r="APC44" s="13">
        <v>804</v>
      </c>
      <c r="APD44" s="13">
        <v>1.3184205322024214E-4</v>
      </c>
      <c r="APE44" s="13">
        <v>6.1833311542987225E-5</v>
      </c>
      <c r="APF44" s="13"/>
      <c r="APG44" s="13"/>
      <c r="APH44" s="13"/>
      <c r="API44" s="13"/>
      <c r="APJ44" s="13"/>
      <c r="APK44" s="13"/>
      <c r="APL44" s="13"/>
      <c r="APM44" s="13"/>
      <c r="APN44" s="13">
        <v>16</v>
      </c>
      <c r="APO44" s="13">
        <v>1737</v>
      </c>
      <c r="APP44" s="13">
        <v>2.8483786871089627E-4</v>
      </c>
      <c r="APQ44" s="13">
        <v>1.3358763949025972E-4</v>
      </c>
      <c r="APR44" s="13"/>
      <c r="APS44" s="13"/>
      <c r="APT44" s="13"/>
      <c r="APU44" s="13"/>
      <c r="APV44" s="13"/>
      <c r="APW44" s="13"/>
      <c r="APX44" s="13"/>
      <c r="APY44" s="13"/>
      <c r="APZ44" s="13">
        <v>28</v>
      </c>
      <c r="AQA44" s="13"/>
      <c r="AQB44" s="13"/>
      <c r="AQC44" s="13"/>
      <c r="AQD44" s="13">
        <v>839</v>
      </c>
      <c r="AQE44" s="13">
        <v>143051</v>
      </c>
      <c r="AQF44" s="13">
        <v>2.3457882531354304E-2</v>
      </c>
      <c r="AQG44" s="13">
        <v>1.1001638121313266E-2</v>
      </c>
      <c r="AQH44" s="13">
        <v>118</v>
      </c>
      <c r="AQI44" s="13">
        <v>23233</v>
      </c>
      <c r="AQJ44" s="13">
        <v>3.8098089831665248E-3</v>
      </c>
      <c r="AQK44" s="13">
        <v>1.7867827451221669E-3</v>
      </c>
      <c r="AQL44" s="13"/>
      <c r="AQM44" s="13"/>
      <c r="AQN44" s="13"/>
      <c r="AQO44" s="13"/>
      <c r="AQP44" s="13"/>
      <c r="AQQ44" s="13"/>
      <c r="AQR44" s="13"/>
      <c r="AQS44" s="13"/>
      <c r="AQT44" s="13">
        <v>32</v>
      </c>
      <c r="AQU44" s="13"/>
      <c r="AQV44" s="13"/>
      <c r="AQW44" s="13"/>
      <c r="AQX44" s="13">
        <v>15</v>
      </c>
      <c r="AQY44" s="13">
        <v>5579</v>
      </c>
      <c r="AQZ44" s="13">
        <v>9.1485922253200364E-4</v>
      </c>
      <c r="ARA44" s="13">
        <v>4.2906473270936036E-4</v>
      </c>
      <c r="ARB44" s="13"/>
      <c r="ARC44" s="13"/>
      <c r="ARD44" s="13"/>
      <c r="ARE44" s="13"/>
      <c r="ARF44" s="13">
        <v>1</v>
      </c>
      <c r="ARG44" s="13">
        <v>35</v>
      </c>
      <c r="ARH44" s="13">
        <v>5.7393928640652681E-6</v>
      </c>
      <c r="ARI44" s="13">
        <v>2.6917486368215832E-6</v>
      </c>
      <c r="ARJ44" s="13">
        <v>12</v>
      </c>
      <c r="ARK44" s="13">
        <v>3975</v>
      </c>
      <c r="ARL44" s="13">
        <v>6.5183104670455544E-4</v>
      </c>
      <c r="ARM44" s="13">
        <v>3.0570573803902267E-4</v>
      </c>
      <c r="ARN44" s="13">
        <v>36</v>
      </c>
      <c r="ARO44" s="13">
        <v>31148</v>
      </c>
      <c r="ARP44" s="13">
        <v>5.1077316837115699E-3</v>
      </c>
      <c r="ARQ44" s="13">
        <v>2.3955024725633906E-3</v>
      </c>
      <c r="ARR44" s="13">
        <v>4</v>
      </c>
      <c r="ARS44" s="13"/>
      <c r="ART44" s="13"/>
      <c r="ARU44" s="13"/>
      <c r="ARV44" s="13">
        <v>1</v>
      </c>
      <c r="ARW44" s="13"/>
      <c r="ARX44" s="13"/>
      <c r="ARY44" s="13"/>
      <c r="ARZ44" s="13">
        <v>12</v>
      </c>
      <c r="ASA44" s="13">
        <v>2371</v>
      </c>
      <c r="ASB44" s="13">
        <v>3.8880287087710713E-4</v>
      </c>
      <c r="ASC44" s="13">
        <v>1.8234674336868497E-4</v>
      </c>
      <c r="ASD44" s="13">
        <v>2</v>
      </c>
      <c r="ASE44" s="13">
        <v>94</v>
      </c>
      <c r="ASF44" s="13">
        <v>1.5414369406346721E-5</v>
      </c>
      <c r="ASG44" s="13">
        <v>7.2292677674636803E-6</v>
      </c>
      <c r="ASH44" s="13"/>
      <c r="ASI44" s="13"/>
      <c r="ASJ44" s="13"/>
      <c r="ASK44" s="13"/>
      <c r="ASL44" s="13">
        <v>10</v>
      </c>
      <c r="ASM44" s="13"/>
      <c r="ASN44" s="13"/>
      <c r="ASO44" s="13"/>
      <c r="ASP44" s="13">
        <v>2</v>
      </c>
      <c r="ASQ44" s="13">
        <v>35</v>
      </c>
      <c r="ASR44" s="13">
        <v>5.7393928640652681E-6</v>
      </c>
      <c r="ASS44" s="13">
        <v>2.6917486368215832E-6</v>
      </c>
      <c r="AST44" s="13"/>
      <c r="ASU44" s="13"/>
      <c r="ASV44" s="13"/>
      <c r="ASW44" s="13"/>
      <c r="ASX44" s="13">
        <v>17</v>
      </c>
      <c r="ASY44" s="13">
        <v>1649</v>
      </c>
      <c r="ASZ44" s="13">
        <v>2.7040739522410362E-4</v>
      </c>
      <c r="ATA44" s="13">
        <v>1.2681981434625115E-4</v>
      </c>
      <c r="ATB44" s="13">
        <v>1</v>
      </c>
      <c r="ATC44" s="13"/>
      <c r="ATD44" s="13"/>
      <c r="ATE44" s="13"/>
      <c r="ATF44" s="13"/>
      <c r="ATG44" s="13"/>
      <c r="ATH44" s="13"/>
      <c r="ATI44" s="13"/>
      <c r="ATJ44" s="13">
        <v>3</v>
      </c>
      <c r="ATK44" s="13">
        <v>392</v>
      </c>
      <c r="ATL44" s="13">
        <v>6.4281200077531003E-5</v>
      </c>
      <c r="ATM44" s="13">
        <v>3.0147584732401731E-5</v>
      </c>
      <c r="ATN44" s="13">
        <v>6</v>
      </c>
      <c r="ATO44" s="13"/>
      <c r="ATP44" s="13"/>
      <c r="ATQ44" s="13"/>
      <c r="ATR44" s="13"/>
      <c r="ATS44" s="13"/>
      <c r="ATT44" s="13"/>
      <c r="ATU44" s="13"/>
      <c r="ATV44" s="13">
        <v>2</v>
      </c>
      <c r="ATW44" s="13">
        <v>250</v>
      </c>
      <c r="ATX44" s="13">
        <v>4.099566331475191E-5</v>
      </c>
      <c r="ATY44" s="13">
        <v>1.9226775977297021E-5</v>
      </c>
      <c r="ATZ44" s="13">
        <v>10</v>
      </c>
      <c r="AUA44" s="13">
        <v>1140</v>
      </c>
      <c r="AUB44" s="13">
        <v>1.8694022471526871E-4</v>
      </c>
      <c r="AUC44" s="13">
        <v>8.767409845647442E-5</v>
      </c>
      <c r="AUD44" s="13">
        <v>80</v>
      </c>
      <c r="AUE44" s="13">
        <v>11112</v>
      </c>
      <c r="AUF44" s="13">
        <v>1.8221752430140931E-3</v>
      </c>
      <c r="AUG44" s="13">
        <v>8.5459173863889812E-4</v>
      </c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>
        <v>4</v>
      </c>
      <c r="AUU44" s="13">
        <v>2471</v>
      </c>
      <c r="AUV44" s="13">
        <v>4.0520113620300791E-4</v>
      </c>
      <c r="AUW44" s="13">
        <v>1.9003745375960378E-4</v>
      </c>
      <c r="AUX44" s="13">
        <v>12</v>
      </c>
      <c r="AUY44" s="13">
        <v>4210</v>
      </c>
      <c r="AUZ44" s="13">
        <v>6.9036697022042222E-4</v>
      </c>
      <c r="AVA44" s="13">
        <v>3.2377890745768185E-4</v>
      </c>
      <c r="AVB44" s="13">
        <v>3</v>
      </c>
      <c r="AVC44" s="13">
        <v>142</v>
      </c>
      <c r="AVD44" s="13">
        <v>2.3285536762779086E-5</v>
      </c>
      <c r="AVE44" s="13">
        <v>1.092080875510471E-5</v>
      </c>
      <c r="AVF44" s="13">
        <v>161</v>
      </c>
      <c r="AVG44" s="13">
        <v>23229</v>
      </c>
      <c r="AVH44" s="13">
        <v>3.8091530525534885E-3</v>
      </c>
      <c r="AVI44" s="13">
        <v>1.7864751167065301E-3</v>
      </c>
      <c r="AVJ44" s="13"/>
      <c r="AVK44" s="13"/>
      <c r="AVL44" s="13"/>
      <c r="AVM44" s="13"/>
      <c r="AVN44" s="13">
        <v>8</v>
      </c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>
        <v>319</v>
      </c>
      <c r="AWE44" s="13">
        <v>45080</v>
      </c>
      <c r="AWF44" s="13">
        <v>7.392338008916065E-3</v>
      </c>
      <c r="AWG44" s="13">
        <v>3.4669722442261992E-3</v>
      </c>
      <c r="AWH44" s="13"/>
      <c r="AWI44" s="13"/>
      <c r="AWJ44" s="13"/>
      <c r="AWK44" s="13"/>
      <c r="AWL44" s="13"/>
      <c r="AWM44" s="13"/>
      <c r="AWN44" s="13"/>
      <c r="AWO44" s="13"/>
      <c r="AWP44" s="13">
        <v>7</v>
      </c>
      <c r="AWQ44" s="13"/>
      <c r="AWR44" s="13"/>
      <c r="AWS44" s="13"/>
      <c r="AWT44" s="13">
        <v>6</v>
      </c>
      <c r="AWU44" s="13">
        <v>635</v>
      </c>
      <c r="AWV44" s="13">
        <v>1.0412898481946986E-4</v>
      </c>
      <c r="AWW44" s="13">
        <v>4.8836010982334438E-5</v>
      </c>
      <c r="AWX44" s="13">
        <v>5</v>
      </c>
      <c r="AWY44" s="13">
        <v>1448</v>
      </c>
      <c r="AWZ44" s="13">
        <v>2.3744688191904307E-4</v>
      </c>
      <c r="AXA44" s="13">
        <v>1.1136148646050436E-4</v>
      </c>
      <c r="AXB44" s="13">
        <v>1</v>
      </c>
      <c r="AXC44" s="13">
        <v>47</v>
      </c>
      <c r="AXD44" s="13">
        <v>7.7071847031733603E-6</v>
      </c>
      <c r="AXE44" s="13">
        <v>3.6146338837318401E-6</v>
      </c>
      <c r="AXF44" s="13"/>
      <c r="AXG44" s="13"/>
      <c r="AXH44" s="13"/>
      <c r="AXI44" s="13"/>
      <c r="AXJ44" s="13">
        <v>1</v>
      </c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>
        <v>7</v>
      </c>
      <c r="AXW44" s="13"/>
      <c r="AXX44" s="13"/>
      <c r="AXY44" s="13"/>
      <c r="AXZ44" s="13">
        <v>7</v>
      </c>
      <c r="AYA44" s="13"/>
      <c r="AYB44" s="13"/>
      <c r="AYC44" s="13"/>
      <c r="AYD44" s="13">
        <v>7</v>
      </c>
      <c r="AYE44" s="13">
        <v>3974</v>
      </c>
      <c r="AYF44" s="13">
        <v>6.5166706405129636E-4</v>
      </c>
      <c r="AYG44" s="13">
        <v>3.0562883093511348E-4</v>
      </c>
      <c r="AYH44" s="13"/>
      <c r="AYI44" s="13"/>
      <c r="AYJ44" s="13"/>
      <c r="AYK44" s="13"/>
      <c r="AYL44" s="13"/>
      <c r="AYM44" s="13"/>
      <c r="AYN44" s="13"/>
      <c r="AYO44" s="13"/>
      <c r="AYP44" s="13">
        <v>22</v>
      </c>
      <c r="AYQ44" s="13">
        <v>2784</v>
      </c>
      <c r="AYR44" s="13">
        <v>4.5652770667307729E-4</v>
      </c>
      <c r="AYS44" s="13">
        <v>2.1410937728317964E-4</v>
      </c>
      <c r="AYT44" s="13">
        <v>3</v>
      </c>
      <c r="AYU44" s="13">
        <v>459</v>
      </c>
      <c r="AYV44" s="13">
        <v>7.5268037845884506E-5</v>
      </c>
      <c r="AYW44" s="13">
        <v>3.5300360694317334E-5</v>
      </c>
      <c r="AYX44" s="13">
        <v>4</v>
      </c>
      <c r="AYY44" s="13">
        <v>349</v>
      </c>
      <c r="AYZ44" s="13">
        <v>5.7229945987393668E-5</v>
      </c>
      <c r="AZA44" s="13">
        <v>2.6840579264306644E-5</v>
      </c>
      <c r="AZB44" s="13">
        <v>14</v>
      </c>
      <c r="AZC44" s="13">
        <v>1342</v>
      </c>
      <c r="AZD44" s="13">
        <v>2.2006472067358826E-4</v>
      </c>
      <c r="AZE44" s="13">
        <v>1.0320933344613042E-4</v>
      </c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>
        <v>1</v>
      </c>
      <c r="AZS44" s="13"/>
      <c r="AZT44" s="13"/>
      <c r="AZU44" s="13"/>
      <c r="AZV44" s="13">
        <v>12</v>
      </c>
      <c r="AZW44" s="13"/>
      <c r="AZX44" s="13"/>
      <c r="AZY44" s="13"/>
      <c r="AZZ44" s="13">
        <v>1</v>
      </c>
      <c r="BAA44" s="13"/>
      <c r="BAB44" s="13"/>
      <c r="BAC44" s="13"/>
      <c r="BAD44" s="13">
        <v>37</v>
      </c>
      <c r="BAE44" s="13">
        <v>6553</v>
      </c>
      <c r="BAF44" s="13">
        <v>1.0745783268062772E-3</v>
      </c>
      <c r="BAG44" s="13">
        <v>5.0397225191690953E-4</v>
      </c>
      <c r="BAH44" s="13"/>
      <c r="BAI44" s="13"/>
      <c r="BAJ44" s="13"/>
      <c r="BAK44" s="13"/>
      <c r="BAL44" s="13"/>
      <c r="BAM44" s="13"/>
      <c r="BAN44" s="13"/>
      <c r="BAO44" s="13"/>
      <c r="BAP44" s="13">
        <v>566</v>
      </c>
      <c r="BAQ44" s="13">
        <v>123598</v>
      </c>
      <c r="BAR44" s="13">
        <v>2.0267927977506827E-2</v>
      </c>
      <c r="BAS44" s="13">
        <v>9.5055642289678301E-3</v>
      </c>
      <c r="BAT44" s="13">
        <v>4</v>
      </c>
      <c r="BAU44" s="13"/>
      <c r="BAV44" s="13"/>
      <c r="BAW44" s="13"/>
      <c r="BAX44" s="13"/>
      <c r="BAY44" s="13"/>
      <c r="BAZ44" s="13"/>
      <c r="BBA44" s="13"/>
      <c r="BBB44" s="13">
        <v>16</v>
      </c>
      <c r="BBC44" s="13">
        <v>978</v>
      </c>
      <c r="BBD44" s="13">
        <v>1.6037503488730949E-4</v>
      </c>
      <c r="BBE44" s="13">
        <v>7.5215147623185951E-5</v>
      </c>
      <c r="BBF44" s="13">
        <v>5</v>
      </c>
      <c r="BBG44" s="13">
        <v>1040</v>
      </c>
      <c r="BBH44" s="13">
        <v>1.7054195938936796E-4</v>
      </c>
      <c r="BBI44" s="13">
        <v>7.9983388065555611E-5</v>
      </c>
      <c r="BBJ44" s="13">
        <v>1986</v>
      </c>
      <c r="BBK44" s="13">
        <v>448894</v>
      </c>
      <c r="BBL44" s="13">
        <v>7.3610829152048973E-2</v>
      </c>
      <c r="BBM44" s="13">
        <v>3.4523137502211081E-2</v>
      </c>
      <c r="BBN44" s="13">
        <v>61</v>
      </c>
      <c r="BBO44" s="13"/>
      <c r="BBP44" s="13"/>
      <c r="BBQ44" s="13"/>
      <c r="BBR44" s="13">
        <v>3</v>
      </c>
      <c r="BBS44" s="13">
        <v>140</v>
      </c>
      <c r="BBT44" s="13">
        <v>2.2957571456261073E-5</v>
      </c>
      <c r="BBU44" s="13">
        <v>1.0766994547286333E-5</v>
      </c>
      <c r="BBV44" s="13">
        <v>9</v>
      </c>
      <c r="BBW44" s="13">
        <v>523</v>
      </c>
      <c r="BBX44" s="13">
        <v>8.5762927654461002E-5</v>
      </c>
      <c r="BBY44" s="13">
        <v>4.0222415344505373E-5</v>
      </c>
      <c r="BBZ44" s="13">
        <v>8</v>
      </c>
      <c r="BCA44" s="13"/>
      <c r="BCB44" s="13"/>
      <c r="BCC44" s="13"/>
      <c r="BCD44" s="13"/>
      <c r="BCE44" s="13"/>
      <c r="BCF44" s="13"/>
      <c r="BCG44" s="13"/>
      <c r="BCH44" s="13">
        <v>12</v>
      </c>
      <c r="BCI44" s="13">
        <v>3890</v>
      </c>
      <c r="BCJ44" s="13">
        <v>6.3789252117753975E-4</v>
      </c>
      <c r="BCK44" s="13">
        <v>2.9916863420674169E-4</v>
      </c>
      <c r="BCL44" s="13">
        <v>3</v>
      </c>
      <c r="BCM44" s="13"/>
      <c r="BCN44" s="13"/>
      <c r="BCO44" s="13"/>
      <c r="BCP44" s="13">
        <v>1</v>
      </c>
      <c r="BCQ44" s="13"/>
      <c r="BCR44" s="13"/>
      <c r="BCS44" s="13"/>
      <c r="BCT44" s="13">
        <v>11</v>
      </c>
      <c r="BCU44" s="13">
        <v>2226</v>
      </c>
      <c r="BCV44" s="13">
        <v>3.6502538615455104E-4</v>
      </c>
      <c r="BCW44" s="13">
        <v>1.7119521330185268E-4</v>
      </c>
      <c r="BCX44" s="13">
        <v>3</v>
      </c>
      <c r="BCY44" s="13">
        <v>625</v>
      </c>
      <c r="BCZ44" s="13">
        <v>1.0248915828687978E-4</v>
      </c>
      <c r="BDA44" s="13">
        <v>4.806693994324256E-5</v>
      </c>
      <c r="BDB44" s="13">
        <v>28</v>
      </c>
      <c r="BDC44" s="13">
        <v>11512</v>
      </c>
      <c r="BDD44" s="13">
        <v>1.887768304317696E-3</v>
      </c>
      <c r="BDE44" s="13">
        <v>8.8535458020257336E-4</v>
      </c>
      <c r="BDF44" s="13">
        <v>73</v>
      </c>
      <c r="BDG44" s="13">
        <v>13465</v>
      </c>
      <c r="BDH44" s="13">
        <v>2.2080264261325382E-3</v>
      </c>
      <c r="BDI44" s="13">
        <v>1.0355541541372177E-3</v>
      </c>
      <c r="BDJ44" s="13"/>
      <c r="BDK44" s="13"/>
      <c r="BDL44" s="13"/>
      <c r="BDM44" s="13"/>
      <c r="BDN44" s="13"/>
      <c r="BDO44" s="13"/>
      <c r="BDP44" s="13"/>
      <c r="BDQ44" s="13"/>
      <c r="BDR44" s="13">
        <v>4</v>
      </c>
      <c r="BDS44" s="13">
        <v>375</v>
      </c>
      <c r="BDT44" s="13">
        <v>6.1493494972127862E-5</v>
      </c>
      <c r="BDU44" s="13">
        <v>2.8840163965945535E-5</v>
      </c>
      <c r="BDV44" s="13"/>
      <c r="BDW44" s="13"/>
      <c r="BDX44" s="13"/>
      <c r="BDY44" s="13"/>
      <c r="BDZ44" s="13"/>
      <c r="BEA44" s="13"/>
      <c r="BEB44" s="13"/>
      <c r="BEC44" s="13"/>
      <c r="BED44" s="13">
        <v>2</v>
      </c>
      <c r="BEE44" s="13"/>
      <c r="BEF44" s="13"/>
      <c r="BEG44" s="13"/>
      <c r="BEH44" s="13"/>
      <c r="BEI44" s="13"/>
      <c r="BEJ44" s="13"/>
      <c r="BEK44" s="13"/>
      <c r="BEL44" s="13">
        <v>15135</v>
      </c>
      <c r="BEM44" s="13">
        <v>6098206</v>
      </c>
      <c r="BEN44" s="13">
        <v>1.0000000000000002</v>
      </c>
      <c r="BEO44" s="13">
        <v>0.46899536250163421</v>
      </c>
    </row>
    <row r="45" spans="1:1497" x14ac:dyDescent="0.3">
      <c r="A45" s="12" t="s">
        <v>825</v>
      </c>
      <c r="B45" s="13"/>
      <c r="C45" s="13"/>
      <c r="D45" s="13"/>
      <c r="E45" s="13"/>
      <c r="F45" s="13">
        <v>3</v>
      </c>
      <c r="G45" s="13">
        <v>182</v>
      </c>
      <c r="H45" s="13">
        <v>3.2198085452303488E-4</v>
      </c>
      <c r="I45" s="13">
        <v>1.6584972010581577E-4</v>
      </c>
      <c r="J45" s="13">
        <v>3</v>
      </c>
      <c r="K45" s="13">
        <v>527</v>
      </c>
      <c r="L45" s="13">
        <v>9.3232917765735928E-4</v>
      </c>
      <c r="M45" s="13">
        <v>4.8023517854815881E-4</v>
      </c>
      <c r="N45" s="13">
        <v>2</v>
      </c>
      <c r="O45" s="13">
        <v>380</v>
      </c>
      <c r="P45" s="13">
        <v>6.7226771823490801E-4</v>
      </c>
      <c r="Q45" s="13">
        <v>3.4627963538576918E-4</v>
      </c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>
        <v>70</v>
      </c>
      <c r="AY45" s="13">
        <v>11381</v>
      </c>
      <c r="AZ45" s="13">
        <v>2.0134418161135495E-2</v>
      </c>
      <c r="BA45" s="13">
        <v>1.0371075079803787E-2</v>
      </c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>
        <v>1</v>
      </c>
      <c r="CQ45" s="13">
        <v>210</v>
      </c>
      <c r="CR45" s="13">
        <v>3.7151637060350178E-4</v>
      </c>
      <c r="CS45" s="13">
        <v>1.9136506166055666E-4</v>
      </c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>
        <v>1</v>
      </c>
      <c r="DW45" s="13">
        <v>1600</v>
      </c>
      <c r="DX45" s="13">
        <v>2.8306009188838232E-3</v>
      </c>
      <c r="DY45" s="13">
        <v>1.4580195174137649E-3</v>
      </c>
      <c r="DZ45" s="13">
        <v>1</v>
      </c>
      <c r="EA45" s="13">
        <v>1500</v>
      </c>
      <c r="EB45" s="13">
        <v>2.6536883614535845E-3</v>
      </c>
      <c r="EC45" s="13">
        <v>1.3668932975754047E-3</v>
      </c>
      <c r="ED45" s="13"/>
      <c r="EE45" s="13"/>
      <c r="EF45" s="13"/>
      <c r="EG45" s="13"/>
      <c r="EH45" s="13">
        <v>33</v>
      </c>
      <c r="EI45" s="13">
        <v>5428</v>
      </c>
      <c r="EJ45" s="13">
        <v>9.6028136173133705E-3</v>
      </c>
      <c r="EK45" s="13">
        <v>4.9463312128261976E-3</v>
      </c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>
        <v>3</v>
      </c>
      <c r="FG45" s="13">
        <v>275</v>
      </c>
      <c r="FH45" s="13">
        <v>4.8650953293315712E-4</v>
      </c>
      <c r="FI45" s="13">
        <v>2.5059710455549087E-4</v>
      </c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>
        <v>142</v>
      </c>
      <c r="IQ45" s="13">
        <v>445597</v>
      </c>
      <c r="IR45" s="13">
        <v>0.7883170485324219</v>
      </c>
      <c r="IS45" s="13">
        <v>0.40605570181313838</v>
      </c>
      <c r="IT45" s="13"/>
      <c r="IU45" s="13"/>
      <c r="IV45" s="13"/>
      <c r="IW45" s="13"/>
      <c r="IX45" s="13">
        <v>7</v>
      </c>
      <c r="IY45" s="13"/>
      <c r="IZ45" s="13"/>
      <c r="JA45" s="13"/>
      <c r="JB45" s="13"/>
      <c r="JC45" s="13"/>
      <c r="JD45" s="13"/>
      <c r="JE45" s="13"/>
      <c r="JF45" s="13">
        <v>3</v>
      </c>
      <c r="JG45" s="13"/>
      <c r="JH45" s="13"/>
      <c r="JI45" s="13"/>
      <c r="JJ45" s="13">
        <v>3</v>
      </c>
      <c r="JK45" s="13">
        <v>523</v>
      </c>
      <c r="JL45" s="13">
        <v>9.2525267536014975E-4</v>
      </c>
      <c r="JM45" s="13">
        <v>4.7659012975462441E-4</v>
      </c>
      <c r="JN45" s="13"/>
      <c r="JO45" s="13"/>
      <c r="JP45" s="13"/>
      <c r="JQ45" s="13"/>
      <c r="JR45" s="13">
        <v>5</v>
      </c>
      <c r="JS45" s="13"/>
      <c r="JT45" s="13"/>
      <c r="JU45" s="13"/>
      <c r="JV45" s="13"/>
      <c r="JW45" s="13"/>
      <c r="JX45" s="13"/>
      <c r="JY45" s="13"/>
      <c r="JZ45" s="13">
        <v>3</v>
      </c>
      <c r="KA45" s="13">
        <v>0</v>
      </c>
      <c r="KB45" s="13">
        <v>0</v>
      </c>
      <c r="KC45" s="13">
        <v>0</v>
      </c>
      <c r="KD45" s="13"/>
      <c r="KE45" s="13"/>
      <c r="KF45" s="13"/>
      <c r="KG45" s="13"/>
      <c r="KH45" s="13">
        <v>1</v>
      </c>
      <c r="KI45" s="13"/>
      <c r="KJ45" s="13"/>
      <c r="KK45" s="13"/>
      <c r="KL45" s="13"/>
      <c r="KM45" s="13"/>
      <c r="KN45" s="13"/>
      <c r="KO45" s="13"/>
      <c r="KP45" s="13">
        <v>1</v>
      </c>
      <c r="KQ45" s="13">
        <v>0</v>
      </c>
      <c r="KR45" s="13">
        <v>0</v>
      </c>
      <c r="KS45" s="13">
        <v>0</v>
      </c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>
        <v>3</v>
      </c>
      <c r="LK45" s="13">
        <v>370</v>
      </c>
      <c r="LL45" s="13">
        <v>6.5457646249188412E-4</v>
      </c>
      <c r="LM45" s="13">
        <v>3.3716701340193313E-4</v>
      </c>
      <c r="LN45" s="13"/>
      <c r="LO45" s="13"/>
      <c r="LP45" s="13"/>
      <c r="LQ45" s="13"/>
      <c r="LR45" s="13">
        <v>25</v>
      </c>
      <c r="LS45" s="13">
        <v>915</v>
      </c>
      <c r="LT45" s="13">
        <v>1.6187499004866864E-3</v>
      </c>
      <c r="LU45" s="13">
        <v>8.3380491152099687E-4</v>
      </c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>
        <v>2</v>
      </c>
      <c r="MM45" s="13">
        <v>220</v>
      </c>
      <c r="MN45" s="13">
        <v>3.8920762634652573E-4</v>
      </c>
      <c r="MO45" s="13">
        <v>2.0047768364439268E-4</v>
      </c>
      <c r="MP45" s="13"/>
      <c r="MQ45" s="13"/>
      <c r="MR45" s="13"/>
      <c r="MS45" s="13"/>
      <c r="MT45" s="13">
        <v>4</v>
      </c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>
        <v>8</v>
      </c>
      <c r="NK45" s="13">
        <v>4259</v>
      </c>
      <c r="NL45" s="13">
        <v>7.534705820953877E-3</v>
      </c>
      <c r="NM45" s="13">
        <v>3.8810657029157655E-3</v>
      </c>
      <c r="NN45" s="13"/>
      <c r="NO45" s="13"/>
      <c r="NP45" s="13"/>
      <c r="NQ45" s="13"/>
      <c r="NR45" s="13">
        <v>2</v>
      </c>
      <c r="NS45" s="13">
        <v>360</v>
      </c>
      <c r="NT45" s="13">
        <v>6.3688520674886023E-4</v>
      </c>
      <c r="NU45" s="13">
        <v>3.2805439141809714E-4</v>
      </c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>
        <v>1</v>
      </c>
      <c r="OM45" s="13"/>
      <c r="ON45" s="13"/>
      <c r="OO45" s="13"/>
      <c r="OP45" s="13"/>
      <c r="OQ45" s="13"/>
      <c r="OR45" s="13"/>
      <c r="OS45" s="13"/>
      <c r="OT45" s="13">
        <v>6</v>
      </c>
      <c r="OU45" s="13">
        <v>935</v>
      </c>
      <c r="OV45" s="13">
        <v>1.6541324119727341E-3</v>
      </c>
      <c r="OW45" s="13">
        <v>8.5203015548866896E-4</v>
      </c>
      <c r="OX45" s="13"/>
      <c r="OY45" s="13"/>
      <c r="OZ45" s="13"/>
      <c r="PA45" s="13"/>
      <c r="PB45" s="13">
        <v>8</v>
      </c>
      <c r="PC45" s="13">
        <v>437</v>
      </c>
      <c r="PD45" s="13">
        <v>7.7310787597014428E-4</v>
      </c>
      <c r="PE45" s="13">
        <v>3.9822158069363454E-4</v>
      </c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>
        <v>2</v>
      </c>
      <c r="PS45" s="13"/>
      <c r="PT45" s="13"/>
      <c r="PU45" s="13"/>
      <c r="PV45" s="13"/>
      <c r="PW45" s="13"/>
      <c r="PX45" s="13"/>
      <c r="PY45" s="13"/>
      <c r="PZ45" s="13">
        <v>2</v>
      </c>
      <c r="QA45" s="13">
        <v>683</v>
      </c>
      <c r="QB45" s="13">
        <v>1.2083127672485321E-3</v>
      </c>
      <c r="QC45" s="13">
        <v>6.2239208149600096E-4</v>
      </c>
      <c r="QD45" s="13"/>
      <c r="QE45" s="13"/>
      <c r="QF45" s="13"/>
      <c r="QG45" s="13"/>
      <c r="QH45" s="13"/>
      <c r="QI45" s="13"/>
      <c r="QJ45" s="13"/>
      <c r="QK45" s="13"/>
      <c r="QL45" s="13">
        <v>9</v>
      </c>
      <c r="QM45" s="13"/>
      <c r="QN45" s="13"/>
      <c r="QO45" s="13"/>
      <c r="QP45" s="13">
        <v>2</v>
      </c>
      <c r="QQ45" s="13">
        <v>547</v>
      </c>
      <c r="QR45" s="13">
        <v>9.6771168914340706E-4</v>
      </c>
      <c r="QS45" s="13">
        <v>4.9846042251583086E-4</v>
      </c>
      <c r="QT45" s="13">
        <v>3</v>
      </c>
      <c r="QU45" s="13">
        <v>2547</v>
      </c>
      <c r="QV45" s="13">
        <v>4.5059628377481864E-3</v>
      </c>
      <c r="QW45" s="13">
        <v>2.3209848192830371E-3</v>
      </c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>
        <v>2</v>
      </c>
      <c r="RO45" s="13"/>
      <c r="RP45" s="13"/>
      <c r="RQ45" s="13"/>
      <c r="RR45" s="13">
        <v>1</v>
      </c>
      <c r="RS45" s="13">
        <v>275</v>
      </c>
      <c r="RT45" s="13">
        <v>4.8650953293315712E-4</v>
      </c>
      <c r="RU45" s="13">
        <v>2.5059710455549087E-4</v>
      </c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>
        <v>1</v>
      </c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>
        <v>52</v>
      </c>
      <c r="TW45" s="13">
        <v>14678</v>
      </c>
      <c r="TX45" s="13">
        <v>2.5967225179610472E-2</v>
      </c>
      <c r="TY45" s="13">
        <v>1.3375506547874526E-2</v>
      </c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>
        <v>5</v>
      </c>
      <c r="VC45" s="13">
        <v>725</v>
      </c>
      <c r="VD45" s="13">
        <v>1.2826160413692324E-3</v>
      </c>
      <c r="VE45" s="13">
        <v>6.6066509382811222E-4</v>
      </c>
      <c r="VF45" s="13"/>
      <c r="VG45" s="13"/>
      <c r="VH45" s="13"/>
      <c r="VI45" s="13"/>
      <c r="VJ45" s="13">
        <v>1</v>
      </c>
      <c r="VK45" s="13">
        <v>131</v>
      </c>
      <c r="VL45" s="13">
        <v>2.3175545023361303E-4</v>
      </c>
      <c r="VM45" s="13">
        <v>1.1937534798825201E-4</v>
      </c>
      <c r="VN45" s="13">
        <v>12</v>
      </c>
      <c r="VO45" s="13">
        <v>3077</v>
      </c>
      <c r="VP45" s="13">
        <v>5.4435993921284525E-3</v>
      </c>
      <c r="VQ45" s="13">
        <v>2.8039537844263469E-3</v>
      </c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>
        <v>1</v>
      </c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>
        <v>1</v>
      </c>
      <c r="XO45" s="13">
        <v>206</v>
      </c>
      <c r="XP45" s="13">
        <v>3.6443986830629225E-4</v>
      </c>
      <c r="XQ45" s="13">
        <v>1.8772001286702225E-4</v>
      </c>
      <c r="XR45" s="13"/>
      <c r="XS45" s="13"/>
      <c r="XT45" s="13"/>
      <c r="XU45" s="13"/>
      <c r="XV45" s="13">
        <v>1</v>
      </c>
      <c r="XW45" s="13">
        <v>100</v>
      </c>
      <c r="XX45" s="13">
        <v>1.7691255743023895E-4</v>
      </c>
      <c r="XY45" s="13">
        <v>9.1126219838360306E-5</v>
      </c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>
        <v>3</v>
      </c>
      <c r="YQ45" s="13">
        <v>433</v>
      </c>
      <c r="YR45" s="13">
        <v>7.6603137367293463E-4</v>
      </c>
      <c r="YS45" s="13">
        <v>3.9457653190010013E-4</v>
      </c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>
        <v>1</v>
      </c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>
        <v>1</v>
      </c>
      <c r="AAI45" s="13"/>
      <c r="AAJ45" s="13"/>
      <c r="AAK45" s="13"/>
      <c r="AAL45" s="13"/>
      <c r="AAM45" s="13"/>
      <c r="AAN45" s="13"/>
      <c r="AAO45" s="13"/>
      <c r="AAP45" s="13">
        <v>3</v>
      </c>
      <c r="AAQ45" s="13">
        <v>3300</v>
      </c>
      <c r="AAR45" s="13">
        <v>5.8381143951978859E-3</v>
      </c>
      <c r="AAS45" s="13">
        <v>3.0071652546658904E-3</v>
      </c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>
        <v>6</v>
      </c>
      <c r="ABK45" s="13">
        <v>1336</v>
      </c>
      <c r="ABL45" s="13">
        <v>2.3635517672679924E-3</v>
      </c>
      <c r="ABM45" s="13">
        <v>1.2174462970404938E-3</v>
      </c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>
        <v>1</v>
      </c>
      <c r="ADO45" s="13">
        <v>111</v>
      </c>
      <c r="ADP45" s="13">
        <v>1.9637293874756525E-4</v>
      </c>
      <c r="ADQ45" s="13">
        <v>1.0115010402057994E-4</v>
      </c>
      <c r="ADR45" s="13">
        <v>1</v>
      </c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>
        <v>33</v>
      </c>
      <c r="AEQ45" s="13">
        <v>6902</v>
      </c>
      <c r="AER45" s="13">
        <v>1.2210504713835092E-2</v>
      </c>
      <c r="AES45" s="13">
        <v>6.2895316932436284E-3</v>
      </c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>
        <v>3</v>
      </c>
      <c r="AGE45" s="13">
        <v>750</v>
      </c>
      <c r="AGF45" s="13">
        <v>1.3268441807267922E-3</v>
      </c>
      <c r="AGG45" s="13">
        <v>6.8344664878770237E-4</v>
      </c>
      <c r="AGH45" s="13"/>
      <c r="AGI45" s="13"/>
      <c r="AGJ45" s="13"/>
      <c r="AGK45" s="13"/>
      <c r="AGL45" s="13"/>
      <c r="AGM45" s="13"/>
      <c r="AGN45" s="13"/>
      <c r="AGO45" s="13"/>
      <c r="AGP45" s="13">
        <v>7</v>
      </c>
      <c r="AGQ45" s="13">
        <v>28</v>
      </c>
      <c r="AGR45" s="13">
        <v>4.9535516080466908E-5</v>
      </c>
      <c r="AGS45" s="13">
        <v>2.5515341554740886E-5</v>
      </c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>
        <v>8</v>
      </c>
      <c r="AJC45" s="13">
        <v>2599</v>
      </c>
      <c r="AJD45" s="13">
        <v>4.5979573676119103E-3</v>
      </c>
      <c r="AJE45" s="13">
        <v>2.3683704535989846E-3</v>
      </c>
      <c r="AJF45" s="13">
        <v>1</v>
      </c>
      <c r="AJG45" s="13">
        <v>20</v>
      </c>
      <c r="AJH45" s="13">
        <v>3.5382511486047792E-5</v>
      </c>
      <c r="AJI45" s="13">
        <v>1.8225243967672063E-5</v>
      </c>
      <c r="AJJ45" s="13">
        <v>1</v>
      </c>
      <c r="AJK45" s="13">
        <v>66</v>
      </c>
      <c r="AJL45" s="13">
        <v>1.167622879039577E-4</v>
      </c>
      <c r="AJM45" s="13">
        <v>6.0143305093317807E-5</v>
      </c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>
        <v>1</v>
      </c>
      <c r="AKU45" s="13"/>
      <c r="AKV45" s="13"/>
      <c r="AKW45" s="13"/>
      <c r="AKX45" s="13"/>
      <c r="AKY45" s="13"/>
      <c r="AKZ45" s="13"/>
      <c r="ALA45" s="13"/>
      <c r="ALB45" s="13">
        <v>56</v>
      </c>
      <c r="ALC45" s="13">
        <v>25880</v>
      </c>
      <c r="ALD45" s="13">
        <v>4.5784969862945842E-2</v>
      </c>
      <c r="ALE45" s="13">
        <v>2.3583465694167648E-2</v>
      </c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>
        <v>2</v>
      </c>
      <c r="AOA45" s="13">
        <v>330</v>
      </c>
      <c r="AOB45" s="13">
        <v>5.8381143951978856E-4</v>
      </c>
      <c r="AOC45" s="13">
        <v>3.0071652546658905E-4</v>
      </c>
      <c r="AOD45" s="13">
        <v>6</v>
      </c>
      <c r="AOE45" s="13">
        <v>1580</v>
      </c>
      <c r="AOF45" s="13">
        <v>2.7952184073977756E-3</v>
      </c>
      <c r="AOG45" s="13">
        <v>1.4397942734460929E-3</v>
      </c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>
        <v>2</v>
      </c>
      <c r="AQA45" s="13"/>
      <c r="AQB45" s="13"/>
      <c r="AQC45" s="13"/>
      <c r="AQD45" s="13">
        <v>7</v>
      </c>
      <c r="AQE45" s="13">
        <v>1225</v>
      </c>
      <c r="AQF45" s="13">
        <v>2.1671788285204273E-3</v>
      </c>
      <c r="AQG45" s="13">
        <v>1.1162961930199138E-3</v>
      </c>
      <c r="AQH45" s="13">
        <v>2</v>
      </c>
      <c r="AQI45" s="13">
        <v>262</v>
      </c>
      <c r="AQJ45" s="13">
        <v>4.6351090046722605E-4</v>
      </c>
      <c r="AQK45" s="13">
        <v>2.3875069597650402E-4</v>
      </c>
      <c r="AQL45" s="13">
        <v>1</v>
      </c>
      <c r="AQM45" s="13"/>
      <c r="AQN45" s="13"/>
      <c r="AQO45" s="13"/>
      <c r="AQP45" s="13"/>
      <c r="AQQ45" s="13"/>
      <c r="AQR45" s="13"/>
      <c r="AQS45" s="13"/>
      <c r="AQT45" s="13">
        <v>2</v>
      </c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>
        <v>3</v>
      </c>
      <c r="ARO45" s="13">
        <v>3348</v>
      </c>
      <c r="ARP45" s="13">
        <v>5.9230324227643998E-3</v>
      </c>
      <c r="ARQ45" s="13">
        <v>3.0509058401883031E-3</v>
      </c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>
        <v>1</v>
      </c>
      <c r="ASY45" s="13">
        <v>71</v>
      </c>
      <c r="ASZ45" s="13">
        <v>1.2560791577546966E-4</v>
      </c>
      <c r="ATA45" s="13">
        <v>6.4699616085235818E-5</v>
      </c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>
        <v>1</v>
      </c>
      <c r="AUA45" s="13">
        <v>18</v>
      </c>
      <c r="AUB45" s="13">
        <v>3.1844260337443012E-5</v>
      </c>
      <c r="AUC45" s="13">
        <v>1.6402719570904855E-5</v>
      </c>
      <c r="AUD45" s="13">
        <v>3</v>
      </c>
      <c r="AUE45" s="13">
        <v>472</v>
      </c>
      <c r="AUF45" s="13">
        <v>8.3502727107072783E-4</v>
      </c>
      <c r="AUG45" s="13">
        <v>4.3011575763706068E-4</v>
      </c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>
        <v>2</v>
      </c>
      <c r="AVC45" s="13">
        <v>240</v>
      </c>
      <c r="AVD45" s="13">
        <v>4.2459013783257351E-4</v>
      </c>
      <c r="AVE45" s="13">
        <v>2.1870292761206475E-4</v>
      </c>
      <c r="AVF45" s="13">
        <v>18</v>
      </c>
      <c r="AVG45" s="13">
        <v>2327</v>
      </c>
      <c r="AVH45" s="13">
        <v>4.1167552114016607E-3</v>
      </c>
      <c r="AVI45" s="13">
        <v>2.1205071356386446E-3</v>
      </c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>
        <v>18</v>
      </c>
      <c r="AWE45" s="13">
        <v>1297</v>
      </c>
      <c r="AWF45" s="13">
        <v>2.2945558698701991E-3</v>
      </c>
      <c r="AWG45" s="13">
        <v>1.1819070713035332E-3</v>
      </c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>
        <v>1</v>
      </c>
      <c r="AXG45" s="13">
        <v>300</v>
      </c>
      <c r="AXH45" s="13">
        <v>5.307376722907169E-4</v>
      </c>
      <c r="AXI45" s="13">
        <v>2.7337865951508096E-4</v>
      </c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>
        <v>2</v>
      </c>
      <c r="AYA45" s="13"/>
      <c r="AYB45" s="13"/>
      <c r="AYC45" s="13"/>
      <c r="AYD45" s="13">
        <v>4</v>
      </c>
      <c r="AYE45" s="13">
        <v>1857</v>
      </c>
      <c r="AYF45" s="13">
        <v>3.2852661914795373E-3</v>
      </c>
      <c r="AYG45" s="13">
        <v>1.6922139023983511E-3</v>
      </c>
      <c r="AYH45" s="13"/>
      <c r="AYI45" s="13"/>
      <c r="AYJ45" s="13"/>
      <c r="AYK45" s="13"/>
      <c r="AYL45" s="13"/>
      <c r="AYM45" s="13"/>
      <c r="AYN45" s="13"/>
      <c r="AYO45" s="13"/>
      <c r="AYP45" s="13">
        <v>1</v>
      </c>
      <c r="AYQ45" s="13">
        <v>120</v>
      </c>
      <c r="AYR45" s="13">
        <v>2.1229506891628675E-4</v>
      </c>
      <c r="AYS45" s="13">
        <v>1.0935146380603238E-4</v>
      </c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>
        <v>1</v>
      </c>
      <c r="AZW45" s="13"/>
      <c r="AZX45" s="13"/>
      <c r="AZY45" s="13"/>
      <c r="AZZ45" s="13"/>
      <c r="BAA45" s="13"/>
      <c r="BAB45" s="13"/>
      <c r="BAC45" s="13"/>
      <c r="BAD45" s="13">
        <v>8</v>
      </c>
      <c r="BAE45" s="13">
        <v>1404</v>
      </c>
      <c r="BAF45" s="13">
        <v>2.4838523063205548E-3</v>
      </c>
      <c r="BAG45" s="13">
        <v>1.2794121265305787E-3</v>
      </c>
      <c r="BAH45" s="13"/>
      <c r="BAI45" s="13"/>
      <c r="BAJ45" s="13"/>
      <c r="BAK45" s="13"/>
      <c r="BAL45" s="13"/>
      <c r="BAM45" s="13"/>
      <c r="BAN45" s="13"/>
      <c r="BAO45" s="13"/>
      <c r="BAP45" s="13">
        <v>26</v>
      </c>
      <c r="BAQ45" s="13">
        <v>4892</v>
      </c>
      <c r="BAR45" s="13">
        <v>8.6545623094872893E-3</v>
      </c>
      <c r="BAS45" s="13">
        <v>4.4578946744925864E-3</v>
      </c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>
        <v>21</v>
      </c>
      <c r="BBK45" s="13">
        <v>5825</v>
      </c>
      <c r="BBL45" s="13">
        <v>1.0305156470311419E-2</v>
      </c>
      <c r="BBM45" s="13">
        <v>5.3081023055844877E-3</v>
      </c>
      <c r="BBN45" s="13">
        <v>10</v>
      </c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>
        <v>1</v>
      </c>
      <c r="BCA45" s="13"/>
      <c r="BCB45" s="13"/>
      <c r="BCC45" s="13"/>
      <c r="BCD45" s="13"/>
      <c r="BCE45" s="13"/>
      <c r="BCF45" s="13"/>
      <c r="BCG45" s="13"/>
      <c r="BCH45" s="13">
        <v>2</v>
      </c>
      <c r="BCI45" s="13">
        <v>190</v>
      </c>
      <c r="BCJ45" s="13">
        <v>3.36133859117454E-4</v>
      </c>
      <c r="BCK45" s="13">
        <v>1.7313981769288459E-4</v>
      </c>
      <c r="BCL45" s="13"/>
      <c r="BCM45" s="13"/>
      <c r="BCN45" s="13"/>
      <c r="BCO45" s="13"/>
      <c r="BCP45" s="13">
        <v>1</v>
      </c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>
        <v>708</v>
      </c>
      <c r="BEM45" s="13">
        <v>565251</v>
      </c>
      <c r="BEN45" s="13">
        <v>1</v>
      </c>
      <c r="BEO45" s="13">
        <v>0.51509186889853009</v>
      </c>
    </row>
    <row r="46" spans="1:1497" x14ac:dyDescent="0.3">
      <c r="A46" s="12" t="s">
        <v>827</v>
      </c>
      <c r="B46" s="13"/>
      <c r="C46" s="13"/>
      <c r="D46" s="13"/>
      <c r="E46" s="13"/>
      <c r="F46" s="13">
        <v>9</v>
      </c>
      <c r="G46" s="13">
        <v>988</v>
      </c>
      <c r="H46" s="13">
        <v>3.6646938645309562E-4</v>
      </c>
      <c r="I46" s="13">
        <v>1.9302812877008063E-4</v>
      </c>
      <c r="J46" s="13">
        <v>449</v>
      </c>
      <c r="K46" s="13">
        <v>108516</v>
      </c>
      <c r="L46" s="13">
        <v>4.0250801559052758E-2</v>
      </c>
      <c r="M46" s="13">
        <v>2.1201053058313837E-2</v>
      </c>
      <c r="N46" s="13">
        <v>132</v>
      </c>
      <c r="O46" s="13">
        <v>21385</v>
      </c>
      <c r="P46" s="13">
        <v>7.9321334304650309E-3</v>
      </c>
      <c r="Q46" s="13">
        <v>4.178043050352403E-3</v>
      </c>
      <c r="R46" s="13"/>
      <c r="S46" s="13"/>
      <c r="T46" s="13"/>
      <c r="U46" s="13"/>
      <c r="V46" s="13"/>
      <c r="W46" s="13"/>
      <c r="X46" s="13"/>
      <c r="Y46" s="13"/>
      <c r="Z46" s="13">
        <v>4</v>
      </c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>
        <v>3</v>
      </c>
      <c r="AU46" s="13">
        <v>430</v>
      </c>
      <c r="AV46" s="13">
        <v>1.594957856020558E-4</v>
      </c>
      <c r="AW46" s="13">
        <v>8.401021798697842E-5</v>
      </c>
      <c r="AX46" s="13">
        <v>2</v>
      </c>
      <c r="AY46" s="13">
        <v>923</v>
      </c>
      <c r="AZ46" s="13">
        <v>3.4235955839697089E-4</v>
      </c>
      <c r="BA46" s="13">
        <v>1.8032890977204901E-4</v>
      </c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>
        <v>4</v>
      </c>
      <c r="BW46" s="13"/>
      <c r="BX46" s="13"/>
      <c r="BY46" s="13"/>
      <c r="BZ46" s="13">
        <v>1</v>
      </c>
      <c r="CA46" s="13"/>
      <c r="CB46" s="13"/>
      <c r="CC46" s="13"/>
      <c r="CD46" s="13">
        <v>95</v>
      </c>
      <c r="CE46" s="13"/>
      <c r="CF46" s="13"/>
      <c r="CG46" s="13"/>
      <c r="CH46" s="13">
        <v>2</v>
      </c>
      <c r="CI46" s="13"/>
      <c r="CJ46" s="13"/>
      <c r="CK46" s="13"/>
      <c r="CL46" s="13"/>
      <c r="CM46" s="13"/>
      <c r="CN46" s="13"/>
      <c r="CO46" s="13"/>
      <c r="CP46" s="13">
        <v>4</v>
      </c>
      <c r="CQ46" s="13">
        <v>269</v>
      </c>
      <c r="CR46" s="13">
        <v>9.9777596109193044E-5</v>
      </c>
      <c r="CS46" s="13">
        <v>5.2555229391853942E-5</v>
      </c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>
        <v>3</v>
      </c>
      <c r="DK46" s="13"/>
      <c r="DL46" s="13"/>
      <c r="DM46" s="13"/>
      <c r="DN46" s="13">
        <v>2</v>
      </c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>
        <v>1</v>
      </c>
      <c r="EA46" s="13">
        <v>110</v>
      </c>
      <c r="EB46" s="13">
        <v>4.0801247479595666E-5</v>
      </c>
      <c r="EC46" s="13">
        <v>2.1490985996668897E-5</v>
      </c>
      <c r="ED46" s="13"/>
      <c r="EE46" s="13"/>
      <c r="EF46" s="13"/>
      <c r="EG46" s="13"/>
      <c r="EH46" s="13">
        <v>125</v>
      </c>
      <c r="EI46" s="13">
        <v>20633</v>
      </c>
      <c r="EJ46" s="13">
        <v>7.6532012658772491E-3</v>
      </c>
      <c r="EK46" s="13">
        <v>4.0311228551751762E-3</v>
      </c>
      <c r="EL46" s="13">
        <v>1</v>
      </c>
      <c r="EM46" s="13"/>
      <c r="EN46" s="13"/>
      <c r="EO46" s="13"/>
      <c r="EP46" s="13">
        <v>63</v>
      </c>
      <c r="EQ46" s="13"/>
      <c r="ER46" s="13"/>
      <c r="ES46" s="13"/>
      <c r="ET46" s="13"/>
      <c r="EU46" s="13"/>
      <c r="EV46" s="13"/>
      <c r="EW46" s="13"/>
      <c r="EX46" s="13">
        <v>1</v>
      </c>
      <c r="EY46" s="13"/>
      <c r="EZ46" s="13"/>
      <c r="FA46" s="13"/>
      <c r="FB46" s="13"/>
      <c r="FC46" s="13"/>
      <c r="FD46" s="13"/>
      <c r="FE46" s="13"/>
      <c r="FF46" s="13">
        <v>15</v>
      </c>
      <c r="FG46" s="13">
        <v>17062</v>
      </c>
      <c r="FH46" s="13">
        <v>6.3286444045169204E-3</v>
      </c>
      <c r="FI46" s="13">
        <v>3.3334473006833157E-3</v>
      </c>
      <c r="FJ46" s="13"/>
      <c r="FK46" s="13"/>
      <c r="FL46" s="13"/>
      <c r="FM46" s="13"/>
      <c r="FN46" s="13">
        <v>3</v>
      </c>
      <c r="FO46" s="13">
        <v>358</v>
      </c>
      <c r="FP46" s="13">
        <v>1.3278951452450226E-4</v>
      </c>
      <c r="FQ46" s="13">
        <v>6.9943390789158768E-5</v>
      </c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>
        <v>1</v>
      </c>
      <c r="GY46" s="13"/>
      <c r="GZ46" s="13"/>
      <c r="HA46" s="13"/>
      <c r="HB46" s="13">
        <v>3</v>
      </c>
      <c r="HC46" s="13"/>
      <c r="HD46" s="13"/>
      <c r="HE46" s="13"/>
      <c r="HF46" s="13">
        <v>7</v>
      </c>
      <c r="HG46" s="13">
        <v>17260</v>
      </c>
      <c r="HH46" s="13">
        <v>6.4020866499801925E-3</v>
      </c>
      <c r="HI46" s="13">
        <v>3.3721310754773197E-3</v>
      </c>
      <c r="HJ46" s="13">
        <v>2</v>
      </c>
      <c r="HK46" s="13">
        <v>252</v>
      </c>
      <c r="HL46" s="13">
        <v>9.3471948771437351E-5</v>
      </c>
      <c r="HM46" s="13">
        <v>4.9233895192368747E-5</v>
      </c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>
        <v>4</v>
      </c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>
        <v>120</v>
      </c>
      <c r="IQ46" s="13">
        <v>407840</v>
      </c>
      <c r="IR46" s="13">
        <v>0.15127618883707541</v>
      </c>
      <c r="IS46" s="13">
        <v>7.9680761171649475E-2</v>
      </c>
      <c r="IT46" s="13">
        <v>1</v>
      </c>
      <c r="IU46" s="13">
        <v>135</v>
      </c>
      <c r="IV46" s="13">
        <v>5.0074258270412864E-5</v>
      </c>
      <c r="IW46" s="13">
        <v>2.6375300995911827E-5</v>
      </c>
      <c r="IX46" s="13">
        <v>6</v>
      </c>
      <c r="IY46" s="13"/>
      <c r="IZ46" s="13"/>
      <c r="JA46" s="13"/>
      <c r="JB46" s="13">
        <v>3</v>
      </c>
      <c r="JC46" s="13"/>
      <c r="JD46" s="13"/>
      <c r="JE46" s="13"/>
      <c r="JF46" s="13"/>
      <c r="JG46" s="13"/>
      <c r="JH46" s="13"/>
      <c r="JI46" s="13"/>
      <c r="JJ46" s="13">
        <v>14</v>
      </c>
      <c r="JK46" s="13">
        <v>5261</v>
      </c>
      <c r="JL46" s="13">
        <v>1.951412390819571E-3</v>
      </c>
      <c r="JM46" s="13">
        <v>1.0278552484406824E-3</v>
      </c>
      <c r="JN46" s="13"/>
      <c r="JO46" s="13"/>
      <c r="JP46" s="13"/>
      <c r="JQ46" s="13"/>
      <c r="JR46" s="13">
        <v>18</v>
      </c>
      <c r="JS46" s="13"/>
      <c r="JT46" s="13"/>
      <c r="JU46" s="13"/>
      <c r="JV46" s="13">
        <v>37</v>
      </c>
      <c r="JW46" s="13">
        <v>1827</v>
      </c>
      <c r="JX46" s="13">
        <v>6.7767162859292079E-4</v>
      </c>
      <c r="JY46" s="13">
        <v>3.5694574014467342E-4</v>
      </c>
      <c r="JZ46" s="13">
        <v>36</v>
      </c>
      <c r="KA46" s="13">
        <v>4544</v>
      </c>
      <c r="KB46" s="13">
        <v>1.6854624413389337E-3</v>
      </c>
      <c r="KC46" s="13">
        <v>8.8777309426239521E-4</v>
      </c>
      <c r="KD46" s="13"/>
      <c r="KE46" s="13"/>
      <c r="KF46" s="13"/>
      <c r="KG46" s="13"/>
      <c r="KH46" s="13">
        <v>1</v>
      </c>
      <c r="KI46" s="13"/>
      <c r="KJ46" s="13"/>
      <c r="KK46" s="13"/>
      <c r="KL46" s="13">
        <v>49</v>
      </c>
      <c r="KM46" s="13">
        <v>7098</v>
      </c>
      <c r="KN46" s="13">
        <v>2.6327932237288185E-3</v>
      </c>
      <c r="KO46" s="13">
        <v>1.386754714585053E-3</v>
      </c>
      <c r="KP46" s="13"/>
      <c r="KQ46" s="13"/>
      <c r="KR46" s="13"/>
      <c r="KS46" s="13"/>
      <c r="KT46" s="13">
        <v>2</v>
      </c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>
        <v>3</v>
      </c>
      <c r="LG46" s="13"/>
      <c r="LH46" s="13"/>
      <c r="LI46" s="13"/>
      <c r="LJ46" s="13">
        <v>40</v>
      </c>
      <c r="LK46" s="13">
        <v>4994</v>
      </c>
      <c r="LL46" s="13">
        <v>1.8523766355736434E-3</v>
      </c>
      <c r="LM46" s="13">
        <v>9.7569076424876798E-4</v>
      </c>
      <c r="LN46" s="13"/>
      <c r="LO46" s="13"/>
      <c r="LP46" s="13"/>
      <c r="LQ46" s="13"/>
      <c r="LR46" s="13">
        <v>307</v>
      </c>
      <c r="LS46" s="13">
        <v>59054</v>
      </c>
      <c r="LT46" s="13">
        <v>2.190433516963675E-2</v>
      </c>
      <c r="LU46" s="13">
        <v>1.1537533518611682E-2</v>
      </c>
      <c r="LV46" s="13"/>
      <c r="LW46" s="13"/>
      <c r="LX46" s="13"/>
      <c r="LY46" s="13"/>
      <c r="LZ46" s="13"/>
      <c r="MA46" s="13"/>
      <c r="MB46" s="13"/>
      <c r="MC46" s="13"/>
      <c r="MD46" s="13">
        <v>11</v>
      </c>
      <c r="ME46" s="13"/>
      <c r="MF46" s="13"/>
      <c r="MG46" s="13"/>
      <c r="MH46" s="13">
        <v>4</v>
      </c>
      <c r="MI46" s="13">
        <v>152</v>
      </c>
      <c r="MJ46" s="13">
        <v>5.6379905608168557E-5</v>
      </c>
      <c r="MK46" s="13">
        <v>2.9696635195397022E-5</v>
      </c>
      <c r="ML46" s="13">
        <v>42</v>
      </c>
      <c r="MM46" s="13">
        <v>8633</v>
      </c>
      <c r="MN46" s="13">
        <v>3.2021560862849946E-3</v>
      </c>
      <c r="MO46" s="13">
        <v>1.6866516555385689E-3</v>
      </c>
      <c r="MP46" s="13">
        <v>1</v>
      </c>
      <c r="MQ46" s="13">
        <v>108</v>
      </c>
      <c r="MR46" s="13">
        <v>4.0059406616330291E-5</v>
      </c>
      <c r="MS46" s="13">
        <v>2.1100240796729464E-5</v>
      </c>
      <c r="MT46" s="13">
        <v>106</v>
      </c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>
        <v>72</v>
      </c>
      <c r="NK46" s="13">
        <v>41358</v>
      </c>
      <c r="NL46" s="13">
        <v>1.5340527211464705E-2</v>
      </c>
      <c r="NM46" s="13">
        <v>8.0802199895475667E-3</v>
      </c>
      <c r="NN46" s="13">
        <v>2</v>
      </c>
      <c r="NO46" s="13"/>
      <c r="NP46" s="13"/>
      <c r="NQ46" s="13"/>
      <c r="NR46" s="13">
        <v>46</v>
      </c>
      <c r="NS46" s="13">
        <v>6600</v>
      </c>
      <c r="NT46" s="13">
        <v>2.44807484877574E-3</v>
      </c>
      <c r="NU46" s="13">
        <v>1.2894591598001338E-3</v>
      </c>
      <c r="NV46" s="13">
        <v>1</v>
      </c>
      <c r="NW46" s="13">
        <v>95</v>
      </c>
      <c r="NX46" s="13">
        <v>3.5237441005105347E-5</v>
      </c>
      <c r="NY46" s="13">
        <v>1.8560396997123138E-5</v>
      </c>
      <c r="NZ46" s="13">
        <v>1</v>
      </c>
      <c r="OA46" s="13">
        <v>60</v>
      </c>
      <c r="OB46" s="13">
        <v>2.2255225897961272E-5</v>
      </c>
      <c r="OC46" s="13">
        <v>1.1722355998183034E-5</v>
      </c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>
        <v>1</v>
      </c>
      <c r="OQ46" s="13"/>
      <c r="OR46" s="13"/>
      <c r="OS46" s="13"/>
      <c r="OT46" s="13">
        <v>69</v>
      </c>
      <c r="OU46" s="13">
        <v>11738</v>
      </c>
      <c r="OV46" s="13">
        <v>4.3538640265044903E-3</v>
      </c>
      <c r="OW46" s="13">
        <v>2.2932835784445411E-3</v>
      </c>
      <c r="OX46" s="13"/>
      <c r="OY46" s="13"/>
      <c r="OZ46" s="13"/>
      <c r="PA46" s="13"/>
      <c r="PB46" s="13">
        <v>136</v>
      </c>
      <c r="PC46" s="13">
        <v>14690</v>
      </c>
      <c r="PD46" s="13">
        <v>5.4488211406841852E-3</v>
      </c>
      <c r="PE46" s="13">
        <v>2.8700234935551462E-3</v>
      </c>
      <c r="PF46" s="13"/>
      <c r="PG46" s="13"/>
      <c r="PH46" s="13"/>
      <c r="PI46" s="13"/>
      <c r="PJ46" s="13">
        <v>1</v>
      </c>
      <c r="PK46" s="13">
        <v>0</v>
      </c>
      <c r="PL46" s="13">
        <v>0</v>
      </c>
      <c r="PM46" s="13">
        <v>0</v>
      </c>
      <c r="PN46" s="13">
        <v>1</v>
      </c>
      <c r="PO46" s="13"/>
      <c r="PP46" s="13"/>
      <c r="PQ46" s="13"/>
      <c r="PR46" s="13">
        <v>3</v>
      </c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>
        <v>19</v>
      </c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>
        <v>4</v>
      </c>
      <c r="QU46" s="13">
        <v>2104</v>
      </c>
      <c r="QV46" s="13">
        <v>7.8041658815517531E-4</v>
      </c>
      <c r="QW46" s="13">
        <v>4.1106395033628507E-4</v>
      </c>
      <c r="QX46" s="13"/>
      <c r="QY46" s="13"/>
      <c r="QZ46" s="13"/>
      <c r="RA46" s="13"/>
      <c r="RB46" s="13">
        <v>1</v>
      </c>
      <c r="RC46" s="13">
        <v>68</v>
      </c>
      <c r="RD46" s="13">
        <v>2.5222589351022777E-5</v>
      </c>
      <c r="RE46" s="13">
        <v>1.3285336797940772E-5</v>
      </c>
      <c r="RF46" s="13"/>
      <c r="RG46" s="13"/>
      <c r="RH46" s="13"/>
      <c r="RI46" s="13"/>
      <c r="RJ46" s="13">
        <v>3</v>
      </c>
      <c r="RK46" s="13">
        <v>49</v>
      </c>
      <c r="RL46" s="13">
        <v>1.8175101150001706E-5</v>
      </c>
      <c r="RM46" s="13">
        <v>9.5732573985161448E-6</v>
      </c>
      <c r="RN46" s="13">
        <v>1</v>
      </c>
      <c r="RO46" s="13"/>
      <c r="RP46" s="13"/>
      <c r="RQ46" s="13"/>
      <c r="RR46" s="13">
        <v>4</v>
      </c>
      <c r="RS46" s="13">
        <v>1508</v>
      </c>
      <c r="RT46" s="13">
        <v>5.5934801090209334E-4</v>
      </c>
      <c r="RU46" s="13">
        <v>2.9462188075433363E-4</v>
      </c>
      <c r="RV46" s="13">
        <v>2</v>
      </c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>
        <v>6</v>
      </c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>
        <v>17</v>
      </c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>
        <v>2</v>
      </c>
      <c r="TS46" s="13"/>
      <c r="TT46" s="13"/>
      <c r="TU46" s="13"/>
      <c r="TV46" s="13">
        <v>90</v>
      </c>
      <c r="TW46" s="13">
        <v>29571</v>
      </c>
      <c r="TX46" s="13">
        <v>1.0968488083810214E-2</v>
      </c>
      <c r="TY46" s="13">
        <v>5.777363153704509E-3</v>
      </c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>
        <v>1</v>
      </c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>
        <v>1</v>
      </c>
      <c r="VC46" s="13">
        <v>7</v>
      </c>
      <c r="VD46" s="13">
        <v>2.596443021428815E-6</v>
      </c>
      <c r="VE46" s="13">
        <v>1.3676081997880208E-6</v>
      </c>
      <c r="VF46" s="13">
        <v>4</v>
      </c>
      <c r="VG46" s="13"/>
      <c r="VH46" s="13"/>
      <c r="VI46" s="13"/>
      <c r="VJ46" s="13"/>
      <c r="VK46" s="13"/>
      <c r="VL46" s="13"/>
      <c r="VM46" s="13"/>
      <c r="VN46" s="13">
        <v>149</v>
      </c>
      <c r="VO46" s="13">
        <v>40105</v>
      </c>
      <c r="VP46" s="13">
        <v>1.4875763910628947E-2</v>
      </c>
      <c r="VQ46" s="13">
        <v>7.8354181217855107E-3</v>
      </c>
      <c r="VR46" s="13"/>
      <c r="VS46" s="13"/>
      <c r="VT46" s="13"/>
      <c r="VU46" s="13"/>
      <c r="VV46" s="13">
        <v>2</v>
      </c>
      <c r="VW46" s="13"/>
      <c r="VX46" s="13"/>
      <c r="VY46" s="13"/>
      <c r="VZ46" s="13"/>
      <c r="WA46" s="13"/>
      <c r="WB46" s="13"/>
      <c r="WC46" s="13"/>
      <c r="WD46" s="13">
        <v>1</v>
      </c>
      <c r="WE46" s="13"/>
      <c r="WF46" s="13"/>
      <c r="WG46" s="13"/>
      <c r="WH46" s="13">
        <v>18</v>
      </c>
      <c r="WI46" s="13"/>
      <c r="WJ46" s="13"/>
      <c r="WK46" s="13"/>
      <c r="WL46" s="13">
        <v>1</v>
      </c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>
        <v>7</v>
      </c>
      <c r="XO46" s="13">
        <v>3976</v>
      </c>
      <c r="XP46" s="13">
        <v>1.4747796361715671E-3</v>
      </c>
      <c r="XQ46" s="13">
        <v>7.768014574795958E-4</v>
      </c>
      <c r="XR46" s="13">
        <v>1</v>
      </c>
      <c r="XS46" s="13"/>
      <c r="XT46" s="13"/>
      <c r="XU46" s="13"/>
      <c r="XV46" s="13">
        <v>2</v>
      </c>
      <c r="XW46" s="13">
        <v>181</v>
      </c>
      <c r="XX46" s="13">
        <v>6.7136598125516511E-5</v>
      </c>
      <c r="XY46" s="13">
        <v>3.536244059451882E-5</v>
      </c>
      <c r="XZ46" s="13">
        <v>3</v>
      </c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>
        <v>6</v>
      </c>
      <c r="YM46" s="13">
        <v>159</v>
      </c>
      <c r="YN46" s="13">
        <v>5.8976348629597372E-5</v>
      </c>
      <c r="YO46" s="13">
        <v>3.1064243395185042E-5</v>
      </c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>
        <v>2</v>
      </c>
      <c r="ZC46" s="13">
        <v>360</v>
      </c>
      <c r="ZD46" s="13">
        <v>1.3353135538776763E-4</v>
      </c>
      <c r="ZE46" s="13">
        <v>7.0334135989098205E-5</v>
      </c>
      <c r="ZF46" s="13">
        <v>19</v>
      </c>
      <c r="ZG46" s="13">
        <v>3066</v>
      </c>
      <c r="ZH46" s="13">
        <v>1.1372420433858211E-3</v>
      </c>
      <c r="ZI46" s="13">
        <v>5.9901239150715309E-4</v>
      </c>
      <c r="ZJ46" s="13">
        <v>1</v>
      </c>
      <c r="ZK46" s="13">
        <v>230</v>
      </c>
      <c r="ZL46" s="13">
        <v>8.5311699275518211E-5</v>
      </c>
      <c r="ZM46" s="13">
        <v>4.4935697993034969E-5</v>
      </c>
      <c r="ZN46" s="13">
        <v>2</v>
      </c>
      <c r="ZO46" s="13"/>
      <c r="ZP46" s="13"/>
      <c r="ZQ46" s="13"/>
      <c r="ZR46" s="13">
        <v>1</v>
      </c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>
        <v>2</v>
      </c>
      <c r="AAI46" s="13"/>
      <c r="AAJ46" s="13"/>
      <c r="AAK46" s="13"/>
      <c r="AAL46" s="13"/>
      <c r="AAM46" s="13"/>
      <c r="AAN46" s="13"/>
      <c r="AAO46" s="13"/>
      <c r="AAP46" s="13">
        <v>7</v>
      </c>
      <c r="AAQ46" s="13">
        <v>4616</v>
      </c>
      <c r="AAR46" s="13">
        <v>1.7121687124164874E-3</v>
      </c>
      <c r="AAS46" s="13">
        <v>9.0183992146021486E-4</v>
      </c>
      <c r="AAT46" s="13"/>
      <c r="AAU46" s="13"/>
      <c r="AAV46" s="13"/>
      <c r="AAW46" s="13"/>
      <c r="AAX46" s="13"/>
      <c r="AAY46" s="13"/>
      <c r="AAZ46" s="13"/>
      <c r="ABA46" s="13"/>
      <c r="ABB46" s="13">
        <v>1</v>
      </c>
      <c r="ABC46" s="13"/>
      <c r="ABD46" s="13"/>
      <c r="ABE46" s="13"/>
      <c r="ABF46" s="13">
        <v>9</v>
      </c>
      <c r="ABG46" s="13">
        <v>8093</v>
      </c>
      <c r="ABH46" s="13">
        <v>3.0018590532033432E-3</v>
      </c>
      <c r="ABI46" s="13">
        <v>1.5811504515549216E-3</v>
      </c>
      <c r="ABJ46" s="13">
        <v>7</v>
      </c>
      <c r="ABK46" s="13">
        <v>290</v>
      </c>
      <c r="ABL46" s="13">
        <v>1.0756692517347949E-4</v>
      </c>
      <c r="ABM46" s="13">
        <v>5.6658053991218003E-5</v>
      </c>
      <c r="ABN46" s="13"/>
      <c r="ABO46" s="13"/>
      <c r="ABP46" s="13"/>
      <c r="ABQ46" s="13"/>
      <c r="ABR46" s="13">
        <v>1</v>
      </c>
      <c r="ABS46" s="13"/>
      <c r="ABT46" s="13"/>
      <c r="ABU46" s="13"/>
      <c r="ABV46" s="13">
        <v>1</v>
      </c>
      <c r="ABW46" s="13">
        <v>5</v>
      </c>
      <c r="ABX46" s="13">
        <v>1.8546021581634394E-6</v>
      </c>
      <c r="ABY46" s="13">
        <v>9.7686299984858625E-7</v>
      </c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>
        <v>5</v>
      </c>
      <c r="ADO46" s="13">
        <v>875</v>
      </c>
      <c r="ADP46" s="13">
        <v>3.2455537767860191E-4</v>
      </c>
      <c r="ADQ46" s="13">
        <v>1.7095102497350259E-4</v>
      </c>
      <c r="ADR46" s="13"/>
      <c r="ADS46" s="13"/>
      <c r="ADT46" s="13"/>
      <c r="ADU46" s="13"/>
      <c r="ADV46" s="13">
        <v>1</v>
      </c>
      <c r="ADW46" s="13"/>
      <c r="ADX46" s="13"/>
      <c r="ADY46" s="13"/>
      <c r="ADZ46" s="13">
        <v>1</v>
      </c>
      <c r="AEA46" s="13"/>
      <c r="AEB46" s="13"/>
      <c r="AEC46" s="13"/>
      <c r="AED46" s="13">
        <v>1</v>
      </c>
      <c r="AEE46" s="13"/>
      <c r="AEF46" s="13"/>
      <c r="AEG46" s="13"/>
      <c r="AEH46" s="13"/>
      <c r="AEI46" s="13"/>
      <c r="AEJ46" s="13"/>
      <c r="AEK46" s="13"/>
      <c r="AEL46" s="13">
        <v>1</v>
      </c>
      <c r="AEM46" s="13"/>
      <c r="AEN46" s="13"/>
      <c r="AEO46" s="13"/>
      <c r="AEP46" s="13">
        <v>185</v>
      </c>
      <c r="AEQ46" s="13">
        <v>46010</v>
      </c>
      <c r="AER46" s="13">
        <v>1.7066049059419969E-2</v>
      </c>
      <c r="AES46" s="13">
        <v>8.9890933246066906E-3</v>
      </c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>
        <v>17</v>
      </c>
      <c r="AGE46" s="13">
        <v>3010</v>
      </c>
      <c r="AGF46" s="13">
        <v>1.1164704992143906E-3</v>
      </c>
      <c r="AGG46" s="13">
        <v>5.8807152590884893E-4</v>
      </c>
      <c r="AGH46" s="13">
        <v>9</v>
      </c>
      <c r="AGI46" s="13">
        <v>1300</v>
      </c>
      <c r="AGJ46" s="13">
        <v>4.8219656112249423E-4</v>
      </c>
      <c r="AGK46" s="13">
        <v>2.5398437996063241E-4</v>
      </c>
      <c r="AGL46" s="13"/>
      <c r="AGM46" s="13"/>
      <c r="AGN46" s="13"/>
      <c r="AGO46" s="13"/>
      <c r="AGP46" s="13">
        <v>2</v>
      </c>
      <c r="AGQ46" s="13">
        <v>2220</v>
      </c>
      <c r="AGR46" s="13">
        <v>8.2344335822456707E-4</v>
      </c>
      <c r="AGS46" s="13">
        <v>4.3372717193277229E-4</v>
      </c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>
        <v>1</v>
      </c>
      <c r="AHW46" s="13">
        <v>40</v>
      </c>
      <c r="AHX46" s="13">
        <v>1.4836817265307516E-5</v>
      </c>
      <c r="AHY46" s="13">
        <v>7.81490399878869E-6</v>
      </c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>
        <v>10</v>
      </c>
      <c r="AIM46" s="13">
        <v>569</v>
      </c>
      <c r="AIN46" s="13">
        <v>2.110537255989994E-4</v>
      </c>
      <c r="AIO46" s="13">
        <v>1.1116700938276911E-4</v>
      </c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>
        <v>25</v>
      </c>
      <c r="AJC46" s="13">
        <v>6677</v>
      </c>
      <c r="AJD46" s="13">
        <v>2.4766357220114572E-3</v>
      </c>
      <c r="AJE46" s="13">
        <v>1.3045028499978021E-3</v>
      </c>
      <c r="AJF46" s="13"/>
      <c r="AJG46" s="13"/>
      <c r="AJH46" s="13"/>
      <c r="AJI46" s="13"/>
      <c r="AJJ46" s="13">
        <v>102</v>
      </c>
      <c r="AJK46" s="13">
        <v>12023</v>
      </c>
      <c r="AJL46" s="13">
        <v>4.4595763495198061E-3</v>
      </c>
      <c r="AJM46" s="13">
        <v>2.3489647694359106E-3</v>
      </c>
      <c r="AJN46" s="13">
        <v>5</v>
      </c>
      <c r="AJO46" s="13">
        <v>1360</v>
      </c>
      <c r="AJP46" s="13">
        <v>5.0445178702045548E-4</v>
      </c>
      <c r="AJQ46" s="13">
        <v>2.6570673595881548E-4</v>
      </c>
      <c r="AJR46" s="13">
        <v>132</v>
      </c>
      <c r="AJS46" s="13">
        <v>54018</v>
      </c>
      <c r="AJT46" s="13">
        <v>2.0036379875934533E-2</v>
      </c>
      <c r="AJU46" s="13">
        <v>1.0553637105164186E-2</v>
      </c>
      <c r="AJV46" s="13">
        <v>151</v>
      </c>
      <c r="AJW46" s="13">
        <v>40534</v>
      </c>
      <c r="AJX46" s="13">
        <v>1.5034888775799371E-2</v>
      </c>
      <c r="AJY46" s="13">
        <v>7.9192329671725192E-3</v>
      </c>
      <c r="AJZ46" s="13">
        <v>1</v>
      </c>
      <c r="AKA46" s="13">
        <v>190</v>
      </c>
      <c r="AKB46" s="13">
        <v>7.0474882010210693E-5</v>
      </c>
      <c r="AKC46" s="13">
        <v>3.7120793994246277E-5</v>
      </c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>
        <v>2</v>
      </c>
      <c r="AKU46" s="13"/>
      <c r="AKV46" s="13"/>
      <c r="AKW46" s="13"/>
      <c r="AKX46" s="13">
        <v>1</v>
      </c>
      <c r="AKY46" s="13"/>
      <c r="AKZ46" s="13"/>
      <c r="ALA46" s="13"/>
      <c r="ALB46" s="13">
        <v>1141</v>
      </c>
      <c r="ALC46" s="13">
        <v>454063</v>
      </c>
      <c r="ALD46" s="13">
        <v>0.16842124394843316</v>
      </c>
      <c r="ALE46" s="13">
        <v>8.8711468860049728E-2</v>
      </c>
      <c r="ALF46" s="13"/>
      <c r="ALG46" s="13"/>
      <c r="ALH46" s="13"/>
      <c r="ALI46" s="13"/>
      <c r="ALJ46" s="13">
        <v>12</v>
      </c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>
        <v>3</v>
      </c>
      <c r="ANW46" s="13"/>
      <c r="ANX46" s="13"/>
      <c r="ANY46" s="13"/>
      <c r="ANZ46" s="13">
        <v>6</v>
      </c>
      <c r="AOA46" s="13">
        <v>709</v>
      </c>
      <c r="AOB46" s="13">
        <v>2.6298258602757573E-4</v>
      </c>
      <c r="AOC46" s="13">
        <v>1.3851917337852953E-4</v>
      </c>
      <c r="AOD46" s="13">
        <v>7</v>
      </c>
      <c r="AOE46" s="13">
        <v>830</v>
      </c>
      <c r="AOF46" s="13">
        <v>3.0786395825513097E-4</v>
      </c>
      <c r="AOG46" s="13">
        <v>1.6215925797486531E-4</v>
      </c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>
        <v>2</v>
      </c>
      <c r="AOU46" s="13"/>
      <c r="AOV46" s="13"/>
      <c r="AOW46" s="13"/>
      <c r="AOX46" s="13"/>
      <c r="AOY46" s="13"/>
      <c r="AOZ46" s="13"/>
      <c r="APA46" s="13"/>
      <c r="APB46" s="13">
        <v>7</v>
      </c>
      <c r="APC46" s="13">
        <v>2182</v>
      </c>
      <c r="APD46" s="13">
        <v>8.0934838182252498E-4</v>
      </c>
      <c r="APE46" s="13">
        <v>4.2630301313392304E-4</v>
      </c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>
        <v>282</v>
      </c>
      <c r="AQE46" s="13">
        <v>63370</v>
      </c>
      <c r="AQF46" s="13">
        <v>2.3505227752563432E-2</v>
      </c>
      <c r="AQG46" s="13">
        <v>1.2380761660080982E-2</v>
      </c>
      <c r="AQH46" s="13">
        <v>117</v>
      </c>
      <c r="AQI46" s="13">
        <v>25415</v>
      </c>
      <c r="AQJ46" s="13">
        <v>9.4269427699447631E-3</v>
      </c>
      <c r="AQK46" s="13">
        <v>4.9653946282303641E-3</v>
      </c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>
        <v>42</v>
      </c>
      <c r="AQY46" s="13">
        <v>31372</v>
      </c>
      <c r="AQZ46" s="13">
        <v>1.1636515781180684E-2</v>
      </c>
      <c r="ARA46" s="13">
        <v>6.1292292062499693E-3</v>
      </c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>
        <v>7</v>
      </c>
      <c r="ARO46" s="13">
        <v>3430</v>
      </c>
      <c r="ARP46" s="13">
        <v>1.2722570805001195E-3</v>
      </c>
      <c r="ARQ46" s="13">
        <v>6.7012801789613019E-4</v>
      </c>
      <c r="ARR46" s="13">
        <v>1</v>
      </c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>
        <v>32</v>
      </c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>
        <v>2</v>
      </c>
      <c r="AUA46" s="13">
        <v>185</v>
      </c>
      <c r="AUB46" s="13">
        <v>6.862027985204726E-5</v>
      </c>
      <c r="AUC46" s="13">
        <v>3.6143930994397693E-5</v>
      </c>
      <c r="AUD46" s="13">
        <v>17</v>
      </c>
      <c r="AUE46" s="13">
        <v>1119</v>
      </c>
      <c r="AUF46" s="13">
        <v>4.1505996299697774E-4</v>
      </c>
      <c r="AUG46" s="13">
        <v>2.186219393661136E-4</v>
      </c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>
        <v>2</v>
      </c>
      <c r="AVC46" s="13">
        <v>53</v>
      </c>
      <c r="AVD46" s="13">
        <v>1.9658782876532458E-5</v>
      </c>
      <c r="AVE46" s="13">
        <v>1.0354747798395014E-5</v>
      </c>
      <c r="AVF46" s="13">
        <v>82</v>
      </c>
      <c r="AVG46" s="13">
        <v>11492</v>
      </c>
      <c r="AVH46" s="13">
        <v>4.2626176003228494E-3</v>
      </c>
      <c r="AVI46" s="13">
        <v>2.2452219188519905E-3</v>
      </c>
      <c r="AVJ46" s="13"/>
      <c r="AVK46" s="13"/>
      <c r="AVL46" s="13"/>
      <c r="AVM46" s="13"/>
      <c r="AVN46" s="13">
        <v>4</v>
      </c>
      <c r="AVO46" s="13"/>
      <c r="AVP46" s="13"/>
      <c r="AVQ46" s="13"/>
      <c r="AVR46" s="13"/>
      <c r="AVS46" s="13"/>
      <c r="AVT46" s="13"/>
      <c r="AVU46" s="13"/>
      <c r="AVV46" s="13">
        <v>2</v>
      </c>
      <c r="AVW46" s="13">
        <v>211</v>
      </c>
      <c r="AVX46" s="13">
        <v>7.8264211074497149E-5</v>
      </c>
      <c r="AVY46" s="13">
        <v>4.1223618593610338E-5</v>
      </c>
      <c r="AVZ46" s="13"/>
      <c r="AWA46" s="13"/>
      <c r="AWB46" s="13"/>
      <c r="AWC46" s="13"/>
      <c r="AWD46" s="13">
        <v>2109</v>
      </c>
      <c r="AWE46" s="13">
        <v>816405</v>
      </c>
      <c r="AWF46" s="13">
        <v>0.30282129498708454</v>
      </c>
      <c r="AWG46" s="13">
        <v>0.159503167478277</v>
      </c>
      <c r="AWH46" s="13"/>
      <c r="AWI46" s="13"/>
      <c r="AWJ46" s="13"/>
      <c r="AWK46" s="13"/>
      <c r="AWL46" s="13">
        <v>44</v>
      </c>
      <c r="AWM46" s="13"/>
      <c r="AWN46" s="13"/>
      <c r="AWO46" s="13"/>
      <c r="AWP46" s="13">
        <v>1</v>
      </c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>
        <v>7</v>
      </c>
      <c r="AXW46" s="13"/>
      <c r="AXX46" s="13"/>
      <c r="AXY46" s="13"/>
      <c r="AXZ46" s="13">
        <v>2</v>
      </c>
      <c r="AYA46" s="13"/>
      <c r="AYB46" s="13"/>
      <c r="AYC46" s="13"/>
      <c r="AYD46" s="13">
        <v>5</v>
      </c>
      <c r="AYE46" s="13">
        <v>1699</v>
      </c>
      <c r="AYF46" s="13">
        <v>6.3019381334393672E-4</v>
      </c>
      <c r="AYG46" s="13">
        <v>3.3193804734854961E-4</v>
      </c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>
        <v>3</v>
      </c>
      <c r="AZC46" s="13">
        <v>364</v>
      </c>
      <c r="AZD46" s="13">
        <v>1.3501503711429839E-4</v>
      </c>
      <c r="AZE46" s="13">
        <v>7.1115626388977077E-5</v>
      </c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>
        <v>1</v>
      </c>
      <c r="AZS46" s="13"/>
      <c r="AZT46" s="13"/>
      <c r="AZU46" s="13"/>
      <c r="AZV46" s="13"/>
      <c r="AZW46" s="13"/>
      <c r="AZX46" s="13"/>
      <c r="AZY46" s="13"/>
      <c r="AZZ46" s="13">
        <v>1</v>
      </c>
      <c r="BAA46" s="13"/>
      <c r="BAB46" s="13"/>
      <c r="BAC46" s="13"/>
      <c r="BAD46" s="13">
        <v>10</v>
      </c>
      <c r="BAE46" s="13">
        <v>1954</v>
      </c>
      <c r="BAF46" s="13">
        <v>7.2477852341027208E-4</v>
      </c>
      <c r="BAG46" s="13">
        <v>3.8175806034082749E-4</v>
      </c>
      <c r="BAH46" s="13">
        <v>4</v>
      </c>
      <c r="BAI46" s="13"/>
      <c r="BAJ46" s="13"/>
      <c r="BAK46" s="13"/>
      <c r="BAL46" s="13"/>
      <c r="BAM46" s="13"/>
      <c r="BAN46" s="13"/>
      <c r="BAO46" s="13"/>
      <c r="BAP46" s="13">
        <v>4</v>
      </c>
      <c r="BAQ46" s="13">
        <v>925</v>
      </c>
      <c r="BAR46" s="13">
        <v>3.4310139926023632E-4</v>
      </c>
      <c r="BAS46" s="13">
        <v>1.8071965497198846E-4</v>
      </c>
      <c r="BAT46" s="13">
        <v>1</v>
      </c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>
        <v>16</v>
      </c>
      <c r="BBG46" s="13">
        <v>2146</v>
      </c>
      <c r="BBH46" s="13">
        <v>7.9599524628374825E-4</v>
      </c>
      <c r="BBI46" s="13">
        <v>4.1926959953501321E-4</v>
      </c>
      <c r="BBJ46" s="13">
        <v>976</v>
      </c>
      <c r="BBK46" s="13">
        <v>242467</v>
      </c>
      <c r="BBL46" s="13">
        <v>8.9935964296682935E-2</v>
      </c>
      <c r="BBM46" s="13">
        <v>4.737140819685743E-2</v>
      </c>
      <c r="BBN46" s="13">
        <v>54</v>
      </c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>
        <v>7</v>
      </c>
      <c r="BCA46" s="13"/>
      <c r="BCB46" s="13"/>
      <c r="BCC46" s="13"/>
      <c r="BCD46" s="13"/>
      <c r="BCE46" s="13"/>
      <c r="BCF46" s="13"/>
      <c r="BCG46" s="13"/>
      <c r="BCH46" s="13">
        <v>2</v>
      </c>
      <c r="BCI46" s="13">
        <v>220</v>
      </c>
      <c r="BCJ46" s="13">
        <v>8.1602494959191331E-5</v>
      </c>
      <c r="BCK46" s="13">
        <v>4.2981971993337794E-5</v>
      </c>
      <c r="BCL46" s="13"/>
      <c r="BCM46" s="13"/>
      <c r="BCN46" s="13"/>
      <c r="BCO46" s="13"/>
      <c r="BCP46" s="13"/>
      <c r="BCQ46" s="13"/>
      <c r="BCR46" s="13"/>
      <c r="BCS46" s="13"/>
      <c r="BCT46" s="13">
        <v>8</v>
      </c>
      <c r="BCU46" s="13">
        <v>1674</v>
      </c>
      <c r="BCV46" s="13">
        <v>6.2092080255311951E-4</v>
      </c>
      <c r="BCW46" s="13">
        <v>3.2705373234930669E-4</v>
      </c>
      <c r="BCX46" s="13"/>
      <c r="BCY46" s="13"/>
      <c r="BCZ46" s="13"/>
      <c r="BDA46" s="13"/>
      <c r="BDB46" s="13"/>
      <c r="BDC46" s="13"/>
      <c r="BDD46" s="13"/>
      <c r="BDE46" s="13"/>
      <c r="BDF46" s="13">
        <v>54</v>
      </c>
      <c r="BDG46" s="13">
        <v>6181</v>
      </c>
      <c r="BDH46" s="13">
        <v>2.2926591879216438E-3</v>
      </c>
      <c r="BDI46" s="13">
        <v>1.2075980404128222E-3</v>
      </c>
      <c r="BDJ46" s="13"/>
      <c r="BDK46" s="13"/>
      <c r="BDL46" s="13"/>
      <c r="BDM46" s="13"/>
      <c r="BDN46" s="13"/>
      <c r="BDO46" s="13"/>
      <c r="BDP46" s="13"/>
      <c r="BDQ46" s="13"/>
      <c r="BDR46" s="13">
        <v>8</v>
      </c>
      <c r="BDS46" s="13">
        <v>1943</v>
      </c>
      <c r="BDT46" s="13">
        <v>7.2069839866231256E-4</v>
      </c>
      <c r="BDU46" s="13">
        <v>3.7960896174116059E-4</v>
      </c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>
        <v>8205</v>
      </c>
      <c r="BEM46" s="13">
        <v>2695996</v>
      </c>
      <c r="BEN46" s="13">
        <v>0.99999999999999989</v>
      </c>
      <c r="BEO46" s="13">
        <v>0.52672374802795774</v>
      </c>
    </row>
    <row r="47" spans="1:1497" x14ac:dyDescent="0.3">
      <c r="A47" s="12" t="s">
        <v>829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>
        <v>2</v>
      </c>
      <c r="AQ47" s="13"/>
      <c r="AR47" s="13"/>
      <c r="AS47" s="13"/>
      <c r="AT47" s="13">
        <v>1</v>
      </c>
      <c r="AU47" s="13">
        <v>110</v>
      </c>
      <c r="AV47" s="13">
        <v>2.2402072395351773E-4</v>
      </c>
      <c r="AW47" s="13">
        <v>1.2406010373680311E-4</v>
      </c>
      <c r="AX47" s="13">
        <v>34</v>
      </c>
      <c r="AY47" s="13">
        <v>4985</v>
      </c>
      <c r="AZ47" s="13">
        <v>1.0152211899166236E-2</v>
      </c>
      <c r="BA47" s="13">
        <v>5.6221783375269407E-3</v>
      </c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>
        <v>1</v>
      </c>
      <c r="BO47" s="13">
        <v>80</v>
      </c>
      <c r="BP47" s="13">
        <v>1.6292416287528563E-4</v>
      </c>
      <c r="BQ47" s="13">
        <v>9.0225529990402257E-5</v>
      </c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>
        <v>1</v>
      </c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>
        <v>1</v>
      </c>
      <c r="CQ47" s="13">
        <v>30</v>
      </c>
      <c r="CR47" s="13">
        <v>6.1096561078232106E-5</v>
      </c>
      <c r="CS47" s="13">
        <v>3.3834573746400848E-5</v>
      </c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>
        <v>3</v>
      </c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>
        <v>50</v>
      </c>
      <c r="EI47" s="13">
        <v>9192</v>
      </c>
      <c r="EJ47" s="13">
        <v>1.8719986314370319E-2</v>
      </c>
      <c r="EK47" s="13">
        <v>1.036691339589722E-2</v>
      </c>
      <c r="EL47" s="13"/>
      <c r="EM47" s="13"/>
      <c r="EN47" s="13"/>
      <c r="EO47" s="13"/>
      <c r="EP47" s="13"/>
      <c r="EQ47" s="13"/>
      <c r="ER47" s="13"/>
      <c r="ES47" s="13"/>
      <c r="ET47" s="13">
        <v>28</v>
      </c>
      <c r="EU47" s="13">
        <v>3398</v>
      </c>
      <c r="EV47" s="13">
        <v>6.9202038181277572E-3</v>
      </c>
      <c r="EW47" s="13">
        <v>3.8323293863423359E-3</v>
      </c>
      <c r="EX47" s="13"/>
      <c r="EY47" s="13"/>
      <c r="EZ47" s="13"/>
      <c r="FA47" s="13"/>
      <c r="FB47" s="13"/>
      <c r="FC47" s="13"/>
      <c r="FD47" s="13"/>
      <c r="FE47" s="13"/>
      <c r="FF47" s="13">
        <v>3</v>
      </c>
      <c r="FG47" s="13">
        <v>978</v>
      </c>
      <c r="FH47" s="13">
        <v>1.9917478911503669E-3</v>
      </c>
      <c r="FI47" s="13">
        <v>1.1030071041326676E-3</v>
      </c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>
        <v>2</v>
      </c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>
        <v>189</v>
      </c>
      <c r="IQ47" s="13">
        <v>132805</v>
      </c>
      <c r="IR47" s="13">
        <v>0.27046429313315384</v>
      </c>
      <c r="IS47" s="13">
        <v>0.14978001887969214</v>
      </c>
      <c r="IT47" s="13"/>
      <c r="IU47" s="13"/>
      <c r="IV47" s="13"/>
      <c r="IW47" s="13"/>
      <c r="IX47" s="13">
        <v>1</v>
      </c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>
        <v>13</v>
      </c>
      <c r="JK47" s="13">
        <v>1190</v>
      </c>
      <c r="JL47" s="13">
        <v>2.4234969227698738E-3</v>
      </c>
      <c r="JM47" s="13">
        <v>1.3421047586072337E-3</v>
      </c>
      <c r="JN47" s="13"/>
      <c r="JO47" s="13"/>
      <c r="JP47" s="13"/>
      <c r="JQ47" s="13"/>
      <c r="JR47" s="13">
        <v>2</v>
      </c>
      <c r="JS47" s="13"/>
      <c r="JT47" s="13"/>
      <c r="JU47" s="13"/>
      <c r="JV47" s="13">
        <v>1</v>
      </c>
      <c r="JW47" s="13">
        <v>0</v>
      </c>
      <c r="JX47" s="13">
        <v>0</v>
      </c>
      <c r="JY47" s="13">
        <v>0</v>
      </c>
      <c r="JZ47" s="13">
        <v>10</v>
      </c>
      <c r="KA47" s="13">
        <v>1489</v>
      </c>
      <c r="KB47" s="13">
        <v>3.0324259815162537E-3</v>
      </c>
      <c r="KC47" s="13">
        <v>1.679322676946362E-3</v>
      </c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>
        <v>14</v>
      </c>
      <c r="KQ47" s="13">
        <v>3387</v>
      </c>
      <c r="KR47" s="13">
        <v>6.8978017457324049E-3</v>
      </c>
      <c r="KS47" s="13">
        <v>3.8199233759686558E-3</v>
      </c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>
        <v>1</v>
      </c>
      <c r="LG47" s="13"/>
      <c r="LH47" s="13"/>
      <c r="LI47" s="13"/>
      <c r="LJ47" s="13">
        <v>5</v>
      </c>
      <c r="LK47" s="13">
        <v>690</v>
      </c>
      <c r="LL47" s="13">
        <v>1.4052209047993385E-3</v>
      </c>
      <c r="LM47" s="13">
        <v>7.7819519616721948E-4</v>
      </c>
      <c r="LN47" s="13"/>
      <c r="LO47" s="13"/>
      <c r="LP47" s="13"/>
      <c r="LQ47" s="13"/>
      <c r="LR47" s="13">
        <v>9</v>
      </c>
      <c r="LS47" s="13">
        <v>207</v>
      </c>
      <c r="LT47" s="13">
        <v>4.2156627143980158E-4</v>
      </c>
      <c r="LU47" s="13">
        <v>2.3345855885016585E-4</v>
      </c>
      <c r="LV47" s="13">
        <v>2</v>
      </c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>
        <v>2</v>
      </c>
      <c r="MM47" s="13">
        <v>500</v>
      </c>
      <c r="MN47" s="13">
        <v>1.0182760179705352E-3</v>
      </c>
      <c r="MO47" s="13">
        <v>5.6390956244001408E-4</v>
      </c>
      <c r="MP47" s="13">
        <v>4</v>
      </c>
      <c r="MQ47" s="13">
        <v>465</v>
      </c>
      <c r="MR47" s="13">
        <v>9.4699669671259774E-4</v>
      </c>
      <c r="MS47" s="13">
        <v>5.2443589306921316E-4</v>
      </c>
      <c r="MT47" s="13">
        <v>3</v>
      </c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>
        <v>30</v>
      </c>
      <c r="NK47" s="13">
        <v>10610</v>
      </c>
      <c r="NL47" s="13">
        <v>2.1607817101334754E-2</v>
      </c>
      <c r="NM47" s="13">
        <v>1.1966160914977099E-2</v>
      </c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>
        <v>3</v>
      </c>
      <c r="OM47" s="13"/>
      <c r="ON47" s="13"/>
      <c r="OO47" s="13"/>
      <c r="OP47" s="13">
        <v>10</v>
      </c>
      <c r="OQ47" s="13"/>
      <c r="OR47" s="13"/>
      <c r="OS47" s="13"/>
      <c r="OT47" s="13">
        <v>20</v>
      </c>
      <c r="OU47" s="13">
        <v>1990</v>
      </c>
      <c r="OV47" s="13">
        <v>4.0527385515227296E-3</v>
      </c>
      <c r="OW47" s="13">
        <v>2.2443600585112561E-3</v>
      </c>
      <c r="OX47" s="13">
        <v>1</v>
      </c>
      <c r="OY47" s="13">
        <v>13</v>
      </c>
      <c r="OZ47" s="13">
        <v>2.6475176467233915E-5</v>
      </c>
      <c r="PA47" s="13">
        <v>1.4661648623440368E-5</v>
      </c>
      <c r="PB47" s="13">
        <v>24</v>
      </c>
      <c r="PC47" s="13">
        <v>1114</v>
      </c>
      <c r="PD47" s="13">
        <v>2.2687189680383525E-3</v>
      </c>
      <c r="PE47" s="13">
        <v>1.2563905051163515E-3</v>
      </c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>
        <v>6</v>
      </c>
      <c r="QQ47" s="13">
        <v>1229</v>
      </c>
      <c r="QR47" s="13">
        <v>2.5029224521715752E-3</v>
      </c>
      <c r="QS47" s="13">
        <v>1.3860897044775547E-3</v>
      </c>
      <c r="QT47" s="13">
        <v>1</v>
      </c>
      <c r="QU47" s="13">
        <v>22</v>
      </c>
      <c r="QV47" s="13">
        <v>4.4804144790703549E-5</v>
      </c>
      <c r="QW47" s="13">
        <v>2.4812020747360622E-5</v>
      </c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>
        <v>15</v>
      </c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>
        <v>73</v>
      </c>
      <c r="TW47" s="13">
        <v>7036</v>
      </c>
      <c r="TX47" s="13">
        <v>1.4329180124881371E-2</v>
      </c>
      <c r="TY47" s="13">
        <v>7.9353353626558792E-3</v>
      </c>
      <c r="TZ47" s="13"/>
      <c r="UA47" s="13"/>
      <c r="UB47" s="13"/>
      <c r="UC47" s="13"/>
      <c r="UD47" s="13">
        <v>1</v>
      </c>
      <c r="UE47" s="13">
        <v>336</v>
      </c>
      <c r="UF47" s="13">
        <v>6.8428148407619961E-4</v>
      </c>
      <c r="UG47" s="13">
        <v>3.7894722595968947E-4</v>
      </c>
      <c r="UH47" s="13">
        <v>3</v>
      </c>
      <c r="UI47" s="13">
        <v>1400</v>
      </c>
      <c r="UJ47" s="13">
        <v>2.8511728503174986E-3</v>
      </c>
      <c r="UK47" s="13">
        <v>1.5789467748320396E-3</v>
      </c>
      <c r="UL47" s="13"/>
      <c r="UM47" s="13"/>
      <c r="UN47" s="13"/>
      <c r="UO47" s="13"/>
      <c r="UP47" s="13">
        <v>1</v>
      </c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>
        <v>8</v>
      </c>
      <c r="VC47" s="13">
        <v>713</v>
      </c>
      <c r="VD47" s="13">
        <v>1.4520616016259831E-3</v>
      </c>
      <c r="VE47" s="13">
        <v>8.0413503603946014E-4</v>
      </c>
      <c r="VF47" s="13">
        <v>18</v>
      </c>
      <c r="VG47" s="13"/>
      <c r="VH47" s="13"/>
      <c r="VI47" s="13"/>
      <c r="VJ47" s="13"/>
      <c r="VK47" s="13"/>
      <c r="VL47" s="13"/>
      <c r="VM47" s="13"/>
      <c r="VN47" s="13">
        <v>205</v>
      </c>
      <c r="VO47" s="13">
        <v>97189</v>
      </c>
      <c r="VP47" s="13">
        <v>0.19793045582107668</v>
      </c>
      <c r="VQ47" s="13">
        <v>0.10961161292796506</v>
      </c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>
        <v>2</v>
      </c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>
        <v>1</v>
      </c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>
        <v>5</v>
      </c>
      <c r="XO47" s="13">
        <v>734</v>
      </c>
      <c r="XP47" s="13">
        <v>1.4948291943807457E-3</v>
      </c>
      <c r="XQ47" s="13">
        <v>8.2781923766194073E-4</v>
      </c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>
        <v>3</v>
      </c>
      <c r="ZG47" s="13">
        <v>320</v>
      </c>
      <c r="ZH47" s="13">
        <v>6.5169665150114253E-4</v>
      </c>
      <c r="ZI47" s="13">
        <v>3.6090211996160903E-4</v>
      </c>
      <c r="ZJ47" s="13"/>
      <c r="ZK47" s="13"/>
      <c r="ZL47" s="13"/>
      <c r="ZM47" s="13"/>
      <c r="ZN47" s="13">
        <v>1</v>
      </c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>
        <v>1</v>
      </c>
      <c r="AAI47" s="13"/>
      <c r="AAJ47" s="13"/>
      <c r="AAK47" s="13"/>
      <c r="AAL47" s="13">
        <v>2</v>
      </c>
      <c r="AAM47" s="13"/>
      <c r="AAN47" s="13"/>
      <c r="AAO47" s="13"/>
      <c r="AAP47" s="13">
        <v>1</v>
      </c>
      <c r="AAQ47" s="13">
        <v>238</v>
      </c>
      <c r="AAR47" s="13">
        <v>4.8469938455397471E-4</v>
      </c>
      <c r="AAS47" s="13">
        <v>2.6842095172144672E-4</v>
      </c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>
        <v>2</v>
      </c>
      <c r="ABK47" s="13">
        <v>177</v>
      </c>
      <c r="ABL47" s="13">
        <v>3.6046971036156946E-4</v>
      </c>
      <c r="ABM47" s="13">
        <v>1.9962398510376501E-4</v>
      </c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>
        <v>63</v>
      </c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>
        <v>1</v>
      </c>
      <c r="ADO47" s="13">
        <v>24</v>
      </c>
      <c r="ADP47" s="13">
        <v>4.887724886258569E-5</v>
      </c>
      <c r="ADQ47" s="13">
        <v>2.7067658997120677E-5</v>
      </c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>
        <v>26</v>
      </c>
      <c r="AEQ47" s="13">
        <v>4180</v>
      </c>
      <c r="AER47" s="13">
        <v>8.5127875102336738E-3</v>
      </c>
      <c r="AES47" s="13">
        <v>4.7142839419985179E-3</v>
      </c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>
        <v>107</v>
      </c>
      <c r="AGE47" s="13">
        <v>27410</v>
      </c>
      <c r="AGF47" s="13">
        <v>5.5821891305144734E-2</v>
      </c>
      <c r="AGG47" s="13">
        <v>3.0913522212961574E-2</v>
      </c>
      <c r="AGH47" s="13">
        <v>42</v>
      </c>
      <c r="AGI47" s="13">
        <v>5158</v>
      </c>
      <c r="AGJ47" s="13">
        <v>1.0504535401384041E-2</v>
      </c>
      <c r="AGK47" s="13">
        <v>5.8172910461311853E-3</v>
      </c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>
        <v>6</v>
      </c>
      <c r="AHS47" s="13">
        <v>1269</v>
      </c>
      <c r="AHT47" s="13">
        <v>2.5843845336092183E-3</v>
      </c>
      <c r="AHU47" s="13">
        <v>1.4312024694727559E-3</v>
      </c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>
        <v>1</v>
      </c>
      <c r="AIM47" s="13">
        <v>67</v>
      </c>
      <c r="AIN47" s="13">
        <v>1.3644898640805171E-4</v>
      </c>
      <c r="AIO47" s="13">
        <v>7.5563881366961898E-5</v>
      </c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>
        <v>5</v>
      </c>
      <c r="AJC47" s="13">
        <v>535</v>
      </c>
      <c r="AJD47" s="13">
        <v>1.0895553392284726E-3</v>
      </c>
      <c r="AJE47" s="13">
        <v>6.033832318108151E-4</v>
      </c>
      <c r="AJF47" s="13"/>
      <c r="AJG47" s="13"/>
      <c r="AJH47" s="13"/>
      <c r="AJI47" s="13"/>
      <c r="AJJ47" s="13">
        <v>1</v>
      </c>
      <c r="AJK47" s="13">
        <v>2</v>
      </c>
      <c r="AJL47" s="13">
        <v>4.0731040718821408E-6</v>
      </c>
      <c r="AJM47" s="13">
        <v>2.2556382497600564E-6</v>
      </c>
      <c r="AJN47" s="13"/>
      <c r="AJO47" s="13"/>
      <c r="AJP47" s="13"/>
      <c r="AJQ47" s="13"/>
      <c r="AJR47" s="13"/>
      <c r="AJS47" s="13"/>
      <c r="AJT47" s="13"/>
      <c r="AJU47" s="13"/>
      <c r="AJV47" s="13">
        <v>3</v>
      </c>
      <c r="AJW47" s="13">
        <v>330</v>
      </c>
      <c r="AJX47" s="13">
        <v>6.720621718605532E-4</v>
      </c>
      <c r="AJY47" s="13">
        <v>3.7218031121040934E-4</v>
      </c>
      <c r="AJZ47" s="13"/>
      <c r="AKA47" s="13"/>
      <c r="AKB47" s="13"/>
      <c r="AKC47" s="13"/>
      <c r="AKD47" s="13"/>
      <c r="AKE47" s="13"/>
      <c r="AKF47" s="13"/>
      <c r="AKG47" s="13"/>
      <c r="AKH47" s="13">
        <v>2</v>
      </c>
      <c r="AKI47" s="13">
        <v>142</v>
      </c>
      <c r="AKJ47" s="13">
        <v>2.8919038910363201E-4</v>
      </c>
      <c r="AKK47" s="13">
        <v>1.6015031573296401E-4</v>
      </c>
      <c r="AKL47" s="13"/>
      <c r="AKM47" s="13"/>
      <c r="AKN47" s="13"/>
      <c r="AKO47" s="13"/>
      <c r="AKP47" s="13">
        <v>2</v>
      </c>
      <c r="AKQ47" s="13"/>
      <c r="AKR47" s="13"/>
      <c r="AKS47" s="13"/>
      <c r="AKT47" s="13"/>
      <c r="AKU47" s="13"/>
      <c r="AKV47" s="13"/>
      <c r="AKW47" s="13"/>
      <c r="AKX47" s="13">
        <v>3</v>
      </c>
      <c r="AKY47" s="13"/>
      <c r="AKZ47" s="13"/>
      <c r="ALA47" s="13"/>
      <c r="ALB47" s="13">
        <v>281</v>
      </c>
      <c r="ALC47" s="13">
        <v>63992</v>
      </c>
      <c r="ALD47" s="13">
        <v>0.13032303788394098</v>
      </c>
      <c r="ALE47" s="13">
        <v>7.2171401439322769E-2</v>
      </c>
      <c r="ALF47" s="13">
        <v>17</v>
      </c>
      <c r="ALG47" s="13"/>
      <c r="ALH47" s="13"/>
      <c r="ALI47" s="13"/>
      <c r="ALJ47" s="13">
        <v>21</v>
      </c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>
        <v>3</v>
      </c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>
        <v>7</v>
      </c>
      <c r="ANO47" s="13">
        <v>1392</v>
      </c>
      <c r="ANP47" s="13">
        <v>2.8348804340299701E-3</v>
      </c>
      <c r="ANQ47" s="13">
        <v>1.5699242218329993E-3</v>
      </c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>
        <v>1</v>
      </c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>
        <v>5</v>
      </c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>
        <v>74</v>
      </c>
      <c r="AQE47" s="13">
        <v>7447</v>
      </c>
      <c r="AQF47" s="13">
        <v>1.516620301165315E-2</v>
      </c>
      <c r="AQG47" s="13">
        <v>8.3988690229815696E-3</v>
      </c>
      <c r="AQH47" s="13">
        <v>8</v>
      </c>
      <c r="AQI47" s="13">
        <v>1123</v>
      </c>
      <c r="AQJ47" s="13">
        <v>2.2870479363618218E-3</v>
      </c>
      <c r="AQK47" s="13">
        <v>1.2665408772402718E-3</v>
      </c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>
        <v>1</v>
      </c>
      <c r="ARG47" s="13">
        <v>64</v>
      </c>
      <c r="ARH47" s="13">
        <v>1.3033933030022851E-4</v>
      </c>
      <c r="ARI47" s="13">
        <v>7.2180423992321806E-5</v>
      </c>
      <c r="ARJ47" s="13"/>
      <c r="ARK47" s="13"/>
      <c r="ARL47" s="13"/>
      <c r="ARM47" s="13"/>
      <c r="ARN47" s="13">
        <v>1</v>
      </c>
      <c r="ARO47" s="13">
        <v>81</v>
      </c>
      <c r="ARP47" s="13">
        <v>1.649607149112267E-4</v>
      </c>
      <c r="ARQ47" s="13">
        <v>9.1353349115282288E-5</v>
      </c>
      <c r="ARR47" s="13"/>
      <c r="ARS47" s="13"/>
      <c r="ART47" s="13"/>
      <c r="ARU47" s="13"/>
      <c r="ARV47" s="13"/>
      <c r="ARW47" s="13"/>
      <c r="ARX47" s="13"/>
      <c r="ARY47" s="13"/>
      <c r="ARZ47" s="13">
        <v>28</v>
      </c>
      <c r="ASA47" s="13">
        <v>7769</v>
      </c>
      <c r="ASB47" s="13">
        <v>1.5821972767226175E-2</v>
      </c>
      <c r="ASC47" s="13">
        <v>8.7620267811929393E-3</v>
      </c>
      <c r="ASD47" s="13">
        <v>10</v>
      </c>
      <c r="ASE47" s="13">
        <v>929</v>
      </c>
      <c r="ASF47" s="13">
        <v>1.8919568413892543E-3</v>
      </c>
      <c r="ASG47" s="13">
        <v>1.0477439670135461E-3</v>
      </c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>
        <v>2</v>
      </c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>
        <v>6</v>
      </c>
      <c r="AUE47" s="13">
        <v>466</v>
      </c>
      <c r="AUF47" s="13">
        <v>9.4903324874853875E-4</v>
      </c>
      <c r="AUG47" s="13">
        <v>5.2556371219409314E-4</v>
      </c>
      <c r="AUH47" s="13"/>
      <c r="AUI47" s="13"/>
      <c r="AUJ47" s="13"/>
      <c r="AUK47" s="13"/>
      <c r="AUL47" s="13">
        <v>5</v>
      </c>
      <c r="AUM47" s="13">
        <v>530</v>
      </c>
      <c r="AUN47" s="13">
        <v>1.0793725790487674E-3</v>
      </c>
      <c r="AUO47" s="13">
        <v>5.97744136186415E-4</v>
      </c>
      <c r="AUP47" s="13">
        <v>59</v>
      </c>
      <c r="AUQ47" s="13">
        <v>7037</v>
      </c>
      <c r="AUR47" s="13">
        <v>1.4331216676917311E-2</v>
      </c>
      <c r="AUS47" s="13">
        <v>7.9364631817807584E-3</v>
      </c>
      <c r="AUT47" s="13"/>
      <c r="AUU47" s="13"/>
      <c r="AUV47" s="13"/>
      <c r="AUW47" s="13"/>
      <c r="AUX47" s="13">
        <v>1</v>
      </c>
      <c r="AUY47" s="13">
        <v>130</v>
      </c>
      <c r="AUZ47" s="13">
        <v>2.6475176467233915E-4</v>
      </c>
      <c r="AVA47" s="13">
        <v>1.4661648623440367E-4</v>
      </c>
      <c r="AVB47" s="13"/>
      <c r="AVC47" s="13"/>
      <c r="AVD47" s="13"/>
      <c r="AVE47" s="13"/>
      <c r="AVF47" s="13">
        <v>18</v>
      </c>
      <c r="AVG47" s="13">
        <v>1677</v>
      </c>
      <c r="AVH47" s="13">
        <v>3.415297764273175E-3</v>
      </c>
      <c r="AVI47" s="13">
        <v>1.8913526724238074E-3</v>
      </c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>
        <v>56</v>
      </c>
      <c r="AWE47" s="13">
        <v>3683</v>
      </c>
      <c r="AWF47" s="13">
        <v>7.5006211483709621E-3</v>
      </c>
      <c r="AWG47" s="13">
        <v>4.1537578369331444E-3</v>
      </c>
      <c r="AWH47" s="13"/>
      <c r="AWI47" s="13"/>
      <c r="AWJ47" s="13"/>
      <c r="AWK47" s="13"/>
      <c r="AWL47" s="13"/>
      <c r="AWM47" s="13"/>
      <c r="AWN47" s="13"/>
      <c r="AWO47" s="13"/>
      <c r="AWP47" s="13">
        <v>1</v>
      </c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>
        <v>1</v>
      </c>
      <c r="AXW47" s="13"/>
      <c r="AXX47" s="13"/>
      <c r="AXY47" s="13"/>
      <c r="AXZ47" s="13"/>
      <c r="AYA47" s="13"/>
      <c r="AYB47" s="13"/>
      <c r="AYC47" s="13"/>
      <c r="AYD47" s="13">
        <v>1</v>
      </c>
      <c r="AYE47" s="13">
        <v>17</v>
      </c>
      <c r="AYF47" s="13">
        <v>3.4621384610998194E-5</v>
      </c>
      <c r="AYG47" s="13">
        <v>1.9172925122960479E-5</v>
      </c>
      <c r="AYH47" s="13"/>
      <c r="AYI47" s="13"/>
      <c r="AYJ47" s="13"/>
      <c r="AYK47" s="13"/>
      <c r="AYL47" s="13">
        <v>13</v>
      </c>
      <c r="AYM47" s="13">
        <v>1235</v>
      </c>
      <c r="AYN47" s="13">
        <v>2.5151417643872217E-3</v>
      </c>
      <c r="AYO47" s="13">
        <v>1.3928566192268348E-3</v>
      </c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>
        <v>1</v>
      </c>
      <c r="AZC47" s="13">
        <v>15</v>
      </c>
      <c r="AZD47" s="13">
        <v>3.0548280539116053E-5</v>
      </c>
      <c r="AZE47" s="13">
        <v>1.6917286873200424E-5</v>
      </c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>
        <v>2</v>
      </c>
      <c r="BAE47" s="13">
        <v>67</v>
      </c>
      <c r="BAF47" s="13">
        <v>1.3644898640805171E-4</v>
      </c>
      <c r="BAG47" s="13">
        <v>7.5563881366961898E-5</v>
      </c>
      <c r="BAH47" s="13"/>
      <c r="BAI47" s="13"/>
      <c r="BAJ47" s="13"/>
      <c r="BAK47" s="13"/>
      <c r="BAL47" s="13"/>
      <c r="BAM47" s="13"/>
      <c r="BAN47" s="13"/>
      <c r="BAO47" s="13"/>
      <c r="BAP47" s="13">
        <v>66</v>
      </c>
      <c r="BAQ47" s="13">
        <v>9297</v>
      </c>
      <c r="BAR47" s="13">
        <v>1.8933824278144131E-2</v>
      </c>
      <c r="BAS47" s="13">
        <v>1.0485334404009623E-2</v>
      </c>
      <c r="BAT47" s="13">
        <v>3</v>
      </c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>
        <v>145</v>
      </c>
      <c r="BBK47" s="13">
        <v>25345</v>
      </c>
      <c r="BBL47" s="13">
        <v>5.1616411350926428E-2</v>
      </c>
      <c r="BBM47" s="13">
        <v>2.8584575720084316E-2</v>
      </c>
      <c r="BBN47" s="13">
        <v>8</v>
      </c>
      <c r="BBO47" s="13"/>
      <c r="BBP47" s="13"/>
      <c r="BBQ47" s="13"/>
      <c r="BBR47" s="13">
        <v>1</v>
      </c>
      <c r="BBS47" s="13">
        <v>124</v>
      </c>
      <c r="BBT47" s="13">
        <v>2.5253245245669275E-4</v>
      </c>
      <c r="BBU47" s="13">
        <v>1.3984957148512352E-4</v>
      </c>
      <c r="BBV47" s="13"/>
      <c r="BBW47" s="13"/>
      <c r="BBX47" s="13"/>
      <c r="BBY47" s="13"/>
      <c r="BBZ47" s="13">
        <v>1</v>
      </c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>
        <v>2</v>
      </c>
      <c r="BCU47" s="13">
        <v>190</v>
      </c>
      <c r="BCV47" s="13">
        <v>3.8694488682880339E-4</v>
      </c>
      <c r="BCW47" s="13">
        <v>2.1428563372720536E-4</v>
      </c>
      <c r="BCX47" s="13"/>
      <c r="BCY47" s="13"/>
      <c r="BCZ47" s="13"/>
      <c r="BDA47" s="13"/>
      <c r="BDB47" s="13"/>
      <c r="BDC47" s="13"/>
      <c r="BDD47" s="13"/>
      <c r="BDE47" s="13"/>
      <c r="BDF47" s="13">
        <v>33</v>
      </c>
      <c r="BDG47" s="13">
        <v>27042</v>
      </c>
      <c r="BDH47" s="13">
        <v>5.5072440155918424E-2</v>
      </c>
      <c r="BDI47" s="13">
        <v>3.0498484775005722E-2</v>
      </c>
      <c r="BDJ47" s="13"/>
      <c r="BDK47" s="13"/>
      <c r="BDL47" s="13"/>
      <c r="BDM47" s="13"/>
      <c r="BDN47" s="13"/>
      <c r="BDO47" s="13"/>
      <c r="BDP47" s="13"/>
      <c r="BDQ47" s="13"/>
      <c r="BDR47" s="13">
        <v>44</v>
      </c>
      <c r="BDS47" s="13">
        <v>9630</v>
      </c>
      <c r="BDT47" s="13">
        <v>1.9611996106112507E-2</v>
      </c>
      <c r="BDU47" s="13">
        <v>1.0860898172594672E-2</v>
      </c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>
        <v>2007</v>
      </c>
      <c r="BEM47" s="13">
        <v>491026</v>
      </c>
      <c r="BEN47" s="13">
        <v>1</v>
      </c>
      <c r="BEO47" s="13">
        <v>0.5537885136133408</v>
      </c>
    </row>
    <row r="48" spans="1:1497" x14ac:dyDescent="0.3">
      <c r="A48" s="12" t="s">
        <v>831</v>
      </c>
      <c r="B48" s="13">
        <v>4</v>
      </c>
      <c r="C48" s="13"/>
      <c r="D48" s="13"/>
      <c r="E48" s="13"/>
      <c r="F48" s="13">
        <v>1</v>
      </c>
      <c r="G48" s="13">
        <v>85</v>
      </c>
      <c r="H48" s="13">
        <v>2.2106327272992077E-5</v>
      </c>
      <c r="I48" s="13">
        <v>1.2299517858899931E-5</v>
      </c>
      <c r="J48" s="13">
        <v>126</v>
      </c>
      <c r="K48" s="13">
        <v>35301</v>
      </c>
      <c r="L48" s="13">
        <v>9.180887753692862E-3</v>
      </c>
      <c r="M48" s="13">
        <v>5.1080621169061939E-3</v>
      </c>
      <c r="N48" s="13">
        <v>67</v>
      </c>
      <c r="O48" s="13">
        <v>11166</v>
      </c>
      <c r="P48" s="13">
        <v>2.9039911803556413E-3</v>
      </c>
      <c r="Q48" s="13">
        <v>1.6157225460291368E-3</v>
      </c>
      <c r="R48" s="13">
        <v>1</v>
      </c>
      <c r="S48" s="13">
        <v>75</v>
      </c>
      <c r="T48" s="13">
        <v>1.9505582887934185E-5</v>
      </c>
      <c r="U48" s="13">
        <v>1.0852515757852881E-5</v>
      </c>
      <c r="V48" s="13"/>
      <c r="W48" s="13"/>
      <c r="X48" s="13"/>
      <c r="Y48" s="13"/>
      <c r="Z48" s="13">
        <v>1</v>
      </c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>
        <v>6</v>
      </c>
      <c r="AU48" s="13">
        <v>944</v>
      </c>
      <c r="AV48" s="13">
        <v>2.4551026994946496E-4</v>
      </c>
      <c r="AW48" s="13">
        <v>1.3659699833884159E-4</v>
      </c>
      <c r="AX48" s="13">
        <v>7</v>
      </c>
      <c r="AY48" s="13">
        <v>1002</v>
      </c>
      <c r="AZ48" s="13">
        <v>2.6059458738280072E-4</v>
      </c>
      <c r="BA48" s="13">
        <v>1.449896105249145E-4</v>
      </c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>
        <v>27</v>
      </c>
      <c r="BO48" s="13">
        <v>2782</v>
      </c>
      <c r="BP48" s="13">
        <v>7.2352708792310539E-4</v>
      </c>
      <c r="BQ48" s="13">
        <v>4.0255598451128952E-4</v>
      </c>
      <c r="BR48" s="13">
        <v>1</v>
      </c>
      <c r="BS48" s="13">
        <v>41</v>
      </c>
      <c r="BT48" s="13">
        <v>1.0663051978737354E-5</v>
      </c>
      <c r="BU48" s="13">
        <v>5.9327086142929083E-6</v>
      </c>
      <c r="BV48" s="13">
        <v>1</v>
      </c>
      <c r="BW48" s="13"/>
      <c r="BX48" s="13"/>
      <c r="BY48" s="13"/>
      <c r="BZ48" s="13"/>
      <c r="CA48" s="13"/>
      <c r="CB48" s="13"/>
      <c r="CC48" s="13"/>
      <c r="CD48" s="13">
        <v>26</v>
      </c>
      <c r="CE48" s="13"/>
      <c r="CF48" s="13"/>
      <c r="CG48" s="13"/>
      <c r="CH48" s="13">
        <v>2</v>
      </c>
      <c r="CI48" s="13"/>
      <c r="CJ48" s="13"/>
      <c r="CK48" s="13"/>
      <c r="CL48" s="13"/>
      <c r="CM48" s="13"/>
      <c r="CN48" s="13"/>
      <c r="CO48" s="13"/>
      <c r="CP48" s="13">
        <v>5</v>
      </c>
      <c r="CQ48" s="13">
        <v>1001</v>
      </c>
      <c r="CR48" s="13">
        <v>2.6033451294429493E-4</v>
      </c>
      <c r="CS48" s="13">
        <v>1.4484491031480979E-4</v>
      </c>
      <c r="CT48" s="13"/>
      <c r="CU48" s="13"/>
      <c r="CV48" s="13"/>
      <c r="CW48" s="13"/>
      <c r="CX48" s="13"/>
      <c r="CY48" s="13"/>
      <c r="CZ48" s="13"/>
      <c r="DA48" s="13"/>
      <c r="DB48" s="13">
        <v>1</v>
      </c>
      <c r="DC48" s="13">
        <v>27</v>
      </c>
      <c r="DD48" s="13">
        <v>7.0220098396563062E-6</v>
      </c>
      <c r="DE48" s="13">
        <v>3.9069056728270371E-6</v>
      </c>
      <c r="DF48" s="13"/>
      <c r="DG48" s="13"/>
      <c r="DH48" s="13"/>
      <c r="DI48" s="13"/>
      <c r="DJ48" s="13">
        <v>1</v>
      </c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>
        <v>1</v>
      </c>
      <c r="EA48" s="13">
        <v>100</v>
      </c>
      <c r="EB48" s="13">
        <v>2.6007443850578914E-5</v>
      </c>
      <c r="EC48" s="13">
        <v>1.4470021010470507E-5</v>
      </c>
      <c r="ED48" s="13"/>
      <c r="EE48" s="13"/>
      <c r="EF48" s="13"/>
      <c r="EG48" s="13"/>
      <c r="EH48" s="13">
        <v>225</v>
      </c>
      <c r="EI48" s="13">
        <v>45641</v>
      </c>
      <c r="EJ48" s="13">
        <v>1.1870057447842721E-2</v>
      </c>
      <c r="EK48" s="13">
        <v>6.6042622893888441E-3</v>
      </c>
      <c r="EL48" s="13">
        <v>13</v>
      </c>
      <c r="EM48" s="13"/>
      <c r="EN48" s="13"/>
      <c r="EO48" s="13"/>
      <c r="EP48" s="13">
        <v>9</v>
      </c>
      <c r="EQ48" s="13"/>
      <c r="ER48" s="13"/>
      <c r="ES48" s="13"/>
      <c r="ET48" s="13">
        <v>1</v>
      </c>
      <c r="EU48" s="13">
        <v>36</v>
      </c>
      <c r="EV48" s="13">
        <v>9.3626797862084094E-6</v>
      </c>
      <c r="EW48" s="13">
        <v>5.2092075637693825E-6</v>
      </c>
      <c r="EX48" s="13"/>
      <c r="EY48" s="13"/>
      <c r="EZ48" s="13"/>
      <c r="FA48" s="13"/>
      <c r="FB48" s="13"/>
      <c r="FC48" s="13"/>
      <c r="FD48" s="13"/>
      <c r="FE48" s="13"/>
      <c r="FF48" s="13">
        <v>14</v>
      </c>
      <c r="FG48" s="13">
        <v>2253</v>
      </c>
      <c r="FH48" s="13">
        <v>5.8594770995354286E-4</v>
      </c>
      <c r="FI48" s="13">
        <v>3.2600957336590054E-4</v>
      </c>
      <c r="FJ48" s="13">
        <v>8</v>
      </c>
      <c r="FK48" s="13"/>
      <c r="FL48" s="13"/>
      <c r="FM48" s="13"/>
      <c r="FN48" s="13">
        <v>3</v>
      </c>
      <c r="FO48" s="13">
        <v>285</v>
      </c>
      <c r="FP48" s="13">
        <v>7.4121214974149895E-5</v>
      </c>
      <c r="FQ48" s="13">
        <v>4.1239559879840944E-5</v>
      </c>
      <c r="FR48" s="13"/>
      <c r="FS48" s="13"/>
      <c r="FT48" s="13"/>
      <c r="FU48" s="13"/>
      <c r="FV48" s="13">
        <v>3</v>
      </c>
      <c r="FW48" s="13">
        <v>323</v>
      </c>
      <c r="FX48" s="13">
        <v>8.4004043637369885E-5</v>
      </c>
      <c r="FY48" s="13">
        <v>4.673816786381974E-5</v>
      </c>
      <c r="FZ48" s="13"/>
      <c r="GA48" s="13"/>
      <c r="GB48" s="13"/>
      <c r="GC48" s="13"/>
      <c r="GD48" s="13">
        <v>1</v>
      </c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>
        <v>5</v>
      </c>
      <c r="GY48" s="13"/>
      <c r="GZ48" s="13"/>
      <c r="HA48" s="13"/>
      <c r="HB48" s="13">
        <v>3</v>
      </c>
      <c r="HC48" s="13"/>
      <c r="HD48" s="13"/>
      <c r="HE48" s="13"/>
      <c r="HF48" s="13">
        <v>1</v>
      </c>
      <c r="HG48" s="13">
        <v>80</v>
      </c>
      <c r="HH48" s="13">
        <v>2.080595508046313E-5</v>
      </c>
      <c r="HI48" s="13">
        <v>1.1576016808376406E-5</v>
      </c>
      <c r="HJ48" s="13">
        <v>2</v>
      </c>
      <c r="HK48" s="13">
        <v>98</v>
      </c>
      <c r="HL48" s="13">
        <v>2.5487294973567336E-5</v>
      </c>
      <c r="HM48" s="13">
        <v>1.4180620590261097E-5</v>
      </c>
      <c r="HN48" s="13"/>
      <c r="HO48" s="13"/>
      <c r="HP48" s="13"/>
      <c r="HQ48" s="13"/>
      <c r="HR48" s="13">
        <v>4</v>
      </c>
      <c r="HS48" s="13"/>
      <c r="HT48" s="13"/>
      <c r="HU48" s="13"/>
      <c r="HV48" s="13">
        <v>1</v>
      </c>
      <c r="HW48" s="13">
        <v>56</v>
      </c>
      <c r="HX48" s="13">
        <v>1.4564168556324192E-5</v>
      </c>
      <c r="HY48" s="13">
        <v>8.1032117658634849E-6</v>
      </c>
      <c r="HZ48" s="13"/>
      <c r="IA48" s="13"/>
      <c r="IB48" s="13"/>
      <c r="IC48" s="13"/>
      <c r="ID48" s="13">
        <v>1</v>
      </c>
      <c r="IE48" s="13"/>
      <c r="IF48" s="13"/>
      <c r="IG48" s="13"/>
      <c r="IH48" s="13"/>
      <c r="II48" s="13"/>
      <c r="IJ48" s="13"/>
      <c r="IK48" s="13"/>
      <c r="IL48" s="13">
        <v>1</v>
      </c>
      <c r="IM48" s="13"/>
      <c r="IN48" s="13"/>
      <c r="IO48" s="13"/>
      <c r="IP48" s="13">
        <v>157</v>
      </c>
      <c r="IQ48" s="13">
        <v>275494</v>
      </c>
      <c r="IR48" s="13">
        <v>7.1648947361713872E-2</v>
      </c>
      <c r="IS48" s="13">
        <v>3.9864039682585617E-2</v>
      </c>
      <c r="IT48" s="13">
        <v>11</v>
      </c>
      <c r="IU48" s="13">
        <v>2148</v>
      </c>
      <c r="IV48" s="13">
        <v>5.5863989391043503E-4</v>
      </c>
      <c r="IW48" s="13">
        <v>3.108160513049065E-4</v>
      </c>
      <c r="IX48" s="13">
        <v>4</v>
      </c>
      <c r="IY48" s="13"/>
      <c r="IZ48" s="13"/>
      <c r="JA48" s="13"/>
      <c r="JB48" s="13">
        <v>2</v>
      </c>
      <c r="JC48" s="13"/>
      <c r="JD48" s="13"/>
      <c r="JE48" s="13"/>
      <c r="JF48" s="13">
        <v>1</v>
      </c>
      <c r="JG48" s="13"/>
      <c r="JH48" s="13"/>
      <c r="JI48" s="13"/>
      <c r="JJ48" s="13">
        <v>8</v>
      </c>
      <c r="JK48" s="13">
        <v>725</v>
      </c>
      <c r="JL48" s="13">
        <v>1.8855396791669712E-4</v>
      </c>
      <c r="JM48" s="13">
        <v>1.0490765232591117E-4</v>
      </c>
      <c r="JN48" s="13"/>
      <c r="JO48" s="13"/>
      <c r="JP48" s="13"/>
      <c r="JQ48" s="13"/>
      <c r="JR48" s="13">
        <v>10</v>
      </c>
      <c r="JS48" s="13"/>
      <c r="JT48" s="13"/>
      <c r="JU48" s="13"/>
      <c r="JV48" s="13">
        <v>63</v>
      </c>
      <c r="JW48" s="13">
        <v>20413</v>
      </c>
      <c r="JX48" s="13">
        <v>5.308899513218673E-3</v>
      </c>
      <c r="JY48" s="13">
        <v>2.9537653888673447E-3</v>
      </c>
      <c r="JZ48" s="13">
        <v>157</v>
      </c>
      <c r="KA48" s="13">
        <v>32470</v>
      </c>
      <c r="KB48" s="13">
        <v>8.4446170182829721E-3</v>
      </c>
      <c r="KC48" s="13">
        <v>4.6984158220997737E-3</v>
      </c>
      <c r="KD48" s="13"/>
      <c r="KE48" s="13"/>
      <c r="KF48" s="13"/>
      <c r="KG48" s="13"/>
      <c r="KH48" s="13">
        <v>1</v>
      </c>
      <c r="KI48" s="13"/>
      <c r="KJ48" s="13"/>
      <c r="KK48" s="13"/>
      <c r="KL48" s="13">
        <v>124</v>
      </c>
      <c r="KM48" s="13">
        <v>19483</v>
      </c>
      <c r="KN48" s="13">
        <v>5.0670302854082892E-3</v>
      </c>
      <c r="KO48" s="13">
        <v>2.8191941934699689E-3</v>
      </c>
      <c r="KP48" s="13">
        <v>2</v>
      </c>
      <c r="KQ48" s="13">
        <v>106</v>
      </c>
      <c r="KR48" s="13">
        <v>2.7567890481613647E-5</v>
      </c>
      <c r="KS48" s="13">
        <v>1.5338222271098738E-5</v>
      </c>
      <c r="KT48" s="13"/>
      <c r="KU48" s="13"/>
      <c r="KV48" s="13"/>
      <c r="KW48" s="13"/>
      <c r="KX48" s="13">
        <v>1</v>
      </c>
      <c r="KY48" s="13"/>
      <c r="KZ48" s="13"/>
      <c r="LA48" s="13"/>
      <c r="LB48" s="13"/>
      <c r="LC48" s="13"/>
      <c r="LD48" s="13"/>
      <c r="LE48" s="13"/>
      <c r="LF48" s="13">
        <v>3</v>
      </c>
      <c r="LG48" s="13"/>
      <c r="LH48" s="13"/>
      <c r="LI48" s="13"/>
      <c r="LJ48" s="13">
        <v>64</v>
      </c>
      <c r="LK48" s="13">
        <v>8512</v>
      </c>
      <c r="LL48" s="13">
        <v>2.213753620561277E-3</v>
      </c>
      <c r="LM48" s="13">
        <v>1.2316881884112496E-3</v>
      </c>
      <c r="LN48" s="13"/>
      <c r="LO48" s="13"/>
      <c r="LP48" s="13"/>
      <c r="LQ48" s="13"/>
      <c r="LR48" s="13">
        <v>355</v>
      </c>
      <c r="LS48" s="13">
        <v>67360</v>
      </c>
      <c r="LT48" s="13">
        <v>1.7518614177749955E-2</v>
      </c>
      <c r="LU48" s="13">
        <v>9.7470061526529345E-3</v>
      </c>
      <c r="LV48" s="13">
        <v>5</v>
      </c>
      <c r="LW48" s="13"/>
      <c r="LX48" s="13"/>
      <c r="LY48" s="13"/>
      <c r="LZ48" s="13"/>
      <c r="MA48" s="13"/>
      <c r="MB48" s="13"/>
      <c r="MC48" s="13"/>
      <c r="MD48" s="13">
        <v>3</v>
      </c>
      <c r="ME48" s="13"/>
      <c r="MF48" s="13"/>
      <c r="MG48" s="13"/>
      <c r="MH48" s="13">
        <v>2</v>
      </c>
      <c r="MI48" s="13">
        <v>76</v>
      </c>
      <c r="MJ48" s="13">
        <v>1.9765657326439974E-5</v>
      </c>
      <c r="MK48" s="13">
        <v>1.0997215967957585E-5</v>
      </c>
      <c r="ML48" s="13">
        <v>154</v>
      </c>
      <c r="MM48" s="13">
        <v>64054</v>
      </c>
      <c r="MN48" s="13">
        <v>1.6658808084049816E-2</v>
      </c>
      <c r="MO48" s="13">
        <v>9.2686272580467782E-3</v>
      </c>
      <c r="MP48" s="13">
        <v>3</v>
      </c>
      <c r="MQ48" s="13">
        <v>291</v>
      </c>
      <c r="MR48" s="13">
        <v>7.5681661605184642E-5</v>
      </c>
      <c r="MS48" s="13">
        <v>4.2107761140469176E-5</v>
      </c>
      <c r="MT48" s="13">
        <v>111</v>
      </c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>
        <v>14</v>
      </c>
      <c r="NG48" s="13"/>
      <c r="NH48" s="13"/>
      <c r="NI48" s="13"/>
      <c r="NJ48" s="13">
        <v>112</v>
      </c>
      <c r="NK48" s="13">
        <v>52920</v>
      </c>
      <c r="NL48" s="13">
        <v>1.376313928572636E-2</v>
      </c>
      <c r="NM48" s="13">
        <v>7.6575351187409928E-3</v>
      </c>
      <c r="NN48" s="13">
        <v>1</v>
      </c>
      <c r="NO48" s="13"/>
      <c r="NP48" s="13"/>
      <c r="NQ48" s="13"/>
      <c r="NR48" s="13">
        <v>7</v>
      </c>
      <c r="NS48" s="13">
        <v>1600</v>
      </c>
      <c r="NT48" s="13">
        <v>4.1611910160926262E-4</v>
      </c>
      <c r="NU48" s="13">
        <v>2.3152033616752812E-4</v>
      </c>
      <c r="NV48" s="13">
        <v>2</v>
      </c>
      <c r="NW48" s="13">
        <v>36</v>
      </c>
      <c r="NX48" s="13">
        <v>9.3626797862084094E-6</v>
      </c>
      <c r="NY48" s="13">
        <v>5.2092075637693825E-6</v>
      </c>
      <c r="NZ48" s="13">
        <v>2</v>
      </c>
      <c r="OA48" s="13">
        <v>90</v>
      </c>
      <c r="OB48" s="13">
        <v>2.3406699465521022E-5</v>
      </c>
      <c r="OC48" s="13">
        <v>1.3023018909423456E-5</v>
      </c>
      <c r="OD48" s="13">
        <v>4</v>
      </c>
      <c r="OE48" s="13"/>
      <c r="OF48" s="13"/>
      <c r="OG48" s="13"/>
      <c r="OH48" s="13">
        <v>2</v>
      </c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>
        <v>147</v>
      </c>
      <c r="OU48" s="13">
        <v>26739</v>
      </c>
      <c r="OV48" s="13">
        <v>6.9541304112062958E-3</v>
      </c>
      <c r="OW48" s="13">
        <v>3.8691389179897088E-3</v>
      </c>
      <c r="OX48" s="13"/>
      <c r="OY48" s="13"/>
      <c r="OZ48" s="13"/>
      <c r="PA48" s="13"/>
      <c r="PB48" s="13">
        <v>1404</v>
      </c>
      <c r="PC48" s="13">
        <v>197908</v>
      </c>
      <c r="PD48" s="13">
        <v>5.1470811975803714E-2</v>
      </c>
      <c r="PE48" s="13">
        <v>2.8637329181401973E-2</v>
      </c>
      <c r="PF48" s="13">
        <v>1</v>
      </c>
      <c r="PG48" s="13"/>
      <c r="PH48" s="13"/>
      <c r="PI48" s="13"/>
      <c r="PJ48" s="13"/>
      <c r="PK48" s="13"/>
      <c r="PL48" s="13"/>
      <c r="PM48" s="13"/>
      <c r="PN48" s="13">
        <v>4</v>
      </c>
      <c r="PO48" s="13"/>
      <c r="PP48" s="13"/>
      <c r="PQ48" s="13"/>
      <c r="PR48" s="13">
        <v>9</v>
      </c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>
        <v>6</v>
      </c>
      <c r="QE48" s="13"/>
      <c r="QF48" s="13"/>
      <c r="QG48" s="13"/>
      <c r="QH48" s="13">
        <v>6</v>
      </c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>
        <v>4</v>
      </c>
      <c r="QU48" s="13">
        <v>2417</v>
      </c>
      <c r="QV48" s="13">
        <v>6.2859991786849234E-4</v>
      </c>
      <c r="QW48" s="13">
        <v>3.4974040782307216E-4</v>
      </c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>
        <v>17</v>
      </c>
      <c r="RS48" s="13">
        <v>17759</v>
      </c>
      <c r="RT48" s="13">
        <v>4.6186619534243087E-3</v>
      </c>
      <c r="RU48" s="13">
        <v>2.5697310312494575E-3</v>
      </c>
      <c r="RV48" s="13">
        <v>1</v>
      </c>
      <c r="RW48" s="13"/>
      <c r="RX48" s="13"/>
      <c r="RY48" s="13"/>
      <c r="RZ48" s="13"/>
      <c r="SA48" s="13"/>
      <c r="SB48" s="13"/>
      <c r="SC48" s="13"/>
      <c r="SD48" s="13">
        <v>260</v>
      </c>
      <c r="SE48" s="13">
        <v>27194</v>
      </c>
      <c r="SF48" s="13">
        <v>7.0724642807264296E-3</v>
      </c>
      <c r="SG48" s="13">
        <v>3.9349775135873498E-3</v>
      </c>
      <c r="SH48" s="13">
        <v>28</v>
      </c>
      <c r="SI48" s="13">
        <v>3199</v>
      </c>
      <c r="SJ48" s="13">
        <v>8.3197812878001945E-4</v>
      </c>
      <c r="SK48" s="13">
        <v>4.6289597212495151E-4</v>
      </c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>
        <v>3</v>
      </c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>
        <v>1</v>
      </c>
      <c r="TS48" s="13"/>
      <c r="TT48" s="13"/>
      <c r="TU48" s="13"/>
      <c r="TV48" s="13">
        <v>120</v>
      </c>
      <c r="TW48" s="13">
        <v>37665</v>
      </c>
      <c r="TX48" s="13">
        <v>9.7957037263205482E-3</v>
      </c>
      <c r="TY48" s="13">
        <v>5.4501334135937168E-3</v>
      </c>
      <c r="TZ48" s="13">
        <v>3</v>
      </c>
      <c r="UA48" s="13"/>
      <c r="UB48" s="13"/>
      <c r="UC48" s="13"/>
      <c r="UD48" s="13">
        <v>1</v>
      </c>
      <c r="UE48" s="13">
        <v>650</v>
      </c>
      <c r="UF48" s="13">
        <v>1.6904838502876293E-4</v>
      </c>
      <c r="UG48" s="13">
        <v>9.4055136568058301E-5</v>
      </c>
      <c r="UH48" s="13">
        <v>5</v>
      </c>
      <c r="UI48" s="13">
        <v>1158</v>
      </c>
      <c r="UJ48" s="13">
        <v>3.0116619978970383E-4</v>
      </c>
      <c r="UK48" s="13">
        <v>1.6756284330124847E-4</v>
      </c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>
        <v>1</v>
      </c>
      <c r="VC48" s="13">
        <v>0</v>
      </c>
      <c r="VD48" s="13">
        <v>0</v>
      </c>
      <c r="VE48" s="13">
        <v>0</v>
      </c>
      <c r="VF48" s="13">
        <v>21</v>
      </c>
      <c r="VG48" s="13"/>
      <c r="VH48" s="13"/>
      <c r="VI48" s="13"/>
      <c r="VJ48" s="13"/>
      <c r="VK48" s="13"/>
      <c r="VL48" s="13"/>
      <c r="VM48" s="13"/>
      <c r="VN48" s="13">
        <v>45</v>
      </c>
      <c r="VO48" s="13">
        <v>9857</v>
      </c>
      <c r="VP48" s="13">
        <v>2.5635537403515636E-3</v>
      </c>
      <c r="VQ48" s="13">
        <v>1.426309971002078E-3</v>
      </c>
      <c r="VR48" s="13"/>
      <c r="VS48" s="13"/>
      <c r="VT48" s="13"/>
      <c r="VU48" s="13"/>
      <c r="VV48" s="13">
        <v>2</v>
      </c>
      <c r="VW48" s="13"/>
      <c r="VX48" s="13"/>
      <c r="VY48" s="13"/>
      <c r="VZ48" s="13"/>
      <c r="WA48" s="13"/>
      <c r="WB48" s="13"/>
      <c r="WC48" s="13"/>
      <c r="WD48" s="13">
        <v>1</v>
      </c>
      <c r="WE48" s="13"/>
      <c r="WF48" s="13"/>
      <c r="WG48" s="13"/>
      <c r="WH48" s="13">
        <v>35</v>
      </c>
      <c r="WI48" s="13"/>
      <c r="WJ48" s="13"/>
      <c r="WK48" s="13"/>
      <c r="WL48" s="13">
        <v>6</v>
      </c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>
        <v>16</v>
      </c>
      <c r="XO48" s="13">
        <v>1786</v>
      </c>
      <c r="XP48" s="13">
        <v>4.644929471713394E-4</v>
      </c>
      <c r="XQ48" s="13">
        <v>2.5843457524700328E-4</v>
      </c>
      <c r="XR48" s="13"/>
      <c r="XS48" s="13"/>
      <c r="XT48" s="13"/>
      <c r="XU48" s="13"/>
      <c r="XV48" s="13">
        <v>5</v>
      </c>
      <c r="XW48" s="13">
        <v>72</v>
      </c>
      <c r="XX48" s="13">
        <v>1.8725359572416819E-5</v>
      </c>
      <c r="XY48" s="13">
        <v>1.0418415127538765E-5</v>
      </c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>
        <v>5</v>
      </c>
      <c r="YM48" s="13">
        <v>242</v>
      </c>
      <c r="YN48" s="13">
        <v>6.2938014118400974E-5</v>
      </c>
      <c r="YO48" s="13">
        <v>3.5017450845338629E-5</v>
      </c>
      <c r="YP48" s="13"/>
      <c r="YQ48" s="13"/>
      <c r="YR48" s="13"/>
      <c r="YS48" s="13"/>
      <c r="YT48" s="13">
        <v>2</v>
      </c>
      <c r="YU48" s="13">
        <v>48</v>
      </c>
      <c r="YV48" s="13">
        <v>1.2483573048277877E-5</v>
      </c>
      <c r="YW48" s="13">
        <v>6.9456100850258431E-6</v>
      </c>
      <c r="YX48" s="13">
        <v>1</v>
      </c>
      <c r="YY48" s="13"/>
      <c r="YZ48" s="13"/>
      <c r="ZA48" s="13"/>
      <c r="ZB48" s="13">
        <v>29</v>
      </c>
      <c r="ZC48" s="13">
        <v>4842</v>
      </c>
      <c r="ZD48" s="13">
        <v>1.259280431245031E-3</v>
      </c>
      <c r="ZE48" s="13">
        <v>7.0063841732698195E-4</v>
      </c>
      <c r="ZF48" s="13">
        <v>15</v>
      </c>
      <c r="ZG48" s="13">
        <v>7736</v>
      </c>
      <c r="ZH48" s="13">
        <v>2.0119358562807848E-3</v>
      </c>
      <c r="ZI48" s="13">
        <v>1.1194008253699985E-3</v>
      </c>
      <c r="ZJ48" s="13">
        <v>6</v>
      </c>
      <c r="ZK48" s="13">
        <v>1460</v>
      </c>
      <c r="ZL48" s="13">
        <v>3.7970868021845213E-4</v>
      </c>
      <c r="ZM48" s="13">
        <v>2.112623067528694E-4</v>
      </c>
      <c r="ZN48" s="13">
        <v>3</v>
      </c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>
        <v>6</v>
      </c>
      <c r="AAI48" s="13"/>
      <c r="AAJ48" s="13"/>
      <c r="AAK48" s="13"/>
      <c r="AAL48" s="13"/>
      <c r="AAM48" s="13"/>
      <c r="AAN48" s="13"/>
      <c r="AAO48" s="13"/>
      <c r="AAP48" s="13">
        <v>6</v>
      </c>
      <c r="AAQ48" s="13">
        <v>3118</v>
      </c>
      <c r="AAR48" s="13">
        <v>8.1091209926105045E-4</v>
      </c>
      <c r="AAS48" s="13">
        <v>4.511752551064704E-4</v>
      </c>
      <c r="AAT48" s="13"/>
      <c r="AAU48" s="13"/>
      <c r="AAV48" s="13"/>
      <c r="AAW48" s="13"/>
      <c r="AAX48" s="13"/>
      <c r="AAY48" s="13"/>
      <c r="AAZ48" s="13"/>
      <c r="ABA48" s="13"/>
      <c r="ABB48" s="13">
        <v>6</v>
      </c>
      <c r="ABC48" s="13"/>
      <c r="ABD48" s="13"/>
      <c r="ABE48" s="13"/>
      <c r="ABF48" s="13">
        <v>9</v>
      </c>
      <c r="ABG48" s="13">
        <v>14723</v>
      </c>
      <c r="ABH48" s="13">
        <v>3.8290759581207333E-3</v>
      </c>
      <c r="ABI48" s="13">
        <v>2.1304211933715726E-3</v>
      </c>
      <c r="ABJ48" s="13">
        <v>16</v>
      </c>
      <c r="ABK48" s="13">
        <v>1408</v>
      </c>
      <c r="ABL48" s="13">
        <v>3.661848094161511E-4</v>
      </c>
      <c r="ABM48" s="13">
        <v>2.0373789582742475E-4</v>
      </c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>
        <v>3</v>
      </c>
      <c r="ACA48" s="13">
        <v>412</v>
      </c>
      <c r="ACB48" s="13">
        <v>1.0715066866438512E-4</v>
      </c>
      <c r="ACC48" s="13">
        <v>5.9616486563138487E-5</v>
      </c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>
        <v>4</v>
      </c>
      <c r="ADO48" s="13">
        <v>611</v>
      </c>
      <c r="ADP48" s="13">
        <v>1.5890548192703716E-4</v>
      </c>
      <c r="ADQ48" s="13">
        <v>8.8411828373974793E-5</v>
      </c>
      <c r="ADR48" s="13">
        <v>2</v>
      </c>
      <c r="ADS48" s="13"/>
      <c r="ADT48" s="13"/>
      <c r="ADU48" s="13"/>
      <c r="ADV48" s="13">
        <v>2</v>
      </c>
      <c r="ADW48" s="13"/>
      <c r="ADX48" s="13"/>
      <c r="ADY48" s="13"/>
      <c r="ADZ48" s="13">
        <v>1</v>
      </c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>
        <v>2</v>
      </c>
      <c r="AEM48" s="13"/>
      <c r="AEN48" s="13"/>
      <c r="AEO48" s="13"/>
      <c r="AEP48" s="13">
        <v>209</v>
      </c>
      <c r="AEQ48" s="13">
        <v>50130</v>
      </c>
      <c r="AER48" s="13">
        <v>1.3037531602295208E-2</v>
      </c>
      <c r="AES48" s="13">
        <v>7.253821532548865E-3</v>
      </c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>
        <v>4</v>
      </c>
      <c r="AFW48" s="13">
        <v>322</v>
      </c>
      <c r="AFX48" s="13">
        <v>8.3743969198864097E-5</v>
      </c>
      <c r="AFY48" s="13">
        <v>4.6593467653715035E-5</v>
      </c>
      <c r="AFZ48" s="13"/>
      <c r="AGA48" s="13"/>
      <c r="AGB48" s="13"/>
      <c r="AGC48" s="13"/>
      <c r="AGD48" s="13">
        <v>57</v>
      </c>
      <c r="AGE48" s="13">
        <v>13328</v>
      </c>
      <c r="AGF48" s="13">
        <v>3.4662721164051575E-3</v>
      </c>
      <c r="AGG48" s="13">
        <v>1.9285644002755092E-3</v>
      </c>
      <c r="AGH48" s="13">
        <v>1</v>
      </c>
      <c r="AGI48" s="13">
        <v>90</v>
      </c>
      <c r="AGJ48" s="13">
        <v>2.3406699465521022E-5</v>
      </c>
      <c r="AGK48" s="13">
        <v>1.3023018909423456E-5</v>
      </c>
      <c r="AGL48" s="13"/>
      <c r="AGM48" s="13"/>
      <c r="AGN48" s="13"/>
      <c r="AGO48" s="13"/>
      <c r="AGP48" s="13">
        <v>2</v>
      </c>
      <c r="AGQ48" s="13">
        <v>798</v>
      </c>
      <c r="AGR48" s="13">
        <v>2.0753940192761973E-4</v>
      </c>
      <c r="AGS48" s="13">
        <v>1.1547076766355465E-4</v>
      </c>
      <c r="AGT48" s="13"/>
      <c r="AGU48" s="13"/>
      <c r="AGV48" s="13"/>
      <c r="AGW48" s="13"/>
      <c r="AGX48" s="13">
        <v>1</v>
      </c>
      <c r="AGY48" s="13">
        <v>18</v>
      </c>
      <c r="AGZ48" s="13">
        <v>4.6813398931042047E-6</v>
      </c>
      <c r="AHA48" s="13">
        <v>2.6046037818846913E-6</v>
      </c>
      <c r="AHB48" s="13">
        <v>2</v>
      </c>
      <c r="AHC48" s="13">
        <v>56</v>
      </c>
      <c r="AHD48" s="13">
        <v>1.4564168556324192E-5</v>
      </c>
      <c r="AHE48" s="13">
        <v>8.1032117658634849E-6</v>
      </c>
      <c r="AHF48" s="13">
        <v>6</v>
      </c>
      <c r="AHG48" s="13">
        <v>875</v>
      </c>
      <c r="AHH48" s="13">
        <v>2.2756513369256548E-4</v>
      </c>
      <c r="AHI48" s="13">
        <v>1.2661268384161695E-4</v>
      </c>
      <c r="AHJ48" s="13"/>
      <c r="AHK48" s="13"/>
      <c r="AHL48" s="13"/>
      <c r="AHM48" s="13"/>
      <c r="AHN48" s="13">
        <v>3</v>
      </c>
      <c r="AHO48" s="13">
        <v>469</v>
      </c>
      <c r="AHP48" s="13">
        <v>1.219749116592151E-4</v>
      </c>
      <c r="AHQ48" s="13">
        <v>6.7864398539106677E-5</v>
      </c>
      <c r="AHR48" s="13">
        <v>2</v>
      </c>
      <c r="AHS48" s="13">
        <v>62</v>
      </c>
      <c r="AHT48" s="13">
        <v>1.6124615187358927E-5</v>
      </c>
      <c r="AHU48" s="13">
        <v>8.9714130264917151E-6</v>
      </c>
      <c r="AHV48" s="13">
        <v>2</v>
      </c>
      <c r="AHW48" s="13">
        <v>67</v>
      </c>
      <c r="AHX48" s="13">
        <v>1.7424987379887871E-5</v>
      </c>
      <c r="AHY48" s="13">
        <v>9.6949140770152401E-6</v>
      </c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>
        <v>22</v>
      </c>
      <c r="AIM48" s="13">
        <v>3093</v>
      </c>
      <c r="AIN48" s="13">
        <v>8.0441023829840573E-4</v>
      </c>
      <c r="AIO48" s="13">
        <v>4.475577498538528E-4</v>
      </c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>
        <v>43</v>
      </c>
      <c r="AJC48" s="13">
        <v>39745</v>
      </c>
      <c r="AJD48" s="13">
        <v>1.0336658558412589E-2</v>
      </c>
      <c r="AJE48" s="13">
        <v>5.751109850611503E-3</v>
      </c>
      <c r="AJF48" s="13">
        <v>1</v>
      </c>
      <c r="AJG48" s="13">
        <v>92</v>
      </c>
      <c r="AJH48" s="13">
        <v>2.3926848342532599E-5</v>
      </c>
      <c r="AJI48" s="13">
        <v>1.3312419329632867E-5</v>
      </c>
      <c r="AJJ48" s="13">
        <v>187</v>
      </c>
      <c r="AJK48" s="13">
        <v>17540</v>
      </c>
      <c r="AJL48" s="13">
        <v>4.5617056513915415E-3</v>
      </c>
      <c r="AJM48" s="13">
        <v>2.5380416852365268E-3</v>
      </c>
      <c r="AJN48" s="13">
        <v>15</v>
      </c>
      <c r="AJO48" s="13">
        <v>11046</v>
      </c>
      <c r="AJP48" s="13">
        <v>2.8727822477349466E-3</v>
      </c>
      <c r="AJQ48" s="13">
        <v>1.5983585208165722E-3</v>
      </c>
      <c r="AJR48" s="13">
        <v>128</v>
      </c>
      <c r="AJS48" s="13">
        <v>73659</v>
      </c>
      <c r="AJT48" s="13">
        <v>1.9156823065897922E-2</v>
      </c>
      <c r="AJU48" s="13">
        <v>1.0658472776102471E-2</v>
      </c>
      <c r="AJV48" s="13">
        <v>476</v>
      </c>
      <c r="AJW48" s="13">
        <v>149362</v>
      </c>
      <c r="AJX48" s="13">
        <v>3.8845238284101677E-2</v>
      </c>
      <c r="AJY48" s="13">
        <v>2.1612712781658959E-2</v>
      </c>
      <c r="AJZ48" s="13">
        <v>57</v>
      </c>
      <c r="AKA48" s="13">
        <v>11354</v>
      </c>
      <c r="AKB48" s="13">
        <v>2.9528851747947296E-3</v>
      </c>
      <c r="AKC48" s="13">
        <v>1.6429261855288213E-3</v>
      </c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>
        <v>1</v>
      </c>
      <c r="AKU48" s="13"/>
      <c r="AKV48" s="13"/>
      <c r="AKW48" s="13"/>
      <c r="AKX48" s="13"/>
      <c r="AKY48" s="13"/>
      <c r="AKZ48" s="13"/>
      <c r="ALA48" s="13"/>
      <c r="ALB48" s="13">
        <v>2497</v>
      </c>
      <c r="ALC48" s="13">
        <v>660498</v>
      </c>
      <c r="ALD48" s="13">
        <v>0.17177864648419672</v>
      </c>
      <c r="ALE48" s="13">
        <v>9.5574199373737484E-2</v>
      </c>
      <c r="ALF48" s="13"/>
      <c r="ALG48" s="13"/>
      <c r="ALH48" s="13"/>
      <c r="ALI48" s="13"/>
      <c r="ALJ48" s="13">
        <v>4</v>
      </c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>
        <v>1</v>
      </c>
      <c r="ANO48" s="13">
        <v>50</v>
      </c>
      <c r="ANP48" s="13">
        <v>1.3003721925289457E-5</v>
      </c>
      <c r="ANQ48" s="13">
        <v>7.2350105052352537E-6</v>
      </c>
      <c r="ANR48" s="13"/>
      <c r="ANS48" s="13"/>
      <c r="ANT48" s="13"/>
      <c r="ANU48" s="13"/>
      <c r="ANV48" s="13"/>
      <c r="ANW48" s="13"/>
      <c r="ANX48" s="13"/>
      <c r="ANY48" s="13"/>
      <c r="ANZ48" s="13">
        <v>6</v>
      </c>
      <c r="AOA48" s="13">
        <v>700</v>
      </c>
      <c r="AOB48" s="13">
        <v>1.820521069540524E-4</v>
      </c>
      <c r="AOC48" s="13">
        <v>1.0129014707329355E-4</v>
      </c>
      <c r="AOD48" s="13">
        <v>5</v>
      </c>
      <c r="AOE48" s="13">
        <v>4300</v>
      </c>
      <c r="AOF48" s="13">
        <v>1.1183200855748932E-3</v>
      </c>
      <c r="AOG48" s="13">
        <v>6.2221090345023183E-4</v>
      </c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>
        <v>5</v>
      </c>
      <c r="AOU48" s="13"/>
      <c r="AOV48" s="13"/>
      <c r="AOW48" s="13"/>
      <c r="AOX48" s="13"/>
      <c r="AOY48" s="13"/>
      <c r="AOZ48" s="13"/>
      <c r="APA48" s="13"/>
      <c r="APB48" s="13">
        <v>5</v>
      </c>
      <c r="APC48" s="13">
        <v>790</v>
      </c>
      <c r="APD48" s="13">
        <v>2.0545880641957342E-4</v>
      </c>
      <c r="APE48" s="13">
        <v>1.1431316598271701E-4</v>
      </c>
      <c r="APF48" s="13">
        <v>18</v>
      </c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>
        <v>241</v>
      </c>
      <c r="AQE48" s="13">
        <v>40500</v>
      </c>
      <c r="AQF48" s="13">
        <v>1.053301475948446E-2</v>
      </c>
      <c r="AQG48" s="13">
        <v>5.8603585092405555E-3</v>
      </c>
      <c r="AQH48" s="13">
        <v>83</v>
      </c>
      <c r="AQI48" s="13">
        <v>25894</v>
      </c>
      <c r="AQJ48" s="13">
        <v>6.7343675106689036E-3</v>
      </c>
      <c r="AQK48" s="13">
        <v>3.7468672404512332E-3</v>
      </c>
      <c r="AQL48" s="13"/>
      <c r="AQM48" s="13"/>
      <c r="AQN48" s="13"/>
      <c r="AQO48" s="13"/>
      <c r="AQP48" s="13">
        <v>12</v>
      </c>
      <c r="AQQ48" s="13">
        <v>1325</v>
      </c>
      <c r="AQR48" s="13">
        <v>3.4459863102017057E-4</v>
      </c>
      <c r="AQS48" s="13">
        <v>1.9172777838873421E-4</v>
      </c>
      <c r="AQT48" s="13"/>
      <c r="AQU48" s="13"/>
      <c r="AQV48" s="13"/>
      <c r="AQW48" s="13"/>
      <c r="AQX48" s="13">
        <v>14</v>
      </c>
      <c r="AQY48" s="13">
        <v>14202</v>
      </c>
      <c r="AQZ48" s="13">
        <v>3.6935771756592172E-3</v>
      </c>
      <c r="ARA48" s="13">
        <v>2.0550323839070212E-3</v>
      </c>
      <c r="ARB48" s="13">
        <v>2</v>
      </c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>
        <v>5</v>
      </c>
      <c r="ARO48" s="13">
        <v>7843</v>
      </c>
      <c r="ARP48" s="13">
        <v>2.0397638212009041E-3</v>
      </c>
      <c r="ARQ48" s="13">
        <v>1.1348837478512019E-3</v>
      </c>
      <c r="ARR48" s="13"/>
      <c r="ARS48" s="13"/>
      <c r="ART48" s="13"/>
      <c r="ARU48" s="13"/>
      <c r="ARV48" s="13"/>
      <c r="ARW48" s="13"/>
      <c r="ARX48" s="13"/>
      <c r="ARY48" s="13"/>
      <c r="ARZ48" s="13">
        <v>2</v>
      </c>
      <c r="ASA48" s="13">
        <v>68</v>
      </c>
      <c r="ASB48" s="13">
        <v>1.768506181839366E-5</v>
      </c>
      <c r="ASC48" s="13">
        <v>9.8396142871199454E-6</v>
      </c>
      <c r="ASD48" s="13"/>
      <c r="ASE48" s="13"/>
      <c r="ASF48" s="13"/>
      <c r="ASG48" s="13"/>
      <c r="ASH48" s="13"/>
      <c r="ASI48" s="13"/>
      <c r="ASJ48" s="13"/>
      <c r="ASK48" s="13"/>
      <c r="ASL48" s="13">
        <v>2</v>
      </c>
      <c r="ASM48" s="13"/>
      <c r="ASN48" s="13"/>
      <c r="ASO48" s="13"/>
      <c r="ASP48" s="13">
        <v>1</v>
      </c>
      <c r="ASQ48" s="13">
        <v>5</v>
      </c>
      <c r="ASR48" s="13">
        <v>1.3003721925289456E-6</v>
      </c>
      <c r="ASS48" s="13">
        <v>7.2350105052352537E-7</v>
      </c>
      <c r="AST48" s="13">
        <v>3</v>
      </c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>
        <v>1</v>
      </c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>
        <v>5</v>
      </c>
      <c r="AUA48" s="13">
        <v>290</v>
      </c>
      <c r="AUB48" s="13">
        <v>7.5421587166678853E-5</v>
      </c>
      <c r="AUC48" s="13">
        <v>4.1963060930364471E-5</v>
      </c>
      <c r="AUD48" s="13">
        <v>19</v>
      </c>
      <c r="AUE48" s="13">
        <v>1894</v>
      </c>
      <c r="AUF48" s="13">
        <v>4.9258098652996466E-4</v>
      </c>
      <c r="AUG48" s="13">
        <v>2.740621979383114E-4</v>
      </c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>
        <v>1</v>
      </c>
      <c r="AUY48" s="13">
        <v>100</v>
      </c>
      <c r="AUZ48" s="13">
        <v>2.6007443850578914E-5</v>
      </c>
      <c r="AVA48" s="13">
        <v>1.4470021010470507E-5</v>
      </c>
      <c r="AVB48" s="13">
        <v>1</v>
      </c>
      <c r="AVC48" s="13">
        <v>15</v>
      </c>
      <c r="AVD48" s="13">
        <v>3.9011165775868372E-6</v>
      </c>
      <c r="AVE48" s="13">
        <v>2.1705031515705761E-6</v>
      </c>
      <c r="AVF48" s="13">
        <v>175</v>
      </c>
      <c r="AVG48" s="13">
        <v>44391</v>
      </c>
      <c r="AVH48" s="13">
        <v>1.1544964399710485E-2</v>
      </c>
      <c r="AVI48" s="13">
        <v>6.4233870267579631E-3</v>
      </c>
      <c r="AVJ48" s="13"/>
      <c r="AVK48" s="13"/>
      <c r="AVL48" s="13"/>
      <c r="AVM48" s="13"/>
      <c r="AVN48" s="13">
        <v>3</v>
      </c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>
        <v>3151</v>
      </c>
      <c r="AWE48" s="13">
        <v>1310341</v>
      </c>
      <c r="AWF48" s="13">
        <v>0.34078619982611424</v>
      </c>
      <c r="AWG48" s="13">
        <v>0.18960661800880935</v>
      </c>
      <c r="AWH48" s="13"/>
      <c r="AWI48" s="13"/>
      <c r="AWJ48" s="13"/>
      <c r="AWK48" s="13"/>
      <c r="AWL48" s="13">
        <v>5</v>
      </c>
      <c r="AWM48" s="13"/>
      <c r="AWN48" s="13"/>
      <c r="AWO48" s="13"/>
      <c r="AWP48" s="13">
        <v>3</v>
      </c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>
        <v>1</v>
      </c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>
        <v>12</v>
      </c>
      <c r="AXW48" s="13"/>
      <c r="AXX48" s="13"/>
      <c r="AXY48" s="13"/>
      <c r="AXZ48" s="13">
        <v>5</v>
      </c>
      <c r="AYA48" s="13"/>
      <c r="AYB48" s="13"/>
      <c r="AYC48" s="13"/>
      <c r="AYD48" s="13">
        <v>8</v>
      </c>
      <c r="AYE48" s="13">
        <v>3790</v>
      </c>
      <c r="AYF48" s="13">
        <v>9.8568212193694089E-4</v>
      </c>
      <c r="AYG48" s="13">
        <v>5.4841379629683227E-4</v>
      </c>
      <c r="AYH48" s="13">
        <v>2</v>
      </c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>
        <v>3</v>
      </c>
      <c r="AYY48" s="13">
        <v>193</v>
      </c>
      <c r="AYZ48" s="13">
        <v>5.0194366631617299E-5</v>
      </c>
      <c r="AZA48" s="13">
        <v>2.7927140550208078E-5</v>
      </c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>
        <v>2</v>
      </c>
      <c r="BAA48" s="13"/>
      <c r="BAB48" s="13"/>
      <c r="BAC48" s="13"/>
      <c r="BAD48" s="13">
        <v>14</v>
      </c>
      <c r="BAE48" s="13">
        <v>2743</v>
      </c>
      <c r="BAF48" s="13">
        <v>7.1338418482137962E-4</v>
      </c>
      <c r="BAG48" s="13">
        <v>3.9691267631720604E-4</v>
      </c>
      <c r="BAH48" s="13"/>
      <c r="BAI48" s="13"/>
      <c r="BAJ48" s="13"/>
      <c r="BAK48" s="13"/>
      <c r="BAL48" s="13"/>
      <c r="BAM48" s="13"/>
      <c r="BAN48" s="13"/>
      <c r="BAO48" s="13"/>
      <c r="BAP48" s="13">
        <v>15</v>
      </c>
      <c r="BAQ48" s="13">
        <v>2657</v>
      </c>
      <c r="BAR48" s="13">
        <v>6.9101778310988167E-4</v>
      </c>
      <c r="BAS48" s="13">
        <v>3.8446845824820138E-4</v>
      </c>
      <c r="BAT48" s="13">
        <v>5</v>
      </c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>
        <v>1</v>
      </c>
      <c r="BBG48" s="13">
        <v>180</v>
      </c>
      <c r="BBH48" s="13">
        <v>4.6813398931042044E-5</v>
      </c>
      <c r="BBI48" s="13">
        <v>2.6046037818846912E-5</v>
      </c>
      <c r="BBJ48" s="13">
        <v>1377</v>
      </c>
      <c r="BBK48" s="13">
        <v>335322</v>
      </c>
      <c r="BBL48" s="13">
        <v>8.7208680868638228E-2</v>
      </c>
      <c r="BBM48" s="13">
        <v>4.8521163852729914E-2</v>
      </c>
      <c r="BBN48" s="13">
        <v>175</v>
      </c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>
        <v>10</v>
      </c>
      <c r="BCA48" s="13"/>
      <c r="BCB48" s="13"/>
      <c r="BCC48" s="13"/>
      <c r="BCD48" s="13"/>
      <c r="BCE48" s="13"/>
      <c r="BCF48" s="13"/>
      <c r="BCG48" s="13"/>
      <c r="BCH48" s="13">
        <v>4</v>
      </c>
      <c r="BCI48" s="13">
        <v>1100</v>
      </c>
      <c r="BCJ48" s="13">
        <v>2.8608188235636802E-4</v>
      </c>
      <c r="BCK48" s="13">
        <v>1.5917023111517559E-4</v>
      </c>
      <c r="BCL48" s="13">
        <v>2</v>
      </c>
      <c r="BCM48" s="13"/>
      <c r="BCN48" s="13"/>
      <c r="BCO48" s="13"/>
      <c r="BCP48" s="13"/>
      <c r="BCQ48" s="13"/>
      <c r="BCR48" s="13"/>
      <c r="BCS48" s="13"/>
      <c r="BCT48" s="13">
        <v>8</v>
      </c>
      <c r="BCU48" s="13">
        <v>2616</v>
      </c>
      <c r="BCV48" s="13">
        <v>6.8035473113114433E-4</v>
      </c>
      <c r="BCW48" s="13">
        <v>3.7853574963390849E-4</v>
      </c>
      <c r="BCX48" s="13"/>
      <c r="BCY48" s="13"/>
      <c r="BCZ48" s="13"/>
      <c r="BDA48" s="13"/>
      <c r="BDB48" s="13"/>
      <c r="BDC48" s="13"/>
      <c r="BDD48" s="13"/>
      <c r="BDE48" s="13"/>
      <c r="BDF48" s="13">
        <v>13</v>
      </c>
      <c r="BDG48" s="13">
        <v>809</v>
      </c>
      <c r="BDH48" s="13">
        <v>2.1040022075118341E-4</v>
      </c>
      <c r="BDI48" s="13">
        <v>1.1706246997470641E-4</v>
      </c>
      <c r="BDJ48" s="13"/>
      <c r="BDK48" s="13"/>
      <c r="BDL48" s="13"/>
      <c r="BDM48" s="13"/>
      <c r="BDN48" s="13"/>
      <c r="BDO48" s="13"/>
      <c r="BDP48" s="13"/>
      <c r="BDQ48" s="13"/>
      <c r="BDR48" s="13">
        <v>10</v>
      </c>
      <c r="BDS48" s="13">
        <v>2253</v>
      </c>
      <c r="BDT48" s="13">
        <v>5.8594770995354286E-4</v>
      </c>
      <c r="BDU48" s="13">
        <v>3.2600957336590054E-4</v>
      </c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>
        <v>13384</v>
      </c>
      <c r="BEM48" s="13">
        <v>3845053</v>
      </c>
      <c r="BEN48" s="13">
        <v>1</v>
      </c>
      <c r="BEO48" s="13">
        <v>0.55637997696372654</v>
      </c>
    </row>
    <row r="49" spans="1:1497" x14ac:dyDescent="0.3">
      <c r="A49" s="12" t="s">
        <v>833</v>
      </c>
      <c r="B49" s="13"/>
      <c r="C49" s="13"/>
      <c r="D49" s="13"/>
      <c r="E49" s="13"/>
      <c r="F49" s="13">
        <v>2</v>
      </c>
      <c r="G49" s="13">
        <v>95</v>
      </c>
      <c r="H49" s="13">
        <v>5.9188681429445282E-6</v>
      </c>
      <c r="I49" s="13">
        <v>3.2595077697229812E-6</v>
      </c>
      <c r="J49" s="13">
        <v>227</v>
      </c>
      <c r="K49" s="13">
        <v>47550</v>
      </c>
      <c r="L49" s="13">
        <v>2.9625492652317086E-3</v>
      </c>
      <c r="M49" s="13">
        <v>1.631469415266608E-3</v>
      </c>
      <c r="N49" s="13">
        <v>8</v>
      </c>
      <c r="O49" s="13">
        <v>1108</v>
      </c>
      <c r="P49" s="13">
        <v>6.9032693709289867E-5</v>
      </c>
      <c r="Q49" s="13">
        <v>3.8016153777400668E-5</v>
      </c>
      <c r="R49" s="13">
        <v>1</v>
      </c>
      <c r="S49" s="13">
        <v>30</v>
      </c>
      <c r="T49" s="13">
        <v>1.8691162556666933E-6</v>
      </c>
      <c r="U49" s="13">
        <v>1.0293182430704152E-6</v>
      </c>
      <c r="V49" s="13"/>
      <c r="W49" s="13"/>
      <c r="X49" s="13"/>
      <c r="Y49" s="13"/>
      <c r="Z49" s="13">
        <v>11</v>
      </c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>
        <v>1</v>
      </c>
      <c r="AM49" s="13"/>
      <c r="AN49" s="13"/>
      <c r="AO49" s="13"/>
      <c r="AP49" s="13"/>
      <c r="AQ49" s="13"/>
      <c r="AR49" s="13"/>
      <c r="AS49" s="13"/>
      <c r="AT49" s="13">
        <v>147</v>
      </c>
      <c r="AU49" s="13">
        <v>27422</v>
      </c>
      <c r="AV49" s="13">
        <v>1.7084968654297354E-3</v>
      </c>
      <c r="AW49" s="13">
        <v>9.4086549538256411E-4</v>
      </c>
      <c r="AX49" s="13">
        <v>14</v>
      </c>
      <c r="AY49" s="13">
        <v>4537</v>
      </c>
      <c r="AZ49" s="13">
        <v>2.8267268173199289E-4</v>
      </c>
      <c r="BA49" s="13">
        <v>1.5566722896034912E-4</v>
      </c>
      <c r="BB49" s="13"/>
      <c r="BC49" s="13"/>
      <c r="BD49" s="13"/>
      <c r="BE49" s="13"/>
      <c r="BF49" s="13">
        <v>1</v>
      </c>
      <c r="BG49" s="13"/>
      <c r="BH49" s="13"/>
      <c r="BI49" s="13"/>
      <c r="BJ49" s="13"/>
      <c r="BK49" s="13"/>
      <c r="BL49" s="13"/>
      <c r="BM49" s="13"/>
      <c r="BN49" s="13">
        <v>1</v>
      </c>
      <c r="BO49" s="13">
        <v>59</v>
      </c>
      <c r="BP49" s="13">
        <v>3.6759286361444966E-6</v>
      </c>
      <c r="BQ49" s="13">
        <v>2.0243258780384831E-6</v>
      </c>
      <c r="BR49" s="13"/>
      <c r="BS49" s="13"/>
      <c r="BT49" s="13"/>
      <c r="BU49" s="13"/>
      <c r="BV49" s="13">
        <v>4</v>
      </c>
      <c r="BW49" s="13"/>
      <c r="BX49" s="13"/>
      <c r="BY49" s="13"/>
      <c r="BZ49" s="13">
        <v>1</v>
      </c>
      <c r="CA49" s="13"/>
      <c r="CB49" s="13"/>
      <c r="CC49" s="13"/>
      <c r="CD49" s="13">
        <v>104</v>
      </c>
      <c r="CE49" s="13"/>
      <c r="CF49" s="13"/>
      <c r="CG49" s="13"/>
      <c r="CH49" s="13">
        <v>4</v>
      </c>
      <c r="CI49" s="13"/>
      <c r="CJ49" s="13"/>
      <c r="CK49" s="13"/>
      <c r="CL49" s="13"/>
      <c r="CM49" s="13"/>
      <c r="CN49" s="13"/>
      <c r="CO49" s="13"/>
      <c r="CP49" s="13">
        <v>22</v>
      </c>
      <c r="CQ49" s="13">
        <v>6093</v>
      </c>
      <c r="CR49" s="13">
        <v>3.7961751152590541E-4</v>
      </c>
      <c r="CS49" s="13">
        <v>2.0905453516760131E-4</v>
      </c>
      <c r="CT49" s="13"/>
      <c r="CU49" s="13"/>
      <c r="CV49" s="13"/>
      <c r="CW49" s="13"/>
      <c r="CX49" s="13"/>
      <c r="CY49" s="13"/>
      <c r="CZ49" s="13"/>
      <c r="DA49" s="13"/>
      <c r="DB49" s="13">
        <v>4</v>
      </c>
      <c r="DC49" s="13">
        <v>79</v>
      </c>
      <c r="DD49" s="13">
        <v>4.9220061399222918E-6</v>
      </c>
      <c r="DE49" s="13">
        <v>2.7105380400854267E-6</v>
      </c>
      <c r="DF49" s="13">
        <v>2</v>
      </c>
      <c r="DG49" s="13">
        <v>12</v>
      </c>
      <c r="DH49" s="13">
        <v>7.4764650226667728E-7</v>
      </c>
      <c r="DI49" s="13">
        <v>4.1172729722816604E-7</v>
      </c>
      <c r="DJ49" s="13">
        <v>3</v>
      </c>
      <c r="DK49" s="13"/>
      <c r="DL49" s="13"/>
      <c r="DM49" s="13"/>
      <c r="DN49" s="13">
        <v>1</v>
      </c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>
        <v>4</v>
      </c>
      <c r="EA49" s="13">
        <v>1030</v>
      </c>
      <c r="EB49" s="13">
        <v>6.4172991444556466E-5</v>
      </c>
      <c r="EC49" s="13">
        <v>3.5339926345417584E-5</v>
      </c>
      <c r="ED49" s="13"/>
      <c r="EE49" s="13"/>
      <c r="EF49" s="13"/>
      <c r="EG49" s="13"/>
      <c r="EH49" s="13">
        <v>1432</v>
      </c>
      <c r="EI49" s="13">
        <v>296826</v>
      </c>
      <c r="EJ49" s="13">
        <v>1.8493410056817396E-2</v>
      </c>
      <c r="EK49" s="13">
        <v>1.0184280560587301E-2</v>
      </c>
      <c r="EL49" s="13"/>
      <c r="EM49" s="13"/>
      <c r="EN49" s="13"/>
      <c r="EO49" s="13"/>
      <c r="EP49" s="13">
        <v>3</v>
      </c>
      <c r="EQ49" s="13"/>
      <c r="ER49" s="13"/>
      <c r="ES49" s="13"/>
      <c r="ET49" s="13">
        <v>6</v>
      </c>
      <c r="EU49" s="13">
        <v>281</v>
      </c>
      <c r="EV49" s="13">
        <v>1.7507388928078027E-5</v>
      </c>
      <c r="EW49" s="13">
        <v>9.6412808767595556E-6</v>
      </c>
      <c r="EX49" s="13">
        <v>1</v>
      </c>
      <c r="EY49" s="13"/>
      <c r="EZ49" s="13"/>
      <c r="FA49" s="13"/>
      <c r="FB49" s="13">
        <v>6</v>
      </c>
      <c r="FC49" s="13"/>
      <c r="FD49" s="13"/>
      <c r="FE49" s="13"/>
      <c r="FF49" s="13">
        <v>67</v>
      </c>
      <c r="FG49" s="13">
        <v>14404</v>
      </c>
      <c r="FH49" s="13">
        <v>8.974250182207683E-4</v>
      </c>
      <c r="FI49" s="13">
        <v>4.9420999910620869E-4</v>
      </c>
      <c r="FJ49" s="13">
        <v>394</v>
      </c>
      <c r="FK49" s="13"/>
      <c r="FL49" s="13"/>
      <c r="FM49" s="13"/>
      <c r="FN49" s="13">
        <v>2</v>
      </c>
      <c r="FO49" s="13">
        <v>152</v>
      </c>
      <c r="FP49" s="13">
        <v>9.4701890287112451E-6</v>
      </c>
      <c r="FQ49" s="13">
        <v>5.2152124315567704E-6</v>
      </c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>
        <v>2</v>
      </c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>
        <v>4</v>
      </c>
      <c r="GY49" s="13"/>
      <c r="GZ49" s="13"/>
      <c r="HA49" s="13"/>
      <c r="HB49" s="13"/>
      <c r="HC49" s="13"/>
      <c r="HD49" s="13"/>
      <c r="HE49" s="13"/>
      <c r="HF49" s="13">
        <v>3</v>
      </c>
      <c r="HG49" s="13">
        <v>340</v>
      </c>
      <c r="HH49" s="13">
        <v>2.1183317564222521E-5</v>
      </c>
      <c r="HI49" s="13">
        <v>1.1665606754798037E-5</v>
      </c>
      <c r="HJ49" s="13">
        <v>1</v>
      </c>
      <c r="HK49" s="13">
        <v>43</v>
      </c>
      <c r="HL49" s="13">
        <v>2.6790666331222602E-6</v>
      </c>
      <c r="HM49" s="13">
        <v>1.4753561484009283E-6</v>
      </c>
      <c r="HN49" s="13"/>
      <c r="HO49" s="13"/>
      <c r="HP49" s="13"/>
      <c r="HQ49" s="13"/>
      <c r="HR49" s="13">
        <v>1</v>
      </c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>
        <v>11</v>
      </c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>
        <v>1342</v>
      </c>
      <c r="IQ49" s="13">
        <v>5905142</v>
      </c>
      <c r="IR49" s="13">
        <v>0.36791323014067095</v>
      </c>
      <c r="IS49" s="13">
        <v>0.20260901295071057</v>
      </c>
      <c r="IT49" s="13"/>
      <c r="IU49" s="13"/>
      <c r="IV49" s="13"/>
      <c r="IW49" s="13"/>
      <c r="IX49" s="13">
        <v>43</v>
      </c>
      <c r="IY49" s="13"/>
      <c r="IZ49" s="13"/>
      <c r="JA49" s="13"/>
      <c r="JB49" s="13">
        <v>2</v>
      </c>
      <c r="JC49" s="13"/>
      <c r="JD49" s="13"/>
      <c r="JE49" s="13"/>
      <c r="JF49" s="13">
        <v>16</v>
      </c>
      <c r="JG49" s="13"/>
      <c r="JH49" s="13"/>
      <c r="JI49" s="13"/>
      <c r="JJ49" s="13">
        <v>46</v>
      </c>
      <c r="JK49" s="13">
        <v>4731</v>
      </c>
      <c r="JL49" s="13">
        <v>2.9475963351863752E-4</v>
      </c>
      <c r="JM49" s="13">
        <v>1.6232348693220446E-4</v>
      </c>
      <c r="JN49" s="13"/>
      <c r="JO49" s="13"/>
      <c r="JP49" s="13"/>
      <c r="JQ49" s="13"/>
      <c r="JR49" s="13">
        <v>42</v>
      </c>
      <c r="JS49" s="13"/>
      <c r="JT49" s="13"/>
      <c r="JU49" s="13"/>
      <c r="JV49" s="13">
        <v>357</v>
      </c>
      <c r="JW49" s="13">
        <v>65650</v>
      </c>
      <c r="JX49" s="13">
        <v>4.0902494061506138E-3</v>
      </c>
      <c r="JY49" s="13">
        <v>2.2524914219190918E-3</v>
      </c>
      <c r="JZ49" s="13">
        <v>118</v>
      </c>
      <c r="KA49" s="13">
        <v>40435</v>
      </c>
      <c r="KB49" s="13">
        <v>2.5192571932627578E-3</v>
      </c>
      <c r="KC49" s="13">
        <v>1.3873494386184078E-3</v>
      </c>
      <c r="KD49" s="13"/>
      <c r="KE49" s="13"/>
      <c r="KF49" s="13"/>
      <c r="KG49" s="13"/>
      <c r="KH49" s="13">
        <v>6</v>
      </c>
      <c r="KI49" s="13"/>
      <c r="KJ49" s="13"/>
      <c r="KK49" s="13"/>
      <c r="KL49" s="13">
        <v>212</v>
      </c>
      <c r="KM49" s="13">
        <v>38645</v>
      </c>
      <c r="KN49" s="13">
        <v>2.4077332566746451E-3</v>
      </c>
      <c r="KO49" s="13">
        <v>1.3259334501152065E-3</v>
      </c>
      <c r="KP49" s="13">
        <v>19</v>
      </c>
      <c r="KQ49" s="13">
        <v>1386</v>
      </c>
      <c r="KR49" s="13">
        <v>8.6353171011801228E-5</v>
      </c>
      <c r="KS49" s="13">
        <v>4.755450282985318E-5</v>
      </c>
      <c r="KT49" s="13"/>
      <c r="KU49" s="13"/>
      <c r="KV49" s="13"/>
      <c r="KW49" s="13"/>
      <c r="KX49" s="13"/>
      <c r="KY49" s="13"/>
      <c r="KZ49" s="13"/>
      <c r="LA49" s="13"/>
      <c r="LB49" s="13">
        <v>5</v>
      </c>
      <c r="LC49" s="13"/>
      <c r="LD49" s="13"/>
      <c r="LE49" s="13"/>
      <c r="LF49" s="13">
        <v>10</v>
      </c>
      <c r="LG49" s="13"/>
      <c r="LH49" s="13"/>
      <c r="LI49" s="13"/>
      <c r="LJ49" s="13">
        <v>66</v>
      </c>
      <c r="LK49" s="13">
        <v>8860</v>
      </c>
      <c r="LL49" s="13">
        <v>5.5201233417356344E-4</v>
      </c>
      <c r="LM49" s="13">
        <v>3.0399198778679592E-4</v>
      </c>
      <c r="LN49" s="13"/>
      <c r="LO49" s="13"/>
      <c r="LP49" s="13"/>
      <c r="LQ49" s="13"/>
      <c r="LR49" s="13">
        <v>254</v>
      </c>
      <c r="LS49" s="13">
        <v>35397</v>
      </c>
      <c r="LT49" s="13">
        <v>2.2053702700611313E-3</v>
      </c>
      <c r="LU49" s="13">
        <v>1.2144925949987828E-3</v>
      </c>
      <c r="LV49" s="13">
        <v>64</v>
      </c>
      <c r="LW49" s="13"/>
      <c r="LX49" s="13"/>
      <c r="LY49" s="13"/>
      <c r="LZ49" s="13">
        <v>1</v>
      </c>
      <c r="MA49" s="13"/>
      <c r="MB49" s="13"/>
      <c r="MC49" s="13"/>
      <c r="MD49" s="13">
        <v>1</v>
      </c>
      <c r="ME49" s="13"/>
      <c r="MF49" s="13"/>
      <c r="MG49" s="13"/>
      <c r="MH49" s="13">
        <v>1</v>
      </c>
      <c r="MI49" s="13">
        <v>38</v>
      </c>
      <c r="MJ49" s="13">
        <v>2.3675472571778113E-6</v>
      </c>
      <c r="MK49" s="13">
        <v>1.3038031078891926E-6</v>
      </c>
      <c r="ML49" s="13">
        <v>373</v>
      </c>
      <c r="MM49" s="13">
        <v>92815</v>
      </c>
      <c r="MN49" s="13">
        <v>5.7827341756568045E-3</v>
      </c>
      <c r="MO49" s="13">
        <v>3.1845390910193528E-3</v>
      </c>
      <c r="MP49" s="13">
        <v>11</v>
      </c>
      <c r="MQ49" s="13">
        <v>1495</v>
      </c>
      <c r="MR49" s="13">
        <v>9.3144293407390209E-5</v>
      </c>
      <c r="MS49" s="13">
        <v>5.1294359113009024E-5</v>
      </c>
      <c r="MT49" s="13">
        <v>86</v>
      </c>
      <c r="MU49" s="13"/>
      <c r="MV49" s="13"/>
      <c r="MW49" s="13"/>
      <c r="MX49" s="13">
        <v>17</v>
      </c>
      <c r="MY49" s="13"/>
      <c r="MZ49" s="13"/>
      <c r="NA49" s="13"/>
      <c r="NB49" s="13">
        <v>1</v>
      </c>
      <c r="NC49" s="13"/>
      <c r="ND49" s="13"/>
      <c r="NE49" s="13"/>
      <c r="NF49" s="13"/>
      <c r="NG49" s="13"/>
      <c r="NH49" s="13"/>
      <c r="NI49" s="13"/>
      <c r="NJ49" s="13">
        <v>731</v>
      </c>
      <c r="NK49" s="13">
        <v>362037</v>
      </c>
      <c r="NL49" s="13">
        <v>2.2556308061760087E-2</v>
      </c>
      <c r="NM49" s="13">
        <v>1.2421709625549462E-2</v>
      </c>
      <c r="NN49" s="13">
        <v>1</v>
      </c>
      <c r="NO49" s="13"/>
      <c r="NP49" s="13"/>
      <c r="NQ49" s="13"/>
      <c r="NR49" s="13">
        <v>33</v>
      </c>
      <c r="NS49" s="13">
        <v>4246</v>
      </c>
      <c r="NT49" s="13">
        <v>2.6454225405202599E-4</v>
      </c>
      <c r="NU49" s="13">
        <v>1.4568284200256609E-4</v>
      </c>
      <c r="NV49" s="13">
        <v>1</v>
      </c>
      <c r="NW49" s="13">
        <v>26</v>
      </c>
      <c r="NX49" s="13">
        <v>1.6199007549111342E-6</v>
      </c>
      <c r="NY49" s="13">
        <v>8.9207581066102644E-7</v>
      </c>
      <c r="NZ49" s="13"/>
      <c r="OA49" s="13"/>
      <c r="OB49" s="13"/>
      <c r="OC49" s="13"/>
      <c r="OD49" s="13">
        <v>25</v>
      </c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>
        <v>2</v>
      </c>
      <c r="OQ49" s="13"/>
      <c r="OR49" s="13"/>
      <c r="OS49" s="13"/>
      <c r="OT49" s="13">
        <v>323</v>
      </c>
      <c r="OU49" s="13">
        <v>44112</v>
      </c>
      <c r="OV49" s="13">
        <v>2.7483485423323057E-3</v>
      </c>
      <c r="OW49" s="13">
        <v>1.5135095446107384E-3</v>
      </c>
      <c r="OX49" s="13"/>
      <c r="OY49" s="13"/>
      <c r="OZ49" s="13"/>
      <c r="PA49" s="13"/>
      <c r="PB49" s="13">
        <v>1897</v>
      </c>
      <c r="PC49" s="13">
        <v>312132</v>
      </c>
      <c r="PD49" s="13">
        <v>1.9447033170458542E-2</v>
      </c>
      <c r="PE49" s="13">
        <v>1.0709438728201827E-2</v>
      </c>
      <c r="PF49" s="13">
        <v>4</v>
      </c>
      <c r="PG49" s="13"/>
      <c r="PH49" s="13"/>
      <c r="PI49" s="13"/>
      <c r="PJ49" s="13">
        <v>1</v>
      </c>
      <c r="PK49" s="13">
        <v>0</v>
      </c>
      <c r="PL49" s="13">
        <v>0</v>
      </c>
      <c r="PM49" s="13">
        <v>0</v>
      </c>
      <c r="PN49" s="13">
        <v>3</v>
      </c>
      <c r="PO49" s="13"/>
      <c r="PP49" s="13"/>
      <c r="PQ49" s="13"/>
      <c r="PR49" s="13">
        <v>31</v>
      </c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>
        <v>5</v>
      </c>
      <c r="QE49" s="13"/>
      <c r="QF49" s="13"/>
      <c r="QG49" s="13"/>
      <c r="QH49" s="13">
        <v>39</v>
      </c>
      <c r="QI49" s="13"/>
      <c r="QJ49" s="13"/>
      <c r="QK49" s="13"/>
      <c r="QL49" s="13"/>
      <c r="QM49" s="13"/>
      <c r="QN49" s="13"/>
      <c r="QO49" s="13"/>
      <c r="QP49" s="13">
        <v>2</v>
      </c>
      <c r="QQ49" s="13">
        <v>230</v>
      </c>
      <c r="QR49" s="13">
        <v>1.4329891293444648E-5</v>
      </c>
      <c r="QS49" s="13">
        <v>7.8914398635398495E-6</v>
      </c>
      <c r="QT49" s="13">
        <v>15</v>
      </c>
      <c r="QU49" s="13">
        <v>17513</v>
      </c>
      <c r="QV49" s="13">
        <v>1.0911277661830266E-3</v>
      </c>
      <c r="QW49" s="13">
        <v>6.0088167969640598E-4</v>
      </c>
      <c r="QX49" s="13"/>
      <c r="QY49" s="13"/>
      <c r="QZ49" s="13"/>
      <c r="RA49" s="13"/>
      <c r="RB49" s="13">
        <v>2</v>
      </c>
      <c r="RC49" s="13">
        <v>71</v>
      </c>
      <c r="RD49" s="13">
        <v>4.423575138411174E-6</v>
      </c>
      <c r="RE49" s="13">
        <v>2.4360531752666493E-6</v>
      </c>
      <c r="RF49" s="13"/>
      <c r="RG49" s="13"/>
      <c r="RH49" s="13"/>
      <c r="RI49" s="13"/>
      <c r="RJ49" s="13"/>
      <c r="RK49" s="13"/>
      <c r="RL49" s="13"/>
      <c r="RM49" s="13"/>
      <c r="RN49" s="13">
        <v>18</v>
      </c>
      <c r="RO49" s="13"/>
      <c r="RP49" s="13"/>
      <c r="RQ49" s="13"/>
      <c r="RR49" s="13">
        <v>24</v>
      </c>
      <c r="RS49" s="13">
        <v>10519</v>
      </c>
      <c r="RT49" s="13">
        <v>6.5537446311193152E-4</v>
      </c>
      <c r="RU49" s="13">
        <v>3.6091328662858987E-4</v>
      </c>
      <c r="RV49" s="13">
        <v>2</v>
      </c>
      <c r="RW49" s="13"/>
      <c r="RX49" s="13"/>
      <c r="RY49" s="13"/>
      <c r="RZ49" s="13"/>
      <c r="SA49" s="13"/>
      <c r="SB49" s="13"/>
      <c r="SC49" s="13"/>
      <c r="SD49" s="13">
        <v>37</v>
      </c>
      <c r="SE49" s="13">
        <v>7173</v>
      </c>
      <c r="SF49" s="13">
        <v>4.4690569672990634E-4</v>
      </c>
      <c r="SG49" s="13">
        <v>2.4610999191813628E-4</v>
      </c>
      <c r="SH49" s="13">
        <v>19</v>
      </c>
      <c r="SI49" s="13">
        <v>2236</v>
      </c>
      <c r="SJ49" s="13">
        <v>1.3931146492235754E-4</v>
      </c>
      <c r="SK49" s="13">
        <v>7.6718519716848272E-5</v>
      </c>
      <c r="SL49" s="13"/>
      <c r="SM49" s="13"/>
      <c r="SN49" s="13"/>
      <c r="SO49" s="13"/>
      <c r="SP49" s="13"/>
      <c r="SQ49" s="13"/>
      <c r="SR49" s="13"/>
      <c r="SS49" s="13"/>
      <c r="ST49" s="13">
        <v>1</v>
      </c>
      <c r="SU49" s="13"/>
      <c r="SV49" s="13"/>
      <c r="SW49" s="13"/>
      <c r="SX49" s="13"/>
      <c r="SY49" s="13"/>
      <c r="SZ49" s="13"/>
      <c r="TA49" s="13"/>
      <c r="TB49" s="13">
        <v>2</v>
      </c>
      <c r="TC49" s="13">
        <v>1221</v>
      </c>
      <c r="TD49" s="13">
        <v>7.6073031605634412E-5</v>
      </c>
      <c r="TE49" s="13">
        <v>4.1893252492965894E-5</v>
      </c>
      <c r="TF49" s="13">
        <v>37</v>
      </c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>
        <v>3</v>
      </c>
      <c r="TS49" s="13"/>
      <c r="TT49" s="13"/>
      <c r="TU49" s="13"/>
      <c r="TV49" s="13">
        <v>353</v>
      </c>
      <c r="TW49" s="13">
        <v>134318</v>
      </c>
      <c r="TX49" s="13">
        <v>8.3685319076212961E-3</v>
      </c>
      <c r="TY49" s="13">
        <v>4.6085322590910674E-3</v>
      </c>
      <c r="TZ49" s="13">
        <v>5</v>
      </c>
      <c r="UA49" s="13"/>
      <c r="UB49" s="13"/>
      <c r="UC49" s="13"/>
      <c r="UD49" s="13">
        <v>7</v>
      </c>
      <c r="UE49" s="13">
        <v>4042</v>
      </c>
      <c r="UF49" s="13">
        <v>2.5183226351349245E-4</v>
      </c>
      <c r="UG49" s="13">
        <v>1.3868347794968727E-4</v>
      </c>
      <c r="UH49" s="13">
        <v>17</v>
      </c>
      <c r="UI49" s="13">
        <v>8087</v>
      </c>
      <c r="UJ49" s="13">
        <v>5.038514386525516E-4</v>
      </c>
      <c r="UK49" s="13">
        <v>2.7746988772368159E-4</v>
      </c>
      <c r="UL49" s="13"/>
      <c r="UM49" s="13"/>
      <c r="UN49" s="13"/>
      <c r="UO49" s="13"/>
      <c r="UP49" s="13">
        <v>7</v>
      </c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>
        <v>18</v>
      </c>
      <c r="VC49" s="13">
        <v>2045</v>
      </c>
      <c r="VD49" s="13">
        <v>1.2741142476127958E-4</v>
      </c>
      <c r="VE49" s="13">
        <v>7.0165193569299969E-5</v>
      </c>
      <c r="VF49" s="13">
        <v>70</v>
      </c>
      <c r="VG49" s="13"/>
      <c r="VH49" s="13"/>
      <c r="VI49" s="13"/>
      <c r="VJ49" s="13">
        <v>9</v>
      </c>
      <c r="VK49" s="13">
        <v>985</v>
      </c>
      <c r="VL49" s="13">
        <v>6.136931706105642E-5</v>
      </c>
      <c r="VM49" s="13">
        <v>3.3795948980811966E-5</v>
      </c>
      <c r="VN49" s="13">
        <v>308</v>
      </c>
      <c r="VO49" s="13">
        <v>77170</v>
      </c>
      <c r="VP49" s="13">
        <v>4.8079900483266238E-3</v>
      </c>
      <c r="VQ49" s="13">
        <v>2.6477496272581313E-3</v>
      </c>
      <c r="VR49" s="13"/>
      <c r="VS49" s="13"/>
      <c r="VT49" s="13"/>
      <c r="VU49" s="13"/>
      <c r="VV49" s="13">
        <v>5</v>
      </c>
      <c r="VW49" s="13"/>
      <c r="VX49" s="13"/>
      <c r="VY49" s="13"/>
      <c r="VZ49" s="13">
        <v>4</v>
      </c>
      <c r="WA49" s="13">
        <v>247</v>
      </c>
      <c r="WB49" s="13">
        <v>1.5389057171655774E-5</v>
      </c>
      <c r="WC49" s="13">
        <v>8.4747202012797515E-6</v>
      </c>
      <c r="WD49" s="13">
        <v>14</v>
      </c>
      <c r="WE49" s="13"/>
      <c r="WF49" s="13"/>
      <c r="WG49" s="13"/>
      <c r="WH49" s="13">
        <v>25</v>
      </c>
      <c r="WI49" s="13"/>
      <c r="WJ49" s="13"/>
      <c r="WK49" s="13"/>
      <c r="WL49" s="13">
        <v>12</v>
      </c>
      <c r="WM49" s="13"/>
      <c r="WN49" s="13"/>
      <c r="WO49" s="13"/>
      <c r="WP49" s="13"/>
      <c r="WQ49" s="13"/>
      <c r="WR49" s="13"/>
      <c r="WS49" s="13"/>
      <c r="WT49" s="13">
        <v>1</v>
      </c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>
        <v>71</v>
      </c>
      <c r="XO49" s="13">
        <v>21366</v>
      </c>
      <c r="XP49" s="13">
        <v>1.3311845972858189E-3</v>
      </c>
      <c r="XQ49" s="13">
        <v>7.3308045271474969E-4</v>
      </c>
      <c r="XR49" s="13"/>
      <c r="XS49" s="13"/>
      <c r="XT49" s="13"/>
      <c r="XU49" s="13"/>
      <c r="XV49" s="13">
        <v>18</v>
      </c>
      <c r="XW49" s="13">
        <v>751</v>
      </c>
      <c r="XX49" s="13">
        <v>4.6790210266856218E-5</v>
      </c>
      <c r="XY49" s="13">
        <v>2.5767266684862726E-5</v>
      </c>
      <c r="XZ49" s="13"/>
      <c r="YA49" s="13"/>
      <c r="YB49" s="13"/>
      <c r="YC49" s="13"/>
      <c r="YD49" s="13">
        <v>1</v>
      </c>
      <c r="YE49" s="13"/>
      <c r="YF49" s="13"/>
      <c r="YG49" s="13"/>
      <c r="YH49" s="13"/>
      <c r="YI49" s="13"/>
      <c r="YJ49" s="13"/>
      <c r="YK49" s="13"/>
      <c r="YL49" s="13">
        <v>18</v>
      </c>
      <c r="YM49" s="13">
        <v>718</v>
      </c>
      <c r="YN49" s="13">
        <v>4.4734182385622856E-5</v>
      </c>
      <c r="YO49" s="13">
        <v>2.4635016617485268E-5</v>
      </c>
      <c r="YP49" s="13"/>
      <c r="YQ49" s="13"/>
      <c r="YR49" s="13"/>
      <c r="YS49" s="13"/>
      <c r="YT49" s="13">
        <v>1</v>
      </c>
      <c r="YU49" s="13">
        <v>11</v>
      </c>
      <c r="YV49" s="13">
        <v>6.8534262707778756E-7</v>
      </c>
      <c r="YW49" s="13">
        <v>3.7741668912581886E-7</v>
      </c>
      <c r="YX49" s="13"/>
      <c r="YY49" s="13"/>
      <c r="YZ49" s="13"/>
      <c r="ZA49" s="13"/>
      <c r="ZB49" s="13">
        <v>157</v>
      </c>
      <c r="ZC49" s="13">
        <v>27088</v>
      </c>
      <c r="ZD49" s="13">
        <v>1.6876873711166461E-3</v>
      </c>
      <c r="ZE49" s="13">
        <v>9.294057522763802E-4</v>
      </c>
      <c r="ZF49" s="13">
        <v>72</v>
      </c>
      <c r="ZG49" s="13">
        <v>37080</v>
      </c>
      <c r="ZH49" s="13">
        <v>2.3102276920040328E-3</v>
      </c>
      <c r="ZI49" s="13">
        <v>1.2722373484350331E-3</v>
      </c>
      <c r="ZJ49" s="13">
        <v>6</v>
      </c>
      <c r="ZK49" s="13">
        <v>4060</v>
      </c>
      <c r="ZL49" s="13">
        <v>2.5295373326689251E-4</v>
      </c>
      <c r="ZM49" s="13">
        <v>1.3930106889552951E-4</v>
      </c>
      <c r="ZN49" s="13">
        <v>5</v>
      </c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>
        <v>12</v>
      </c>
      <c r="AAI49" s="13"/>
      <c r="AAJ49" s="13"/>
      <c r="AAK49" s="13"/>
      <c r="AAL49" s="13">
        <v>4</v>
      </c>
      <c r="AAM49" s="13"/>
      <c r="AAN49" s="13"/>
      <c r="AAO49" s="13"/>
      <c r="AAP49" s="13">
        <v>16</v>
      </c>
      <c r="AAQ49" s="13">
        <v>11904</v>
      </c>
      <c r="AAR49" s="13">
        <v>7.4166533024854387E-4</v>
      </c>
      <c r="AAS49" s="13">
        <v>4.0843347885034071E-4</v>
      </c>
      <c r="AAT49" s="13"/>
      <c r="AAU49" s="13"/>
      <c r="AAV49" s="13"/>
      <c r="AAW49" s="13"/>
      <c r="AAX49" s="13"/>
      <c r="AAY49" s="13"/>
      <c r="AAZ49" s="13"/>
      <c r="ABA49" s="13"/>
      <c r="ABB49" s="13">
        <v>3</v>
      </c>
      <c r="ABC49" s="13"/>
      <c r="ABD49" s="13"/>
      <c r="ABE49" s="13"/>
      <c r="ABF49" s="13">
        <v>37</v>
      </c>
      <c r="ABG49" s="13">
        <v>77076</v>
      </c>
      <c r="ABH49" s="13">
        <v>4.8021334840588686E-3</v>
      </c>
      <c r="ABI49" s="13">
        <v>2.6445244300965106E-3</v>
      </c>
      <c r="ABJ49" s="13">
        <v>81</v>
      </c>
      <c r="ABK49" s="13">
        <v>35077</v>
      </c>
      <c r="ABL49" s="13">
        <v>2.1854330300006865E-3</v>
      </c>
      <c r="ABM49" s="13">
        <v>1.2035132004060316E-3</v>
      </c>
      <c r="ABN49" s="13"/>
      <c r="ABO49" s="13"/>
      <c r="ABP49" s="13"/>
      <c r="ABQ49" s="13"/>
      <c r="ABR49" s="13">
        <v>1</v>
      </c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>
        <v>1</v>
      </c>
      <c r="ACY49" s="13">
        <v>20</v>
      </c>
      <c r="ACZ49" s="13">
        <v>1.2460775037777955E-6</v>
      </c>
      <c r="ADA49" s="13">
        <v>6.8621216204694348E-7</v>
      </c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>
        <v>11</v>
      </c>
      <c r="ADO49" s="13">
        <v>4020</v>
      </c>
      <c r="ADP49" s="13">
        <v>2.504615782593369E-4</v>
      </c>
      <c r="ADQ49" s="13">
        <v>1.3792864457143564E-4</v>
      </c>
      <c r="ADR49" s="13">
        <v>1</v>
      </c>
      <c r="ADS49" s="13"/>
      <c r="ADT49" s="13"/>
      <c r="ADU49" s="13"/>
      <c r="ADV49" s="13">
        <v>1</v>
      </c>
      <c r="ADW49" s="13"/>
      <c r="ADX49" s="13"/>
      <c r="ADY49" s="13"/>
      <c r="ADZ49" s="13">
        <v>1</v>
      </c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>
        <v>4</v>
      </c>
      <c r="AEM49" s="13"/>
      <c r="AEN49" s="13"/>
      <c r="AEO49" s="13"/>
      <c r="AEP49" s="13">
        <v>1191</v>
      </c>
      <c r="AEQ49" s="13">
        <v>317698</v>
      </c>
      <c r="AER49" s="13">
        <v>1.9793816539759902E-2</v>
      </c>
      <c r="AES49" s="13">
        <v>1.0900411572899492E-2</v>
      </c>
      <c r="AET49" s="13"/>
      <c r="AEU49" s="13"/>
      <c r="AEV49" s="13"/>
      <c r="AEW49" s="13"/>
      <c r="AEX49" s="13"/>
      <c r="AEY49" s="13"/>
      <c r="AEZ49" s="13"/>
      <c r="AFA49" s="13"/>
      <c r="AFB49" s="13">
        <v>3</v>
      </c>
      <c r="AFC49" s="13">
        <v>810</v>
      </c>
      <c r="AFD49" s="13">
        <v>5.0466138903000715E-5</v>
      </c>
      <c r="AFE49" s="13">
        <v>2.7791592562901208E-5</v>
      </c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>
        <v>371</v>
      </c>
      <c r="AGE49" s="13">
        <v>112900</v>
      </c>
      <c r="AGF49" s="13">
        <v>7.0341075088256556E-3</v>
      </c>
      <c r="AGG49" s="13">
        <v>3.8736676547549958E-3</v>
      </c>
      <c r="AGH49" s="13">
        <v>53</v>
      </c>
      <c r="AGI49" s="13">
        <v>11382</v>
      </c>
      <c r="AGJ49" s="13">
        <v>7.0914270739994337E-4</v>
      </c>
      <c r="AGK49" s="13">
        <v>3.9052334142091551E-4</v>
      </c>
      <c r="AGL49" s="13"/>
      <c r="AGM49" s="13"/>
      <c r="AGN49" s="13"/>
      <c r="AGO49" s="13"/>
      <c r="AGP49" s="13">
        <v>41</v>
      </c>
      <c r="AGQ49" s="13">
        <v>26714</v>
      </c>
      <c r="AGR49" s="13">
        <v>1.6643857217960014E-3</v>
      </c>
      <c r="AGS49" s="13">
        <v>9.1657358484610238E-4</v>
      </c>
      <c r="AGT49" s="13">
        <v>6</v>
      </c>
      <c r="AGU49" s="13">
        <v>1838</v>
      </c>
      <c r="AGV49" s="13">
        <v>1.1451452259717941E-4</v>
      </c>
      <c r="AGW49" s="13">
        <v>6.3062897692114098E-5</v>
      </c>
      <c r="AGX49" s="13">
        <v>8</v>
      </c>
      <c r="AGY49" s="13">
        <v>1391</v>
      </c>
      <c r="AGZ49" s="13">
        <v>8.6664690387745679E-5</v>
      </c>
      <c r="AHA49" s="13">
        <v>4.7726055870364918E-5</v>
      </c>
      <c r="AHB49" s="13">
        <v>17</v>
      </c>
      <c r="AHC49" s="13">
        <v>5461</v>
      </c>
      <c r="AHD49" s="13">
        <v>3.4024146240652705E-4</v>
      </c>
      <c r="AHE49" s="13">
        <v>1.8737023084691791E-4</v>
      </c>
      <c r="AHF49" s="13">
        <v>1</v>
      </c>
      <c r="AHG49" s="13">
        <v>141</v>
      </c>
      <c r="AHH49" s="13">
        <v>8.7848464016334589E-6</v>
      </c>
      <c r="AHI49" s="13">
        <v>4.8377957424309514E-6</v>
      </c>
      <c r="AHJ49" s="13"/>
      <c r="AHK49" s="13"/>
      <c r="AHL49" s="13"/>
      <c r="AHM49" s="13"/>
      <c r="AHN49" s="13"/>
      <c r="AHO49" s="13"/>
      <c r="AHP49" s="13"/>
      <c r="AHQ49" s="13"/>
      <c r="AHR49" s="13">
        <v>25</v>
      </c>
      <c r="AHS49" s="13">
        <v>1259</v>
      </c>
      <c r="AHT49" s="13">
        <v>7.8440578862812231E-5</v>
      </c>
      <c r="AHU49" s="13">
        <v>4.319705560085509E-5</v>
      </c>
      <c r="AHV49" s="13">
        <v>13</v>
      </c>
      <c r="AHW49" s="13">
        <v>1498</v>
      </c>
      <c r="AHX49" s="13">
        <v>9.3331205032956885E-5</v>
      </c>
      <c r="AHY49" s="13">
        <v>5.1397290937316064E-5</v>
      </c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>
        <v>26</v>
      </c>
      <c r="AIM49" s="13">
        <v>4057</v>
      </c>
      <c r="AIN49" s="13">
        <v>2.527668216413258E-4</v>
      </c>
      <c r="AIO49" s="13">
        <v>1.3919813707122247E-4</v>
      </c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>
        <v>225</v>
      </c>
      <c r="AJC49" s="13">
        <v>313209</v>
      </c>
      <c r="AJD49" s="13">
        <v>1.9514134444036976E-2</v>
      </c>
      <c r="AJE49" s="13">
        <v>1.0746391253128056E-2</v>
      </c>
      <c r="AJF49" s="13"/>
      <c r="AJG49" s="13"/>
      <c r="AJH49" s="13"/>
      <c r="AJI49" s="13"/>
      <c r="AJJ49" s="13">
        <v>42</v>
      </c>
      <c r="AJK49" s="13">
        <v>1449</v>
      </c>
      <c r="AJL49" s="13">
        <v>9.0278315148701276E-5</v>
      </c>
      <c r="AJM49" s="13">
        <v>4.9716071140301051E-5</v>
      </c>
      <c r="AJN49" s="13">
        <v>104</v>
      </c>
      <c r="AJO49" s="13">
        <v>66790</v>
      </c>
      <c r="AJP49" s="13">
        <v>4.1612758238659476E-3</v>
      </c>
      <c r="AJQ49" s="13">
        <v>2.2916055151557674E-3</v>
      </c>
      <c r="AJR49" s="13">
        <v>94</v>
      </c>
      <c r="AJS49" s="13">
        <v>79088</v>
      </c>
      <c r="AJT49" s="13">
        <v>4.9274888809389145E-3</v>
      </c>
      <c r="AJU49" s="13">
        <v>2.7135573735984331E-3</v>
      </c>
      <c r="AJV49" s="13">
        <v>875</v>
      </c>
      <c r="AJW49" s="13">
        <v>294954</v>
      </c>
      <c r="AJX49" s="13">
        <v>1.8376777202463793E-2</v>
      </c>
      <c r="AJY49" s="13">
        <v>1.0120051102219708E-2</v>
      </c>
      <c r="AJZ49" s="13">
        <v>49</v>
      </c>
      <c r="AKA49" s="13">
        <v>9178</v>
      </c>
      <c r="AKB49" s="13">
        <v>5.7182496648363029E-4</v>
      </c>
      <c r="AKC49" s="13">
        <v>3.1490276116334236E-4</v>
      </c>
      <c r="AKD49" s="13">
        <v>2</v>
      </c>
      <c r="AKE49" s="13"/>
      <c r="AKF49" s="13"/>
      <c r="AKG49" s="13"/>
      <c r="AKH49" s="13">
        <v>2</v>
      </c>
      <c r="AKI49" s="13">
        <v>157</v>
      </c>
      <c r="AKJ49" s="13">
        <v>9.7817084046556944E-6</v>
      </c>
      <c r="AKK49" s="13">
        <v>5.3867654720685063E-6</v>
      </c>
      <c r="AKL49" s="13"/>
      <c r="AKM49" s="13"/>
      <c r="AKN49" s="13"/>
      <c r="AKO49" s="13"/>
      <c r="AKP49" s="13"/>
      <c r="AKQ49" s="13"/>
      <c r="AKR49" s="13"/>
      <c r="AKS49" s="13"/>
      <c r="AKT49" s="13">
        <v>8</v>
      </c>
      <c r="AKU49" s="13"/>
      <c r="AKV49" s="13"/>
      <c r="AKW49" s="13"/>
      <c r="AKX49" s="13"/>
      <c r="AKY49" s="13"/>
      <c r="AKZ49" s="13"/>
      <c r="ALA49" s="13"/>
      <c r="ALB49" s="13">
        <v>4212</v>
      </c>
      <c r="ALC49" s="13">
        <v>2405786</v>
      </c>
      <c r="ALD49" s="13">
        <v>0.14988979067517838</v>
      </c>
      <c r="ALE49" s="13">
        <v>8.2543980624113389E-2</v>
      </c>
      <c r="ALF49" s="13">
        <v>13</v>
      </c>
      <c r="ALG49" s="13"/>
      <c r="ALH49" s="13"/>
      <c r="ALI49" s="13"/>
      <c r="ALJ49" s="13">
        <v>35</v>
      </c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>
        <v>0</v>
      </c>
      <c r="AMY49" s="13">
        <v>1</v>
      </c>
      <c r="AMZ49" s="13">
        <v>6.2303875188889773E-8</v>
      </c>
      <c r="ANA49" s="13">
        <v>3.4310608102347172E-8</v>
      </c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>
        <v>3</v>
      </c>
      <c r="ANO49" s="13">
        <v>142</v>
      </c>
      <c r="ANP49" s="13">
        <v>8.8471502768223481E-6</v>
      </c>
      <c r="ANQ49" s="13">
        <v>4.8721063505332986E-6</v>
      </c>
      <c r="ANR49" s="13"/>
      <c r="ANS49" s="13"/>
      <c r="ANT49" s="13"/>
      <c r="ANU49" s="13"/>
      <c r="ANV49" s="13">
        <v>1</v>
      </c>
      <c r="ANW49" s="13"/>
      <c r="ANX49" s="13"/>
      <c r="ANY49" s="13"/>
      <c r="ANZ49" s="13">
        <v>18</v>
      </c>
      <c r="AOA49" s="13">
        <v>2557</v>
      </c>
      <c r="AOB49" s="13">
        <v>1.5931100885799114E-4</v>
      </c>
      <c r="AOC49" s="13">
        <v>8.7732224917701711E-5</v>
      </c>
      <c r="AOD49" s="13">
        <v>18</v>
      </c>
      <c r="AOE49" s="13">
        <v>8110</v>
      </c>
      <c r="AOF49" s="13">
        <v>5.0528442778189611E-4</v>
      </c>
      <c r="AOG49" s="13">
        <v>2.7825903171003558E-4</v>
      </c>
      <c r="AOH49" s="13"/>
      <c r="AOI49" s="13"/>
      <c r="AOJ49" s="13"/>
      <c r="AOK49" s="13"/>
      <c r="AOL49" s="13"/>
      <c r="AOM49" s="13"/>
      <c r="AON49" s="13"/>
      <c r="AOO49" s="13"/>
      <c r="AOP49" s="13">
        <v>1</v>
      </c>
      <c r="AOQ49" s="13"/>
      <c r="AOR49" s="13"/>
      <c r="AOS49" s="13"/>
      <c r="AOT49" s="13">
        <v>21</v>
      </c>
      <c r="AOU49" s="13"/>
      <c r="AOV49" s="13"/>
      <c r="AOW49" s="13"/>
      <c r="AOX49" s="13"/>
      <c r="AOY49" s="13"/>
      <c r="AOZ49" s="13"/>
      <c r="APA49" s="13"/>
      <c r="APB49" s="13">
        <v>7</v>
      </c>
      <c r="APC49" s="13">
        <v>2456</v>
      </c>
      <c r="APD49" s="13">
        <v>1.5301831746391328E-4</v>
      </c>
      <c r="APE49" s="13">
        <v>8.4266853499364658E-5</v>
      </c>
      <c r="APF49" s="13">
        <v>116</v>
      </c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>
        <v>2</v>
      </c>
      <c r="AQA49" s="13"/>
      <c r="AQB49" s="13"/>
      <c r="AQC49" s="13"/>
      <c r="AQD49" s="13">
        <v>417</v>
      </c>
      <c r="AQE49" s="13">
        <v>81282</v>
      </c>
      <c r="AQF49" s="13">
        <v>5.0641835831033389E-3</v>
      </c>
      <c r="AQG49" s="13">
        <v>2.7888348477749826E-3</v>
      </c>
      <c r="AQH49" s="13">
        <v>100</v>
      </c>
      <c r="AQI49" s="13">
        <v>21290</v>
      </c>
      <c r="AQJ49" s="13">
        <v>1.3264495027714633E-3</v>
      </c>
      <c r="AQK49" s="13">
        <v>7.3047284649897131E-4</v>
      </c>
      <c r="AQL49" s="13"/>
      <c r="AQM49" s="13"/>
      <c r="AQN49" s="13"/>
      <c r="AQO49" s="13"/>
      <c r="AQP49" s="13"/>
      <c r="AQQ49" s="13"/>
      <c r="AQR49" s="13"/>
      <c r="AQS49" s="13"/>
      <c r="AQT49" s="13">
        <v>1</v>
      </c>
      <c r="AQU49" s="13"/>
      <c r="AQV49" s="13"/>
      <c r="AQW49" s="13"/>
      <c r="AQX49" s="13">
        <v>9</v>
      </c>
      <c r="AQY49" s="13">
        <v>2778</v>
      </c>
      <c r="AQZ49" s="13">
        <v>1.7308016527473578E-4</v>
      </c>
      <c r="ARA49" s="13">
        <v>9.531486930832044E-5</v>
      </c>
      <c r="ARB49" s="13"/>
      <c r="ARC49" s="13"/>
      <c r="ARD49" s="13"/>
      <c r="ARE49" s="13"/>
      <c r="ARF49" s="13"/>
      <c r="ARG49" s="13"/>
      <c r="ARH49" s="13"/>
      <c r="ARI49" s="13"/>
      <c r="ARJ49" s="13">
        <v>2</v>
      </c>
      <c r="ARK49" s="13">
        <v>140</v>
      </c>
      <c r="ARL49" s="13">
        <v>8.722542526444568E-6</v>
      </c>
      <c r="ARM49" s="13">
        <v>4.8034851343286042E-6</v>
      </c>
      <c r="ARN49" s="13">
        <v>29</v>
      </c>
      <c r="ARO49" s="13">
        <v>31378</v>
      </c>
      <c r="ARP49" s="13">
        <v>1.9549709956769835E-3</v>
      </c>
      <c r="ARQ49" s="13">
        <v>1.0765982610354496E-3</v>
      </c>
      <c r="ARR49" s="13"/>
      <c r="ARS49" s="13"/>
      <c r="ART49" s="13"/>
      <c r="ARU49" s="13"/>
      <c r="ARV49" s="13"/>
      <c r="ARW49" s="13"/>
      <c r="ARX49" s="13"/>
      <c r="ARY49" s="13"/>
      <c r="ARZ49" s="13">
        <v>14</v>
      </c>
      <c r="ASA49" s="13">
        <v>581</v>
      </c>
      <c r="ASB49" s="13">
        <v>3.6198551484744957E-5</v>
      </c>
      <c r="ASC49" s="13">
        <v>1.9934463307463706E-5</v>
      </c>
      <c r="ASD49" s="13"/>
      <c r="ASE49" s="13"/>
      <c r="ASF49" s="13"/>
      <c r="ASG49" s="13"/>
      <c r="ASH49" s="13"/>
      <c r="ASI49" s="13"/>
      <c r="ASJ49" s="13"/>
      <c r="ASK49" s="13"/>
      <c r="ASL49" s="13">
        <v>13</v>
      </c>
      <c r="ASM49" s="13"/>
      <c r="ASN49" s="13"/>
      <c r="ASO49" s="13"/>
      <c r="ASP49" s="13"/>
      <c r="ASQ49" s="13"/>
      <c r="ASR49" s="13"/>
      <c r="ASS49" s="13"/>
      <c r="AST49" s="13">
        <v>1</v>
      </c>
      <c r="ASU49" s="13"/>
      <c r="ASV49" s="13"/>
      <c r="ASW49" s="13"/>
      <c r="ASX49" s="13">
        <v>3</v>
      </c>
      <c r="ASY49" s="13">
        <v>95</v>
      </c>
      <c r="ASZ49" s="13">
        <v>5.9188681429445282E-6</v>
      </c>
      <c r="ATA49" s="13">
        <v>3.2595077697229812E-6</v>
      </c>
      <c r="ATB49" s="13">
        <v>1</v>
      </c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>
        <v>3</v>
      </c>
      <c r="ATW49" s="13">
        <v>370</v>
      </c>
      <c r="ATX49" s="13">
        <v>2.3052433819889217E-5</v>
      </c>
      <c r="ATY49" s="13">
        <v>1.2694924997868453E-5</v>
      </c>
      <c r="ATZ49" s="13">
        <v>8</v>
      </c>
      <c r="AUA49" s="13">
        <v>1673</v>
      </c>
      <c r="AUB49" s="13">
        <v>1.0423438319101259E-4</v>
      </c>
      <c r="AUC49" s="13">
        <v>5.7401647355226819E-5</v>
      </c>
      <c r="AUD49" s="13">
        <v>55</v>
      </c>
      <c r="AUE49" s="13">
        <v>8137</v>
      </c>
      <c r="AUF49" s="13">
        <v>5.0696663241199611E-4</v>
      </c>
      <c r="AUG49" s="13">
        <v>2.7918541812879894E-4</v>
      </c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>
        <v>4</v>
      </c>
      <c r="AUY49" s="13">
        <v>1214</v>
      </c>
      <c r="AUZ49" s="13">
        <v>7.5636904479312186E-5</v>
      </c>
      <c r="AVA49" s="13">
        <v>4.1653078236249465E-5</v>
      </c>
      <c r="AVB49" s="13">
        <v>2</v>
      </c>
      <c r="AVC49" s="13">
        <v>39</v>
      </c>
      <c r="AVD49" s="13">
        <v>2.4298511323667013E-6</v>
      </c>
      <c r="AVE49" s="13">
        <v>1.3381137159915398E-6</v>
      </c>
      <c r="AVF49" s="13">
        <v>412</v>
      </c>
      <c r="AVG49" s="13">
        <v>99868</v>
      </c>
      <c r="AVH49" s="13">
        <v>6.2221634073640437E-3</v>
      </c>
      <c r="AVI49" s="13">
        <v>3.4265318099652073E-3</v>
      </c>
      <c r="AVJ49" s="13"/>
      <c r="AVK49" s="13"/>
      <c r="AVL49" s="13"/>
      <c r="AVM49" s="13"/>
      <c r="AVN49" s="13">
        <v>20</v>
      </c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>
        <v>7935</v>
      </c>
      <c r="AWE49" s="13">
        <v>3319962</v>
      </c>
      <c r="AWF49" s="13">
        <v>0.20684649807985686</v>
      </c>
      <c r="AWG49" s="13">
        <v>0.11390991509668472</v>
      </c>
      <c r="AWH49" s="13"/>
      <c r="AWI49" s="13"/>
      <c r="AWJ49" s="13"/>
      <c r="AWK49" s="13"/>
      <c r="AWL49" s="13">
        <v>1</v>
      </c>
      <c r="AWM49" s="13"/>
      <c r="AWN49" s="13"/>
      <c r="AWO49" s="13"/>
      <c r="AWP49" s="13">
        <v>8</v>
      </c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>
        <v>3</v>
      </c>
      <c r="AXG49" s="13">
        <v>180</v>
      </c>
      <c r="AXH49" s="13">
        <v>1.1214697534000159E-5</v>
      </c>
      <c r="AXI49" s="13">
        <v>6.1759094584224905E-6</v>
      </c>
      <c r="AXJ49" s="13">
        <v>1</v>
      </c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>
        <v>4</v>
      </c>
      <c r="AXW49" s="13"/>
      <c r="AXX49" s="13"/>
      <c r="AXY49" s="13"/>
      <c r="AXZ49" s="13">
        <v>36</v>
      </c>
      <c r="AYA49" s="13"/>
      <c r="AYB49" s="13"/>
      <c r="AYC49" s="13"/>
      <c r="AYD49" s="13">
        <v>41</v>
      </c>
      <c r="AYE49" s="13">
        <v>23373</v>
      </c>
      <c r="AYF49" s="13">
        <v>1.4562284747899207E-3</v>
      </c>
      <c r="AYG49" s="13">
        <v>8.0194184317616043E-4</v>
      </c>
      <c r="AYH49" s="13"/>
      <c r="AYI49" s="13"/>
      <c r="AYJ49" s="13"/>
      <c r="AYK49" s="13"/>
      <c r="AYL49" s="13">
        <v>11</v>
      </c>
      <c r="AYM49" s="13">
        <v>588</v>
      </c>
      <c r="AYN49" s="13">
        <v>3.663467861106719E-5</v>
      </c>
      <c r="AYO49" s="13">
        <v>2.0174637564180138E-5</v>
      </c>
      <c r="AYP49" s="13"/>
      <c r="AYQ49" s="13"/>
      <c r="AYR49" s="13"/>
      <c r="AYS49" s="13"/>
      <c r="AYT49" s="13"/>
      <c r="AYU49" s="13"/>
      <c r="AYV49" s="13"/>
      <c r="AYW49" s="13"/>
      <c r="AYX49" s="13">
        <v>2</v>
      </c>
      <c r="AYY49" s="13">
        <v>303</v>
      </c>
      <c r="AYZ49" s="13">
        <v>1.8878074182233603E-5</v>
      </c>
      <c r="AZA49" s="13">
        <v>1.0396114255011194E-5</v>
      </c>
      <c r="AZB49" s="13">
        <v>1</v>
      </c>
      <c r="AZC49" s="13">
        <v>30</v>
      </c>
      <c r="AZD49" s="13">
        <v>1.8691162556666933E-6</v>
      </c>
      <c r="AZE49" s="13">
        <v>1.0293182430704152E-6</v>
      </c>
      <c r="AZF49" s="13">
        <v>2</v>
      </c>
      <c r="AZG49" s="13">
        <v>140</v>
      </c>
      <c r="AZH49" s="13">
        <v>8.722542526444568E-6</v>
      </c>
      <c r="AZI49" s="13">
        <v>4.8034851343286042E-6</v>
      </c>
      <c r="AZJ49" s="13"/>
      <c r="AZK49" s="13"/>
      <c r="AZL49" s="13"/>
      <c r="AZM49" s="13"/>
      <c r="AZN49" s="13"/>
      <c r="AZO49" s="13"/>
      <c r="AZP49" s="13"/>
      <c r="AZQ49" s="13"/>
      <c r="AZR49" s="13">
        <v>2</v>
      </c>
      <c r="AZS49" s="13"/>
      <c r="AZT49" s="13"/>
      <c r="AZU49" s="13"/>
      <c r="AZV49" s="13"/>
      <c r="AZW49" s="13"/>
      <c r="AZX49" s="13"/>
      <c r="AZY49" s="13"/>
      <c r="AZZ49" s="13">
        <v>2</v>
      </c>
      <c r="BAA49" s="13"/>
      <c r="BAB49" s="13"/>
      <c r="BAC49" s="13"/>
      <c r="BAD49" s="13">
        <v>46</v>
      </c>
      <c r="BAE49" s="13">
        <v>10627</v>
      </c>
      <c r="BAF49" s="13">
        <v>6.6210328163233165E-4</v>
      </c>
      <c r="BAG49" s="13">
        <v>3.6461883230364342E-4</v>
      </c>
      <c r="BAH49" s="13"/>
      <c r="BAI49" s="13"/>
      <c r="BAJ49" s="13"/>
      <c r="BAK49" s="13"/>
      <c r="BAL49" s="13"/>
      <c r="BAM49" s="13"/>
      <c r="BAN49" s="13"/>
      <c r="BAO49" s="13"/>
      <c r="BAP49" s="13">
        <v>54</v>
      </c>
      <c r="BAQ49" s="13">
        <v>10150</v>
      </c>
      <c r="BAR49" s="13">
        <v>6.3238433316723116E-4</v>
      </c>
      <c r="BAS49" s="13">
        <v>3.4825267223882381E-4</v>
      </c>
      <c r="BAT49" s="13">
        <v>12</v>
      </c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>
        <v>1</v>
      </c>
      <c r="BBG49" s="13">
        <v>100</v>
      </c>
      <c r="BBH49" s="13">
        <v>6.2303875188889775E-6</v>
      </c>
      <c r="BBI49" s="13">
        <v>3.4310608102347171E-6</v>
      </c>
      <c r="BBJ49" s="13">
        <v>1758</v>
      </c>
      <c r="BBK49" s="13">
        <v>938399</v>
      </c>
      <c r="BBL49" s="13">
        <v>5.8465894173378975E-2</v>
      </c>
      <c r="BBM49" s="13">
        <v>3.2197040332634486E-2</v>
      </c>
      <c r="BBN49" s="13">
        <v>735</v>
      </c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>
        <v>41</v>
      </c>
      <c r="BCA49" s="13"/>
      <c r="BCB49" s="13"/>
      <c r="BCC49" s="13"/>
      <c r="BCD49" s="13">
        <v>24</v>
      </c>
      <c r="BCE49" s="13"/>
      <c r="BCF49" s="13"/>
      <c r="BCG49" s="13"/>
      <c r="BCH49" s="13">
        <v>16</v>
      </c>
      <c r="BCI49" s="13">
        <v>10795</v>
      </c>
      <c r="BCJ49" s="13">
        <v>6.7257033266406507E-4</v>
      </c>
      <c r="BCK49" s="13">
        <v>3.703830144648377E-4</v>
      </c>
      <c r="BCL49" s="13">
        <v>1</v>
      </c>
      <c r="BCM49" s="13"/>
      <c r="BCN49" s="13"/>
      <c r="BCO49" s="13"/>
      <c r="BCP49" s="13">
        <v>3</v>
      </c>
      <c r="BCQ49" s="13"/>
      <c r="BCR49" s="13"/>
      <c r="BCS49" s="13"/>
      <c r="BCT49" s="13">
        <v>29</v>
      </c>
      <c r="BCU49" s="13">
        <v>5998</v>
      </c>
      <c r="BCV49" s="13">
        <v>3.7369864338296084E-4</v>
      </c>
      <c r="BCW49" s="13">
        <v>2.0579502739787834E-4</v>
      </c>
      <c r="BCX49" s="13"/>
      <c r="BCY49" s="13"/>
      <c r="BCZ49" s="13"/>
      <c r="BDA49" s="13"/>
      <c r="BDB49" s="13"/>
      <c r="BDC49" s="13"/>
      <c r="BDD49" s="13"/>
      <c r="BDE49" s="13"/>
      <c r="BDF49" s="13">
        <v>19</v>
      </c>
      <c r="BDG49" s="13">
        <v>1488</v>
      </c>
      <c r="BDH49" s="13">
        <v>9.2708166281067983E-5</v>
      </c>
      <c r="BDI49" s="13">
        <v>5.1054184856292589E-5</v>
      </c>
      <c r="BDJ49" s="13"/>
      <c r="BDK49" s="13"/>
      <c r="BDL49" s="13"/>
      <c r="BDM49" s="13"/>
      <c r="BDN49" s="13"/>
      <c r="BDO49" s="13"/>
      <c r="BDP49" s="13"/>
      <c r="BDQ49" s="13"/>
      <c r="BDR49" s="13">
        <v>39</v>
      </c>
      <c r="BDS49" s="13">
        <v>8126</v>
      </c>
      <c r="BDT49" s="13">
        <v>5.0628128978491831E-4</v>
      </c>
      <c r="BDU49" s="13">
        <v>2.7880800143967311E-4</v>
      </c>
      <c r="BDV49" s="13"/>
      <c r="BDW49" s="13"/>
      <c r="BDX49" s="13"/>
      <c r="BDY49" s="13"/>
      <c r="BDZ49" s="13"/>
      <c r="BEA49" s="13"/>
      <c r="BEB49" s="13"/>
      <c r="BEC49" s="13"/>
      <c r="BED49" s="13">
        <v>3</v>
      </c>
      <c r="BEE49" s="13"/>
      <c r="BEF49" s="13"/>
      <c r="BEG49" s="13"/>
      <c r="BEH49" s="13"/>
      <c r="BEI49" s="13"/>
      <c r="BEJ49" s="13"/>
      <c r="BEK49" s="13"/>
      <c r="BEL49" s="13">
        <v>29750</v>
      </c>
      <c r="BEM49" s="13">
        <v>16050366</v>
      </c>
      <c r="BEN49" s="13">
        <v>1.0000000000000002</v>
      </c>
      <c r="BEO49" s="13">
        <v>0.55069781772523752</v>
      </c>
    </row>
    <row r="50" spans="1:1497" x14ac:dyDescent="0.3">
      <c r="A50" s="12" t="s">
        <v>839</v>
      </c>
      <c r="B50" s="13"/>
      <c r="C50" s="13"/>
      <c r="D50" s="13"/>
      <c r="E50" s="13"/>
      <c r="F50" s="13"/>
      <c r="G50" s="13"/>
      <c r="H50" s="13"/>
      <c r="I50" s="13"/>
      <c r="J50" s="13">
        <v>2</v>
      </c>
      <c r="K50" s="13">
        <v>404</v>
      </c>
      <c r="L50" s="13">
        <v>1.6227695454357397E-4</v>
      </c>
      <c r="M50" s="13">
        <v>1.2348637492908703E-4</v>
      </c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>
        <v>7</v>
      </c>
      <c r="AY50" s="13">
        <v>2082</v>
      </c>
      <c r="AZ50" s="13">
        <v>8.362886617814876E-4</v>
      </c>
      <c r="BA50" s="13">
        <v>6.363827539662357E-4</v>
      </c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>
        <v>1</v>
      </c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>
        <v>1</v>
      </c>
      <c r="CQ50" s="13">
        <v>255</v>
      </c>
      <c r="CR50" s="13">
        <v>1.0242728566487961E-4</v>
      </c>
      <c r="CS50" s="13">
        <v>7.7943132690389095E-5</v>
      </c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>
        <v>1</v>
      </c>
      <c r="EE50" s="13"/>
      <c r="EF50" s="13"/>
      <c r="EG50" s="13"/>
      <c r="EH50" s="13">
        <v>52</v>
      </c>
      <c r="EI50" s="13">
        <v>14569</v>
      </c>
      <c r="EJ50" s="13">
        <v>5.8520122543201216E-3</v>
      </c>
      <c r="EK50" s="13">
        <v>4.4531509810442297E-3</v>
      </c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>
        <v>11</v>
      </c>
      <c r="FG50" s="13">
        <v>1438</v>
      </c>
      <c r="FH50" s="13">
        <v>5.7760955602390929E-4</v>
      </c>
      <c r="FI50" s="13">
        <v>4.3953813650501769E-4</v>
      </c>
      <c r="FJ50" s="13"/>
      <c r="FK50" s="13"/>
      <c r="FL50" s="13"/>
      <c r="FM50" s="13"/>
      <c r="FN50" s="13">
        <v>1</v>
      </c>
      <c r="FO50" s="13">
        <v>42</v>
      </c>
      <c r="FP50" s="13">
        <v>1.6870376462450761E-5</v>
      </c>
      <c r="FQ50" s="13">
        <v>1.283769244312291E-5</v>
      </c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>
        <v>6</v>
      </c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>
        <v>66</v>
      </c>
      <c r="IQ50" s="13">
        <v>213155</v>
      </c>
      <c r="IR50" s="13">
        <v>8.5619168925087891E-2</v>
      </c>
      <c r="IS50" s="13">
        <v>6.5152817445568181E-2</v>
      </c>
      <c r="IT50" s="13"/>
      <c r="IU50" s="13"/>
      <c r="IV50" s="13"/>
      <c r="IW50" s="13"/>
      <c r="IX50" s="13">
        <v>2</v>
      </c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>
        <v>4</v>
      </c>
      <c r="JK50" s="13">
        <v>737</v>
      </c>
      <c r="JL50" s="13">
        <v>2.9603493935300497E-4</v>
      </c>
      <c r="JM50" s="13">
        <v>2.2527093644241866E-4</v>
      </c>
      <c r="JN50" s="13"/>
      <c r="JO50" s="13"/>
      <c r="JP50" s="13"/>
      <c r="JQ50" s="13"/>
      <c r="JR50" s="13">
        <v>1</v>
      </c>
      <c r="JS50" s="13"/>
      <c r="JT50" s="13"/>
      <c r="JU50" s="13"/>
      <c r="JV50" s="13">
        <v>5</v>
      </c>
      <c r="JW50" s="13">
        <v>28</v>
      </c>
      <c r="JX50" s="13">
        <v>1.124691764163384E-5</v>
      </c>
      <c r="JY50" s="13">
        <v>8.5584616287486056E-6</v>
      </c>
      <c r="JZ50" s="13">
        <v>5</v>
      </c>
      <c r="KA50" s="13">
        <v>989</v>
      </c>
      <c r="KB50" s="13">
        <v>3.9725719812770953E-4</v>
      </c>
      <c r="KC50" s="13">
        <v>3.0229709110115612E-4</v>
      </c>
      <c r="KD50" s="13"/>
      <c r="KE50" s="13"/>
      <c r="KF50" s="13"/>
      <c r="KG50" s="13"/>
      <c r="KH50" s="13">
        <v>1</v>
      </c>
      <c r="KI50" s="13"/>
      <c r="KJ50" s="13"/>
      <c r="KK50" s="13"/>
      <c r="KL50" s="13"/>
      <c r="KM50" s="13"/>
      <c r="KN50" s="13"/>
      <c r="KO50" s="13"/>
      <c r="KP50" s="13">
        <v>3</v>
      </c>
      <c r="KQ50" s="13">
        <v>206</v>
      </c>
      <c r="KR50" s="13">
        <v>8.2745179792020391E-5</v>
      </c>
      <c r="KS50" s="13">
        <v>6.2965824840079029E-5</v>
      </c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>
        <v>2</v>
      </c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>
        <v>13</v>
      </c>
      <c r="LS50" s="13">
        <v>415</v>
      </c>
      <c r="LT50" s="13">
        <v>1.6669538647421585E-4</v>
      </c>
      <c r="LU50" s="13">
        <v>1.2684862771180971E-4</v>
      </c>
      <c r="LV50" s="13">
        <v>1</v>
      </c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>
        <v>3</v>
      </c>
      <c r="MM50" s="13">
        <v>590</v>
      </c>
      <c r="MN50" s="13">
        <v>2.3698862173442733E-4</v>
      </c>
      <c r="MO50" s="13">
        <v>1.8033901289148848E-4</v>
      </c>
      <c r="MP50" s="13"/>
      <c r="MQ50" s="13"/>
      <c r="MR50" s="13"/>
      <c r="MS50" s="13"/>
      <c r="MT50" s="13">
        <v>10</v>
      </c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>
        <v>5239</v>
      </c>
      <c r="NK50" s="13">
        <v>2126216</v>
      </c>
      <c r="NL50" s="13">
        <v>0.8540491514401477</v>
      </c>
      <c r="NM50" s="13">
        <v>0.64989778751540528</v>
      </c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>
        <v>3</v>
      </c>
      <c r="OU50" s="13">
        <v>406</v>
      </c>
      <c r="OV50" s="13">
        <v>1.6308030580369068E-4</v>
      </c>
      <c r="OW50" s="13">
        <v>1.2409769361685478E-4</v>
      </c>
      <c r="OX50" s="13"/>
      <c r="OY50" s="13"/>
      <c r="OZ50" s="13"/>
      <c r="PA50" s="13"/>
      <c r="PB50" s="13">
        <v>18</v>
      </c>
      <c r="PC50" s="13">
        <v>1098</v>
      </c>
      <c r="PD50" s="13">
        <v>4.4103984180406987E-4</v>
      </c>
      <c r="PE50" s="13">
        <v>3.356139595844989E-4</v>
      </c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>
        <v>2</v>
      </c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>
        <v>6</v>
      </c>
      <c r="QM50" s="13"/>
      <c r="QN50" s="13"/>
      <c r="QO50" s="13"/>
      <c r="QP50" s="13"/>
      <c r="QQ50" s="13"/>
      <c r="QR50" s="13"/>
      <c r="QS50" s="13"/>
      <c r="QT50" s="13">
        <v>1</v>
      </c>
      <c r="QU50" s="13">
        <v>621</v>
      </c>
      <c r="QV50" s="13">
        <v>2.4944056626623624E-4</v>
      </c>
      <c r="QW50" s="13">
        <v>1.8981445255188874E-4</v>
      </c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>
        <v>4</v>
      </c>
      <c r="RO50" s="13"/>
      <c r="RP50" s="13"/>
      <c r="RQ50" s="13"/>
      <c r="RR50" s="13">
        <v>1</v>
      </c>
      <c r="RS50" s="13">
        <v>40</v>
      </c>
      <c r="RT50" s="13">
        <v>1.6067025202334056E-5</v>
      </c>
      <c r="RU50" s="13">
        <v>1.2226373755355151E-5</v>
      </c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>
        <v>25</v>
      </c>
      <c r="TW50" s="13">
        <v>4372</v>
      </c>
      <c r="TX50" s="13">
        <v>1.7561258546151125E-3</v>
      </c>
      <c r="TY50" s="13">
        <v>1.3363426514603181E-3</v>
      </c>
      <c r="TZ50" s="13"/>
      <c r="UA50" s="13"/>
      <c r="UB50" s="13"/>
      <c r="UC50" s="13"/>
      <c r="UD50" s="13"/>
      <c r="UE50" s="13"/>
      <c r="UF50" s="13"/>
      <c r="UG50" s="13"/>
      <c r="UH50" s="13">
        <v>1</v>
      </c>
      <c r="UI50" s="13">
        <v>80</v>
      </c>
      <c r="UJ50" s="13">
        <v>3.2134050404668111E-5</v>
      </c>
      <c r="UK50" s="13">
        <v>2.4452747510710302E-5</v>
      </c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>
        <v>9</v>
      </c>
      <c r="VG50" s="13"/>
      <c r="VH50" s="13"/>
      <c r="VI50" s="13"/>
      <c r="VJ50" s="13"/>
      <c r="VK50" s="13"/>
      <c r="VL50" s="13"/>
      <c r="VM50" s="13"/>
      <c r="VN50" s="13">
        <v>10</v>
      </c>
      <c r="VO50" s="13">
        <v>1976</v>
      </c>
      <c r="VP50" s="13">
        <v>7.9371104499530241E-4</v>
      </c>
      <c r="VQ50" s="13">
        <v>6.0398286351454446E-4</v>
      </c>
      <c r="VR50" s="13"/>
      <c r="VS50" s="13"/>
      <c r="VT50" s="13"/>
      <c r="VU50" s="13"/>
      <c r="VV50" s="13"/>
      <c r="VW50" s="13"/>
      <c r="VX50" s="13"/>
      <c r="VY50" s="13"/>
      <c r="VZ50" s="13">
        <v>1</v>
      </c>
      <c r="WA50" s="13">
        <v>94</v>
      </c>
      <c r="WB50" s="13">
        <v>3.7757509225485033E-5</v>
      </c>
      <c r="WC50" s="13">
        <v>2.8731978325084606E-5</v>
      </c>
      <c r="WD50" s="13"/>
      <c r="WE50" s="13"/>
      <c r="WF50" s="13"/>
      <c r="WG50" s="13"/>
      <c r="WH50" s="13">
        <v>1</v>
      </c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>
        <v>10</v>
      </c>
      <c r="XO50" s="13">
        <v>1490</v>
      </c>
      <c r="XP50" s="13">
        <v>5.9849668878694362E-4</v>
      </c>
      <c r="XQ50" s="13">
        <v>4.5543242238697942E-4</v>
      </c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>
        <v>3</v>
      </c>
      <c r="YM50" s="13">
        <v>83</v>
      </c>
      <c r="YN50" s="13">
        <v>3.3339077294843168E-5</v>
      </c>
      <c r="YO50" s="13">
        <v>2.5369725542361939E-5</v>
      </c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>
        <v>3</v>
      </c>
      <c r="ZG50" s="13">
        <v>290</v>
      </c>
      <c r="ZH50" s="13">
        <v>1.1648593271692191E-4</v>
      </c>
      <c r="ZI50" s="13">
        <v>8.8641209726324856E-5</v>
      </c>
      <c r="ZJ50" s="13"/>
      <c r="ZK50" s="13"/>
      <c r="ZL50" s="13"/>
      <c r="ZM50" s="13"/>
      <c r="ZN50" s="13">
        <v>5</v>
      </c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>
        <v>1</v>
      </c>
      <c r="AAI50" s="13"/>
      <c r="AAJ50" s="13"/>
      <c r="AAK50" s="13"/>
      <c r="AAL50" s="13"/>
      <c r="AAM50" s="13"/>
      <c r="AAN50" s="13"/>
      <c r="AAO50" s="13"/>
      <c r="AAP50" s="13">
        <v>5</v>
      </c>
      <c r="AAQ50" s="13">
        <v>3860</v>
      </c>
      <c r="AAR50" s="13">
        <v>1.5504679320252365E-3</v>
      </c>
      <c r="AAS50" s="13">
        <v>1.1798450673917722E-3</v>
      </c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>
        <v>1</v>
      </c>
      <c r="ABG50" s="13">
        <v>2500</v>
      </c>
      <c r="ABH50" s="13">
        <v>1.0041890751458786E-3</v>
      </c>
      <c r="ABI50" s="13">
        <v>7.6414835970969701E-4</v>
      </c>
      <c r="ABJ50" s="13">
        <v>9</v>
      </c>
      <c r="ABK50" s="13">
        <v>2084</v>
      </c>
      <c r="ABL50" s="13">
        <v>8.3709201304160436E-4</v>
      </c>
      <c r="ABM50" s="13">
        <v>6.3699407265400336E-4</v>
      </c>
      <c r="ABN50" s="13"/>
      <c r="ABO50" s="13"/>
      <c r="ABP50" s="13"/>
      <c r="ABQ50" s="13"/>
      <c r="ABR50" s="13"/>
      <c r="ABS50" s="13"/>
      <c r="ABT50" s="13"/>
      <c r="ABU50" s="13"/>
      <c r="ABV50" s="13">
        <v>1</v>
      </c>
      <c r="ABW50" s="13">
        <v>8</v>
      </c>
      <c r="ABX50" s="13">
        <v>3.2134050404668114E-6</v>
      </c>
      <c r="ABY50" s="13">
        <v>2.4452747510710302E-6</v>
      </c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>
        <v>1</v>
      </c>
      <c r="ADO50" s="13">
        <v>86</v>
      </c>
      <c r="ADP50" s="13">
        <v>3.4544104185018224E-5</v>
      </c>
      <c r="ADQ50" s="13">
        <v>2.6286703574013576E-5</v>
      </c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>
        <v>69</v>
      </c>
      <c r="AEQ50" s="13">
        <v>15092</v>
      </c>
      <c r="AER50" s="13">
        <v>6.0620886088406396E-3</v>
      </c>
      <c r="AES50" s="13">
        <v>4.6130108178954986E-3</v>
      </c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>
        <v>15</v>
      </c>
      <c r="AGE50" s="13">
        <v>1814</v>
      </c>
      <c r="AGF50" s="13">
        <v>7.2863959292584948E-4</v>
      </c>
      <c r="AGG50" s="13">
        <v>5.5446604980535612E-4</v>
      </c>
      <c r="AGH50" s="13">
        <v>5</v>
      </c>
      <c r="AGI50" s="13">
        <v>1120</v>
      </c>
      <c r="AGJ50" s="13">
        <v>4.4987670566535361E-4</v>
      </c>
      <c r="AGK50" s="13">
        <v>3.4233846514994425E-4</v>
      </c>
      <c r="AGL50" s="13"/>
      <c r="AGM50" s="13"/>
      <c r="AGN50" s="13"/>
      <c r="AGO50" s="13"/>
      <c r="AGP50" s="13">
        <v>6</v>
      </c>
      <c r="AGQ50" s="13">
        <v>5501</v>
      </c>
      <c r="AGR50" s="13">
        <v>2.2096176409509912E-3</v>
      </c>
      <c r="AGS50" s="13">
        <v>1.6814320507052172E-3</v>
      </c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>
        <v>14</v>
      </c>
      <c r="AJC50" s="13">
        <v>25403</v>
      </c>
      <c r="AJD50" s="13">
        <v>1.0203766030372301E-2</v>
      </c>
      <c r="AJE50" s="13">
        <v>7.7646643126821728E-3</v>
      </c>
      <c r="AJF50" s="13">
        <v>1</v>
      </c>
      <c r="AJG50" s="13">
        <v>86</v>
      </c>
      <c r="AJH50" s="13">
        <v>3.4544104185018224E-5</v>
      </c>
      <c r="AJI50" s="13">
        <v>2.6286703574013576E-5</v>
      </c>
      <c r="AJJ50" s="13"/>
      <c r="AJK50" s="13"/>
      <c r="AJL50" s="13"/>
      <c r="AJM50" s="13"/>
      <c r="AJN50" s="13"/>
      <c r="AJO50" s="13"/>
      <c r="AJP50" s="13"/>
      <c r="AJQ50" s="13"/>
      <c r="AJR50" s="13">
        <v>3</v>
      </c>
      <c r="AJS50" s="13">
        <v>2095</v>
      </c>
      <c r="AJT50" s="13">
        <v>8.4151044497224618E-4</v>
      </c>
      <c r="AJU50" s="13">
        <v>6.4035632543672609E-4</v>
      </c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>
        <v>1</v>
      </c>
      <c r="AKI50" s="13">
        <v>77</v>
      </c>
      <c r="AKJ50" s="13">
        <v>3.0929023514493061E-5</v>
      </c>
      <c r="AKK50" s="13">
        <v>2.3535769479058668E-5</v>
      </c>
      <c r="AKL50" s="13"/>
      <c r="AKM50" s="13"/>
      <c r="AKN50" s="13"/>
      <c r="AKO50" s="13"/>
      <c r="AKP50" s="13"/>
      <c r="AKQ50" s="13"/>
      <c r="AKR50" s="13"/>
      <c r="AKS50" s="13"/>
      <c r="AKT50" s="13">
        <v>1</v>
      </c>
      <c r="AKU50" s="13"/>
      <c r="AKV50" s="13"/>
      <c r="AKW50" s="13"/>
      <c r="AKX50" s="13"/>
      <c r="AKY50" s="13"/>
      <c r="AKZ50" s="13"/>
      <c r="ALA50" s="13"/>
      <c r="ALB50" s="13">
        <v>112</v>
      </c>
      <c r="ALC50" s="13">
        <v>26092</v>
      </c>
      <c r="ALD50" s="13">
        <v>1.0480520539482506E-2</v>
      </c>
      <c r="ALE50" s="13">
        <v>7.9752636006181661E-3</v>
      </c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>
        <v>1</v>
      </c>
      <c r="ANO50" s="13">
        <v>8</v>
      </c>
      <c r="ANP50" s="13">
        <v>3.2134050404668114E-6</v>
      </c>
      <c r="ANQ50" s="13">
        <v>2.4452747510710302E-6</v>
      </c>
      <c r="ANR50" s="13"/>
      <c r="ANS50" s="13"/>
      <c r="ANT50" s="13"/>
      <c r="ANU50" s="13"/>
      <c r="ANV50" s="13"/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>
        <v>2</v>
      </c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>
        <v>6</v>
      </c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>
        <v>19</v>
      </c>
      <c r="AQE50" s="13">
        <v>2847</v>
      </c>
      <c r="AQF50" s="13">
        <v>1.1435705187761264E-3</v>
      </c>
      <c r="AQG50" s="13">
        <v>8.7021215203740294E-4</v>
      </c>
      <c r="AQH50" s="13">
        <v>8</v>
      </c>
      <c r="AQI50" s="13">
        <v>648</v>
      </c>
      <c r="AQJ50" s="13">
        <v>2.6028580827781173E-4</v>
      </c>
      <c r="AQK50" s="13">
        <v>1.9806725483675346E-4</v>
      </c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>
        <v>1</v>
      </c>
      <c r="ARK50" s="13">
        <v>95</v>
      </c>
      <c r="ARL50" s="13">
        <v>3.8159184855543387E-5</v>
      </c>
      <c r="ARM50" s="13">
        <v>2.9037637668968484E-5</v>
      </c>
      <c r="ARN50" s="13">
        <v>3</v>
      </c>
      <c r="ARO50" s="13">
        <v>1764</v>
      </c>
      <c r="ARP50" s="13">
        <v>7.0855581142293192E-4</v>
      </c>
      <c r="ARQ50" s="13">
        <v>5.3918308261116221E-4</v>
      </c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>
        <v>1</v>
      </c>
      <c r="AUA50" s="13">
        <v>250</v>
      </c>
      <c r="AUB50" s="13">
        <v>1.0041890751458785E-4</v>
      </c>
      <c r="AUC50" s="13">
        <v>7.6414835970969698E-5</v>
      </c>
      <c r="AUD50" s="13">
        <v>3</v>
      </c>
      <c r="AUE50" s="13">
        <v>123</v>
      </c>
      <c r="AUF50" s="13">
        <v>4.9406102497177223E-5</v>
      </c>
      <c r="AUG50" s="13">
        <v>3.7596099297717093E-5</v>
      </c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>
        <v>1</v>
      </c>
      <c r="AUY50" s="13">
        <v>500</v>
      </c>
      <c r="AUZ50" s="13">
        <v>2.008378150291757E-4</v>
      </c>
      <c r="AVA50" s="13">
        <v>1.528296719419394E-4</v>
      </c>
      <c r="AVB50" s="13"/>
      <c r="AVC50" s="13"/>
      <c r="AVD50" s="13"/>
      <c r="AVE50" s="13"/>
      <c r="AVF50" s="13">
        <v>21</v>
      </c>
      <c r="AVG50" s="13">
        <v>3685</v>
      </c>
      <c r="AVH50" s="13">
        <v>1.4801746967650249E-3</v>
      </c>
      <c r="AVI50" s="13">
        <v>1.1263546822120934E-3</v>
      </c>
      <c r="AVJ50" s="13"/>
      <c r="AVK50" s="13"/>
      <c r="AVL50" s="13"/>
      <c r="AVM50" s="13"/>
      <c r="AVN50" s="13">
        <v>1</v>
      </c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>
        <v>95</v>
      </c>
      <c r="AWE50" s="13">
        <v>10420</v>
      </c>
      <c r="AWF50" s="13">
        <v>4.1854600652080215E-3</v>
      </c>
      <c r="AWG50" s="13">
        <v>3.184970363270017E-3</v>
      </c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>
        <v>1</v>
      </c>
      <c r="AYA50" s="13"/>
      <c r="AYB50" s="13"/>
      <c r="AYC50" s="13"/>
      <c r="AYD50" s="13">
        <v>5</v>
      </c>
      <c r="AYE50" s="13">
        <v>3716</v>
      </c>
      <c r="AYF50" s="13">
        <v>1.4926266412968339E-3</v>
      </c>
      <c r="AYG50" s="13">
        <v>1.1358301218724937E-3</v>
      </c>
      <c r="AYH50" s="13"/>
      <c r="AYI50" s="13"/>
      <c r="AYJ50" s="13"/>
      <c r="AYK50" s="13"/>
      <c r="AYL50" s="13">
        <v>8</v>
      </c>
      <c r="AYM50" s="13">
        <v>925</v>
      </c>
      <c r="AYN50" s="13">
        <v>3.7154995780397507E-4</v>
      </c>
      <c r="AYO50" s="13">
        <v>2.8273489309258787E-4</v>
      </c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>
        <v>1</v>
      </c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>
        <v>4</v>
      </c>
      <c r="BAE50" s="13">
        <v>846</v>
      </c>
      <c r="BAF50" s="13">
        <v>3.3981758302936531E-4</v>
      </c>
      <c r="BAG50" s="13">
        <v>2.5858780492576147E-4</v>
      </c>
      <c r="BAH50" s="13"/>
      <c r="BAI50" s="13"/>
      <c r="BAJ50" s="13"/>
      <c r="BAK50" s="13"/>
      <c r="BAL50" s="13"/>
      <c r="BAM50" s="13"/>
      <c r="BAN50" s="13"/>
      <c r="BAO50" s="13"/>
      <c r="BAP50" s="13">
        <v>10</v>
      </c>
      <c r="BAQ50" s="13">
        <v>769</v>
      </c>
      <c r="BAR50" s="13">
        <v>3.0888855951487226E-4</v>
      </c>
      <c r="BAS50" s="13">
        <v>2.3505203544670278E-4</v>
      </c>
      <c r="BAT50" s="13">
        <v>1</v>
      </c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>
        <v>20</v>
      </c>
      <c r="BBK50" s="13">
        <v>4066</v>
      </c>
      <c r="BBL50" s="13">
        <v>1.633213111817257E-3</v>
      </c>
      <c r="BBM50" s="13">
        <v>1.2428108922318511E-3</v>
      </c>
      <c r="BBN50" s="13">
        <v>7</v>
      </c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>
        <v>2</v>
      </c>
      <c r="BCA50" s="13"/>
      <c r="BCB50" s="13"/>
      <c r="BCC50" s="13"/>
      <c r="BCD50" s="13"/>
      <c r="BCE50" s="13"/>
      <c r="BCF50" s="13"/>
      <c r="BCG50" s="13"/>
      <c r="BCH50" s="13">
        <v>3</v>
      </c>
      <c r="BCI50" s="13">
        <v>220</v>
      </c>
      <c r="BCJ50" s="13">
        <v>8.8368638612837313E-5</v>
      </c>
      <c r="BCK50" s="13">
        <v>6.7245055654453333E-5</v>
      </c>
      <c r="BCL50" s="13"/>
      <c r="BCM50" s="13"/>
      <c r="BCN50" s="13"/>
      <c r="BCO50" s="13"/>
      <c r="BCP50" s="13"/>
      <c r="BCQ50" s="13"/>
      <c r="BCR50" s="13"/>
      <c r="BCS50" s="13"/>
      <c r="BCT50" s="13">
        <v>3</v>
      </c>
      <c r="BCU50" s="13">
        <v>224</v>
      </c>
      <c r="BCV50" s="13">
        <v>8.9975341133070717E-5</v>
      </c>
      <c r="BCW50" s="13">
        <v>6.8467693029988845E-5</v>
      </c>
      <c r="BCX50" s="13"/>
      <c r="BCY50" s="13"/>
      <c r="BCZ50" s="13"/>
      <c r="BDA50" s="13"/>
      <c r="BDB50" s="13"/>
      <c r="BDC50" s="13"/>
      <c r="BDD50" s="13"/>
      <c r="BDE50" s="13"/>
      <c r="BDF50" s="13">
        <v>2</v>
      </c>
      <c r="BDG50" s="13">
        <v>35</v>
      </c>
      <c r="BDH50" s="13">
        <v>1.40586470520423E-5</v>
      </c>
      <c r="BDI50" s="13">
        <v>1.0698077035935758E-5</v>
      </c>
      <c r="BDJ50" s="13"/>
      <c r="BDK50" s="13"/>
      <c r="BDL50" s="13"/>
      <c r="BDM50" s="13"/>
      <c r="BDN50" s="13"/>
      <c r="BDO50" s="13"/>
      <c r="BDP50" s="13"/>
      <c r="BDQ50" s="13"/>
      <c r="BDR50" s="13">
        <v>4</v>
      </c>
      <c r="BDS50" s="13">
        <v>936</v>
      </c>
      <c r="BDT50" s="13">
        <v>3.7596838973461694E-4</v>
      </c>
      <c r="BDU50" s="13">
        <v>2.8609714587531055E-4</v>
      </c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>
        <v>6018</v>
      </c>
      <c r="BEM50" s="13">
        <v>2489571</v>
      </c>
      <c r="BEN50" s="13">
        <v>1</v>
      </c>
      <c r="BEO50" s="13">
        <v>0.76096063841233208</v>
      </c>
    </row>
    <row r="51" spans="1:1497" x14ac:dyDescent="0.3">
      <c r="A51" s="12" t="s">
        <v>841</v>
      </c>
      <c r="B51" s="13"/>
      <c r="C51" s="13"/>
      <c r="D51" s="13"/>
      <c r="E51" s="13"/>
      <c r="F51" s="13">
        <v>4</v>
      </c>
      <c r="G51" s="13">
        <v>237</v>
      </c>
      <c r="H51" s="13">
        <v>9.7927005127738964E-4</v>
      </c>
      <c r="I51" s="13">
        <v>3.6854062577265244E-4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>
        <v>1</v>
      </c>
      <c r="AU51" s="13">
        <v>150</v>
      </c>
      <c r="AV51" s="13">
        <v>6.1979117169455036E-4</v>
      </c>
      <c r="AW51" s="13">
        <v>2.3325356061560279E-4</v>
      </c>
      <c r="AX51" s="13">
        <v>48</v>
      </c>
      <c r="AY51" s="13">
        <v>6996</v>
      </c>
      <c r="AZ51" s="13">
        <v>2.8907060247833828E-2</v>
      </c>
      <c r="BA51" s="13">
        <v>1.0878946067111714E-2</v>
      </c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>
        <v>1</v>
      </c>
      <c r="BO51" s="13">
        <v>110</v>
      </c>
      <c r="BP51" s="13">
        <v>4.5451352590933694E-4</v>
      </c>
      <c r="BQ51" s="13">
        <v>1.7105261111810872E-4</v>
      </c>
      <c r="BR51" s="13"/>
      <c r="BS51" s="13"/>
      <c r="BT51" s="13"/>
      <c r="BU51" s="13"/>
      <c r="BV51" s="13">
        <v>1</v>
      </c>
      <c r="BW51" s="13"/>
      <c r="BX51" s="13"/>
      <c r="BY51" s="13"/>
      <c r="BZ51" s="13">
        <v>2</v>
      </c>
      <c r="CA51" s="13"/>
      <c r="CB51" s="13"/>
      <c r="CC51" s="13"/>
      <c r="CD51" s="13">
        <v>2</v>
      </c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>
        <v>1</v>
      </c>
      <c r="DC51" s="13">
        <v>26</v>
      </c>
      <c r="DD51" s="13">
        <v>1.0743046976038873E-4</v>
      </c>
      <c r="DE51" s="13">
        <v>4.0430617173371149E-5</v>
      </c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>
        <v>24</v>
      </c>
      <c r="EI51" s="13">
        <v>1824</v>
      </c>
      <c r="EJ51" s="13">
        <v>7.5366606478057324E-3</v>
      </c>
      <c r="EK51" s="13">
        <v>2.8363632970857299E-3</v>
      </c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>
        <v>3</v>
      </c>
      <c r="FG51" s="13">
        <v>325</v>
      </c>
      <c r="FH51" s="13">
        <v>1.3428808720048592E-3</v>
      </c>
      <c r="FI51" s="13">
        <v>5.0538271466713934E-4</v>
      </c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>
        <v>106</v>
      </c>
      <c r="IQ51" s="13">
        <v>134208</v>
      </c>
      <c r="IR51" s="13">
        <v>0.55453955713854808</v>
      </c>
      <c r="IS51" s="13">
        <v>0.20869662575399214</v>
      </c>
      <c r="IT51" s="13"/>
      <c r="IU51" s="13"/>
      <c r="IV51" s="13"/>
      <c r="IW51" s="13"/>
      <c r="IX51" s="13">
        <v>4</v>
      </c>
      <c r="IY51" s="13"/>
      <c r="IZ51" s="13"/>
      <c r="JA51" s="13"/>
      <c r="JB51" s="13"/>
      <c r="JC51" s="13"/>
      <c r="JD51" s="13"/>
      <c r="JE51" s="13"/>
      <c r="JF51" s="13">
        <v>2</v>
      </c>
      <c r="JG51" s="13"/>
      <c r="JH51" s="13"/>
      <c r="JI51" s="13"/>
      <c r="JJ51" s="13">
        <v>9</v>
      </c>
      <c r="JK51" s="13">
        <v>5120</v>
      </c>
      <c r="JL51" s="13">
        <v>2.115553866050732E-2</v>
      </c>
      <c r="JM51" s="13">
        <v>7.961721535679242E-3</v>
      </c>
      <c r="JN51" s="13"/>
      <c r="JO51" s="13"/>
      <c r="JP51" s="13"/>
      <c r="JQ51" s="13"/>
      <c r="JR51" s="13">
        <v>2</v>
      </c>
      <c r="JS51" s="13"/>
      <c r="JT51" s="13"/>
      <c r="JU51" s="13"/>
      <c r="JV51" s="13"/>
      <c r="JW51" s="13"/>
      <c r="JX51" s="13"/>
      <c r="JY51" s="13"/>
      <c r="JZ51" s="13">
        <v>2</v>
      </c>
      <c r="KA51" s="13">
        <v>69</v>
      </c>
      <c r="KB51" s="13">
        <v>2.8510393897949316E-4</v>
      </c>
      <c r="KC51" s="13">
        <v>1.0729663788317729E-4</v>
      </c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>
        <v>1</v>
      </c>
      <c r="KQ51" s="13">
        <v>118</v>
      </c>
      <c r="KR51" s="13">
        <v>4.8756905506637966E-4</v>
      </c>
      <c r="KS51" s="13">
        <v>1.8349280101760755E-4</v>
      </c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>
        <v>1</v>
      </c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>
        <v>1</v>
      </c>
      <c r="LS51" s="13">
        <v>91</v>
      </c>
      <c r="LT51" s="13">
        <v>3.7600664416136056E-4</v>
      </c>
      <c r="LU51" s="13">
        <v>1.4150716010679902E-4</v>
      </c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>
        <v>2</v>
      </c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>
        <v>12</v>
      </c>
      <c r="NK51" s="13">
        <v>4623</v>
      </c>
      <c r="NL51" s="13">
        <v>1.9101963911626042E-2</v>
      </c>
      <c r="NM51" s="13">
        <v>7.1888747381728783E-3</v>
      </c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>
        <v>9</v>
      </c>
      <c r="OU51" s="13">
        <v>902</v>
      </c>
      <c r="OV51" s="13">
        <v>3.7270109124565628E-3</v>
      </c>
      <c r="OW51" s="13">
        <v>1.4026314111684915E-3</v>
      </c>
      <c r="OX51" s="13"/>
      <c r="OY51" s="13"/>
      <c r="OZ51" s="13"/>
      <c r="PA51" s="13"/>
      <c r="PB51" s="13">
        <v>10</v>
      </c>
      <c r="PC51" s="13">
        <v>548</v>
      </c>
      <c r="PD51" s="13">
        <v>2.264303747257424E-3</v>
      </c>
      <c r="PE51" s="13">
        <v>8.5215300811566886E-4</v>
      </c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>
        <v>6</v>
      </c>
      <c r="QA51" s="13">
        <v>149</v>
      </c>
      <c r="QB51" s="13">
        <v>6.1565923054992004E-4</v>
      </c>
      <c r="QC51" s="13">
        <v>2.3169853687816545E-4</v>
      </c>
      <c r="QD51" s="13"/>
      <c r="QE51" s="13"/>
      <c r="QF51" s="13"/>
      <c r="QG51" s="13"/>
      <c r="QH51" s="13"/>
      <c r="QI51" s="13"/>
      <c r="QJ51" s="13"/>
      <c r="QK51" s="13"/>
      <c r="QL51" s="13">
        <v>4</v>
      </c>
      <c r="QM51" s="13"/>
      <c r="QN51" s="13"/>
      <c r="QO51" s="13"/>
      <c r="QP51" s="13">
        <v>10</v>
      </c>
      <c r="QQ51" s="13">
        <v>774</v>
      </c>
      <c r="QR51" s="13">
        <v>3.1981224459438798E-3</v>
      </c>
      <c r="QS51" s="13">
        <v>1.2035883727765104E-3</v>
      </c>
      <c r="QT51" s="13">
        <v>1</v>
      </c>
      <c r="QU51" s="13">
        <v>810</v>
      </c>
      <c r="QV51" s="13">
        <v>3.3468723271505721E-3</v>
      </c>
      <c r="QW51" s="13">
        <v>1.259569227324255E-3</v>
      </c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>
        <v>2</v>
      </c>
      <c r="RO51" s="13"/>
      <c r="RP51" s="13"/>
      <c r="RQ51" s="13"/>
      <c r="RR51" s="13">
        <v>1</v>
      </c>
      <c r="RS51" s="13">
        <v>150</v>
      </c>
      <c r="RT51" s="13">
        <v>6.1979117169455036E-4</v>
      </c>
      <c r="RU51" s="13">
        <v>2.3325356061560279E-4</v>
      </c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>
        <v>1</v>
      </c>
      <c r="TC51" s="13">
        <v>116</v>
      </c>
      <c r="TD51" s="13">
        <v>4.7930517277711897E-4</v>
      </c>
      <c r="TE51" s="13">
        <v>1.8038275354273283E-4</v>
      </c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>
        <v>45</v>
      </c>
      <c r="TW51" s="13">
        <v>5305</v>
      </c>
      <c r="TX51" s="13">
        <v>2.1919947772263932E-2</v>
      </c>
      <c r="TY51" s="13">
        <v>8.2494009271051518E-3</v>
      </c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>
        <v>1</v>
      </c>
      <c r="VC51" s="13">
        <v>87</v>
      </c>
      <c r="VD51" s="13">
        <v>3.5947887958283922E-4</v>
      </c>
      <c r="VE51" s="13">
        <v>1.3528706515704962E-4</v>
      </c>
      <c r="VF51" s="13">
        <v>4</v>
      </c>
      <c r="VG51" s="13"/>
      <c r="VH51" s="13"/>
      <c r="VI51" s="13"/>
      <c r="VJ51" s="13"/>
      <c r="VK51" s="13"/>
      <c r="VL51" s="13"/>
      <c r="VM51" s="13"/>
      <c r="VN51" s="13">
        <v>7</v>
      </c>
      <c r="VO51" s="13">
        <v>812</v>
      </c>
      <c r="VP51" s="13">
        <v>3.3551362094398325E-3</v>
      </c>
      <c r="VQ51" s="13">
        <v>1.2626792747991299E-3</v>
      </c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>
        <v>2</v>
      </c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>
        <v>3</v>
      </c>
      <c r="XO51" s="13">
        <v>130</v>
      </c>
      <c r="XP51" s="13">
        <v>5.3715234880194365E-4</v>
      </c>
      <c r="XQ51" s="13">
        <v>2.0215308586685575E-4</v>
      </c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>
        <v>8</v>
      </c>
      <c r="YQ51" s="13">
        <v>410</v>
      </c>
      <c r="YR51" s="13">
        <v>1.6940958692984378E-3</v>
      </c>
      <c r="YS51" s="13">
        <v>6.3755973234931433E-4</v>
      </c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>
        <v>1</v>
      </c>
      <c r="ZG51" s="13">
        <v>90</v>
      </c>
      <c r="ZH51" s="13">
        <v>3.7187470301673024E-4</v>
      </c>
      <c r="ZI51" s="13">
        <v>1.3995213636936168E-4</v>
      </c>
      <c r="ZJ51" s="13"/>
      <c r="ZK51" s="13"/>
      <c r="ZL51" s="13"/>
      <c r="ZM51" s="13"/>
      <c r="ZN51" s="13">
        <v>2</v>
      </c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>
        <v>2</v>
      </c>
      <c r="AAQ51" s="13">
        <v>155</v>
      </c>
      <c r="AAR51" s="13">
        <v>6.4045087741770206E-4</v>
      </c>
      <c r="AAS51" s="13">
        <v>2.4102867930278957E-4</v>
      </c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>
        <v>7</v>
      </c>
      <c r="ABK51" s="13">
        <v>1287</v>
      </c>
      <c r="ABL51" s="13">
        <v>5.3178082531392425E-3</v>
      </c>
      <c r="ABM51" s="13">
        <v>2.001315550081872E-3</v>
      </c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>
        <v>2</v>
      </c>
      <c r="ACY51" s="13">
        <v>200</v>
      </c>
      <c r="ACZ51" s="13">
        <v>8.2638822892606718E-4</v>
      </c>
      <c r="ADA51" s="13">
        <v>3.1100474748747039E-4</v>
      </c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>
        <v>1</v>
      </c>
      <c r="ADO51" s="13">
        <v>39</v>
      </c>
      <c r="ADP51" s="13">
        <v>1.611457046405831E-4</v>
      </c>
      <c r="ADQ51" s="13">
        <v>6.0645925760056728E-5</v>
      </c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>
        <v>1</v>
      </c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>
        <v>20</v>
      </c>
      <c r="AEQ51" s="13">
        <v>3768</v>
      </c>
      <c r="AER51" s="13">
        <v>1.5569154232967106E-2</v>
      </c>
      <c r="AES51" s="13">
        <v>5.8593294426639419E-3</v>
      </c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>
        <v>3</v>
      </c>
      <c r="AGE51" s="13">
        <v>380</v>
      </c>
      <c r="AGF51" s="13">
        <v>1.5701376349595275E-3</v>
      </c>
      <c r="AGG51" s="13">
        <v>5.909090202261938E-4</v>
      </c>
      <c r="AGH51" s="13"/>
      <c r="AGI51" s="13"/>
      <c r="AGJ51" s="13"/>
      <c r="AGK51" s="13"/>
      <c r="AGL51" s="13"/>
      <c r="AGM51" s="13"/>
      <c r="AGN51" s="13"/>
      <c r="AGO51" s="13"/>
      <c r="AGP51" s="13">
        <v>1</v>
      </c>
      <c r="AGQ51" s="13">
        <v>58</v>
      </c>
      <c r="AGR51" s="13">
        <v>2.3965258638855948E-4</v>
      </c>
      <c r="AGS51" s="13">
        <v>9.0191376771366416E-5</v>
      </c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>
        <v>2</v>
      </c>
      <c r="AHS51" s="13">
        <v>98</v>
      </c>
      <c r="AHT51" s="13">
        <v>4.049302321737729E-4</v>
      </c>
      <c r="AHU51" s="13">
        <v>1.5239232626886048E-4</v>
      </c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>
        <v>4</v>
      </c>
      <c r="AJC51" s="13">
        <v>6201</v>
      </c>
      <c r="AJD51" s="13">
        <v>2.5622167037852712E-2</v>
      </c>
      <c r="AJE51" s="13">
        <v>9.6427021958490188E-3</v>
      </c>
      <c r="AJF51" s="13">
        <v>4</v>
      </c>
      <c r="AJG51" s="13">
        <v>375</v>
      </c>
      <c r="AJH51" s="13">
        <v>1.5494779292363761E-3</v>
      </c>
      <c r="AJI51" s="13">
        <v>5.8313390153900697E-4</v>
      </c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>
        <v>1</v>
      </c>
      <c r="AKI51" s="13">
        <v>90</v>
      </c>
      <c r="AKJ51" s="13">
        <v>3.7187470301673024E-4</v>
      </c>
      <c r="AKK51" s="13">
        <v>1.3995213636936168E-4</v>
      </c>
      <c r="AKL51" s="13"/>
      <c r="AKM51" s="13"/>
      <c r="AKN51" s="13"/>
      <c r="AKO51" s="13"/>
      <c r="AKP51" s="13"/>
      <c r="AKQ51" s="13"/>
      <c r="AKR51" s="13"/>
      <c r="AKS51" s="13"/>
      <c r="AKT51" s="13">
        <v>1</v>
      </c>
      <c r="AKU51" s="13"/>
      <c r="AKV51" s="13"/>
      <c r="AKW51" s="13"/>
      <c r="AKX51" s="13"/>
      <c r="AKY51" s="13"/>
      <c r="AKZ51" s="13"/>
      <c r="ALA51" s="13"/>
      <c r="ALB51" s="13">
        <v>53</v>
      </c>
      <c r="ALC51" s="13">
        <v>29830</v>
      </c>
      <c r="ALD51" s="13">
        <v>0.12325580434432291</v>
      </c>
      <c r="ALE51" s="13">
        <v>4.6386358087756208E-2</v>
      </c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>
        <v>2</v>
      </c>
      <c r="AOA51" s="13">
        <v>99</v>
      </c>
      <c r="AOB51" s="13">
        <v>4.0906217331840327E-4</v>
      </c>
      <c r="AOC51" s="13">
        <v>1.5394735000629785E-4</v>
      </c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>
        <v>1</v>
      </c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>
        <v>8</v>
      </c>
      <c r="AQE51" s="13">
        <v>526</v>
      </c>
      <c r="AQF51" s="13">
        <v>2.1734010420755567E-3</v>
      </c>
      <c r="AQG51" s="13">
        <v>8.1794248589204719E-4</v>
      </c>
      <c r="AQH51" s="13">
        <v>1</v>
      </c>
      <c r="AQI51" s="13">
        <v>95</v>
      </c>
      <c r="AQJ51" s="13">
        <v>3.9253440873988189E-4</v>
      </c>
      <c r="AQK51" s="13">
        <v>1.4772725505654845E-4</v>
      </c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>
        <v>1</v>
      </c>
      <c r="ARK51" s="13">
        <v>292</v>
      </c>
      <c r="ARL51" s="13">
        <v>1.2065268142320582E-3</v>
      </c>
      <c r="ARM51" s="13">
        <v>4.5406693133170678E-4</v>
      </c>
      <c r="ARN51" s="13">
        <v>4</v>
      </c>
      <c r="ARO51" s="13">
        <v>1191</v>
      </c>
      <c r="ARP51" s="13">
        <v>4.9211419032547301E-3</v>
      </c>
      <c r="ARQ51" s="13">
        <v>1.8520332712878861E-3</v>
      </c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>
        <v>3</v>
      </c>
      <c r="AUE51" s="13">
        <v>255</v>
      </c>
      <c r="AUF51" s="13">
        <v>1.0536449918807356E-3</v>
      </c>
      <c r="AUG51" s="13">
        <v>3.9653105304652474E-4</v>
      </c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>
        <v>14</v>
      </c>
      <c r="AVG51" s="13">
        <v>854</v>
      </c>
      <c r="AVH51" s="13">
        <v>3.528677737514307E-3</v>
      </c>
      <c r="AVI51" s="13">
        <v>1.3279902717714986E-3</v>
      </c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>
        <v>48</v>
      </c>
      <c r="AWE51" s="13">
        <v>4222</v>
      </c>
      <c r="AWF51" s="13">
        <v>1.7445055512629277E-2</v>
      </c>
      <c r="AWG51" s="13">
        <v>6.5653102194604997E-3</v>
      </c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>
        <v>2</v>
      </c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>
        <v>21</v>
      </c>
      <c r="BAE51" s="13">
        <v>2671</v>
      </c>
      <c r="BAF51" s="13">
        <v>1.1036414797307628E-2</v>
      </c>
      <c r="BAG51" s="13">
        <v>4.1534684026951667E-3</v>
      </c>
      <c r="BAH51" s="13"/>
      <c r="BAI51" s="13"/>
      <c r="BAJ51" s="13"/>
      <c r="BAK51" s="13"/>
      <c r="BAL51" s="13"/>
      <c r="BAM51" s="13"/>
      <c r="BAN51" s="13"/>
      <c r="BAO51" s="13"/>
      <c r="BAP51" s="13">
        <v>129</v>
      </c>
      <c r="BAQ51" s="13">
        <v>11882</v>
      </c>
      <c r="BAR51" s="13">
        <v>4.9095724680497652E-2</v>
      </c>
      <c r="BAS51" s="13">
        <v>1.8476792048230616E-2</v>
      </c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>
        <v>113</v>
      </c>
      <c r="BBK51" s="13">
        <v>9652</v>
      </c>
      <c r="BBL51" s="13">
        <v>3.9881495927972001E-2</v>
      </c>
      <c r="BBM51" s="13">
        <v>1.5009089113745322E-2</v>
      </c>
      <c r="BBN51" s="13">
        <v>11</v>
      </c>
      <c r="BBO51" s="13"/>
      <c r="BBP51" s="13"/>
      <c r="BBQ51" s="13"/>
      <c r="BBR51" s="13">
        <v>1</v>
      </c>
      <c r="BBS51" s="13">
        <v>183</v>
      </c>
      <c r="BBT51" s="13">
        <v>7.5614522946735143E-4</v>
      </c>
      <c r="BBU51" s="13">
        <v>2.8456934395103544E-4</v>
      </c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>
        <v>12</v>
      </c>
      <c r="BCI51" s="13">
        <v>3230</v>
      </c>
      <c r="BCJ51" s="13">
        <v>1.3346169897155985E-2</v>
      </c>
      <c r="BCK51" s="13">
        <v>5.0227266719226468E-3</v>
      </c>
      <c r="BCL51" s="13"/>
      <c r="BCM51" s="13"/>
      <c r="BCN51" s="13"/>
      <c r="BCO51" s="13"/>
      <c r="BCP51" s="13"/>
      <c r="BCQ51" s="13"/>
      <c r="BCR51" s="13"/>
      <c r="BCS51" s="13"/>
      <c r="BCT51" s="13">
        <v>1</v>
      </c>
      <c r="BCU51" s="13">
        <v>10</v>
      </c>
      <c r="BCV51" s="13">
        <v>4.131941144630336E-5</v>
      </c>
      <c r="BCW51" s="13">
        <v>1.555023737437352E-5</v>
      </c>
      <c r="BCX51" s="13"/>
      <c r="BCY51" s="13"/>
      <c r="BCZ51" s="13"/>
      <c r="BDA51" s="13"/>
      <c r="BDB51" s="13"/>
      <c r="BDC51" s="13"/>
      <c r="BDD51" s="13"/>
      <c r="BDE51" s="13"/>
      <c r="BDF51" s="13">
        <v>2</v>
      </c>
      <c r="BDG51" s="13">
        <v>134</v>
      </c>
      <c r="BDH51" s="13">
        <v>5.5368011338046504E-4</v>
      </c>
      <c r="BDI51" s="13">
        <v>2.0837318081660516E-4</v>
      </c>
      <c r="BDJ51" s="13"/>
      <c r="BDK51" s="13"/>
      <c r="BDL51" s="13"/>
      <c r="BDM51" s="13"/>
      <c r="BDN51" s="13"/>
      <c r="BDO51" s="13"/>
      <c r="BDP51" s="13"/>
      <c r="BDQ51" s="13"/>
      <c r="BDR51" s="13">
        <v>1</v>
      </c>
      <c r="BDS51" s="13">
        <v>60</v>
      </c>
      <c r="BDT51" s="13">
        <v>2.4791646867782018E-4</v>
      </c>
      <c r="BDU51" s="13">
        <v>9.3301424246241117E-5</v>
      </c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>
        <v>823</v>
      </c>
      <c r="BEM51" s="13">
        <v>242017</v>
      </c>
      <c r="BEN51" s="13">
        <v>0.99999999999999989</v>
      </c>
      <c r="BEO51" s="13">
        <v>0.37634217986337565</v>
      </c>
    </row>
    <row r="52" spans="1:1497" x14ac:dyDescent="0.3">
      <c r="A52" s="12" t="s">
        <v>843</v>
      </c>
      <c r="B52" s="13">
        <v>2</v>
      </c>
      <c r="C52" s="13"/>
      <c r="D52" s="13"/>
      <c r="E52" s="13"/>
      <c r="F52" s="13">
        <v>11</v>
      </c>
      <c r="G52" s="13">
        <v>1212</v>
      </c>
      <c r="H52" s="13">
        <v>3.046455428999742E-4</v>
      </c>
      <c r="I52" s="13">
        <v>1.404176591194492E-4</v>
      </c>
      <c r="J52" s="13">
        <v>67</v>
      </c>
      <c r="K52" s="13">
        <v>16765</v>
      </c>
      <c r="L52" s="13">
        <v>4.2140119857409803E-3</v>
      </c>
      <c r="M52" s="13">
        <v>1.9423284283313249E-3</v>
      </c>
      <c r="N52" s="13">
        <v>59</v>
      </c>
      <c r="O52" s="13">
        <v>11425</v>
      </c>
      <c r="P52" s="13">
        <v>2.8717618214787171E-3</v>
      </c>
      <c r="Q52" s="13">
        <v>1.3236565638941478E-3</v>
      </c>
      <c r="R52" s="13"/>
      <c r="S52" s="13"/>
      <c r="T52" s="13"/>
      <c r="U52" s="13"/>
      <c r="V52" s="13"/>
      <c r="W52" s="13"/>
      <c r="X52" s="13"/>
      <c r="Y52" s="13"/>
      <c r="Z52" s="13">
        <v>15</v>
      </c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>
        <v>1</v>
      </c>
      <c r="AQ52" s="13"/>
      <c r="AR52" s="13"/>
      <c r="AS52" s="13"/>
      <c r="AT52" s="13">
        <v>3</v>
      </c>
      <c r="AU52" s="13">
        <v>450</v>
      </c>
      <c r="AV52" s="13">
        <v>1.1311096889850527E-4</v>
      </c>
      <c r="AW52" s="13">
        <v>5.2135269475043023E-5</v>
      </c>
      <c r="AX52" s="13">
        <v>79</v>
      </c>
      <c r="AY52" s="13">
        <v>38985</v>
      </c>
      <c r="AZ52" s="13">
        <v>9.7991802722405073E-3</v>
      </c>
      <c r="BA52" s="13">
        <v>4.51665217885456E-3</v>
      </c>
      <c r="BB52" s="13"/>
      <c r="BC52" s="13"/>
      <c r="BD52" s="13"/>
      <c r="BE52" s="13"/>
      <c r="BF52" s="13">
        <v>1</v>
      </c>
      <c r="BG52" s="13"/>
      <c r="BH52" s="13"/>
      <c r="BI52" s="13"/>
      <c r="BJ52" s="13"/>
      <c r="BK52" s="13"/>
      <c r="BL52" s="13"/>
      <c r="BM52" s="13"/>
      <c r="BN52" s="13">
        <v>16</v>
      </c>
      <c r="BO52" s="13">
        <v>1668</v>
      </c>
      <c r="BP52" s="13">
        <v>4.1926465805045953E-4</v>
      </c>
      <c r="BQ52" s="13">
        <v>1.9324806552082613E-4</v>
      </c>
      <c r="BR52" s="13"/>
      <c r="BS52" s="13"/>
      <c r="BT52" s="13"/>
      <c r="BU52" s="13"/>
      <c r="BV52" s="13">
        <v>17</v>
      </c>
      <c r="BW52" s="13"/>
      <c r="BX52" s="13"/>
      <c r="BY52" s="13"/>
      <c r="BZ52" s="13"/>
      <c r="CA52" s="13"/>
      <c r="CB52" s="13"/>
      <c r="CC52" s="13"/>
      <c r="CD52" s="13">
        <v>53</v>
      </c>
      <c r="CE52" s="13"/>
      <c r="CF52" s="13"/>
      <c r="CG52" s="13"/>
      <c r="CH52" s="13">
        <v>4</v>
      </c>
      <c r="CI52" s="13"/>
      <c r="CJ52" s="13"/>
      <c r="CK52" s="13"/>
      <c r="CL52" s="13"/>
      <c r="CM52" s="13"/>
      <c r="CN52" s="13"/>
      <c r="CO52" s="13"/>
      <c r="CP52" s="13">
        <v>4</v>
      </c>
      <c r="CQ52" s="13">
        <v>320</v>
      </c>
      <c r="CR52" s="13">
        <v>8.0434466772270422E-5</v>
      </c>
      <c r="CS52" s="13">
        <v>3.7073969404475037E-5</v>
      </c>
      <c r="CT52" s="13"/>
      <c r="CU52" s="13"/>
      <c r="CV52" s="13"/>
      <c r="CW52" s="13"/>
      <c r="CX52" s="13">
        <v>1</v>
      </c>
      <c r="CY52" s="13">
        <v>60</v>
      </c>
      <c r="CZ52" s="13">
        <v>1.5081462519800703E-5</v>
      </c>
      <c r="DA52" s="13">
        <v>6.951369263339069E-6</v>
      </c>
      <c r="DB52" s="13"/>
      <c r="DC52" s="13"/>
      <c r="DD52" s="13"/>
      <c r="DE52" s="13"/>
      <c r="DF52" s="13"/>
      <c r="DG52" s="13"/>
      <c r="DH52" s="13"/>
      <c r="DI52" s="13"/>
      <c r="DJ52" s="13">
        <v>2</v>
      </c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>
        <v>1</v>
      </c>
      <c r="EA52" s="13">
        <v>150</v>
      </c>
      <c r="EB52" s="13">
        <v>3.7703656299501759E-5</v>
      </c>
      <c r="EC52" s="13">
        <v>1.7378423158347672E-5</v>
      </c>
      <c r="ED52" s="13"/>
      <c r="EE52" s="13"/>
      <c r="EF52" s="13"/>
      <c r="EG52" s="13"/>
      <c r="EH52" s="13">
        <v>243</v>
      </c>
      <c r="EI52" s="13">
        <v>69335</v>
      </c>
      <c r="EJ52" s="13">
        <v>1.742788673017303E-2</v>
      </c>
      <c r="EK52" s="13">
        <v>8.0328864645602387E-3</v>
      </c>
      <c r="EL52" s="13"/>
      <c r="EM52" s="13"/>
      <c r="EN52" s="13"/>
      <c r="EO52" s="13"/>
      <c r="EP52" s="13">
        <v>14</v>
      </c>
      <c r="EQ52" s="13"/>
      <c r="ER52" s="13"/>
      <c r="ES52" s="13"/>
      <c r="ET52" s="13"/>
      <c r="EU52" s="13"/>
      <c r="EV52" s="13"/>
      <c r="EW52" s="13"/>
      <c r="EX52" s="13">
        <v>1</v>
      </c>
      <c r="EY52" s="13"/>
      <c r="EZ52" s="13"/>
      <c r="FA52" s="13"/>
      <c r="FB52" s="13"/>
      <c r="FC52" s="13"/>
      <c r="FD52" s="13"/>
      <c r="FE52" s="13"/>
      <c r="FF52" s="13">
        <v>31</v>
      </c>
      <c r="FG52" s="13">
        <v>5196</v>
      </c>
      <c r="FH52" s="13">
        <v>1.3060546542147408E-3</v>
      </c>
      <c r="FI52" s="13">
        <v>6.0198857820516346E-4</v>
      </c>
      <c r="FJ52" s="13">
        <v>1</v>
      </c>
      <c r="FK52" s="13"/>
      <c r="FL52" s="13"/>
      <c r="FM52" s="13"/>
      <c r="FN52" s="13">
        <v>11</v>
      </c>
      <c r="FO52" s="13">
        <v>1174</v>
      </c>
      <c r="FP52" s="13">
        <v>2.950939499707671E-4</v>
      </c>
      <c r="FQ52" s="13">
        <v>1.3601512525266779E-4</v>
      </c>
      <c r="FR52" s="13"/>
      <c r="FS52" s="13"/>
      <c r="FT52" s="13"/>
      <c r="FU52" s="13"/>
      <c r="FV52" s="13">
        <v>1</v>
      </c>
      <c r="FW52" s="13">
        <v>34</v>
      </c>
      <c r="FX52" s="13">
        <v>8.5461620945537312E-6</v>
      </c>
      <c r="FY52" s="13">
        <v>3.9391092492254726E-6</v>
      </c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>
        <v>2</v>
      </c>
      <c r="GY52" s="13"/>
      <c r="GZ52" s="13"/>
      <c r="HA52" s="13"/>
      <c r="HB52" s="13">
        <v>1</v>
      </c>
      <c r="HC52" s="13"/>
      <c r="HD52" s="13"/>
      <c r="HE52" s="13"/>
      <c r="HF52" s="13"/>
      <c r="HG52" s="13"/>
      <c r="HH52" s="13"/>
      <c r="HI52" s="13"/>
      <c r="HJ52" s="13">
        <v>3</v>
      </c>
      <c r="HK52" s="13">
        <v>461</v>
      </c>
      <c r="HL52" s="13">
        <v>1.1587590369380207E-4</v>
      </c>
      <c r="HM52" s="13">
        <v>5.3409687173321849E-5</v>
      </c>
      <c r="HN52" s="13">
        <v>11</v>
      </c>
      <c r="HO52" s="13"/>
      <c r="HP52" s="13"/>
      <c r="HQ52" s="13"/>
      <c r="HR52" s="13">
        <v>5</v>
      </c>
      <c r="HS52" s="13"/>
      <c r="HT52" s="13"/>
      <c r="HU52" s="13"/>
      <c r="HV52" s="13"/>
      <c r="HW52" s="13"/>
      <c r="HX52" s="13"/>
      <c r="HY52" s="13"/>
      <c r="HZ52" s="13">
        <v>1</v>
      </c>
      <c r="IA52" s="13">
        <v>65</v>
      </c>
      <c r="IB52" s="13">
        <v>1.6338251063117428E-5</v>
      </c>
      <c r="IC52" s="13">
        <v>7.5306500352839922E-6</v>
      </c>
      <c r="ID52" s="13">
        <v>4</v>
      </c>
      <c r="IE52" s="13"/>
      <c r="IF52" s="13"/>
      <c r="IG52" s="13"/>
      <c r="IH52" s="13"/>
      <c r="II52" s="13"/>
      <c r="IJ52" s="13"/>
      <c r="IK52" s="13"/>
      <c r="IL52" s="13">
        <v>2</v>
      </c>
      <c r="IM52" s="13"/>
      <c r="IN52" s="13"/>
      <c r="IO52" s="13"/>
      <c r="IP52" s="13">
        <v>233</v>
      </c>
      <c r="IQ52" s="13">
        <v>888163</v>
      </c>
      <c r="IR52" s="13">
        <v>0.22324661659956255</v>
      </c>
      <c r="IS52" s="13">
        <v>0.10289914965058364</v>
      </c>
      <c r="IT52" s="13">
        <v>6</v>
      </c>
      <c r="IU52" s="13">
        <v>268</v>
      </c>
      <c r="IV52" s="13">
        <v>6.7363865921776474E-5</v>
      </c>
      <c r="IW52" s="13">
        <v>3.1049449376247843E-5</v>
      </c>
      <c r="IX52" s="13">
        <v>14</v>
      </c>
      <c r="IY52" s="13"/>
      <c r="IZ52" s="13"/>
      <c r="JA52" s="13"/>
      <c r="JB52" s="13">
        <v>12</v>
      </c>
      <c r="JC52" s="13"/>
      <c r="JD52" s="13"/>
      <c r="JE52" s="13"/>
      <c r="JF52" s="13">
        <v>15</v>
      </c>
      <c r="JG52" s="13"/>
      <c r="JH52" s="13"/>
      <c r="JI52" s="13"/>
      <c r="JJ52" s="13">
        <v>20</v>
      </c>
      <c r="JK52" s="13">
        <v>2367</v>
      </c>
      <c r="JL52" s="13">
        <v>5.9496369640613773E-4</v>
      </c>
      <c r="JM52" s="13">
        <v>2.742315174387263E-4</v>
      </c>
      <c r="JN52" s="13"/>
      <c r="JO52" s="13"/>
      <c r="JP52" s="13"/>
      <c r="JQ52" s="13"/>
      <c r="JR52" s="13">
        <v>13</v>
      </c>
      <c r="JS52" s="13"/>
      <c r="JT52" s="13"/>
      <c r="JU52" s="13"/>
      <c r="JV52" s="13">
        <v>149</v>
      </c>
      <c r="JW52" s="13">
        <v>15534</v>
      </c>
      <c r="JX52" s="13">
        <v>3.9045906463764019E-3</v>
      </c>
      <c r="JY52" s="13">
        <v>1.7997095022784851E-3</v>
      </c>
      <c r="JZ52" s="13">
        <v>187</v>
      </c>
      <c r="KA52" s="13">
        <v>42812</v>
      </c>
      <c r="KB52" s="13">
        <v>1.0761126223295128E-2</v>
      </c>
      <c r="KC52" s="13">
        <v>4.9600336817012041E-3</v>
      </c>
      <c r="KD52" s="13"/>
      <c r="KE52" s="13"/>
      <c r="KF52" s="13"/>
      <c r="KG52" s="13"/>
      <c r="KH52" s="13">
        <v>2</v>
      </c>
      <c r="KI52" s="13"/>
      <c r="KJ52" s="13"/>
      <c r="KK52" s="13"/>
      <c r="KL52" s="13">
        <v>18</v>
      </c>
      <c r="KM52" s="13">
        <v>2672</v>
      </c>
      <c r="KN52" s="13">
        <v>6.7162779754845799E-4</v>
      </c>
      <c r="KO52" s="13">
        <v>3.0956764452736655E-4</v>
      </c>
      <c r="KP52" s="13">
        <v>3</v>
      </c>
      <c r="KQ52" s="13">
        <v>167</v>
      </c>
      <c r="KR52" s="13">
        <v>4.1976737346778625E-5</v>
      </c>
      <c r="KS52" s="13">
        <v>1.9347977782960409E-5</v>
      </c>
      <c r="KT52" s="13">
        <v>2</v>
      </c>
      <c r="KU52" s="13"/>
      <c r="KV52" s="13"/>
      <c r="KW52" s="13"/>
      <c r="KX52" s="13"/>
      <c r="KY52" s="13"/>
      <c r="KZ52" s="13"/>
      <c r="LA52" s="13"/>
      <c r="LB52" s="13">
        <v>7</v>
      </c>
      <c r="LC52" s="13"/>
      <c r="LD52" s="13"/>
      <c r="LE52" s="13"/>
      <c r="LF52" s="13">
        <v>5</v>
      </c>
      <c r="LG52" s="13"/>
      <c r="LH52" s="13"/>
      <c r="LI52" s="13"/>
      <c r="LJ52" s="13">
        <v>53</v>
      </c>
      <c r="LK52" s="13">
        <v>10608</v>
      </c>
      <c r="LL52" s="13">
        <v>2.6664025735007642E-3</v>
      </c>
      <c r="LM52" s="13">
        <v>1.2290020857583476E-3</v>
      </c>
      <c r="LN52" s="13">
        <v>1</v>
      </c>
      <c r="LO52" s="13"/>
      <c r="LP52" s="13"/>
      <c r="LQ52" s="13"/>
      <c r="LR52" s="13">
        <v>205</v>
      </c>
      <c r="LS52" s="13">
        <v>37677</v>
      </c>
      <c r="LT52" s="13">
        <v>9.4704043893088525E-3</v>
      </c>
      <c r="LU52" s="13">
        <v>4.3651123289137686E-3</v>
      </c>
      <c r="LV52" s="13">
        <v>3</v>
      </c>
      <c r="LW52" s="13"/>
      <c r="LX52" s="13"/>
      <c r="LY52" s="13"/>
      <c r="LZ52" s="13">
        <v>2</v>
      </c>
      <c r="MA52" s="13"/>
      <c r="MB52" s="13"/>
      <c r="MC52" s="13"/>
      <c r="MD52" s="13">
        <v>2</v>
      </c>
      <c r="ME52" s="13"/>
      <c r="MF52" s="13"/>
      <c r="MG52" s="13"/>
      <c r="MH52" s="13">
        <v>4</v>
      </c>
      <c r="MI52" s="13">
        <v>151</v>
      </c>
      <c r="MJ52" s="13">
        <v>3.7955014008165103E-5</v>
      </c>
      <c r="MK52" s="13">
        <v>1.7494279312736658E-5</v>
      </c>
      <c r="ML52" s="13">
        <v>97</v>
      </c>
      <c r="MM52" s="13">
        <v>26052</v>
      </c>
      <c r="MN52" s="13">
        <v>6.5483710260974652E-3</v>
      </c>
      <c r="MO52" s="13">
        <v>3.0182845341418241E-3</v>
      </c>
      <c r="MP52" s="13">
        <v>1</v>
      </c>
      <c r="MQ52" s="13">
        <v>135</v>
      </c>
      <c r="MR52" s="13">
        <v>3.3933290669551581E-5</v>
      </c>
      <c r="MS52" s="13">
        <v>1.5640580842512908E-5</v>
      </c>
      <c r="MT52" s="13">
        <v>87</v>
      </c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>
        <v>2</v>
      </c>
      <c r="NG52" s="13"/>
      <c r="NH52" s="13"/>
      <c r="NI52" s="13"/>
      <c r="NJ52" s="13">
        <v>206</v>
      </c>
      <c r="NK52" s="13">
        <v>96496</v>
      </c>
      <c r="NL52" s="13">
        <v>2.4255013455178144E-2</v>
      </c>
      <c r="NM52" s="13">
        <v>1.1179655473919447E-2</v>
      </c>
      <c r="NN52" s="13">
        <v>1</v>
      </c>
      <c r="NO52" s="13"/>
      <c r="NP52" s="13"/>
      <c r="NQ52" s="13"/>
      <c r="NR52" s="13">
        <v>66</v>
      </c>
      <c r="NS52" s="13">
        <v>10172</v>
      </c>
      <c r="NT52" s="13">
        <v>2.5568106125235458E-3</v>
      </c>
      <c r="NU52" s="13">
        <v>1.1784888024447503E-3</v>
      </c>
      <c r="NV52" s="13">
        <v>179</v>
      </c>
      <c r="NW52" s="13">
        <v>25585</v>
      </c>
      <c r="NX52" s="13">
        <v>6.4309869761516834E-3</v>
      </c>
      <c r="NY52" s="13">
        <v>2.9641797100421682E-3</v>
      </c>
      <c r="NZ52" s="13">
        <v>1</v>
      </c>
      <c r="OA52" s="13">
        <v>80</v>
      </c>
      <c r="OB52" s="13">
        <v>2.0108616693067605E-5</v>
      </c>
      <c r="OC52" s="13">
        <v>9.2684923511187593E-6</v>
      </c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>
        <v>1</v>
      </c>
      <c r="OQ52" s="13"/>
      <c r="OR52" s="13"/>
      <c r="OS52" s="13"/>
      <c r="OT52" s="13">
        <v>101</v>
      </c>
      <c r="OU52" s="13">
        <v>35739</v>
      </c>
      <c r="OV52" s="13">
        <v>8.9832731499192887E-3</v>
      </c>
      <c r="OW52" s="13">
        <v>4.140583101707917E-3</v>
      </c>
      <c r="OX52" s="13">
        <v>5</v>
      </c>
      <c r="OY52" s="13">
        <v>595</v>
      </c>
      <c r="OZ52" s="13">
        <v>1.495578366546903E-4</v>
      </c>
      <c r="PA52" s="13">
        <v>6.8934411861445774E-5</v>
      </c>
      <c r="PB52" s="13">
        <v>162</v>
      </c>
      <c r="PC52" s="13">
        <v>14943</v>
      </c>
      <c r="PD52" s="13">
        <v>3.7560382405563654E-3</v>
      </c>
      <c r="PE52" s="13">
        <v>1.7312385150345952E-3</v>
      </c>
      <c r="PF52" s="13">
        <v>4</v>
      </c>
      <c r="PG52" s="13"/>
      <c r="PH52" s="13"/>
      <c r="PI52" s="13"/>
      <c r="PJ52" s="13">
        <v>1</v>
      </c>
      <c r="PK52" s="13">
        <v>44</v>
      </c>
      <c r="PL52" s="13">
        <v>1.1059739181187183E-5</v>
      </c>
      <c r="PM52" s="13">
        <v>5.0976707931153173E-6</v>
      </c>
      <c r="PN52" s="13">
        <v>3</v>
      </c>
      <c r="PO52" s="13"/>
      <c r="PP52" s="13"/>
      <c r="PQ52" s="13"/>
      <c r="PR52" s="13">
        <v>4</v>
      </c>
      <c r="PS52" s="13"/>
      <c r="PT52" s="13"/>
      <c r="PU52" s="13"/>
      <c r="PV52" s="13"/>
      <c r="PW52" s="13"/>
      <c r="PX52" s="13"/>
      <c r="PY52" s="13"/>
      <c r="PZ52" s="13">
        <v>3</v>
      </c>
      <c r="QA52" s="13">
        <v>221</v>
      </c>
      <c r="QB52" s="13">
        <v>5.555005361459926E-5</v>
      </c>
      <c r="QC52" s="13">
        <v>2.5604210119965573E-5</v>
      </c>
      <c r="QD52" s="13">
        <v>11</v>
      </c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>
        <v>5</v>
      </c>
      <c r="QQ52" s="13">
        <v>1085</v>
      </c>
      <c r="QR52" s="13">
        <v>2.7272311389972938E-4</v>
      </c>
      <c r="QS52" s="13">
        <v>1.2570392751204816E-4</v>
      </c>
      <c r="QT52" s="13">
        <v>13</v>
      </c>
      <c r="QU52" s="13">
        <v>9540</v>
      </c>
      <c r="QV52" s="13">
        <v>2.3979525406483118E-3</v>
      </c>
      <c r="QW52" s="13">
        <v>1.1052677128709121E-3</v>
      </c>
      <c r="QX52" s="13"/>
      <c r="QY52" s="13"/>
      <c r="QZ52" s="13"/>
      <c r="RA52" s="13"/>
      <c r="RB52" s="13">
        <v>4</v>
      </c>
      <c r="RC52" s="13">
        <v>381</v>
      </c>
      <c r="RD52" s="13">
        <v>9.5767287000734464E-5</v>
      </c>
      <c r="RE52" s="13">
        <v>4.4141194822203092E-5</v>
      </c>
      <c r="RF52" s="13">
        <v>2</v>
      </c>
      <c r="RG52" s="13">
        <v>106</v>
      </c>
      <c r="RH52" s="13">
        <v>2.6643917118314576E-5</v>
      </c>
      <c r="RI52" s="13">
        <v>1.2280752365232357E-5</v>
      </c>
      <c r="RJ52" s="13"/>
      <c r="RK52" s="13"/>
      <c r="RL52" s="13"/>
      <c r="RM52" s="13"/>
      <c r="RN52" s="13">
        <v>8</v>
      </c>
      <c r="RO52" s="13"/>
      <c r="RP52" s="13"/>
      <c r="RQ52" s="13"/>
      <c r="RR52" s="13">
        <v>16</v>
      </c>
      <c r="RS52" s="13">
        <v>9689</v>
      </c>
      <c r="RT52" s="13">
        <v>2.4354048392391504E-3</v>
      </c>
      <c r="RU52" s="13">
        <v>1.1225302798748707E-3</v>
      </c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>
        <v>3</v>
      </c>
      <c r="SU52" s="13"/>
      <c r="SV52" s="13"/>
      <c r="SW52" s="13"/>
      <c r="SX52" s="13"/>
      <c r="SY52" s="13"/>
      <c r="SZ52" s="13"/>
      <c r="TA52" s="13"/>
      <c r="TB52" s="13">
        <v>1</v>
      </c>
      <c r="TC52" s="13">
        <v>126</v>
      </c>
      <c r="TD52" s="13">
        <v>3.167107129158148E-5</v>
      </c>
      <c r="TE52" s="13">
        <v>1.4597875453012046E-5</v>
      </c>
      <c r="TF52" s="13">
        <v>13</v>
      </c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>
        <v>9</v>
      </c>
      <c r="TS52" s="13"/>
      <c r="TT52" s="13"/>
      <c r="TU52" s="13"/>
      <c r="TV52" s="13">
        <v>333</v>
      </c>
      <c r="TW52" s="13">
        <v>99669</v>
      </c>
      <c r="TX52" s="13">
        <v>2.5052571464766939E-2</v>
      </c>
      <c r="TY52" s="13">
        <v>1.1547267051795694E-2</v>
      </c>
      <c r="TZ52" s="13">
        <v>6</v>
      </c>
      <c r="UA52" s="13"/>
      <c r="UB52" s="13"/>
      <c r="UC52" s="13"/>
      <c r="UD52" s="13">
        <v>1</v>
      </c>
      <c r="UE52" s="13">
        <v>480</v>
      </c>
      <c r="UF52" s="13">
        <v>1.2065170015840563E-4</v>
      </c>
      <c r="UG52" s="13">
        <v>5.5610954106712552E-5</v>
      </c>
      <c r="UH52" s="13">
        <v>18</v>
      </c>
      <c r="UI52" s="13">
        <v>11205</v>
      </c>
      <c r="UJ52" s="13">
        <v>2.8164631255727813E-3</v>
      </c>
      <c r="UK52" s="13">
        <v>1.2981682099285712E-3</v>
      </c>
      <c r="UL52" s="13"/>
      <c r="UM52" s="13"/>
      <c r="UN52" s="13"/>
      <c r="UO52" s="13"/>
      <c r="UP52" s="13">
        <v>3</v>
      </c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>
        <v>5</v>
      </c>
      <c r="VC52" s="13">
        <v>192</v>
      </c>
      <c r="VD52" s="13">
        <v>4.8260680063362254E-5</v>
      </c>
      <c r="VE52" s="13">
        <v>2.2244381642685024E-5</v>
      </c>
      <c r="VF52" s="13">
        <v>15</v>
      </c>
      <c r="VG52" s="13"/>
      <c r="VH52" s="13"/>
      <c r="VI52" s="13"/>
      <c r="VJ52" s="13">
        <v>14</v>
      </c>
      <c r="VK52" s="13">
        <v>1083</v>
      </c>
      <c r="VL52" s="13">
        <v>2.7222039848240272E-4</v>
      </c>
      <c r="VM52" s="13">
        <v>1.254722152032702E-4</v>
      </c>
      <c r="VN52" s="13">
        <v>186</v>
      </c>
      <c r="VO52" s="13">
        <v>44193</v>
      </c>
      <c r="VP52" s="13">
        <v>1.1108251218959208E-2</v>
      </c>
      <c r="VQ52" s="13">
        <v>5.1200310309123913E-3</v>
      </c>
      <c r="VR52" s="13">
        <v>2</v>
      </c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>
        <v>5</v>
      </c>
      <c r="WE52" s="13"/>
      <c r="WF52" s="13"/>
      <c r="WG52" s="13"/>
      <c r="WH52" s="13">
        <v>37</v>
      </c>
      <c r="WI52" s="13"/>
      <c r="WJ52" s="13"/>
      <c r="WK52" s="13"/>
      <c r="WL52" s="13">
        <v>8</v>
      </c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>
        <v>30</v>
      </c>
      <c r="XO52" s="13">
        <v>4502</v>
      </c>
      <c r="XP52" s="13">
        <v>1.1316124044023794E-3</v>
      </c>
      <c r="XQ52" s="13">
        <v>5.2158440705920813E-4</v>
      </c>
      <c r="XR52" s="13"/>
      <c r="XS52" s="13"/>
      <c r="XT52" s="13"/>
      <c r="XU52" s="13"/>
      <c r="XV52" s="13">
        <v>4</v>
      </c>
      <c r="XW52" s="13">
        <v>365</v>
      </c>
      <c r="XX52" s="13">
        <v>9.1745563662120949E-5</v>
      </c>
      <c r="XY52" s="13">
        <v>4.2287496351979337E-5</v>
      </c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>
        <v>19</v>
      </c>
      <c r="YM52" s="13">
        <v>2073</v>
      </c>
      <c r="YN52" s="13">
        <v>5.2106453005911434E-4</v>
      </c>
      <c r="YO52" s="13">
        <v>2.4016980804836486E-4</v>
      </c>
      <c r="YP52" s="13">
        <v>1</v>
      </c>
      <c r="YQ52" s="13">
        <v>27</v>
      </c>
      <c r="YR52" s="13">
        <v>6.7866581339103167E-6</v>
      </c>
      <c r="YS52" s="13">
        <v>3.128116168502581E-6</v>
      </c>
      <c r="YT52" s="13">
        <v>2</v>
      </c>
      <c r="YU52" s="13">
        <v>57</v>
      </c>
      <c r="YV52" s="13">
        <v>1.4327389393810668E-5</v>
      </c>
      <c r="YW52" s="13">
        <v>6.603800800172116E-6</v>
      </c>
      <c r="YX52" s="13">
        <v>1</v>
      </c>
      <c r="YY52" s="13"/>
      <c r="YZ52" s="13"/>
      <c r="ZA52" s="13"/>
      <c r="ZB52" s="13">
        <v>13</v>
      </c>
      <c r="ZC52" s="13">
        <v>2376</v>
      </c>
      <c r="ZD52" s="13">
        <v>5.9722591578410789E-4</v>
      </c>
      <c r="ZE52" s="13">
        <v>2.7527422282822716E-4</v>
      </c>
      <c r="ZF52" s="13">
        <v>21</v>
      </c>
      <c r="ZG52" s="13">
        <v>4680</v>
      </c>
      <c r="ZH52" s="13">
        <v>1.1763540765444549E-3</v>
      </c>
      <c r="ZI52" s="13">
        <v>5.4220680254044745E-4</v>
      </c>
      <c r="ZJ52" s="13">
        <v>2</v>
      </c>
      <c r="ZK52" s="13">
        <v>1060</v>
      </c>
      <c r="ZL52" s="13">
        <v>2.6643917118314577E-4</v>
      </c>
      <c r="ZM52" s="13">
        <v>1.2280752365232355E-4</v>
      </c>
      <c r="ZN52" s="13">
        <v>6</v>
      </c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>
        <v>4</v>
      </c>
      <c r="AAI52" s="13"/>
      <c r="AAJ52" s="13"/>
      <c r="AAK52" s="13"/>
      <c r="AAL52" s="13">
        <v>1</v>
      </c>
      <c r="AAM52" s="13"/>
      <c r="AAN52" s="13"/>
      <c r="AAO52" s="13"/>
      <c r="AAP52" s="13">
        <v>14</v>
      </c>
      <c r="AAQ52" s="13">
        <v>9010</v>
      </c>
      <c r="AAR52" s="13">
        <v>2.2647329550567392E-3</v>
      </c>
      <c r="AAS52" s="13">
        <v>1.0438639510447502E-3</v>
      </c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>
        <v>14</v>
      </c>
      <c r="ABG52" s="13">
        <v>28038</v>
      </c>
      <c r="ABH52" s="13">
        <v>7.0475674355028684E-3</v>
      </c>
      <c r="ABI52" s="13">
        <v>3.248374856758347E-3</v>
      </c>
      <c r="ABJ52" s="13">
        <v>29</v>
      </c>
      <c r="ABK52" s="13">
        <v>15988</v>
      </c>
      <c r="ABL52" s="13">
        <v>4.0187070461095604E-3</v>
      </c>
      <c r="ABM52" s="13">
        <v>1.8523081963710841E-3</v>
      </c>
      <c r="ABN52" s="13"/>
      <c r="ABO52" s="13"/>
      <c r="ABP52" s="13"/>
      <c r="ABQ52" s="13"/>
      <c r="ABR52" s="13"/>
      <c r="ABS52" s="13"/>
      <c r="ABT52" s="13"/>
      <c r="ABU52" s="13"/>
      <c r="ABV52" s="13">
        <v>1</v>
      </c>
      <c r="ABW52" s="13">
        <v>18</v>
      </c>
      <c r="ABX52" s="13">
        <v>4.5244387559402111E-6</v>
      </c>
      <c r="ABY52" s="13">
        <v>2.085410779001721E-6</v>
      </c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>
        <v>0</v>
      </c>
      <c r="ACU52" s="13">
        <v>5</v>
      </c>
      <c r="ACV52" s="13">
        <v>1.2567885433167253E-6</v>
      </c>
      <c r="ACW52" s="13">
        <v>5.7928077194492245E-7</v>
      </c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>
        <v>6</v>
      </c>
      <c r="ADK52" s="13">
        <v>302</v>
      </c>
      <c r="ADL52" s="13">
        <v>7.5910028016330206E-5</v>
      </c>
      <c r="ADM52" s="13">
        <v>3.4988558625473317E-5</v>
      </c>
      <c r="ADN52" s="13">
        <v>7</v>
      </c>
      <c r="ADO52" s="13">
        <v>2062</v>
      </c>
      <c r="ADP52" s="13">
        <v>5.1829959526381746E-4</v>
      </c>
      <c r="ADQ52" s="13">
        <v>2.38895390350086E-4</v>
      </c>
      <c r="ADR52" s="13">
        <v>2</v>
      </c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>
        <v>5</v>
      </c>
      <c r="AEI52" s="13"/>
      <c r="AEJ52" s="13"/>
      <c r="AEK52" s="13"/>
      <c r="AEL52" s="13">
        <v>3</v>
      </c>
      <c r="AEM52" s="13"/>
      <c r="AEN52" s="13"/>
      <c r="AEO52" s="13"/>
      <c r="AEP52" s="13">
        <v>244</v>
      </c>
      <c r="AEQ52" s="13">
        <v>57744</v>
      </c>
      <c r="AER52" s="13">
        <v>1.4514399529056197E-2</v>
      </c>
      <c r="AES52" s="13">
        <v>6.6899977790375207E-3</v>
      </c>
      <c r="AET52" s="13"/>
      <c r="AEU52" s="13"/>
      <c r="AEV52" s="13"/>
      <c r="AEW52" s="13"/>
      <c r="AEX52" s="13"/>
      <c r="AEY52" s="13"/>
      <c r="AEZ52" s="13"/>
      <c r="AFA52" s="13"/>
      <c r="AFB52" s="13">
        <v>1</v>
      </c>
      <c r="AFC52" s="13">
        <v>80</v>
      </c>
      <c r="AFD52" s="13">
        <v>2.0108616693067605E-5</v>
      </c>
      <c r="AFE52" s="13">
        <v>9.2684923511187593E-6</v>
      </c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>
        <v>57</v>
      </c>
      <c r="AGE52" s="13">
        <v>14180</v>
      </c>
      <c r="AGF52" s="13">
        <v>3.5642523088462328E-3</v>
      </c>
      <c r="AGG52" s="13">
        <v>1.6428402692358001E-3</v>
      </c>
      <c r="AGH52" s="13">
        <v>3</v>
      </c>
      <c r="AGI52" s="13">
        <v>500</v>
      </c>
      <c r="AGJ52" s="13">
        <v>1.2567885433167252E-4</v>
      </c>
      <c r="AGK52" s="13">
        <v>5.7928077194492245E-5</v>
      </c>
      <c r="AGL52" s="13"/>
      <c r="AGM52" s="13"/>
      <c r="AGN52" s="13"/>
      <c r="AGO52" s="13"/>
      <c r="AGP52" s="13">
        <v>15</v>
      </c>
      <c r="AGQ52" s="13">
        <v>9600</v>
      </c>
      <c r="AGR52" s="13">
        <v>2.4130340031681126E-3</v>
      </c>
      <c r="AGS52" s="13">
        <v>1.112219082134251E-3</v>
      </c>
      <c r="AGT52" s="13">
        <v>2</v>
      </c>
      <c r="AGU52" s="13">
        <v>50</v>
      </c>
      <c r="AGV52" s="13">
        <v>1.2567885433167253E-5</v>
      </c>
      <c r="AGW52" s="13">
        <v>5.7928077194492243E-6</v>
      </c>
      <c r="AGX52" s="13">
        <v>1</v>
      </c>
      <c r="AGY52" s="13">
        <v>52</v>
      </c>
      <c r="AGZ52" s="13">
        <v>1.3070600850493942E-5</v>
      </c>
      <c r="AHA52" s="13">
        <v>6.0245200282271936E-6</v>
      </c>
      <c r="AHB52" s="13">
        <v>1</v>
      </c>
      <c r="AHC52" s="13">
        <v>114</v>
      </c>
      <c r="AHD52" s="13">
        <v>2.8654778787621337E-5</v>
      </c>
      <c r="AHE52" s="13">
        <v>1.3207601600344232E-5</v>
      </c>
      <c r="AHF52" s="13">
        <v>1</v>
      </c>
      <c r="AHG52" s="13">
        <v>65</v>
      </c>
      <c r="AHH52" s="13">
        <v>1.6338251063117428E-5</v>
      </c>
      <c r="AHI52" s="13">
        <v>7.5306500352839922E-6</v>
      </c>
      <c r="AHJ52" s="13"/>
      <c r="AHK52" s="13"/>
      <c r="AHL52" s="13"/>
      <c r="AHM52" s="13"/>
      <c r="AHN52" s="13"/>
      <c r="AHO52" s="13"/>
      <c r="AHP52" s="13"/>
      <c r="AHQ52" s="13"/>
      <c r="AHR52" s="13">
        <v>50</v>
      </c>
      <c r="AHS52" s="13">
        <v>6811</v>
      </c>
      <c r="AHT52" s="13">
        <v>1.7119973537060432E-3</v>
      </c>
      <c r="AHU52" s="13">
        <v>7.890962675433734E-4</v>
      </c>
      <c r="AHV52" s="13">
        <v>5</v>
      </c>
      <c r="AHW52" s="13">
        <v>419</v>
      </c>
      <c r="AHX52" s="13">
        <v>1.0531887992994158E-4</v>
      </c>
      <c r="AHY52" s="13">
        <v>4.8543728688984498E-5</v>
      </c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>
        <v>3</v>
      </c>
      <c r="AIY52" s="13">
        <v>190</v>
      </c>
      <c r="AIZ52" s="13">
        <v>4.775796464603556E-5</v>
      </c>
      <c r="AJA52" s="13">
        <v>2.2012669333907054E-5</v>
      </c>
      <c r="AJB52" s="13">
        <v>90</v>
      </c>
      <c r="AJC52" s="13">
        <v>169371</v>
      </c>
      <c r="AJD52" s="13">
        <v>4.2572706474019416E-2</v>
      </c>
      <c r="AJE52" s="13">
        <v>1.9622672725016693E-2</v>
      </c>
      <c r="AJF52" s="13">
        <v>1</v>
      </c>
      <c r="AJG52" s="13">
        <v>30</v>
      </c>
      <c r="AJH52" s="13">
        <v>7.5407312599003516E-6</v>
      </c>
      <c r="AJI52" s="13">
        <v>3.4756846316695345E-6</v>
      </c>
      <c r="AJJ52" s="13">
        <v>67</v>
      </c>
      <c r="AJK52" s="13">
        <v>3815</v>
      </c>
      <c r="AJL52" s="13">
        <v>9.5892965855066134E-4</v>
      </c>
      <c r="AJM52" s="13">
        <v>4.4199122899397583E-4</v>
      </c>
      <c r="AJN52" s="13">
        <v>10</v>
      </c>
      <c r="AJO52" s="13">
        <v>4145</v>
      </c>
      <c r="AJP52" s="13">
        <v>1.0418777024095653E-3</v>
      </c>
      <c r="AJQ52" s="13">
        <v>4.8022375994234072E-4</v>
      </c>
      <c r="AJR52" s="13">
        <v>74</v>
      </c>
      <c r="AJS52" s="13">
        <v>62153</v>
      </c>
      <c r="AJT52" s="13">
        <v>1.5622635666552885E-2</v>
      </c>
      <c r="AJU52" s="13">
        <v>7.2008075637385533E-3</v>
      </c>
      <c r="AJV52" s="13">
        <v>63</v>
      </c>
      <c r="AJW52" s="13">
        <v>18474</v>
      </c>
      <c r="AJX52" s="13">
        <v>4.6435823098466365E-3</v>
      </c>
      <c r="AJY52" s="13">
        <v>2.1403265961820995E-3</v>
      </c>
      <c r="AJZ52" s="13">
        <v>7</v>
      </c>
      <c r="AKA52" s="13">
        <v>1172</v>
      </c>
      <c r="AKB52" s="13">
        <v>2.9459123455344039E-4</v>
      </c>
      <c r="AKC52" s="13">
        <v>1.3578341294388983E-4</v>
      </c>
      <c r="AKD52" s="13">
        <v>2</v>
      </c>
      <c r="AKE52" s="13"/>
      <c r="AKF52" s="13"/>
      <c r="AKG52" s="13"/>
      <c r="AKH52" s="13">
        <v>4</v>
      </c>
      <c r="AKI52" s="13">
        <v>294</v>
      </c>
      <c r="AKJ52" s="13">
        <v>7.3899166347023441E-5</v>
      </c>
      <c r="AKK52" s="13">
        <v>3.406170939036144E-5</v>
      </c>
      <c r="AKL52" s="13"/>
      <c r="AKM52" s="13"/>
      <c r="AKN52" s="13"/>
      <c r="AKO52" s="13"/>
      <c r="AKP52" s="13"/>
      <c r="AKQ52" s="13"/>
      <c r="AKR52" s="13"/>
      <c r="AKS52" s="13"/>
      <c r="AKT52" s="13">
        <v>5</v>
      </c>
      <c r="AKU52" s="13"/>
      <c r="AKV52" s="13"/>
      <c r="AKW52" s="13"/>
      <c r="AKX52" s="13"/>
      <c r="AKY52" s="13"/>
      <c r="AKZ52" s="13"/>
      <c r="ALA52" s="13"/>
      <c r="ALB52" s="13">
        <v>1519</v>
      </c>
      <c r="ALC52" s="13">
        <v>723632</v>
      </c>
      <c r="ALD52" s="13">
        <v>0.18189048143547371</v>
      </c>
      <c r="ALE52" s="13">
        <v>8.3837220712809621E-2</v>
      </c>
      <c r="ALF52" s="13"/>
      <c r="ALG52" s="13"/>
      <c r="ALH52" s="13"/>
      <c r="ALI52" s="13"/>
      <c r="ALJ52" s="13">
        <v>5</v>
      </c>
      <c r="ALK52" s="13"/>
      <c r="ALL52" s="13"/>
      <c r="ALM52" s="13"/>
      <c r="ALN52" s="13">
        <v>2</v>
      </c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>
        <v>4</v>
      </c>
      <c r="AMU52" s="13">
        <v>892</v>
      </c>
      <c r="AMV52" s="13">
        <v>2.2421107612770379E-4</v>
      </c>
      <c r="AMW52" s="13">
        <v>1.0334368971497417E-4</v>
      </c>
      <c r="AMX52" s="13">
        <v>2</v>
      </c>
      <c r="AMY52" s="13">
        <v>120</v>
      </c>
      <c r="AMZ52" s="13">
        <v>3.0162925039601406E-5</v>
      </c>
      <c r="ANA52" s="13">
        <v>1.3902738526678138E-5</v>
      </c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>
        <v>3</v>
      </c>
      <c r="ANO52" s="13">
        <v>890</v>
      </c>
      <c r="ANP52" s="13">
        <v>2.237083607103771E-4</v>
      </c>
      <c r="ANQ52" s="13">
        <v>1.0311197740619619E-4</v>
      </c>
      <c r="ANR52" s="13">
        <v>1</v>
      </c>
      <c r="ANS52" s="13">
        <v>486</v>
      </c>
      <c r="ANT52" s="13">
        <v>1.221598464103857E-4</v>
      </c>
      <c r="ANU52" s="13">
        <v>5.6306091033046463E-5</v>
      </c>
      <c r="ANV52" s="13">
        <v>4</v>
      </c>
      <c r="ANW52" s="13"/>
      <c r="ANX52" s="13"/>
      <c r="ANY52" s="13"/>
      <c r="ANZ52" s="13">
        <v>11</v>
      </c>
      <c r="AOA52" s="13">
        <v>1351</v>
      </c>
      <c r="AOB52" s="13">
        <v>3.3958426440417919E-4</v>
      </c>
      <c r="AOC52" s="13">
        <v>1.5652166457951803E-4</v>
      </c>
      <c r="AOD52" s="13">
        <v>6</v>
      </c>
      <c r="AOE52" s="13">
        <v>1360</v>
      </c>
      <c r="AOF52" s="13">
        <v>3.418464837821493E-4</v>
      </c>
      <c r="AOG52" s="13">
        <v>1.5756436996901889E-4</v>
      </c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>
        <v>17</v>
      </c>
      <c r="AOU52" s="13"/>
      <c r="AOV52" s="13"/>
      <c r="AOW52" s="13"/>
      <c r="AOX52" s="13"/>
      <c r="AOY52" s="13"/>
      <c r="AOZ52" s="13"/>
      <c r="APA52" s="13"/>
      <c r="APB52" s="13">
        <v>3</v>
      </c>
      <c r="APC52" s="13">
        <v>780</v>
      </c>
      <c r="APD52" s="13">
        <v>1.9605901275740914E-4</v>
      </c>
      <c r="APE52" s="13">
        <v>9.0367800423407903E-5</v>
      </c>
      <c r="APF52" s="13">
        <v>6</v>
      </c>
      <c r="APG52" s="13"/>
      <c r="APH52" s="13"/>
      <c r="API52" s="13"/>
      <c r="APJ52" s="13">
        <v>2</v>
      </c>
      <c r="APK52" s="13"/>
      <c r="APL52" s="13"/>
      <c r="APM52" s="13"/>
      <c r="APN52" s="13">
        <v>2</v>
      </c>
      <c r="APO52" s="13">
        <v>269</v>
      </c>
      <c r="APP52" s="13">
        <v>6.7615223630439818E-5</v>
      </c>
      <c r="APQ52" s="13">
        <v>3.1165305530636826E-5</v>
      </c>
      <c r="APR52" s="13"/>
      <c r="APS52" s="13"/>
      <c r="APT52" s="13"/>
      <c r="APU52" s="13"/>
      <c r="APV52" s="13">
        <v>1</v>
      </c>
      <c r="APW52" s="13">
        <v>222</v>
      </c>
      <c r="APX52" s="13">
        <v>5.5801411323262604E-5</v>
      </c>
      <c r="APY52" s="13">
        <v>2.5720066274354556E-5</v>
      </c>
      <c r="APZ52" s="13"/>
      <c r="AQA52" s="13"/>
      <c r="AQB52" s="13"/>
      <c r="AQC52" s="13"/>
      <c r="AQD52" s="13">
        <v>436</v>
      </c>
      <c r="AQE52" s="13">
        <v>77505</v>
      </c>
      <c r="AQF52" s="13">
        <v>1.9481479209952558E-2</v>
      </c>
      <c r="AQG52" s="13">
        <v>8.9794312459182436E-3</v>
      </c>
      <c r="AQH52" s="13">
        <v>103</v>
      </c>
      <c r="AQI52" s="13">
        <v>29934</v>
      </c>
      <c r="AQJ52" s="13">
        <v>7.524141651128571E-3</v>
      </c>
      <c r="AQK52" s="13">
        <v>3.4680381254798619E-3</v>
      </c>
      <c r="AQL52" s="13"/>
      <c r="AQM52" s="13"/>
      <c r="AQN52" s="13"/>
      <c r="AQO52" s="13"/>
      <c r="AQP52" s="13">
        <v>17</v>
      </c>
      <c r="AQQ52" s="13">
        <v>1096</v>
      </c>
      <c r="AQR52" s="13">
        <v>2.754880486950262E-4</v>
      </c>
      <c r="AQS52" s="13">
        <v>1.2697834521032699E-4</v>
      </c>
      <c r="AQT52" s="13"/>
      <c r="AQU52" s="13"/>
      <c r="AQV52" s="13"/>
      <c r="AQW52" s="13"/>
      <c r="AQX52" s="13">
        <v>16</v>
      </c>
      <c r="AQY52" s="13">
        <v>8092</v>
      </c>
      <c r="AQZ52" s="13">
        <v>2.0339865785037881E-3</v>
      </c>
      <c r="ARA52" s="13">
        <v>9.3750800131566251E-4</v>
      </c>
      <c r="ARB52" s="13">
        <v>1</v>
      </c>
      <c r="ARC52" s="13"/>
      <c r="ARD52" s="13"/>
      <c r="ARE52" s="13"/>
      <c r="ARF52" s="13"/>
      <c r="ARG52" s="13"/>
      <c r="ARH52" s="13"/>
      <c r="ARI52" s="13"/>
      <c r="ARJ52" s="13">
        <v>1</v>
      </c>
      <c r="ARK52" s="13">
        <v>216</v>
      </c>
      <c r="ARL52" s="13">
        <v>5.4293265071282534E-5</v>
      </c>
      <c r="ARM52" s="13">
        <v>2.5024929348020648E-5</v>
      </c>
      <c r="ARN52" s="13">
        <v>20</v>
      </c>
      <c r="ARO52" s="13">
        <v>16135</v>
      </c>
      <c r="ARP52" s="13">
        <v>4.0556566292830722E-3</v>
      </c>
      <c r="ARQ52" s="13">
        <v>1.8693390510662647E-3</v>
      </c>
      <c r="ARR52" s="13"/>
      <c r="ARS52" s="13"/>
      <c r="ART52" s="13"/>
      <c r="ARU52" s="13"/>
      <c r="ARV52" s="13">
        <v>2</v>
      </c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>
        <v>8</v>
      </c>
      <c r="ASM52" s="13"/>
      <c r="ASN52" s="13"/>
      <c r="ASO52" s="13"/>
      <c r="ASP52" s="13"/>
      <c r="ASQ52" s="13"/>
      <c r="ASR52" s="13"/>
      <c r="ASS52" s="13"/>
      <c r="AST52" s="13">
        <v>3</v>
      </c>
      <c r="ASU52" s="13"/>
      <c r="ASV52" s="13"/>
      <c r="ASW52" s="13"/>
      <c r="ASX52" s="13">
        <v>1</v>
      </c>
      <c r="ASY52" s="13">
        <v>33</v>
      </c>
      <c r="ASZ52" s="13">
        <v>8.2948043858903874E-6</v>
      </c>
      <c r="ATA52" s="13">
        <v>3.823253094836488E-6</v>
      </c>
      <c r="ATB52" s="13">
        <v>3</v>
      </c>
      <c r="ATC52" s="13"/>
      <c r="ATD52" s="13"/>
      <c r="ATE52" s="13"/>
      <c r="ATF52" s="13">
        <v>37</v>
      </c>
      <c r="ATG52" s="13">
        <v>4708</v>
      </c>
      <c r="ATH52" s="13">
        <v>1.1833920923870285E-3</v>
      </c>
      <c r="ATI52" s="13">
        <v>5.4545077486333902E-4</v>
      </c>
      <c r="ATJ52" s="13"/>
      <c r="ATK52" s="13"/>
      <c r="ATL52" s="13"/>
      <c r="ATM52" s="13"/>
      <c r="ATN52" s="13">
        <v>1</v>
      </c>
      <c r="ATO52" s="13"/>
      <c r="ATP52" s="13"/>
      <c r="ATQ52" s="13"/>
      <c r="ATR52" s="13">
        <v>1</v>
      </c>
      <c r="ATS52" s="13">
        <v>581</v>
      </c>
      <c r="ATT52" s="13">
        <v>1.4603882873340349E-4</v>
      </c>
      <c r="ATU52" s="13">
        <v>6.7312425699999986E-5</v>
      </c>
      <c r="ATV52" s="13">
        <v>2</v>
      </c>
      <c r="ATW52" s="13">
        <v>210</v>
      </c>
      <c r="ATX52" s="13">
        <v>5.2785118819302464E-5</v>
      </c>
      <c r="ATY52" s="13">
        <v>2.4329792421686744E-5</v>
      </c>
      <c r="ATZ52" s="13">
        <v>9</v>
      </c>
      <c r="AUA52" s="13">
        <v>439</v>
      </c>
      <c r="AUB52" s="13">
        <v>1.1034603410320847E-4</v>
      </c>
      <c r="AUC52" s="13">
        <v>5.0860851776764191E-5</v>
      </c>
      <c r="AUD52" s="13">
        <v>26</v>
      </c>
      <c r="AUE52" s="13">
        <v>4619</v>
      </c>
      <c r="AUF52" s="13">
        <v>1.1610212563159909E-3</v>
      </c>
      <c r="AUG52" s="13">
        <v>5.3513957712271931E-4</v>
      </c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>
        <v>1</v>
      </c>
      <c r="AUY52" s="13">
        <v>60</v>
      </c>
      <c r="AUZ52" s="13">
        <v>1.5081462519800703E-5</v>
      </c>
      <c r="AVA52" s="13">
        <v>6.951369263339069E-6</v>
      </c>
      <c r="AVB52" s="13"/>
      <c r="AVC52" s="13"/>
      <c r="AVD52" s="13"/>
      <c r="AVE52" s="13"/>
      <c r="AVF52" s="13">
        <v>151</v>
      </c>
      <c r="AVG52" s="13">
        <v>29283</v>
      </c>
      <c r="AVH52" s="13">
        <v>7.3605077827887336E-3</v>
      </c>
      <c r="AVI52" s="13">
        <v>3.3926157689726328E-3</v>
      </c>
      <c r="AVJ52" s="13"/>
      <c r="AVK52" s="13"/>
      <c r="AVL52" s="13"/>
      <c r="AVM52" s="13"/>
      <c r="AVN52" s="13">
        <v>12</v>
      </c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>
        <v>12</v>
      </c>
      <c r="AWA52" s="13">
        <v>1170</v>
      </c>
      <c r="AWB52" s="13">
        <v>2.9408851913611373E-4</v>
      </c>
      <c r="AWC52" s="13">
        <v>1.3555170063511186E-4</v>
      </c>
      <c r="AWD52" s="13">
        <v>2030</v>
      </c>
      <c r="AWE52" s="13">
        <v>663951</v>
      </c>
      <c r="AWF52" s="13">
        <v>0.16688920202473662</v>
      </c>
      <c r="AWG52" s="13">
        <v>7.6922809562720643E-2</v>
      </c>
      <c r="AWH52" s="13"/>
      <c r="AWI52" s="13"/>
      <c r="AWJ52" s="13"/>
      <c r="AWK52" s="13"/>
      <c r="AWL52" s="13"/>
      <c r="AWM52" s="13"/>
      <c r="AWN52" s="13"/>
      <c r="AWO52" s="13"/>
      <c r="AWP52" s="13">
        <v>4</v>
      </c>
      <c r="AWQ52" s="13"/>
      <c r="AWR52" s="13"/>
      <c r="AWS52" s="13"/>
      <c r="AWT52" s="13"/>
      <c r="AWU52" s="13"/>
      <c r="AWV52" s="13"/>
      <c r="AWW52" s="13"/>
      <c r="AWX52" s="13">
        <v>1</v>
      </c>
      <c r="AWY52" s="13">
        <v>32</v>
      </c>
      <c r="AWZ52" s="13">
        <v>8.0434466772270418E-6</v>
      </c>
      <c r="AXA52" s="13">
        <v>3.7073969404475038E-6</v>
      </c>
      <c r="AXB52" s="13"/>
      <c r="AXC52" s="13"/>
      <c r="AXD52" s="13"/>
      <c r="AXE52" s="13"/>
      <c r="AXF52" s="13">
        <v>2</v>
      </c>
      <c r="AXG52" s="13">
        <v>485</v>
      </c>
      <c r="AXH52" s="13">
        <v>1.2190848870172236E-4</v>
      </c>
      <c r="AXI52" s="13">
        <v>5.6190234878657481E-5</v>
      </c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>
        <v>12</v>
      </c>
      <c r="AXW52" s="13"/>
      <c r="AXX52" s="13"/>
      <c r="AXY52" s="13"/>
      <c r="AXZ52" s="13">
        <v>6</v>
      </c>
      <c r="AYA52" s="13"/>
      <c r="AYB52" s="13"/>
      <c r="AYC52" s="13"/>
      <c r="AYD52" s="13">
        <v>12</v>
      </c>
      <c r="AYE52" s="13">
        <v>6977</v>
      </c>
      <c r="AYF52" s="13">
        <v>1.7537227333441585E-3</v>
      </c>
      <c r="AYG52" s="13">
        <v>8.0832838917194475E-4</v>
      </c>
      <c r="AYH52" s="13">
        <v>1</v>
      </c>
      <c r="AYI52" s="13"/>
      <c r="AYJ52" s="13"/>
      <c r="AYK52" s="13"/>
      <c r="AYL52" s="13"/>
      <c r="AYM52" s="13"/>
      <c r="AYN52" s="13"/>
      <c r="AYO52" s="13"/>
      <c r="AYP52" s="13">
        <v>1</v>
      </c>
      <c r="AYQ52" s="13">
        <v>90</v>
      </c>
      <c r="AYR52" s="13">
        <v>2.2622193779701054E-5</v>
      </c>
      <c r="AYS52" s="13">
        <v>1.0427053895008604E-5</v>
      </c>
      <c r="AYT52" s="13"/>
      <c r="AYU52" s="13"/>
      <c r="AYV52" s="13"/>
      <c r="AYW52" s="13"/>
      <c r="AYX52" s="13">
        <v>1</v>
      </c>
      <c r="AYY52" s="13">
        <v>48</v>
      </c>
      <c r="AYZ52" s="13">
        <v>1.2065170015840564E-5</v>
      </c>
      <c r="AZA52" s="13">
        <v>5.5610954106712559E-6</v>
      </c>
      <c r="AZB52" s="13">
        <v>4</v>
      </c>
      <c r="AZC52" s="13">
        <v>355</v>
      </c>
      <c r="AZD52" s="13">
        <v>8.9231986575487497E-5</v>
      </c>
      <c r="AZE52" s="13">
        <v>4.1128934808089494E-5</v>
      </c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>
        <v>1</v>
      </c>
      <c r="AZS52" s="13"/>
      <c r="AZT52" s="13"/>
      <c r="AZU52" s="13"/>
      <c r="AZV52" s="13"/>
      <c r="AZW52" s="13"/>
      <c r="AZX52" s="13"/>
      <c r="AZY52" s="13"/>
      <c r="AZZ52" s="13">
        <v>2</v>
      </c>
      <c r="BAA52" s="13"/>
      <c r="BAB52" s="13"/>
      <c r="BAC52" s="13"/>
      <c r="BAD52" s="13">
        <v>24</v>
      </c>
      <c r="BAE52" s="13">
        <v>7833</v>
      </c>
      <c r="BAF52" s="13">
        <v>1.968884931959982E-3</v>
      </c>
      <c r="BAG52" s="13">
        <v>9.0750125732891546E-4</v>
      </c>
      <c r="BAH52" s="13"/>
      <c r="BAI52" s="13"/>
      <c r="BAJ52" s="13"/>
      <c r="BAK52" s="13"/>
      <c r="BAL52" s="13">
        <v>1</v>
      </c>
      <c r="BAM52" s="13">
        <v>160</v>
      </c>
      <c r="BAN52" s="13">
        <v>4.0217233386135211E-5</v>
      </c>
      <c r="BAO52" s="13">
        <v>1.8536984702237519E-5</v>
      </c>
      <c r="BAP52" s="13">
        <v>76</v>
      </c>
      <c r="BAQ52" s="13">
        <v>9455</v>
      </c>
      <c r="BAR52" s="13">
        <v>2.3765871354119276E-3</v>
      </c>
      <c r="BAS52" s="13">
        <v>1.0954199397478484E-3</v>
      </c>
      <c r="BAT52" s="13">
        <v>4</v>
      </c>
      <c r="BAU52" s="13"/>
      <c r="BAV52" s="13"/>
      <c r="BAW52" s="13"/>
      <c r="BAX52" s="13">
        <v>3</v>
      </c>
      <c r="BAY52" s="13"/>
      <c r="BAZ52" s="13"/>
      <c r="BBA52" s="13"/>
      <c r="BBB52" s="13">
        <v>42</v>
      </c>
      <c r="BBC52" s="13">
        <v>1697</v>
      </c>
      <c r="BBD52" s="13">
        <v>4.2655403160169657E-4</v>
      </c>
      <c r="BBE52" s="13">
        <v>1.9660789399810667E-4</v>
      </c>
      <c r="BBF52" s="13">
        <v>12</v>
      </c>
      <c r="BBG52" s="13">
        <v>2068</v>
      </c>
      <c r="BBH52" s="13">
        <v>5.1980774151579761E-4</v>
      </c>
      <c r="BBI52" s="13">
        <v>2.3959052727641993E-4</v>
      </c>
      <c r="BBJ52" s="13">
        <v>1461</v>
      </c>
      <c r="BBK52" s="13">
        <v>409558</v>
      </c>
      <c r="BBL52" s="13">
        <v>0.10294556044474228</v>
      </c>
      <c r="BBM52" s="13">
        <v>4.7449814879243712E-2</v>
      </c>
      <c r="BBN52" s="13">
        <v>68</v>
      </c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>
        <v>15</v>
      </c>
      <c r="BCA52" s="13"/>
      <c r="BCB52" s="13"/>
      <c r="BCC52" s="13"/>
      <c r="BCD52" s="13"/>
      <c r="BCE52" s="13"/>
      <c r="BCF52" s="13"/>
      <c r="BCG52" s="13"/>
      <c r="BCH52" s="13">
        <v>9</v>
      </c>
      <c r="BCI52" s="13">
        <v>6120</v>
      </c>
      <c r="BCJ52" s="13">
        <v>1.5383091770196718E-3</v>
      </c>
      <c r="BCK52" s="13">
        <v>7.0903966486058506E-4</v>
      </c>
      <c r="BCL52" s="13">
        <v>1</v>
      </c>
      <c r="BCM52" s="13"/>
      <c r="BCN52" s="13"/>
      <c r="BCO52" s="13"/>
      <c r="BCP52" s="13"/>
      <c r="BCQ52" s="13"/>
      <c r="BCR52" s="13"/>
      <c r="BCS52" s="13"/>
      <c r="BCT52" s="13">
        <v>11</v>
      </c>
      <c r="BCU52" s="13">
        <v>1996</v>
      </c>
      <c r="BCV52" s="13">
        <v>5.0170998649203674E-4</v>
      </c>
      <c r="BCW52" s="13">
        <v>2.3124888416041305E-4</v>
      </c>
      <c r="BCX52" s="13"/>
      <c r="BCY52" s="13"/>
      <c r="BCZ52" s="13"/>
      <c r="BDA52" s="13"/>
      <c r="BDB52" s="13">
        <v>1</v>
      </c>
      <c r="BDC52" s="13">
        <v>539</v>
      </c>
      <c r="BDD52" s="13">
        <v>1.3548180496954299E-4</v>
      </c>
      <c r="BDE52" s="13">
        <v>6.2446467215662634E-5</v>
      </c>
      <c r="BDF52" s="13">
        <v>39</v>
      </c>
      <c r="BDG52" s="13">
        <v>5399</v>
      </c>
      <c r="BDH52" s="13">
        <v>1.3570802690733999E-3</v>
      </c>
      <c r="BDI52" s="13">
        <v>6.2550737754612726E-4</v>
      </c>
      <c r="BDJ52" s="13"/>
      <c r="BDK52" s="13"/>
      <c r="BDL52" s="13"/>
      <c r="BDM52" s="13"/>
      <c r="BDN52" s="13"/>
      <c r="BDO52" s="13"/>
      <c r="BDP52" s="13"/>
      <c r="BDQ52" s="13"/>
      <c r="BDR52" s="13">
        <v>9</v>
      </c>
      <c r="BDS52" s="13">
        <v>2196</v>
      </c>
      <c r="BDT52" s="13">
        <v>5.5198152822470573E-4</v>
      </c>
      <c r="BDU52" s="13">
        <v>2.5442011503820996E-4</v>
      </c>
      <c r="BDV52" s="13"/>
      <c r="BDW52" s="13"/>
      <c r="BDX52" s="13"/>
      <c r="BDY52" s="13"/>
      <c r="BDZ52" s="13"/>
      <c r="BEA52" s="13"/>
      <c r="BEB52" s="13"/>
      <c r="BEC52" s="13"/>
      <c r="BED52" s="13">
        <v>1</v>
      </c>
      <c r="BEE52" s="13"/>
      <c r="BEF52" s="13"/>
      <c r="BEG52" s="13"/>
      <c r="BEH52" s="13"/>
      <c r="BEI52" s="13"/>
      <c r="BEJ52" s="13"/>
      <c r="BEK52" s="13"/>
      <c r="BEL52" s="13">
        <v>10461</v>
      </c>
      <c r="BEM52" s="13">
        <v>3978394</v>
      </c>
      <c r="BEN52" s="13">
        <v>1.0000000000000002</v>
      </c>
      <c r="BEO52" s="13">
        <v>0.46092142948420961</v>
      </c>
    </row>
    <row r="53" spans="1:1497" x14ac:dyDescent="0.3">
      <c r="A53" s="12" t="s">
        <v>847</v>
      </c>
      <c r="B53" s="13"/>
      <c r="C53" s="13"/>
      <c r="D53" s="13"/>
      <c r="E53" s="13"/>
      <c r="F53" s="13">
        <v>4</v>
      </c>
      <c r="G53" s="13">
        <v>300</v>
      </c>
      <c r="H53" s="13">
        <v>9.4198887134347396E-5</v>
      </c>
      <c r="I53" s="13">
        <v>3.893433607418081E-5</v>
      </c>
      <c r="J53" s="13">
        <v>9</v>
      </c>
      <c r="K53" s="13">
        <v>4784</v>
      </c>
      <c r="L53" s="13">
        <v>1.5021582535023931E-3</v>
      </c>
      <c r="M53" s="13">
        <v>6.2087287926293673E-4</v>
      </c>
      <c r="N53" s="13">
        <v>4</v>
      </c>
      <c r="O53" s="13">
        <v>636</v>
      </c>
      <c r="P53" s="13">
        <v>1.9970164072481648E-4</v>
      </c>
      <c r="Q53" s="13">
        <v>8.2540792477263315E-5</v>
      </c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>
        <v>2</v>
      </c>
      <c r="AQ53" s="13"/>
      <c r="AR53" s="13"/>
      <c r="AS53" s="13"/>
      <c r="AT53" s="13">
        <v>8</v>
      </c>
      <c r="AU53" s="13">
        <v>1354</v>
      </c>
      <c r="AV53" s="13">
        <v>4.251509772663546E-4</v>
      </c>
      <c r="AW53" s="13">
        <v>1.7572363681480274E-4</v>
      </c>
      <c r="AX53" s="13">
        <v>110</v>
      </c>
      <c r="AY53" s="13">
        <v>20222</v>
      </c>
      <c r="AZ53" s="13">
        <v>6.34963298543591E-3</v>
      </c>
      <c r="BA53" s="13">
        <v>2.6244338136402813E-3</v>
      </c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>
        <v>26</v>
      </c>
      <c r="CE53" s="13"/>
      <c r="CF53" s="13"/>
      <c r="CG53" s="13"/>
      <c r="CH53" s="13">
        <v>1</v>
      </c>
      <c r="CI53" s="13"/>
      <c r="CJ53" s="13"/>
      <c r="CK53" s="13"/>
      <c r="CL53" s="13">
        <v>1</v>
      </c>
      <c r="CM53" s="13"/>
      <c r="CN53" s="13"/>
      <c r="CO53" s="13"/>
      <c r="CP53" s="13">
        <v>12</v>
      </c>
      <c r="CQ53" s="13">
        <v>1650</v>
      </c>
      <c r="CR53" s="13">
        <v>5.180938792389107E-4</v>
      </c>
      <c r="CS53" s="13">
        <v>2.1413884840799447E-4</v>
      </c>
      <c r="CT53" s="13"/>
      <c r="CU53" s="13"/>
      <c r="CV53" s="13"/>
      <c r="CW53" s="13"/>
      <c r="CX53" s="13">
        <v>1</v>
      </c>
      <c r="CY53" s="13">
        <v>36</v>
      </c>
      <c r="CZ53" s="13">
        <v>1.1303866456121688E-5</v>
      </c>
      <c r="DA53" s="13">
        <v>4.6721203289016977E-6</v>
      </c>
      <c r="DB53" s="13"/>
      <c r="DC53" s="13"/>
      <c r="DD53" s="13"/>
      <c r="DE53" s="13"/>
      <c r="DF53" s="13"/>
      <c r="DG53" s="13"/>
      <c r="DH53" s="13"/>
      <c r="DI53" s="13"/>
      <c r="DJ53" s="13">
        <v>4</v>
      </c>
      <c r="DK53" s="13"/>
      <c r="DL53" s="13"/>
      <c r="DM53" s="13"/>
      <c r="DN53" s="13">
        <v>7</v>
      </c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>
        <v>1</v>
      </c>
      <c r="EA53" s="13">
        <v>2500</v>
      </c>
      <c r="EB53" s="13">
        <v>7.8499072611956167E-4</v>
      </c>
      <c r="EC53" s="13">
        <v>3.2445280061817346E-4</v>
      </c>
      <c r="ED53" s="13"/>
      <c r="EE53" s="13"/>
      <c r="EF53" s="13"/>
      <c r="EG53" s="13"/>
      <c r="EH53" s="13">
        <v>418</v>
      </c>
      <c r="EI53" s="13">
        <v>144023</v>
      </c>
      <c r="EJ53" s="13">
        <v>4.5222687739167051E-2</v>
      </c>
      <c r="EK53" s="13">
        <v>1.8691466281372478E-2</v>
      </c>
      <c r="EL53" s="13"/>
      <c r="EM53" s="13"/>
      <c r="EN53" s="13"/>
      <c r="EO53" s="13"/>
      <c r="EP53" s="13"/>
      <c r="EQ53" s="13"/>
      <c r="ER53" s="13"/>
      <c r="ES53" s="13"/>
      <c r="ET53" s="13">
        <v>6</v>
      </c>
      <c r="EU53" s="13">
        <v>511</v>
      </c>
      <c r="EV53" s="13">
        <v>1.604521044188384E-4</v>
      </c>
      <c r="EW53" s="13">
        <v>6.631815244635465E-5</v>
      </c>
      <c r="EX53" s="13"/>
      <c r="EY53" s="13"/>
      <c r="EZ53" s="13"/>
      <c r="FA53" s="13"/>
      <c r="FB53" s="13"/>
      <c r="FC53" s="13"/>
      <c r="FD53" s="13"/>
      <c r="FE53" s="13"/>
      <c r="FF53" s="13">
        <v>72</v>
      </c>
      <c r="FG53" s="13">
        <v>7777</v>
      </c>
      <c r="FH53" s="13">
        <v>2.4419491508127322E-3</v>
      </c>
      <c r="FI53" s="13">
        <v>1.009307772163014E-3</v>
      </c>
      <c r="FJ53" s="13">
        <v>4</v>
      </c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>
        <v>1</v>
      </c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>
        <v>1</v>
      </c>
      <c r="GU53" s="13"/>
      <c r="GV53" s="13"/>
      <c r="GW53" s="13"/>
      <c r="GX53" s="13"/>
      <c r="GY53" s="13"/>
      <c r="GZ53" s="13"/>
      <c r="HA53" s="13"/>
      <c r="HB53" s="13">
        <v>4</v>
      </c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>
        <v>16</v>
      </c>
      <c r="IE53" s="13"/>
      <c r="IF53" s="13"/>
      <c r="IG53" s="13"/>
      <c r="IH53" s="13">
        <v>2</v>
      </c>
      <c r="II53" s="13"/>
      <c r="IJ53" s="13"/>
      <c r="IK53" s="13"/>
      <c r="IL53" s="13"/>
      <c r="IM53" s="13"/>
      <c r="IN53" s="13"/>
      <c r="IO53" s="13"/>
      <c r="IP53" s="13">
        <v>304</v>
      </c>
      <c r="IQ53" s="13">
        <v>826597</v>
      </c>
      <c r="IR53" s="13">
        <v>0.25954839169530053</v>
      </c>
      <c r="IS53" s="13">
        <v>0.10727668465303213</v>
      </c>
      <c r="IT53" s="13"/>
      <c r="IU53" s="13"/>
      <c r="IV53" s="13"/>
      <c r="IW53" s="13"/>
      <c r="IX53" s="13">
        <v>28</v>
      </c>
      <c r="IY53" s="13"/>
      <c r="IZ53" s="13"/>
      <c r="JA53" s="13"/>
      <c r="JB53" s="13">
        <v>10</v>
      </c>
      <c r="JC53" s="13"/>
      <c r="JD53" s="13"/>
      <c r="JE53" s="13"/>
      <c r="JF53" s="13">
        <v>4</v>
      </c>
      <c r="JG53" s="13"/>
      <c r="JH53" s="13"/>
      <c r="JI53" s="13"/>
      <c r="JJ53" s="13">
        <v>82</v>
      </c>
      <c r="JK53" s="13">
        <v>16433</v>
      </c>
      <c r="JL53" s="13">
        <v>5.1599010409291027E-3</v>
      </c>
      <c r="JM53" s="13">
        <v>2.1326931490233776E-3</v>
      </c>
      <c r="JN53" s="13"/>
      <c r="JO53" s="13"/>
      <c r="JP53" s="13"/>
      <c r="JQ53" s="13"/>
      <c r="JR53" s="13">
        <v>26</v>
      </c>
      <c r="JS53" s="13"/>
      <c r="JT53" s="13"/>
      <c r="JU53" s="13"/>
      <c r="JV53" s="13">
        <v>43</v>
      </c>
      <c r="JW53" s="13">
        <v>2444</v>
      </c>
      <c r="JX53" s="13">
        <v>7.6740693385448343E-4</v>
      </c>
      <c r="JY53" s="13">
        <v>3.1718505788432634E-4</v>
      </c>
      <c r="JZ53" s="13">
        <v>53</v>
      </c>
      <c r="KA53" s="13">
        <v>19493</v>
      </c>
      <c r="KB53" s="13">
        <v>6.1207296896994461E-3</v>
      </c>
      <c r="KC53" s="13">
        <v>2.5298233769800219E-3</v>
      </c>
      <c r="KD53" s="13"/>
      <c r="KE53" s="13"/>
      <c r="KF53" s="13"/>
      <c r="KG53" s="13"/>
      <c r="KH53" s="13">
        <v>1</v>
      </c>
      <c r="KI53" s="13"/>
      <c r="KJ53" s="13"/>
      <c r="KK53" s="13"/>
      <c r="KL53" s="13">
        <v>3</v>
      </c>
      <c r="KM53" s="13">
        <v>480</v>
      </c>
      <c r="KN53" s="13">
        <v>1.5071821941495584E-4</v>
      </c>
      <c r="KO53" s="13">
        <v>6.2294937718689302E-5</v>
      </c>
      <c r="KP53" s="13">
        <v>51</v>
      </c>
      <c r="KQ53" s="13">
        <v>5632</v>
      </c>
      <c r="KR53" s="13">
        <v>1.7684271078021484E-3</v>
      </c>
      <c r="KS53" s="13">
        <v>7.3092726923262115E-4</v>
      </c>
      <c r="KT53" s="13"/>
      <c r="KU53" s="13"/>
      <c r="KV53" s="13"/>
      <c r="KW53" s="13"/>
      <c r="KX53" s="13">
        <v>1</v>
      </c>
      <c r="KY53" s="13"/>
      <c r="KZ53" s="13"/>
      <c r="LA53" s="13"/>
      <c r="LB53" s="13"/>
      <c r="LC53" s="13"/>
      <c r="LD53" s="13"/>
      <c r="LE53" s="13"/>
      <c r="LF53" s="13">
        <v>17</v>
      </c>
      <c r="LG53" s="13"/>
      <c r="LH53" s="13"/>
      <c r="LI53" s="13"/>
      <c r="LJ53" s="13">
        <v>44</v>
      </c>
      <c r="LK53" s="13">
        <v>16614</v>
      </c>
      <c r="LL53" s="13">
        <v>5.2167343695001585E-3</v>
      </c>
      <c r="LM53" s="13">
        <v>2.1561835317881334E-3</v>
      </c>
      <c r="LN53" s="13"/>
      <c r="LO53" s="13"/>
      <c r="LP53" s="13"/>
      <c r="LQ53" s="13"/>
      <c r="LR53" s="13">
        <v>41</v>
      </c>
      <c r="LS53" s="13">
        <v>2374</v>
      </c>
      <c r="LT53" s="13">
        <v>7.4542719352313567E-4</v>
      </c>
      <c r="LU53" s="13">
        <v>3.081003794670175E-4</v>
      </c>
      <c r="LV53" s="13">
        <v>4</v>
      </c>
      <c r="LW53" s="13"/>
      <c r="LX53" s="13"/>
      <c r="LY53" s="13"/>
      <c r="LZ53" s="13"/>
      <c r="MA53" s="13"/>
      <c r="MB53" s="13"/>
      <c r="MC53" s="13"/>
      <c r="MD53" s="13">
        <v>2</v>
      </c>
      <c r="ME53" s="13"/>
      <c r="MF53" s="13"/>
      <c r="MG53" s="13"/>
      <c r="MH53" s="13">
        <v>4</v>
      </c>
      <c r="MI53" s="13">
        <v>150</v>
      </c>
      <c r="MJ53" s="13">
        <v>4.7099443567173698E-5</v>
      </c>
      <c r="MK53" s="13">
        <v>1.9467168037090405E-5</v>
      </c>
      <c r="ML53" s="13">
        <v>33</v>
      </c>
      <c r="MM53" s="13">
        <v>11485</v>
      </c>
      <c r="MN53" s="13">
        <v>3.6062473957932661E-3</v>
      </c>
      <c r="MO53" s="13">
        <v>1.4905361660398886E-3</v>
      </c>
      <c r="MP53" s="13">
        <v>4</v>
      </c>
      <c r="MQ53" s="13">
        <v>359</v>
      </c>
      <c r="MR53" s="13">
        <v>1.1272466827076904E-4</v>
      </c>
      <c r="MS53" s="13">
        <v>4.6591422168769705E-5</v>
      </c>
      <c r="MT53" s="13">
        <v>23</v>
      </c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>
        <v>551</v>
      </c>
      <c r="NK53" s="13">
        <v>289479</v>
      </c>
      <c r="NL53" s="13">
        <v>9.0895332162545833E-2</v>
      </c>
      <c r="NM53" s="13">
        <v>3.7568908908059293E-2</v>
      </c>
      <c r="NN53" s="13"/>
      <c r="NO53" s="13"/>
      <c r="NP53" s="13"/>
      <c r="NQ53" s="13"/>
      <c r="NR53" s="13">
        <v>2</v>
      </c>
      <c r="NS53" s="13">
        <v>252</v>
      </c>
      <c r="NT53" s="13">
        <v>7.9127065192851812E-5</v>
      </c>
      <c r="NU53" s="13">
        <v>3.270484230231188E-5</v>
      </c>
      <c r="NV53" s="13">
        <v>11</v>
      </c>
      <c r="NW53" s="13">
        <v>667</v>
      </c>
      <c r="NX53" s="13">
        <v>2.0943552572869905E-4</v>
      </c>
      <c r="NY53" s="13">
        <v>8.6564007204928677E-5</v>
      </c>
      <c r="NZ53" s="13"/>
      <c r="OA53" s="13"/>
      <c r="OB53" s="13"/>
      <c r="OC53" s="13"/>
      <c r="OD53" s="13">
        <v>2</v>
      </c>
      <c r="OE53" s="13"/>
      <c r="OF53" s="13"/>
      <c r="OG53" s="13"/>
      <c r="OH53" s="13"/>
      <c r="OI53" s="13"/>
      <c r="OJ53" s="13"/>
      <c r="OK53" s="13"/>
      <c r="OL53" s="13">
        <v>7</v>
      </c>
      <c r="OM53" s="13"/>
      <c r="ON53" s="13"/>
      <c r="OO53" s="13"/>
      <c r="OP53" s="13">
        <v>5</v>
      </c>
      <c r="OQ53" s="13"/>
      <c r="OR53" s="13"/>
      <c r="OS53" s="13"/>
      <c r="OT53" s="13">
        <v>142</v>
      </c>
      <c r="OU53" s="13">
        <v>28889</v>
      </c>
      <c r="OV53" s="13">
        <v>9.0710388347472071E-3</v>
      </c>
      <c r="OW53" s="13">
        <v>3.7492467828233651E-3</v>
      </c>
      <c r="OX53" s="13">
        <v>1</v>
      </c>
      <c r="OY53" s="13">
        <v>50</v>
      </c>
      <c r="OZ53" s="13">
        <v>1.5699814522391233E-5</v>
      </c>
      <c r="PA53" s="13">
        <v>6.489056012363469E-6</v>
      </c>
      <c r="PB53" s="13">
        <v>116</v>
      </c>
      <c r="PC53" s="13">
        <v>11328</v>
      </c>
      <c r="PD53" s="13">
        <v>3.5569499781929574E-3</v>
      </c>
      <c r="PE53" s="13">
        <v>1.4701605301610675E-3</v>
      </c>
      <c r="PF53" s="13"/>
      <c r="PG53" s="13"/>
      <c r="PH53" s="13"/>
      <c r="PI53" s="13"/>
      <c r="PJ53" s="13"/>
      <c r="PK53" s="13"/>
      <c r="PL53" s="13"/>
      <c r="PM53" s="13"/>
      <c r="PN53" s="13">
        <v>6</v>
      </c>
      <c r="PO53" s="13"/>
      <c r="PP53" s="13"/>
      <c r="PQ53" s="13"/>
      <c r="PR53" s="13">
        <v>21</v>
      </c>
      <c r="PS53" s="13"/>
      <c r="PT53" s="13"/>
      <c r="PU53" s="13"/>
      <c r="PV53" s="13">
        <v>1</v>
      </c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>
        <v>8</v>
      </c>
      <c r="QM53" s="13"/>
      <c r="QN53" s="13"/>
      <c r="QO53" s="13"/>
      <c r="QP53" s="13">
        <v>3</v>
      </c>
      <c r="QQ53" s="13">
        <v>85</v>
      </c>
      <c r="QR53" s="13">
        <v>2.6689684688065096E-5</v>
      </c>
      <c r="QS53" s="13">
        <v>1.1031395221017896E-5</v>
      </c>
      <c r="QT53" s="13">
        <v>5</v>
      </c>
      <c r="QU53" s="13">
        <v>3569</v>
      </c>
      <c r="QV53" s="13">
        <v>1.1206527606082862E-3</v>
      </c>
      <c r="QW53" s="13">
        <v>4.6318881816250439E-4</v>
      </c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>
        <v>66</v>
      </c>
      <c r="RO53" s="13"/>
      <c r="RP53" s="13"/>
      <c r="RQ53" s="13"/>
      <c r="RR53" s="13">
        <v>4</v>
      </c>
      <c r="RS53" s="13">
        <v>4920</v>
      </c>
      <c r="RT53" s="13">
        <v>1.5448617490032973E-3</v>
      </c>
      <c r="RU53" s="13">
        <v>6.3852311161656527E-4</v>
      </c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>
        <v>5</v>
      </c>
      <c r="SQ53" s="13">
        <v>592</v>
      </c>
      <c r="SR53" s="13">
        <v>1.858858039451122E-4</v>
      </c>
      <c r="SS53" s="13">
        <v>7.6830423186383473E-5</v>
      </c>
      <c r="ST53" s="13"/>
      <c r="SU53" s="13"/>
      <c r="SV53" s="13"/>
      <c r="SW53" s="13"/>
      <c r="SX53" s="13">
        <v>1</v>
      </c>
      <c r="SY53" s="13">
        <v>49</v>
      </c>
      <c r="SZ53" s="13">
        <v>1.5385818231943408E-5</v>
      </c>
      <c r="TA53" s="13">
        <v>6.3592748921161996E-6</v>
      </c>
      <c r="TB53" s="13">
        <v>2</v>
      </c>
      <c r="TC53" s="13">
        <v>247</v>
      </c>
      <c r="TD53" s="13">
        <v>7.7557083740612687E-5</v>
      </c>
      <c r="TE53" s="13">
        <v>3.2055936701075534E-5</v>
      </c>
      <c r="TF53" s="13">
        <v>26</v>
      </c>
      <c r="TG53" s="13"/>
      <c r="TH53" s="13"/>
      <c r="TI53" s="13"/>
      <c r="TJ53" s="13"/>
      <c r="TK53" s="13"/>
      <c r="TL53" s="13"/>
      <c r="TM53" s="13"/>
      <c r="TN53" s="13">
        <v>3</v>
      </c>
      <c r="TO53" s="13">
        <v>129</v>
      </c>
      <c r="TP53" s="13">
        <v>4.0505521467769382E-5</v>
      </c>
      <c r="TQ53" s="13">
        <v>1.6741764511897749E-5</v>
      </c>
      <c r="TR53" s="13"/>
      <c r="TS53" s="13"/>
      <c r="TT53" s="13"/>
      <c r="TU53" s="13"/>
      <c r="TV53" s="13">
        <v>118</v>
      </c>
      <c r="TW53" s="13">
        <v>26625</v>
      </c>
      <c r="TX53" s="13">
        <v>8.360151233173331E-3</v>
      </c>
      <c r="TY53" s="13">
        <v>3.4554223265835472E-3</v>
      </c>
      <c r="TZ53" s="13"/>
      <c r="UA53" s="13"/>
      <c r="UB53" s="13"/>
      <c r="UC53" s="13"/>
      <c r="UD53" s="13">
        <v>4</v>
      </c>
      <c r="UE53" s="13">
        <v>3400</v>
      </c>
      <c r="UF53" s="13">
        <v>1.0675873875226039E-3</v>
      </c>
      <c r="UG53" s="13">
        <v>4.4125580884071586E-4</v>
      </c>
      <c r="UH53" s="13">
        <v>12</v>
      </c>
      <c r="UI53" s="13">
        <v>6575</v>
      </c>
      <c r="UJ53" s="13">
        <v>2.0645256096944471E-3</v>
      </c>
      <c r="UK53" s="13">
        <v>8.5331086562579611E-4</v>
      </c>
      <c r="UL53" s="13"/>
      <c r="UM53" s="13"/>
      <c r="UN53" s="13"/>
      <c r="UO53" s="13"/>
      <c r="UP53" s="13"/>
      <c r="UQ53" s="13"/>
      <c r="UR53" s="13"/>
      <c r="US53" s="13"/>
      <c r="UT53" s="13">
        <v>13</v>
      </c>
      <c r="UU53" s="13">
        <v>862</v>
      </c>
      <c r="UV53" s="13">
        <v>2.7066480236602485E-4</v>
      </c>
      <c r="UW53" s="13">
        <v>1.118713256531462E-4</v>
      </c>
      <c r="UX53" s="13"/>
      <c r="UY53" s="13"/>
      <c r="UZ53" s="13"/>
      <c r="VA53" s="13"/>
      <c r="VB53" s="13">
        <v>55</v>
      </c>
      <c r="VC53" s="13">
        <v>8454</v>
      </c>
      <c r="VD53" s="13">
        <v>2.6545246394459095E-3</v>
      </c>
      <c r="VE53" s="13">
        <v>1.0971695905704153E-3</v>
      </c>
      <c r="VF53" s="13">
        <v>42</v>
      </c>
      <c r="VG53" s="13"/>
      <c r="VH53" s="13"/>
      <c r="VI53" s="13"/>
      <c r="VJ53" s="13">
        <v>10</v>
      </c>
      <c r="VK53" s="13">
        <v>619</v>
      </c>
      <c r="VL53" s="13">
        <v>1.9436370378720345E-4</v>
      </c>
      <c r="VM53" s="13">
        <v>8.0334513433059747E-5</v>
      </c>
      <c r="VN53" s="13">
        <v>235</v>
      </c>
      <c r="VO53" s="13">
        <v>64596</v>
      </c>
      <c r="VP53" s="13">
        <v>2.0282904377767683E-2</v>
      </c>
      <c r="VQ53" s="13">
        <v>8.3833412434926122E-3</v>
      </c>
      <c r="VR53" s="13"/>
      <c r="VS53" s="13"/>
      <c r="VT53" s="13"/>
      <c r="VU53" s="13"/>
      <c r="VV53" s="13"/>
      <c r="VW53" s="13"/>
      <c r="VX53" s="13"/>
      <c r="VY53" s="13"/>
      <c r="VZ53" s="13">
        <v>5</v>
      </c>
      <c r="WA53" s="13">
        <v>1183</v>
      </c>
      <c r="WB53" s="13">
        <v>3.7145761159977658E-4</v>
      </c>
      <c r="WC53" s="13">
        <v>1.5353106525251966E-4</v>
      </c>
      <c r="WD53" s="13">
        <v>2</v>
      </c>
      <c r="WE53" s="13"/>
      <c r="WF53" s="13"/>
      <c r="WG53" s="13"/>
      <c r="WH53" s="13">
        <v>19</v>
      </c>
      <c r="WI53" s="13"/>
      <c r="WJ53" s="13"/>
      <c r="WK53" s="13"/>
      <c r="WL53" s="13">
        <v>1</v>
      </c>
      <c r="WM53" s="13"/>
      <c r="WN53" s="13"/>
      <c r="WO53" s="13"/>
      <c r="WP53" s="13"/>
      <c r="WQ53" s="13"/>
      <c r="WR53" s="13"/>
      <c r="WS53" s="13"/>
      <c r="WT53" s="13">
        <v>17</v>
      </c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>
        <v>151</v>
      </c>
      <c r="XO53" s="13">
        <v>45084</v>
      </c>
      <c r="XP53" s="13">
        <v>1.4156208758549726E-2</v>
      </c>
      <c r="XQ53" s="13">
        <v>5.8510520252278925E-3</v>
      </c>
      <c r="XR53" s="13"/>
      <c r="XS53" s="13"/>
      <c r="XT53" s="13"/>
      <c r="XU53" s="13"/>
      <c r="XV53" s="13">
        <v>37</v>
      </c>
      <c r="XW53" s="13">
        <v>10446</v>
      </c>
      <c r="XX53" s="13">
        <v>3.2800052500179763E-3</v>
      </c>
      <c r="XY53" s="13">
        <v>1.3556935821029759E-3</v>
      </c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>
        <v>1</v>
      </c>
      <c r="YM53" s="13">
        <v>47</v>
      </c>
      <c r="YN53" s="13">
        <v>1.4757825651047758E-5</v>
      </c>
      <c r="YO53" s="13">
        <v>6.0997126516216608E-6</v>
      </c>
      <c r="YP53" s="13"/>
      <c r="YQ53" s="13"/>
      <c r="YR53" s="13"/>
      <c r="YS53" s="13"/>
      <c r="YT53" s="13"/>
      <c r="YU53" s="13"/>
      <c r="YV53" s="13"/>
      <c r="YW53" s="13"/>
      <c r="YX53" s="13">
        <v>2</v>
      </c>
      <c r="YY53" s="13"/>
      <c r="YZ53" s="13"/>
      <c r="ZA53" s="13"/>
      <c r="ZB53" s="13">
        <v>4</v>
      </c>
      <c r="ZC53" s="13">
        <v>640</v>
      </c>
      <c r="ZD53" s="13">
        <v>2.0095762588660777E-4</v>
      </c>
      <c r="ZE53" s="13">
        <v>8.3059916958252403E-5</v>
      </c>
      <c r="ZF53" s="13">
        <v>10</v>
      </c>
      <c r="ZG53" s="13">
        <v>1930</v>
      </c>
      <c r="ZH53" s="13">
        <v>6.0601284056430161E-4</v>
      </c>
      <c r="ZI53" s="13">
        <v>2.504775620772299E-4</v>
      </c>
      <c r="ZJ53" s="13"/>
      <c r="ZK53" s="13"/>
      <c r="ZL53" s="13"/>
      <c r="ZM53" s="13"/>
      <c r="ZN53" s="13">
        <v>51</v>
      </c>
      <c r="ZO53" s="13"/>
      <c r="ZP53" s="13"/>
      <c r="ZQ53" s="13"/>
      <c r="ZR53" s="13">
        <v>1</v>
      </c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>
        <v>5</v>
      </c>
      <c r="AAI53" s="13"/>
      <c r="AAJ53" s="13"/>
      <c r="AAK53" s="13"/>
      <c r="AAL53" s="13">
        <v>5</v>
      </c>
      <c r="AAM53" s="13"/>
      <c r="AAN53" s="13"/>
      <c r="AAO53" s="13"/>
      <c r="AAP53" s="13">
        <v>7</v>
      </c>
      <c r="AAQ53" s="13">
        <v>3931</v>
      </c>
      <c r="AAR53" s="13">
        <v>1.2343194177503987E-3</v>
      </c>
      <c r="AAS53" s="13">
        <v>5.1016958369201593E-4</v>
      </c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>
        <v>3</v>
      </c>
      <c r="ABG53" s="13">
        <v>6731</v>
      </c>
      <c r="ABH53" s="13">
        <v>2.1135090310043076E-3</v>
      </c>
      <c r="ABI53" s="13">
        <v>8.7355672038437015E-4</v>
      </c>
      <c r="ABJ53" s="13">
        <v>47</v>
      </c>
      <c r="ABK53" s="13">
        <v>12677</v>
      </c>
      <c r="ABL53" s="13">
        <v>3.9805309740070733E-3</v>
      </c>
      <c r="ABM53" s="13">
        <v>1.6452352613746338E-3</v>
      </c>
      <c r="ABN53" s="13">
        <v>1</v>
      </c>
      <c r="ABO53" s="13"/>
      <c r="ABP53" s="13"/>
      <c r="ABQ53" s="13"/>
      <c r="ABR53" s="13"/>
      <c r="ABS53" s="13"/>
      <c r="ABT53" s="13"/>
      <c r="ABU53" s="13"/>
      <c r="ABV53" s="13">
        <v>1</v>
      </c>
      <c r="ABW53" s="13">
        <v>120</v>
      </c>
      <c r="ABX53" s="13">
        <v>3.767955485373896E-5</v>
      </c>
      <c r="ABY53" s="13">
        <v>1.5573734429672326E-5</v>
      </c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>
        <v>5</v>
      </c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>
        <v>3</v>
      </c>
      <c r="ACY53" s="13">
        <v>300</v>
      </c>
      <c r="ACZ53" s="13">
        <v>9.4198887134347396E-5</v>
      </c>
      <c r="ADA53" s="13">
        <v>3.893433607418081E-5</v>
      </c>
      <c r="ADB53" s="13"/>
      <c r="ADC53" s="13"/>
      <c r="ADD53" s="13"/>
      <c r="ADE53" s="13"/>
      <c r="ADF53" s="13">
        <v>21</v>
      </c>
      <c r="ADG53" s="13">
        <v>765</v>
      </c>
      <c r="ADH53" s="13">
        <v>2.4020716219258584E-4</v>
      </c>
      <c r="ADI53" s="13">
        <v>9.9282556989161068E-5</v>
      </c>
      <c r="ADJ53" s="13"/>
      <c r="ADK53" s="13"/>
      <c r="ADL53" s="13"/>
      <c r="ADM53" s="13"/>
      <c r="ADN53" s="13">
        <v>6</v>
      </c>
      <c r="ADO53" s="13">
        <v>1099</v>
      </c>
      <c r="ADP53" s="13">
        <v>3.4508192320215926E-4</v>
      </c>
      <c r="ADQ53" s="13">
        <v>1.4262945115174904E-4</v>
      </c>
      <c r="ADR53" s="13">
        <v>1</v>
      </c>
      <c r="ADS53" s="13"/>
      <c r="ADT53" s="13"/>
      <c r="ADU53" s="13"/>
      <c r="ADV53" s="13"/>
      <c r="ADW53" s="13"/>
      <c r="ADX53" s="13"/>
      <c r="ADY53" s="13"/>
      <c r="ADZ53" s="13">
        <v>1</v>
      </c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>
        <v>325</v>
      </c>
      <c r="AEQ53" s="13">
        <v>79842</v>
      </c>
      <c r="AER53" s="13">
        <v>2.5070091821935217E-2</v>
      </c>
      <c r="AES53" s="13">
        <v>1.0361984202782481E-2</v>
      </c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>
        <v>4</v>
      </c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>
        <v>115</v>
      </c>
      <c r="AGE53" s="13">
        <v>20363</v>
      </c>
      <c r="AGF53" s="13">
        <v>6.3939064623890537E-3</v>
      </c>
      <c r="AGG53" s="13">
        <v>2.6427329515951461E-3</v>
      </c>
      <c r="AGH53" s="13">
        <v>22</v>
      </c>
      <c r="AGI53" s="13">
        <v>4778</v>
      </c>
      <c r="AGJ53" s="13">
        <v>1.5002742757597061E-3</v>
      </c>
      <c r="AGK53" s="13">
        <v>6.2009419254145301E-4</v>
      </c>
      <c r="AGL53" s="13"/>
      <c r="AGM53" s="13"/>
      <c r="AGN53" s="13"/>
      <c r="AGO53" s="13"/>
      <c r="AGP53" s="13">
        <v>31</v>
      </c>
      <c r="AGQ53" s="13">
        <v>55719</v>
      </c>
      <c r="AGR53" s="13">
        <v>1.7495559307462341E-2</v>
      </c>
      <c r="AGS53" s="13">
        <v>7.231274239057602E-3</v>
      </c>
      <c r="AGT53" s="13">
        <v>1</v>
      </c>
      <c r="AGU53" s="13">
        <v>68</v>
      </c>
      <c r="AGV53" s="13">
        <v>2.1351747750452075E-5</v>
      </c>
      <c r="AGW53" s="13">
        <v>8.8251161768143178E-6</v>
      </c>
      <c r="AGX53" s="13">
        <v>1</v>
      </c>
      <c r="AGY53" s="13">
        <v>77</v>
      </c>
      <c r="AGZ53" s="13">
        <v>2.4177714364482498E-5</v>
      </c>
      <c r="AHA53" s="13">
        <v>9.9931462590397414E-6</v>
      </c>
      <c r="AHB53" s="13">
        <v>3</v>
      </c>
      <c r="AHC53" s="13">
        <v>380</v>
      </c>
      <c r="AHD53" s="13">
        <v>1.1931859037017337E-4</v>
      </c>
      <c r="AHE53" s="13">
        <v>4.9316825693962361E-5</v>
      </c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>
        <v>4</v>
      </c>
      <c r="AHS53" s="13">
        <v>404</v>
      </c>
      <c r="AHT53" s="13">
        <v>1.2685450134092114E-4</v>
      </c>
      <c r="AHU53" s="13">
        <v>5.2431572579896826E-5</v>
      </c>
      <c r="AHV53" s="13">
        <v>3</v>
      </c>
      <c r="AHW53" s="13">
        <v>46</v>
      </c>
      <c r="AHX53" s="13">
        <v>1.4443829360599933E-5</v>
      </c>
      <c r="AHY53" s="13">
        <v>5.9699315313743915E-6</v>
      </c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>
        <v>4</v>
      </c>
      <c r="AIM53" s="13">
        <v>182</v>
      </c>
      <c r="AIN53" s="13">
        <v>5.7147324861504085E-5</v>
      </c>
      <c r="AIO53" s="13">
        <v>2.3620163885003025E-5</v>
      </c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>
        <v>44</v>
      </c>
      <c r="AJC53" s="13">
        <v>27391</v>
      </c>
      <c r="AJD53" s="13">
        <v>8.6006723916563655E-3</v>
      </c>
      <c r="AJE53" s="13">
        <v>3.5548346646929554E-3</v>
      </c>
      <c r="AJF53" s="13">
        <v>4</v>
      </c>
      <c r="AJG53" s="13">
        <v>270</v>
      </c>
      <c r="AJH53" s="13">
        <v>8.4778998420912658E-5</v>
      </c>
      <c r="AJI53" s="13">
        <v>3.5040902466762727E-5</v>
      </c>
      <c r="AJJ53" s="13">
        <v>2</v>
      </c>
      <c r="AJK53" s="13">
        <v>73</v>
      </c>
      <c r="AJL53" s="13">
        <v>2.29217292026912E-5</v>
      </c>
      <c r="AJM53" s="13">
        <v>9.4740217780506639E-6</v>
      </c>
      <c r="AJN53" s="13">
        <v>1</v>
      </c>
      <c r="AJO53" s="13">
        <v>224</v>
      </c>
      <c r="AJP53" s="13">
        <v>7.0335169060312716E-5</v>
      </c>
      <c r="AJQ53" s="13">
        <v>2.9070970935388341E-5</v>
      </c>
      <c r="AJR53" s="13">
        <v>4</v>
      </c>
      <c r="AJS53" s="13">
        <v>1120</v>
      </c>
      <c r="AJT53" s="13">
        <v>3.5167584530156363E-4</v>
      </c>
      <c r="AJU53" s="13">
        <v>1.4535485467694171E-4</v>
      </c>
      <c r="AJV53" s="13">
        <v>41</v>
      </c>
      <c r="AJW53" s="13">
        <v>10276</v>
      </c>
      <c r="AJX53" s="13">
        <v>3.2266258806418462E-3</v>
      </c>
      <c r="AJY53" s="13">
        <v>1.3336307916609401E-3</v>
      </c>
      <c r="AJZ53" s="13"/>
      <c r="AKA53" s="13"/>
      <c r="AKB53" s="13"/>
      <c r="AKC53" s="13"/>
      <c r="AKD53" s="13">
        <v>1</v>
      </c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>
        <v>2</v>
      </c>
      <c r="AKQ53" s="13"/>
      <c r="AKR53" s="13"/>
      <c r="AKS53" s="13"/>
      <c r="AKT53" s="13">
        <v>3</v>
      </c>
      <c r="AKU53" s="13"/>
      <c r="AKV53" s="13"/>
      <c r="AKW53" s="13"/>
      <c r="AKX53" s="13"/>
      <c r="AKY53" s="13"/>
      <c r="AKZ53" s="13"/>
      <c r="ALA53" s="13"/>
      <c r="ALB53" s="13">
        <v>764</v>
      </c>
      <c r="ALC53" s="13">
        <v>1103660</v>
      </c>
      <c r="ALD53" s="13">
        <v>0.34654514591564617</v>
      </c>
      <c r="ALE53" s="13">
        <v>0.14323423117210132</v>
      </c>
      <c r="ALF53" s="13">
        <v>16</v>
      </c>
      <c r="ALG53" s="13"/>
      <c r="ALH53" s="13"/>
      <c r="ALI53" s="13"/>
      <c r="ALJ53" s="13">
        <v>3</v>
      </c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>
        <v>7</v>
      </c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>
        <v>1</v>
      </c>
      <c r="AMU53" s="13">
        <v>147</v>
      </c>
      <c r="AMV53" s="13">
        <v>4.6157454695830221E-5</v>
      </c>
      <c r="AMW53" s="13">
        <v>1.9077824676348596E-5</v>
      </c>
      <c r="AMX53" s="13">
        <v>3</v>
      </c>
      <c r="AMY53" s="13">
        <v>374</v>
      </c>
      <c r="AMZ53" s="13">
        <v>1.1743461262748642E-4</v>
      </c>
      <c r="ANA53" s="13">
        <v>4.8538138972478743E-5</v>
      </c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>
        <v>22</v>
      </c>
      <c r="ANO53" s="13">
        <v>3298</v>
      </c>
      <c r="ANP53" s="13">
        <v>1.0355597658969257E-3</v>
      </c>
      <c r="ANQ53" s="13">
        <v>4.2801813457549436E-4</v>
      </c>
      <c r="ANR53" s="13"/>
      <c r="ANS53" s="13"/>
      <c r="ANT53" s="13"/>
      <c r="ANU53" s="13"/>
      <c r="ANV53" s="13"/>
      <c r="ANW53" s="13"/>
      <c r="ANX53" s="13"/>
      <c r="ANY53" s="13"/>
      <c r="ANZ53" s="13">
        <v>8</v>
      </c>
      <c r="AOA53" s="13">
        <v>1329</v>
      </c>
      <c r="AOB53" s="13">
        <v>4.1730107000515897E-4</v>
      </c>
      <c r="AOC53" s="13">
        <v>1.7247910880862101E-4</v>
      </c>
      <c r="AOD53" s="13">
        <v>10</v>
      </c>
      <c r="AOE53" s="13">
        <v>2660</v>
      </c>
      <c r="AOF53" s="13">
        <v>8.3523013259121357E-4</v>
      </c>
      <c r="AOG53" s="13">
        <v>3.4521777985773653E-4</v>
      </c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>
        <v>8</v>
      </c>
      <c r="AOU53" s="13"/>
      <c r="AOV53" s="13"/>
      <c r="AOW53" s="13"/>
      <c r="AOX53" s="13">
        <v>1</v>
      </c>
      <c r="AOY53" s="13">
        <v>150</v>
      </c>
      <c r="AOZ53" s="13">
        <v>4.7099443567173698E-5</v>
      </c>
      <c r="APA53" s="13">
        <v>1.9467168037090405E-5</v>
      </c>
      <c r="APB53" s="13">
        <v>1</v>
      </c>
      <c r="APC53" s="13">
        <v>600</v>
      </c>
      <c r="APD53" s="13">
        <v>1.8839777426869479E-4</v>
      </c>
      <c r="APE53" s="13">
        <v>7.7868672148361621E-5</v>
      </c>
      <c r="APF53" s="13">
        <v>14</v>
      </c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>
        <v>154</v>
      </c>
      <c r="AQE53" s="13">
        <v>32689</v>
      </c>
      <c r="AQF53" s="13">
        <v>1.026422473844894E-2</v>
      </c>
      <c r="AQG53" s="13">
        <v>4.2424150397629883E-3</v>
      </c>
      <c r="AQH53" s="13">
        <v>28</v>
      </c>
      <c r="AQI53" s="13">
        <v>3745</v>
      </c>
      <c r="AQJ53" s="13">
        <v>1.1759161077271032E-3</v>
      </c>
      <c r="AQK53" s="13">
        <v>4.8603029532602382E-4</v>
      </c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>
        <v>2</v>
      </c>
      <c r="ARG53" s="13">
        <v>157</v>
      </c>
      <c r="ARH53" s="13">
        <v>4.9297417600308472E-5</v>
      </c>
      <c r="ARI53" s="13">
        <v>2.0375635878821292E-5</v>
      </c>
      <c r="ARJ53" s="13">
        <v>2</v>
      </c>
      <c r="ARK53" s="13">
        <v>1118</v>
      </c>
      <c r="ARL53" s="13">
        <v>3.5104785272066795E-4</v>
      </c>
      <c r="ARM53" s="13">
        <v>1.4509529243644716E-4</v>
      </c>
      <c r="ARN53" s="13">
        <v>13</v>
      </c>
      <c r="ARO53" s="13">
        <v>10941</v>
      </c>
      <c r="ARP53" s="13">
        <v>3.4354334137896496E-3</v>
      </c>
      <c r="ARQ53" s="13">
        <v>1.4199352366253742E-3</v>
      </c>
      <c r="ARR53" s="13"/>
      <c r="ARS53" s="13"/>
      <c r="ART53" s="13"/>
      <c r="ARU53" s="13"/>
      <c r="ARV53" s="13"/>
      <c r="ARW53" s="13"/>
      <c r="ARX53" s="13"/>
      <c r="ARY53" s="13"/>
      <c r="ARZ53" s="13">
        <v>12</v>
      </c>
      <c r="ASA53" s="13">
        <v>2489</v>
      </c>
      <c r="ASB53" s="13">
        <v>7.8153676692463555E-4</v>
      </c>
      <c r="ASC53" s="13">
        <v>3.2302520829545348E-4</v>
      </c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>
        <v>1</v>
      </c>
      <c r="ASY53" s="13">
        <v>66</v>
      </c>
      <c r="ASZ53" s="13">
        <v>2.0723755169556426E-5</v>
      </c>
      <c r="ATA53" s="13">
        <v>8.565553936319779E-6</v>
      </c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>
        <v>1</v>
      </c>
      <c r="ATW53" s="13">
        <v>120</v>
      </c>
      <c r="ATX53" s="13">
        <v>3.767955485373896E-5</v>
      </c>
      <c r="ATY53" s="13">
        <v>1.5573734429672326E-5</v>
      </c>
      <c r="ATZ53" s="13">
        <v>4</v>
      </c>
      <c r="AUA53" s="13">
        <v>475</v>
      </c>
      <c r="AUB53" s="13">
        <v>1.4914823796271671E-4</v>
      </c>
      <c r="AUC53" s="13">
        <v>6.1646032117452956E-5</v>
      </c>
      <c r="AUD53" s="13">
        <v>26</v>
      </c>
      <c r="AUE53" s="13">
        <v>2707</v>
      </c>
      <c r="AUF53" s="13">
        <v>8.4998795824226133E-4</v>
      </c>
      <c r="AUG53" s="13">
        <v>3.5131749250935819E-4</v>
      </c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>
        <v>2</v>
      </c>
      <c r="AUY53" s="13">
        <v>900</v>
      </c>
      <c r="AUZ53" s="13">
        <v>2.8259666140304217E-4</v>
      </c>
      <c r="AVA53" s="13">
        <v>1.1680300822254244E-4</v>
      </c>
      <c r="AVB53" s="13">
        <v>2</v>
      </c>
      <c r="AVC53" s="13">
        <v>94</v>
      </c>
      <c r="AVD53" s="13">
        <v>2.9515651302095516E-5</v>
      </c>
      <c r="AVE53" s="13">
        <v>1.2199425303243322E-5</v>
      </c>
      <c r="AVF53" s="13">
        <v>220</v>
      </c>
      <c r="AVG53" s="13">
        <v>58655</v>
      </c>
      <c r="AVH53" s="13">
        <v>1.8417452416217155E-2</v>
      </c>
      <c r="AVI53" s="13">
        <v>7.6123116081035849E-3</v>
      </c>
      <c r="AVJ53" s="13">
        <v>1</v>
      </c>
      <c r="AVK53" s="13"/>
      <c r="AVL53" s="13"/>
      <c r="AVM53" s="13"/>
      <c r="AVN53" s="13">
        <v>11</v>
      </c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>
        <v>344</v>
      </c>
      <c r="AWE53" s="13">
        <v>43341</v>
      </c>
      <c r="AWF53" s="13">
        <v>1.3608913224299168E-2</v>
      </c>
      <c r="AWG53" s="13">
        <v>5.6248435326369016E-3</v>
      </c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>
        <v>1</v>
      </c>
      <c r="AXC53" s="13">
        <v>23</v>
      </c>
      <c r="AXD53" s="13">
        <v>7.2219146802999667E-6</v>
      </c>
      <c r="AXE53" s="13">
        <v>2.9849657656871957E-6</v>
      </c>
      <c r="AXF53" s="13">
        <v>1</v>
      </c>
      <c r="AXG53" s="13">
        <v>30</v>
      </c>
      <c r="AXH53" s="13">
        <v>9.4198887134347399E-6</v>
      </c>
      <c r="AXI53" s="13">
        <v>3.8934336074180814E-6</v>
      </c>
      <c r="AXJ53" s="13"/>
      <c r="AXK53" s="13"/>
      <c r="AXL53" s="13"/>
      <c r="AXM53" s="13"/>
      <c r="AXN53" s="13"/>
      <c r="AXO53" s="13"/>
      <c r="AXP53" s="13"/>
      <c r="AXQ53" s="13"/>
      <c r="AXR53" s="13">
        <v>1</v>
      </c>
      <c r="AXS53" s="13"/>
      <c r="AXT53" s="13"/>
      <c r="AXU53" s="13"/>
      <c r="AXV53" s="13">
        <v>3</v>
      </c>
      <c r="AXW53" s="13"/>
      <c r="AXX53" s="13"/>
      <c r="AXY53" s="13"/>
      <c r="AXZ53" s="13">
        <v>15</v>
      </c>
      <c r="AYA53" s="13"/>
      <c r="AYB53" s="13"/>
      <c r="AYC53" s="13"/>
      <c r="AYD53" s="13">
        <v>21</v>
      </c>
      <c r="AYE53" s="13">
        <v>11538</v>
      </c>
      <c r="AYF53" s="13">
        <v>3.6228891991870009E-3</v>
      </c>
      <c r="AYG53" s="13">
        <v>1.4974145654129941E-3</v>
      </c>
      <c r="AYH53" s="13">
        <v>1</v>
      </c>
      <c r="AYI53" s="13"/>
      <c r="AYJ53" s="13"/>
      <c r="AYK53" s="13"/>
      <c r="AYL53" s="13">
        <v>20</v>
      </c>
      <c r="AYM53" s="13">
        <v>9388</v>
      </c>
      <c r="AYN53" s="13">
        <v>2.9477971747241777E-3</v>
      </c>
      <c r="AYO53" s="13">
        <v>1.2183851568813649E-3</v>
      </c>
      <c r="AYP53" s="13">
        <v>1</v>
      </c>
      <c r="AYQ53" s="13">
        <v>200</v>
      </c>
      <c r="AYR53" s="13">
        <v>6.2799258089564931E-5</v>
      </c>
      <c r="AYS53" s="13">
        <v>2.5956224049453876E-5</v>
      </c>
      <c r="AYT53" s="13"/>
      <c r="AYU53" s="13"/>
      <c r="AYV53" s="13"/>
      <c r="AYW53" s="13"/>
      <c r="AYX53" s="13"/>
      <c r="AYY53" s="13"/>
      <c r="AYZ53" s="13"/>
      <c r="AZA53" s="13"/>
      <c r="AZB53" s="13">
        <v>1</v>
      </c>
      <c r="AZC53" s="13">
        <v>25</v>
      </c>
      <c r="AZD53" s="13">
        <v>7.8499072611956163E-6</v>
      </c>
      <c r="AZE53" s="13">
        <v>3.2445280061817345E-6</v>
      </c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>
        <v>3</v>
      </c>
      <c r="AZS53" s="13"/>
      <c r="AZT53" s="13"/>
      <c r="AZU53" s="13"/>
      <c r="AZV53" s="13"/>
      <c r="AZW53" s="13"/>
      <c r="AZX53" s="13"/>
      <c r="AZY53" s="13"/>
      <c r="AZZ53" s="13">
        <v>2</v>
      </c>
      <c r="BAA53" s="13"/>
      <c r="BAB53" s="13"/>
      <c r="BAC53" s="13"/>
      <c r="BAD53" s="13">
        <v>28</v>
      </c>
      <c r="BAE53" s="13">
        <v>6464</v>
      </c>
      <c r="BAF53" s="13">
        <v>2.0296720214547383E-3</v>
      </c>
      <c r="BAG53" s="13">
        <v>8.3890516127834922E-4</v>
      </c>
      <c r="BAH53" s="13"/>
      <c r="BAI53" s="13"/>
      <c r="BAJ53" s="13"/>
      <c r="BAK53" s="13"/>
      <c r="BAL53" s="13">
        <v>1</v>
      </c>
      <c r="BAM53" s="13">
        <v>160</v>
      </c>
      <c r="BAN53" s="13">
        <v>5.0239406471651942E-5</v>
      </c>
      <c r="BAO53" s="13">
        <v>2.0764979239563101E-5</v>
      </c>
      <c r="BAP53" s="13">
        <v>70</v>
      </c>
      <c r="BAQ53" s="13">
        <v>8342</v>
      </c>
      <c r="BAR53" s="13">
        <v>2.619357054915753E-3</v>
      </c>
      <c r="BAS53" s="13">
        <v>1.0826341051027211E-3</v>
      </c>
      <c r="BAT53" s="13">
        <v>8</v>
      </c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>
        <v>1</v>
      </c>
      <c r="BBG53" s="13">
        <v>180</v>
      </c>
      <c r="BBH53" s="13">
        <v>5.6519332280608436E-5</v>
      </c>
      <c r="BBI53" s="13">
        <v>2.3360601644508488E-5</v>
      </c>
      <c r="BBJ53" s="13">
        <v>208</v>
      </c>
      <c r="BBK53" s="13">
        <v>41743</v>
      </c>
      <c r="BBL53" s="13">
        <v>1.3107147152163545E-2</v>
      </c>
      <c r="BBM53" s="13">
        <v>5.4174533024817654E-3</v>
      </c>
      <c r="BBN53" s="13">
        <v>58</v>
      </c>
      <c r="BBO53" s="13"/>
      <c r="BBP53" s="13"/>
      <c r="BBQ53" s="13"/>
      <c r="BBR53" s="13">
        <v>9</v>
      </c>
      <c r="BBS53" s="13">
        <v>1228</v>
      </c>
      <c r="BBT53" s="13">
        <v>3.8558744466992865E-4</v>
      </c>
      <c r="BBU53" s="13">
        <v>1.593712156636468E-4</v>
      </c>
      <c r="BBV53" s="13"/>
      <c r="BBW53" s="13"/>
      <c r="BBX53" s="13"/>
      <c r="BBY53" s="13"/>
      <c r="BBZ53" s="13">
        <v>19</v>
      </c>
      <c r="BCA53" s="13"/>
      <c r="BCB53" s="13"/>
      <c r="BCC53" s="13"/>
      <c r="BCD53" s="13"/>
      <c r="BCE53" s="13"/>
      <c r="BCF53" s="13"/>
      <c r="BCG53" s="13"/>
      <c r="BCH53" s="13">
        <v>16</v>
      </c>
      <c r="BCI53" s="13">
        <v>6130</v>
      </c>
      <c r="BCJ53" s="13">
        <v>1.924797260445165E-3</v>
      </c>
      <c r="BCK53" s="13">
        <v>7.9555826711576129E-4</v>
      </c>
      <c r="BCL53" s="13"/>
      <c r="BCM53" s="13"/>
      <c r="BCN53" s="13"/>
      <c r="BCO53" s="13"/>
      <c r="BCP53" s="13">
        <v>1</v>
      </c>
      <c r="BCQ53" s="13"/>
      <c r="BCR53" s="13"/>
      <c r="BCS53" s="13"/>
      <c r="BCT53" s="13">
        <v>9</v>
      </c>
      <c r="BCU53" s="13">
        <v>1018</v>
      </c>
      <c r="BCV53" s="13">
        <v>3.196482236758855E-4</v>
      </c>
      <c r="BCW53" s="13">
        <v>1.3211718041172021E-4</v>
      </c>
      <c r="BCX53" s="13"/>
      <c r="BCY53" s="13"/>
      <c r="BCZ53" s="13"/>
      <c r="BDA53" s="13"/>
      <c r="BDB53" s="13"/>
      <c r="BDC53" s="13"/>
      <c r="BDD53" s="13"/>
      <c r="BDE53" s="13"/>
      <c r="BDF53" s="13">
        <v>10</v>
      </c>
      <c r="BDG53" s="13">
        <v>945</v>
      </c>
      <c r="BDH53" s="13">
        <v>2.967264944731943E-4</v>
      </c>
      <c r="BDI53" s="13">
        <v>1.2264315863366957E-4</v>
      </c>
      <c r="BDJ53" s="13">
        <v>1</v>
      </c>
      <c r="BDK53" s="13">
        <v>86</v>
      </c>
      <c r="BDL53" s="13">
        <v>2.7003680978512921E-5</v>
      </c>
      <c r="BDM53" s="13">
        <v>1.1161176341265167E-5</v>
      </c>
      <c r="BDN53" s="13"/>
      <c r="BDO53" s="13"/>
      <c r="BDP53" s="13"/>
      <c r="BDQ53" s="13"/>
      <c r="BDR53" s="13">
        <v>19</v>
      </c>
      <c r="BDS53" s="13">
        <v>4129</v>
      </c>
      <c r="BDT53" s="13">
        <v>1.296490683259068E-3</v>
      </c>
      <c r="BDU53" s="13">
        <v>5.358662455009752E-4</v>
      </c>
      <c r="BDV53" s="13"/>
      <c r="BDW53" s="13"/>
      <c r="BDX53" s="13"/>
      <c r="BDY53" s="13"/>
      <c r="BDZ53" s="13"/>
      <c r="BEA53" s="13"/>
      <c r="BEB53" s="13"/>
      <c r="BEC53" s="13"/>
      <c r="BED53" s="13">
        <v>1</v>
      </c>
      <c r="BEE53" s="13"/>
      <c r="BEF53" s="13"/>
      <c r="BEG53" s="13"/>
      <c r="BEH53" s="13"/>
      <c r="BEI53" s="13"/>
      <c r="BEJ53" s="13"/>
      <c r="BEK53" s="13"/>
      <c r="BEL53" s="13">
        <v>6201</v>
      </c>
      <c r="BEM53" s="13">
        <v>3184751</v>
      </c>
      <c r="BEN53" s="13">
        <v>1.0000000000000002</v>
      </c>
      <c r="BEO53" s="13">
        <v>0.41332055248861138</v>
      </c>
    </row>
    <row r="54" spans="1:1497" x14ac:dyDescent="0.3">
      <c r="A54" s="12" t="s">
        <v>849</v>
      </c>
      <c r="B54" s="13">
        <v>1</v>
      </c>
      <c r="C54" s="13"/>
      <c r="D54" s="13"/>
      <c r="E54" s="13"/>
      <c r="F54" s="13">
        <v>27</v>
      </c>
      <c r="G54" s="13">
        <v>614</v>
      </c>
      <c r="H54" s="13">
        <v>9.0584253683120342E-4</v>
      </c>
      <c r="I54" s="13">
        <v>3.4230613987944582E-4</v>
      </c>
      <c r="J54" s="13">
        <v>19</v>
      </c>
      <c r="K54" s="13">
        <v>2465</v>
      </c>
      <c r="L54" s="13">
        <v>3.6366479695259229E-3</v>
      </c>
      <c r="M54" s="13">
        <v>1.3742420762261139E-3</v>
      </c>
      <c r="N54" s="13">
        <v>5</v>
      </c>
      <c r="O54" s="13">
        <v>404</v>
      </c>
      <c r="P54" s="13">
        <v>5.9602668547199702E-4</v>
      </c>
      <c r="Q54" s="13">
        <v>2.2523075001839755E-4</v>
      </c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>
        <v>2</v>
      </c>
      <c r="AU54" s="13">
        <v>500</v>
      </c>
      <c r="AV54" s="13">
        <v>7.3765678895049147E-4</v>
      </c>
      <c r="AW54" s="13">
        <v>2.7875092824059103E-4</v>
      </c>
      <c r="AX54" s="13">
        <v>346</v>
      </c>
      <c r="AY54" s="13">
        <v>77838</v>
      </c>
      <c r="AZ54" s="13">
        <v>0.1148354582766567</v>
      </c>
      <c r="BA54" s="13">
        <v>4.3394829504782254E-2</v>
      </c>
      <c r="BB54" s="13">
        <v>2</v>
      </c>
      <c r="BC54" s="13">
        <v>117</v>
      </c>
      <c r="BD54" s="13">
        <v>1.7261168861441501E-4</v>
      </c>
      <c r="BE54" s="13">
        <v>6.5227717208298302E-5</v>
      </c>
      <c r="BF54" s="13"/>
      <c r="BG54" s="13"/>
      <c r="BH54" s="13"/>
      <c r="BI54" s="13"/>
      <c r="BJ54" s="13"/>
      <c r="BK54" s="13"/>
      <c r="BL54" s="13"/>
      <c r="BM54" s="13"/>
      <c r="BN54" s="13">
        <v>6</v>
      </c>
      <c r="BO54" s="13">
        <v>622</v>
      </c>
      <c r="BP54" s="13">
        <v>9.1764504545441131E-4</v>
      </c>
      <c r="BQ54" s="13">
        <v>3.4676615473129525E-4</v>
      </c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>
        <v>5</v>
      </c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>
        <v>3</v>
      </c>
      <c r="CQ54" s="13">
        <v>665</v>
      </c>
      <c r="CR54" s="13">
        <v>9.8108352930415367E-4</v>
      </c>
      <c r="CS54" s="13">
        <v>3.7073873455998609E-4</v>
      </c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>
        <v>110</v>
      </c>
      <c r="EI54" s="13">
        <v>14374</v>
      </c>
      <c r="EJ54" s="13">
        <v>2.1206157368748729E-2</v>
      </c>
      <c r="EK54" s="13">
        <v>8.0135316850605109E-3</v>
      </c>
      <c r="EL54" s="13"/>
      <c r="EM54" s="13"/>
      <c r="EN54" s="13"/>
      <c r="EO54" s="13"/>
      <c r="EP54" s="13">
        <v>3</v>
      </c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>
        <v>3</v>
      </c>
      <c r="FG54" s="13">
        <v>552</v>
      </c>
      <c r="FH54" s="13">
        <v>8.1437309500134258E-4</v>
      </c>
      <c r="FI54" s="13">
        <v>3.0774102477761252E-4</v>
      </c>
      <c r="FJ54" s="13"/>
      <c r="FK54" s="13"/>
      <c r="FL54" s="13"/>
      <c r="FM54" s="13"/>
      <c r="FN54" s="13">
        <v>1</v>
      </c>
      <c r="FO54" s="13">
        <v>110</v>
      </c>
      <c r="FP54" s="13">
        <v>1.6228449356910812E-4</v>
      </c>
      <c r="FQ54" s="13">
        <v>6.1325204212930027E-5</v>
      </c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>
        <v>2</v>
      </c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>
        <v>3</v>
      </c>
      <c r="HO54" s="13"/>
      <c r="HP54" s="13"/>
      <c r="HQ54" s="13"/>
      <c r="HR54" s="13">
        <v>1</v>
      </c>
      <c r="HS54" s="13"/>
      <c r="HT54" s="13"/>
      <c r="HU54" s="13"/>
      <c r="HV54" s="13">
        <v>1</v>
      </c>
      <c r="HW54" s="13">
        <v>13</v>
      </c>
      <c r="HX54" s="13">
        <v>1.9179076512712778E-5</v>
      </c>
      <c r="HY54" s="13">
        <v>7.247524134255367E-6</v>
      </c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>
        <v>123</v>
      </c>
      <c r="IQ54" s="13">
        <v>100780</v>
      </c>
      <c r="IR54" s="13">
        <v>0.14868210238086105</v>
      </c>
      <c r="IS54" s="13">
        <v>5.6185037096173528E-2</v>
      </c>
      <c r="IT54" s="13"/>
      <c r="IU54" s="13"/>
      <c r="IV54" s="13"/>
      <c r="IW54" s="13"/>
      <c r="IX54" s="13"/>
      <c r="IY54" s="13"/>
      <c r="IZ54" s="13"/>
      <c r="JA54" s="13"/>
      <c r="JB54" s="13">
        <v>3</v>
      </c>
      <c r="JC54" s="13"/>
      <c r="JD54" s="13"/>
      <c r="JE54" s="13"/>
      <c r="JF54" s="13"/>
      <c r="JG54" s="13"/>
      <c r="JH54" s="13"/>
      <c r="JI54" s="13"/>
      <c r="JJ54" s="13">
        <v>13</v>
      </c>
      <c r="JK54" s="13">
        <v>1311</v>
      </c>
      <c r="JL54" s="13">
        <v>1.9341361006281884E-3</v>
      </c>
      <c r="JM54" s="13">
        <v>7.3088493384682973E-4</v>
      </c>
      <c r="JN54" s="13"/>
      <c r="JO54" s="13"/>
      <c r="JP54" s="13"/>
      <c r="JQ54" s="13"/>
      <c r="JR54" s="13">
        <v>6</v>
      </c>
      <c r="JS54" s="13"/>
      <c r="JT54" s="13"/>
      <c r="JU54" s="13"/>
      <c r="JV54" s="13">
        <v>40</v>
      </c>
      <c r="JW54" s="13">
        <v>2947</v>
      </c>
      <c r="JX54" s="13">
        <v>4.3477491140741968E-3</v>
      </c>
      <c r="JY54" s="13">
        <v>1.6429579710500436E-3</v>
      </c>
      <c r="JZ54" s="13">
        <v>78</v>
      </c>
      <c r="KA54" s="13">
        <v>9884</v>
      </c>
      <c r="KB54" s="13">
        <v>1.4581999403973315E-2</v>
      </c>
      <c r="KC54" s="13">
        <v>5.5103483494600035E-3</v>
      </c>
      <c r="KD54" s="13"/>
      <c r="KE54" s="13"/>
      <c r="KF54" s="13"/>
      <c r="KG54" s="13"/>
      <c r="KH54" s="13"/>
      <c r="KI54" s="13"/>
      <c r="KJ54" s="13"/>
      <c r="KK54" s="13"/>
      <c r="KL54" s="13">
        <v>1</v>
      </c>
      <c r="KM54" s="13">
        <v>76</v>
      </c>
      <c r="KN54" s="13">
        <v>1.121238319204747E-4</v>
      </c>
      <c r="KO54" s="13">
        <v>4.237014109256984E-5</v>
      </c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>
        <v>76</v>
      </c>
      <c r="LK54" s="13">
        <v>9162</v>
      </c>
      <c r="LL54" s="13">
        <v>1.3516823000728805E-2</v>
      </c>
      <c r="LM54" s="13">
        <v>5.1078320090805901E-3</v>
      </c>
      <c r="LN54" s="13">
        <v>1</v>
      </c>
      <c r="LO54" s="13"/>
      <c r="LP54" s="13"/>
      <c r="LQ54" s="13"/>
      <c r="LR54" s="13">
        <v>168</v>
      </c>
      <c r="LS54" s="13">
        <v>20865</v>
      </c>
      <c r="LT54" s="13">
        <v>3.0782417802904007E-2</v>
      </c>
      <c r="LU54" s="13">
        <v>1.1632276235479863E-2</v>
      </c>
      <c r="LV54" s="13">
        <v>1</v>
      </c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>
        <v>7</v>
      </c>
      <c r="MM54" s="13">
        <v>1154</v>
      </c>
      <c r="MN54" s="13">
        <v>1.7025118688977342E-3</v>
      </c>
      <c r="MO54" s="13">
        <v>6.4335714237928414E-4</v>
      </c>
      <c r="MP54" s="13"/>
      <c r="MQ54" s="13"/>
      <c r="MR54" s="13"/>
      <c r="MS54" s="13"/>
      <c r="MT54" s="13">
        <v>22</v>
      </c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>
        <v>1</v>
      </c>
      <c r="NG54" s="13"/>
      <c r="NH54" s="13"/>
      <c r="NI54" s="13"/>
      <c r="NJ54" s="13">
        <v>36</v>
      </c>
      <c r="NK54" s="13">
        <v>17143</v>
      </c>
      <c r="NL54" s="13">
        <v>2.529130066595655E-2</v>
      </c>
      <c r="NM54" s="13">
        <v>9.5572543256569036E-3</v>
      </c>
      <c r="NN54" s="13"/>
      <c r="NO54" s="13"/>
      <c r="NP54" s="13"/>
      <c r="NQ54" s="13"/>
      <c r="NR54" s="13">
        <v>5</v>
      </c>
      <c r="NS54" s="13">
        <v>380</v>
      </c>
      <c r="NT54" s="13">
        <v>5.6061915960237347E-4</v>
      </c>
      <c r="NU54" s="13">
        <v>2.1185070546284919E-4</v>
      </c>
      <c r="NV54" s="13">
        <v>65</v>
      </c>
      <c r="NW54" s="13">
        <v>5375</v>
      </c>
      <c r="NX54" s="13">
        <v>7.9298104812177833E-3</v>
      </c>
      <c r="NY54" s="13">
        <v>2.9965724785863536E-3</v>
      </c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>
        <v>109</v>
      </c>
      <c r="OU54" s="13">
        <v>14274</v>
      </c>
      <c r="OV54" s="13">
        <v>2.105862601095863E-2</v>
      </c>
      <c r="OW54" s="13">
        <v>7.9577814994123922E-3</v>
      </c>
      <c r="OX54" s="13">
        <v>2</v>
      </c>
      <c r="OY54" s="13">
        <v>165</v>
      </c>
      <c r="OZ54" s="13">
        <v>2.4342674035366218E-4</v>
      </c>
      <c r="PA54" s="13">
        <v>9.198780631939504E-5</v>
      </c>
      <c r="PB54" s="13">
        <v>259</v>
      </c>
      <c r="PC54" s="13">
        <v>19347</v>
      </c>
      <c r="PD54" s="13">
        <v>2.8542891791650316E-2</v>
      </c>
      <c r="PE54" s="13">
        <v>1.078598841734143E-2</v>
      </c>
      <c r="PF54" s="13">
        <v>1</v>
      </c>
      <c r="PG54" s="13"/>
      <c r="PH54" s="13"/>
      <c r="PI54" s="13"/>
      <c r="PJ54" s="13">
        <v>5</v>
      </c>
      <c r="PK54" s="13">
        <v>233</v>
      </c>
      <c r="PL54" s="13">
        <v>3.4374806365092899E-4</v>
      </c>
      <c r="PM54" s="13">
        <v>1.2989793256011541E-4</v>
      </c>
      <c r="PN54" s="13">
        <v>2</v>
      </c>
      <c r="PO54" s="13"/>
      <c r="PP54" s="13"/>
      <c r="PQ54" s="13"/>
      <c r="PR54" s="13">
        <v>5</v>
      </c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>
        <v>2</v>
      </c>
      <c r="QM54" s="13"/>
      <c r="QN54" s="13"/>
      <c r="QO54" s="13"/>
      <c r="QP54" s="13"/>
      <c r="QQ54" s="13"/>
      <c r="QR54" s="13"/>
      <c r="QS54" s="13"/>
      <c r="QT54" s="13">
        <v>2</v>
      </c>
      <c r="QU54" s="13">
        <v>716</v>
      </c>
      <c r="QV54" s="13">
        <v>1.0563245217771037E-3</v>
      </c>
      <c r="QW54" s="13">
        <v>3.9917132924052637E-4</v>
      </c>
      <c r="QX54" s="13"/>
      <c r="QY54" s="13"/>
      <c r="QZ54" s="13"/>
      <c r="RA54" s="13"/>
      <c r="RB54" s="13"/>
      <c r="RC54" s="13"/>
      <c r="RD54" s="13"/>
      <c r="RE54" s="13"/>
      <c r="RF54" s="13">
        <v>1</v>
      </c>
      <c r="RG54" s="13">
        <v>27</v>
      </c>
      <c r="RH54" s="13">
        <v>3.9833466603326536E-5</v>
      </c>
      <c r="RI54" s="13">
        <v>1.5052550124991916E-5</v>
      </c>
      <c r="RJ54" s="13"/>
      <c r="RK54" s="13"/>
      <c r="RL54" s="13"/>
      <c r="RM54" s="13"/>
      <c r="RN54" s="13"/>
      <c r="RO54" s="13"/>
      <c r="RP54" s="13"/>
      <c r="RQ54" s="13"/>
      <c r="RR54" s="13">
        <v>1</v>
      </c>
      <c r="RS54" s="13">
        <v>200</v>
      </c>
      <c r="RT54" s="13">
        <v>2.9506271558019657E-4</v>
      </c>
      <c r="RU54" s="13">
        <v>1.1150037129623642E-4</v>
      </c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>
        <v>2</v>
      </c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>
        <v>1</v>
      </c>
      <c r="TS54" s="13"/>
      <c r="TT54" s="13"/>
      <c r="TU54" s="13"/>
      <c r="TV54" s="13">
        <v>61</v>
      </c>
      <c r="TW54" s="13">
        <v>6767</v>
      </c>
      <c r="TX54" s="13">
        <v>9.983446981655951E-3</v>
      </c>
      <c r="TY54" s="13">
        <v>3.7726150628081593E-3</v>
      </c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>
        <v>2</v>
      </c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>
        <v>2</v>
      </c>
      <c r="VC54" s="13">
        <v>125</v>
      </c>
      <c r="VD54" s="13">
        <v>1.8441419723762287E-4</v>
      </c>
      <c r="VE54" s="13">
        <v>6.9687732060147757E-5</v>
      </c>
      <c r="VF54" s="13"/>
      <c r="VG54" s="13"/>
      <c r="VH54" s="13"/>
      <c r="VI54" s="13"/>
      <c r="VJ54" s="13"/>
      <c r="VK54" s="13"/>
      <c r="VL54" s="13"/>
      <c r="VM54" s="13"/>
      <c r="VN54" s="13">
        <v>48</v>
      </c>
      <c r="VO54" s="13">
        <v>7722</v>
      </c>
      <c r="VP54" s="13">
        <v>1.1392371448551389E-2</v>
      </c>
      <c r="VQ54" s="13">
        <v>4.3050293357476876E-3</v>
      </c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>
        <v>5</v>
      </c>
      <c r="WE54" s="13"/>
      <c r="WF54" s="13"/>
      <c r="WG54" s="13"/>
      <c r="WH54" s="13">
        <v>4</v>
      </c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>
        <v>4</v>
      </c>
      <c r="XO54" s="13">
        <v>424</v>
      </c>
      <c r="XP54" s="13">
        <v>6.2553295703001669E-4</v>
      </c>
      <c r="XQ54" s="13">
        <v>2.363807871480212E-4</v>
      </c>
      <c r="XR54" s="13"/>
      <c r="XS54" s="13"/>
      <c r="XT54" s="13"/>
      <c r="XU54" s="13"/>
      <c r="XV54" s="13">
        <v>7</v>
      </c>
      <c r="XW54" s="13">
        <v>358</v>
      </c>
      <c r="XX54" s="13">
        <v>5.2816226088855185E-4</v>
      </c>
      <c r="XY54" s="13">
        <v>1.9958566462026318E-4</v>
      </c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>
        <v>4</v>
      </c>
      <c r="YM54" s="13">
        <v>81</v>
      </c>
      <c r="YN54" s="13">
        <v>1.1950039980997962E-4</v>
      </c>
      <c r="YO54" s="13">
        <v>4.5157650374975746E-5</v>
      </c>
      <c r="YP54" s="13"/>
      <c r="YQ54" s="13"/>
      <c r="YR54" s="13"/>
      <c r="YS54" s="13"/>
      <c r="YT54" s="13"/>
      <c r="YU54" s="13"/>
      <c r="YV54" s="13"/>
      <c r="YW54" s="13"/>
      <c r="YX54" s="13">
        <v>1</v>
      </c>
      <c r="YY54" s="13"/>
      <c r="YZ54" s="13"/>
      <c r="ZA54" s="13"/>
      <c r="ZB54" s="13"/>
      <c r="ZC54" s="13"/>
      <c r="ZD54" s="13"/>
      <c r="ZE54" s="13"/>
      <c r="ZF54" s="13">
        <v>8</v>
      </c>
      <c r="ZG54" s="13">
        <v>1330</v>
      </c>
      <c r="ZH54" s="13">
        <v>1.9621670586083073E-3</v>
      </c>
      <c r="ZI54" s="13">
        <v>7.4147746911997219E-4</v>
      </c>
      <c r="ZJ54" s="13">
        <v>1</v>
      </c>
      <c r="ZK54" s="13">
        <v>110</v>
      </c>
      <c r="ZL54" s="13">
        <v>1.6228449356910812E-4</v>
      </c>
      <c r="ZM54" s="13">
        <v>6.1325204212930027E-5</v>
      </c>
      <c r="ZN54" s="13">
        <v>17</v>
      </c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>
        <v>2</v>
      </c>
      <c r="AAI54" s="13"/>
      <c r="AAJ54" s="13"/>
      <c r="AAK54" s="13"/>
      <c r="AAL54" s="13">
        <v>1</v>
      </c>
      <c r="AAM54" s="13"/>
      <c r="AAN54" s="13"/>
      <c r="AAO54" s="13"/>
      <c r="AAP54" s="13">
        <v>6</v>
      </c>
      <c r="AAQ54" s="13">
        <v>802</v>
      </c>
      <c r="AAR54" s="13">
        <v>1.1832014894765882E-3</v>
      </c>
      <c r="AAS54" s="13">
        <v>4.47116488897908E-4</v>
      </c>
      <c r="AAT54" s="13"/>
      <c r="AAU54" s="13"/>
      <c r="AAV54" s="13"/>
      <c r="AAW54" s="13"/>
      <c r="AAX54" s="13"/>
      <c r="AAY54" s="13"/>
      <c r="AAZ54" s="13"/>
      <c r="ABA54" s="13"/>
      <c r="ABB54" s="13">
        <v>5</v>
      </c>
      <c r="ABC54" s="13"/>
      <c r="ABD54" s="13"/>
      <c r="ABE54" s="13"/>
      <c r="ABF54" s="13"/>
      <c r="ABG54" s="13"/>
      <c r="ABH54" s="13"/>
      <c r="ABI54" s="13"/>
      <c r="ABJ54" s="13">
        <v>1</v>
      </c>
      <c r="ABK54" s="13"/>
      <c r="ABL54" s="13"/>
      <c r="ABM54" s="13"/>
      <c r="ABN54" s="13">
        <v>1</v>
      </c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>
        <v>1</v>
      </c>
      <c r="ADK54" s="13">
        <v>21</v>
      </c>
      <c r="ADL54" s="13">
        <v>3.098158513592064E-5</v>
      </c>
      <c r="ADM54" s="13">
        <v>1.1707538986104824E-5</v>
      </c>
      <c r="ADN54" s="13">
        <v>1</v>
      </c>
      <c r="ADO54" s="13">
        <v>59</v>
      </c>
      <c r="ADP54" s="13">
        <v>8.7043501096157989E-5</v>
      </c>
      <c r="ADQ54" s="13">
        <v>3.289260953238974E-5</v>
      </c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>
        <v>5</v>
      </c>
      <c r="AEE54" s="13"/>
      <c r="AEF54" s="13"/>
      <c r="AEG54" s="13"/>
      <c r="AEH54" s="13">
        <v>5</v>
      </c>
      <c r="AEI54" s="13"/>
      <c r="AEJ54" s="13"/>
      <c r="AEK54" s="13"/>
      <c r="AEL54" s="13">
        <v>1</v>
      </c>
      <c r="AEM54" s="13"/>
      <c r="AEN54" s="13"/>
      <c r="AEO54" s="13"/>
      <c r="AEP54" s="13">
        <v>47</v>
      </c>
      <c r="AEQ54" s="13">
        <v>8916</v>
      </c>
      <c r="AER54" s="13">
        <v>1.3153895860565163E-2</v>
      </c>
      <c r="AES54" s="13">
        <v>4.9706865523862194E-3</v>
      </c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>
        <v>5</v>
      </c>
      <c r="AGE54" s="13">
        <v>405</v>
      </c>
      <c r="AGF54" s="13">
        <v>5.975019990498981E-4</v>
      </c>
      <c r="AGG54" s="13">
        <v>2.2578825187487874E-4</v>
      </c>
      <c r="AGH54" s="13">
        <v>1</v>
      </c>
      <c r="AGI54" s="13">
        <v>250</v>
      </c>
      <c r="AGJ54" s="13">
        <v>3.6882839447524574E-4</v>
      </c>
      <c r="AGK54" s="13">
        <v>1.3937546412029551E-4</v>
      </c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>
        <v>1</v>
      </c>
      <c r="AHO54" s="13">
        <v>49</v>
      </c>
      <c r="AHP54" s="13">
        <v>7.2290365317148156E-5</v>
      </c>
      <c r="AHQ54" s="13">
        <v>2.7317590967577923E-5</v>
      </c>
      <c r="AHR54" s="13">
        <v>3</v>
      </c>
      <c r="AHS54" s="13">
        <v>149</v>
      </c>
      <c r="AHT54" s="13">
        <v>2.1982172310724645E-4</v>
      </c>
      <c r="AHU54" s="13">
        <v>8.3067776615696132E-5</v>
      </c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>
        <v>7</v>
      </c>
      <c r="AJC54" s="13">
        <v>849</v>
      </c>
      <c r="AJD54" s="13">
        <v>1.2525412276379344E-3</v>
      </c>
      <c r="AJE54" s="13">
        <v>4.7331907615252356E-4</v>
      </c>
      <c r="AJF54" s="13">
        <v>1</v>
      </c>
      <c r="AJG54" s="13">
        <v>30</v>
      </c>
      <c r="AJH54" s="13">
        <v>4.4259407337029488E-5</v>
      </c>
      <c r="AJI54" s="13">
        <v>1.6725055694435463E-5</v>
      </c>
      <c r="AJJ54" s="13">
        <v>135</v>
      </c>
      <c r="AJK54" s="13">
        <v>6268</v>
      </c>
      <c r="AJL54" s="13">
        <v>9.24726550628336E-3</v>
      </c>
      <c r="AJM54" s="13">
        <v>3.4944216364240495E-3</v>
      </c>
      <c r="AJN54" s="13"/>
      <c r="AJO54" s="13"/>
      <c r="AJP54" s="13"/>
      <c r="AJQ54" s="13"/>
      <c r="AJR54" s="13">
        <v>16</v>
      </c>
      <c r="AJS54" s="13">
        <v>4504</v>
      </c>
      <c r="AJT54" s="13">
        <v>6.6448123548660271E-3</v>
      </c>
      <c r="AJU54" s="13">
        <v>2.5109883615912439E-3</v>
      </c>
      <c r="AJV54" s="13">
        <v>65</v>
      </c>
      <c r="AJW54" s="13">
        <v>13116</v>
      </c>
      <c r="AJX54" s="13">
        <v>1.9350212887749293E-2</v>
      </c>
      <c r="AJY54" s="13">
        <v>7.3121943496071845E-3</v>
      </c>
      <c r="AJZ54" s="13">
        <v>3</v>
      </c>
      <c r="AKA54" s="13">
        <v>410</v>
      </c>
      <c r="AKB54" s="13">
        <v>6.0487856693940297E-4</v>
      </c>
      <c r="AKC54" s="13">
        <v>2.2857576115728465E-4</v>
      </c>
      <c r="AKD54" s="13">
        <v>1</v>
      </c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>
        <v>340</v>
      </c>
      <c r="ALC54" s="13">
        <v>152518</v>
      </c>
      <c r="ALD54" s="13">
        <v>0.22501187627430211</v>
      </c>
      <c r="ALE54" s="13">
        <v>8.5029068146796935E-2</v>
      </c>
      <c r="ALF54" s="13"/>
      <c r="ALG54" s="13"/>
      <c r="ALH54" s="13"/>
      <c r="ALI54" s="13"/>
      <c r="ALJ54" s="13">
        <v>1</v>
      </c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>
        <v>1</v>
      </c>
      <c r="AMU54" s="13">
        <v>95</v>
      </c>
      <c r="AMV54" s="13">
        <v>1.4015478990059337E-4</v>
      </c>
      <c r="AMW54" s="13">
        <v>5.2962676365712297E-5</v>
      </c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>
        <v>1</v>
      </c>
      <c r="ANO54" s="13">
        <v>100</v>
      </c>
      <c r="ANP54" s="13">
        <v>1.4753135779009828E-4</v>
      </c>
      <c r="ANQ54" s="13">
        <v>5.5750185648118209E-5</v>
      </c>
      <c r="ANR54" s="13"/>
      <c r="ANS54" s="13"/>
      <c r="ANT54" s="13"/>
      <c r="ANU54" s="13"/>
      <c r="ANV54" s="13"/>
      <c r="ANW54" s="13"/>
      <c r="ANX54" s="13"/>
      <c r="ANY54" s="13"/>
      <c r="ANZ54" s="13">
        <v>2</v>
      </c>
      <c r="AOA54" s="13">
        <v>77</v>
      </c>
      <c r="AOB54" s="13">
        <v>1.1359914549837568E-4</v>
      </c>
      <c r="AOC54" s="13">
        <v>4.2927642949051019E-5</v>
      </c>
      <c r="AOD54" s="13">
        <v>1</v>
      </c>
      <c r="AOE54" s="13">
        <v>120</v>
      </c>
      <c r="AOF54" s="13">
        <v>1.7703762934811795E-4</v>
      </c>
      <c r="AOG54" s="13">
        <v>6.6900222777741851E-5</v>
      </c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>
        <v>1</v>
      </c>
      <c r="AOU54" s="13"/>
      <c r="AOV54" s="13"/>
      <c r="AOW54" s="13"/>
      <c r="AOX54" s="13"/>
      <c r="AOY54" s="13"/>
      <c r="AOZ54" s="13"/>
      <c r="APA54" s="13"/>
      <c r="APB54" s="13">
        <v>2</v>
      </c>
      <c r="APC54" s="13">
        <v>224</v>
      </c>
      <c r="APD54" s="13">
        <v>3.3047024144982018E-4</v>
      </c>
      <c r="APE54" s="13">
        <v>1.2488041585178479E-4</v>
      </c>
      <c r="APF54" s="13">
        <v>20</v>
      </c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>
        <v>174</v>
      </c>
      <c r="AQE54" s="13">
        <v>11893</v>
      </c>
      <c r="AQF54" s="13">
        <v>1.7545904381976389E-2</v>
      </c>
      <c r="AQG54" s="13">
        <v>6.6303695791306988E-3</v>
      </c>
      <c r="AQH54" s="13">
        <v>10</v>
      </c>
      <c r="AQI54" s="13">
        <v>589</v>
      </c>
      <c r="AQJ54" s="13">
        <v>8.6895969738367889E-4</v>
      </c>
      <c r="AQK54" s="13">
        <v>3.2836859346741627E-4</v>
      </c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>
        <v>2</v>
      </c>
      <c r="AQY54" s="13">
        <v>830</v>
      </c>
      <c r="AQZ54" s="13">
        <v>1.2245102696578159E-3</v>
      </c>
      <c r="ARA54" s="13">
        <v>4.6272654087938111E-4</v>
      </c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>
        <v>4</v>
      </c>
      <c r="ARO54" s="13">
        <v>1058</v>
      </c>
      <c r="ARP54" s="13">
        <v>1.5608817654192398E-3</v>
      </c>
      <c r="ARQ54" s="13">
        <v>5.898369641570907E-4</v>
      </c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>
        <v>2</v>
      </c>
      <c r="AUA54" s="13">
        <v>100</v>
      </c>
      <c r="AUB54" s="13">
        <v>1.4753135779009828E-4</v>
      </c>
      <c r="AUC54" s="13">
        <v>5.5750185648118209E-5</v>
      </c>
      <c r="AUD54" s="13">
        <v>11</v>
      </c>
      <c r="AUE54" s="13">
        <v>1148</v>
      </c>
      <c r="AUF54" s="13">
        <v>1.6936599874303284E-3</v>
      </c>
      <c r="AUG54" s="13">
        <v>6.4001213124039705E-4</v>
      </c>
      <c r="AUH54" s="13">
        <v>8</v>
      </c>
      <c r="AUI54" s="13">
        <v>136</v>
      </c>
      <c r="AUJ54" s="13">
        <v>2.0064264659453367E-4</v>
      </c>
      <c r="AUK54" s="13">
        <v>7.5820252481440759E-5</v>
      </c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>
        <v>1</v>
      </c>
      <c r="AUY54" s="13">
        <v>12</v>
      </c>
      <c r="AUZ54" s="13">
        <v>1.7703762934811796E-5</v>
      </c>
      <c r="AVA54" s="13">
        <v>6.6900222777741853E-6</v>
      </c>
      <c r="AVB54" s="13">
        <v>3</v>
      </c>
      <c r="AVC54" s="13">
        <v>285</v>
      </c>
      <c r="AVD54" s="13">
        <v>4.204643697017801E-4</v>
      </c>
      <c r="AVE54" s="13">
        <v>1.588880290971369E-4</v>
      </c>
      <c r="AVF54" s="13">
        <v>39</v>
      </c>
      <c r="AVG54" s="13">
        <v>3175</v>
      </c>
      <c r="AVH54" s="13">
        <v>4.6841206098356203E-3</v>
      </c>
      <c r="AVI54" s="13">
        <v>1.770068394327753E-3</v>
      </c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>
        <v>3</v>
      </c>
      <c r="AWA54" s="13">
        <v>104</v>
      </c>
      <c r="AWB54" s="13">
        <v>1.5343261210170223E-4</v>
      </c>
      <c r="AWC54" s="13">
        <v>5.7980193074042936E-5</v>
      </c>
      <c r="AWD54" s="13">
        <v>234</v>
      </c>
      <c r="AWE54" s="13">
        <v>35008</v>
      </c>
      <c r="AWF54" s="13">
        <v>5.1647777735157607E-2</v>
      </c>
      <c r="AWG54" s="13">
        <v>1.9517024991693221E-2</v>
      </c>
      <c r="AWH54" s="13"/>
      <c r="AWI54" s="13"/>
      <c r="AWJ54" s="13"/>
      <c r="AWK54" s="13"/>
      <c r="AWL54" s="13"/>
      <c r="AWM54" s="13"/>
      <c r="AWN54" s="13"/>
      <c r="AWO54" s="13"/>
      <c r="AWP54" s="13">
        <v>1</v>
      </c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>
        <v>3</v>
      </c>
      <c r="AXW54" s="13"/>
      <c r="AXX54" s="13"/>
      <c r="AXY54" s="13"/>
      <c r="AXZ54" s="13"/>
      <c r="AYA54" s="13"/>
      <c r="AYB54" s="13"/>
      <c r="AYC54" s="13"/>
      <c r="AYD54" s="13">
        <v>2</v>
      </c>
      <c r="AYE54" s="13">
        <v>650</v>
      </c>
      <c r="AYF54" s="13">
        <v>9.5895382563563887E-4</v>
      </c>
      <c r="AYG54" s="13">
        <v>3.6237620671276835E-4</v>
      </c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>
        <v>1</v>
      </c>
      <c r="AYY54" s="13">
        <v>17</v>
      </c>
      <c r="AYZ54" s="13">
        <v>2.5080330824316709E-5</v>
      </c>
      <c r="AZA54" s="13">
        <v>9.4775315601800949E-6</v>
      </c>
      <c r="AZB54" s="13">
        <v>1</v>
      </c>
      <c r="AZC54" s="13">
        <v>53</v>
      </c>
      <c r="AZD54" s="13">
        <v>7.8191619628752086E-5</v>
      </c>
      <c r="AZE54" s="13">
        <v>2.954759839350265E-5</v>
      </c>
      <c r="AZF54" s="13">
        <v>1</v>
      </c>
      <c r="AZG54" s="13">
        <v>45</v>
      </c>
      <c r="AZH54" s="13">
        <v>6.6389111005544225E-5</v>
      </c>
      <c r="AZI54" s="13">
        <v>2.5087583541653192E-5</v>
      </c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>
        <v>4</v>
      </c>
      <c r="BAE54" s="13">
        <v>214</v>
      </c>
      <c r="BAF54" s="13">
        <v>3.1571710567081034E-4</v>
      </c>
      <c r="BAG54" s="13">
        <v>1.1930539728697297E-4</v>
      </c>
      <c r="BAH54" s="13"/>
      <c r="BAI54" s="13"/>
      <c r="BAJ54" s="13"/>
      <c r="BAK54" s="13"/>
      <c r="BAL54" s="13"/>
      <c r="BAM54" s="13"/>
      <c r="BAN54" s="13"/>
      <c r="BAO54" s="13"/>
      <c r="BAP54" s="13">
        <v>5</v>
      </c>
      <c r="BAQ54" s="13">
        <v>305</v>
      </c>
      <c r="BAR54" s="13">
        <v>4.4997064125979977E-4</v>
      </c>
      <c r="BAS54" s="13">
        <v>1.7003806622676053E-4</v>
      </c>
      <c r="BAT54" s="13">
        <v>1</v>
      </c>
      <c r="BAU54" s="13"/>
      <c r="BAV54" s="13"/>
      <c r="BAW54" s="13"/>
      <c r="BAX54" s="13"/>
      <c r="BAY54" s="13"/>
      <c r="BAZ54" s="13"/>
      <c r="BBA54" s="13"/>
      <c r="BBB54" s="13">
        <v>13</v>
      </c>
      <c r="BBC54" s="13">
        <v>434</v>
      </c>
      <c r="BBD54" s="13">
        <v>6.4028609280902652E-4</v>
      </c>
      <c r="BBE54" s="13">
        <v>2.4195580571283304E-4</v>
      </c>
      <c r="BBF54" s="13"/>
      <c r="BBG54" s="13"/>
      <c r="BBH54" s="13"/>
      <c r="BBI54" s="13"/>
      <c r="BBJ54" s="13">
        <v>1041</v>
      </c>
      <c r="BBK54" s="13">
        <v>111565</v>
      </c>
      <c r="BBL54" s="13">
        <v>0.16459335931852315</v>
      </c>
      <c r="BBM54" s="13">
        <v>6.2197694618323078E-2</v>
      </c>
      <c r="BBN54" s="13">
        <v>61</v>
      </c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>
        <v>1</v>
      </c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>
        <v>1</v>
      </c>
      <c r="BCU54" s="13">
        <v>922</v>
      </c>
      <c r="BCV54" s="13">
        <v>1.3602391188247062E-3</v>
      </c>
      <c r="BCW54" s="13">
        <v>5.140167116756499E-4</v>
      </c>
      <c r="BCX54" s="13">
        <v>1</v>
      </c>
      <c r="BCY54" s="13">
        <v>79</v>
      </c>
      <c r="BCZ54" s="13">
        <v>1.1654977265417764E-4</v>
      </c>
      <c r="BDA54" s="13">
        <v>4.4042646662013382E-5</v>
      </c>
      <c r="BDB54" s="13"/>
      <c r="BDC54" s="13"/>
      <c r="BDD54" s="13"/>
      <c r="BDE54" s="13"/>
      <c r="BDF54" s="13">
        <v>19</v>
      </c>
      <c r="BDG54" s="13">
        <v>1008</v>
      </c>
      <c r="BDH54" s="13">
        <v>1.4871160865241907E-3</v>
      </c>
      <c r="BDI54" s="13">
        <v>5.6196187133303159E-4</v>
      </c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>
        <v>4072</v>
      </c>
      <c r="BEM54" s="13">
        <v>677822</v>
      </c>
      <c r="BEN54" s="13">
        <v>0.99999999999999978</v>
      </c>
      <c r="BEO54" s="13">
        <v>0.37788702336378788</v>
      </c>
    </row>
    <row r="55" spans="1:1497" x14ac:dyDescent="0.3">
      <c r="A55" s="12" t="s">
        <v>851</v>
      </c>
      <c r="B55" s="13"/>
      <c r="C55" s="13"/>
      <c r="D55" s="13"/>
      <c r="E55" s="13"/>
      <c r="F55" s="13">
        <v>6</v>
      </c>
      <c r="G55" s="13">
        <v>361</v>
      </c>
      <c r="H55" s="13">
        <v>1.274900285846064E-4</v>
      </c>
      <c r="I55" s="13">
        <v>6.1251658121409949E-5</v>
      </c>
      <c r="J55" s="13">
        <v>11</v>
      </c>
      <c r="K55" s="13">
        <v>3662</v>
      </c>
      <c r="L55" s="13">
        <v>1.2932645004898301E-3</v>
      </c>
      <c r="M55" s="13">
        <v>6.2133953473851307E-4</v>
      </c>
      <c r="N55" s="13">
        <v>1</v>
      </c>
      <c r="O55" s="13">
        <v>120</v>
      </c>
      <c r="P55" s="13">
        <v>4.2378956870229278E-5</v>
      </c>
      <c r="Q55" s="13">
        <v>2.0360661979416048E-5</v>
      </c>
      <c r="R55" s="13">
        <v>1</v>
      </c>
      <c r="S55" s="13">
        <v>110</v>
      </c>
      <c r="T55" s="13">
        <v>3.8847377131043506E-5</v>
      </c>
      <c r="U55" s="13">
        <v>1.8663940147798046E-5</v>
      </c>
      <c r="V55" s="13"/>
      <c r="W55" s="13"/>
      <c r="X55" s="13"/>
      <c r="Y55" s="13"/>
      <c r="Z55" s="13">
        <v>1</v>
      </c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>
        <v>4</v>
      </c>
      <c r="AQ55" s="13"/>
      <c r="AR55" s="13"/>
      <c r="AS55" s="13"/>
      <c r="AT55" s="13">
        <v>2</v>
      </c>
      <c r="AU55" s="13">
        <v>412</v>
      </c>
      <c r="AV55" s="13">
        <v>1.4550108525445386E-4</v>
      </c>
      <c r="AW55" s="13">
        <v>6.9904939462661771E-5</v>
      </c>
      <c r="AX55" s="13">
        <v>61</v>
      </c>
      <c r="AY55" s="13">
        <v>15530</v>
      </c>
      <c r="AZ55" s="13">
        <v>5.4845433349555058E-3</v>
      </c>
      <c r="BA55" s="13">
        <v>2.6350090045027604E-3</v>
      </c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>
        <v>200</v>
      </c>
      <c r="BO55" s="13">
        <v>21063</v>
      </c>
      <c r="BP55" s="13">
        <v>7.4385664046469936E-3</v>
      </c>
      <c r="BQ55" s="13">
        <v>3.5738051939370021E-3</v>
      </c>
      <c r="BR55" s="13"/>
      <c r="BS55" s="13"/>
      <c r="BT55" s="13"/>
      <c r="BU55" s="13"/>
      <c r="BV55" s="13">
        <v>2</v>
      </c>
      <c r="BW55" s="13"/>
      <c r="BX55" s="13"/>
      <c r="BY55" s="13"/>
      <c r="BZ55" s="13">
        <v>1</v>
      </c>
      <c r="CA55" s="13"/>
      <c r="CB55" s="13"/>
      <c r="CC55" s="13"/>
      <c r="CD55" s="13">
        <v>11</v>
      </c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>
        <v>3</v>
      </c>
      <c r="CQ55" s="13">
        <v>495</v>
      </c>
      <c r="CR55" s="13">
        <v>1.7481319708969578E-4</v>
      </c>
      <c r="CS55" s="13">
        <v>8.398773066509121E-5</v>
      </c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>
        <v>2</v>
      </c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>
        <v>1</v>
      </c>
      <c r="DW55" s="13">
        <v>100</v>
      </c>
      <c r="DX55" s="13">
        <v>3.5315797391857733E-5</v>
      </c>
      <c r="DY55" s="13">
        <v>1.696721831618004E-5</v>
      </c>
      <c r="DZ55" s="13">
        <v>3</v>
      </c>
      <c r="EA55" s="13">
        <v>750</v>
      </c>
      <c r="EB55" s="13">
        <v>2.6486848043893297E-4</v>
      </c>
      <c r="EC55" s="13">
        <v>1.2725413737135031E-4</v>
      </c>
      <c r="ED55" s="13"/>
      <c r="EE55" s="13"/>
      <c r="EF55" s="13"/>
      <c r="EG55" s="13"/>
      <c r="EH55" s="13">
        <v>179</v>
      </c>
      <c r="EI55" s="13">
        <v>55578</v>
      </c>
      <c r="EJ55" s="13">
        <v>1.962781387444669E-2</v>
      </c>
      <c r="EK55" s="13">
        <v>9.4300405957665426E-3</v>
      </c>
      <c r="EL55" s="13"/>
      <c r="EM55" s="13"/>
      <c r="EN55" s="13"/>
      <c r="EO55" s="13"/>
      <c r="EP55" s="13"/>
      <c r="EQ55" s="13"/>
      <c r="ER55" s="13"/>
      <c r="ES55" s="13"/>
      <c r="ET55" s="13">
        <v>12</v>
      </c>
      <c r="EU55" s="13">
        <v>869</v>
      </c>
      <c r="EV55" s="13">
        <v>3.0689427933524368E-4</v>
      </c>
      <c r="EW55" s="13">
        <v>1.4744512716760455E-4</v>
      </c>
      <c r="EX55" s="13"/>
      <c r="EY55" s="13"/>
      <c r="EZ55" s="13"/>
      <c r="FA55" s="13"/>
      <c r="FB55" s="13"/>
      <c r="FC55" s="13"/>
      <c r="FD55" s="13"/>
      <c r="FE55" s="13"/>
      <c r="FF55" s="13">
        <v>13</v>
      </c>
      <c r="FG55" s="13">
        <v>2086</v>
      </c>
      <c r="FH55" s="13">
        <v>7.3668753359415224E-4</v>
      </c>
      <c r="FI55" s="13">
        <v>3.5393617407551567E-4</v>
      </c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>
        <v>3</v>
      </c>
      <c r="GI55" s="13">
        <v>218</v>
      </c>
      <c r="GJ55" s="13">
        <v>7.6988438314249847E-5</v>
      </c>
      <c r="GK55" s="13">
        <v>3.698853592927249E-5</v>
      </c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>
        <v>3</v>
      </c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>
        <v>1</v>
      </c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>
        <v>752</v>
      </c>
      <c r="IQ55" s="13">
        <v>1237342</v>
      </c>
      <c r="IR55" s="13">
        <v>0.43697719376436028</v>
      </c>
      <c r="IS55" s="13">
        <v>0.20994251845778844</v>
      </c>
      <c r="IT55" s="13"/>
      <c r="IU55" s="13"/>
      <c r="IV55" s="13"/>
      <c r="IW55" s="13"/>
      <c r="IX55" s="13">
        <v>18</v>
      </c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>
        <v>60</v>
      </c>
      <c r="JK55" s="13">
        <v>24298</v>
      </c>
      <c r="JL55" s="13">
        <v>8.5810324502735916E-3</v>
      </c>
      <c r="JM55" s="13">
        <v>4.1226947064654266E-3</v>
      </c>
      <c r="JN55" s="13"/>
      <c r="JO55" s="13"/>
      <c r="JP55" s="13"/>
      <c r="JQ55" s="13"/>
      <c r="JR55" s="13">
        <v>22</v>
      </c>
      <c r="JS55" s="13"/>
      <c r="JT55" s="13"/>
      <c r="JU55" s="13"/>
      <c r="JV55" s="13">
        <v>2</v>
      </c>
      <c r="JW55" s="13">
        <v>100</v>
      </c>
      <c r="JX55" s="13">
        <v>3.5315797391857733E-5</v>
      </c>
      <c r="JY55" s="13">
        <v>1.696721831618004E-5</v>
      </c>
      <c r="JZ55" s="13">
        <v>30</v>
      </c>
      <c r="KA55" s="13">
        <v>6868</v>
      </c>
      <c r="KB55" s="13">
        <v>2.4254889648727888E-3</v>
      </c>
      <c r="KC55" s="13">
        <v>1.1653085539552453E-3</v>
      </c>
      <c r="KD55" s="13"/>
      <c r="KE55" s="13"/>
      <c r="KF55" s="13"/>
      <c r="KG55" s="13"/>
      <c r="KH55" s="13">
        <v>2</v>
      </c>
      <c r="KI55" s="13"/>
      <c r="KJ55" s="13"/>
      <c r="KK55" s="13"/>
      <c r="KL55" s="13">
        <v>11</v>
      </c>
      <c r="KM55" s="13">
        <v>3168</v>
      </c>
      <c r="KN55" s="13">
        <v>1.1188044613740528E-3</v>
      </c>
      <c r="KO55" s="13">
        <v>5.3752147625658366E-4</v>
      </c>
      <c r="KP55" s="13">
        <v>21</v>
      </c>
      <c r="KQ55" s="13">
        <v>4506</v>
      </c>
      <c r="KR55" s="13">
        <v>1.5913298304771094E-3</v>
      </c>
      <c r="KS55" s="13">
        <v>7.6454285732707261E-4</v>
      </c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>
        <v>5</v>
      </c>
      <c r="LG55" s="13"/>
      <c r="LH55" s="13"/>
      <c r="LI55" s="13"/>
      <c r="LJ55" s="13">
        <v>10</v>
      </c>
      <c r="LK55" s="13">
        <v>1038</v>
      </c>
      <c r="LL55" s="13">
        <v>3.6657797692748323E-4</v>
      </c>
      <c r="LM55" s="13">
        <v>1.7611972612194884E-4</v>
      </c>
      <c r="LN55" s="13"/>
      <c r="LO55" s="13"/>
      <c r="LP55" s="13"/>
      <c r="LQ55" s="13"/>
      <c r="LR55" s="13">
        <v>17</v>
      </c>
      <c r="LS55" s="13">
        <v>1370</v>
      </c>
      <c r="LT55" s="13">
        <v>4.8382642426845091E-4</v>
      </c>
      <c r="LU55" s="13">
        <v>2.3245089093166656E-4</v>
      </c>
      <c r="LV55" s="13">
        <v>3</v>
      </c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>
        <v>1</v>
      </c>
      <c r="MI55" s="13">
        <v>38</v>
      </c>
      <c r="MJ55" s="13">
        <v>1.3420003008905938E-5</v>
      </c>
      <c r="MK55" s="13">
        <v>6.4475429601484159E-6</v>
      </c>
      <c r="ML55" s="13">
        <v>40</v>
      </c>
      <c r="MM55" s="13">
        <v>18124</v>
      </c>
      <c r="MN55" s="13">
        <v>6.4006351193002953E-3</v>
      </c>
      <c r="MO55" s="13">
        <v>3.0751386476244708E-3</v>
      </c>
      <c r="MP55" s="13">
        <v>4</v>
      </c>
      <c r="MQ55" s="13">
        <v>697</v>
      </c>
      <c r="MR55" s="13">
        <v>2.4615110782124841E-4</v>
      </c>
      <c r="MS55" s="13">
        <v>1.1826151166377489E-4</v>
      </c>
      <c r="MT55" s="13">
        <v>5</v>
      </c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>
        <v>68</v>
      </c>
      <c r="NK55" s="13">
        <v>27125</v>
      </c>
      <c r="NL55" s="13">
        <v>9.5794100425414096E-3</v>
      </c>
      <c r="NM55" s="13">
        <v>4.6023579682638359E-3</v>
      </c>
      <c r="NN55" s="13"/>
      <c r="NO55" s="13"/>
      <c r="NP55" s="13"/>
      <c r="NQ55" s="13"/>
      <c r="NR55" s="13">
        <v>2</v>
      </c>
      <c r="NS55" s="13">
        <v>360</v>
      </c>
      <c r="NT55" s="13">
        <v>1.2713687061068784E-4</v>
      </c>
      <c r="NU55" s="13">
        <v>6.1081985938248151E-5</v>
      </c>
      <c r="NV55" s="13">
        <v>1</v>
      </c>
      <c r="NW55" s="13">
        <v>30</v>
      </c>
      <c r="NX55" s="13">
        <v>1.059473921755732E-5</v>
      </c>
      <c r="NY55" s="13">
        <v>5.090165494854012E-6</v>
      </c>
      <c r="NZ55" s="13"/>
      <c r="OA55" s="13"/>
      <c r="OB55" s="13"/>
      <c r="OC55" s="13"/>
      <c r="OD55" s="13">
        <v>1</v>
      </c>
      <c r="OE55" s="13"/>
      <c r="OF55" s="13"/>
      <c r="OG55" s="13"/>
      <c r="OH55" s="13">
        <v>1</v>
      </c>
      <c r="OI55" s="13"/>
      <c r="OJ55" s="13"/>
      <c r="OK55" s="13"/>
      <c r="OL55" s="13"/>
      <c r="OM55" s="13"/>
      <c r="ON55" s="13"/>
      <c r="OO55" s="13"/>
      <c r="OP55" s="13">
        <v>10</v>
      </c>
      <c r="OQ55" s="13"/>
      <c r="OR55" s="13"/>
      <c r="OS55" s="13"/>
      <c r="OT55" s="13">
        <v>39</v>
      </c>
      <c r="OU55" s="13">
        <v>3062</v>
      </c>
      <c r="OV55" s="13">
        <v>1.0813697161386837E-3</v>
      </c>
      <c r="OW55" s="13">
        <v>5.1953622484143282E-4</v>
      </c>
      <c r="OX55" s="13"/>
      <c r="OY55" s="13"/>
      <c r="OZ55" s="13"/>
      <c r="PA55" s="13"/>
      <c r="PB55" s="13">
        <v>64</v>
      </c>
      <c r="PC55" s="13">
        <v>4875</v>
      </c>
      <c r="PD55" s="13">
        <v>1.7216451228530645E-3</v>
      </c>
      <c r="PE55" s="13">
        <v>8.2715189291377703E-4</v>
      </c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>
        <v>7</v>
      </c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>
        <v>8</v>
      </c>
      <c r="QM55" s="13"/>
      <c r="QN55" s="13"/>
      <c r="QO55" s="13"/>
      <c r="QP55" s="13">
        <v>11</v>
      </c>
      <c r="QQ55" s="13">
        <v>1755</v>
      </c>
      <c r="QR55" s="13">
        <v>6.1979224422710315E-4</v>
      </c>
      <c r="QS55" s="13">
        <v>2.9777468144895971E-4</v>
      </c>
      <c r="QT55" s="13">
        <v>4</v>
      </c>
      <c r="QU55" s="13">
        <v>1990</v>
      </c>
      <c r="QV55" s="13">
        <v>7.027843680979688E-4</v>
      </c>
      <c r="QW55" s="13">
        <v>3.3764764449198284E-4</v>
      </c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>
        <v>95</v>
      </c>
      <c r="RO55" s="13"/>
      <c r="RP55" s="13"/>
      <c r="RQ55" s="13"/>
      <c r="RR55" s="13">
        <v>2</v>
      </c>
      <c r="RS55" s="13">
        <v>280</v>
      </c>
      <c r="RT55" s="13">
        <v>9.8884232697201647E-5</v>
      </c>
      <c r="RU55" s="13">
        <v>4.7508211285304112E-5</v>
      </c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>
        <v>2</v>
      </c>
      <c r="TC55" s="13">
        <v>397</v>
      </c>
      <c r="TD55" s="13">
        <v>1.4020371564567519E-4</v>
      </c>
      <c r="TE55" s="13">
        <v>6.7359856715234768E-5</v>
      </c>
      <c r="TF55" s="13">
        <v>2</v>
      </c>
      <c r="TG55" s="13"/>
      <c r="TH55" s="13"/>
      <c r="TI55" s="13"/>
      <c r="TJ55" s="13"/>
      <c r="TK55" s="13"/>
      <c r="TL55" s="13"/>
      <c r="TM55" s="13"/>
      <c r="TN55" s="13">
        <v>1</v>
      </c>
      <c r="TO55" s="13">
        <v>45</v>
      </c>
      <c r="TP55" s="13">
        <v>1.589210882633598E-5</v>
      </c>
      <c r="TQ55" s="13">
        <v>7.6352482422810189E-6</v>
      </c>
      <c r="TR55" s="13">
        <v>1</v>
      </c>
      <c r="TS55" s="13"/>
      <c r="TT55" s="13"/>
      <c r="TU55" s="13"/>
      <c r="TV55" s="13">
        <v>101</v>
      </c>
      <c r="TW55" s="13">
        <v>12451</v>
      </c>
      <c r="TX55" s="13">
        <v>4.3971699332602063E-3</v>
      </c>
      <c r="TY55" s="13">
        <v>2.1125883525475769E-3</v>
      </c>
      <c r="TZ55" s="13"/>
      <c r="UA55" s="13"/>
      <c r="UB55" s="13"/>
      <c r="UC55" s="13"/>
      <c r="UD55" s="13"/>
      <c r="UE55" s="13"/>
      <c r="UF55" s="13"/>
      <c r="UG55" s="13"/>
      <c r="UH55" s="13">
        <v>1</v>
      </c>
      <c r="UI55" s="13">
        <v>200</v>
      </c>
      <c r="UJ55" s="13">
        <v>7.0631594783715466E-5</v>
      </c>
      <c r="UK55" s="13">
        <v>3.393443663236008E-5</v>
      </c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>
        <v>28</v>
      </c>
      <c r="VC55" s="13">
        <v>3118</v>
      </c>
      <c r="VD55" s="13">
        <v>1.101146562678124E-3</v>
      </c>
      <c r="VE55" s="13">
        <v>5.290378670984937E-4</v>
      </c>
      <c r="VF55" s="13">
        <v>127</v>
      </c>
      <c r="VG55" s="13"/>
      <c r="VH55" s="13"/>
      <c r="VI55" s="13"/>
      <c r="VJ55" s="13"/>
      <c r="VK55" s="13"/>
      <c r="VL55" s="13"/>
      <c r="VM55" s="13"/>
      <c r="VN55" s="13">
        <v>652</v>
      </c>
      <c r="VO55" s="13">
        <v>316245</v>
      </c>
      <c r="VP55" s="13">
        <v>0.11168444346188049</v>
      </c>
      <c r="VQ55" s="13">
        <v>5.3657979564003574E-2</v>
      </c>
      <c r="VR55" s="13"/>
      <c r="VS55" s="13"/>
      <c r="VT55" s="13"/>
      <c r="VU55" s="13"/>
      <c r="VV55" s="13">
        <v>3</v>
      </c>
      <c r="VW55" s="13"/>
      <c r="VX55" s="13"/>
      <c r="VY55" s="13"/>
      <c r="VZ55" s="13">
        <v>22</v>
      </c>
      <c r="WA55" s="13">
        <v>4232</v>
      </c>
      <c r="WB55" s="13">
        <v>1.4945645456234192E-3</v>
      </c>
      <c r="WC55" s="13">
        <v>7.1805267914073936E-4</v>
      </c>
      <c r="WD55" s="13"/>
      <c r="WE55" s="13"/>
      <c r="WF55" s="13"/>
      <c r="WG55" s="13"/>
      <c r="WH55" s="13">
        <v>6</v>
      </c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>
        <v>16</v>
      </c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>
        <v>16</v>
      </c>
      <c r="XO55" s="13">
        <v>1680</v>
      </c>
      <c r="XP55" s="13">
        <v>5.9330539618320985E-4</v>
      </c>
      <c r="XQ55" s="13">
        <v>2.8504926771182471E-4</v>
      </c>
      <c r="XR55" s="13"/>
      <c r="XS55" s="13"/>
      <c r="XT55" s="13"/>
      <c r="XU55" s="13"/>
      <c r="XV55" s="13">
        <v>6</v>
      </c>
      <c r="XW55" s="13">
        <v>264</v>
      </c>
      <c r="XX55" s="13">
        <v>9.3233705114504416E-5</v>
      </c>
      <c r="XY55" s="13">
        <v>4.4793456354715311E-5</v>
      </c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>
        <v>17</v>
      </c>
      <c r="YM55" s="13">
        <v>516</v>
      </c>
      <c r="YN55" s="13">
        <v>1.822295145419859E-4</v>
      </c>
      <c r="YO55" s="13">
        <v>8.7550846511489012E-5</v>
      </c>
      <c r="YP55" s="13"/>
      <c r="YQ55" s="13"/>
      <c r="YR55" s="13"/>
      <c r="YS55" s="13"/>
      <c r="YT55" s="13">
        <v>2</v>
      </c>
      <c r="YU55" s="13">
        <v>145</v>
      </c>
      <c r="YV55" s="13">
        <v>5.1207906218193713E-5</v>
      </c>
      <c r="YW55" s="13">
        <v>2.4602466558461061E-5</v>
      </c>
      <c r="YX55" s="13">
        <v>2</v>
      </c>
      <c r="YY55" s="13"/>
      <c r="YZ55" s="13"/>
      <c r="ZA55" s="13"/>
      <c r="ZB55" s="13">
        <v>7</v>
      </c>
      <c r="ZC55" s="13">
        <v>1236</v>
      </c>
      <c r="ZD55" s="13">
        <v>4.3650325576336153E-4</v>
      </c>
      <c r="ZE55" s="13">
        <v>2.0971481838798531E-4</v>
      </c>
      <c r="ZF55" s="13">
        <v>4</v>
      </c>
      <c r="ZG55" s="13">
        <v>490</v>
      </c>
      <c r="ZH55" s="13">
        <v>1.7304740722010289E-4</v>
      </c>
      <c r="ZI55" s="13">
        <v>8.3139369749282209E-5</v>
      </c>
      <c r="ZJ55" s="13">
        <v>1</v>
      </c>
      <c r="ZK55" s="13">
        <v>200</v>
      </c>
      <c r="ZL55" s="13">
        <v>7.0631594783715466E-5</v>
      </c>
      <c r="ZM55" s="13">
        <v>3.393443663236008E-5</v>
      </c>
      <c r="ZN55" s="13">
        <v>26</v>
      </c>
      <c r="ZO55" s="13"/>
      <c r="ZP55" s="13"/>
      <c r="ZQ55" s="13"/>
      <c r="ZR55" s="13">
        <v>1</v>
      </c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>
        <v>1</v>
      </c>
      <c r="AAE55" s="13">
        <v>35</v>
      </c>
      <c r="AAF55" s="13">
        <v>1.2360529087150206E-5</v>
      </c>
      <c r="AAG55" s="13">
        <v>5.938526410663014E-6</v>
      </c>
      <c r="AAH55" s="13">
        <v>4</v>
      </c>
      <c r="AAI55" s="13"/>
      <c r="AAJ55" s="13"/>
      <c r="AAK55" s="13"/>
      <c r="AAL55" s="13">
        <v>10</v>
      </c>
      <c r="AAM55" s="13"/>
      <c r="AAN55" s="13"/>
      <c r="AAO55" s="13"/>
      <c r="AAP55" s="13">
        <v>6</v>
      </c>
      <c r="AAQ55" s="13">
        <v>2495</v>
      </c>
      <c r="AAR55" s="13">
        <v>8.8112914492685039E-4</v>
      </c>
      <c r="AAS55" s="13">
        <v>4.2333209698869204E-4</v>
      </c>
      <c r="AAT55" s="13"/>
      <c r="AAU55" s="13"/>
      <c r="AAV55" s="13"/>
      <c r="AAW55" s="13"/>
      <c r="AAX55" s="13">
        <v>1</v>
      </c>
      <c r="AAY55" s="13">
        <v>11</v>
      </c>
      <c r="AAZ55" s="13">
        <v>3.8847377131043504E-6</v>
      </c>
      <c r="ABA55" s="13">
        <v>1.8663940147798045E-6</v>
      </c>
      <c r="ABB55" s="13">
        <v>2</v>
      </c>
      <c r="ABC55" s="13"/>
      <c r="ABD55" s="13"/>
      <c r="ABE55" s="13"/>
      <c r="ABF55" s="13">
        <v>6</v>
      </c>
      <c r="ABG55" s="13">
        <v>6350</v>
      </c>
      <c r="ABH55" s="13">
        <v>2.2425531343829661E-3</v>
      </c>
      <c r="ABI55" s="13">
        <v>1.0774183630774326E-3</v>
      </c>
      <c r="ABJ55" s="13">
        <v>14</v>
      </c>
      <c r="ABK55" s="13">
        <v>1562</v>
      </c>
      <c r="ABL55" s="13">
        <v>5.5163275526081779E-4</v>
      </c>
      <c r="ABM55" s="13">
        <v>2.6502795009873225E-4</v>
      </c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>
        <v>1</v>
      </c>
      <c r="ACY55" s="13">
        <v>0</v>
      </c>
      <c r="ACZ55" s="13">
        <v>0</v>
      </c>
      <c r="ADA55" s="13">
        <v>0</v>
      </c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>
        <v>5</v>
      </c>
      <c r="ADO55" s="13">
        <v>634</v>
      </c>
      <c r="ADP55" s="13">
        <v>2.2390215546437802E-4</v>
      </c>
      <c r="ADQ55" s="13">
        <v>1.0757216412458146E-4</v>
      </c>
      <c r="ADR55" s="13">
        <v>1</v>
      </c>
      <c r="ADS55" s="13"/>
      <c r="ADT55" s="13"/>
      <c r="ADU55" s="13"/>
      <c r="ADV55" s="13">
        <v>1</v>
      </c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>
        <v>2</v>
      </c>
      <c r="AEM55" s="13"/>
      <c r="AEN55" s="13"/>
      <c r="AEO55" s="13"/>
      <c r="AEP55" s="13">
        <v>154</v>
      </c>
      <c r="AEQ55" s="13">
        <v>34684</v>
      </c>
      <c r="AER55" s="13">
        <v>1.2248931167391935E-2</v>
      </c>
      <c r="AES55" s="13">
        <v>5.8849100007838853E-3</v>
      </c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>
        <v>418</v>
      </c>
      <c r="AGE55" s="13">
        <v>179478</v>
      </c>
      <c r="AGF55" s="13">
        <v>6.3384086842958418E-2</v>
      </c>
      <c r="AGG55" s="13">
        <v>3.0452424089513614E-2</v>
      </c>
      <c r="AGH55" s="13">
        <v>58</v>
      </c>
      <c r="AGI55" s="13">
        <v>12190</v>
      </c>
      <c r="AGJ55" s="13">
        <v>4.3049957020674578E-3</v>
      </c>
      <c r="AGK55" s="13">
        <v>2.068303912742347E-3</v>
      </c>
      <c r="AGL55" s="13"/>
      <c r="AGM55" s="13"/>
      <c r="AGN55" s="13"/>
      <c r="AGO55" s="13"/>
      <c r="AGP55" s="13">
        <v>16</v>
      </c>
      <c r="AGQ55" s="13">
        <v>3166</v>
      </c>
      <c r="AGR55" s="13">
        <v>1.1180981454262159E-3</v>
      </c>
      <c r="AGS55" s="13">
        <v>5.3718213189026009E-4</v>
      </c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>
        <v>1</v>
      </c>
      <c r="AHK55" s="13">
        <v>377</v>
      </c>
      <c r="AHL55" s="13">
        <v>1.3314055616730363E-4</v>
      </c>
      <c r="AHM55" s="13">
        <v>6.396641305199875E-5</v>
      </c>
      <c r="AHN55" s="13"/>
      <c r="AHO55" s="13"/>
      <c r="AHP55" s="13"/>
      <c r="AHQ55" s="13"/>
      <c r="AHR55" s="13">
        <v>4</v>
      </c>
      <c r="AHS55" s="13">
        <v>327</v>
      </c>
      <c r="AHT55" s="13">
        <v>1.1548265747137478E-4</v>
      </c>
      <c r="AHU55" s="13">
        <v>5.5482803893908731E-5</v>
      </c>
      <c r="AHV55" s="13">
        <v>2</v>
      </c>
      <c r="AHW55" s="13">
        <v>47</v>
      </c>
      <c r="AHX55" s="13">
        <v>1.6598424774173134E-5</v>
      </c>
      <c r="AHY55" s="13">
        <v>7.974592608604619E-6</v>
      </c>
      <c r="AHZ55" s="13"/>
      <c r="AIA55" s="13"/>
      <c r="AIB55" s="13"/>
      <c r="AIC55" s="13"/>
      <c r="AID55" s="13"/>
      <c r="AIE55" s="13"/>
      <c r="AIF55" s="13"/>
      <c r="AIG55" s="13"/>
      <c r="AIH55" s="13">
        <v>3</v>
      </c>
      <c r="AII55" s="13">
        <v>326</v>
      </c>
      <c r="AIJ55" s="13">
        <v>1.151294994974562E-4</v>
      </c>
      <c r="AIK55" s="13">
        <v>5.5313131710746934E-5</v>
      </c>
      <c r="AIL55" s="13">
        <v>4</v>
      </c>
      <c r="AIM55" s="13">
        <v>188</v>
      </c>
      <c r="AIN55" s="13">
        <v>6.6393699096692536E-5</v>
      </c>
      <c r="AIO55" s="13">
        <v>3.1898370434418476E-5</v>
      </c>
      <c r="AIP55" s="13"/>
      <c r="AIQ55" s="13"/>
      <c r="AIR55" s="13"/>
      <c r="AIS55" s="13"/>
      <c r="AIT55" s="13">
        <v>14</v>
      </c>
      <c r="AIU55" s="13">
        <v>3215</v>
      </c>
      <c r="AIV55" s="13">
        <v>1.135402886148226E-3</v>
      </c>
      <c r="AIW55" s="13">
        <v>5.4549606886518831E-4</v>
      </c>
      <c r="AIX55" s="13"/>
      <c r="AIY55" s="13"/>
      <c r="AIZ55" s="13"/>
      <c r="AJA55" s="13"/>
      <c r="AJB55" s="13">
        <v>30</v>
      </c>
      <c r="AJC55" s="13">
        <v>68699</v>
      </c>
      <c r="AJD55" s="13">
        <v>2.4261599650232342E-2</v>
      </c>
      <c r="AJE55" s="13">
        <v>1.1656309311032526E-2</v>
      </c>
      <c r="AJF55" s="13">
        <v>22</v>
      </c>
      <c r="AJG55" s="13">
        <v>3313</v>
      </c>
      <c r="AJH55" s="13">
        <v>1.1700123675922466E-3</v>
      </c>
      <c r="AJI55" s="13">
        <v>5.6212394281504477E-4</v>
      </c>
      <c r="AJJ55" s="13">
        <v>1</v>
      </c>
      <c r="AJK55" s="13">
        <v>46</v>
      </c>
      <c r="AJL55" s="13">
        <v>1.6245266800254555E-5</v>
      </c>
      <c r="AJM55" s="13">
        <v>7.8049204254428181E-6</v>
      </c>
      <c r="AJN55" s="13">
        <v>1</v>
      </c>
      <c r="AJO55" s="13">
        <v>600</v>
      </c>
      <c r="AJP55" s="13">
        <v>2.1189478435114638E-4</v>
      </c>
      <c r="AJQ55" s="13">
        <v>1.0180330989708025E-4</v>
      </c>
      <c r="AJR55" s="13">
        <v>19</v>
      </c>
      <c r="AJS55" s="13">
        <v>11246</v>
      </c>
      <c r="AJT55" s="13">
        <v>3.9716145746883204E-3</v>
      </c>
      <c r="AJU55" s="13">
        <v>1.9081333718376074E-3</v>
      </c>
      <c r="AJV55" s="13">
        <v>60</v>
      </c>
      <c r="AJW55" s="13">
        <v>20258</v>
      </c>
      <c r="AJX55" s="13">
        <v>7.1542742356425389E-3</v>
      </c>
      <c r="AJY55" s="13">
        <v>3.4372190864917526E-3</v>
      </c>
      <c r="AJZ55" s="13"/>
      <c r="AKA55" s="13"/>
      <c r="AKB55" s="13"/>
      <c r="AKC55" s="13"/>
      <c r="AKD55" s="13">
        <v>4</v>
      </c>
      <c r="AKE55" s="13"/>
      <c r="AKF55" s="13"/>
      <c r="AKG55" s="13"/>
      <c r="AKH55" s="13">
        <v>10</v>
      </c>
      <c r="AKI55" s="13">
        <v>1274</v>
      </c>
      <c r="AKJ55" s="13">
        <v>4.4992325877226747E-4</v>
      </c>
      <c r="AKK55" s="13">
        <v>2.1616236134813373E-4</v>
      </c>
      <c r="AKL55" s="13"/>
      <c r="AKM55" s="13"/>
      <c r="AKN55" s="13"/>
      <c r="AKO55" s="13"/>
      <c r="AKP55" s="13">
        <v>2</v>
      </c>
      <c r="AKQ55" s="13"/>
      <c r="AKR55" s="13"/>
      <c r="AKS55" s="13"/>
      <c r="AKT55" s="13">
        <v>4</v>
      </c>
      <c r="AKU55" s="13"/>
      <c r="AKV55" s="13"/>
      <c r="AKW55" s="13"/>
      <c r="AKX55" s="13">
        <v>21</v>
      </c>
      <c r="AKY55" s="13"/>
      <c r="AKZ55" s="13"/>
      <c r="ALA55" s="13"/>
      <c r="ALB55" s="13">
        <v>601</v>
      </c>
      <c r="ALC55" s="13">
        <v>276904</v>
      </c>
      <c r="ALD55" s="13">
        <v>9.7790855609949726E-2</v>
      </c>
      <c r="ALE55" s="13">
        <v>4.698290620623518E-2</v>
      </c>
      <c r="ALF55" s="13">
        <v>9</v>
      </c>
      <c r="ALG55" s="13"/>
      <c r="ALH55" s="13"/>
      <c r="ALI55" s="13"/>
      <c r="ALJ55" s="13">
        <v>20</v>
      </c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>
        <v>1</v>
      </c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>
        <v>2</v>
      </c>
      <c r="AMU55" s="13">
        <v>429</v>
      </c>
      <c r="AMV55" s="13">
        <v>1.5150477081106965E-4</v>
      </c>
      <c r="AMW55" s="13">
        <v>7.278936657641237E-5</v>
      </c>
      <c r="AMX55" s="13">
        <v>1</v>
      </c>
      <c r="AMY55" s="13">
        <v>21</v>
      </c>
      <c r="AMZ55" s="13">
        <v>7.4163174522901239E-6</v>
      </c>
      <c r="ANA55" s="13">
        <v>3.5631158463978085E-6</v>
      </c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>
        <v>3</v>
      </c>
      <c r="ANO55" s="13">
        <v>370</v>
      </c>
      <c r="ANP55" s="13">
        <v>1.3066845034987359E-4</v>
      </c>
      <c r="ANQ55" s="13">
        <v>6.2778707769866154E-5</v>
      </c>
      <c r="ANR55" s="13"/>
      <c r="ANS55" s="13"/>
      <c r="ANT55" s="13"/>
      <c r="ANU55" s="13"/>
      <c r="ANV55" s="13"/>
      <c r="ANW55" s="13"/>
      <c r="ANX55" s="13"/>
      <c r="ANY55" s="13"/>
      <c r="ANZ55" s="13">
        <v>9</v>
      </c>
      <c r="AOA55" s="13">
        <v>534</v>
      </c>
      <c r="AOB55" s="13">
        <v>1.8858635807252028E-4</v>
      </c>
      <c r="AOC55" s="13">
        <v>9.0604945808401421E-5</v>
      </c>
      <c r="AOD55" s="13">
        <v>4</v>
      </c>
      <c r="AOE55" s="13">
        <v>1230</v>
      </c>
      <c r="AOF55" s="13">
        <v>4.3438430791985011E-4</v>
      </c>
      <c r="AOG55" s="13">
        <v>2.086967852890145E-4</v>
      </c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>
        <v>16</v>
      </c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>
        <v>8</v>
      </c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>
        <v>6</v>
      </c>
      <c r="AQA55" s="13"/>
      <c r="AQB55" s="13"/>
      <c r="AQC55" s="13"/>
      <c r="AQD55" s="13">
        <v>132</v>
      </c>
      <c r="AQE55" s="13">
        <v>21407</v>
      </c>
      <c r="AQF55" s="13">
        <v>7.5600527476749847E-3</v>
      </c>
      <c r="AQG55" s="13">
        <v>3.6321724249446614E-3</v>
      </c>
      <c r="AQH55" s="13">
        <v>20</v>
      </c>
      <c r="AQI55" s="13">
        <v>2838</v>
      </c>
      <c r="AQJ55" s="13">
        <v>1.0022623299809224E-3</v>
      </c>
      <c r="AQK55" s="13">
        <v>4.8152965581318958E-4</v>
      </c>
      <c r="AQL55" s="13"/>
      <c r="AQM55" s="13"/>
      <c r="AQN55" s="13"/>
      <c r="AQO55" s="13"/>
      <c r="AQP55" s="13"/>
      <c r="AQQ55" s="13"/>
      <c r="AQR55" s="13"/>
      <c r="AQS55" s="13"/>
      <c r="AQT55" s="13">
        <v>10</v>
      </c>
      <c r="AQU55" s="13"/>
      <c r="AQV55" s="13"/>
      <c r="AQW55" s="13"/>
      <c r="AQX55" s="13">
        <v>1</v>
      </c>
      <c r="AQY55" s="13">
        <v>600</v>
      </c>
      <c r="AQZ55" s="13">
        <v>2.1189478435114638E-4</v>
      </c>
      <c r="ARA55" s="13">
        <v>1.0180330989708025E-4</v>
      </c>
      <c r="ARB55" s="13"/>
      <c r="ARC55" s="13"/>
      <c r="ARD55" s="13"/>
      <c r="ARE55" s="13"/>
      <c r="ARF55" s="13">
        <v>1</v>
      </c>
      <c r="ARG55" s="13">
        <v>233</v>
      </c>
      <c r="ARH55" s="13">
        <v>8.2285807923028516E-5</v>
      </c>
      <c r="ARI55" s="13">
        <v>3.9533618676699493E-5</v>
      </c>
      <c r="ARJ55" s="13">
        <v>2</v>
      </c>
      <c r="ARK55" s="13">
        <v>638</v>
      </c>
      <c r="ARL55" s="13">
        <v>2.2531478736005232E-4</v>
      </c>
      <c r="ARM55" s="13">
        <v>1.0825085285722866E-4</v>
      </c>
      <c r="ARN55" s="13">
        <v>9</v>
      </c>
      <c r="ARO55" s="13">
        <v>7118</v>
      </c>
      <c r="ARP55" s="13">
        <v>2.5137784583524332E-3</v>
      </c>
      <c r="ARQ55" s="13">
        <v>1.2077265997456953E-3</v>
      </c>
      <c r="ARR55" s="13"/>
      <c r="ARS55" s="13"/>
      <c r="ART55" s="13"/>
      <c r="ARU55" s="13"/>
      <c r="ARV55" s="13"/>
      <c r="ARW55" s="13"/>
      <c r="ARX55" s="13"/>
      <c r="ARY55" s="13"/>
      <c r="ARZ55" s="13">
        <v>20</v>
      </c>
      <c r="ASA55" s="13">
        <v>6193</v>
      </c>
      <c r="ASB55" s="13">
        <v>2.1871073324777491E-3</v>
      </c>
      <c r="ASC55" s="13">
        <v>1.05077983032103E-3</v>
      </c>
      <c r="ASD55" s="13">
        <v>1</v>
      </c>
      <c r="ASE55" s="13">
        <v>135</v>
      </c>
      <c r="ASF55" s="13">
        <v>4.7676326479007934E-5</v>
      </c>
      <c r="ASG55" s="13">
        <v>2.2905744726843055E-5</v>
      </c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>
        <v>1</v>
      </c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>
        <v>2</v>
      </c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>
        <v>6</v>
      </c>
      <c r="AUA55" s="13">
        <v>1161</v>
      </c>
      <c r="AUB55" s="13">
        <v>4.1001640771946824E-4</v>
      </c>
      <c r="AUC55" s="13">
        <v>1.9698940465085027E-4</v>
      </c>
      <c r="AUD55" s="13">
        <v>21</v>
      </c>
      <c r="AUE55" s="13">
        <v>1444</v>
      </c>
      <c r="AUF55" s="13">
        <v>5.0996011433842561E-4</v>
      </c>
      <c r="AUG55" s="13">
        <v>2.450066324856398E-4</v>
      </c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>
        <v>4</v>
      </c>
      <c r="AUY55" s="13">
        <v>4430</v>
      </c>
      <c r="AUZ55" s="13">
        <v>1.5644898244592976E-3</v>
      </c>
      <c r="AVA55" s="13">
        <v>7.5164777140677584E-4</v>
      </c>
      <c r="AVB55" s="13">
        <v>5</v>
      </c>
      <c r="AVC55" s="13">
        <v>326</v>
      </c>
      <c r="AVD55" s="13">
        <v>1.151294994974562E-4</v>
      </c>
      <c r="AVE55" s="13">
        <v>5.5313131710746934E-5</v>
      </c>
      <c r="AVF55" s="13">
        <v>79</v>
      </c>
      <c r="AVG55" s="13">
        <v>10675</v>
      </c>
      <c r="AVH55" s="13">
        <v>3.7699613715808126E-3</v>
      </c>
      <c r="AVI55" s="13">
        <v>1.8112505552522193E-3</v>
      </c>
      <c r="AVJ55" s="13"/>
      <c r="AVK55" s="13"/>
      <c r="AVL55" s="13"/>
      <c r="AVM55" s="13"/>
      <c r="AVN55" s="13">
        <v>6</v>
      </c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>
        <v>131</v>
      </c>
      <c r="AWE55" s="13">
        <v>13950</v>
      </c>
      <c r="AWF55" s="13">
        <v>4.9265537361641533E-3</v>
      </c>
      <c r="AWG55" s="13">
        <v>2.3669269551071159E-3</v>
      </c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>
        <v>2</v>
      </c>
      <c r="AXO55" s="13">
        <v>260</v>
      </c>
      <c r="AXP55" s="13">
        <v>9.1821073218830102E-5</v>
      </c>
      <c r="AXQ55" s="13">
        <v>4.4114767622068108E-5</v>
      </c>
      <c r="AXR55" s="13"/>
      <c r="AXS55" s="13"/>
      <c r="AXT55" s="13"/>
      <c r="AXU55" s="13"/>
      <c r="AXV55" s="13"/>
      <c r="AXW55" s="13"/>
      <c r="AXX55" s="13"/>
      <c r="AXY55" s="13"/>
      <c r="AXZ55" s="13">
        <v>4</v>
      </c>
      <c r="AYA55" s="13"/>
      <c r="AYB55" s="13"/>
      <c r="AYC55" s="13"/>
      <c r="AYD55" s="13">
        <v>6</v>
      </c>
      <c r="AYE55" s="13">
        <v>2715</v>
      </c>
      <c r="AYF55" s="13">
        <v>9.5882389918893743E-4</v>
      </c>
      <c r="AYG55" s="13">
        <v>4.6065997728428814E-4</v>
      </c>
      <c r="AYH55" s="13"/>
      <c r="AYI55" s="13"/>
      <c r="AYJ55" s="13"/>
      <c r="AYK55" s="13"/>
      <c r="AYL55" s="13">
        <v>2</v>
      </c>
      <c r="AYM55" s="13">
        <v>23</v>
      </c>
      <c r="AYN55" s="13">
        <v>8.1226334001272777E-6</v>
      </c>
      <c r="AYO55" s="13">
        <v>3.9024602127214091E-6</v>
      </c>
      <c r="AYP55" s="13">
        <v>2</v>
      </c>
      <c r="AYQ55" s="13">
        <v>130</v>
      </c>
      <c r="AYR55" s="13">
        <v>4.5910536609415051E-5</v>
      </c>
      <c r="AYS55" s="13">
        <v>2.2057383811034054E-5</v>
      </c>
      <c r="AYT55" s="13"/>
      <c r="AYU55" s="13"/>
      <c r="AYV55" s="13"/>
      <c r="AYW55" s="13"/>
      <c r="AYX55" s="13"/>
      <c r="AYY55" s="13"/>
      <c r="AYZ55" s="13"/>
      <c r="AZA55" s="13"/>
      <c r="AZB55" s="13">
        <v>1</v>
      </c>
      <c r="AZC55" s="13">
        <v>73</v>
      </c>
      <c r="AZD55" s="13">
        <v>2.5780532096056144E-5</v>
      </c>
      <c r="AZE55" s="13">
        <v>1.2386069370811431E-5</v>
      </c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>
        <v>2</v>
      </c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>
        <v>30</v>
      </c>
      <c r="BAE55" s="13">
        <v>5887</v>
      </c>
      <c r="BAF55" s="13">
        <v>2.0790409924586646E-3</v>
      </c>
      <c r="BAG55" s="13">
        <v>9.9886014227351899E-4</v>
      </c>
      <c r="BAH55" s="13"/>
      <c r="BAI55" s="13"/>
      <c r="BAJ55" s="13"/>
      <c r="BAK55" s="13"/>
      <c r="BAL55" s="13"/>
      <c r="BAM55" s="13"/>
      <c r="BAN55" s="13"/>
      <c r="BAO55" s="13"/>
      <c r="BAP55" s="13">
        <v>215</v>
      </c>
      <c r="BAQ55" s="13">
        <v>44796</v>
      </c>
      <c r="BAR55" s="13">
        <v>1.582006459965659E-2</v>
      </c>
      <c r="BAS55" s="13">
        <v>7.6006351169160113E-3</v>
      </c>
      <c r="BAT55" s="13">
        <v>6</v>
      </c>
      <c r="BAU55" s="13"/>
      <c r="BAV55" s="13"/>
      <c r="BAW55" s="13"/>
      <c r="BAX55" s="13"/>
      <c r="BAY55" s="13"/>
      <c r="BAZ55" s="13"/>
      <c r="BBA55" s="13"/>
      <c r="BBB55" s="13">
        <v>2</v>
      </c>
      <c r="BBC55" s="13">
        <v>57</v>
      </c>
      <c r="BBD55" s="13">
        <v>2.0130004513358907E-5</v>
      </c>
      <c r="BBE55" s="13">
        <v>9.671314440222623E-6</v>
      </c>
      <c r="BBF55" s="13"/>
      <c r="BBG55" s="13"/>
      <c r="BBH55" s="13"/>
      <c r="BBI55" s="13"/>
      <c r="BBJ55" s="13">
        <v>452</v>
      </c>
      <c r="BBK55" s="13">
        <v>72792</v>
      </c>
      <c r="BBL55" s="13">
        <v>2.5707075237481079E-2</v>
      </c>
      <c r="BBM55" s="13">
        <v>1.2350777556713776E-2</v>
      </c>
      <c r="BBN55" s="13">
        <v>96</v>
      </c>
      <c r="BBO55" s="13"/>
      <c r="BBP55" s="13"/>
      <c r="BBQ55" s="13"/>
      <c r="BBR55" s="13">
        <v>1</v>
      </c>
      <c r="BBS55" s="13">
        <v>89</v>
      </c>
      <c r="BBT55" s="13">
        <v>3.1431059678753378E-5</v>
      </c>
      <c r="BBU55" s="13">
        <v>1.5100824301400237E-5</v>
      </c>
      <c r="BBV55" s="13"/>
      <c r="BBW55" s="13"/>
      <c r="BBX55" s="13"/>
      <c r="BBY55" s="13"/>
      <c r="BBZ55" s="13">
        <v>5</v>
      </c>
      <c r="BCA55" s="13"/>
      <c r="BCB55" s="13"/>
      <c r="BCC55" s="13"/>
      <c r="BCD55" s="13"/>
      <c r="BCE55" s="13"/>
      <c r="BCF55" s="13"/>
      <c r="BCG55" s="13"/>
      <c r="BCH55" s="13">
        <v>11</v>
      </c>
      <c r="BCI55" s="13">
        <v>7400</v>
      </c>
      <c r="BCJ55" s="13">
        <v>2.613369006997472E-3</v>
      </c>
      <c r="BCK55" s="13">
        <v>1.255574155397323E-3</v>
      </c>
      <c r="BCL55" s="13"/>
      <c r="BCM55" s="13"/>
      <c r="BCN55" s="13"/>
      <c r="BCO55" s="13"/>
      <c r="BCP55" s="13"/>
      <c r="BCQ55" s="13"/>
      <c r="BCR55" s="13"/>
      <c r="BCS55" s="13"/>
      <c r="BCT55" s="13">
        <v>7</v>
      </c>
      <c r="BCU55" s="13">
        <v>882</v>
      </c>
      <c r="BCV55" s="13">
        <v>3.1148533299618517E-4</v>
      </c>
      <c r="BCW55" s="13">
        <v>1.4965086554870796E-4</v>
      </c>
      <c r="BCX55" s="13"/>
      <c r="BCY55" s="13"/>
      <c r="BCZ55" s="13"/>
      <c r="BDA55" s="13"/>
      <c r="BDB55" s="13">
        <v>5</v>
      </c>
      <c r="BDC55" s="13">
        <v>1610</v>
      </c>
      <c r="BDD55" s="13">
        <v>5.6858433800890951E-4</v>
      </c>
      <c r="BDE55" s="13">
        <v>2.7317221489049864E-4</v>
      </c>
      <c r="BDF55" s="13">
        <v>27</v>
      </c>
      <c r="BDG55" s="13">
        <v>4336</v>
      </c>
      <c r="BDH55" s="13">
        <v>1.5312929749109513E-3</v>
      </c>
      <c r="BDI55" s="13">
        <v>7.3569858618956663E-4</v>
      </c>
      <c r="BDJ55" s="13"/>
      <c r="BDK55" s="13"/>
      <c r="BDL55" s="13"/>
      <c r="BDM55" s="13"/>
      <c r="BDN55" s="13"/>
      <c r="BDO55" s="13"/>
      <c r="BDP55" s="13"/>
      <c r="BDQ55" s="13"/>
      <c r="BDR55" s="13">
        <v>393</v>
      </c>
      <c r="BDS55" s="13">
        <v>209788</v>
      </c>
      <c r="BDT55" s="13">
        <v>7.4088305032430496E-2</v>
      </c>
      <c r="BDU55" s="13">
        <v>3.5595187961147787E-2</v>
      </c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>
        <v>6183</v>
      </c>
      <c r="BEM55" s="13">
        <v>2831594</v>
      </c>
      <c r="BEN55" s="13">
        <v>0.99999999999999989</v>
      </c>
      <c r="BEO55" s="13">
        <v>0.4804427358078549</v>
      </c>
    </row>
    <row r="56" spans="1:1497" x14ac:dyDescent="0.3">
      <c r="A56" s="12" t="s">
        <v>853</v>
      </c>
      <c r="B56" s="13"/>
      <c r="C56" s="13"/>
      <c r="D56" s="13"/>
      <c r="E56" s="13"/>
      <c r="F56" s="13"/>
      <c r="G56" s="13"/>
      <c r="H56" s="13"/>
      <c r="I56" s="13"/>
      <c r="J56" s="13">
        <v>2</v>
      </c>
      <c r="K56" s="13">
        <v>250</v>
      </c>
      <c r="L56" s="13">
        <v>1.0728876986988017E-3</v>
      </c>
      <c r="M56" s="13">
        <v>4.3338747787556928E-4</v>
      </c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>
        <v>1</v>
      </c>
      <c r="AI56" s="13">
        <v>63</v>
      </c>
      <c r="AJ56" s="13">
        <v>2.7036770007209804E-4</v>
      </c>
      <c r="AK56" s="13">
        <v>1.0921364442464345E-4</v>
      </c>
      <c r="AL56" s="13"/>
      <c r="AM56" s="13"/>
      <c r="AN56" s="13"/>
      <c r="AO56" s="13"/>
      <c r="AP56" s="13">
        <v>1</v>
      </c>
      <c r="AQ56" s="13"/>
      <c r="AR56" s="13"/>
      <c r="AS56" s="13"/>
      <c r="AT56" s="13">
        <v>3</v>
      </c>
      <c r="AU56" s="13">
        <v>566</v>
      </c>
      <c r="AV56" s="13">
        <v>2.4290177498540871E-3</v>
      </c>
      <c r="AW56" s="13">
        <v>9.8118924991028879E-4</v>
      </c>
      <c r="AX56" s="13">
        <v>15</v>
      </c>
      <c r="AY56" s="13">
        <v>2133</v>
      </c>
      <c r="AZ56" s="13">
        <v>9.1538778452981764E-3</v>
      </c>
      <c r="BA56" s="13">
        <v>3.697661961234357E-3</v>
      </c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>
        <v>2</v>
      </c>
      <c r="BO56" s="13">
        <v>259</v>
      </c>
      <c r="BP56" s="13">
        <v>1.1115116558519586E-3</v>
      </c>
      <c r="BQ56" s="13">
        <v>4.4898942707908977E-4</v>
      </c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>
        <v>3</v>
      </c>
      <c r="CE56" s="13"/>
      <c r="CF56" s="13"/>
      <c r="CG56" s="13"/>
      <c r="CH56" s="13"/>
      <c r="CI56" s="13"/>
      <c r="CJ56" s="13"/>
      <c r="CK56" s="13"/>
      <c r="CL56" s="13">
        <v>1</v>
      </c>
      <c r="CM56" s="13"/>
      <c r="CN56" s="13"/>
      <c r="CO56" s="13"/>
      <c r="CP56" s="13">
        <v>1</v>
      </c>
      <c r="CQ56" s="13">
        <v>40</v>
      </c>
      <c r="CR56" s="13">
        <v>1.7166203179180828E-4</v>
      </c>
      <c r="CS56" s="13">
        <v>6.9341996460091075E-5</v>
      </c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>
        <v>40</v>
      </c>
      <c r="EI56" s="13">
        <v>3888</v>
      </c>
      <c r="EJ56" s="13">
        <v>1.6685549490163765E-2</v>
      </c>
      <c r="EK56" s="13">
        <v>6.7400420559208529E-3</v>
      </c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>
        <v>4</v>
      </c>
      <c r="FG56" s="13">
        <v>295</v>
      </c>
      <c r="FH56" s="13">
        <v>1.2660074844645861E-3</v>
      </c>
      <c r="FI56" s="13">
        <v>5.1139722389317171E-4</v>
      </c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>
        <v>3</v>
      </c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>
        <v>1</v>
      </c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>
        <v>65</v>
      </c>
      <c r="IQ56" s="13">
        <v>69500</v>
      </c>
      <c r="IR56" s="13">
        <v>0.29826278023826691</v>
      </c>
      <c r="IS56" s="13">
        <v>0.12048171884940825</v>
      </c>
      <c r="IT56" s="13"/>
      <c r="IU56" s="13"/>
      <c r="IV56" s="13"/>
      <c r="IW56" s="13"/>
      <c r="IX56" s="13">
        <v>1</v>
      </c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>
        <v>13</v>
      </c>
      <c r="JK56" s="13">
        <v>2519</v>
      </c>
      <c r="JL56" s="13">
        <v>1.0810416452089126E-2</v>
      </c>
      <c r="JM56" s="13">
        <v>4.3668122270742356E-3</v>
      </c>
      <c r="JN56" s="13"/>
      <c r="JO56" s="13"/>
      <c r="JP56" s="13"/>
      <c r="JQ56" s="13"/>
      <c r="JR56" s="13"/>
      <c r="JS56" s="13"/>
      <c r="JT56" s="13"/>
      <c r="JU56" s="13"/>
      <c r="JV56" s="13">
        <v>4</v>
      </c>
      <c r="JW56" s="13">
        <v>1183</v>
      </c>
      <c r="JX56" s="13">
        <v>5.0769045902427298E-3</v>
      </c>
      <c r="JY56" s="13">
        <v>2.0507895453071938E-3</v>
      </c>
      <c r="JZ56" s="13">
        <v>14</v>
      </c>
      <c r="KA56" s="13">
        <v>1206</v>
      </c>
      <c r="KB56" s="13">
        <v>5.1756102585230196E-3</v>
      </c>
      <c r="KC56" s="13">
        <v>2.090661193271746E-3</v>
      </c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>
        <v>1</v>
      </c>
      <c r="LG56" s="13"/>
      <c r="LH56" s="13"/>
      <c r="LI56" s="13"/>
      <c r="LJ56" s="13">
        <v>7</v>
      </c>
      <c r="LK56" s="13">
        <v>4208</v>
      </c>
      <c r="LL56" s="13">
        <v>1.8058845744498231E-2</v>
      </c>
      <c r="LM56" s="13">
        <v>7.2947780276015816E-3</v>
      </c>
      <c r="LN56" s="13"/>
      <c r="LO56" s="13"/>
      <c r="LP56" s="13"/>
      <c r="LQ56" s="13"/>
      <c r="LR56" s="13">
        <v>1</v>
      </c>
      <c r="LS56" s="13">
        <v>16</v>
      </c>
      <c r="LT56" s="13">
        <v>6.8664812716723311E-5</v>
      </c>
      <c r="LU56" s="13">
        <v>2.7736798584036434E-5</v>
      </c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>
        <v>4</v>
      </c>
      <c r="MM56" s="13">
        <v>488</v>
      </c>
      <c r="MN56" s="13">
        <v>2.094276787860061E-3</v>
      </c>
      <c r="MO56" s="13">
        <v>8.4597235681311113E-4</v>
      </c>
      <c r="MP56" s="13">
        <v>1</v>
      </c>
      <c r="MQ56" s="13">
        <v>125</v>
      </c>
      <c r="MR56" s="13">
        <v>5.3644384934940087E-4</v>
      </c>
      <c r="MS56" s="13">
        <v>2.1669373893778464E-4</v>
      </c>
      <c r="MT56" s="13">
        <v>5</v>
      </c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>
        <v>172</v>
      </c>
      <c r="NK56" s="13">
        <v>67729</v>
      </c>
      <c r="NL56" s="13">
        <v>0.29066244378068457</v>
      </c>
      <c r="NM56" s="13">
        <v>0.11741160195613771</v>
      </c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>
        <v>2</v>
      </c>
      <c r="OQ56" s="13"/>
      <c r="OR56" s="13"/>
      <c r="OS56" s="13"/>
      <c r="OT56" s="13">
        <v>18</v>
      </c>
      <c r="OU56" s="13">
        <v>1306</v>
      </c>
      <c r="OV56" s="13">
        <v>5.6047653380025403E-3</v>
      </c>
      <c r="OW56" s="13">
        <v>2.264016184421974E-3</v>
      </c>
      <c r="OX56" s="13"/>
      <c r="OY56" s="13"/>
      <c r="OZ56" s="13"/>
      <c r="PA56" s="13"/>
      <c r="PB56" s="13">
        <v>28</v>
      </c>
      <c r="PC56" s="13">
        <v>1789</v>
      </c>
      <c r="PD56" s="13">
        <v>7.6775843718886252E-3</v>
      </c>
      <c r="PE56" s="13">
        <v>3.1013207916775736E-3</v>
      </c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>
        <v>2</v>
      </c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>
        <v>7</v>
      </c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>
        <v>10</v>
      </c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>
        <v>45</v>
      </c>
      <c r="TW56" s="13">
        <v>6123</v>
      </c>
      <c r="TX56" s="13">
        <v>2.6277165516531052E-2</v>
      </c>
      <c r="TY56" s="13">
        <v>1.0614526108128443E-2</v>
      </c>
      <c r="TZ56" s="13">
        <v>1</v>
      </c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>
        <v>3</v>
      </c>
      <c r="UU56" s="13">
        <v>297</v>
      </c>
      <c r="UV56" s="13">
        <v>1.2745905860541765E-3</v>
      </c>
      <c r="UW56" s="13">
        <v>5.1486432371617623E-4</v>
      </c>
      <c r="UX56" s="13"/>
      <c r="UY56" s="13"/>
      <c r="UZ56" s="13"/>
      <c r="VA56" s="13"/>
      <c r="VB56" s="13"/>
      <c r="VC56" s="13"/>
      <c r="VD56" s="13"/>
      <c r="VE56" s="13"/>
      <c r="VF56" s="13">
        <v>9</v>
      </c>
      <c r="VG56" s="13"/>
      <c r="VH56" s="13"/>
      <c r="VI56" s="13"/>
      <c r="VJ56" s="13"/>
      <c r="VK56" s="13"/>
      <c r="VL56" s="13"/>
      <c r="VM56" s="13"/>
      <c r="VN56" s="13">
        <v>20</v>
      </c>
      <c r="VO56" s="13">
        <v>4496</v>
      </c>
      <c r="VP56" s="13">
        <v>1.929481237339925E-2</v>
      </c>
      <c r="VQ56" s="13">
        <v>7.7940404021142372E-3</v>
      </c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>
        <v>2</v>
      </c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>
        <v>11</v>
      </c>
      <c r="XO56" s="13">
        <v>1620</v>
      </c>
      <c r="XP56" s="13">
        <v>6.9523122875682353E-3</v>
      </c>
      <c r="XQ56" s="13">
        <v>2.8083508566336887E-3</v>
      </c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>
        <v>2</v>
      </c>
      <c r="AAI56" s="13"/>
      <c r="AAJ56" s="13"/>
      <c r="AAK56" s="13"/>
      <c r="AAL56" s="13">
        <v>1</v>
      </c>
      <c r="AAM56" s="13"/>
      <c r="AAN56" s="13"/>
      <c r="AAO56" s="13"/>
      <c r="AAP56" s="13">
        <v>4</v>
      </c>
      <c r="AAQ56" s="13">
        <v>345</v>
      </c>
      <c r="AAR56" s="13">
        <v>1.4805850242043464E-3</v>
      </c>
      <c r="AAS56" s="13">
        <v>5.980747194682856E-4</v>
      </c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>
        <v>1</v>
      </c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>
        <v>26</v>
      </c>
      <c r="AEQ56" s="13">
        <v>4618</v>
      </c>
      <c r="AER56" s="13">
        <v>1.9818381570364266E-2</v>
      </c>
      <c r="AES56" s="13">
        <v>8.0055334913175149E-3</v>
      </c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>
        <v>40</v>
      </c>
      <c r="AGE56" s="13">
        <v>6534</v>
      </c>
      <c r="AGF56" s="13">
        <v>2.8040992893191882E-2</v>
      </c>
      <c r="AGG56" s="13">
        <v>1.1327015121755877E-2</v>
      </c>
      <c r="AGH56" s="13">
        <v>1</v>
      </c>
      <c r="AGI56" s="13">
        <v>24</v>
      </c>
      <c r="AGJ56" s="13">
        <v>1.0299721907508497E-4</v>
      </c>
      <c r="AGK56" s="13">
        <v>4.1605197876054645E-5</v>
      </c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>
        <v>3</v>
      </c>
      <c r="AJC56" s="13">
        <v>226</v>
      </c>
      <c r="AJD56" s="13">
        <v>9.6989047962371677E-4</v>
      </c>
      <c r="AJE56" s="13">
        <v>3.9178227999951459E-4</v>
      </c>
      <c r="AJF56" s="13">
        <v>1</v>
      </c>
      <c r="AJG56" s="13">
        <v>24</v>
      </c>
      <c r="AJH56" s="13">
        <v>1.0299721907508497E-4</v>
      </c>
      <c r="AJI56" s="13">
        <v>4.1605197876054645E-5</v>
      </c>
      <c r="AJJ56" s="13">
        <v>1</v>
      </c>
      <c r="AJK56" s="13">
        <v>48</v>
      </c>
      <c r="AJL56" s="13">
        <v>2.0599443815016993E-4</v>
      </c>
      <c r="AJM56" s="13">
        <v>8.321039575210929E-5</v>
      </c>
      <c r="AJN56" s="13"/>
      <c r="AJO56" s="13"/>
      <c r="AJP56" s="13"/>
      <c r="AJQ56" s="13"/>
      <c r="AJR56" s="13">
        <v>1</v>
      </c>
      <c r="AJS56" s="13">
        <v>100</v>
      </c>
      <c r="AJT56" s="13">
        <v>4.291550794795207E-4</v>
      </c>
      <c r="AJU56" s="13">
        <v>1.733549911502277E-4</v>
      </c>
      <c r="AJV56" s="13">
        <v>5</v>
      </c>
      <c r="AJW56" s="13">
        <v>1000</v>
      </c>
      <c r="AJX56" s="13">
        <v>4.291550794795207E-3</v>
      </c>
      <c r="AJY56" s="13">
        <v>1.7335499115022771E-3</v>
      </c>
      <c r="AJZ56" s="13"/>
      <c r="AKA56" s="13"/>
      <c r="AKB56" s="13"/>
      <c r="AKC56" s="13"/>
      <c r="AKD56" s="13"/>
      <c r="AKE56" s="13"/>
      <c r="AKF56" s="13"/>
      <c r="AKG56" s="13"/>
      <c r="AKH56" s="13">
        <v>3</v>
      </c>
      <c r="AKI56" s="13">
        <v>253</v>
      </c>
      <c r="AKJ56" s="13">
        <v>1.0857623510831874E-3</v>
      </c>
      <c r="AKK56" s="13">
        <v>4.3858812761007611E-4</v>
      </c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>
        <v>2</v>
      </c>
      <c r="AKY56" s="13"/>
      <c r="AKZ56" s="13"/>
      <c r="ALA56" s="13"/>
      <c r="ALB56" s="13">
        <v>103</v>
      </c>
      <c r="ALC56" s="13">
        <v>23410</v>
      </c>
      <c r="ALD56" s="13">
        <v>0.10046520410615579</v>
      </c>
      <c r="ALE56" s="13">
        <v>4.0582403428268306E-2</v>
      </c>
      <c r="ALF56" s="13"/>
      <c r="ALG56" s="13"/>
      <c r="ALH56" s="13"/>
      <c r="ALI56" s="13"/>
      <c r="ALJ56" s="13">
        <v>2</v>
      </c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>
        <v>2</v>
      </c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>
        <v>1</v>
      </c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>
        <v>28</v>
      </c>
      <c r="AQE56" s="13">
        <v>3144</v>
      </c>
      <c r="AQF56" s="13">
        <v>1.3492635698836131E-2</v>
      </c>
      <c r="AQG56" s="13">
        <v>5.4502809217631589E-3</v>
      </c>
      <c r="AQH56" s="13">
        <v>3</v>
      </c>
      <c r="AQI56" s="13">
        <v>259</v>
      </c>
      <c r="AQJ56" s="13">
        <v>1.1115116558519586E-3</v>
      </c>
      <c r="AQK56" s="13">
        <v>4.4898942707908977E-4</v>
      </c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>
        <v>3</v>
      </c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>
        <v>2</v>
      </c>
      <c r="ASE56" s="13">
        <v>126</v>
      </c>
      <c r="ASF56" s="13">
        <v>5.4073540014419608E-4</v>
      </c>
      <c r="ASG56" s="13">
        <v>2.184272888492869E-4</v>
      </c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>
        <v>1</v>
      </c>
      <c r="ASY56" s="13">
        <v>36</v>
      </c>
      <c r="ASZ56" s="13">
        <v>1.5449582861262745E-4</v>
      </c>
      <c r="ATA56" s="13">
        <v>6.2407796814081975E-5</v>
      </c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>
        <v>1</v>
      </c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>
        <v>3</v>
      </c>
      <c r="AUE56" s="13">
        <v>300</v>
      </c>
      <c r="AUF56" s="13">
        <v>1.2874652384385621E-3</v>
      </c>
      <c r="AUG56" s="13">
        <v>5.2006497345068311E-4</v>
      </c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>
        <v>19</v>
      </c>
      <c r="AVG56" s="13">
        <v>1324</v>
      </c>
      <c r="AVH56" s="13">
        <v>5.682013252308854E-3</v>
      </c>
      <c r="AVI56" s="13">
        <v>2.2952200828290146E-3</v>
      </c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>
        <v>100</v>
      </c>
      <c r="AWE56" s="13">
        <v>11082</v>
      </c>
      <c r="AWF56" s="13">
        <v>4.7558965907920484E-2</v>
      </c>
      <c r="AWG56" s="13">
        <v>1.9211200119268235E-2</v>
      </c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>
        <v>1</v>
      </c>
      <c r="AXW56" s="13"/>
      <c r="AXX56" s="13"/>
      <c r="AXY56" s="13"/>
      <c r="AXZ56" s="13">
        <v>1</v>
      </c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>
        <v>4</v>
      </c>
      <c r="BAE56" s="13">
        <v>304</v>
      </c>
      <c r="BAF56" s="13">
        <v>1.3046314416177429E-3</v>
      </c>
      <c r="BAG56" s="13">
        <v>5.2699917309669225E-4</v>
      </c>
      <c r="BAH56" s="13"/>
      <c r="BAI56" s="13"/>
      <c r="BAJ56" s="13"/>
      <c r="BAK56" s="13"/>
      <c r="BAL56" s="13"/>
      <c r="BAM56" s="13"/>
      <c r="BAN56" s="13"/>
      <c r="BAO56" s="13"/>
      <c r="BAP56" s="13">
        <v>9</v>
      </c>
      <c r="BAQ56" s="13">
        <v>861</v>
      </c>
      <c r="BAR56" s="13">
        <v>3.6950252343186732E-3</v>
      </c>
      <c r="BAS56" s="13">
        <v>1.4925864738034606E-3</v>
      </c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>
        <v>37</v>
      </c>
      <c r="BBK56" s="13">
        <v>5478</v>
      </c>
      <c r="BBL56" s="13">
        <v>2.3509115253888144E-2</v>
      </c>
      <c r="BBM56" s="13">
        <v>9.4963864152094735E-3</v>
      </c>
      <c r="BBN56" s="13">
        <v>14</v>
      </c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>
        <v>1</v>
      </c>
      <c r="BCI56" s="13">
        <v>100</v>
      </c>
      <c r="BCJ56" s="13">
        <v>4.291550794795207E-4</v>
      </c>
      <c r="BCK56" s="13">
        <v>1.733549911502277E-4</v>
      </c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>
        <v>0</v>
      </c>
      <c r="BDC56" s="13">
        <v>5</v>
      </c>
      <c r="BDD56" s="13">
        <v>2.1457753973976035E-5</v>
      </c>
      <c r="BDE56" s="13">
        <v>8.6677495575113844E-6</v>
      </c>
      <c r="BDF56" s="13">
        <v>4</v>
      </c>
      <c r="BDG56" s="13">
        <v>2666</v>
      </c>
      <c r="BDH56" s="13">
        <v>1.1441274418924022E-2</v>
      </c>
      <c r="BDI56" s="13">
        <v>4.6216440640650704E-3</v>
      </c>
      <c r="BDJ56" s="13"/>
      <c r="BDK56" s="13"/>
      <c r="BDL56" s="13"/>
      <c r="BDM56" s="13"/>
      <c r="BDN56" s="13"/>
      <c r="BDO56" s="13"/>
      <c r="BDP56" s="13"/>
      <c r="BDQ56" s="13"/>
      <c r="BDR56" s="13">
        <v>5</v>
      </c>
      <c r="BDS56" s="13">
        <v>650</v>
      </c>
      <c r="BDT56" s="13">
        <v>2.7895080166168845E-3</v>
      </c>
      <c r="BDU56" s="13">
        <v>1.12680744247648E-3</v>
      </c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>
        <v>958</v>
      </c>
      <c r="BEM56" s="13">
        <v>233016</v>
      </c>
      <c r="BEN56" s="13">
        <v>1</v>
      </c>
      <c r="BEO56" s="13">
        <v>0.40394486617861453</v>
      </c>
    </row>
    <row r="57" spans="1:1497" x14ac:dyDescent="0.3">
      <c r="A57" s="12" t="s">
        <v>856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>
        <v>356723</v>
      </c>
      <c r="BEI57" s="13">
        <v>161371931</v>
      </c>
      <c r="BEJ57" s="13">
        <v>1</v>
      </c>
      <c r="BEK57" s="13">
        <v>0.48686764536985072</v>
      </c>
      <c r="BEL57" s="13">
        <v>356723</v>
      </c>
      <c r="BEM57" s="13">
        <v>161371931</v>
      </c>
      <c r="BEN57" s="13">
        <v>1</v>
      </c>
      <c r="BEO57" s="13">
        <v>0.48686764536985072</v>
      </c>
    </row>
    <row r="58" spans="1:1497" x14ac:dyDescent="0.3">
      <c r="A58" s="12" t="s">
        <v>857</v>
      </c>
      <c r="B58" s="13">
        <v>15</v>
      </c>
      <c r="C58" s="13"/>
      <c r="D58" s="13"/>
      <c r="E58" s="13"/>
      <c r="F58" s="13">
        <v>249</v>
      </c>
      <c r="G58" s="13">
        <v>17780</v>
      </c>
      <c r="H58" s="13">
        <v>1.1060989236837262E-2</v>
      </c>
      <c r="I58" s="13">
        <v>4.1049701119739625E-3</v>
      </c>
      <c r="J58" s="13">
        <v>3667</v>
      </c>
      <c r="K58" s="13">
        <v>1059888</v>
      </c>
      <c r="L58" s="13">
        <v>0.30045913156702109</v>
      </c>
      <c r="M58" s="13">
        <v>0.15219507144591052</v>
      </c>
      <c r="N58" s="13">
        <v>1587</v>
      </c>
      <c r="O58" s="13">
        <v>304704</v>
      </c>
      <c r="P58" s="13">
        <v>8.6674238588892102E-2</v>
      </c>
      <c r="Q58" s="13">
        <v>4.5323822456830143E-2</v>
      </c>
      <c r="R58" s="13">
        <v>21</v>
      </c>
      <c r="S58" s="13">
        <v>2616</v>
      </c>
      <c r="T58" s="13">
        <v>7.4851248461664088E-4</v>
      </c>
      <c r="U58" s="13">
        <v>3.4366748039619513E-4</v>
      </c>
      <c r="V58" s="13">
        <v>2</v>
      </c>
      <c r="W58" s="13">
        <v>800</v>
      </c>
      <c r="X58" s="13">
        <v>1.6452944037578942E-4</v>
      </c>
      <c r="Y58" s="13">
        <v>8.1699122919408584E-5</v>
      </c>
      <c r="Z58" s="13">
        <v>122</v>
      </c>
      <c r="AA58" s="13"/>
      <c r="AB58" s="13"/>
      <c r="AC58" s="13"/>
      <c r="AD58" s="13">
        <v>1</v>
      </c>
      <c r="AE58" s="13">
        <v>321</v>
      </c>
      <c r="AF58" s="13">
        <v>2.2424234380053748E-4</v>
      </c>
      <c r="AG58" s="13">
        <v>1.0061532067293783E-4</v>
      </c>
      <c r="AH58" s="13">
        <v>8</v>
      </c>
      <c r="AI58" s="13">
        <v>923</v>
      </c>
      <c r="AJ58" s="13">
        <v>6.2910315779004839E-4</v>
      </c>
      <c r="AK58" s="13">
        <v>2.8257761050752361E-4</v>
      </c>
      <c r="AL58" s="13">
        <v>12</v>
      </c>
      <c r="AM58" s="13"/>
      <c r="AN58" s="13"/>
      <c r="AO58" s="13"/>
      <c r="AP58" s="13">
        <v>57</v>
      </c>
      <c r="AQ58" s="13"/>
      <c r="AR58" s="13"/>
      <c r="AS58" s="13"/>
      <c r="AT58" s="13">
        <v>766</v>
      </c>
      <c r="AU58" s="13">
        <v>146820</v>
      </c>
      <c r="AV58" s="13">
        <v>6.0689079919265462E-2</v>
      </c>
      <c r="AW58" s="13">
        <v>3.2137129055498689E-2</v>
      </c>
      <c r="AX58" s="13">
        <v>4790</v>
      </c>
      <c r="AY58" s="13">
        <v>1366916</v>
      </c>
      <c r="AZ58" s="13">
        <v>0.7057823794947371</v>
      </c>
      <c r="BA58" s="13">
        <v>0.31628640059556323</v>
      </c>
      <c r="BB58" s="13">
        <v>78</v>
      </c>
      <c r="BC58" s="13">
        <v>7171</v>
      </c>
      <c r="BD58" s="13">
        <v>1.9165441185670081E-3</v>
      </c>
      <c r="BE58" s="13">
        <v>9.279429565153981E-4</v>
      </c>
      <c r="BF58" s="13">
        <v>28</v>
      </c>
      <c r="BG58" s="13"/>
      <c r="BH58" s="13"/>
      <c r="BI58" s="13"/>
      <c r="BJ58" s="13">
        <v>2</v>
      </c>
      <c r="BK58" s="13"/>
      <c r="BL58" s="13"/>
      <c r="BM58" s="13"/>
      <c r="BN58" s="13">
        <v>2863</v>
      </c>
      <c r="BO58" s="13">
        <v>320625</v>
      </c>
      <c r="BP58" s="13">
        <v>9.3788799474536499E-2</v>
      </c>
      <c r="BQ58" s="13">
        <v>4.224923625567046E-2</v>
      </c>
      <c r="BR58" s="13">
        <v>15</v>
      </c>
      <c r="BS58" s="13">
        <v>2293</v>
      </c>
      <c r="BT58" s="13">
        <v>5.3382751349184481E-4</v>
      </c>
      <c r="BU58" s="13">
        <v>2.4237923025365924E-4</v>
      </c>
      <c r="BV58" s="13">
        <v>71</v>
      </c>
      <c r="BW58" s="13"/>
      <c r="BX58" s="13"/>
      <c r="BY58" s="13"/>
      <c r="BZ58" s="13">
        <v>44</v>
      </c>
      <c r="CA58" s="13"/>
      <c r="CB58" s="13"/>
      <c r="CC58" s="13"/>
      <c r="CD58" s="13">
        <v>873</v>
      </c>
      <c r="CE58" s="13"/>
      <c r="CF58" s="13"/>
      <c r="CG58" s="13"/>
      <c r="CH58" s="13">
        <v>56</v>
      </c>
      <c r="CI58" s="13"/>
      <c r="CJ58" s="13"/>
      <c r="CK58" s="13"/>
      <c r="CL58" s="13">
        <v>39</v>
      </c>
      <c r="CM58" s="13"/>
      <c r="CN58" s="13"/>
      <c r="CO58" s="13"/>
      <c r="CP58" s="13">
        <v>255</v>
      </c>
      <c r="CQ58" s="13">
        <v>71216</v>
      </c>
      <c r="CR58" s="13">
        <v>2.2338145267426404E-2</v>
      </c>
      <c r="CS58" s="13">
        <v>1.0417304549373249E-2</v>
      </c>
      <c r="CT58" s="13">
        <v>22</v>
      </c>
      <c r="CU58" s="13">
        <v>1820</v>
      </c>
      <c r="CV58" s="13">
        <v>3.465408638372501E-4</v>
      </c>
      <c r="CW58" s="13">
        <v>1.4994786765264536E-4</v>
      </c>
      <c r="CX58" s="13">
        <v>14</v>
      </c>
      <c r="CY58" s="13">
        <v>1322</v>
      </c>
      <c r="CZ58" s="13">
        <v>2.7972039402340224E-4</v>
      </c>
      <c r="DA58" s="13">
        <v>1.2460779846545789E-4</v>
      </c>
      <c r="DB58" s="13">
        <v>87</v>
      </c>
      <c r="DC58" s="13">
        <v>19557</v>
      </c>
      <c r="DD58" s="13">
        <v>6.00745153142001E-3</v>
      </c>
      <c r="DE58" s="13">
        <v>2.7394666507097065E-3</v>
      </c>
      <c r="DF58" s="13">
        <v>25</v>
      </c>
      <c r="DG58" s="13">
        <v>2453</v>
      </c>
      <c r="DH58" s="13">
        <v>8.0355506603943191E-4</v>
      </c>
      <c r="DI58" s="13">
        <v>3.7476568272419862E-4</v>
      </c>
      <c r="DJ58" s="13">
        <v>54</v>
      </c>
      <c r="DK58" s="13"/>
      <c r="DL58" s="13"/>
      <c r="DM58" s="13"/>
      <c r="DN58" s="13">
        <v>50</v>
      </c>
      <c r="DO58" s="13"/>
      <c r="DP58" s="13"/>
      <c r="DQ58" s="13"/>
      <c r="DR58" s="13">
        <v>2</v>
      </c>
      <c r="DS58" s="13">
        <v>240</v>
      </c>
      <c r="DT58" s="13">
        <v>5.2065071340698184E-5</v>
      </c>
      <c r="DU58" s="13">
        <v>2.3641357515748363E-5</v>
      </c>
      <c r="DV58" s="13">
        <v>32</v>
      </c>
      <c r="DW58" s="13">
        <v>35565</v>
      </c>
      <c r="DX58" s="13">
        <v>7.3997129770646472E-3</v>
      </c>
      <c r="DY58" s="13">
        <v>3.5112387558162237E-3</v>
      </c>
      <c r="DZ58" s="13">
        <v>89</v>
      </c>
      <c r="EA58" s="13">
        <v>95207</v>
      </c>
      <c r="EB58" s="13">
        <v>2.2439616590156478E-2</v>
      </c>
      <c r="EC58" s="13">
        <v>1.1281341745440807E-2</v>
      </c>
      <c r="ED58" s="13">
        <v>15</v>
      </c>
      <c r="EE58" s="13"/>
      <c r="EF58" s="13"/>
      <c r="EG58" s="13"/>
      <c r="EH58" s="13">
        <v>12739</v>
      </c>
      <c r="EI58" s="13">
        <v>3094547</v>
      </c>
      <c r="EJ58" s="13">
        <v>1.1034235909917349</v>
      </c>
      <c r="EK58" s="13">
        <v>0.51624551492218529</v>
      </c>
      <c r="EL58" s="13">
        <v>33</v>
      </c>
      <c r="EM58" s="13"/>
      <c r="EN58" s="13"/>
      <c r="EO58" s="13"/>
      <c r="EP58" s="13">
        <v>254</v>
      </c>
      <c r="EQ58" s="13"/>
      <c r="ER58" s="13"/>
      <c r="ES58" s="13"/>
      <c r="ET58" s="13">
        <v>254</v>
      </c>
      <c r="EU58" s="13">
        <v>35804</v>
      </c>
      <c r="EV58" s="13">
        <v>3.1539975656550652E-2</v>
      </c>
      <c r="EW58" s="13">
        <v>1.6560532639215104E-2</v>
      </c>
      <c r="EX58" s="13">
        <v>12</v>
      </c>
      <c r="EY58" s="13"/>
      <c r="EZ58" s="13"/>
      <c r="FA58" s="13"/>
      <c r="FB58" s="13">
        <v>13</v>
      </c>
      <c r="FC58" s="13"/>
      <c r="FD58" s="13"/>
      <c r="FE58" s="13"/>
      <c r="FF58" s="13">
        <v>983</v>
      </c>
      <c r="FG58" s="13">
        <v>178727</v>
      </c>
      <c r="FH58" s="13">
        <v>6.3469287145073022E-2</v>
      </c>
      <c r="FI58" s="13">
        <v>2.8916224014748089E-2</v>
      </c>
      <c r="FJ58" s="13">
        <v>1144</v>
      </c>
      <c r="FK58" s="13"/>
      <c r="FL58" s="13"/>
      <c r="FM58" s="13"/>
      <c r="FN58" s="13">
        <v>86</v>
      </c>
      <c r="FO58" s="13">
        <v>10093</v>
      </c>
      <c r="FP58" s="13">
        <v>2.9743534370722611E-3</v>
      </c>
      <c r="FQ58" s="13">
        <v>1.4365395644801698E-3</v>
      </c>
      <c r="FR58" s="13">
        <v>3</v>
      </c>
      <c r="FS58" s="13"/>
      <c r="FT58" s="13"/>
      <c r="FU58" s="13"/>
      <c r="FV58" s="13">
        <v>6</v>
      </c>
      <c r="FW58" s="13">
        <v>808</v>
      </c>
      <c r="FX58" s="13">
        <v>2.7139484052407026E-4</v>
      </c>
      <c r="FY58" s="13">
        <v>1.3883462424614976E-4</v>
      </c>
      <c r="FZ58" s="13">
        <v>11</v>
      </c>
      <c r="GA58" s="13">
        <v>824</v>
      </c>
      <c r="GB58" s="13">
        <v>3.3411508348906018E-4</v>
      </c>
      <c r="GC58" s="13">
        <v>1.614045868703461E-4</v>
      </c>
      <c r="GD58" s="13">
        <v>58</v>
      </c>
      <c r="GE58" s="13"/>
      <c r="GF58" s="13"/>
      <c r="GG58" s="13"/>
      <c r="GH58" s="13">
        <v>16</v>
      </c>
      <c r="GI58" s="13">
        <v>1600</v>
      </c>
      <c r="GJ58" s="13">
        <v>7.4508962866894079E-4</v>
      </c>
      <c r="GK58" s="13">
        <v>3.4564285601729802E-4</v>
      </c>
      <c r="GL58" s="13">
        <v>15</v>
      </c>
      <c r="GM58" s="13"/>
      <c r="GN58" s="13"/>
      <c r="GO58" s="13"/>
      <c r="GP58" s="13">
        <v>68</v>
      </c>
      <c r="GQ58" s="13">
        <v>14333</v>
      </c>
      <c r="GR58" s="13">
        <v>4.5981752122228646E-3</v>
      </c>
      <c r="GS58" s="13">
        <v>2.0358383699344128E-3</v>
      </c>
      <c r="GT58" s="13">
        <v>34</v>
      </c>
      <c r="GU58" s="13"/>
      <c r="GV58" s="13"/>
      <c r="GW58" s="13"/>
      <c r="GX58" s="13">
        <v>93</v>
      </c>
      <c r="GY58" s="13"/>
      <c r="GZ58" s="13"/>
      <c r="HA58" s="13"/>
      <c r="HB58" s="13">
        <v>26</v>
      </c>
      <c r="HC58" s="13"/>
      <c r="HD58" s="13"/>
      <c r="HE58" s="13"/>
      <c r="HF58" s="13">
        <v>33</v>
      </c>
      <c r="HG58" s="13">
        <v>21718</v>
      </c>
      <c r="HH58" s="13">
        <v>7.6870609827078759E-3</v>
      </c>
      <c r="HI58" s="13">
        <v>4.060279868585078E-3</v>
      </c>
      <c r="HJ58" s="13">
        <v>76</v>
      </c>
      <c r="HK58" s="13">
        <v>6339</v>
      </c>
      <c r="HL58" s="13">
        <v>2.3295083061624835E-3</v>
      </c>
      <c r="HM58" s="13">
        <v>1.021151739127202E-3</v>
      </c>
      <c r="HN58" s="13">
        <v>106</v>
      </c>
      <c r="HO58" s="13"/>
      <c r="HP58" s="13"/>
      <c r="HQ58" s="13"/>
      <c r="HR58" s="13">
        <v>235</v>
      </c>
      <c r="HS58" s="13"/>
      <c r="HT58" s="13"/>
      <c r="HU58" s="13"/>
      <c r="HV58" s="13">
        <v>19</v>
      </c>
      <c r="HW58" s="13">
        <v>2203</v>
      </c>
      <c r="HX58" s="13">
        <v>2.9384204668857878E-4</v>
      </c>
      <c r="HY58" s="13">
        <v>1.4514138408751342E-4</v>
      </c>
      <c r="HZ58" s="13">
        <v>24</v>
      </c>
      <c r="IA58" s="13">
        <v>5386</v>
      </c>
      <c r="IB58" s="13">
        <v>9.3516972924410197E-4</v>
      </c>
      <c r="IC58" s="13">
        <v>4.2954945324216558E-4</v>
      </c>
      <c r="ID58" s="13">
        <v>243</v>
      </c>
      <c r="IE58" s="13"/>
      <c r="IF58" s="13"/>
      <c r="IG58" s="13"/>
      <c r="IH58" s="13">
        <v>4</v>
      </c>
      <c r="II58" s="13"/>
      <c r="IJ58" s="13"/>
      <c r="IK58" s="13"/>
      <c r="IL58" s="13">
        <v>15</v>
      </c>
      <c r="IM58" s="13"/>
      <c r="IN58" s="13"/>
      <c r="IO58" s="13"/>
      <c r="IP58" s="13">
        <v>19405</v>
      </c>
      <c r="IQ58" s="13">
        <v>61858137</v>
      </c>
      <c r="IR58" s="13">
        <v>18.052633040447226</v>
      </c>
      <c r="IS58" s="13">
        <v>8.3424849172809097</v>
      </c>
      <c r="IT58" s="13">
        <v>22</v>
      </c>
      <c r="IU58" s="13">
        <v>3009</v>
      </c>
      <c r="IV58" s="13">
        <v>8.7179431095476753E-4</v>
      </c>
      <c r="IW58" s="13">
        <v>4.6243056283087506E-4</v>
      </c>
      <c r="IX58" s="13">
        <v>953</v>
      </c>
      <c r="IY58" s="13"/>
      <c r="IZ58" s="13"/>
      <c r="JA58" s="13"/>
      <c r="JB58" s="13">
        <v>268</v>
      </c>
      <c r="JC58" s="13"/>
      <c r="JD58" s="13"/>
      <c r="JE58" s="13"/>
      <c r="JF58" s="13">
        <v>170</v>
      </c>
      <c r="JG58" s="13"/>
      <c r="JH58" s="13"/>
      <c r="JI58" s="13"/>
      <c r="JJ58" s="13">
        <v>1776</v>
      </c>
      <c r="JK58" s="13">
        <v>414360</v>
      </c>
      <c r="JL58" s="13">
        <v>0.17354133487047582</v>
      </c>
      <c r="JM58" s="13">
        <v>7.5262347609923355E-2</v>
      </c>
      <c r="JN58" s="13">
        <v>4</v>
      </c>
      <c r="JO58" s="13">
        <v>253</v>
      </c>
      <c r="JP58" s="13">
        <v>7.4455417355197282E-5</v>
      </c>
      <c r="JQ58" s="13">
        <v>3.2622770653049717E-5</v>
      </c>
      <c r="JR58" s="13">
        <v>841</v>
      </c>
      <c r="JS58" s="13"/>
      <c r="JT58" s="13"/>
      <c r="JU58" s="13"/>
      <c r="JV58" s="13">
        <v>3135</v>
      </c>
      <c r="JW58" s="13">
        <v>398072</v>
      </c>
      <c r="JX58" s="13">
        <v>0.13330403730147983</v>
      </c>
      <c r="JY58" s="13">
        <v>6.4053176898957995E-2</v>
      </c>
      <c r="JZ58" s="13">
        <v>4787</v>
      </c>
      <c r="KA58" s="13">
        <v>1379041</v>
      </c>
      <c r="KB58" s="13">
        <v>0.51345534190478015</v>
      </c>
      <c r="KC58" s="13">
        <v>0.23408444100194981</v>
      </c>
      <c r="KD58" s="13">
        <v>2</v>
      </c>
      <c r="KE58" s="13">
        <v>104</v>
      </c>
      <c r="KF58" s="13">
        <v>4.6697037701571801E-5</v>
      </c>
      <c r="KG58" s="13">
        <v>2.3081177388613345E-5</v>
      </c>
      <c r="KH58" s="13">
        <v>69</v>
      </c>
      <c r="KI58" s="13"/>
      <c r="KJ58" s="13"/>
      <c r="KK58" s="13"/>
      <c r="KL58" s="13">
        <v>1608</v>
      </c>
      <c r="KM58" s="13">
        <v>269126</v>
      </c>
      <c r="KN58" s="13">
        <v>7.8746030100708408E-2</v>
      </c>
      <c r="KO58" s="13">
        <v>4.2653172299842439E-2</v>
      </c>
      <c r="KP58" s="13">
        <v>792</v>
      </c>
      <c r="KQ58" s="13">
        <v>149096</v>
      </c>
      <c r="KR58" s="13">
        <v>5.386915026602649E-2</v>
      </c>
      <c r="KS58" s="13">
        <v>2.3845159234434136E-2</v>
      </c>
      <c r="KT58" s="13">
        <v>18</v>
      </c>
      <c r="KU58" s="13"/>
      <c r="KV58" s="13"/>
      <c r="KW58" s="13"/>
      <c r="KX58" s="13">
        <v>19</v>
      </c>
      <c r="KY58" s="13"/>
      <c r="KZ58" s="13"/>
      <c r="LA58" s="13"/>
      <c r="LB58" s="13">
        <v>124</v>
      </c>
      <c r="LC58" s="13"/>
      <c r="LD58" s="13"/>
      <c r="LE58" s="13"/>
      <c r="LF58" s="13">
        <v>314</v>
      </c>
      <c r="LG58" s="13"/>
      <c r="LH58" s="13"/>
      <c r="LI58" s="13"/>
      <c r="LJ58" s="13">
        <v>1944</v>
      </c>
      <c r="LK58" s="13">
        <v>427038</v>
      </c>
      <c r="LL58" s="13">
        <v>0.15950375368443381</v>
      </c>
      <c r="LM58" s="13">
        <v>7.4426577889499287E-2</v>
      </c>
      <c r="LN58" s="13">
        <v>18</v>
      </c>
      <c r="LO58" s="13"/>
      <c r="LP58" s="13"/>
      <c r="LQ58" s="13"/>
      <c r="LR58" s="13">
        <v>5921</v>
      </c>
      <c r="LS58" s="13">
        <v>868446</v>
      </c>
      <c r="LT58" s="13">
        <v>0.26844054312482163</v>
      </c>
      <c r="LU58" s="13">
        <v>0.13046953426075736</v>
      </c>
      <c r="LV58" s="13">
        <v>214</v>
      </c>
      <c r="LW58" s="13"/>
      <c r="LX58" s="13"/>
      <c r="LY58" s="13"/>
      <c r="LZ58" s="13">
        <v>22</v>
      </c>
      <c r="MA58" s="13"/>
      <c r="MB58" s="13"/>
      <c r="MC58" s="13"/>
      <c r="MD58" s="13">
        <v>169</v>
      </c>
      <c r="ME58" s="13"/>
      <c r="MF58" s="13"/>
      <c r="MG58" s="13"/>
      <c r="MH58" s="13">
        <v>78</v>
      </c>
      <c r="MI58" s="13">
        <v>2942</v>
      </c>
      <c r="MJ58" s="13">
        <v>9.119295575822793E-4</v>
      </c>
      <c r="MK58" s="13">
        <v>4.4630741502289616E-4</v>
      </c>
      <c r="ML58" s="13">
        <v>3313</v>
      </c>
      <c r="MM58" s="13">
        <v>920429</v>
      </c>
      <c r="MN58" s="13">
        <v>0.22201501897303394</v>
      </c>
      <c r="MO58" s="13">
        <v>0.11091748371146523</v>
      </c>
      <c r="MP58" s="13">
        <v>170</v>
      </c>
      <c r="MQ58" s="13">
        <v>25897</v>
      </c>
      <c r="MR58" s="13">
        <v>1.4906026907801332E-2</v>
      </c>
      <c r="MS58" s="13">
        <v>7.3247777785153947E-3</v>
      </c>
      <c r="MT58" s="13">
        <v>1614</v>
      </c>
      <c r="MU58" s="13"/>
      <c r="MV58" s="13"/>
      <c r="MW58" s="13"/>
      <c r="MX58" s="13">
        <v>56</v>
      </c>
      <c r="MY58" s="13"/>
      <c r="MZ58" s="13"/>
      <c r="NA58" s="13"/>
      <c r="NB58" s="13">
        <v>2</v>
      </c>
      <c r="NC58" s="13"/>
      <c r="ND58" s="13"/>
      <c r="NE58" s="13"/>
      <c r="NF58" s="13">
        <v>95</v>
      </c>
      <c r="NG58" s="13"/>
      <c r="NH58" s="13"/>
      <c r="NI58" s="13"/>
      <c r="NJ58" s="13">
        <v>14567</v>
      </c>
      <c r="NK58" s="13">
        <v>6721031</v>
      </c>
      <c r="NL58" s="13">
        <v>3.2769982129568116</v>
      </c>
      <c r="NM58" s="13">
        <v>1.7278899711656996</v>
      </c>
      <c r="NN58" s="13">
        <v>64</v>
      </c>
      <c r="NO58" s="13"/>
      <c r="NP58" s="13"/>
      <c r="NQ58" s="13"/>
      <c r="NR58" s="13">
        <v>527</v>
      </c>
      <c r="NS58" s="13">
        <v>85938</v>
      </c>
      <c r="NT58" s="13">
        <v>2.3096292206001744E-2</v>
      </c>
      <c r="NU58" s="13">
        <v>1.1492647517647116E-2</v>
      </c>
      <c r="NV58" s="13">
        <v>921</v>
      </c>
      <c r="NW58" s="13">
        <v>109288</v>
      </c>
      <c r="NX58" s="13">
        <v>3.5299083240123666E-2</v>
      </c>
      <c r="NY58" s="13">
        <v>1.5536454141336552E-2</v>
      </c>
      <c r="NZ58" s="13">
        <v>43</v>
      </c>
      <c r="OA58" s="13">
        <v>6053</v>
      </c>
      <c r="OB58" s="13">
        <v>1.3246943579005499E-3</v>
      </c>
      <c r="OC58" s="13">
        <v>5.7228806574296089E-4</v>
      </c>
      <c r="OD58" s="13">
        <v>109</v>
      </c>
      <c r="OE58" s="13"/>
      <c r="OF58" s="13"/>
      <c r="OG58" s="13"/>
      <c r="OH58" s="13">
        <v>41</v>
      </c>
      <c r="OI58" s="13"/>
      <c r="OJ58" s="13"/>
      <c r="OK58" s="13"/>
      <c r="OL58" s="13">
        <v>86</v>
      </c>
      <c r="OM58" s="13"/>
      <c r="ON58" s="13"/>
      <c r="OO58" s="13"/>
      <c r="OP58" s="13">
        <v>75</v>
      </c>
      <c r="OQ58" s="13"/>
      <c r="OR58" s="13"/>
      <c r="OS58" s="13"/>
      <c r="OT58" s="13">
        <v>5155</v>
      </c>
      <c r="OU58" s="13">
        <v>905690</v>
      </c>
      <c r="OV58" s="13">
        <v>0.37703593971096389</v>
      </c>
      <c r="OW58" s="13">
        <v>0.17607686649674764</v>
      </c>
      <c r="OX58" s="13">
        <v>160</v>
      </c>
      <c r="OY58" s="13">
        <v>21222</v>
      </c>
      <c r="OZ58" s="13">
        <v>5.2303206391711033E-3</v>
      </c>
      <c r="PA58" s="13">
        <v>2.2759892280596219E-3</v>
      </c>
      <c r="PB58" s="13">
        <v>11881</v>
      </c>
      <c r="PC58" s="13">
        <v>1422331</v>
      </c>
      <c r="PD58" s="13">
        <v>0.43708600722164814</v>
      </c>
      <c r="PE58" s="13">
        <v>0.22436798004091701</v>
      </c>
      <c r="PF58" s="13">
        <v>186</v>
      </c>
      <c r="PG58" s="13"/>
      <c r="PH58" s="13"/>
      <c r="PI58" s="13"/>
      <c r="PJ58" s="13">
        <v>301</v>
      </c>
      <c r="PK58" s="13">
        <v>31228</v>
      </c>
      <c r="PL58" s="13">
        <v>6.7707646649946369E-3</v>
      </c>
      <c r="PM58" s="13">
        <v>3.1009568075468213E-3</v>
      </c>
      <c r="PN58" s="13">
        <v>81</v>
      </c>
      <c r="PO58" s="13"/>
      <c r="PP58" s="13"/>
      <c r="PQ58" s="13"/>
      <c r="PR58" s="13">
        <v>616</v>
      </c>
      <c r="PS58" s="13"/>
      <c r="PT58" s="13"/>
      <c r="PU58" s="13"/>
      <c r="PV58" s="13">
        <v>5</v>
      </c>
      <c r="PW58" s="13"/>
      <c r="PX58" s="13"/>
      <c r="PY58" s="13"/>
      <c r="PZ58" s="13">
        <v>53</v>
      </c>
      <c r="QA58" s="13">
        <v>5118</v>
      </c>
      <c r="QB58" s="13">
        <v>4.6024054069565704E-3</v>
      </c>
      <c r="QC58" s="13">
        <v>1.9009405953074759E-3</v>
      </c>
      <c r="QD58" s="13">
        <v>188</v>
      </c>
      <c r="QE58" s="13"/>
      <c r="QF58" s="13"/>
      <c r="QG58" s="13"/>
      <c r="QH58" s="13">
        <v>139</v>
      </c>
      <c r="QI58" s="13"/>
      <c r="QJ58" s="13"/>
      <c r="QK58" s="13"/>
      <c r="QL58" s="13">
        <v>748</v>
      </c>
      <c r="QM58" s="13"/>
      <c r="QN58" s="13"/>
      <c r="QO58" s="13"/>
      <c r="QP58" s="13">
        <v>312</v>
      </c>
      <c r="QQ58" s="13">
        <v>51112</v>
      </c>
      <c r="QR58" s="13">
        <v>2.7658853879380375E-2</v>
      </c>
      <c r="QS58" s="13">
        <v>1.2280110205033824E-2</v>
      </c>
      <c r="QT58" s="13">
        <v>529</v>
      </c>
      <c r="QU58" s="13">
        <v>417316</v>
      </c>
      <c r="QV58" s="13">
        <v>0.1172929908911292</v>
      </c>
      <c r="QW58" s="13">
        <v>5.5447909677450342E-2</v>
      </c>
      <c r="QX58" s="13">
        <v>5</v>
      </c>
      <c r="QY58" s="13">
        <v>327</v>
      </c>
      <c r="QZ58" s="13">
        <v>5.36223276156955E-5</v>
      </c>
      <c r="RA58" s="13">
        <v>2.5148622978304506E-5</v>
      </c>
      <c r="RB58" s="13">
        <v>109</v>
      </c>
      <c r="RC58" s="13">
        <v>16493</v>
      </c>
      <c r="RD58" s="13">
        <v>5.4271996266096025E-3</v>
      </c>
      <c r="RE58" s="13">
        <v>2.4194244438459217E-3</v>
      </c>
      <c r="RF58" s="13">
        <v>32</v>
      </c>
      <c r="RG58" s="13">
        <v>1919</v>
      </c>
      <c r="RH58" s="13">
        <v>6.9090202023189046E-4</v>
      </c>
      <c r="RI58" s="13">
        <v>3.2262383943625165E-4</v>
      </c>
      <c r="RJ58" s="13">
        <v>226</v>
      </c>
      <c r="RK58" s="13">
        <v>23490</v>
      </c>
      <c r="RL58" s="13">
        <v>4.3227006833379596E-3</v>
      </c>
      <c r="RM58" s="13">
        <v>2.2550113999409717E-3</v>
      </c>
      <c r="RN58" s="13">
        <v>881</v>
      </c>
      <c r="RO58" s="13"/>
      <c r="RP58" s="13"/>
      <c r="RQ58" s="13"/>
      <c r="RR58" s="13">
        <v>292</v>
      </c>
      <c r="RS58" s="13">
        <v>179155</v>
      </c>
      <c r="RT58" s="13">
        <v>3.3876407812758996E-2</v>
      </c>
      <c r="RU58" s="13">
        <v>1.5994795528269552E-2</v>
      </c>
      <c r="RV58" s="13">
        <v>13</v>
      </c>
      <c r="RW58" s="13"/>
      <c r="RX58" s="13"/>
      <c r="RY58" s="13"/>
      <c r="RZ58" s="13">
        <v>2</v>
      </c>
      <c r="SA58" s="13"/>
      <c r="SB58" s="13"/>
      <c r="SC58" s="13"/>
      <c r="SD58" s="13">
        <v>608</v>
      </c>
      <c r="SE58" s="13">
        <v>64901</v>
      </c>
      <c r="SF58" s="13">
        <v>2.079788819413414E-2</v>
      </c>
      <c r="SG58" s="13">
        <v>1.1377754031780277E-2</v>
      </c>
      <c r="SH58" s="13">
        <v>111</v>
      </c>
      <c r="SI58" s="13">
        <v>14473</v>
      </c>
      <c r="SJ58" s="13">
        <v>3.7832387566146992E-3</v>
      </c>
      <c r="SK58" s="13">
        <v>2.2524823637749248E-3</v>
      </c>
      <c r="SL58" s="13">
        <v>7</v>
      </c>
      <c r="SM58" s="13">
        <v>692</v>
      </c>
      <c r="SN58" s="13">
        <v>1.6972998508482038E-4</v>
      </c>
      <c r="SO58" s="13">
        <v>7.6163751904119963E-5</v>
      </c>
      <c r="SP58" s="13">
        <v>22</v>
      </c>
      <c r="SQ58" s="13">
        <v>1409</v>
      </c>
      <c r="SR58" s="13">
        <v>2.2075566612206423E-3</v>
      </c>
      <c r="SS58" s="13">
        <v>7.8026298558148133E-4</v>
      </c>
      <c r="ST58" s="13">
        <v>19</v>
      </c>
      <c r="SU58" s="13"/>
      <c r="SV58" s="13"/>
      <c r="SW58" s="13"/>
      <c r="SX58" s="13">
        <v>25</v>
      </c>
      <c r="SY58" s="13">
        <v>1523</v>
      </c>
      <c r="SZ58" s="13">
        <v>4.7052692345235199E-4</v>
      </c>
      <c r="TA58" s="13">
        <v>2.1807342214462028E-4</v>
      </c>
      <c r="TB58" s="13">
        <v>72</v>
      </c>
      <c r="TC58" s="13">
        <v>11193</v>
      </c>
      <c r="TD58" s="13">
        <v>3.0854010703779489E-3</v>
      </c>
      <c r="TE58" s="13">
        <v>1.3384090313453038E-3</v>
      </c>
      <c r="TF58" s="13">
        <v>413</v>
      </c>
      <c r="TG58" s="13"/>
      <c r="TH58" s="13"/>
      <c r="TI58" s="13"/>
      <c r="TJ58" s="13">
        <v>3</v>
      </c>
      <c r="TK58" s="13"/>
      <c r="TL58" s="13"/>
      <c r="TM58" s="13"/>
      <c r="TN58" s="13">
        <v>33</v>
      </c>
      <c r="TO58" s="13">
        <v>2757</v>
      </c>
      <c r="TP58" s="13">
        <v>6.6395200349534474E-4</v>
      </c>
      <c r="TQ58" s="13">
        <v>2.8863991389005547E-4</v>
      </c>
      <c r="TR58" s="13">
        <v>243</v>
      </c>
      <c r="TS58" s="13"/>
      <c r="TT58" s="13"/>
      <c r="TU58" s="13"/>
      <c r="TV58" s="13">
        <v>6353</v>
      </c>
      <c r="TW58" s="13">
        <v>1576611</v>
      </c>
      <c r="TX58" s="13">
        <v>0.62229472439199607</v>
      </c>
      <c r="TY58" s="13">
        <v>0.28653514476688646</v>
      </c>
      <c r="TZ58" s="13">
        <v>26</v>
      </c>
      <c r="UA58" s="13"/>
      <c r="UB58" s="13"/>
      <c r="UC58" s="13"/>
      <c r="UD58" s="13">
        <v>64</v>
      </c>
      <c r="UE58" s="13">
        <v>41456</v>
      </c>
      <c r="UF58" s="13">
        <v>1.1409153597639965E-2</v>
      </c>
      <c r="UG58" s="13">
        <v>5.0706389866008814E-3</v>
      </c>
      <c r="UH58" s="13">
        <v>197</v>
      </c>
      <c r="UI58" s="13">
        <v>96374</v>
      </c>
      <c r="UJ58" s="13">
        <v>4.3718743081420458E-2</v>
      </c>
      <c r="UK58" s="13">
        <v>2.1935405190598618E-2</v>
      </c>
      <c r="UL58" s="13">
        <v>9</v>
      </c>
      <c r="UM58" s="13"/>
      <c r="UN58" s="13"/>
      <c r="UO58" s="13"/>
      <c r="UP58" s="13">
        <v>114</v>
      </c>
      <c r="UQ58" s="13"/>
      <c r="UR58" s="13"/>
      <c r="US58" s="13"/>
      <c r="UT58" s="13">
        <v>110</v>
      </c>
      <c r="UU58" s="13">
        <v>9809</v>
      </c>
      <c r="UV58" s="13">
        <v>1.2554386833789037E-2</v>
      </c>
      <c r="UW58" s="13">
        <v>4.6355751179732035E-3</v>
      </c>
      <c r="UX58" s="13">
        <v>122</v>
      </c>
      <c r="UY58" s="13"/>
      <c r="UZ58" s="13"/>
      <c r="VA58" s="13"/>
      <c r="VB58" s="13">
        <v>863</v>
      </c>
      <c r="VC58" s="13">
        <v>154267</v>
      </c>
      <c r="VD58" s="13">
        <v>6.0548064579332733E-2</v>
      </c>
      <c r="VE58" s="13">
        <v>2.7179428628574736E-2</v>
      </c>
      <c r="VF58" s="13">
        <v>1602</v>
      </c>
      <c r="VG58" s="13"/>
      <c r="VH58" s="13"/>
      <c r="VI58" s="13"/>
      <c r="VJ58" s="13">
        <v>235</v>
      </c>
      <c r="VK58" s="13">
        <v>34960</v>
      </c>
      <c r="VL58" s="13">
        <v>1.1603357837282448E-2</v>
      </c>
      <c r="VM58" s="13">
        <v>5.1626573720836037E-3</v>
      </c>
      <c r="VN58" s="13">
        <v>8857</v>
      </c>
      <c r="VO58" s="13">
        <v>3139413</v>
      </c>
      <c r="VP58" s="13">
        <v>1.6203059082013009</v>
      </c>
      <c r="VQ58" s="13">
        <v>0.78991871607711051</v>
      </c>
      <c r="VR58" s="13">
        <v>12</v>
      </c>
      <c r="VS58" s="13"/>
      <c r="VT58" s="13"/>
      <c r="VU58" s="13"/>
      <c r="VV58" s="13">
        <v>31</v>
      </c>
      <c r="VW58" s="13"/>
      <c r="VX58" s="13"/>
      <c r="VY58" s="13"/>
      <c r="VZ58" s="13">
        <v>133</v>
      </c>
      <c r="WA58" s="13">
        <v>16536</v>
      </c>
      <c r="WB58" s="13">
        <v>5.7181126320909699E-3</v>
      </c>
      <c r="WC58" s="13">
        <v>2.6682052113803732E-3</v>
      </c>
      <c r="WD58" s="13">
        <v>83</v>
      </c>
      <c r="WE58" s="13"/>
      <c r="WF58" s="13"/>
      <c r="WG58" s="13"/>
      <c r="WH58" s="13">
        <v>625</v>
      </c>
      <c r="WI58" s="13"/>
      <c r="WJ58" s="13"/>
      <c r="WK58" s="13"/>
      <c r="WL58" s="13">
        <v>85</v>
      </c>
      <c r="WM58" s="13"/>
      <c r="WN58" s="13"/>
      <c r="WO58" s="13"/>
      <c r="WP58" s="13">
        <v>6</v>
      </c>
      <c r="WQ58" s="13"/>
      <c r="WR58" s="13"/>
      <c r="WS58" s="13"/>
      <c r="WT58" s="13">
        <v>93</v>
      </c>
      <c r="WU58" s="13"/>
      <c r="WV58" s="13"/>
      <c r="WW58" s="13"/>
      <c r="WX58" s="13">
        <v>17</v>
      </c>
      <c r="WY58" s="13"/>
      <c r="WZ58" s="13"/>
      <c r="XA58" s="13"/>
      <c r="XB58" s="13">
        <v>71</v>
      </c>
      <c r="XC58" s="13">
        <v>9777</v>
      </c>
      <c r="XD58" s="13">
        <v>2.7707115578920207E-3</v>
      </c>
      <c r="XE58" s="13">
        <v>1.3103032354505463E-3</v>
      </c>
      <c r="XF58" s="13">
        <v>15</v>
      </c>
      <c r="XG58" s="13"/>
      <c r="XH58" s="13"/>
      <c r="XI58" s="13"/>
      <c r="XJ58" s="13">
        <v>34</v>
      </c>
      <c r="XK58" s="13"/>
      <c r="XL58" s="13"/>
      <c r="XM58" s="13"/>
      <c r="XN58" s="13">
        <v>1619</v>
      </c>
      <c r="XO58" s="13">
        <v>363626</v>
      </c>
      <c r="XP58" s="13">
        <v>0.13584826310824419</v>
      </c>
      <c r="XQ58" s="13">
        <v>5.5774799242866296E-2</v>
      </c>
      <c r="XR58" s="13">
        <v>5</v>
      </c>
      <c r="XS58" s="13"/>
      <c r="XT58" s="13"/>
      <c r="XU58" s="13"/>
      <c r="XV58" s="13">
        <v>619</v>
      </c>
      <c r="XW58" s="13">
        <v>71634</v>
      </c>
      <c r="XX58" s="13">
        <v>1.8277373580641181E-2</v>
      </c>
      <c r="XY58" s="13">
        <v>8.0928850445671149E-3</v>
      </c>
      <c r="XZ58" s="13">
        <v>12</v>
      </c>
      <c r="YA58" s="13"/>
      <c r="YB58" s="13"/>
      <c r="YC58" s="13"/>
      <c r="YD58" s="13">
        <v>1</v>
      </c>
      <c r="YE58" s="13"/>
      <c r="YF58" s="13"/>
      <c r="YG58" s="13"/>
      <c r="YH58" s="13">
        <v>2</v>
      </c>
      <c r="YI58" s="13"/>
      <c r="YJ58" s="13"/>
      <c r="YK58" s="13"/>
      <c r="YL58" s="13">
        <v>374</v>
      </c>
      <c r="YM58" s="13">
        <v>27722</v>
      </c>
      <c r="YN58" s="13">
        <v>9.8675569095177454E-3</v>
      </c>
      <c r="YO58" s="13">
        <v>4.6856031908363172E-3</v>
      </c>
      <c r="YP58" s="13">
        <v>130</v>
      </c>
      <c r="YQ58" s="13">
        <v>8102</v>
      </c>
      <c r="YR58" s="13">
        <v>6.4305197085562016E-3</v>
      </c>
      <c r="YS58" s="13">
        <v>2.4582627012562082E-3</v>
      </c>
      <c r="YT58" s="13">
        <v>186</v>
      </c>
      <c r="YU58" s="13">
        <v>14138</v>
      </c>
      <c r="YV58" s="13">
        <v>5.1409359031972532E-3</v>
      </c>
      <c r="YW58" s="13">
        <v>2.3498450962481806E-3</v>
      </c>
      <c r="YX58" s="13">
        <v>49</v>
      </c>
      <c r="YY58" s="13"/>
      <c r="YZ58" s="13"/>
      <c r="ZA58" s="13"/>
      <c r="ZB58" s="13">
        <v>817</v>
      </c>
      <c r="ZC58" s="13">
        <v>138354</v>
      </c>
      <c r="ZD58" s="13">
        <v>3.6933113233272523E-2</v>
      </c>
      <c r="ZE58" s="13">
        <v>1.8975271287413043E-2</v>
      </c>
      <c r="ZF58" s="13">
        <v>722</v>
      </c>
      <c r="ZG58" s="13">
        <v>240878</v>
      </c>
      <c r="ZH58" s="13">
        <v>7.1473681862964614E-2</v>
      </c>
      <c r="ZI58" s="13">
        <v>3.6356354581260984E-2</v>
      </c>
      <c r="ZJ58" s="13">
        <v>114</v>
      </c>
      <c r="ZK58" s="13">
        <v>33916</v>
      </c>
      <c r="ZL58" s="13">
        <v>9.3816502810679415E-3</v>
      </c>
      <c r="ZM58" s="13">
        <v>4.5227357512925975E-3</v>
      </c>
      <c r="ZN58" s="13">
        <v>939</v>
      </c>
      <c r="ZO58" s="13"/>
      <c r="ZP58" s="13"/>
      <c r="ZQ58" s="13"/>
      <c r="ZR58" s="13">
        <v>43</v>
      </c>
      <c r="ZS58" s="13"/>
      <c r="ZT58" s="13"/>
      <c r="ZU58" s="13"/>
      <c r="ZV58" s="13">
        <v>14</v>
      </c>
      <c r="ZW58" s="13">
        <v>1215</v>
      </c>
      <c r="ZX58" s="13">
        <v>5.4004945243735399E-4</v>
      </c>
      <c r="ZY58" s="13">
        <v>2.302839810487209E-4</v>
      </c>
      <c r="ZZ58" s="13">
        <v>8</v>
      </c>
      <c r="AAA58" s="13">
        <v>618</v>
      </c>
      <c r="AAB58" s="13">
        <v>2.4204767322456625E-4</v>
      </c>
      <c r="AAC58" s="13">
        <v>9.2701169360129347E-5</v>
      </c>
      <c r="AAD58" s="13">
        <v>3</v>
      </c>
      <c r="AAE58" s="13">
        <v>177</v>
      </c>
      <c r="AAF58" s="13">
        <v>5.2978710145418829E-5</v>
      </c>
      <c r="AAG58" s="13">
        <v>2.5501372852093383E-5</v>
      </c>
      <c r="AAH58" s="13">
        <v>180</v>
      </c>
      <c r="AAI58" s="13"/>
      <c r="AAJ58" s="13"/>
      <c r="AAK58" s="13"/>
      <c r="AAL58" s="13">
        <v>108</v>
      </c>
      <c r="AAM58" s="13"/>
      <c r="AAN58" s="13"/>
      <c r="AAO58" s="13"/>
      <c r="AAP58" s="13">
        <v>533</v>
      </c>
      <c r="AAQ58" s="13">
        <v>375117</v>
      </c>
      <c r="AAR58" s="13">
        <v>0.10765479132256642</v>
      </c>
      <c r="AAS58" s="13">
        <v>4.873698253446046E-2</v>
      </c>
      <c r="AAT58" s="13">
        <v>3</v>
      </c>
      <c r="AAU58" s="13">
        <v>365</v>
      </c>
      <c r="AAV58" s="13">
        <v>7.9304432123695155E-5</v>
      </c>
      <c r="AAW58" s="13">
        <v>3.6256583316352509E-5</v>
      </c>
      <c r="AAX58" s="13">
        <v>6</v>
      </c>
      <c r="AAY58" s="13">
        <v>803</v>
      </c>
      <c r="AAZ58" s="13">
        <v>2.3903286168272642E-4</v>
      </c>
      <c r="ABA58" s="13">
        <v>1.0468865924123682E-4</v>
      </c>
      <c r="ABB58" s="13">
        <v>72</v>
      </c>
      <c r="ABC58" s="13"/>
      <c r="ABD58" s="13"/>
      <c r="ABE58" s="13"/>
      <c r="ABF58" s="13">
        <v>433</v>
      </c>
      <c r="ABG58" s="13">
        <v>831229</v>
      </c>
      <c r="ABH58" s="13">
        <v>0.20039323469447776</v>
      </c>
      <c r="ABI58" s="13">
        <v>9.3571199546825218E-2</v>
      </c>
      <c r="ABJ58" s="13">
        <v>1378</v>
      </c>
      <c r="ABK58" s="13">
        <v>445215</v>
      </c>
      <c r="ABL58" s="13">
        <v>0.10887906070299906</v>
      </c>
      <c r="ABM58" s="13">
        <v>5.0308190391219712E-2</v>
      </c>
      <c r="ABN58" s="13">
        <v>17</v>
      </c>
      <c r="ABO58" s="13"/>
      <c r="ABP58" s="13"/>
      <c r="ABQ58" s="13"/>
      <c r="ABR58" s="13">
        <v>6</v>
      </c>
      <c r="ABS58" s="13"/>
      <c r="ABT58" s="13"/>
      <c r="ABU58" s="13"/>
      <c r="ABV58" s="13">
        <v>16</v>
      </c>
      <c r="ABW58" s="13">
        <v>749</v>
      </c>
      <c r="ABX58" s="13">
        <v>1.9337684632978836E-4</v>
      </c>
      <c r="ABY58" s="13">
        <v>8.8481129407748361E-5</v>
      </c>
      <c r="ABZ58" s="13">
        <v>10</v>
      </c>
      <c r="ACA58" s="13">
        <v>1713</v>
      </c>
      <c r="ACB58" s="13">
        <v>5.9078304722790301E-4</v>
      </c>
      <c r="ACC58" s="13">
        <v>2.9665500165244559E-4</v>
      </c>
      <c r="ACD58" s="13">
        <v>10</v>
      </c>
      <c r="ACE58" s="13">
        <v>1078</v>
      </c>
      <c r="ACF58" s="13">
        <v>1.7677330021321024E-4</v>
      </c>
      <c r="ACG58" s="13">
        <v>8.2905858014104759E-5</v>
      </c>
      <c r="ACH58" s="13">
        <v>5</v>
      </c>
      <c r="ACI58" s="13"/>
      <c r="ACJ58" s="13"/>
      <c r="ACK58" s="13"/>
      <c r="ACL58" s="13">
        <v>138</v>
      </c>
      <c r="ACM58" s="13"/>
      <c r="ACN58" s="13"/>
      <c r="ACO58" s="13"/>
      <c r="ACP58" s="13">
        <v>3</v>
      </c>
      <c r="ACQ58" s="13">
        <v>327</v>
      </c>
      <c r="ACR58" s="13">
        <v>1.1464883340833332E-4</v>
      </c>
      <c r="ACS58" s="13">
        <v>5.6524341761711314E-5</v>
      </c>
      <c r="ACT58" s="13">
        <v>8</v>
      </c>
      <c r="ACU58" s="13">
        <v>312</v>
      </c>
      <c r="ACV58" s="13">
        <v>5.1599463093832072E-5</v>
      </c>
      <c r="ACW58" s="13">
        <v>2.4189761672065664E-5</v>
      </c>
      <c r="ACX58" s="13">
        <v>130</v>
      </c>
      <c r="ACY58" s="13">
        <v>8486</v>
      </c>
      <c r="ACZ58" s="13">
        <v>4.2629420070873407E-3</v>
      </c>
      <c r="ADA58" s="13">
        <v>1.9997158347327309E-3</v>
      </c>
      <c r="ADB58" s="13">
        <v>4</v>
      </c>
      <c r="ADC58" s="13">
        <v>100</v>
      </c>
      <c r="ADD58" s="13">
        <v>2.3467553373648839E-5</v>
      </c>
      <c r="ADE58" s="13">
        <v>1.0324566921420214E-5</v>
      </c>
      <c r="ADF58" s="13">
        <v>65</v>
      </c>
      <c r="ADG58" s="13">
        <v>2417</v>
      </c>
      <c r="ADH58" s="13">
        <v>1.4492913918820742E-3</v>
      </c>
      <c r="ADI58" s="13">
        <v>5.3972538643021423E-4</v>
      </c>
      <c r="ADJ58" s="13">
        <v>43</v>
      </c>
      <c r="ADK58" s="13">
        <v>1861</v>
      </c>
      <c r="ADL58" s="13">
        <v>7.6840037621914116E-4</v>
      </c>
      <c r="ADM58" s="13">
        <v>3.7216823136741587E-4</v>
      </c>
      <c r="ADN58" s="13">
        <v>175</v>
      </c>
      <c r="ADO58" s="13">
        <v>53612</v>
      </c>
      <c r="ADP58" s="13">
        <v>1.3304896482492837E-2</v>
      </c>
      <c r="ADQ58" s="13">
        <v>5.9824097816063414E-3</v>
      </c>
      <c r="ADR58" s="13">
        <v>56</v>
      </c>
      <c r="ADS58" s="13"/>
      <c r="ADT58" s="13"/>
      <c r="ADU58" s="13"/>
      <c r="ADV58" s="13">
        <v>57</v>
      </c>
      <c r="ADW58" s="13"/>
      <c r="ADX58" s="13"/>
      <c r="ADY58" s="13"/>
      <c r="ADZ58" s="13">
        <v>36</v>
      </c>
      <c r="AEA58" s="13"/>
      <c r="AEB58" s="13"/>
      <c r="AEC58" s="13"/>
      <c r="AED58" s="13">
        <v>69</v>
      </c>
      <c r="AEE58" s="13"/>
      <c r="AEF58" s="13"/>
      <c r="AEG58" s="13"/>
      <c r="AEH58" s="13">
        <v>49</v>
      </c>
      <c r="AEI58" s="13"/>
      <c r="AEJ58" s="13"/>
      <c r="AEK58" s="13"/>
      <c r="AEL58" s="13">
        <v>79</v>
      </c>
      <c r="AEM58" s="13"/>
      <c r="AEN58" s="13"/>
      <c r="AEO58" s="13"/>
      <c r="AEP58" s="13">
        <v>12285</v>
      </c>
      <c r="AEQ58" s="13">
        <v>3016924</v>
      </c>
      <c r="AER58" s="13">
        <v>0.90279527423700356</v>
      </c>
      <c r="AES58" s="13">
        <v>0.41253915595146501</v>
      </c>
      <c r="AET58" s="13">
        <v>35</v>
      </c>
      <c r="AEU58" s="13"/>
      <c r="AEV58" s="13"/>
      <c r="AEW58" s="13"/>
      <c r="AEX58" s="13">
        <v>25</v>
      </c>
      <c r="AEY58" s="13">
        <v>2821</v>
      </c>
      <c r="AEZ58" s="13">
        <v>4.8197143884274056E-4</v>
      </c>
      <c r="AFA58" s="13">
        <v>2.2485788586079536E-4</v>
      </c>
      <c r="AFB58" s="13">
        <v>16</v>
      </c>
      <c r="AFC58" s="13">
        <v>2817</v>
      </c>
      <c r="AFD58" s="13">
        <v>4.9757483032944342E-4</v>
      </c>
      <c r="AFE58" s="13">
        <v>2.4489507113412378E-4</v>
      </c>
      <c r="AFF58" s="13">
        <v>29</v>
      </c>
      <c r="AFG58" s="13"/>
      <c r="AFH58" s="13"/>
      <c r="AFI58" s="13"/>
      <c r="AFJ58" s="13">
        <v>12</v>
      </c>
      <c r="AFK58" s="13"/>
      <c r="AFL58" s="13"/>
      <c r="AFM58" s="13"/>
      <c r="AFN58" s="13">
        <v>43</v>
      </c>
      <c r="AFO58" s="13">
        <v>4754</v>
      </c>
      <c r="AFP58" s="13">
        <v>1.2586275823177916E-2</v>
      </c>
      <c r="AFQ58" s="13">
        <v>4.3846987479536073E-3</v>
      </c>
      <c r="AFR58" s="13">
        <v>8</v>
      </c>
      <c r="AFS58" s="13"/>
      <c r="AFT58" s="13"/>
      <c r="AFU58" s="13"/>
      <c r="AFV58" s="13">
        <v>7</v>
      </c>
      <c r="AFW58" s="13">
        <v>533</v>
      </c>
      <c r="AFX58" s="13">
        <v>2.7715220205701122E-4</v>
      </c>
      <c r="AFY58" s="13">
        <v>1.1953803800329464E-4</v>
      </c>
      <c r="AFZ58" s="13">
        <v>10</v>
      </c>
      <c r="AGA58" s="13"/>
      <c r="AGB58" s="13"/>
      <c r="AGC58" s="13"/>
      <c r="AGD58" s="13">
        <v>5897</v>
      </c>
      <c r="AGE58" s="13">
        <v>1802680</v>
      </c>
      <c r="AGF58" s="13">
        <v>0.7728867668235101</v>
      </c>
      <c r="AGG58" s="13">
        <v>0.36541558480645392</v>
      </c>
      <c r="AGH58" s="13">
        <v>776</v>
      </c>
      <c r="AGI58" s="13">
        <v>194144</v>
      </c>
      <c r="AGJ58" s="13">
        <v>0.1031291229217897</v>
      </c>
      <c r="AGK58" s="13">
        <v>4.8428531886033306E-2</v>
      </c>
      <c r="AGL58" s="13">
        <v>20</v>
      </c>
      <c r="AGM58" s="13">
        <v>17325</v>
      </c>
      <c r="AGN58" s="13">
        <v>3.7174716839337985E-3</v>
      </c>
      <c r="AGO58" s="13">
        <v>1.6622749342278061E-3</v>
      </c>
      <c r="AGP58" s="13">
        <v>969</v>
      </c>
      <c r="AGQ58" s="13">
        <v>549344</v>
      </c>
      <c r="AGR58" s="13">
        <v>0.19057959812549366</v>
      </c>
      <c r="AGS58" s="13">
        <v>8.4987972045721186E-2</v>
      </c>
      <c r="AGT58" s="13">
        <v>48</v>
      </c>
      <c r="AGU58" s="13">
        <v>6828</v>
      </c>
      <c r="AGV58" s="13">
        <v>9.3377439176867041E-4</v>
      </c>
      <c r="AGW58" s="13">
        <v>4.5618020435286567E-4</v>
      </c>
      <c r="AGX58" s="13">
        <v>49</v>
      </c>
      <c r="AGY58" s="13">
        <v>5531</v>
      </c>
      <c r="AGZ58" s="13">
        <v>7.4874368018719082E-4</v>
      </c>
      <c r="AHA58" s="13">
        <v>3.6962027325418379E-4</v>
      </c>
      <c r="AHB58" s="13">
        <v>110</v>
      </c>
      <c r="AHC58" s="13">
        <v>21722</v>
      </c>
      <c r="AHD58" s="13">
        <v>2.9795987483333054E-3</v>
      </c>
      <c r="AHE58" s="13">
        <v>1.453048839032336E-3</v>
      </c>
      <c r="AHF58" s="13">
        <v>16</v>
      </c>
      <c r="AHG58" s="13">
        <v>1983</v>
      </c>
      <c r="AHH58" s="13">
        <v>6.7784972700129869E-4</v>
      </c>
      <c r="AHI58" s="13">
        <v>3.5394953960149136E-4</v>
      </c>
      <c r="AHJ58" s="13">
        <v>4</v>
      </c>
      <c r="AHK58" s="13">
        <v>958</v>
      </c>
      <c r="AHL58" s="13">
        <v>2.558416680516699E-4</v>
      </c>
      <c r="AHM58" s="13">
        <v>1.2283064093587001E-4</v>
      </c>
      <c r="AHN58" s="13">
        <v>24</v>
      </c>
      <c r="AHO58" s="13">
        <v>2759</v>
      </c>
      <c r="AHP58" s="13">
        <v>1.0070077432509279E-3</v>
      </c>
      <c r="AHQ58" s="13">
        <v>4.5121049574829892E-4</v>
      </c>
      <c r="AHR58" s="13">
        <v>550</v>
      </c>
      <c r="AHS58" s="13">
        <v>71058</v>
      </c>
      <c r="AHT58" s="13">
        <v>2.7949991786124125E-2</v>
      </c>
      <c r="AHU58" s="13">
        <v>1.3180098339795316E-2</v>
      </c>
      <c r="AHV58" s="13">
        <v>114</v>
      </c>
      <c r="AHW58" s="13">
        <v>8156</v>
      </c>
      <c r="AHX58" s="13">
        <v>2.0276086197419906E-3</v>
      </c>
      <c r="AHY58" s="13">
        <v>9.3916287461769728E-4</v>
      </c>
      <c r="AHZ58" s="13">
        <v>32</v>
      </c>
      <c r="AIA58" s="13">
        <v>3740</v>
      </c>
      <c r="AIB58" s="13">
        <v>7.1702303231090906E-4</v>
      </c>
      <c r="AIC58" s="13">
        <v>3.3671672886036652E-4</v>
      </c>
      <c r="AID58" s="13">
        <v>7</v>
      </c>
      <c r="AIE58" s="13">
        <v>791</v>
      </c>
      <c r="AIF58" s="13">
        <v>2.2370409485137136E-4</v>
      </c>
      <c r="AIG58" s="13">
        <v>1.1152098732768038E-4</v>
      </c>
      <c r="AIH58" s="13">
        <v>23</v>
      </c>
      <c r="AII58" s="13">
        <v>2022</v>
      </c>
      <c r="AIJ58" s="13">
        <v>6.0489840245725912E-4</v>
      </c>
      <c r="AIK58" s="13">
        <v>2.7499658884097713E-4</v>
      </c>
      <c r="AIL58" s="13">
        <v>463</v>
      </c>
      <c r="AIM58" s="13">
        <v>57638</v>
      </c>
      <c r="AIN58" s="13">
        <v>1.7607778261115217E-2</v>
      </c>
      <c r="AIO58" s="13">
        <v>7.7226396967350957E-3</v>
      </c>
      <c r="AIP58" s="13">
        <v>24</v>
      </c>
      <c r="AIQ58" s="13"/>
      <c r="AIR58" s="13"/>
      <c r="AIS58" s="13"/>
      <c r="AIT58" s="13">
        <v>77</v>
      </c>
      <c r="AIU58" s="13">
        <v>18098</v>
      </c>
      <c r="AIV58" s="13">
        <v>5.5282944281499465E-3</v>
      </c>
      <c r="AIW58" s="13">
        <v>2.7637622104841955E-3</v>
      </c>
      <c r="AIX58" s="13">
        <v>53</v>
      </c>
      <c r="AIY58" s="13">
        <v>14291</v>
      </c>
      <c r="AIZ58" s="13">
        <v>2.5623142754918481E-3</v>
      </c>
      <c r="AJA58" s="13">
        <v>1.3291021162064498E-3</v>
      </c>
      <c r="AJB58" s="13">
        <v>2771</v>
      </c>
      <c r="AJC58" s="13">
        <v>4453908</v>
      </c>
      <c r="AJD58" s="13">
        <v>0.96543179386211475</v>
      </c>
      <c r="AJE58" s="13">
        <v>0.45763639053871535</v>
      </c>
      <c r="AJF58" s="13">
        <v>322</v>
      </c>
      <c r="AJG58" s="13">
        <v>41582</v>
      </c>
      <c r="AJH58" s="13">
        <v>2.0931742260577438E-2</v>
      </c>
      <c r="AJI58" s="13">
        <v>8.3291850168464056E-3</v>
      </c>
      <c r="AJJ58" s="13">
        <v>1930</v>
      </c>
      <c r="AJK58" s="13">
        <v>156895</v>
      </c>
      <c r="AJL58" s="13">
        <v>6.1770374233374205E-2</v>
      </c>
      <c r="AJM58" s="13">
        <v>3.21529621544481E-2</v>
      </c>
      <c r="AJN58" s="13">
        <v>389</v>
      </c>
      <c r="AJO58" s="13">
        <v>225776</v>
      </c>
      <c r="AJP58" s="13">
        <v>4.914697930545351E-2</v>
      </c>
      <c r="AJQ58" s="13">
        <v>2.5800262678048171E-2</v>
      </c>
      <c r="AJR58" s="13">
        <v>2530</v>
      </c>
      <c r="AJS58" s="13">
        <v>1567741</v>
      </c>
      <c r="AJT58" s="13">
        <v>0.47421562624068447</v>
      </c>
      <c r="AJU58" s="13">
        <v>0.24838539530573653</v>
      </c>
      <c r="AJV58" s="13">
        <v>7564</v>
      </c>
      <c r="AJW58" s="13">
        <v>2428820</v>
      </c>
      <c r="AJX58" s="13">
        <v>0.64537107955925932</v>
      </c>
      <c r="AJY58" s="13">
        <v>0.33016829184815694</v>
      </c>
      <c r="AJZ58" s="13">
        <v>521</v>
      </c>
      <c r="AKA58" s="13">
        <v>110253</v>
      </c>
      <c r="AKB58" s="13">
        <v>2.4062147139223753E-2</v>
      </c>
      <c r="AKC58" s="13">
        <v>1.2906173032115014E-2</v>
      </c>
      <c r="AKD58" s="13">
        <v>63</v>
      </c>
      <c r="AKE58" s="13"/>
      <c r="AKF58" s="13"/>
      <c r="AKG58" s="13"/>
      <c r="AKH58" s="13">
        <v>78</v>
      </c>
      <c r="AKI58" s="13">
        <v>7508</v>
      </c>
      <c r="AKJ58" s="13">
        <v>3.9462767014565858E-3</v>
      </c>
      <c r="AKK58" s="13">
        <v>1.7752844338065127E-3</v>
      </c>
      <c r="AKL58" s="13">
        <v>8</v>
      </c>
      <c r="AKM58" s="13">
        <v>289</v>
      </c>
      <c r="AKN58" s="13">
        <v>4.5235278692313452E-5</v>
      </c>
      <c r="AKO58" s="13">
        <v>2.1071766601037914E-5</v>
      </c>
      <c r="AKP58" s="13">
        <v>16</v>
      </c>
      <c r="AKQ58" s="13"/>
      <c r="AKR58" s="13"/>
      <c r="AKS58" s="13"/>
      <c r="AKT58" s="13">
        <v>187</v>
      </c>
      <c r="AKU58" s="13"/>
      <c r="AKV58" s="13"/>
      <c r="AKW58" s="13"/>
      <c r="AKX58" s="13">
        <v>119</v>
      </c>
      <c r="AKY58" s="13"/>
      <c r="AKZ58" s="13"/>
      <c r="ALA58" s="13"/>
      <c r="ALB58" s="13">
        <v>44319</v>
      </c>
      <c r="ALC58" s="13">
        <v>21095641</v>
      </c>
      <c r="ALD58" s="13">
        <v>6.5124233743535207</v>
      </c>
      <c r="ALE58" s="13">
        <v>3.0388099124061521</v>
      </c>
      <c r="ALF58" s="13">
        <v>270</v>
      </c>
      <c r="ALG58" s="13"/>
      <c r="ALH58" s="13"/>
      <c r="ALI58" s="13"/>
      <c r="ALJ58" s="13">
        <v>441</v>
      </c>
      <c r="ALK58" s="13"/>
      <c r="ALL58" s="13"/>
      <c r="ALM58" s="13"/>
      <c r="ALN58" s="13">
        <v>9</v>
      </c>
      <c r="ALO58" s="13"/>
      <c r="ALP58" s="13"/>
      <c r="ALQ58" s="13"/>
      <c r="ALR58" s="13">
        <v>10</v>
      </c>
      <c r="ALS58" s="13"/>
      <c r="ALT58" s="13"/>
      <c r="ALU58" s="13"/>
      <c r="ALV58" s="13">
        <v>9</v>
      </c>
      <c r="ALW58" s="13">
        <v>823</v>
      </c>
      <c r="ALX58" s="13">
        <v>1.2858458747705767E-4</v>
      </c>
      <c r="ALY58" s="13">
        <v>6.0761809754824408E-5</v>
      </c>
      <c r="ALZ58" s="13">
        <v>22</v>
      </c>
      <c r="AMA58" s="13">
        <v>397</v>
      </c>
      <c r="AMB58" s="13">
        <v>8.9402477526671141E-5</v>
      </c>
      <c r="AMC58" s="13">
        <v>3.9723433162796029E-5</v>
      </c>
      <c r="AMD58" s="13">
        <v>28</v>
      </c>
      <c r="AME58" s="13"/>
      <c r="AMF58" s="13"/>
      <c r="AMG58" s="13"/>
      <c r="AMH58" s="13">
        <v>5</v>
      </c>
      <c r="AMI58" s="13">
        <v>292</v>
      </c>
      <c r="AMJ58" s="13">
        <v>9.117109712475599E-5</v>
      </c>
      <c r="AMK58" s="13">
        <v>4.6313754593016018E-5</v>
      </c>
      <c r="AML58" s="13">
        <v>3</v>
      </c>
      <c r="AMM58" s="13">
        <v>427</v>
      </c>
      <c r="AMN58" s="13">
        <v>1.3137060387257565E-4</v>
      </c>
      <c r="AMO58" s="13">
        <v>5.6415278417777014E-5</v>
      </c>
      <c r="AMP58" s="13">
        <v>2</v>
      </c>
      <c r="AMQ58" s="13">
        <v>296</v>
      </c>
      <c r="AMR58" s="13">
        <v>1.0115625958626976E-4</v>
      </c>
      <c r="AMS58" s="13">
        <v>4.6143844409712565E-5</v>
      </c>
      <c r="AMT58" s="13">
        <v>47</v>
      </c>
      <c r="AMU58" s="13">
        <v>6644</v>
      </c>
      <c r="AMV58" s="13">
        <v>2.0675422111815548E-3</v>
      </c>
      <c r="AMW58" s="13">
        <v>9.4844306479872106E-4</v>
      </c>
      <c r="AMX58" s="13">
        <v>35</v>
      </c>
      <c r="AMY58" s="13">
        <v>3430</v>
      </c>
      <c r="AMZ58" s="13">
        <v>1.0989784346373489E-3</v>
      </c>
      <c r="ANA58" s="13">
        <v>4.982529402785123E-4</v>
      </c>
      <c r="ANB58" s="13">
        <v>4</v>
      </c>
      <c r="ANC58" s="13">
        <v>283</v>
      </c>
      <c r="AND58" s="13">
        <v>5.1673500146097563E-5</v>
      </c>
      <c r="ANE58" s="13">
        <v>2.4995941601763473E-5</v>
      </c>
      <c r="ANF58" s="13">
        <v>5</v>
      </c>
      <c r="ANG58" s="13">
        <v>688</v>
      </c>
      <c r="ANH58" s="13">
        <v>1.5798019293244118E-4</v>
      </c>
      <c r="ANI58" s="13">
        <v>7.3583370609790934E-5</v>
      </c>
      <c r="ANJ58" s="13">
        <v>3</v>
      </c>
      <c r="ANK58" s="13">
        <v>152</v>
      </c>
      <c r="ANL58" s="13">
        <v>6.2063836368009943E-5</v>
      </c>
      <c r="ANM58" s="13">
        <v>3.0504206077814177E-5</v>
      </c>
      <c r="ANN58" s="13">
        <v>242</v>
      </c>
      <c r="ANO58" s="13">
        <v>31068</v>
      </c>
      <c r="ANP58" s="13">
        <v>1.5475154785409118E-2</v>
      </c>
      <c r="ANQ58" s="13">
        <v>6.7788210503745734E-3</v>
      </c>
      <c r="ANR58" s="13">
        <v>2</v>
      </c>
      <c r="ANS58" s="13">
        <v>531</v>
      </c>
      <c r="ANT58" s="13">
        <v>1.423652954158735E-4</v>
      </c>
      <c r="ANU58" s="13">
        <v>6.6293138941581084E-5</v>
      </c>
      <c r="ANV58" s="13">
        <v>19</v>
      </c>
      <c r="ANW58" s="13"/>
      <c r="ANX58" s="13"/>
      <c r="ANY58" s="13"/>
      <c r="ANZ58" s="13">
        <v>560</v>
      </c>
      <c r="AOA58" s="13">
        <v>74449</v>
      </c>
      <c r="AOB58" s="13">
        <v>5.8860782982586533E-2</v>
      </c>
      <c r="AOC58" s="13">
        <v>2.2826086880712398E-2</v>
      </c>
      <c r="AOD58" s="13">
        <v>914</v>
      </c>
      <c r="AOE58" s="13">
        <v>941480</v>
      </c>
      <c r="AOF58" s="13">
        <v>0.13617202875845075</v>
      </c>
      <c r="AOG58" s="13">
        <v>6.7292031528545973E-2</v>
      </c>
      <c r="AOH58" s="13">
        <v>2</v>
      </c>
      <c r="AOI58" s="13"/>
      <c r="AOJ58" s="13"/>
      <c r="AOK58" s="13"/>
      <c r="AOL58" s="13">
        <v>2</v>
      </c>
      <c r="AOM58" s="13">
        <v>284</v>
      </c>
      <c r="AON58" s="13">
        <v>1.2694877907424155E-4</v>
      </c>
      <c r="AOO58" s="13">
        <v>6.2739314434635335E-5</v>
      </c>
      <c r="AOP58" s="13">
        <v>6</v>
      </c>
      <c r="AOQ58" s="13"/>
      <c r="AOR58" s="13"/>
      <c r="AOS58" s="13"/>
      <c r="AOT58" s="13">
        <v>336</v>
      </c>
      <c r="AOU58" s="13"/>
      <c r="AOV58" s="13"/>
      <c r="AOW58" s="13"/>
      <c r="AOX58" s="13">
        <v>30</v>
      </c>
      <c r="AOY58" s="13">
        <v>9773</v>
      </c>
      <c r="AOZ58" s="13">
        <v>1.8563088985527366E-3</v>
      </c>
      <c r="APA58" s="13">
        <v>8.7261849788052525E-4</v>
      </c>
      <c r="APB58" s="13">
        <v>108</v>
      </c>
      <c r="APC58" s="13">
        <v>54934</v>
      </c>
      <c r="APD58" s="13">
        <v>1.6531889675567662E-2</v>
      </c>
      <c r="APE58" s="13">
        <v>8.0423893264183737E-3</v>
      </c>
      <c r="APF58" s="13">
        <v>990</v>
      </c>
      <c r="APG58" s="13"/>
      <c r="APH58" s="13"/>
      <c r="API58" s="13"/>
      <c r="APJ58" s="13">
        <v>32</v>
      </c>
      <c r="APK58" s="13"/>
      <c r="APL58" s="13"/>
      <c r="APM58" s="13"/>
      <c r="APN58" s="13">
        <v>31</v>
      </c>
      <c r="APO58" s="13">
        <v>3096</v>
      </c>
      <c r="APP58" s="13">
        <v>6.7994023105163233E-4</v>
      </c>
      <c r="APQ58" s="13">
        <v>3.302124385878585E-4</v>
      </c>
      <c r="APR58" s="13">
        <v>6</v>
      </c>
      <c r="APS58" s="13"/>
      <c r="APT58" s="13"/>
      <c r="APU58" s="13"/>
      <c r="APV58" s="13">
        <v>1</v>
      </c>
      <c r="APW58" s="13">
        <v>222</v>
      </c>
      <c r="APX58" s="13">
        <v>5.5801411323262604E-5</v>
      </c>
      <c r="APY58" s="13">
        <v>2.5720066274354556E-5</v>
      </c>
      <c r="APZ58" s="13">
        <v>97</v>
      </c>
      <c r="AQA58" s="13"/>
      <c r="AQB58" s="13"/>
      <c r="AQC58" s="13"/>
      <c r="AQD58" s="13">
        <v>8851</v>
      </c>
      <c r="AQE58" s="13">
        <v>1491775</v>
      </c>
      <c r="AQF58" s="13">
        <v>0.47791444133121719</v>
      </c>
      <c r="AQG58" s="13">
        <v>0.22698576242021451</v>
      </c>
      <c r="AQH58" s="13">
        <v>1873</v>
      </c>
      <c r="AQI58" s="13">
        <v>372696</v>
      </c>
      <c r="AQJ58" s="13">
        <v>0.11217685054156165</v>
      </c>
      <c r="AQK58" s="13">
        <v>5.5989505786555982E-2</v>
      </c>
      <c r="AQL58" s="13">
        <v>5</v>
      </c>
      <c r="AQM58" s="13"/>
      <c r="AQN58" s="13"/>
      <c r="AQO58" s="13"/>
      <c r="AQP58" s="13">
        <v>36</v>
      </c>
      <c r="AQQ58" s="13">
        <v>3404</v>
      </c>
      <c r="AQR58" s="13">
        <v>8.7464003488357811E-4</v>
      </c>
      <c r="AQS58" s="13">
        <v>4.4262176803560666E-4</v>
      </c>
      <c r="AQT58" s="13">
        <v>59</v>
      </c>
      <c r="AQU58" s="13"/>
      <c r="AQV58" s="13"/>
      <c r="AQW58" s="13"/>
      <c r="AQX58" s="13">
        <v>363</v>
      </c>
      <c r="AQY58" s="13">
        <v>254571</v>
      </c>
      <c r="AQZ58" s="13">
        <v>0.1168962451510874</v>
      </c>
      <c r="ARA58" s="13">
        <v>6.2822272353609002E-2</v>
      </c>
      <c r="ARB58" s="13">
        <v>33</v>
      </c>
      <c r="ARC58" s="13"/>
      <c r="ARD58" s="13"/>
      <c r="ARE58" s="13"/>
      <c r="ARF58" s="13">
        <v>30</v>
      </c>
      <c r="ARG58" s="13">
        <v>8411</v>
      </c>
      <c r="ARH58" s="13">
        <v>2.6698513290536814E-3</v>
      </c>
      <c r="ARI58" s="13">
        <v>1.1316038867991911E-3</v>
      </c>
      <c r="ARJ58" s="13">
        <v>90</v>
      </c>
      <c r="ARK58" s="13">
        <v>39441</v>
      </c>
      <c r="ARL58" s="13">
        <v>1.3839953961622716E-2</v>
      </c>
      <c r="ARM58" s="13">
        <v>5.9383126418556097E-3</v>
      </c>
      <c r="ARN58" s="13">
        <v>690</v>
      </c>
      <c r="ARO58" s="13">
        <v>662104</v>
      </c>
      <c r="ARP58" s="13">
        <v>0.18900051033417659</v>
      </c>
      <c r="ARQ58" s="13">
        <v>9.0451299342580588E-2</v>
      </c>
      <c r="ARR58" s="13">
        <v>42</v>
      </c>
      <c r="ARS58" s="13"/>
      <c r="ART58" s="13"/>
      <c r="ARU58" s="13"/>
      <c r="ARV58" s="13">
        <v>4</v>
      </c>
      <c r="ARW58" s="13"/>
      <c r="ARX58" s="13"/>
      <c r="ARY58" s="13"/>
      <c r="ARZ58" s="13">
        <v>912</v>
      </c>
      <c r="ASA58" s="13">
        <v>235195</v>
      </c>
      <c r="ASB58" s="13">
        <v>8.8924611853402113E-2</v>
      </c>
      <c r="ASC58" s="13">
        <v>4.1710907170010754E-2</v>
      </c>
      <c r="ASD58" s="13">
        <v>47</v>
      </c>
      <c r="ASE58" s="13">
        <v>3550</v>
      </c>
      <c r="ASF58" s="13">
        <v>3.5706585613942575E-3</v>
      </c>
      <c r="ASG58" s="13">
        <v>1.8206210196036834E-3</v>
      </c>
      <c r="ASH58" s="13">
        <v>1</v>
      </c>
      <c r="ASI58" s="13">
        <v>26</v>
      </c>
      <c r="ASJ58" s="13">
        <v>5.3646851033011383E-6</v>
      </c>
      <c r="ASK58" s="13">
        <v>2.7990113891773424E-6</v>
      </c>
      <c r="ASL58" s="13">
        <v>114</v>
      </c>
      <c r="ASM58" s="13"/>
      <c r="ASN58" s="13"/>
      <c r="ASO58" s="13"/>
      <c r="ASP58" s="13">
        <v>7</v>
      </c>
      <c r="ASQ58" s="13">
        <v>127</v>
      </c>
      <c r="ASR58" s="13">
        <v>2.3830334780951981E-5</v>
      </c>
      <c r="ASS58" s="13">
        <v>1.1006369199447789E-5</v>
      </c>
      <c r="AST58" s="13">
        <v>12</v>
      </c>
      <c r="ASU58" s="13"/>
      <c r="ASV58" s="13"/>
      <c r="ASW58" s="13"/>
      <c r="ASX58" s="13">
        <v>91</v>
      </c>
      <c r="ASY58" s="13">
        <v>6647</v>
      </c>
      <c r="ASZ58" s="13">
        <v>2.2836731478936621E-3</v>
      </c>
      <c r="ATA58" s="13">
        <v>1.0329210506014853E-3</v>
      </c>
      <c r="ATB58" s="13">
        <v>15</v>
      </c>
      <c r="ATC58" s="13"/>
      <c r="ATD58" s="13"/>
      <c r="ATE58" s="13"/>
      <c r="ATF58" s="13">
        <v>38</v>
      </c>
      <c r="ATG58" s="13">
        <v>4784</v>
      </c>
      <c r="ATH58" s="13">
        <v>1.1973481499036142E-3</v>
      </c>
      <c r="ATI58" s="13">
        <v>5.5273089511559902E-4</v>
      </c>
      <c r="ATJ58" s="13">
        <v>7</v>
      </c>
      <c r="ATK58" s="13">
        <v>806</v>
      </c>
      <c r="ATL58" s="13">
        <v>2.4676882137557624E-4</v>
      </c>
      <c r="ATM58" s="13">
        <v>1.2024454855620023E-4</v>
      </c>
      <c r="ATN58" s="13">
        <v>32</v>
      </c>
      <c r="ATO58" s="13"/>
      <c r="ATP58" s="13"/>
      <c r="ATQ58" s="13"/>
      <c r="ATR58" s="13">
        <v>2</v>
      </c>
      <c r="ATS58" s="13">
        <v>686</v>
      </c>
      <c r="ATT58" s="13">
        <v>1.6463107353625132E-4</v>
      </c>
      <c r="ATU58" s="13">
        <v>7.6211147063914641E-5</v>
      </c>
      <c r="ATV58" s="13">
        <v>31</v>
      </c>
      <c r="ATW58" s="13">
        <v>6289</v>
      </c>
      <c r="ATX58" s="13">
        <v>1.4675886001349499E-3</v>
      </c>
      <c r="ATY58" s="13">
        <v>6.7891714301289104E-4</v>
      </c>
      <c r="ATZ58" s="13">
        <v>199</v>
      </c>
      <c r="AUA58" s="13">
        <v>23360</v>
      </c>
      <c r="AUB58" s="13">
        <v>6.8220358879167503E-3</v>
      </c>
      <c r="AUC58" s="13">
        <v>3.2677842877101744E-3</v>
      </c>
      <c r="AUD58" s="13">
        <v>1133</v>
      </c>
      <c r="AUE58" s="13">
        <v>141098</v>
      </c>
      <c r="AUF58" s="13">
        <v>5.2282857043600015E-2</v>
      </c>
      <c r="AUG58" s="13">
        <v>2.3070390759925629E-2</v>
      </c>
      <c r="AUH58" s="13">
        <v>24</v>
      </c>
      <c r="AUI58" s="13">
        <v>587</v>
      </c>
      <c r="AUJ58" s="13">
        <v>4.0314614662731137E-4</v>
      </c>
      <c r="AUK58" s="13">
        <v>1.7591266596475439E-4</v>
      </c>
      <c r="AUL58" s="13">
        <v>8</v>
      </c>
      <c r="AUM58" s="13">
        <v>731</v>
      </c>
      <c r="AUN58" s="13">
        <v>1.150536901718428E-3</v>
      </c>
      <c r="AUO58" s="13">
        <v>6.3296716454673573E-4</v>
      </c>
      <c r="AUP58" s="13">
        <v>69</v>
      </c>
      <c r="AUQ58" s="13">
        <v>8310</v>
      </c>
      <c r="AUR58" s="13">
        <v>1.6293781195939723E-2</v>
      </c>
      <c r="AUS58" s="13">
        <v>9.0062860203892654E-3</v>
      </c>
      <c r="AUT58" s="13">
        <v>4</v>
      </c>
      <c r="AUU58" s="13">
        <v>2471</v>
      </c>
      <c r="AUV58" s="13">
        <v>4.0520113620300791E-4</v>
      </c>
      <c r="AUW58" s="13">
        <v>1.9003745375960378E-4</v>
      </c>
      <c r="AUX58" s="13">
        <v>121</v>
      </c>
      <c r="AUY58" s="13">
        <v>59508</v>
      </c>
      <c r="AUZ58" s="13">
        <v>1.6401316232739539E-2</v>
      </c>
      <c r="AVA58" s="13">
        <v>7.2791809138891932E-3</v>
      </c>
      <c r="AVB58" s="13">
        <v>79</v>
      </c>
      <c r="AVC58" s="13">
        <v>4512</v>
      </c>
      <c r="AVD58" s="13">
        <v>1.8635830088958192E-3</v>
      </c>
      <c r="AVE58" s="13">
        <v>8.7579799719877949E-4</v>
      </c>
      <c r="AVF58" s="13">
        <v>5989</v>
      </c>
      <c r="AVG58" s="13">
        <v>1339830</v>
      </c>
      <c r="AVH58" s="13">
        <v>0.40987091990169811</v>
      </c>
      <c r="AVI58" s="13">
        <v>0.18721229940872045</v>
      </c>
      <c r="AVJ58" s="13">
        <v>9</v>
      </c>
      <c r="AVK58" s="13"/>
      <c r="AVL58" s="13"/>
      <c r="AVM58" s="13"/>
      <c r="AVN58" s="13">
        <v>307</v>
      </c>
      <c r="AVO58" s="13"/>
      <c r="AVP58" s="13"/>
      <c r="AVQ58" s="13"/>
      <c r="AVR58" s="13">
        <v>4</v>
      </c>
      <c r="AVS58" s="13">
        <v>289</v>
      </c>
      <c r="AVT58" s="13">
        <v>1.2339482020129732E-4</v>
      </c>
      <c r="AVU58" s="13">
        <v>6.1111600804189485E-5</v>
      </c>
      <c r="AVV58" s="13">
        <v>6</v>
      </c>
      <c r="AVW58" s="13">
        <v>494</v>
      </c>
      <c r="AVX58" s="13">
        <v>1.3020963130560472E-4</v>
      </c>
      <c r="AVY58" s="13">
        <v>6.7642814874982433E-5</v>
      </c>
      <c r="AVZ58" s="13">
        <v>16</v>
      </c>
      <c r="AWA58" s="13">
        <v>1307</v>
      </c>
      <c r="AWB58" s="13">
        <v>4.5358099831738604E-4</v>
      </c>
      <c r="AWC58" s="13">
        <v>1.9669299855553084E-4</v>
      </c>
      <c r="AWD58" s="13">
        <v>51379</v>
      </c>
      <c r="AWE58" s="13">
        <v>17649040</v>
      </c>
      <c r="AWF58" s="13">
        <v>4.8902566098000877</v>
      </c>
      <c r="AWG58" s="13">
        <v>2.6177224846729619</v>
      </c>
      <c r="AWH58" s="13">
        <v>10</v>
      </c>
      <c r="AWI58" s="13"/>
      <c r="AWJ58" s="13"/>
      <c r="AWK58" s="13"/>
      <c r="AWL58" s="13">
        <v>73</v>
      </c>
      <c r="AWM58" s="13"/>
      <c r="AWN58" s="13"/>
      <c r="AWO58" s="13"/>
      <c r="AWP58" s="13">
        <v>65</v>
      </c>
      <c r="AWQ58" s="13"/>
      <c r="AWR58" s="13"/>
      <c r="AWS58" s="13"/>
      <c r="AWT58" s="13">
        <v>7</v>
      </c>
      <c r="AWU58" s="13">
        <v>674</v>
      </c>
      <c r="AWV58" s="13">
        <v>1.1103467574624192E-4</v>
      </c>
      <c r="AWW58" s="13">
        <v>5.2141250346074167E-5</v>
      </c>
      <c r="AWX58" s="13">
        <v>17</v>
      </c>
      <c r="AWY58" s="13">
        <v>3740</v>
      </c>
      <c r="AWZ58" s="13">
        <v>8.4586369833754727E-4</v>
      </c>
      <c r="AXA58" s="13">
        <v>3.9579891010090051E-4</v>
      </c>
      <c r="AXB58" s="13">
        <v>29</v>
      </c>
      <c r="AXC58" s="13">
        <v>856</v>
      </c>
      <c r="AXD58" s="13">
        <v>6.6140950713587383E-4</v>
      </c>
      <c r="AXE58" s="13">
        <v>2.6487182692477824E-4</v>
      </c>
      <c r="AXF58" s="13">
        <v>47</v>
      </c>
      <c r="AXG58" s="13">
        <v>12088</v>
      </c>
      <c r="AXH58" s="13">
        <v>2.2783315209021276E-3</v>
      </c>
      <c r="AXI58" s="13">
        <v>1.0665249715113691E-3</v>
      </c>
      <c r="AXJ58" s="13">
        <v>8</v>
      </c>
      <c r="AXK58" s="13"/>
      <c r="AXL58" s="13"/>
      <c r="AXM58" s="13"/>
      <c r="AXN58" s="13">
        <v>18</v>
      </c>
      <c r="AXO58" s="13">
        <v>4092</v>
      </c>
      <c r="AXP58" s="13">
        <v>1.660424880189036E-3</v>
      </c>
      <c r="AXQ58" s="13">
        <v>8.4774029558009917E-4</v>
      </c>
      <c r="AXR58" s="13">
        <v>22</v>
      </c>
      <c r="AXS58" s="13"/>
      <c r="AXT58" s="13"/>
      <c r="AXU58" s="13"/>
      <c r="AXV58" s="13">
        <v>204</v>
      </c>
      <c r="AXW58" s="13"/>
      <c r="AXX58" s="13"/>
      <c r="AXY58" s="13"/>
      <c r="AXZ58" s="13">
        <v>320</v>
      </c>
      <c r="AYA58" s="13"/>
      <c r="AYB58" s="13"/>
      <c r="AYC58" s="13"/>
      <c r="AYD58" s="13">
        <v>566</v>
      </c>
      <c r="AYE58" s="13">
        <v>291413</v>
      </c>
      <c r="AYF58" s="13">
        <v>9.8131660510337615E-2</v>
      </c>
      <c r="AYG58" s="13">
        <v>4.4652564221378241E-2</v>
      </c>
      <c r="AYH58" s="13">
        <v>29</v>
      </c>
      <c r="AYI58" s="13"/>
      <c r="AYJ58" s="13"/>
      <c r="AYK58" s="13"/>
      <c r="AYL58" s="13">
        <v>218</v>
      </c>
      <c r="AYM58" s="13">
        <v>43308</v>
      </c>
      <c r="AYN58" s="13">
        <v>1.8464697171492198E-2</v>
      </c>
      <c r="AYO58" s="13">
        <v>8.4384062521181205E-3</v>
      </c>
      <c r="AYP58" s="13">
        <v>89</v>
      </c>
      <c r="AYQ58" s="13">
        <v>14971</v>
      </c>
      <c r="AYR58" s="13">
        <v>3.8301080667536695E-3</v>
      </c>
      <c r="AYS58" s="13">
        <v>1.8044362030328314E-3</v>
      </c>
      <c r="AYT58" s="13">
        <v>7</v>
      </c>
      <c r="AYU58" s="13">
        <v>1421</v>
      </c>
      <c r="AYV58" s="13">
        <v>4.1168637159595223E-4</v>
      </c>
      <c r="AYW58" s="13">
        <v>1.7707267377002788E-4</v>
      </c>
      <c r="AYX58" s="13">
        <v>34</v>
      </c>
      <c r="AYY58" s="13">
        <v>2315</v>
      </c>
      <c r="AYZ58" s="13">
        <v>6.3025595021447744E-4</v>
      </c>
      <c r="AZA58" s="13">
        <v>3.0218232615262603E-4</v>
      </c>
      <c r="AZB58" s="13">
        <v>86</v>
      </c>
      <c r="AZC58" s="13">
        <v>7975</v>
      </c>
      <c r="AZD58" s="13">
        <v>3.9949168837843628E-3</v>
      </c>
      <c r="AZE58" s="13">
        <v>1.7443201199641653E-3</v>
      </c>
      <c r="AZF58" s="13">
        <v>8</v>
      </c>
      <c r="AZG58" s="13">
        <v>558</v>
      </c>
      <c r="AZH58" s="13">
        <v>1.5045375155320508E-4</v>
      </c>
      <c r="AZI58" s="13">
        <v>5.874950623382953E-5</v>
      </c>
      <c r="AZJ58" s="13">
        <v>6</v>
      </c>
      <c r="AZK58" s="13">
        <v>557</v>
      </c>
      <c r="AZL58" s="13">
        <v>3.7013165931588249E-4</v>
      </c>
      <c r="AZM58" s="13">
        <v>1.2449177058438977E-4</v>
      </c>
      <c r="AZN58" s="13">
        <v>3</v>
      </c>
      <c r="AZO58" s="13">
        <v>451</v>
      </c>
      <c r="AZP58" s="13">
        <v>1.1993638345052249E-4</v>
      </c>
      <c r="AZQ58" s="13">
        <v>5.1621568199993593E-5</v>
      </c>
      <c r="AZR58" s="13">
        <v>45</v>
      </c>
      <c r="AZS58" s="13"/>
      <c r="AZT58" s="13"/>
      <c r="AZU58" s="13"/>
      <c r="AZV58" s="13">
        <v>51</v>
      </c>
      <c r="AZW58" s="13"/>
      <c r="AZX58" s="13"/>
      <c r="AZY58" s="13"/>
      <c r="AZZ58" s="13">
        <v>55</v>
      </c>
      <c r="BAA58" s="13"/>
      <c r="BAB58" s="13"/>
      <c r="BAC58" s="13"/>
      <c r="BAD58" s="13">
        <v>1004</v>
      </c>
      <c r="BAE58" s="13">
        <v>201541</v>
      </c>
      <c r="BAF58" s="13">
        <v>9.4824006083237614E-2</v>
      </c>
      <c r="BAG58" s="13">
        <v>4.0807891405256112E-2</v>
      </c>
      <c r="BAH58" s="13">
        <v>29</v>
      </c>
      <c r="BAI58" s="13"/>
      <c r="BAJ58" s="13"/>
      <c r="BAK58" s="13"/>
      <c r="BAL58" s="13">
        <v>5</v>
      </c>
      <c r="BAM58" s="13">
        <v>800</v>
      </c>
      <c r="BAN58" s="13">
        <v>1.8034941626814642E-4</v>
      </c>
      <c r="BAO58" s="13">
        <v>8.2904901658884089E-5</v>
      </c>
      <c r="BAP58" s="13">
        <v>4793</v>
      </c>
      <c r="BAQ58" s="13">
        <v>924744</v>
      </c>
      <c r="BAR58" s="13">
        <v>0.45684098798298778</v>
      </c>
      <c r="BAS58" s="13">
        <v>0.1960849815757752</v>
      </c>
      <c r="BAT58" s="13">
        <v>186</v>
      </c>
      <c r="BAU58" s="13"/>
      <c r="BAV58" s="13"/>
      <c r="BAW58" s="13"/>
      <c r="BAX58" s="13">
        <v>24</v>
      </c>
      <c r="BAY58" s="13"/>
      <c r="BAZ58" s="13"/>
      <c r="BBA58" s="13"/>
      <c r="BBB58" s="13">
        <v>352</v>
      </c>
      <c r="BBC58" s="13">
        <v>17832</v>
      </c>
      <c r="BBD58" s="13">
        <v>5.4665421507192318E-3</v>
      </c>
      <c r="BBE58" s="13">
        <v>2.6557441980148843E-3</v>
      </c>
      <c r="BBF58" s="13">
        <v>134</v>
      </c>
      <c r="BBG58" s="13">
        <v>21857</v>
      </c>
      <c r="BBH58" s="13">
        <v>8.45790071028449E-3</v>
      </c>
      <c r="BBI58" s="13">
        <v>4.3878084561092415E-3</v>
      </c>
      <c r="BBJ58" s="13">
        <v>30051</v>
      </c>
      <c r="BBK58" s="13">
        <v>8018629</v>
      </c>
      <c r="BBL58" s="13">
        <v>2.6559262585245311</v>
      </c>
      <c r="BBM58" s="13">
        <v>1.2898469114696693</v>
      </c>
      <c r="BBN58" s="13">
        <v>4549</v>
      </c>
      <c r="BBO58" s="13"/>
      <c r="BBP58" s="13"/>
      <c r="BBQ58" s="13"/>
      <c r="BBR58" s="13">
        <v>88</v>
      </c>
      <c r="BBS58" s="13">
        <v>15541</v>
      </c>
      <c r="BBT58" s="13">
        <v>6.1146543936790552E-3</v>
      </c>
      <c r="BBU58" s="13">
        <v>2.67263627217549E-3</v>
      </c>
      <c r="BBV58" s="13">
        <v>9</v>
      </c>
      <c r="BBW58" s="13">
        <v>523</v>
      </c>
      <c r="BBX58" s="13">
        <v>8.5762927654461002E-5</v>
      </c>
      <c r="BBY58" s="13">
        <v>4.0222415344505373E-5</v>
      </c>
      <c r="BBZ58" s="13">
        <v>578</v>
      </c>
      <c r="BCA58" s="13"/>
      <c r="BCB58" s="13"/>
      <c r="BCC58" s="13"/>
      <c r="BCD58" s="13">
        <v>24</v>
      </c>
      <c r="BCE58" s="13"/>
      <c r="BCF58" s="13"/>
      <c r="BCG58" s="13"/>
      <c r="BCH58" s="13">
        <v>449</v>
      </c>
      <c r="BCI58" s="13">
        <v>200039</v>
      </c>
      <c r="BCJ58" s="13">
        <v>7.6491287922084497E-2</v>
      </c>
      <c r="BCK58" s="13">
        <v>3.3028599315295525E-2</v>
      </c>
      <c r="BCL58" s="13">
        <v>18</v>
      </c>
      <c r="BCM58" s="13"/>
      <c r="BCN58" s="13"/>
      <c r="BCO58" s="13"/>
      <c r="BCP58" s="13">
        <v>36</v>
      </c>
      <c r="BCQ58" s="13"/>
      <c r="BCR58" s="13"/>
      <c r="BCS58" s="13"/>
      <c r="BCT58" s="13">
        <v>499</v>
      </c>
      <c r="BCU58" s="13">
        <v>155836</v>
      </c>
      <c r="BCV58" s="13">
        <v>5.3916476677244314E-2</v>
      </c>
      <c r="BCW58" s="13">
        <v>2.3053235428065883E-2</v>
      </c>
      <c r="BCX58" s="13">
        <v>17</v>
      </c>
      <c r="BCY58" s="13">
        <v>3096</v>
      </c>
      <c r="BCZ58" s="13">
        <v>1.1064848109093601E-3</v>
      </c>
      <c r="BDA58" s="13">
        <v>4.8799609974935269E-4</v>
      </c>
      <c r="BDB58" s="13">
        <v>50</v>
      </c>
      <c r="BDC58" s="13">
        <v>18573</v>
      </c>
      <c r="BDD58" s="13">
        <v>3.9592177796557064E-3</v>
      </c>
      <c r="BDE58" s="13">
        <v>1.8714021435745898E-3</v>
      </c>
      <c r="BDF58" s="13">
        <v>1463</v>
      </c>
      <c r="BDG58" s="13">
        <v>306005</v>
      </c>
      <c r="BDH58" s="13">
        <v>0.16114295848616839</v>
      </c>
      <c r="BDI58" s="13">
        <v>7.7524940897110844E-2</v>
      </c>
      <c r="BDJ58" s="13">
        <v>11</v>
      </c>
      <c r="BDK58" s="13">
        <v>997</v>
      </c>
      <c r="BDL58" s="13">
        <v>8.0723603807912375E-4</v>
      </c>
      <c r="BDM58" s="13">
        <v>2.9340787843715372E-4</v>
      </c>
      <c r="BDN58" s="13">
        <v>2</v>
      </c>
      <c r="BDO58" s="13"/>
      <c r="BDP58" s="13"/>
      <c r="BDQ58" s="13"/>
      <c r="BDR58" s="13">
        <v>1198</v>
      </c>
      <c r="BDS58" s="13">
        <v>408259</v>
      </c>
      <c r="BDT58" s="13">
        <v>0.16819381387495724</v>
      </c>
      <c r="BDU58" s="13">
        <v>8.0264101164743862E-2</v>
      </c>
      <c r="BDV58" s="13">
        <v>5</v>
      </c>
      <c r="BDW58" s="13">
        <v>644</v>
      </c>
      <c r="BDX58" s="13">
        <v>1.1403243479080007E-4</v>
      </c>
      <c r="BDY58" s="13">
        <v>5.4578824365343192E-5</v>
      </c>
      <c r="BDZ58" s="13">
        <v>10</v>
      </c>
      <c r="BEA58" s="13">
        <v>1753</v>
      </c>
      <c r="BEB58" s="13">
        <v>4.9903848498330779E-4</v>
      </c>
      <c r="BEC58" s="13">
        <v>2.148437113033554E-4</v>
      </c>
      <c r="BED58" s="13">
        <v>33</v>
      </c>
      <c r="BEE58" s="13"/>
      <c r="BEF58" s="13"/>
      <c r="BEG58" s="13"/>
      <c r="BEH58" s="13">
        <v>356723</v>
      </c>
      <c r="BEI58" s="13">
        <v>161371931</v>
      </c>
      <c r="BEJ58" s="13">
        <v>1</v>
      </c>
      <c r="BEK58" s="13">
        <v>0.48686764536985072</v>
      </c>
      <c r="BEL58" s="13">
        <v>713446</v>
      </c>
      <c r="BEM58" s="13">
        <v>322743862</v>
      </c>
      <c r="BEN58" s="13">
        <v>52</v>
      </c>
      <c r="BEO58" s="13">
        <v>24.901088575561012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AB211-8165-4B63-BD70-7A0D459701D3}">
  <dimension ref="A1:H7566"/>
  <sheetViews>
    <sheetView workbookViewId="0">
      <selection sqref="A1:XFD1048576"/>
    </sheetView>
  </sheetViews>
  <sheetFormatPr defaultRowHeight="14.4" x14ac:dyDescent="0.3"/>
  <cols>
    <col min="1" max="1" width="6.33203125" bestFit="1" customWidth="1"/>
    <col min="2" max="2" width="19" bestFit="1" customWidth="1"/>
    <col min="3" max="3" width="9.5546875" bestFit="1" customWidth="1"/>
    <col min="4" max="4" width="42.44140625" customWidth="1"/>
    <col min="5" max="5" width="16.88671875" bestFit="1" customWidth="1"/>
    <col min="6" max="6" width="11.44140625" bestFit="1" customWidth="1"/>
    <col min="7" max="7" width="17" bestFit="1" customWidth="1"/>
    <col min="8" max="8" width="14.6640625" bestFit="1" customWidth="1"/>
  </cols>
  <sheetData>
    <row r="1" spans="1:8" s="3" customFormat="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 x14ac:dyDescent="0.3">
      <c r="A2" s="4" t="s">
        <v>8</v>
      </c>
      <c r="B2" s="4" t="s">
        <v>9</v>
      </c>
      <c r="C2" s="4" t="s">
        <v>10</v>
      </c>
      <c r="D2" s="4" t="s">
        <v>11</v>
      </c>
      <c r="E2" s="5">
        <v>1</v>
      </c>
      <c r="F2" s="6"/>
      <c r="G2" s="7"/>
      <c r="H2" s="7"/>
    </row>
    <row r="3" spans="1:8" x14ac:dyDescent="0.3">
      <c r="A3" s="4" t="s">
        <v>8</v>
      </c>
      <c r="B3" s="4" t="s">
        <v>9</v>
      </c>
      <c r="C3" s="4" t="s">
        <v>12</v>
      </c>
      <c r="D3" s="4" t="s">
        <v>13</v>
      </c>
      <c r="E3" s="5">
        <v>2</v>
      </c>
      <c r="F3" s="5">
        <v>0</v>
      </c>
      <c r="G3" s="7">
        <v>0</v>
      </c>
      <c r="H3" s="7">
        <v>0</v>
      </c>
    </row>
    <row r="4" spans="1:8" x14ac:dyDescent="0.3">
      <c r="A4" s="4" t="s">
        <v>8</v>
      </c>
      <c r="B4" s="4" t="s">
        <v>9</v>
      </c>
      <c r="C4" s="4" t="s">
        <v>14</v>
      </c>
      <c r="D4" s="4" t="s">
        <v>15</v>
      </c>
      <c r="E4" s="5">
        <v>237</v>
      </c>
      <c r="F4" s="5">
        <v>45834</v>
      </c>
      <c r="G4" s="7">
        <v>1.4321831559587274E-2</v>
      </c>
      <c r="H4" s="7">
        <v>9.1225029501745426E-3</v>
      </c>
    </row>
    <row r="5" spans="1:8" x14ac:dyDescent="0.3">
      <c r="A5" s="4" t="s">
        <v>8</v>
      </c>
      <c r="B5" s="4" t="s">
        <v>9</v>
      </c>
      <c r="C5" s="4" t="s">
        <v>16</v>
      </c>
      <c r="D5" s="4" t="s">
        <v>17</v>
      </c>
      <c r="E5" s="5">
        <v>176</v>
      </c>
      <c r="F5" s="5">
        <v>26808</v>
      </c>
      <c r="G5" s="7">
        <v>8.3767434753548812E-3</v>
      </c>
      <c r="H5" s="7">
        <v>5.3356909518758808E-3</v>
      </c>
    </row>
    <row r="6" spans="1:8" x14ac:dyDescent="0.3">
      <c r="A6" s="4" t="s">
        <v>8</v>
      </c>
      <c r="B6" s="4" t="s">
        <v>9</v>
      </c>
      <c r="C6" s="4" t="s">
        <v>18</v>
      </c>
      <c r="D6" s="4" t="s">
        <v>19</v>
      </c>
      <c r="E6" s="5">
        <v>2</v>
      </c>
      <c r="F6" s="6"/>
      <c r="G6" s="7"/>
      <c r="H6" s="7"/>
    </row>
    <row r="7" spans="1:8" x14ac:dyDescent="0.3">
      <c r="A7" s="4" t="s">
        <v>8</v>
      </c>
      <c r="B7" s="4" t="s">
        <v>9</v>
      </c>
      <c r="C7" s="4" t="s">
        <v>20</v>
      </c>
      <c r="D7" s="4" t="s">
        <v>21</v>
      </c>
      <c r="E7" s="5">
        <v>7</v>
      </c>
      <c r="F7" s="5">
        <v>1174</v>
      </c>
      <c r="G7" s="7">
        <v>3.6684186959365231E-4</v>
      </c>
      <c r="H7" s="7">
        <v>2.3366536770748599E-4</v>
      </c>
    </row>
    <row r="8" spans="1:8" x14ac:dyDescent="0.3">
      <c r="A8" s="4" t="s">
        <v>8</v>
      </c>
      <c r="B8" s="4" t="s">
        <v>9</v>
      </c>
      <c r="C8" s="4" t="s">
        <v>22</v>
      </c>
      <c r="D8" s="4" t="s">
        <v>23</v>
      </c>
      <c r="E8" s="5">
        <v>4</v>
      </c>
      <c r="F8" s="5">
        <v>8508</v>
      </c>
      <c r="G8" s="7">
        <v>2.6585099033243562E-3</v>
      </c>
      <c r="H8" s="7">
        <v>1.6933772985138764E-3</v>
      </c>
    </row>
    <row r="9" spans="1:8" x14ac:dyDescent="0.3">
      <c r="A9" s="4" t="s">
        <v>8</v>
      </c>
      <c r="B9" s="4" t="s">
        <v>9</v>
      </c>
      <c r="C9" s="4" t="s">
        <v>24</v>
      </c>
      <c r="D9" s="4" t="s">
        <v>25</v>
      </c>
      <c r="E9" s="5">
        <v>16</v>
      </c>
      <c r="F9" s="6"/>
      <c r="G9" s="7"/>
      <c r="H9" s="7"/>
    </row>
    <row r="10" spans="1:8" x14ac:dyDescent="0.3">
      <c r="A10" s="4" t="s">
        <v>8</v>
      </c>
      <c r="B10" s="4" t="s">
        <v>9</v>
      </c>
      <c r="C10" s="4" t="s">
        <v>26</v>
      </c>
      <c r="D10" s="4" t="s">
        <v>27</v>
      </c>
      <c r="E10" s="5">
        <v>2</v>
      </c>
      <c r="F10" s="6"/>
      <c r="G10" s="7"/>
      <c r="H10" s="7"/>
    </row>
    <row r="11" spans="1:8" x14ac:dyDescent="0.3">
      <c r="A11" s="4" t="s">
        <v>8</v>
      </c>
      <c r="B11" s="4" t="s">
        <v>9</v>
      </c>
      <c r="C11" s="4" t="s">
        <v>28</v>
      </c>
      <c r="D11" s="4" t="s">
        <v>29</v>
      </c>
      <c r="E11" s="5">
        <v>3</v>
      </c>
      <c r="F11" s="6"/>
      <c r="G11" s="7"/>
      <c r="H11" s="7"/>
    </row>
    <row r="12" spans="1:8" x14ac:dyDescent="0.3">
      <c r="A12" s="4" t="s">
        <v>8</v>
      </c>
      <c r="B12" s="4" t="s">
        <v>9</v>
      </c>
      <c r="C12" s="4" t="s">
        <v>30</v>
      </c>
      <c r="D12" s="4" t="s">
        <v>31</v>
      </c>
      <c r="E12" s="5">
        <v>1</v>
      </c>
      <c r="F12" s="5">
        <v>35</v>
      </c>
      <c r="G12" s="7">
        <v>1.0936512296233247E-5</v>
      </c>
      <c r="H12" s="7">
        <v>6.9661736539710474E-6</v>
      </c>
    </row>
    <row r="13" spans="1:8" x14ac:dyDescent="0.3">
      <c r="A13" s="4" t="s">
        <v>8</v>
      </c>
      <c r="B13" s="4" t="s">
        <v>9</v>
      </c>
      <c r="C13" s="4" t="s">
        <v>32</v>
      </c>
      <c r="D13" s="4" t="s">
        <v>33</v>
      </c>
      <c r="E13" s="5">
        <v>1</v>
      </c>
      <c r="F13" s="5">
        <v>42</v>
      </c>
      <c r="G13" s="7">
        <v>1.3123814755479897E-5</v>
      </c>
      <c r="H13" s="7">
        <v>8.3594083847652569E-6</v>
      </c>
    </row>
    <row r="14" spans="1:8" x14ac:dyDescent="0.3">
      <c r="A14" s="4" t="s">
        <v>8</v>
      </c>
      <c r="B14" s="4" t="s">
        <v>9</v>
      </c>
      <c r="C14" s="4" t="s">
        <v>34</v>
      </c>
      <c r="D14" s="4" t="s">
        <v>35</v>
      </c>
      <c r="E14" s="5">
        <v>5</v>
      </c>
      <c r="F14" s="6"/>
      <c r="G14" s="7"/>
      <c r="H14" s="7"/>
    </row>
    <row r="15" spans="1:8" x14ac:dyDescent="0.3">
      <c r="A15" s="4" t="s">
        <v>8</v>
      </c>
      <c r="B15" s="4" t="s">
        <v>9</v>
      </c>
      <c r="C15" s="4" t="s">
        <v>36</v>
      </c>
      <c r="D15" s="4" t="s">
        <v>37</v>
      </c>
      <c r="E15" s="5">
        <v>342</v>
      </c>
      <c r="F15" s="5">
        <v>47789</v>
      </c>
      <c r="G15" s="7">
        <v>1.4932713889276875E-2</v>
      </c>
      <c r="H15" s="7">
        <v>9.5116135071320676E-3</v>
      </c>
    </row>
    <row r="16" spans="1:8" x14ac:dyDescent="0.3">
      <c r="A16" s="4" t="s">
        <v>8</v>
      </c>
      <c r="B16" s="4" t="s">
        <v>9</v>
      </c>
      <c r="C16" s="4" t="s">
        <v>38</v>
      </c>
      <c r="D16" s="4" t="s">
        <v>39</v>
      </c>
      <c r="E16" s="5">
        <v>6</v>
      </c>
      <c r="F16" s="6"/>
      <c r="G16" s="7"/>
      <c r="H16" s="7"/>
    </row>
    <row r="17" spans="1:8" x14ac:dyDescent="0.3">
      <c r="A17" s="4" t="s">
        <v>8</v>
      </c>
      <c r="B17" s="4" t="s">
        <v>9</v>
      </c>
      <c r="C17" s="4" t="s">
        <v>40</v>
      </c>
      <c r="D17" s="4" t="s">
        <v>41</v>
      </c>
      <c r="E17" s="5">
        <v>1</v>
      </c>
      <c r="F17" s="5">
        <v>21</v>
      </c>
      <c r="G17" s="7">
        <v>6.5619073777399483E-6</v>
      </c>
      <c r="H17" s="7">
        <v>4.1797041923826284E-6</v>
      </c>
    </row>
    <row r="18" spans="1:8" x14ac:dyDescent="0.3">
      <c r="A18" s="4" t="s">
        <v>8</v>
      </c>
      <c r="B18" s="4" t="s">
        <v>9</v>
      </c>
      <c r="C18" s="4" t="s">
        <v>42</v>
      </c>
      <c r="D18" s="4" t="s">
        <v>43</v>
      </c>
      <c r="E18" s="5">
        <v>6</v>
      </c>
      <c r="F18" s="5">
        <v>1455</v>
      </c>
      <c r="G18" s="7">
        <v>4.546464397434107E-4</v>
      </c>
      <c r="H18" s="7">
        <v>2.8959379047222499E-4</v>
      </c>
    </row>
    <row r="19" spans="1:8" x14ac:dyDescent="0.3">
      <c r="A19" s="4" t="s">
        <v>8</v>
      </c>
      <c r="B19" s="4" t="s">
        <v>9</v>
      </c>
      <c r="C19" s="4" t="s">
        <v>44</v>
      </c>
      <c r="D19" s="4" t="s">
        <v>45</v>
      </c>
      <c r="E19" s="5">
        <v>14</v>
      </c>
      <c r="F19" s="6"/>
      <c r="G19" s="7"/>
      <c r="H19" s="7"/>
    </row>
    <row r="20" spans="1:8" x14ac:dyDescent="0.3">
      <c r="A20" s="4" t="s">
        <v>8</v>
      </c>
      <c r="B20" s="4" t="s">
        <v>9</v>
      </c>
      <c r="C20" s="4" t="s">
        <v>46</v>
      </c>
      <c r="D20" s="4" t="s">
        <v>47</v>
      </c>
      <c r="E20" s="5">
        <v>2</v>
      </c>
      <c r="F20" s="5">
        <v>131</v>
      </c>
      <c r="G20" s="7">
        <v>4.093380316590158E-5</v>
      </c>
      <c r="H20" s="7">
        <v>2.6073392819148777E-5</v>
      </c>
    </row>
    <row r="21" spans="1:8" x14ac:dyDescent="0.3">
      <c r="A21" s="4" t="s">
        <v>8</v>
      </c>
      <c r="B21" s="4" t="s">
        <v>9</v>
      </c>
      <c r="C21" s="4" t="s">
        <v>48</v>
      </c>
      <c r="D21" s="4" t="s">
        <v>49</v>
      </c>
      <c r="E21" s="5">
        <v>20</v>
      </c>
      <c r="F21" s="6"/>
      <c r="G21" s="7"/>
      <c r="H21" s="7"/>
    </row>
    <row r="22" spans="1:8" x14ac:dyDescent="0.3">
      <c r="A22" s="4" t="s">
        <v>8</v>
      </c>
      <c r="B22" s="4" t="s">
        <v>9</v>
      </c>
      <c r="C22" s="4" t="s">
        <v>50</v>
      </c>
      <c r="D22" s="4" t="s">
        <v>51</v>
      </c>
      <c r="E22" s="5">
        <v>1</v>
      </c>
      <c r="F22" s="5">
        <v>290</v>
      </c>
      <c r="G22" s="7">
        <v>9.0616816168789753E-5</v>
      </c>
      <c r="H22" s="7">
        <v>5.7719724561474391E-5</v>
      </c>
    </row>
    <row r="23" spans="1:8" x14ac:dyDescent="0.3">
      <c r="A23" s="4" t="s">
        <v>8</v>
      </c>
      <c r="B23" s="4" t="s">
        <v>9</v>
      </c>
      <c r="C23" s="4" t="s">
        <v>52</v>
      </c>
      <c r="D23" s="4" t="s">
        <v>53</v>
      </c>
      <c r="E23" s="5">
        <v>5</v>
      </c>
      <c r="F23" s="6"/>
      <c r="G23" s="7"/>
      <c r="H23" s="7"/>
    </row>
    <row r="24" spans="1:8" x14ac:dyDescent="0.3">
      <c r="A24" s="4" t="s">
        <v>8</v>
      </c>
      <c r="B24" s="4" t="s">
        <v>9</v>
      </c>
      <c r="C24" s="4" t="s">
        <v>54</v>
      </c>
      <c r="D24" s="4" t="s">
        <v>55</v>
      </c>
      <c r="E24" s="5">
        <v>162</v>
      </c>
      <c r="F24" s="5">
        <v>249650</v>
      </c>
      <c r="G24" s="7">
        <v>7.8008579850132279E-2</v>
      </c>
      <c r="H24" s="7">
        <v>4.9688721506110631E-2</v>
      </c>
    </row>
    <row r="25" spans="1:8" x14ac:dyDescent="0.3">
      <c r="A25" s="4" t="s">
        <v>8</v>
      </c>
      <c r="B25" s="4" t="s">
        <v>9</v>
      </c>
      <c r="C25" s="4" t="s">
        <v>56</v>
      </c>
      <c r="D25" s="4" t="s">
        <v>57</v>
      </c>
      <c r="E25" s="5">
        <v>4</v>
      </c>
      <c r="F25" s="6"/>
      <c r="G25" s="7"/>
      <c r="H25" s="7"/>
    </row>
    <row r="26" spans="1:8" x14ac:dyDescent="0.3">
      <c r="A26" s="4" t="s">
        <v>8</v>
      </c>
      <c r="B26" s="4" t="s">
        <v>9</v>
      </c>
      <c r="C26" s="4" t="s">
        <v>58</v>
      </c>
      <c r="D26" s="4" t="s">
        <v>59</v>
      </c>
      <c r="E26" s="5">
        <v>12</v>
      </c>
      <c r="F26" s="5">
        <v>1071</v>
      </c>
      <c r="G26" s="7">
        <v>3.3465727626473736E-4</v>
      </c>
      <c r="H26" s="7">
        <v>2.1316491381151404E-4</v>
      </c>
    </row>
    <row r="27" spans="1:8" x14ac:dyDescent="0.3">
      <c r="A27" s="4" t="s">
        <v>8</v>
      </c>
      <c r="B27" s="4" t="s">
        <v>9</v>
      </c>
      <c r="C27" s="4" t="s">
        <v>60</v>
      </c>
      <c r="D27" s="4" t="s">
        <v>61</v>
      </c>
      <c r="E27" s="5">
        <v>5</v>
      </c>
      <c r="F27" s="6"/>
      <c r="G27" s="7"/>
      <c r="H27" s="7"/>
    </row>
    <row r="28" spans="1:8" x14ac:dyDescent="0.3">
      <c r="A28" s="4" t="s">
        <v>8</v>
      </c>
      <c r="B28" s="4" t="s">
        <v>9</v>
      </c>
      <c r="C28" s="4" t="s">
        <v>62</v>
      </c>
      <c r="D28" s="4" t="s">
        <v>63</v>
      </c>
      <c r="E28" s="5">
        <v>49</v>
      </c>
      <c r="F28" s="5">
        <v>3875</v>
      </c>
      <c r="G28" s="7">
        <v>1.2108281470829666E-3</v>
      </c>
      <c r="H28" s="7">
        <v>7.7125494026108023E-4</v>
      </c>
    </row>
    <row r="29" spans="1:8" x14ac:dyDescent="0.3">
      <c r="A29" s="4" t="s">
        <v>8</v>
      </c>
      <c r="B29" s="4" t="s">
        <v>9</v>
      </c>
      <c r="C29" s="4" t="s">
        <v>64</v>
      </c>
      <c r="D29" s="4" t="s">
        <v>65</v>
      </c>
      <c r="E29" s="5">
        <v>25</v>
      </c>
      <c r="F29" s="5">
        <v>2749</v>
      </c>
      <c r="G29" s="7">
        <v>8.5898492292414837E-4</v>
      </c>
      <c r="H29" s="7">
        <v>5.4714318213618313E-4</v>
      </c>
    </row>
    <row r="30" spans="1:8" x14ac:dyDescent="0.3">
      <c r="A30" s="4" t="s">
        <v>8</v>
      </c>
      <c r="B30" s="4" t="s">
        <v>9</v>
      </c>
      <c r="C30" s="4" t="s">
        <v>66</v>
      </c>
      <c r="D30" s="4" t="s">
        <v>67</v>
      </c>
      <c r="E30" s="5">
        <v>176</v>
      </c>
      <c r="F30" s="5">
        <v>24647</v>
      </c>
      <c r="G30" s="7">
        <v>7.701491959007452E-3</v>
      </c>
      <c r="H30" s="7">
        <v>4.9055794871264114E-3</v>
      </c>
    </row>
    <row r="31" spans="1:8" x14ac:dyDescent="0.3">
      <c r="A31" s="4" t="s">
        <v>8</v>
      </c>
      <c r="B31" s="4" t="s">
        <v>9</v>
      </c>
      <c r="C31" s="4" t="s">
        <v>68</v>
      </c>
      <c r="D31" s="4" t="s">
        <v>69</v>
      </c>
      <c r="E31" s="5">
        <v>1</v>
      </c>
      <c r="F31" s="6"/>
      <c r="G31" s="7"/>
      <c r="H31" s="7"/>
    </row>
    <row r="32" spans="1:8" x14ac:dyDescent="0.3">
      <c r="A32" s="4" t="s">
        <v>8</v>
      </c>
      <c r="B32" s="4" t="s">
        <v>9</v>
      </c>
      <c r="C32" s="4" t="s">
        <v>70</v>
      </c>
      <c r="D32" s="4" t="s">
        <v>71</v>
      </c>
      <c r="E32" s="5">
        <v>4</v>
      </c>
      <c r="F32" s="6"/>
      <c r="G32" s="7"/>
      <c r="H32" s="7"/>
    </row>
    <row r="33" spans="1:8" x14ac:dyDescent="0.3">
      <c r="A33" s="4" t="s">
        <v>8</v>
      </c>
      <c r="B33" s="4" t="s">
        <v>9</v>
      </c>
      <c r="C33" s="4" t="s">
        <v>72</v>
      </c>
      <c r="D33" s="4" t="s">
        <v>73</v>
      </c>
      <c r="E33" s="5">
        <v>1</v>
      </c>
      <c r="F33" s="6"/>
      <c r="G33" s="7"/>
      <c r="H33" s="7"/>
    </row>
    <row r="34" spans="1:8" x14ac:dyDescent="0.3">
      <c r="A34" s="4" t="s">
        <v>8</v>
      </c>
      <c r="B34" s="4" t="s">
        <v>9</v>
      </c>
      <c r="C34" s="4" t="s">
        <v>74</v>
      </c>
      <c r="D34" s="4" t="s">
        <v>75</v>
      </c>
      <c r="E34" s="5">
        <v>61</v>
      </c>
      <c r="F34" s="5">
        <v>8046</v>
      </c>
      <c r="G34" s="7">
        <v>2.514147941014077E-3</v>
      </c>
      <c r="H34" s="7">
        <v>1.6014238062814585E-3</v>
      </c>
    </row>
    <row r="35" spans="1:8" x14ac:dyDescent="0.3">
      <c r="A35" s="4" t="s">
        <v>8</v>
      </c>
      <c r="B35" s="4" t="s">
        <v>9</v>
      </c>
      <c r="C35" s="4" t="s">
        <v>76</v>
      </c>
      <c r="D35" s="4" t="s">
        <v>77</v>
      </c>
      <c r="E35" s="5">
        <v>352</v>
      </c>
      <c r="F35" s="5">
        <v>61231</v>
      </c>
      <c r="G35" s="7">
        <v>1.9132959554590226E-2</v>
      </c>
      <c r="H35" s="7">
        <v>1.2187022257322891E-2</v>
      </c>
    </row>
    <row r="36" spans="1:8" x14ac:dyDescent="0.3">
      <c r="A36" s="4" t="s">
        <v>8</v>
      </c>
      <c r="B36" s="4" t="s">
        <v>9</v>
      </c>
      <c r="C36" s="4" t="s">
        <v>78</v>
      </c>
      <c r="D36" s="4" t="s">
        <v>79</v>
      </c>
      <c r="E36" s="5">
        <v>1</v>
      </c>
      <c r="F36" s="6"/>
      <c r="G36" s="7"/>
      <c r="H36" s="7"/>
    </row>
    <row r="37" spans="1:8" x14ac:dyDescent="0.3">
      <c r="A37" s="4" t="s">
        <v>8</v>
      </c>
      <c r="B37" s="4" t="s">
        <v>9</v>
      </c>
      <c r="C37" s="4" t="s">
        <v>80</v>
      </c>
      <c r="D37" s="4" t="s">
        <v>81</v>
      </c>
      <c r="E37" s="5">
        <v>11</v>
      </c>
      <c r="F37" s="6"/>
      <c r="G37" s="7"/>
      <c r="H37" s="7"/>
    </row>
    <row r="38" spans="1:8" x14ac:dyDescent="0.3">
      <c r="A38" s="4" t="s">
        <v>8</v>
      </c>
      <c r="B38" s="4" t="s">
        <v>9</v>
      </c>
      <c r="C38" s="4" t="s">
        <v>82</v>
      </c>
      <c r="D38" s="4" t="s">
        <v>83</v>
      </c>
      <c r="E38" s="5">
        <v>94</v>
      </c>
      <c r="F38" s="5">
        <v>25140</v>
      </c>
      <c r="G38" s="7">
        <v>7.8555405464943943E-3</v>
      </c>
      <c r="H38" s="7">
        <v>5.0037030188809176E-3</v>
      </c>
    </row>
    <row r="39" spans="1:8" x14ac:dyDescent="0.3">
      <c r="A39" s="4" t="s">
        <v>8</v>
      </c>
      <c r="B39" s="4" t="s">
        <v>9</v>
      </c>
      <c r="C39" s="4" t="s">
        <v>84</v>
      </c>
      <c r="D39" s="4" t="s">
        <v>85</v>
      </c>
      <c r="E39" s="5">
        <v>5</v>
      </c>
      <c r="F39" s="5">
        <v>717</v>
      </c>
      <c r="G39" s="7">
        <v>2.2404226618283536E-4</v>
      </c>
      <c r="H39" s="7">
        <v>1.4270704313992116E-4</v>
      </c>
    </row>
    <row r="40" spans="1:8" x14ac:dyDescent="0.3">
      <c r="A40" s="4" t="s">
        <v>8</v>
      </c>
      <c r="B40" s="4" t="s">
        <v>9</v>
      </c>
      <c r="C40" s="4" t="s">
        <v>86</v>
      </c>
      <c r="D40" s="4" t="s">
        <v>87</v>
      </c>
      <c r="E40" s="5">
        <v>69</v>
      </c>
      <c r="F40" s="6"/>
      <c r="G40" s="7"/>
      <c r="H40" s="7"/>
    </row>
    <row r="41" spans="1:8" x14ac:dyDescent="0.3">
      <c r="A41" s="4" t="s">
        <v>8</v>
      </c>
      <c r="B41" s="4" t="s">
        <v>9</v>
      </c>
      <c r="C41" s="4" t="s">
        <v>88</v>
      </c>
      <c r="D41" s="4" t="s">
        <v>89</v>
      </c>
      <c r="E41" s="5">
        <v>77</v>
      </c>
      <c r="F41" s="5">
        <v>37765</v>
      </c>
      <c r="G41" s="7">
        <v>1.1800496767635673E-2</v>
      </c>
      <c r="H41" s="7">
        <v>7.5165013726347599E-3</v>
      </c>
    </row>
    <row r="42" spans="1:8" x14ac:dyDescent="0.3">
      <c r="A42" s="4" t="s">
        <v>8</v>
      </c>
      <c r="B42" s="4" t="s">
        <v>9</v>
      </c>
      <c r="C42" s="4" t="s">
        <v>90</v>
      </c>
      <c r="D42" s="4" t="s">
        <v>91</v>
      </c>
      <c r="E42" s="5">
        <v>35</v>
      </c>
      <c r="F42" s="5">
        <v>4590</v>
      </c>
      <c r="G42" s="7">
        <v>1.4342454697060171E-3</v>
      </c>
      <c r="H42" s="7">
        <v>9.1356391633506018E-4</v>
      </c>
    </row>
    <row r="43" spans="1:8" x14ac:dyDescent="0.3">
      <c r="A43" s="4" t="s">
        <v>8</v>
      </c>
      <c r="B43" s="4" t="s">
        <v>9</v>
      </c>
      <c r="C43" s="4" t="s">
        <v>92</v>
      </c>
      <c r="D43" s="4" t="s">
        <v>93</v>
      </c>
      <c r="E43" s="5">
        <v>1</v>
      </c>
      <c r="F43" s="5">
        <v>71</v>
      </c>
      <c r="G43" s="7">
        <v>2.218549637235887E-5</v>
      </c>
      <c r="H43" s="7">
        <v>1.4131380840912696E-5</v>
      </c>
    </row>
    <row r="44" spans="1:8" x14ac:dyDescent="0.3">
      <c r="A44" s="4" t="s">
        <v>8</v>
      </c>
      <c r="B44" s="4" t="s">
        <v>9</v>
      </c>
      <c r="C44" s="4" t="s">
        <v>94</v>
      </c>
      <c r="D44" s="4" t="s">
        <v>95</v>
      </c>
      <c r="E44" s="5">
        <v>4</v>
      </c>
      <c r="F44" s="6"/>
      <c r="G44" s="7"/>
      <c r="H44" s="7"/>
    </row>
    <row r="45" spans="1:8" x14ac:dyDescent="0.3">
      <c r="A45" s="4" t="s">
        <v>8</v>
      </c>
      <c r="B45" s="4" t="s">
        <v>9</v>
      </c>
      <c r="C45" s="4" t="s">
        <v>96</v>
      </c>
      <c r="D45" s="4" t="s">
        <v>97</v>
      </c>
      <c r="E45" s="5">
        <v>1</v>
      </c>
      <c r="F45" s="6"/>
      <c r="G45" s="7"/>
      <c r="H45" s="7"/>
    </row>
    <row r="46" spans="1:8" x14ac:dyDescent="0.3">
      <c r="A46" s="4" t="s">
        <v>8</v>
      </c>
      <c r="B46" s="4" t="s">
        <v>9</v>
      </c>
      <c r="C46" s="4" t="s">
        <v>98</v>
      </c>
      <c r="D46" s="4" t="s">
        <v>99</v>
      </c>
      <c r="E46" s="5">
        <v>110</v>
      </c>
      <c r="F46" s="5">
        <v>14336</v>
      </c>
      <c r="G46" s="7">
        <v>4.4795954365371374E-3</v>
      </c>
      <c r="H46" s="7">
        <v>2.853344728666541E-3</v>
      </c>
    </row>
    <row r="47" spans="1:8" x14ac:dyDescent="0.3">
      <c r="A47" s="4" t="s">
        <v>8</v>
      </c>
      <c r="B47" s="4" t="s">
        <v>9</v>
      </c>
      <c r="C47" s="4" t="s">
        <v>100</v>
      </c>
      <c r="D47" s="4" t="s">
        <v>101</v>
      </c>
      <c r="E47" s="5">
        <v>839</v>
      </c>
      <c r="F47" s="5">
        <v>105147</v>
      </c>
      <c r="G47" s="7">
        <v>3.2855470240343916E-2</v>
      </c>
      <c r="H47" s="7">
        <v>2.092777889125982E-2</v>
      </c>
    </row>
    <row r="48" spans="1:8" x14ac:dyDescent="0.3">
      <c r="A48" s="4" t="s">
        <v>8</v>
      </c>
      <c r="B48" s="4" t="s">
        <v>9</v>
      </c>
      <c r="C48" s="4" t="s">
        <v>102</v>
      </c>
      <c r="D48" s="4" t="s">
        <v>103</v>
      </c>
      <c r="E48" s="5">
        <v>3</v>
      </c>
      <c r="F48" s="6"/>
      <c r="G48" s="7"/>
      <c r="H48" s="7"/>
    </row>
    <row r="49" spans="1:8" x14ac:dyDescent="0.3">
      <c r="A49" s="4" t="s">
        <v>8</v>
      </c>
      <c r="B49" s="4" t="s">
        <v>9</v>
      </c>
      <c r="C49" s="4" t="s">
        <v>104</v>
      </c>
      <c r="D49" s="4" t="s">
        <v>105</v>
      </c>
      <c r="E49" s="5">
        <v>15</v>
      </c>
      <c r="F49" s="6"/>
      <c r="G49" s="7"/>
      <c r="H49" s="7"/>
    </row>
    <row r="50" spans="1:8" x14ac:dyDescent="0.3">
      <c r="A50" s="4" t="s">
        <v>8</v>
      </c>
      <c r="B50" s="4" t="s">
        <v>9</v>
      </c>
      <c r="C50" s="4" t="s">
        <v>106</v>
      </c>
      <c r="D50" s="4" t="s">
        <v>107</v>
      </c>
      <c r="E50" s="5">
        <v>32</v>
      </c>
      <c r="F50" s="6"/>
      <c r="G50" s="7"/>
      <c r="H50" s="7"/>
    </row>
    <row r="51" spans="1:8" x14ac:dyDescent="0.3">
      <c r="A51" s="4" t="s">
        <v>8</v>
      </c>
      <c r="B51" s="4" t="s">
        <v>9</v>
      </c>
      <c r="C51" s="4" t="s">
        <v>108</v>
      </c>
      <c r="D51" s="4" t="s">
        <v>109</v>
      </c>
      <c r="E51" s="5">
        <v>22</v>
      </c>
      <c r="F51" s="6"/>
      <c r="G51" s="7"/>
      <c r="H51" s="7"/>
    </row>
    <row r="52" spans="1:8" x14ac:dyDescent="0.3">
      <c r="A52" s="4" t="s">
        <v>8</v>
      </c>
      <c r="B52" s="4" t="s">
        <v>9</v>
      </c>
      <c r="C52" s="4" t="s">
        <v>110</v>
      </c>
      <c r="D52" s="4" t="s">
        <v>111</v>
      </c>
      <c r="E52" s="5">
        <v>3</v>
      </c>
      <c r="F52" s="5">
        <v>1559</v>
      </c>
      <c r="G52" s="7">
        <v>4.8714350485221802E-4</v>
      </c>
      <c r="H52" s="7">
        <v>3.1029327790116752E-4</v>
      </c>
    </row>
    <row r="53" spans="1:8" x14ac:dyDescent="0.3">
      <c r="A53" s="4" t="s">
        <v>8</v>
      </c>
      <c r="B53" s="4" t="s">
        <v>9</v>
      </c>
      <c r="C53" s="4" t="s">
        <v>112</v>
      </c>
      <c r="D53" s="4" t="s">
        <v>113</v>
      </c>
      <c r="E53" s="5">
        <v>2</v>
      </c>
      <c r="F53" s="5">
        <v>90</v>
      </c>
      <c r="G53" s="7">
        <v>2.8122460190314061E-5</v>
      </c>
      <c r="H53" s="7">
        <v>1.7913017967354122E-5</v>
      </c>
    </row>
    <row r="54" spans="1:8" x14ac:dyDescent="0.3">
      <c r="A54" s="4" t="s">
        <v>8</v>
      </c>
      <c r="B54" s="4" t="s">
        <v>9</v>
      </c>
      <c r="C54" s="4" t="s">
        <v>114</v>
      </c>
      <c r="D54" s="4" t="s">
        <v>115</v>
      </c>
      <c r="E54" s="5">
        <v>51</v>
      </c>
      <c r="F54" s="5">
        <v>5865</v>
      </c>
      <c r="G54" s="7">
        <v>1.8326469890687998E-3</v>
      </c>
      <c r="H54" s="7">
        <v>1.1673316708725769E-3</v>
      </c>
    </row>
    <row r="55" spans="1:8" x14ac:dyDescent="0.3">
      <c r="A55" s="4" t="s">
        <v>8</v>
      </c>
      <c r="B55" s="4" t="s">
        <v>9</v>
      </c>
      <c r="C55" s="4" t="s">
        <v>116</v>
      </c>
      <c r="D55" s="4" t="s">
        <v>117</v>
      </c>
      <c r="E55" s="5">
        <v>51</v>
      </c>
      <c r="F55" s="5">
        <v>7334</v>
      </c>
      <c r="G55" s="7">
        <v>2.2916680337307037E-3</v>
      </c>
      <c r="H55" s="7">
        <v>1.4597119308063903E-3</v>
      </c>
    </row>
    <row r="56" spans="1:8" x14ac:dyDescent="0.3">
      <c r="A56" s="4" t="s">
        <v>8</v>
      </c>
      <c r="B56" s="4" t="s">
        <v>9</v>
      </c>
      <c r="C56" s="4" t="s">
        <v>118</v>
      </c>
      <c r="D56" s="4" t="s">
        <v>119</v>
      </c>
      <c r="E56" s="5">
        <v>1</v>
      </c>
      <c r="F56" s="6"/>
      <c r="G56" s="7"/>
      <c r="H56" s="7"/>
    </row>
    <row r="57" spans="1:8" x14ac:dyDescent="0.3">
      <c r="A57" s="4" t="s">
        <v>8</v>
      </c>
      <c r="B57" s="4" t="s">
        <v>9</v>
      </c>
      <c r="C57" s="4" t="s">
        <v>120</v>
      </c>
      <c r="D57" s="4" t="s">
        <v>121</v>
      </c>
      <c r="E57" s="5">
        <v>4</v>
      </c>
      <c r="F57" s="6"/>
      <c r="G57" s="7"/>
      <c r="H57" s="7"/>
    </row>
    <row r="58" spans="1:8" x14ac:dyDescent="0.3">
      <c r="A58" s="4" t="s">
        <v>8</v>
      </c>
      <c r="B58" s="4" t="s">
        <v>9</v>
      </c>
      <c r="C58" s="4" t="s">
        <v>122</v>
      </c>
      <c r="D58" s="4" t="s">
        <v>123</v>
      </c>
      <c r="E58" s="5">
        <v>123</v>
      </c>
      <c r="F58" s="5">
        <v>41339</v>
      </c>
      <c r="G58" s="7">
        <v>1.2917270908971034E-2</v>
      </c>
      <c r="H58" s="7">
        <v>8.227847219471689E-3</v>
      </c>
    </row>
    <row r="59" spans="1:8" x14ac:dyDescent="0.3">
      <c r="A59" s="4" t="s">
        <v>8</v>
      </c>
      <c r="B59" s="4" t="s">
        <v>9</v>
      </c>
      <c r="C59" s="4" t="s">
        <v>124</v>
      </c>
      <c r="D59" s="4" t="s">
        <v>125</v>
      </c>
      <c r="E59" s="5">
        <v>1</v>
      </c>
      <c r="F59" s="5">
        <v>50</v>
      </c>
      <c r="G59" s="7">
        <v>1.5623588994618922E-5</v>
      </c>
      <c r="H59" s="7">
        <v>9.9516766485300672E-6</v>
      </c>
    </row>
    <row r="60" spans="1:8" x14ac:dyDescent="0.3">
      <c r="A60" s="4" t="s">
        <v>8</v>
      </c>
      <c r="B60" s="4" t="s">
        <v>9</v>
      </c>
      <c r="C60" s="4" t="s">
        <v>126</v>
      </c>
      <c r="D60" s="4" t="s">
        <v>127</v>
      </c>
      <c r="E60" s="5">
        <v>1</v>
      </c>
      <c r="F60" s="6"/>
      <c r="G60" s="7"/>
      <c r="H60" s="7"/>
    </row>
    <row r="61" spans="1:8" x14ac:dyDescent="0.3">
      <c r="A61" s="4" t="s">
        <v>8</v>
      </c>
      <c r="B61" s="4" t="s">
        <v>9</v>
      </c>
      <c r="C61" s="4" t="s">
        <v>128</v>
      </c>
      <c r="D61" s="4" t="s">
        <v>129</v>
      </c>
      <c r="E61" s="5">
        <v>3</v>
      </c>
      <c r="F61" s="5">
        <v>306</v>
      </c>
      <c r="G61" s="7">
        <v>9.5616364647067818E-5</v>
      </c>
      <c r="H61" s="7">
        <v>6.0904261089004012E-5</v>
      </c>
    </row>
    <row r="62" spans="1:8" x14ac:dyDescent="0.3">
      <c r="A62" s="4" t="s">
        <v>8</v>
      </c>
      <c r="B62" s="4" t="s">
        <v>9</v>
      </c>
      <c r="C62" s="4" t="s">
        <v>130</v>
      </c>
      <c r="D62" s="4" t="s">
        <v>131</v>
      </c>
      <c r="E62" s="5">
        <v>3</v>
      </c>
      <c r="F62" s="6"/>
      <c r="G62" s="7"/>
      <c r="H62" s="7"/>
    </row>
    <row r="63" spans="1:8" x14ac:dyDescent="0.3">
      <c r="A63" s="4" t="s">
        <v>8</v>
      </c>
      <c r="B63" s="4" t="s">
        <v>9</v>
      </c>
      <c r="C63" s="4" t="s">
        <v>132</v>
      </c>
      <c r="D63" s="4" t="s">
        <v>133</v>
      </c>
      <c r="E63" s="5">
        <v>16</v>
      </c>
      <c r="F63" s="5">
        <v>2489</v>
      </c>
      <c r="G63" s="7">
        <v>7.7774226015212998E-4</v>
      </c>
      <c r="H63" s="7">
        <v>4.9539446356382678E-4</v>
      </c>
    </row>
    <row r="64" spans="1:8" x14ac:dyDescent="0.3">
      <c r="A64" s="4" t="s">
        <v>8</v>
      </c>
      <c r="B64" s="4" t="s">
        <v>9</v>
      </c>
      <c r="C64" s="4" t="s">
        <v>134</v>
      </c>
      <c r="D64" s="4" t="s">
        <v>135</v>
      </c>
      <c r="E64" s="5">
        <v>1</v>
      </c>
      <c r="F64" s="6"/>
      <c r="G64" s="7"/>
      <c r="H64" s="7"/>
    </row>
    <row r="65" spans="1:8" x14ac:dyDescent="0.3">
      <c r="A65" s="4" t="s">
        <v>8</v>
      </c>
      <c r="B65" s="4" t="s">
        <v>9</v>
      </c>
      <c r="C65" s="4" t="s">
        <v>136</v>
      </c>
      <c r="D65" s="4" t="s">
        <v>137</v>
      </c>
      <c r="E65" s="5">
        <v>10</v>
      </c>
      <c r="F65" s="6"/>
      <c r="G65" s="7"/>
      <c r="H65" s="7"/>
    </row>
    <row r="66" spans="1:8" x14ac:dyDescent="0.3">
      <c r="A66" s="4" t="s">
        <v>8</v>
      </c>
      <c r="B66" s="4" t="s">
        <v>9</v>
      </c>
      <c r="C66" s="4" t="s">
        <v>138</v>
      </c>
      <c r="D66" s="4" t="s">
        <v>139</v>
      </c>
      <c r="E66" s="5">
        <v>1</v>
      </c>
      <c r="F66" s="6"/>
      <c r="G66" s="7"/>
      <c r="H66" s="7"/>
    </row>
    <row r="67" spans="1:8" x14ac:dyDescent="0.3">
      <c r="A67" s="4" t="s">
        <v>8</v>
      </c>
      <c r="B67" s="4" t="s">
        <v>9</v>
      </c>
      <c r="C67" s="4" t="s">
        <v>140</v>
      </c>
      <c r="D67" s="4" t="s">
        <v>141</v>
      </c>
      <c r="E67" s="5">
        <v>1</v>
      </c>
      <c r="F67" s="6"/>
      <c r="G67" s="7"/>
      <c r="H67" s="7"/>
    </row>
    <row r="68" spans="1:8" x14ac:dyDescent="0.3">
      <c r="A68" s="4" t="s">
        <v>8</v>
      </c>
      <c r="B68" s="4" t="s">
        <v>9</v>
      </c>
      <c r="C68" s="4" t="s">
        <v>142</v>
      </c>
      <c r="D68" s="4" t="s">
        <v>143</v>
      </c>
      <c r="E68" s="5">
        <v>8</v>
      </c>
      <c r="F68" s="5">
        <v>900</v>
      </c>
      <c r="G68" s="7">
        <v>2.8122460190314061E-4</v>
      </c>
      <c r="H68" s="7">
        <v>1.7913017967354121E-4</v>
      </c>
    </row>
    <row r="69" spans="1:8" x14ac:dyDescent="0.3">
      <c r="A69" s="4" t="s">
        <v>8</v>
      </c>
      <c r="B69" s="4" t="s">
        <v>9</v>
      </c>
      <c r="C69" s="4" t="s">
        <v>144</v>
      </c>
      <c r="D69" s="4" t="s">
        <v>145</v>
      </c>
      <c r="E69" s="5">
        <v>2</v>
      </c>
      <c r="F69" s="5">
        <v>50</v>
      </c>
      <c r="G69" s="7">
        <v>1.5623588994618922E-5</v>
      </c>
      <c r="H69" s="7">
        <v>9.9516766485300672E-6</v>
      </c>
    </row>
    <row r="70" spans="1:8" x14ac:dyDescent="0.3">
      <c r="A70" s="4" t="s">
        <v>8</v>
      </c>
      <c r="B70" s="4" t="s">
        <v>9</v>
      </c>
      <c r="C70" s="4" t="s">
        <v>146</v>
      </c>
      <c r="D70" s="4" t="s">
        <v>147</v>
      </c>
      <c r="E70" s="5">
        <v>1</v>
      </c>
      <c r="F70" s="6"/>
      <c r="G70" s="7"/>
      <c r="H70" s="7"/>
    </row>
    <row r="71" spans="1:8" x14ac:dyDescent="0.3">
      <c r="A71" s="4" t="s">
        <v>8</v>
      </c>
      <c r="B71" s="4" t="s">
        <v>9</v>
      </c>
      <c r="C71" s="4" t="s">
        <v>148</v>
      </c>
      <c r="D71" s="4" t="s">
        <v>149</v>
      </c>
      <c r="E71" s="5">
        <v>2</v>
      </c>
      <c r="F71" s="5">
        <v>55</v>
      </c>
      <c r="G71" s="7">
        <v>1.7185947894080816E-5</v>
      </c>
      <c r="H71" s="7">
        <v>1.0946844313383075E-5</v>
      </c>
    </row>
    <row r="72" spans="1:8" x14ac:dyDescent="0.3">
      <c r="A72" s="4" t="s">
        <v>8</v>
      </c>
      <c r="B72" s="4" t="s">
        <v>9</v>
      </c>
      <c r="C72" s="4" t="s">
        <v>150</v>
      </c>
      <c r="D72" s="4" t="s">
        <v>151</v>
      </c>
      <c r="E72" s="5">
        <v>23</v>
      </c>
      <c r="F72" s="5">
        <v>3100</v>
      </c>
      <c r="G72" s="7">
        <v>9.6866251766637322E-4</v>
      </c>
      <c r="H72" s="7">
        <v>6.1700395220886425E-4</v>
      </c>
    </row>
    <row r="73" spans="1:8" x14ac:dyDescent="0.3">
      <c r="A73" s="4" t="s">
        <v>8</v>
      </c>
      <c r="B73" s="4" t="s">
        <v>9</v>
      </c>
      <c r="C73" s="4" t="s">
        <v>152</v>
      </c>
      <c r="D73" s="4" t="s">
        <v>153</v>
      </c>
      <c r="E73" s="5">
        <v>26</v>
      </c>
      <c r="F73" s="5">
        <v>10740</v>
      </c>
      <c r="G73" s="7">
        <v>3.3559469160441449E-3</v>
      </c>
      <c r="H73" s="7">
        <v>2.1376201441042587E-3</v>
      </c>
    </row>
    <row r="74" spans="1:8" x14ac:dyDescent="0.3">
      <c r="A74" s="4" t="s">
        <v>8</v>
      </c>
      <c r="B74" s="4" t="s">
        <v>9</v>
      </c>
      <c r="C74" s="4" t="s">
        <v>154</v>
      </c>
      <c r="D74" s="4" t="s">
        <v>155</v>
      </c>
      <c r="E74" s="5">
        <v>1</v>
      </c>
      <c r="F74" s="5">
        <v>150</v>
      </c>
      <c r="G74" s="7">
        <v>4.6870766983856773E-5</v>
      </c>
      <c r="H74" s="7">
        <v>2.9855029945590202E-5</v>
      </c>
    </row>
    <row r="75" spans="1:8" x14ac:dyDescent="0.3">
      <c r="A75" s="4" t="s">
        <v>8</v>
      </c>
      <c r="B75" s="4" t="s">
        <v>9</v>
      </c>
      <c r="C75" s="4" t="s">
        <v>156</v>
      </c>
      <c r="D75" s="4" t="s">
        <v>157</v>
      </c>
      <c r="E75" s="5">
        <v>4</v>
      </c>
      <c r="F75" s="6"/>
      <c r="G75" s="7"/>
      <c r="H75" s="7"/>
    </row>
    <row r="76" spans="1:8" x14ac:dyDescent="0.3">
      <c r="A76" s="4" t="s">
        <v>8</v>
      </c>
      <c r="B76" s="4" t="s">
        <v>9</v>
      </c>
      <c r="C76" s="4" t="s">
        <v>158</v>
      </c>
      <c r="D76" s="4" t="s">
        <v>159</v>
      </c>
      <c r="E76" s="5">
        <v>6</v>
      </c>
      <c r="F76" s="6"/>
      <c r="G76" s="7"/>
      <c r="H76" s="7"/>
    </row>
    <row r="77" spans="1:8" x14ac:dyDescent="0.3">
      <c r="A77" s="4" t="s">
        <v>8</v>
      </c>
      <c r="B77" s="4" t="s">
        <v>9</v>
      </c>
      <c r="C77" s="4" t="s">
        <v>160</v>
      </c>
      <c r="D77" s="4" t="s">
        <v>161</v>
      </c>
      <c r="E77" s="5">
        <v>5</v>
      </c>
      <c r="F77" s="5">
        <v>1922</v>
      </c>
      <c r="G77" s="7">
        <v>6.0057076095315143E-4</v>
      </c>
      <c r="H77" s="7">
        <v>3.825424503694958E-4</v>
      </c>
    </row>
    <row r="78" spans="1:8" x14ac:dyDescent="0.3">
      <c r="A78" s="4" t="s">
        <v>8</v>
      </c>
      <c r="B78" s="4" t="s">
        <v>9</v>
      </c>
      <c r="C78" s="4" t="s">
        <v>162</v>
      </c>
      <c r="D78" s="4" t="s">
        <v>163</v>
      </c>
      <c r="E78" s="5">
        <v>5</v>
      </c>
      <c r="F78" s="6"/>
      <c r="G78" s="7"/>
      <c r="H78" s="7"/>
    </row>
    <row r="79" spans="1:8" x14ac:dyDescent="0.3">
      <c r="A79" s="4" t="s">
        <v>8</v>
      </c>
      <c r="B79" s="4" t="s">
        <v>9</v>
      </c>
      <c r="C79" s="4" t="s">
        <v>164</v>
      </c>
      <c r="D79" s="4" t="s">
        <v>165</v>
      </c>
      <c r="E79" s="5">
        <v>7</v>
      </c>
      <c r="F79" s="5">
        <v>8587</v>
      </c>
      <c r="G79" s="7">
        <v>2.6831951739358538E-3</v>
      </c>
      <c r="H79" s="7">
        <v>1.7091009476185538E-3</v>
      </c>
    </row>
    <row r="80" spans="1:8" x14ac:dyDescent="0.3">
      <c r="A80" s="4" t="s">
        <v>8</v>
      </c>
      <c r="B80" s="4" t="s">
        <v>9</v>
      </c>
      <c r="C80" s="4" t="s">
        <v>166</v>
      </c>
      <c r="D80" s="4" t="s">
        <v>167</v>
      </c>
      <c r="E80" s="5">
        <v>3</v>
      </c>
      <c r="F80" s="5">
        <v>392</v>
      </c>
      <c r="G80" s="7">
        <v>1.2248893771781236E-4</v>
      </c>
      <c r="H80" s="7">
        <v>7.8021144924475731E-5</v>
      </c>
    </row>
    <row r="81" spans="1:8" x14ac:dyDescent="0.3">
      <c r="A81" s="4" t="s">
        <v>8</v>
      </c>
      <c r="B81" s="4" t="s">
        <v>9</v>
      </c>
      <c r="C81" s="4" t="s">
        <v>168</v>
      </c>
      <c r="D81" s="4" t="s">
        <v>169</v>
      </c>
      <c r="E81" s="5">
        <v>3</v>
      </c>
      <c r="F81" s="5">
        <v>192</v>
      </c>
      <c r="G81" s="7">
        <v>5.9994581739336663E-5</v>
      </c>
      <c r="H81" s="7">
        <v>3.8214438330355462E-5</v>
      </c>
    </row>
    <row r="82" spans="1:8" x14ac:dyDescent="0.3">
      <c r="A82" s="4" t="s">
        <v>8</v>
      </c>
      <c r="B82" s="4" t="s">
        <v>9</v>
      </c>
      <c r="C82" s="4" t="s">
        <v>170</v>
      </c>
      <c r="D82" s="4" t="s">
        <v>171</v>
      </c>
      <c r="E82" s="5">
        <v>5</v>
      </c>
      <c r="F82" s="6"/>
      <c r="G82" s="7"/>
      <c r="H82" s="7"/>
    </row>
    <row r="83" spans="1:8" x14ac:dyDescent="0.3">
      <c r="A83" s="4" t="s">
        <v>8</v>
      </c>
      <c r="B83" s="4" t="s">
        <v>9</v>
      </c>
      <c r="C83" s="4" t="s">
        <v>172</v>
      </c>
      <c r="D83" s="4" t="s">
        <v>173</v>
      </c>
      <c r="E83" s="5">
        <v>3</v>
      </c>
      <c r="F83" s="6"/>
      <c r="G83" s="7"/>
      <c r="H83" s="7"/>
    </row>
    <row r="84" spans="1:8" x14ac:dyDescent="0.3">
      <c r="A84" s="4" t="s">
        <v>8</v>
      </c>
      <c r="B84" s="4" t="s">
        <v>9</v>
      </c>
      <c r="C84" s="4" t="s">
        <v>174</v>
      </c>
      <c r="D84" s="4" t="s">
        <v>175</v>
      </c>
      <c r="E84" s="5">
        <v>1</v>
      </c>
      <c r="F84" s="6"/>
      <c r="G84" s="7"/>
      <c r="H84" s="7"/>
    </row>
    <row r="85" spans="1:8" x14ac:dyDescent="0.3">
      <c r="A85" s="4" t="s">
        <v>8</v>
      </c>
      <c r="B85" s="4" t="s">
        <v>9</v>
      </c>
      <c r="C85" s="4" t="s">
        <v>176</v>
      </c>
      <c r="D85" s="4" t="s">
        <v>177</v>
      </c>
      <c r="E85" s="5">
        <v>1</v>
      </c>
      <c r="F85" s="6"/>
      <c r="G85" s="7"/>
      <c r="H85" s="7"/>
    </row>
    <row r="86" spans="1:8" x14ac:dyDescent="0.3">
      <c r="A86" s="4" t="s">
        <v>8</v>
      </c>
      <c r="B86" s="4" t="s">
        <v>9</v>
      </c>
      <c r="C86" s="4" t="s">
        <v>178</v>
      </c>
      <c r="D86" s="4" t="s">
        <v>179</v>
      </c>
      <c r="E86" s="5">
        <v>157</v>
      </c>
      <c r="F86" s="5">
        <v>34534</v>
      </c>
      <c r="G86" s="7">
        <v>1.0790900446803397E-2</v>
      </c>
      <c r="H86" s="7">
        <v>6.8734240276067471E-3</v>
      </c>
    </row>
    <row r="87" spans="1:8" x14ac:dyDescent="0.3">
      <c r="A87" s="4" t="s">
        <v>8</v>
      </c>
      <c r="B87" s="4" t="s">
        <v>9</v>
      </c>
      <c r="C87" s="4" t="s">
        <v>180</v>
      </c>
      <c r="D87" s="4" t="s">
        <v>181</v>
      </c>
      <c r="E87" s="5">
        <v>55</v>
      </c>
      <c r="F87" s="5">
        <v>7725</v>
      </c>
      <c r="G87" s="7">
        <v>2.4138444996686238E-3</v>
      </c>
      <c r="H87" s="7">
        <v>1.5375340421978955E-3</v>
      </c>
    </row>
    <row r="88" spans="1:8" x14ac:dyDescent="0.3">
      <c r="A88" s="4" t="s">
        <v>8</v>
      </c>
      <c r="B88" s="4" t="s">
        <v>9</v>
      </c>
      <c r="C88" s="4" t="s">
        <v>182</v>
      </c>
      <c r="D88" s="4" t="s">
        <v>183</v>
      </c>
      <c r="E88" s="5">
        <v>3</v>
      </c>
      <c r="F88" s="5">
        <v>564</v>
      </c>
      <c r="G88" s="7">
        <v>1.7623408385930147E-4</v>
      </c>
      <c r="H88" s="7">
        <v>1.1225491259541917E-4</v>
      </c>
    </row>
    <row r="89" spans="1:8" x14ac:dyDescent="0.3">
      <c r="A89" s="4" t="s">
        <v>8</v>
      </c>
      <c r="B89" s="4" t="s">
        <v>9</v>
      </c>
      <c r="C89" s="4" t="s">
        <v>184</v>
      </c>
      <c r="D89" s="4" t="s">
        <v>185</v>
      </c>
      <c r="E89" s="5">
        <v>4</v>
      </c>
      <c r="F89" s="5">
        <v>505</v>
      </c>
      <c r="G89" s="7">
        <v>1.5779824884565113E-4</v>
      </c>
      <c r="H89" s="7">
        <v>1.0051193415015369E-4</v>
      </c>
    </row>
    <row r="90" spans="1:8" x14ac:dyDescent="0.3">
      <c r="A90" s="4" t="s">
        <v>8</v>
      </c>
      <c r="B90" s="4" t="s">
        <v>9</v>
      </c>
      <c r="C90" s="4" t="s">
        <v>186</v>
      </c>
      <c r="D90" s="4" t="s">
        <v>187</v>
      </c>
      <c r="E90" s="5">
        <v>1</v>
      </c>
      <c r="F90" s="5">
        <v>75</v>
      </c>
      <c r="G90" s="7">
        <v>2.3435383491928387E-5</v>
      </c>
      <c r="H90" s="7">
        <v>1.4927514972795101E-5</v>
      </c>
    </row>
    <row r="91" spans="1:8" x14ac:dyDescent="0.3">
      <c r="A91" s="4" t="s">
        <v>8</v>
      </c>
      <c r="B91" s="4" t="s">
        <v>9</v>
      </c>
      <c r="C91" s="4" t="s">
        <v>188</v>
      </c>
      <c r="D91" s="4" t="s">
        <v>189</v>
      </c>
      <c r="E91" s="5">
        <v>1</v>
      </c>
      <c r="F91" s="5">
        <v>0</v>
      </c>
      <c r="G91" s="7">
        <v>0</v>
      </c>
      <c r="H91" s="7">
        <v>0</v>
      </c>
    </row>
    <row r="92" spans="1:8" x14ac:dyDescent="0.3">
      <c r="A92" s="4" t="s">
        <v>8</v>
      </c>
      <c r="B92" s="4" t="s">
        <v>9</v>
      </c>
      <c r="C92" s="4" t="s">
        <v>190</v>
      </c>
      <c r="D92" s="4" t="s">
        <v>191</v>
      </c>
      <c r="E92" s="5">
        <v>37</v>
      </c>
      <c r="F92" s="5">
        <v>23550</v>
      </c>
      <c r="G92" s="7">
        <v>7.3587104164655132E-3</v>
      </c>
      <c r="H92" s="7">
        <v>4.6872397014576621E-3</v>
      </c>
    </row>
    <row r="93" spans="1:8" x14ac:dyDescent="0.3">
      <c r="A93" s="4" t="s">
        <v>8</v>
      </c>
      <c r="B93" s="4" t="s">
        <v>9</v>
      </c>
      <c r="C93" s="4" t="s">
        <v>192</v>
      </c>
      <c r="D93" s="4" t="s">
        <v>193</v>
      </c>
      <c r="E93" s="5">
        <v>2</v>
      </c>
      <c r="F93" s="5">
        <v>82</v>
      </c>
      <c r="G93" s="7">
        <v>2.5622685951175035E-5</v>
      </c>
      <c r="H93" s="7">
        <v>1.6320749703589312E-5</v>
      </c>
    </row>
    <row r="94" spans="1:8" x14ac:dyDescent="0.3">
      <c r="A94" s="4" t="s">
        <v>8</v>
      </c>
      <c r="B94" s="4" t="s">
        <v>9</v>
      </c>
      <c r="C94" s="4" t="s">
        <v>194</v>
      </c>
      <c r="D94" s="4" t="s">
        <v>195</v>
      </c>
      <c r="E94" s="5">
        <v>101</v>
      </c>
      <c r="F94" s="5">
        <v>10053</v>
      </c>
      <c r="G94" s="7">
        <v>3.1412788032580807E-3</v>
      </c>
      <c r="H94" s="7">
        <v>2.0008841069534553E-3</v>
      </c>
    </row>
    <row r="95" spans="1:8" x14ac:dyDescent="0.3">
      <c r="A95" s="4" t="s">
        <v>8</v>
      </c>
      <c r="B95" s="4" t="s">
        <v>9</v>
      </c>
      <c r="C95" s="4" t="s">
        <v>196</v>
      </c>
      <c r="D95" s="4" t="s">
        <v>197</v>
      </c>
      <c r="E95" s="5">
        <v>15</v>
      </c>
      <c r="F95" s="5">
        <v>12670</v>
      </c>
      <c r="G95" s="7">
        <v>3.9590174512364349E-3</v>
      </c>
      <c r="H95" s="7">
        <v>2.5217548627375192E-3</v>
      </c>
    </row>
    <row r="96" spans="1:8" x14ac:dyDescent="0.3">
      <c r="A96" s="4" t="s">
        <v>8</v>
      </c>
      <c r="B96" s="4" t="s">
        <v>9</v>
      </c>
      <c r="C96" s="4" t="s">
        <v>198</v>
      </c>
      <c r="D96" s="4" t="s">
        <v>199</v>
      </c>
      <c r="E96" s="5">
        <v>247</v>
      </c>
      <c r="F96" s="5">
        <v>121168</v>
      </c>
      <c r="G96" s="7">
        <v>3.7861580625999716E-2</v>
      </c>
      <c r="H96" s="7">
        <v>2.4116495122981824E-2</v>
      </c>
    </row>
    <row r="97" spans="1:8" x14ac:dyDescent="0.3">
      <c r="A97" s="4" t="s">
        <v>8</v>
      </c>
      <c r="B97" s="4" t="s">
        <v>9</v>
      </c>
      <c r="C97" s="4" t="s">
        <v>200</v>
      </c>
      <c r="D97" s="4" t="s">
        <v>201</v>
      </c>
      <c r="E97" s="5">
        <v>378</v>
      </c>
      <c r="F97" s="5">
        <v>101998</v>
      </c>
      <c r="G97" s="7">
        <v>3.1871496605462818E-2</v>
      </c>
      <c r="H97" s="7">
        <v>2.0301022295935396E-2</v>
      </c>
    </row>
    <row r="98" spans="1:8" x14ac:dyDescent="0.3">
      <c r="A98" s="4" t="s">
        <v>8</v>
      </c>
      <c r="B98" s="4" t="s">
        <v>9</v>
      </c>
      <c r="C98" s="4" t="s">
        <v>202</v>
      </c>
      <c r="D98" s="4" t="s">
        <v>203</v>
      </c>
      <c r="E98" s="5">
        <v>77</v>
      </c>
      <c r="F98" s="5">
        <v>17468</v>
      </c>
      <c r="G98" s="7">
        <v>5.4582570511600668E-3</v>
      </c>
      <c r="H98" s="7">
        <v>3.4767177539304643E-3</v>
      </c>
    </row>
    <row r="99" spans="1:8" x14ac:dyDescent="0.3">
      <c r="A99" s="4" t="s">
        <v>8</v>
      </c>
      <c r="B99" s="4" t="s">
        <v>9</v>
      </c>
      <c r="C99" s="4" t="s">
        <v>204</v>
      </c>
      <c r="D99" s="4" t="s">
        <v>205</v>
      </c>
      <c r="E99" s="5">
        <v>2</v>
      </c>
      <c r="F99" s="6"/>
      <c r="G99" s="7"/>
      <c r="H99" s="7"/>
    </row>
    <row r="100" spans="1:8" x14ac:dyDescent="0.3">
      <c r="A100" s="4" t="s">
        <v>8</v>
      </c>
      <c r="B100" s="4" t="s">
        <v>9</v>
      </c>
      <c r="C100" s="4" t="s">
        <v>206</v>
      </c>
      <c r="D100" s="4" t="s">
        <v>207</v>
      </c>
      <c r="E100" s="5">
        <v>1301</v>
      </c>
      <c r="F100" s="5">
        <v>514980</v>
      </c>
      <c r="G100" s="7">
        <v>0.16091671720897707</v>
      </c>
      <c r="H100" s="7">
        <v>0.10249828880920028</v>
      </c>
    </row>
    <row r="101" spans="1:8" x14ac:dyDescent="0.3">
      <c r="A101" s="4" t="s">
        <v>8</v>
      </c>
      <c r="B101" s="4" t="s">
        <v>9</v>
      </c>
      <c r="C101" s="4" t="s">
        <v>208</v>
      </c>
      <c r="D101" s="4" t="s">
        <v>209</v>
      </c>
      <c r="E101" s="5">
        <v>2</v>
      </c>
      <c r="F101" s="6"/>
      <c r="G101" s="7"/>
      <c r="H101" s="7"/>
    </row>
    <row r="102" spans="1:8" x14ac:dyDescent="0.3">
      <c r="A102" s="4" t="s">
        <v>8</v>
      </c>
      <c r="B102" s="4" t="s">
        <v>9</v>
      </c>
      <c r="C102" s="4" t="s">
        <v>210</v>
      </c>
      <c r="D102" s="4" t="s">
        <v>211</v>
      </c>
      <c r="E102" s="5">
        <v>2</v>
      </c>
      <c r="F102" s="5">
        <v>309</v>
      </c>
      <c r="G102" s="7">
        <v>9.6553779986744946E-5</v>
      </c>
      <c r="H102" s="7">
        <v>6.1501361687915816E-5</v>
      </c>
    </row>
    <row r="103" spans="1:8" x14ac:dyDescent="0.3">
      <c r="A103" s="4" t="s">
        <v>8</v>
      </c>
      <c r="B103" s="4" t="s">
        <v>9</v>
      </c>
      <c r="C103" s="4" t="s">
        <v>212</v>
      </c>
      <c r="D103" s="4" t="s">
        <v>213</v>
      </c>
      <c r="E103" s="5">
        <v>1</v>
      </c>
      <c r="F103" s="5">
        <v>375</v>
      </c>
      <c r="G103" s="7">
        <v>1.1717691745964193E-4</v>
      </c>
      <c r="H103" s="7">
        <v>7.4637574863975511E-5</v>
      </c>
    </row>
    <row r="104" spans="1:8" x14ac:dyDescent="0.3">
      <c r="A104" s="4" t="s">
        <v>8</v>
      </c>
      <c r="B104" s="4" t="s">
        <v>9</v>
      </c>
      <c r="C104" s="4" t="s">
        <v>214</v>
      </c>
      <c r="D104" s="4" t="s">
        <v>215</v>
      </c>
      <c r="E104" s="5">
        <v>1</v>
      </c>
      <c r="F104" s="6"/>
      <c r="G104" s="7"/>
      <c r="H104" s="7"/>
    </row>
    <row r="105" spans="1:8" x14ac:dyDescent="0.3">
      <c r="A105" s="4" t="s">
        <v>8</v>
      </c>
      <c r="B105" s="4" t="s">
        <v>9</v>
      </c>
      <c r="C105" s="4" t="s">
        <v>216</v>
      </c>
      <c r="D105" s="4" t="s">
        <v>217</v>
      </c>
      <c r="E105" s="5">
        <v>1</v>
      </c>
      <c r="F105" s="5">
        <v>80</v>
      </c>
      <c r="G105" s="7">
        <v>2.4997742391390277E-5</v>
      </c>
      <c r="H105" s="7">
        <v>1.5922682637648107E-5</v>
      </c>
    </row>
    <row r="106" spans="1:8" x14ac:dyDescent="0.3">
      <c r="A106" s="4" t="s">
        <v>8</v>
      </c>
      <c r="B106" s="4" t="s">
        <v>9</v>
      </c>
      <c r="C106" s="4" t="s">
        <v>218</v>
      </c>
      <c r="D106" s="4" t="s">
        <v>219</v>
      </c>
      <c r="E106" s="5">
        <v>2</v>
      </c>
      <c r="F106" s="5">
        <v>1200</v>
      </c>
      <c r="G106" s="7">
        <v>3.7496613587085419E-4</v>
      </c>
      <c r="H106" s="7">
        <v>2.3884023956472161E-4</v>
      </c>
    </row>
    <row r="107" spans="1:8" x14ac:dyDescent="0.3">
      <c r="A107" s="4" t="s">
        <v>8</v>
      </c>
      <c r="B107" s="4" t="s">
        <v>9</v>
      </c>
      <c r="C107" s="4" t="s">
        <v>220</v>
      </c>
      <c r="D107" s="4" t="s">
        <v>221</v>
      </c>
      <c r="E107" s="5">
        <v>6</v>
      </c>
      <c r="F107" s="6"/>
      <c r="G107" s="7"/>
      <c r="H107" s="7"/>
    </row>
    <row r="108" spans="1:8" x14ac:dyDescent="0.3">
      <c r="A108" s="4" t="s">
        <v>8</v>
      </c>
      <c r="B108" s="4" t="s">
        <v>9</v>
      </c>
      <c r="C108" s="4" t="s">
        <v>222</v>
      </c>
      <c r="D108" s="4" t="s">
        <v>223</v>
      </c>
      <c r="E108" s="5">
        <v>118</v>
      </c>
      <c r="F108" s="5">
        <v>17001</v>
      </c>
      <c r="G108" s="7">
        <v>5.3123327299503262E-3</v>
      </c>
      <c r="H108" s="7">
        <v>3.3837690940331936E-3</v>
      </c>
    </row>
    <row r="109" spans="1:8" x14ac:dyDescent="0.3">
      <c r="A109" s="4" t="s">
        <v>8</v>
      </c>
      <c r="B109" s="4" t="s">
        <v>9</v>
      </c>
      <c r="C109" s="4" t="s">
        <v>224</v>
      </c>
      <c r="D109" s="4" t="s">
        <v>225</v>
      </c>
      <c r="E109" s="5">
        <v>109</v>
      </c>
      <c r="F109" s="5">
        <v>27751</v>
      </c>
      <c r="G109" s="7">
        <v>8.6714043637933953E-3</v>
      </c>
      <c r="H109" s="7">
        <v>5.5233795734671584E-3</v>
      </c>
    </row>
    <row r="110" spans="1:8" x14ac:dyDescent="0.3">
      <c r="A110" s="4" t="s">
        <v>8</v>
      </c>
      <c r="B110" s="4" t="s">
        <v>9</v>
      </c>
      <c r="C110" s="4" t="s">
        <v>226</v>
      </c>
      <c r="D110" s="4" t="s">
        <v>227</v>
      </c>
      <c r="E110" s="5">
        <v>5</v>
      </c>
      <c r="F110" s="5">
        <v>5005</v>
      </c>
      <c r="G110" s="7">
        <v>1.5639212583613542E-3</v>
      </c>
      <c r="H110" s="7">
        <v>9.9616283251785986E-4</v>
      </c>
    </row>
    <row r="111" spans="1:8" x14ac:dyDescent="0.3">
      <c r="A111" s="4" t="s">
        <v>8</v>
      </c>
      <c r="B111" s="4" t="s">
        <v>9</v>
      </c>
      <c r="C111" s="4" t="s">
        <v>228</v>
      </c>
      <c r="D111" s="4" t="s">
        <v>229</v>
      </c>
      <c r="E111" s="5">
        <v>2</v>
      </c>
      <c r="F111" s="6"/>
      <c r="G111" s="7"/>
      <c r="H111" s="7"/>
    </row>
    <row r="112" spans="1:8" x14ac:dyDescent="0.3">
      <c r="A112" s="4" t="s">
        <v>8</v>
      </c>
      <c r="B112" s="4" t="s">
        <v>9</v>
      </c>
      <c r="C112" s="4" t="s">
        <v>230</v>
      </c>
      <c r="D112" s="4" t="s">
        <v>231</v>
      </c>
      <c r="E112" s="5">
        <v>5</v>
      </c>
      <c r="F112" s="5">
        <v>3133</v>
      </c>
      <c r="G112" s="7">
        <v>9.7897408640282182E-4</v>
      </c>
      <c r="H112" s="7">
        <v>6.2357205879689408E-4</v>
      </c>
    </row>
    <row r="113" spans="1:8" x14ac:dyDescent="0.3">
      <c r="A113" s="4" t="s">
        <v>8</v>
      </c>
      <c r="B113" s="4" t="s">
        <v>9</v>
      </c>
      <c r="C113" s="4" t="s">
        <v>232</v>
      </c>
      <c r="D113" s="4" t="s">
        <v>233</v>
      </c>
      <c r="E113" s="5">
        <v>1</v>
      </c>
      <c r="F113" s="6"/>
      <c r="G113" s="7"/>
      <c r="H113" s="7"/>
    </row>
    <row r="114" spans="1:8" x14ac:dyDescent="0.3">
      <c r="A114" s="4" t="s">
        <v>8</v>
      </c>
      <c r="B114" s="4" t="s">
        <v>9</v>
      </c>
      <c r="C114" s="4" t="s">
        <v>234</v>
      </c>
      <c r="D114" s="4" t="s">
        <v>235</v>
      </c>
      <c r="E114" s="5">
        <v>2</v>
      </c>
      <c r="F114" s="5">
        <v>41</v>
      </c>
      <c r="G114" s="7">
        <v>1.2811342975587518E-5</v>
      </c>
      <c r="H114" s="7">
        <v>8.160374851794656E-6</v>
      </c>
    </row>
    <row r="115" spans="1:8" x14ac:dyDescent="0.3">
      <c r="A115" s="4" t="s">
        <v>8</v>
      </c>
      <c r="B115" s="4" t="s">
        <v>9</v>
      </c>
      <c r="C115" s="4" t="s">
        <v>236</v>
      </c>
      <c r="D115" s="4" t="s">
        <v>237</v>
      </c>
      <c r="E115" s="5">
        <v>1</v>
      </c>
      <c r="F115" s="6"/>
      <c r="G115" s="7"/>
      <c r="H115" s="7"/>
    </row>
    <row r="116" spans="1:8" x14ac:dyDescent="0.3">
      <c r="A116" s="4" t="s">
        <v>8</v>
      </c>
      <c r="B116" s="4" t="s">
        <v>9</v>
      </c>
      <c r="C116" s="4" t="s">
        <v>238</v>
      </c>
      <c r="D116" s="4" t="s">
        <v>239</v>
      </c>
      <c r="E116" s="5">
        <v>5</v>
      </c>
      <c r="F116" s="5">
        <v>114</v>
      </c>
      <c r="G116" s="7">
        <v>3.5621782907731148E-5</v>
      </c>
      <c r="H116" s="7">
        <v>2.2689822758648553E-5</v>
      </c>
    </row>
    <row r="117" spans="1:8" x14ac:dyDescent="0.3">
      <c r="A117" s="4" t="s">
        <v>8</v>
      </c>
      <c r="B117" s="4" t="s">
        <v>9</v>
      </c>
      <c r="C117" s="4" t="s">
        <v>240</v>
      </c>
      <c r="D117" s="4" t="s">
        <v>241</v>
      </c>
      <c r="E117" s="5">
        <v>11</v>
      </c>
      <c r="F117" s="5">
        <v>1324</v>
      </c>
      <c r="G117" s="7">
        <v>4.1371263657750907E-4</v>
      </c>
      <c r="H117" s="7">
        <v>2.6352039765307621E-4</v>
      </c>
    </row>
    <row r="118" spans="1:8" x14ac:dyDescent="0.3">
      <c r="A118" s="4" t="s">
        <v>8</v>
      </c>
      <c r="B118" s="4" t="s">
        <v>9</v>
      </c>
      <c r="C118" s="4" t="s">
        <v>242</v>
      </c>
      <c r="D118" s="4" t="s">
        <v>243</v>
      </c>
      <c r="E118" s="5">
        <v>1</v>
      </c>
      <c r="F118" s="5">
        <v>150</v>
      </c>
      <c r="G118" s="7">
        <v>4.6870766983856773E-5</v>
      </c>
      <c r="H118" s="7">
        <v>2.9855029945590202E-5</v>
      </c>
    </row>
    <row r="119" spans="1:8" x14ac:dyDescent="0.3">
      <c r="A119" s="4" t="s">
        <v>8</v>
      </c>
      <c r="B119" s="4" t="s">
        <v>9</v>
      </c>
      <c r="C119" s="4" t="s">
        <v>244</v>
      </c>
      <c r="D119" s="4" t="s">
        <v>245</v>
      </c>
      <c r="E119" s="5">
        <v>2</v>
      </c>
      <c r="F119" s="5">
        <v>72</v>
      </c>
      <c r="G119" s="7">
        <v>2.2497968152251251E-5</v>
      </c>
      <c r="H119" s="7">
        <v>1.4330414373883298E-5</v>
      </c>
    </row>
    <row r="120" spans="1:8" x14ac:dyDescent="0.3">
      <c r="A120" s="4" t="s">
        <v>8</v>
      </c>
      <c r="B120" s="4" t="s">
        <v>9</v>
      </c>
      <c r="C120" s="4" t="s">
        <v>246</v>
      </c>
      <c r="D120" s="4" t="s">
        <v>247</v>
      </c>
      <c r="E120" s="5">
        <v>121</v>
      </c>
      <c r="F120" s="5">
        <v>25148</v>
      </c>
      <c r="G120" s="7">
        <v>7.8580403207335336E-3</v>
      </c>
      <c r="H120" s="7">
        <v>5.0052952871446829E-3</v>
      </c>
    </row>
    <row r="121" spans="1:8" x14ac:dyDescent="0.3">
      <c r="A121" s="4" t="s">
        <v>8</v>
      </c>
      <c r="B121" s="4" t="s">
        <v>9</v>
      </c>
      <c r="C121" s="4" t="s">
        <v>248</v>
      </c>
      <c r="D121" s="4" t="s">
        <v>249</v>
      </c>
      <c r="E121" s="5">
        <v>4</v>
      </c>
      <c r="F121" s="6"/>
      <c r="G121" s="7"/>
      <c r="H121" s="7"/>
    </row>
    <row r="122" spans="1:8" x14ac:dyDescent="0.3">
      <c r="A122" s="4" t="s">
        <v>8</v>
      </c>
      <c r="B122" s="4" t="s">
        <v>9</v>
      </c>
      <c r="C122" s="4" t="s">
        <v>250</v>
      </c>
      <c r="D122" s="4" t="s">
        <v>251</v>
      </c>
      <c r="E122" s="5">
        <v>3265</v>
      </c>
      <c r="F122" s="5">
        <v>1255396</v>
      </c>
      <c r="G122" s="7">
        <v>0.39227582258977234</v>
      </c>
      <c r="H122" s="7">
        <v>0.24986590115716106</v>
      </c>
    </row>
    <row r="123" spans="1:8" x14ac:dyDescent="0.3">
      <c r="A123" s="4" t="s">
        <v>8</v>
      </c>
      <c r="B123" s="4" t="s">
        <v>9</v>
      </c>
      <c r="C123" s="4" t="s">
        <v>252</v>
      </c>
      <c r="D123" s="4" t="s">
        <v>253</v>
      </c>
      <c r="E123" s="5">
        <v>3</v>
      </c>
      <c r="F123" s="6"/>
      <c r="G123" s="7"/>
      <c r="H123" s="7"/>
    </row>
    <row r="124" spans="1:8" x14ac:dyDescent="0.3">
      <c r="A124" s="4" t="s">
        <v>8</v>
      </c>
      <c r="B124" s="4" t="s">
        <v>9</v>
      </c>
      <c r="C124" s="4" t="s">
        <v>254</v>
      </c>
      <c r="D124" s="4" t="s">
        <v>255</v>
      </c>
      <c r="E124" s="5">
        <v>15</v>
      </c>
      <c r="F124" s="6"/>
      <c r="G124" s="7"/>
      <c r="H124" s="7"/>
    </row>
    <row r="125" spans="1:8" x14ac:dyDescent="0.3">
      <c r="A125" s="4" t="s">
        <v>8</v>
      </c>
      <c r="B125" s="4" t="s">
        <v>9</v>
      </c>
      <c r="C125" s="4" t="s">
        <v>256</v>
      </c>
      <c r="D125" s="4" t="s">
        <v>257</v>
      </c>
      <c r="E125" s="5">
        <v>2</v>
      </c>
      <c r="F125" s="6"/>
      <c r="G125" s="7"/>
      <c r="H125" s="7"/>
    </row>
    <row r="126" spans="1:8" x14ac:dyDescent="0.3">
      <c r="A126" s="4" t="s">
        <v>8</v>
      </c>
      <c r="B126" s="4" t="s">
        <v>9</v>
      </c>
      <c r="C126" s="4" t="s">
        <v>258</v>
      </c>
      <c r="D126" s="4" t="s">
        <v>259</v>
      </c>
      <c r="E126" s="5">
        <v>6</v>
      </c>
      <c r="F126" s="5">
        <v>4223</v>
      </c>
      <c r="G126" s="7">
        <v>1.3195683264855143E-3</v>
      </c>
      <c r="H126" s="7">
        <v>8.4051860973484948E-4</v>
      </c>
    </row>
    <row r="127" spans="1:8" x14ac:dyDescent="0.3">
      <c r="A127" s="4" t="s">
        <v>8</v>
      </c>
      <c r="B127" s="4" t="s">
        <v>9</v>
      </c>
      <c r="C127" s="4" t="s">
        <v>260</v>
      </c>
      <c r="D127" s="4" t="s">
        <v>261</v>
      </c>
      <c r="E127" s="5">
        <v>1</v>
      </c>
      <c r="F127" s="5">
        <v>27</v>
      </c>
      <c r="G127" s="7">
        <v>8.4367380570942192E-6</v>
      </c>
      <c r="H127" s="7">
        <v>5.3739053902062362E-6</v>
      </c>
    </row>
    <row r="128" spans="1:8" x14ac:dyDescent="0.3">
      <c r="A128" s="4" t="s">
        <v>8</v>
      </c>
      <c r="B128" s="4" t="s">
        <v>9</v>
      </c>
      <c r="C128" s="4" t="s">
        <v>262</v>
      </c>
      <c r="D128" s="4" t="s">
        <v>263</v>
      </c>
      <c r="E128" s="5">
        <v>1</v>
      </c>
      <c r="F128" s="6"/>
      <c r="G128" s="7"/>
      <c r="H128" s="7"/>
    </row>
    <row r="129" spans="1:8" x14ac:dyDescent="0.3">
      <c r="A129" s="4" t="s">
        <v>8</v>
      </c>
      <c r="B129" s="4" t="s">
        <v>9</v>
      </c>
      <c r="C129" s="4" t="s">
        <v>264</v>
      </c>
      <c r="D129" s="4" t="s">
        <v>265</v>
      </c>
      <c r="E129" s="5">
        <v>1</v>
      </c>
      <c r="F129" s="6"/>
      <c r="G129" s="7"/>
      <c r="H129" s="7"/>
    </row>
    <row r="130" spans="1:8" x14ac:dyDescent="0.3">
      <c r="A130" s="4" t="s">
        <v>8</v>
      </c>
      <c r="B130" s="4" t="s">
        <v>9</v>
      </c>
      <c r="C130" s="4" t="s">
        <v>266</v>
      </c>
      <c r="D130" s="4" t="s">
        <v>267</v>
      </c>
      <c r="E130" s="5">
        <v>9</v>
      </c>
      <c r="F130" s="5">
        <v>1166</v>
      </c>
      <c r="G130" s="7">
        <v>3.6434209535451327E-4</v>
      </c>
      <c r="H130" s="7">
        <v>2.3207309944372117E-4</v>
      </c>
    </row>
    <row r="131" spans="1:8" x14ac:dyDescent="0.3">
      <c r="A131" s="4" t="s">
        <v>8</v>
      </c>
      <c r="B131" s="4" t="s">
        <v>9</v>
      </c>
      <c r="C131" s="4" t="s">
        <v>268</v>
      </c>
      <c r="D131" s="4" t="s">
        <v>269</v>
      </c>
      <c r="E131" s="5">
        <v>17</v>
      </c>
      <c r="F131" s="5">
        <v>1537</v>
      </c>
      <c r="G131" s="7">
        <v>4.8026912569458573E-4</v>
      </c>
      <c r="H131" s="7">
        <v>3.059145401758143E-4</v>
      </c>
    </row>
    <row r="132" spans="1:8" x14ac:dyDescent="0.3">
      <c r="A132" s="4" t="s">
        <v>8</v>
      </c>
      <c r="B132" s="4" t="s">
        <v>9</v>
      </c>
      <c r="C132" s="4" t="s">
        <v>270</v>
      </c>
      <c r="D132" s="4" t="s">
        <v>271</v>
      </c>
      <c r="E132" s="5">
        <v>4</v>
      </c>
      <c r="F132" s="6"/>
      <c r="G132" s="7"/>
      <c r="H132" s="7"/>
    </row>
    <row r="133" spans="1:8" x14ac:dyDescent="0.3">
      <c r="A133" s="4" t="s">
        <v>8</v>
      </c>
      <c r="B133" s="4" t="s">
        <v>9</v>
      </c>
      <c r="C133" s="4" t="s">
        <v>272</v>
      </c>
      <c r="D133" s="4" t="s">
        <v>273</v>
      </c>
      <c r="E133" s="5">
        <v>2</v>
      </c>
      <c r="F133" s="6"/>
      <c r="G133" s="7"/>
      <c r="H133" s="7"/>
    </row>
    <row r="134" spans="1:8" x14ac:dyDescent="0.3">
      <c r="A134" s="4" t="s">
        <v>8</v>
      </c>
      <c r="B134" s="4" t="s">
        <v>9</v>
      </c>
      <c r="C134" s="4" t="s">
        <v>274</v>
      </c>
      <c r="D134" s="4" t="s">
        <v>275</v>
      </c>
      <c r="E134" s="5">
        <v>1</v>
      </c>
      <c r="F134" s="5">
        <v>100</v>
      </c>
      <c r="G134" s="7">
        <v>3.1247177989237844E-5</v>
      </c>
      <c r="H134" s="7">
        <v>1.9903353297060134E-5</v>
      </c>
    </row>
    <row r="135" spans="1:8" x14ac:dyDescent="0.3">
      <c r="A135" s="4" t="s">
        <v>8</v>
      </c>
      <c r="B135" s="4" t="s">
        <v>9</v>
      </c>
      <c r="C135" s="4" t="s">
        <v>276</v>
      </c>
      <c r="D135" s="4" t="s">
        <v>277</v>
      </c>
      <c r="E135" s="5">
        <v>1091</v>
      </c>
      <c r="F135" s="5">
        <v>250679</v>
      </c>
      <c r="G135" s="7">
        <v>7.8330113311641539E-2</v>
      </c>
      <c r="H135" s="7">
        <v>4.9893527011537375E-2</v>
      </c>
    </row>
    <row r="136" spans="1:8" x14ac:dyDescent="0.3">
      <c r="A136" s="4" t="s">
        <v>8</v>
      </c>
      <c r="B136" s="4" t="s">
        <v>9</v>
      </c>
      <c r="C136" s="4" t="s">
        <v>278</v>
      </c>
      <c r="D136" s="4" t="s">
        <v>279</v>
      </c>
      <c r="E136" s="5">
        <v>102</v>
      </c>
      <c r="F136" s="6"/>
      <c r="G136" s="7"/>
      <c r="H136" s="7"/>
    </row>
    <row r="137" spans="1:8" x14ac:dyDescent="0.3">
      <c r="A137" s="4" t="s">
        <v>8</v>
      </c>
      <c r="B137" s="4" t="s">
        <v>9</v>
      </c>
      <c r="C137" s="4" t="s">
        <v>280</v>
      </c>
      <c r="D137" s="4" t="s">
        <v>281</v>
      </c>
      <c r="E137" s="5">
        <v>8</v>
      </c>
      <c r="F137" s="6"/>
      <c r="G137" s="7"/>
      <c r="H137" s="7"/>
    </row>
    <row r="138" spans="1:8" x14ac:dyDescent="0.3">
      <c r="A138" s="4" t="s">
        <v>8</v>
      </c>
      <c r="B138" s="4" t="s">
        <v>9</v>
      </c>
      <c r="C138" s="4" t="s">
        <v>282</v>
      </c>
      <c r="D138" s="4" t="s">
        <v>283</v>
      </c>
      <c r="E138" s="5">
        <v>1</v>
      </c>
      <c r="F138" s="5">
        <v>80</v>
      </c>
      <c r="G138" s="7">
        <v>2.4997742391390277E-5</v>
      </c>
      <c r="H138" s="7">
        <v>1.5922682637648107E-5</v>
      </c>
    </row>
    <row r="139" spans="1:8" x14ac:dyDescent="0.3">
      <c r="A139" s="4" t="s">
        <v>8</v>
      </c>
      <c r="B139" s="4" t="s">
        <v>9</v>
      </c>
      <c r="C139" s="4" t="s">
        <v>284</v>
      </c>
      <c r="D139" s="4" t="s">
        <v>285</v>
      </c>
      <c r="E139" s="5">
        <v>1</v>
      </c>
      <c r="F139" s="6"/>
      <c r="G139" s="7"/>
      <c r="H139" s="7"/>
    </row>
    <row r="140" spans="1:8" x14ac:dyDescent="0.3">
      <c r="A140" s="4" t="s">
        <v>8</v>
      </c>
      <c r="B140" s="4" t="s">
        <v>9</v>
      </c>
      <c r="C140" s="4" t="s">
        <v>286</v>
      </c>
      <c r="D140" s="4" t="s">
        <v>287</v>
      </c>
      <c r="E140" s="5">
        <v>7</v>
      </c>
      <c r="F140" s="5">
        <v>1296</v>
      </c>
      <c r="G140" s="7">
        <v>4.0496342674052252E-4</v>
      </c>
      <c r="H140" s="7">
        <v>2.5794745872989935E-4</v>
      </c>
    </row>
    <row r="141" spans="1:8" x14ac:dyDescent="0.3">
      <c r="A141" s="4" t="s">
        <v>8</v>
      </c>
      <c r="B141" s="4" t="s">
        <v>9</v>
      </c>
      <c r="C141" s="4" t="s">
        <v>288</v>
      </c>
      <c r="D141" s="4" t="s">
        <v>289</v>
      </c>
      <c r="E141" s="5">
        <v>12</v>
      </c>
      <c r="F141" s="5">
        <v>1965</v>
      </c>
      <c r="G141" s="7">
        <v>6.1400704748852371E-4</v>
      </c>
      <c r="H141" s="7">
        <v>3.9110089228723164E-4</v>
      </c>
    </row>
    <row r="142" spans="1:8" x14ac:dyDescent="0.3">
      <c r="A142" s="4" t="s">
        <v>8</v>
      </c>
      <c r="B142" s="4" t="s">
        <v>9</v>
      </c>
      <c r="C142" s="4" t="s">
        <v>290</v>
      </c>
      <c r="D142" s="4" t="s">
        <v>291</v>
      </c>
      <c r="E142" s="5">
        <v>1</v>
      </c>
      <c r="F142" s="6"/>
      <c r="G142" s="7"/>
      <c r="H142" s="7"/>
    </row>
    <row r="143" spans="1:8" x14ac:dyDescent="0.3">
      <c r="A143" s="4" t="s">
        <v>8</v>
      </c>
      <c r="B143" s="4" t="s">
        <v>9</v>
      </c>
      <c r="C143" s="4" t="s">
        <v>292</v>
      </c>
      <c r="D143" s="4" t="s">
        <v>293</v>
      </c>
      <c r="E143" s="5">
        <v>4</v>
      </c>
      <c r="F143" s="5">
        <v>503</v>
      </c>
      <c r="G143" s="7">
        <v>1.5717330528586636E-4</v>
      </c>
      <c r="H143" s="7">
        <v>1.0011386708421248E-4</v>
      </c>
    </row>
    <row r="144" spans="1:8" x14ac:dyDescent="0.3">
      <c r="A144" s="4" t="s">
        <v>294</v>
      </c>
      <c r="B144" s="4" t="s">
        <v>295</v>
      </c>
      <c r="C144" s="4" t="s">
        <v>14</v>
      </c>
      <c r="D144" s="4" t="s">
        <v>15</v>
      </c>
      <c r="E144" s="5">
        <v>1</v>
      </c>
      <c r="F144" s="5">
        <v>30</v>
      </c>
      <c r="G144" s="7">
        <v>1.1627005658476087E-4</v>
      </c>
      <c r="H144" s="7">
        <v>4.0905874219890891E-5</v>
      </c>
    </row>
    <row r="145" spans="1:8" x14ac:dyDescent="0.3">
      <c r="A145" s="4" t="s">
        <v>294</v>
      </c>
      <c r="B145" s="4" t="s">
        <v>295</v>
      </c>
      <c r="C145" s="4" t="s">
        <v>16</v>
      </c>
      <c r="D145" s="4" t="s">
        <v>17</v>
      </c>
      <c r="E145" s="5">
        <v>2</v>
      </c>
      <c r="F145" s="5">
        <v>250</v>
      </c>
      <c r="G145" s="7">
        <v>9.689171382063406E-4</v>
      </c>
      <c r="H145" s="7">
        <v>3.4088228516575742E-4</v>
      </c>
    </row>
    <row r="146" spans="1:8" x14ac:dyDescent="0.3">
      <c r="A146" s="4" t="s">
        <v>294</v>
      </c>
      <c r="B146" s="4" t="s">
        <v>295</v>
      </c>
      <c r="C146" s="4" t="s">
        <v>22</v>
      </c>
      <c r="D146" s="4" t="s">
        <v>23</v>
      </c>
      <c r="E146" s="5">
        <v>13</v>
      </c>
      <c r="F146" s="5">
        <v>959</v>
      </c>
      <c r="G146" s="7">
        <v>3.7167661421595227E-3</v>
      </c>
      <c r="H146" s="7">
        <v>1.3076244458958455E-3</v>
      </c>
    </row>
    <row r="147" spans="1:8" x14ac:dyDescent="0.3">
      <c r="A147" s="4" t="s">
        <v>294</v>
      </c>
      <c r="B147" s="4" t="s">
        <v>295</v>
      </c>
      <c r="C147" s="4" t="s">
        <v>24</v>
      </c>
      <c r="D147" s="4" t="s">
        <v>25</v>
      </c>
      <c r="E147" s="5">
        <v>2</v>
      </c>
      <c r="F147" s="6"/>
      <c r="G147" s="7"/>
      <c r="H147" s="7"/>
    </row>
    <row r="148" spans="1:8" x14ac:dyDescent="0.3">
      <c r="A148" s="4" t="s">
        <v>294</v>
      </c>
      <c r="B148" s="4" t="s">
        <v>295</v>
      </c>
      <c r="C148" s="4" t="s">
        <v>30</v>
      </c>
      <c r="D148" s="4" t="s">
        <v>31</v>
      </c>
      <c r="E148" s="5">
        <v>3</v>
      </c>
      <c r="F148" s="5">
        <v>473</v>
      </c>
      <c r="G148" s="7">
        <v>1.8331912254863963E-3</v>
      </c>
      <c r="H148" s="7">
        <v>6.4494928353361306E-4</v>
      </c>
    </row>
    <row r="149" spans="1:8" x14ac:dyDescent="0.3">
      <c r="A149" s="4" t="s">
        <v>294</v>
      </c>
      <c r="B149" s="4" t="s">
        <v>295</v>
      </c>
      <c r="C149" s="4" t="s">
        <v>36</v>
      </c>
      <c r="D149" s="4" t="s">
        <v>37</v>
      </c>
      <c r="E149" s="5">
        <v>90</v>
      </c>
      <c r="F149" s="5">
        <v>12099</v>
      </c>
      <c r="G149" s="7">
        <v>4.6891713820634062E-2</v>
      </c>
      <c r="H149" s="7">
        <v>1.6497339072881995E-2</v>
      </c>
    </row>
    <row r="150" spans="1:8" x14ac:dyDescent="0.3">
      <c r="A150" s="4" t="s">
        <v>294</v>
      </c>
      <c r="B150" s="4" t="s">
        <v>295</v>
      </c>
      <c r="C150" s="4" t="s">
        <v>42</v>
      </c>
      <c r="D150" s="4" t="s">
        <v>43</v>
      </c>
      <c r="E150" s="5">
        <v>12</v>
      </c>
      <c r="F150" s="5">
        <v>690</v>
      </c>
      <c r="G150" s="7">
        <v>2.6742113014495E-3</v>
      </c>
      <c r="H150" s="7">
        <v>9.4083510705749048E-4</v>
      </c>
    </row>
    <row r="151" spans="1:8" x14ac:dyDescent="0.3">
      <c r="A151" s="4" t="s">
        <v>294</v>
      </c>
      <c r="B151" s="4" t="s">
        <v>295</v>
      </c>
      <c r="C151" s="4" t="s">
        <v>296</v>
      </c>
      <c r="D151" s="4" t="s">
        <v>297</v>
      </c>
      <c r="E151" s="5">
        <v>1</v>
      </c>
      <c r="F151" s="5">
        <v>47</v>
      </c>
      <c r="G151" s="7">
        <v>1.8215642198279202E-4</v>
      </c>
      <c r="H151" s="7">
        <v>6.4085869611162397E-5</v>
      </c>
    </row>
    <row r="152" spans="1:8" x14ac:dyDescent="0.3">
      <c r="A152" s="4" t="s">
        <v>294</v>
      </c>
      <c r="B152" s="4" t="s">
        <v>295</v>
      </c>
      <c r="C152" s="4" t="s">
        <v>298</v>
      </c>
      <c r="D152" s="4" t="s">
        <v>299</v>
      </c>
      <c r="E152" s="5">
        <v>1</v>
      </c>
      <c r="F152" s="5">
        <v>50</v>
      </c>
      <c r="G152" s="7">
        <v>1.9378342764126813E-4</v>
      </c>
      <c r="H152" s="7">
        <v>6.8176457033151483E-5</v>
      </c>
    </row>
    <row r="153" spans="1:8" x14ac:dyDescent="0.3">
      <c r="A153" s="4" t="s">
        <v>294</v>
      </c>
      <c r="B153" s="4" t="s">
        <v>295</v>
      </c>
      <c r="C153" s="4" t="s">
        <v>52</v>
      </c>
      <c r="D153" s="4" t="s">
        <v>53</v>
      </c>
      <c r="E153" s="5">
        <v>2</v>
      </c>
      <c r="F153" s="6"/>
      <c r="G153" s="7"/>
      <c r="H153" s="7"/>
    </row>
    <row r="154" spans="1:8" x14ac:dyDescent="0.3">
      <c r="A154" s="4" t="s">
        <v>294</v>
      </c>
      <c r="B154" s="4" t="s">
        <v>295</v>
      </c>
      <c r="C154" s="4" t="s">
        <v>54</v>
      </c>
      <c r="D154" s="4" t="s">
        <v>55</v>
      </c>
      <c r="E154" s="5">
        <v>89</v>
      </c>
      <c r="F154" s="5">
        <v>40280</v>
      </c>
      <c r="G154" s="7">
        <v>0.1561119293078056</v>
      </c>
      <c r="H154" s="7">
        <v>5.4922953785906836E-2</v>
      </c>
    </row>
    <row r="155" spans="1:8" x14ac:dyDescent="0.3">
      <c r="A155" s="4" t="s">
        <v>294</v>
      </c>
      <c r="B155" s="4" t="s">
        <v>295</v>
      </c>
      <c r="C155" s="4" t="s">
        <v>56</v>
      </c>
      <c r="D155" s="4" t="s">
        <v>57</v>
      </c>
      <c r="E155" s="5">
        <v>2</v>
      </c>
      <c r="F155" s="6"/>
      <c r="G155" s="7"/>
      <c r="H155" s="7"/>
    </row>
    <row r="156" spans="1:8" x14ac:dyDescent="0.3">
      <c r="A156" s="4" t="s">
        <v>294</v>
      </c>
      <c r="B156" s="4" t="s">
        <v>295</v>
      </c>
      <c r="C156" s="4" t="s">
        <v>300</v>
      </c>
      <c r="D156" s="4" t="s">
        <v>301</v>
      </c>
      <c r="E156" s="5">
        <v>5</v>
      </c>
      <c r="F156" s="6"/>
      <c r="G156" s="7"/>
      <c r="H156" s="7"/>
    </row>
    <row r="157" spans="1:8" x14ac:dyDescent="0.3">
      <c r="A157" s="4" t="s">
        <v>294</v>
      </c>
      <c r="B157" s="4" t="s">
        <v>295</v>
      </c>
      <c r="C157" s="4" t="s">
        <v>58</v>
      </c>
      <c r="D157" s="4" t="s">
        <v>59</v>
      </c>
      <c r="E157" s="5">
        <v>12</v>
      </c>
      <c r="F157" s="5">
        <v>2716</v>
      </c>
      <c r="G157" s="7">
        <v>1.0526315789473684E-2</v>
      </c>
      <c r="H157" s="7">
        <v>3.7033451460407887E-3</v>
      </c>
    </row>
    <row r="158" spans="1:8" x14ac:dyDescent="0.3">
      <c r="A158" s="4" t="s">
        <v>294</v>
      </c>
      <c r="B158" s="4" t="s">
        <v>295</v>
      </c>
      <c r="C158" s="4" t="s">
        <v>60</v>
      </c>
      <c r="D158" s="4" t="s">
        <v>61</v>
      </c>
      <c r="E158" s="5">
        <v>6</v>
      </c>
      <c r="F158" s="6"/>
      <c r="G158" s="7"/>
      <c r="H158" s="7"/>
    </row>
    <row r="159" spans="1:8" x14ac:dyDescent="0.3">
      <c r="A159" s="4" t="s">
        <v>294</v>
      </c>
      <c r="B159" s="4" t="s">
        <v>295</v>
      </c>
      <c r="C159" s="4" t="s">
        <v>62</v>
      </c>
      <c r="D159" s="4" t="s">
        <v>63</v>
      </c>
      <c r="E159" s="5">
        <v>1</v>
      </c>
      <c r="F159" s="5">
        <v>0</v>
      </c>
      <c r="G159" s="7">
        <v>0</v>
      </c>
      <c r="H159" s="7">
        <v>0</v>
      </c>
    </row>
    <row r="160" spans="1:8" x14ac:dyDescent="0.3">
      <c r="A160" s="4" t="s">
        <v>294</v>
      </c>
      <c r="B160" s="4" t="s">
        <v>295</v>
      </c>
      <c r="C160" s="4" t="s">
        <v>64</v>
      </c>
      <c r="D160" s="4" t="s">
        <v>65</v>
      </c>
      <c r="E160" s="5">
        <v>10</v>
      </c>
      <c r="F160" s="5">
        <v>3615</v>
      </c>
      <c r="G160" s="7">
        <v>1.4010541818463685E-2</v>
      </c>
      <c r="H160" s="7">
        <v>4.9291578434968522E-3</v>
      </c>
    </row>
    <row r="161" spans="1:8" x14ac:dyDescent="0.3">
      <c r="A161" s="4" t="s">
        <v>294</v>
      </c>
      <c r="B161" s="4" t="s">
        <v>295</v>
      </c>
      <c r="C161" s="4" t="s">
        <v>66</v>
      </c>
      <c r="D161" s="4" t="s">
        <v>67</v>
      </c>
      <c r="E161" s="5">
        <v>3</v>
      </c>
      <c r="F161" s="5">
        <v>599</v>
      </c>
      <c r="G161" s="7">
        <v>2.3215254631423921E-3</v>
      </c>
      <c r="H161" s="7">
        <v>8.1675395525715477E-4</v>
      </c>
    </row>
    <row r="162" spans="1:8" x14ac:dyDescent="0.3">
      <c r="A162" s="4" t="s">
        <v>294</v>
      </c>
      <c r="B162" s="4" t="s">
        <v>295</v>
      </c>
      <c r="C162" s="4" t="s">
        <v>302</v>
      </c>
      <c r="D162" s="4" t="s">
        <v>303</v>
      </c>
      <c r="E162" s="5">
        <v>4</v>
      </c>
      <c r="F162" s="5">
        <v>177</v>
      </c>
      <c r="G162" s="7">
        <v>6.8599333385008915E-4</v>
      </c>
      <c r="H162" s="7">
        <v>2.4134465789735625E-4</v>
      </c>
    </row>
    <row r="163" spans="1:8" x14ac:dyDescent="0.3">
      <c r="A163" s="4" t="s">
        <v>294</v>
      </c>
      <c r="B163" s="4" t="s">
        <v>295</v>
      </c>
      <c r="C163" s="4" t="s">
        <v>72</v>
      </c>
      <c r="D163" s="4" t="s">
        <v>73</v>
      </c>
      <c r="E163" s="5">
        <v>2</v>
      </c>
      <c r="F163" s="6"/>
      <c r="G163" s="7"/>
      <c r="H163" s="7"/>
    </row>
    <row r="164" spans="1:8" x14ac:dyDescent="0.3">
      <c r="A164" s="4" t="s">
        <v>294</v>
      </c>
      <c r="B164" s="4" t="s">
        <v>295</v>
      </c>
      <c r="C164" s="4" t="s">
        <v>74</v>
      </c>
      <c r="D164" s="4" t="s">
        <v>75</v>
      </c>
      <c r="E164" s="5">
        <v>6</v>
      </c>
      <c r="F164" s="5">
        <v>840</v>
      </c>
      <c r="G164" s="7">
        <v>3.2555615843733042E-3</v>
      </c>
      <c r="H164" s="7">
        <v>1.1453644781569449E-3</v>
      </c>
    </row>
    <row r="165" spans="1:8" x14ac:dyDescent="0.3">
      <c r="A165" s="4" t="s">
        <v>294</v>
      </c>
      <c r="B165" s="4" t="s">
        <v>295</v>
      </c>
      <c r="C165" s="4" t="s">
        <v>76</v>
      </c>
      <c r="D165" s="4" t="s">
        <v>77</v>
      </c>
      <c r="E165" s="5">
        <v>20</v>
      </c>
      <c r="F165" s="5">
        <v>3171</v>
      </c>
      <c r="G165" s="7">
        <v>1.2289744981009224E-2</v>
      </c>
      <c r="H165" s="7">
        <v>4.3237509050424675E-3</v>
      </c>
    </row>
    <row r="166" spans="1:8" x14ac:dyDescent="0.3">
      <c r="A166" s="4" t="s">
        <v>294</v>
      </c>
      <c r="B166" s="4" t="s">
        <v>295</v>
      </c>
      <c r="C166" s="4" t="s">
        <v>82</v>
      </c>
      <c r="D166" s="4" t="s">
        <v>83</v>
      </c>
      <c r="E166" s="5">
        <v>5</v>
      </c>
      <c r="F166" s="5">
        <v>2030</v>
      </c>
      <c r="G166" s="7">
        <v>7.8676071622354859E-3</v>
      </c>
      <c r="H166" s="7">
        <v>2.7679641555459502E-3</v>
      </c>
    </row>
    <row r="167" spans="1:8" x14ac:dyDescent="0.3">
      <c r="A167" s="4" t="s">
        <v>294</v>
      </c>
      <c r="B167" s="4" t="s">
        <v>295</v>
      </c>
      <c r="C167" s="4" t="s">
        <v>84</v>
      </c>
      <c r="D167" s="4" t="s">
        <v>85</v>
      </c>
      <c r="E167" s="5">
        <v>2</v>
      </c>
      <c r="F167" s="5">
        <v>171</v>
      </c>
      <c r="G167" s="7">
        <v>6.62739322533137E-4</v>
      </c>
      <c r="H167" s="7">
        <v>2.3316348305337808E-4</v>
      </c>
    </row>
    <row r="168" spans="1:8" x14ac:dyDescent="0.3">
      <c r="A168" s="4" t="s">
        <v>294</v>
      </c>
      <c r="B168" s="4" t="s">
        <v>295</v>
      </c>
      <c r="C168" s="4" t="s">
        <v>86</v>
      </c>
      <c r="D168" s="4" t="s">
        <v>87</v>
      </c>
      <c r="E168" s="5">
        <v>2</v>
      </c>
      <c r="F168" s="6"/>
      <c r="G168" s="7"/>
      <c r="H168" s="7"/>
    </row>
    <row r="169" spans="1:8" x14ac:dyDescent="0.3">
      <c r="A169" s="4" t="s">
        <v>294</v>
      </c>
      <c r="B169" s="4" t="s">
        <v>295</v>
      </c>
      <c r="C169" s="4" t="s">
        <v>88</v>
      </c>
      <c r="D169" s="4" t="s">
        <v>89</v>
      </c>
      <c r="E169" s="5">
        <v>81</v>
      </c>
      <c r="F169" s="5">
        <v>33495</v>
      </c>
      <c r="G169" s="7">
        <v>0.12981551817688552</v>
      </c>
      <c r="H169" s="7">
        <v>4.5671408566508177E-2</v>
      </c>
    </row>
    <row r="170" spans="1:8" x14ac:dyDescent="0.3">
      <c r="A170" s="4" t="s">
        <v>294</v>
      </c>
      <c r="B170" s="4" t="s">
        <v>295</v>
      </c>
      <c r="C170" s="4" t="s">
        <v>304</v>
      </c>
      <c r="D170" s="4" t="s">
        <v>305</v>
      </c>
      <c r="E170" s="5">
        <v>3</v>
      </c>
      <c r="F170" s="6"/>
      <c r="G170" s="7"/>
      <c r="H170" s="7"/>
    </row>
    <row r="171" spans="1:8" x14ac:dyDescent="0.3">
      <c r="A171" s="4" t="s">
        <v>294</v>
      </c>
      <c r="B171" s="4" t="s">
        <v>295</v>
      </c>
      <c r="C171" s="4" t="s">
        <v>98</v>
      </c>
      <c r="D171" s="4" t="s">
        <v>99</v>
      </c>
      <c r="E171" s="5">
        <v>28</v>
      </c>
      <c r="F171" s="5">
        <v>4256</v>
      </c>
      <c r="G171" s="7">
        <v>1.6494845360824743E-2</v>
      </c>
      <c r="H171" s="7">
        <v>5.803180022661854E-3</v>
      </c>
    </row>
    <row r="172" spans="1:8" x14ac:dyDescent="0.3">
      <c r="A172" s="4" t="s">
        <v>294</v>
      </c>
      <c r="B172" s="4" t="s">
        <v>295</v>
      </c>
      <c r="C172" s="4" t="s">
        <v>100</v>
      </c>
      <c r="D172" s="4" t="s">
        <v>101</v>
      </c>
      <c r="E172" s="5">
        <v>27</v>
      </c>
      <c r="F172" s="5">
        <v>2371</v>
      </c>
      <c r="G172" s="7">
        <v>9.189210138748934E-3</v>
      </c>
      <c r="H172" s="7">
        <v>3.2329275925120434E-3</v>
      </c>
    </row>
    <row r="173" spans="1:8" x14ac:dyDescent="0.3">
      <c r="A173" s="4" t="s">
        <v>294</v>
      </c>
      <c r="B173" s="4" t="s">
        <v>295</v>
      </c>
      <c r="C173" s="4" t="s">
        <v>102</v>
      </c>
      <c r="D173" s="4" t="s">
        <v>103</v>
      </c>
      <c r="E173" s="5">
        <v>2</v>
      </c>
      <c r="F173" s="6"/>
      <c r="G173" s="7"/>
      <c r="H173" s="7"/>
    </row>
    <row r="174" spans="1:8" x14ac:dyDescent="0.3">
      <c r="A174" s="4" t="s">
        <v>294</v>
      </c>
      <c r="B174" s="4" t="s">
        <v>295</v>
      </c>
      <c r="C174" s="4" t="s">
        <v>104</v>
      </c>
      <c r="D174" s="4" t="s">
        <v>105</v>
      </c>
      <c r="E174" s="5">
        <v>1</v>
      </c>
      <c r="F174" s="6"/>
      <c r="G174" s="7"/>
      <c r="H174" s="7"/>
    </row>
    <row r="175" spans="1:8" x14ac:dyDescent="0.3">
      <c r="A175" s="4" t="s">
        <v>294</v>
      </c>
      <c r="B175" s="4" t="s">
        <v>295</v>
      </c>
      <c r="C175" s="4" t="s">
        <v>306</v>
      </c>
      <c r="D175" s="4" t="s">
        <v>307</v>
      </c>
      <c r="E175" s="5">
        <v>1</v>
      </c>
      <c r="F175" s="6"/>
      <c r="G175" s="7"/>
      <c r="H175" s="7"/>
    </row>
    <row r="176" spans="1:8" x14ac:dyDescent="0.3">
      <c r="A176" s="4" t="s">
        <v>294</v>
      </c>
      <c r="B176" s="4" t="s">
        <v>295</v>
      </c>
      <c r="C176" s="4" t="s">
        <v>308</v>
      </c>
      <c r="D176" s="4" t="s">
        <v>309</v>
      </c>
      <c r="E176" s="5">
        <v>3</v>
      </c>
      <c r="F176" s="6"/>
      <c r="G176" s="7"/>
      <c r="H176" s="7"/>
    </row>
    <row r="177" spans="1:8" x14ac:dyDescent="0.3">
      <c r="A177" s="4" t="s">
        <v>294</v>
      </c>
      <c r="B177" s="4" t="s">
        <v>295</v>
      </c>
      <c r="C177" s="4" t="s">
        <v>120</v>
      </c>
      <c r="D177" s="4" t="s">
        <v>121</v>
      </c>
      <c r="E177" s="5">
        <v>6</v>
      </c>
      <c r="F177" s="6"/>
      <c r="G177" s="7"/>
      <c r="H177" s="7"/>
    </row>
    <row r="178" spans="1:8" x14ac:dyDescent="0.3">
      <c r="A178" s="4" t="s">
        <v>294</v>
      </c>
      <c r="B178" s="4" t="s">
        <v>295</v>
      </c>
      <c r="C178" s="4" t="s">
        <v>122</v>
      </c>
      <c r="D178" s="4" t="s">
        <v>123</v>
      </c>
      <c r="E178" s="5">
        <v>46</v>
      </c>
      <c r="F178" s="5">
        <v>6072</v>
      </c>
      <c r="G178" s="7">
        <v>2.3533059452755599E-2</v>
      </c>
      <c r="H178" s="7">
        <v>8.2793489421059165E-3</v>
      </c>
    </row>
    <row r="179" spans="1:8" x14ac:dyDescent="0.3">
      <c r="A179" s="4" t="s">
        <v>294</v>
      </c>
      <c r="B179" s="4" t="s">
        <v>295</v>
      </c>
      <c r="C179" s="4" t="s">
        <v>128</v>
      </c>
      <c r="D179" s="4" t="s">
        <v>129</v>
      </c>
      <c r="E179" s="5">
        <v>21</v>
      </c>
      <c r="F179" s="5">
        <v>1079</v>
      </c>
      <c r="G179" s="7">
        <v>4.1818463684985662E-3</v>
      </c>
      <c r="H179" s="7">
        <v>1.4712479427754089E-3</v>
      </c>
    </row>
    <row r="180" spans="1:8" x14ac:dyDescent="0.3">
      <c r="A180" s="4" t="s">
        <v>294</v>
      </c>
      <c r="B180" s="4" t="s">
        <v>295</v>
      </c>
      <c r="C180" s="4" t="s">
        <v>310</v>
      </c>
      <c r="D180" s="4" t="s">
        <v>311</v>
      </c>
      <c r="E180" s="5">
        <v>13</v>
      </c>
      <c r="F180" s="5">
        <v>407</v>
      </c>
      <c r="G180" s="7">
        <v>1.5773971009999225E-3</v>
      </c>
      <c r="H180" s="7">
        <v>5.5495636024985306E-4</v>
      </c>
    </row>
    <row r="181" spans="1:8" x14ac:dyDescent="0.3">
      <c r="A181" s="4" t="s">
        <v>294</v>
      </c>
      <c r="B181" s="4" t="s">
        <v>295</v>
      </c>
      <c r="C181" s="4" t="s">
        <v>132</v>
      </c>
      <c r="D181" s="4" t="s">
        <v>133</v>
      </c>
      <c r="E181" s="5">
        <v>31</v>
      </c>
      <c r="F181" s="5">
        <v>7906</v>
      </c>
      <c r="G181" s="7">
        <v>3.0641035578637316E-2</v>
      </c>
      <c r="H181" s="7">
        <v>1.0780061386081913E-2</v>
      </c>
    </row>
    <row r="182" spans="1:8" x14ac:dyDescent="0.3">
      <c r="A182" s="4" t="s">
        <v>294</v>
      </c>
      <c r="B182" s="4" t="s">
        <v>295</v>
      </c>
      <c r="C182" s="4" t="s">
        <v>312</v>
      </c>
      <c r="D182" s="4" t="s">
        <v>313</v>
      </c>
      <c r="E182" s="5">
        <v>2</v>
      </c>
      <c r="F182" s="6"/>
      <c r="G182" s="7"/>
      <c r="H182" s="7"/>
    </row>
    <row r="183" spans="1:8" x14ac:dyDescent="0.3">
      <c r="A183" s="4" t="s">
        <v>294</v>
      </c>
      <c r="B183" s="4" t="s">
        <v>295</v>
      </c>
      <c r="C183" s="4" t="s">
        <v>136</v>
      </c>
      <c r="D183" s="4" t="s">
        <v>137</v>
      </c>
      <c r="E183" s="5">
        <v>1</v>
      </c>
      <c r="F183" s="6"/>
      <c r="G183" s="7"/>
      <c r="H183" s="7"/>
    </row>
    <row r="184" spans="1:8" x14ac:dyDescent="0.3">
      <c r="A184" s="4" t="s">
        <v>294</v>
      </c>
      <c r="B184" s="4" t="s">
        <v>295</v>
      </c>
      <c r="C184" s="4" t="s">
        <v>314</v>
      </c>
      <c r="D184" s="4" t="s">
        <v>315</v>
      </c>
      <c r="E184" s="5">
        <v>1</v>
      </c>
      <c r="F184" s="6"/>
      <c r="G184" s="7"/>
      <c r="H184" s="7"/>
    </row>
    <row r="185" spans="1:8" x14ac:dyDescent="0.3">
      <c r="A185" s="4" t="s">
        <v>294</v>
      </c>
      <c r="B185" s="4" t="s">
        <v>295</v>
      </c>
      <c r="C185" s="4" t="s">
        <v>142</v>
      </c>
      <c r="D185" s="4" t="s">
        <v>143</v>
      </c>
      <c r="E185" s="5">
        <v>3</v>
      </c>
      <c r="F185" s="5">
        <v>128</v>
      </c>
      <c r="G185" s="7">
        <v>4.9608557476164643E-4</v>
      </c>
      <c r="H185" s="7">
        <v>1.7453173000486779E-4</v>
      </c>
    </row>
    <row r="186" spans="1:8" x14ac:dyDescent="0.3">
      <c r="A186" s="4" t="s">
        <v>294</v>
      </c>
      <c r="B186" s="4" t="s">
        <v>295</v>
      </c>
      <c r="C186" s="4" t="s">
        <v>144</v>
      </c>
      <c r="D186" s="4" t="s">
        <v>145</v>
      </c>
      <c r="E186" s="5">
        <v>1</v>
      </c>
      <c r="F186" s="5">
        <v>54</v>
      </c>
      <c r="G186" s="7">
        <v>2.0928610185256958E-4</v>
      </c>
      <c r="H186" s="7">
        <v>7.3630573595803597E-5</v>
      </c>
    </row>
    <row r="187" spans="1:8" x14ac:dyDescent="0.3">
      <c r="A187" s="4" t="s">
        <v>294</v>
      </c>
      <c r="B187" s="4" t="s">
        <v>295</v>
      </c>
      <c r="C187" s="4" t="s">
        <v>148</v>
      </c>
      <c r="D187" s="4" t="s">
        <v>149</v>
      </c>
      <c r="E187" s="5">
        <v>6</v>
      </c>
      <c r="F187" s="5">
        <v>148</v>
      </c>
      <c r="G187" s="7">
        <v>5.7359894581815365E-4</v>
      </c>
      <c r="H187" s="7">
        <v>2.0180231281812839E-4</v>
      </c>
    </row>
    <row r="188" spans="1:8" x14ac:dyDescent="0.3">
      <c r="A188" s="4" t="s">
        <v>294</v>
      </c>
      <c r="B188" s="4" t="s">
        <v>295</v>
      </c>
      <c r="C188" s="4" t="s">
        <v>316</v>
      </c>
      <c r="D188" s="4" t="s">
        <v>317</v>
      </c>
      <c r="E188" s="5">
        <v>1</v>
      </c>
      <c r="F188" s="5">
        <v>70</v>
      </c>
      <c r="G188" s="7">
        <v>2.7129679869777537E-4</v>
      </c>
      <c r="H188" s="7">
        <v>9.5447039846412082E-5</v>
      </c>
    </row>
    <row r="189" spans="1:8" x14ac:dyDescent="0.3">
      <c r="A189" s="4" t="s">
        <v>294</v>
      </c>
      <c r="B189" s="4" t="s">
        <v>295</v>
      </c>
      <c r="C189" s="4" t="s">
        <v>156</v>
      </c>
      <c r="D189" s="4" t="s">
        <v>157</v>
      </c>
      <c r="E189" s="5">
        <v>2</v>
      </c>
      <c r="F189" s="6"/>
      <c r="G189" s="7"/>
      <c r="H189" s="7"/>
    </row>
    <row r="190" spans="1:8" x14ac:dyDescent="0.3">
      <c r="A190" s="4" t="s">
        <v>294</v>
      </c>
      <c r="B190" s="4" t="s">
        <v>295</v>
      </c>
      <c r="C190" s="4" t="s">
        <v>160</v>
      </c>
      <c r="D190" s="4" t="s">
        <v>161</v>
      </c>
      <c r="E190" s="5">
        <v>1</v>
      </c>
      <c r="F190" s="5">
        <v>225</v>
      </c>
      <c r="G190" s="7">
        <v>8.7202542438570649E-4</v>
      </c>
      <c r="H190" s="7">
        <v>3.067940566491817E-4</v>
      </c>
    </row>
    <row r="191" spans="1:8" x14ac:dyDescent="0.3">
      <c r="A191" s="4" t="s">
        <v>294</v>
      </c>
      <c r="B191" s="4" t="s">
        <v>295</v>
      </c>
      <c r="C191" s="4" t="s">
        <v>164</v>
      </c>
      <c r="D191" s="4" t="s">
        <v>165</v>
      </c>
      <c r="E191" s="5">
        <v>1</v>
      </c>
      <c r="F191" s="5">
        <v>160</v>
      </c>
      <c r="G191" s="7">
        <v>6.2010696845205796E-4</v>
      </c>
      <c r="H191" s="7">
        <v>2.1816466250608476E-4</v>
      </c>
    </row>
    <row r="192" spans="1:8" x14ac:dyDescent="0.3">
      <c r="A192" s="4" t="s">
        <v>294</v>
      </c>
      <c r="B192" s="4" t="s">
        <v>295</v>
      </c>
      <c r="C192" s="4" t="s">
        <v>166</v>
      </c>
      <c r="D192" s="4" t="s">
        <v>167</v>
      </c>
      <c r="E192" s="5">
        <v>2</v>
      </c>
      <c r="F192" s="5">
        <v>309</v>
      </c>
      <c r="G192" s="7">
        <v>1.1975815828230369E-3</v>
      </c>
      <c r="H192" s="7">
        <v>4.2133050446487616E-4</v>
      </c>
    </row>
    <row r="193" spans="1:8" x14ac:dyDescent="0.3">
      <c r="A193" s="4" t="s">
        <v>294</v>
      </c>
      <c r="B193" s="4" t="s">
        <v>295</v>
      </c>
      <c r="C193" s="4" t="s">
        <v>168</v>
      </c>
      <c r="D193" s="4" t="s">
        <v>169</v>
      </c>
      <c r="E193" s="5">
        <v>2</v>
      </c>
      <c r="F193" s="5">
        <v>225</v>
      </c>
      <c r="G193" s="7">
        <v>8.7202542438570649E-4</v>
      </c>
      <c r="H193" s="7">
        <v>3.067940566491817E-4</v>
      </c>
    </row>
    <row r="194" spans="1:8" x14ac:dyDescent="0.3">
      <c r="A194" s="4" t="s">
        <v>294</v>
      </c>
      <c r="B194" s="4" t="s">
        <v>295</v>
      </c>
      <c r="C194" s="4" t="s">
        <v>174</v>
      </c>
      <c r="D194" s="4" t="s">
        <v>175</v>
      </c>
      <c r="E194" s="5">
        <v>1</v>
      </c>
      <c r="F194" s="6"/>
      <c r="G194" s="7"/>
      <c r="H194" s="7"/>
    </row>
    <row r="195" spans="1:8" x14ac:dyDescent="0.3">
      <c r="A195" s="4" t="s">
        <v>294</v>
      </c>
      <c r="B195" s="4" t="s">
        <v>295</v>
      </c>
      <c r="C195" s="4" t="s">
        <v>178</v>
      </c>
      <c r="D195" s="4" t="s">
        <v>179</v>
      </c>
      <c r="E195" s="5">
        <v>31</v>
      </c>
      <c r="F195" s="5">
        <v>6096</v>
      </c>
      <c r="G195" s="7">
        <v>2.3626075498023411E-2</v>
      </c>
      <c r="H195" s="7">
        <v>8.3120736414818291E-3</v>
      </c>
    </row>
    <row r="196" spans="1:8" x14ac:dyDescent="0.3">
      <c r="A196" s="4" t="s">
        <v>294</v>
      </c>
      <c r="B196" s="4" t="s">
        <v>295</v>
      </c>
      <c r="C196" s="4" t="s">
        <v>318</v>
      </c>
      <c r="D196" s="4" t="s">
        <v>319</v>
      </c>
      <c r="E196" s="5">
        <v>1</v>
      </c>
      <c r="F196" s="6"/>
      <c r="G196" s="7"/>
      <c r="H196" s="7"/>
    </row>
    <row r="197" spans="1:8" x14ac:dyDescent="0.3">
      <c r="A197" s="4" t="s">
        <v>294</v>
      </c>
      <c r="B197" s="4" t="s">
        <v>295</v>
      </c>
      <c r="C197" s="4" t="s">
        <v>180</v>
      </c>
      <c r="D197" s="4" t="s">
        <v>181</v>
      </c>
      <c r="E197" s="5">
        <v>13</v>
      </c>
      <c r="F197" s="5">
        <v>2235</v>
      </c>
      <c r="G197" s="7">
        <v>8.6621192155646853E-3</v>
      </c>
      <c r="H197" s="7">
        <v>3.0474876293818715E-3</v>
      </c>
    </row>
    <row r="198" spans="1:8" x14ac:dyDescent="0.3">
      <c r="A198" s="4" t="s">
        <v>294</v>
      </c>
      <c r="B198" s="4" t="s">
        <v>295</v>
      </c>
      <c r="C198" s="4" t="s">
        <v>182</v>
      </c>
      <c r="D198" s="4" t="s">
        <v>183</v>
      </c>
      <c r="E198" s="5">
        <v>2</v>
      </c>
      <c r="F198" s="5">
        <v>180</v>
      </c>
      <c r="G198" s="7">
        <v>6.9762033950856517E-4</v>
      </c>
      <c r="H198" s="7">
        <v>2.4543524531934536E-4</v>
      </c>
    </row>
    <row r="199" spans="1:8" x14ac:dyDescent="0.3">
      <c r="A199" s="4" t="s">
        <v>294</v>
      </c>
      <c r="B199" s="4" t="s">
        <v>295</v>
      </c>
      <c r="C199" s="4" t="s">
        <v>184</v>
      </c>
      <c r="D199" s="4" t="s">
        <v>185</v>
      </c>
      <c r="E199" s="5">
        <v>4</v>
      </c>
      <c r="F199" s="5">
        <v>613</v>
      </c>
      <c r="G199" s="7">
        <v>2.3757848228819472E-3</v>
      </c>
      <c r="H199" s="7">
        <v>8.3584336322643717E-4</v>
      </c>
    </row>
    <row r="200" spans="1:8" x14ac:dyDescent="0.3">
      <c r="A200" s="4" t="s">
        <v>294</v>
      </c>
      <c r="B200" s="4" t="s">
        <v>295</v>
      </c>
      <c r="C200" s="4" t="s">
        <v>320</v>
      </c>
      <c r="D200" s="4" t="s">
        <v>321</v>
      </c>
      <c r="E200" s="5">
        <v>1</v>
      </c>
      <c r="F200" s="5">
        <v>19</v>
      </c>
      <c r="G200" s="7">
        <v>7.3637702503681881E-5</v>
      </c>
      <c r="H200" s="7">
        <v>2.5907053672597563E-5</v>
      </c>
    </row>
    <row r="201" spans="1:8" x14ac:dyDescent="0.3">
      <c r="A201" s="4" t="s">
        <v>294</v>
      </c>
      <c r="B201" s="4" t="s">
        <v>295</v>
      </c>
      <c r="C201" s="4" t="s">
        <v>322</v>
      </c>
      <c r="D201" s="4" t="s">
        <v>323</v>
      </c>
      <c r="E201" s="5">
        <v>24</v>
      </c>
      <c r="F201" s="6"/>
      <c r="G201" s="7"/>
      <c r="H201" s="7"/>
    </row>
    <row r="202" spans="1:8" x14ac:dyDescent="0.3">
      <c r="A202" s="4" t="s">
        <v>294</v>
      </c>
      <c r="B202" s="4" t="s">
        <v>295</v>
      </c>
      <c r="C202" s="4" t="s">
        <v>190</v>
      </c>
      <c r="D202" s="4" t="s">
        <v>191</v>
      </c>
      <c r="E202" s="5">
        <v>2</v>
      </c>
      <c r="F202" s="5">
        <v>400</v>
      </c>
      <c r="G202" s="7">
        <v>1.550267421130145E-3</v>
      </c>
      <c r="H202" s="7">
        <v>5.4541165626521186E-4</v>
      </c>
    </row>
    <row r="203" spans="1:8" x14ac:dyDescent="0.3">
      <c r="A203" s="4" t="s">
        <v>294</v>
      </c>
      <c r="B203" s="4" t="s">
        <v>295</v>
      </c>
      <c r="C203" s="4" t="s">
        <v>192</v>
      </c>
      <c r="D203" s="4" t="s">
        <v>193</v>
      </c>
      <c r="E203" s="5">
        <v>1</v>
      </c>
      <c r="F203" s="5">
        <v>131</v>
      </c>
      <c r="G203" s="7">
        <v>5.0771258042012245E-4</v>
      </c>
      <c r="H203" s="7">
        <v>1.7862231742685688E-4</v>
      </c>
    </row>
    <row r="204" spans="1:8" x14ac:dyDescent="0.3">
      <c r="A204" s="4" t="s">
        <v>294</v>
      </c>
      <c r="B204" s="4" t="s">
        <v>295</v>
      </c>
      <c r="C204" s="4" t="s">
        <v>194</v>
      </c>
      <c r="D204" s="4" t="s">
        <v>195</v>
      </c>
      <c r="E204" s="5">
        <v>1</v>
      </c>
      <c r="F204" s="5">
        <v>31</v>
      </c>
      <c r="G204" s="7">
        <v>1.2014572513758623E-4</v>
      </c>
      <c r="H204" s="7">
        <v>4.226940336055392E-5</v>
      </c>
    </row>
    <row r="205" spans="1:8" x14ac:dyDescent="0.3">
      <c r="A205" s="4" t="s">
        <v>294</v>
      </c>
      <c r="B205" s="4" t="s">
        <v>295</v>
      </c>
      <c r="C205" s="4" t="s">
        <v>198</v>
      </c>
      <c r="D205" s="4" t="s">
        <v>199</v>
      </c>
      <c r="E205" s="5">
        <v>1</v>
      </c>
      <c r="F205" s="5">
        <v>300</v>
      </c>
      <c r="G205" s="7">
        <v>1.1627005658476088E-3</v>
      </c>
      <c r="H205" s="7">
        <v>4.090587421989089E-4</v>
      </c>
    </row>
    <row r="206" spans="1:8" x14ac:dyDescent="0.3">
      <c r="A206" s="4" t="s">
        <v>294</v>
      </c>
      <c r="B206" s="4" t="s">
        <v>295</v>
      </c>
      <c r="C206" s="4" t="s">
        <v>200</v>
      </c>
      <c r="D206" s="4" t="s">
        <v>201</v>
      </c>
      <c r="E206" s="5">
        <v>9</v>
      </c>
      <c r="F206" s="5">
        <v>2506</v>
      </c>
      <c r="G206" s="7">
        <v>9.712425393380358E-3</v>
      </c>
      <c r="H206" s="7">
        <v>3.4170040265015522E-3</v>
      </c>
    </row>
    <row r="207" spans="1:8" x14ac:dyDescent="0.3">
      <c r="A207" s="4" t="s">
        <v>294</v>
      </c>
      <c r="B207" s="4" t="s">
        <v>295</v>
      </c>
      <c r="C207" s="4" t="s">
        <v>206</v>
      </c>
      <c r="D207" s="4" t="s">
        <v>207</v>
      </c>
      <c r="E207" s="5">
        <v>194</v>
      </c>
      <c r="F207" s="5">
        <v>73930</v>
      </c>
      <c r="G207" s="7">
        <v>0.28652817611037906</v>
      </c>
      <c r="H207" s="7">
        <v>0.10080570936921779</v>
      </c>
    </row>
    <row r="208" spans="1:8" x14ac:dyDescent="0.3">
      <c r="A208" s="4" t="s">
        <v>294</v>
      </c>
      <c r="B208" s="4" t="s">
        <v>295</v>
      </c>
      <c r="C208" s="4" t="s">
        <v>324</v>
      </c>
      <c r="D208" s="4" t="s">
        <v>325</v>
      </c>
      <c r="E208" s="5">
        <v>1</v>
      </c>
      <c r="F208" s="6"/>
      <c r="G208" s="7"/>
      <c r="H208" s="7"/>
    </row>
    <row r="209" spans="1:8" x14ac:dyDescent="0.3">
      <c r="A209" s="4" t="s">
        <v>294</v>
      </c>
      <c r="B209" s="4" t="s">
        <v>295</v>
      </c>
      <c r="C209" s="4" t="s">
        <v>326</v>
      </c>
      <c r="D209" s="4" t="s">
        <v>327</v>
      </c>
      <c r="E209" s="5">
        <v>0</v>
      </c>
      <c r="F209" s="5">
        <v>2</v>
      </c>
      <c r="G209" s="7">
        <v>7.7513371056507255E-6</v>
      </c>
      <c r="H209" s="7">
        <v>2.7270582813260593E-6</v>
      </c>
    </row>
    <row r="210" spans="1:8" x14ac:dyDescent="0.3">
      <c r="A210" s="4" t="s">
        <v>294</v>
      </c>
      <c r="B210" s="4" t="s">
        <v>295</v>
      </c>
      <c r="C210" s="4" t="s">
        <v>328</v>
      </c>
      <c r="D210" s="4" t="s">
        <v>329</v>
      </c>
      <c r="E210" s="5">
        <v>1</v>
      </c>
      <c r="F210" s="5">
        <v>0</v>
      </c>
      <c r="G210" s="7">
        <v>0</v>
      </c>
      <c r="H210" s="7">
        <v>0</v>
      </c>
    </row>
    <row r="211" spans="1:8" x14ac:dyDescent="0.3">
      <c r="A211" s="4" t="s">
        <v>294</v>
      </c>
      <c r="B211" s="4" t="s">
        <v>295</v>
      </c>
      <c r="C211" s="4" t="s">
        <v>210</v>
      </c>
      <c r="D211" s="4" t="s">
        <v>211</v>
      </c>
      <c r="E211" s="5">
        <v>85</v>
      </c>
      <c r="F211" s="5">
        <v>10185</v>
      </c>
      <c r="G211" s="7">
        <v>3.9473684210526314E-2</v>
      </c>
      <c r="H211" s="7">
        <v>1.3887544297652958E-2</v>
      </c>
    </row>
    <row r="212" spans="1:8" x14ac:dyDescent="0.3">
      <c r="A212" s="4" t="s">
        <v>294</v>
      </c>
      <c r="B212" s="4" t="s">
        <v>295</v>
      </c>
      <c r="C212" s="4" t="s">
        <v>214</v>
      </c>
      <c r="D212" s="4" t="s">
        <v>215</v>
      </c>
      <c r="E212" s="5">
        <v>1</v>
      </c>
      <c r="F212" s="6"/>
      <c r="G212" s="7"/>
      <c r="H212" s="7"/>
    </row>
    <row r="213" spans="1:8" x14ac:dyDescent="0.3">
      <c r="A213" s="4" t="s">
        <v>294</v>
      </c>
      <c r="B213" s="4" t="s">
        <v>295</v>
      </c>
      <c r="C213" s="4" t="s">
        <v>220</v>
      </c>
      <c r="D213" s="4" t="s">
        <v>221</v>
      </c>
      <c r="E213" s="5">
        <v>4</v>
      </c>
      <c r="F213" s="6"/>
      <c r="G213" s="7"/>
      <c r="H213" s="7"/>
    </row>
    <row r="214" spans="1:8" x14ac:dyDescent="0.3">
      <c r="A214" s="4" t="s">
        <v>294</v>
      </c>
      <c r="B214" s="4" t="s">
        <v>295</v>
      </c>
      <c r="C214" s="4" t="s">
        <v>222</v>
      </c>
      <c r="D214" s="4" t="s">
        <v>223</v>
      </c>
      <c r="E214" s="5">
        <v>29</v>
      </c>
      <c r="F214" s="5">
        <v>2117</v>
      </c>
      <c r="G214" s="7">
        <v>8.2047903263312918E-3</v>
      </c>
      <c r="H214" s="7">
        <v>2.8865911907836337E-3</v>
      </c>
    </row>
    <row r="215" spans="1:8" x14ac:dyDescent="0.3">
      <c r="A215" s="4" t="s">
        <v>294</v>
      </c>
      <c r="B215" s="4" t="s">
        <v>295</v>
      </c>
      <c r="C215" s="4" t="s">
        <v>224</v>
      </c>
      <c r="D215" s="4" t="s">
        <v>225</v>
      </c>
      <c r="E215" s="5">
        <v>3</v>
      </c>
      <c r="F215" s="5">
        <v>256</v>
      </c>
      <c r="G215" s="7">
        <v>9.9217114952329286E-4</v>
      </c>
      <c r="H215" s="7">
        <v>3.4906346000973559E-4</v>
      </c>
    </row>
    <row r="216" spans="1:8" x14ac:dyDescent="0.3">
      <c r="A216" s="4" t="s">
        <v>294</v>
      </c>
      <c r="B216" s="4" t="s">
        <v>295</v>
      </c>
      <c r="C216" s="4" t="s">
        <v>230</v>
      </c>
      <c r="D216" s="4" t="s">
        <v>231</v>
      </c>
      <c r="E216" s="5">
        <v>1</v>
      </c>
      <c r="F216" s="5">
        <v>464</v>
      </c>
      <c r="G216" s="7">
        <v>1.7983102085109681E-3</v>
      </c>
      <c r="H216" s="7">
        <v>6.326775212676458E-4</v>
      </c>
    </row>
    <row r="217" spans="1:8" x14ac:dyDescent="0.3">
      <c r="A217" s="4" t="s">
        <v>294</v>
      </c>
      <c r="B217" s="4" t="s">
        <v>295</v>
      </c>
      <c r="C217" s="4" t="s">
        <v>240</v>
      </c>
      <c r="D217" s="4" t="s">
        <v>241</v>
      </c>
      <c r="E217" s="5">
        <v>17</v>
      </c>
      <c r="F217" s="5">
        <v>852</v>
      </c>
      <c r="G217" s="7">
        <v>3.3020696070072087E-3</v>
      </c>
      <c r="H217" s="7">
        <v>1.1617268278449012E-3</v>
      </c>
    </row>
    <row r="218" spans="1:8" x14ac:dyDescent="0.3">
      <c r="A218" s="4" t="s">
        <v>294</v>
      </c>
      <c r="B218" s="4" t="s">
        <v>295</v>
      </c>
      <c r="C218" s="4" t="s">
        <v>242</v>
      </c>
      <c r="D218" s="4" t="s">
        <v>243</v>
      </c>
      <c r="E218" s="5">
        <v>1</v>
      </c>
      <c r="F218" s="5">
        <v>40</v>
      </c>
      <c r="G218" s="7">
        <v>1.5502674211301449E-4</v>
      </c>
      <c r="H218" s="7">
        <v>5.4541165626521191E-5</v>
      </c>
    </row>
    <row r="219" spans="1:8" x14ac:dyDescent="0.3">
      <c r="A219" s="4" t="s">
        <v>294</v>
      </c>
      <c r="B219" s="4" t="s">
        <v>295</v>
      </c>
      <c r="C219" s="4" t="s">
        <v>246</v>
      </c>
      <c r="D219" s="4" t="s">
        <v>247</v>
      </c>
      <c r="E219" s="5">
        <v>32</v>
      </c>
      <c r="F219" s="5">
        <v>4637</v>
      </c>
      <c r="G219" s="7">
        <v>1.7971475079451207E-2</v>
      </c>
      <c r="H219" s="7">
        <v>6.3226846252544683E-3</v>
      </c>
    </row>
    <row r="220" spans="1:8" x14ac:dyDescent="0.3">
      <c r="A220" s="4" t="s">
        <v>294</v>
      </c>
      <c r="B220" s="4" t="s">
        <v>295</v>
      </c>
      <c r="C220" s="4" t="s">
        <v>248</v>
      </c>
      <c r="D220" s="4" t="s">
        <v>249</v>
      </c>
      <c r="E220" s="5">
        <v>1</v>
      </c>
      <c r="F220" s="6"/>
      <c r="G220" s="7"/>
      <c r="H220" s="7"/>
    </row>
    <row r="221" spans="1:8" x14ac:dyDescent="0.3">
      <c r="A221" s="4" t="s">
        <v>294</v>
      </c>
      <c r="B221" s="4" t="s">
        <v>295</v>
      </c>
      <c r="C221" s="4" t="s">
        <v>250</v>
      </c>
      <c r="D221" s="4" t="s">
        <v>251</v>
      </c>
      <c r="E221" s="5">
        <v>129</v>
      </c>
      <c r="F221" s="5">
        <v>15849</v>
      </c>
      <c r="G221" s="7">
        <v>6.142547089372917E-2</v>
      </c>
      <c r="H221" s="7">
        <v>2.1610573350368357E-2</v>
      </c>
    </row>
    <row r="222" spans="1:8" x14ac:dyDescent="0.3">
      <c r="A222" s="4" t="s">
        <v>294</v>
      </c>
      <c r="B222" s="4" t="s">
        <v>295</v>
      </c>
      <c r="C222" s="4" t="s">
        <v>330</v>
      </c>
      <c r="D222" s="4" t="s">
        <v>331</v>
      </c>
      <c r="E222" s="5">
        <v>1</v>
      </c>
      <c r="F222" s="6"/>
      <c r="G222" s="7"/>
      <c r="H222" s="7"/>
    </row>
    <row r="223" spans="1:8" x14ac:dyDescent="0.3">
      <c r="A223" s="4" t="s">
        <v>294</v>
      </c>
      <c r="B223" s="4" t="s">
        <v>295</v>
      </c>
      <c r="C223" s="4" t="s">
        <v>254</v>
      </c>
      <c r="D223" s="4" t="s">
        <v>255</v>
      </c>
      <c r="E223" s="5">
        <v>2</v>
      </c>
      <c r="F223" s="6"/>
      <c r="G223" s="7"/>
      <c r="H223" s="7"/>
    </row>
    <row r="224" spans="1:8" x14ac:dyDescent="0.3">
      <c r="A224" s="4" t="s">
        <v>294</v>
      </c>
      <c r="B224" s="4" t="s">
        <v>295</v>
      </c>
      <c r="C224" s="4" t="s">
        <v>256</v>
      </c>
      <c r="D224" s="4" t="s">
        <v>257</v>
      </c>
      <c r="E224" s="5">
        <v>1</v>
      </c>
      <c r="F224" s="6"/>
      <c r="G224" s="7"/>
      <c r="H224" s="7"/>
    </row>
    <row r="225" spans="1:8" x14ac:dyDescent="0.3">
      <c r="A225" s="4" t="s">
        <v>294</v>
      </c>
      <c r="B225" s="4" t="s">
        <v>295</v>
      </c>
      <c r="C225" s="4" t="s">
        <v>258</v>
      </c>
      <c r="D225" s="4" t="s">
        <v>259</v>
      </c>
      <c r="E225" s="5">
        <v>6</v>
      </c>
      <c r="F225" s="5">
        <v>4569</v>
      </c>
      <c r="G225" s="7">
        <v>1.7707929617859081E-2</v>
      </c>
      <c r="H225" s="7">
        <v>6.2299646436893823E-3</v>
      </c>
    </row>
    <row r="226" spans="1:8" x14ac:dyDescent="0.3">
      <c r="A226" s="4" t="s">
        <v>294</v>
      </c>
      <c r="B226" s="4" t="s">
        <v>295</v>
      </c>
      <c r="C226" s="4" t="s">
        <v>332</v>
      </c>
      <c r="D226" s="4" t="s">
        <v>333</v>
      </c>
      <c r="E226" s="5">
        <v>2</v>
      </c>
      <c r="F226" s="5">
        <v>81</v>
      </c>
      <c r="G226" s="7">
        <v>3.1392915277885436E-4</v>
      </c>
      <c r="H226" s="7">
        <v>1.1044586039370541E-4</v>
      </c>
    </row>
    <row r="227" spans="1:8" x14ac:dyDescent="0.3">
      <c r="A227" s="4" t="s">
        <v>294</v>
      </c>
      <c r="B227" s="4" t="s">
        <v>295</v>
      </c>
      <c r="C227" s="4" t="s">
        <v>262</v>
      </c>
      <c r="D227" s="4" t="s">
        <v>263</v>
      </c>
      <c r="E227" s="5">
        <v>1</v>
      </c>
      <c r="F227" s="6"/>
      <c r="G227" s="7"/>
      <c r="H227" s="7"/>
    </row>
    <row r="228" spans="1:8" x14ac:dyDescent="0.3">
      <c r="A228" s="4" t="s">
        <v>294</v>
      </c>
      <c r="B228" s="4" t="s">
        <v>295</v>
      </c>
      <c r="C228" s="4" t="s">
        <v>266</v>
      </c>
      <c r="D228" s="4" t="s">
        <v>267</v>
      </c>
      <c r="E228" s="5">
        <v>4</v>
      </c>
      <c r="F228" s="5">
        <v>498</v>
      </c>
      <c r="G228" s="7">
        <v>1.9300829393070304E-3</v>
      </c>
      <c r="H228" s="7">
        <v>6.7903751205018877E-4</v>
      </c>
    </row>
    <row r="229" spans="1:8" x14ac:dyDescent="0.3">
      <c r="A229" s="4" t="s">
        <v>294</v>
      </c>
      <c r="B229" s="4" t="s">
        <v>295</v>
      </c>
      <c r="C229" s="4" t="s">
        <v>268</v>
      </c>
      <c r="D229" s="4" t="s">
        <v>269</v>
      </c>
      <c r="E229" s="5">
        <v>3</v>
      </c>
      <c r="F229" s="5">
        <v>243</v>
      </c>
      <c r="G229" s="7">
        <v>9.4178745833656307E-4</v>
      </c>
      <c r="H229" s="7">
        <v>3.3133758118111622E-4</v>
      </c>
    </row>
    <row r="230" spans="1:8" x14ac:dyDescent="0.3">
      <c r="A230" s="4" t="s">
        <v>294</v>
      </c>
      <c r="B230" s="4" t="s">
        <v>295</v>
      </c>
      <c r="C230" s="4" t="s">
        <v>270</v>
      </c>
      <c r="D230" s="4" t="s">
        <v>271</v>
      </c>
      <c r="E230" s="5">
        <v>2</v>
      </c>
      <c r="F230" s="6"/>
      <c r="G230" s="7"/>
      <c r="H230" s="7"/>
    </row>
    <row r="231" spans="1:8" x14ac:dyDescent="0.3">
      <c r="A231" s="4" t="s">
        <v>294</v>
      </c>
      <c r="B231" s="4" t="s">
        <v>295</v>
      </c>
      <c r="C231" s="4" t="s">
        <v>276</v>
      </c>
      <c r="D231" s="4" t="s">
        <v>277</v>
      </c>
      <c r="E231" s="5">
        <v>30</v>
      </c>
      <c r="F231" s="5">
        <v>4700</v>
      </c>
      <c r="G231" s="7">
        <v>1.8215642198279203E-2</v>
      </c>
      <c r="H231" s="7">
        <v>6.4085869611162395E-3</v>
      </c>
    </row>
    <row r="232" spans="1:8" x14ac:dyDescent="0.3">
      <c r="A232" s="4" t="s">
        <v>294</v>
      </c>
      <c r="B232" s="4" t="s">
        <v>295</v>
      </c>
      <c r="C232" s="4" t="s">
        <v>278</v>
      </c>
      <c r="D232" s="4" t="s">
        <v>279</v>
      </c>
      <c r="E232" s="5">
        <v>24</v>
      </c>
      <c r="F232" s="6"/>
      <c r="G232" s="7"/>
      <c r="H232" s="7"/>
    </row>
    <row r="233" spans="1:8" x14ac:dyDescent="0.3">
      <c r="A233" s="4" t="s">
        <v>294</v>
      </c>
      <c r="B233" s="4" t="s">
        <v>295</v>
      </c>
      <c r="C233" s="4" t="s">
        <v>280</v>
      </c>
      <c r="D233" s="4" t="s">
        <v>281</v>
      </c>
      <c r="E233" s="5">
        <v>1</v>
      </c>
      <c r="F233" s="6"/>
      <c r="G233" s="7"/>
      <c r="H233" s="7"/>
    </row>
    <row r="234" spans="1:8" x14ac:dyDescent="0.3">
      <c r="A234" s="4" t="s">
        <v>294</v>
      </c>
      <c r="B234" s="4" t="s">
        <v>295</v>
      </c>
      <c r="C234" s="4" t="s">
        <v>282</v>
      </c>
      <c r="D234" s="4" t="s">
        <v>283</v>
      </c>
      <c r="E234" s="5">
        <v>2</v>
      </c>
      <c r="F234" s="5">
        <v>100</v>
      </c>
      <c r="G234" s="7">
        <v>3.8756685528253625E-4</v>
      </c>
      <c r="H234" s="7">
        <v>1.3635291406630297E-4</v>
      </c>
    </row>
    <row r="235" spans="1:8" x14ac:dyDescent="0.3">
      <c r="A235" s="4" t="s">
        <v>294</v>
      </c>
      <c r="B235" s="4" t="s">
        <v>295</v>
      </c>
      <c r="C235" s="4" t="s">
        <v>286</v>
      </c>
      <c r="D235" s="4" t="s">
        <v>287</v>
      </c>
      <c r="E235" s="5">
        <v>1</v>
      </c>
      <c r="F235" s="5">
        <v>154</v>
      </c>
      <c r="G235" s="7">
        <v>5.968529571351058E-4</v>
      </c>
      <c r="H235" s="7">
        <v>2.0998348766210656E-4</v>
      </c>
    </row>
    <row r="236" spans="1:8" x14ac:dyDescent="0.3">
      <c r="A236" s="4" t="s">
        <v>294</v>
      </c>
      <c r="B236" s="4" t="s">
        <v>295</v>
      </c>
      <c r="C236" s="4" t="s">
        <v>334</v>
      </c>
      <c r="D236" s="4" t="s">
        <v>335</v>
      </c>
      <c r="E236" s="5">
        <v>0</v>
      </c>
      <c r="F236" s="5">
        <v>3</v>
      </c>
      <c r="G236" s="7">
        <v>1.1627005658476087E-5</v>
      </c>
      <c r="H236" s="7">
        <v>4.0905874219890891E-6</v>
      </c>
    </row>
    <row r="237" spans="1:8" x14ac:dyDescent="0.3">
      <c r="A237" s="4" t="s">
        <v>294</v>
      </c>
      <c r="B237" s="4" t="s">
        <v>295</v>
      </c>
      <c r="C237" s="4" t="s">
        <v>288</v>
      </c>
      <c r="D237" s="4" t="s">
        <v>289</v>
      </c>
      <c r="E237" s="5">
        <v>3</v>
      </c>
      <c r="F237" s="5">
        <v>439</v>
      </c>
      <c r="G237" s="7">
        <v>1.7014184946903342E-3</v>
      </c>
      <c r="H237" s="7">
        <v>5.9858929275106998E-4</v>
      </c>
    </row>
    <row r="238" spans="1:8" x14ac:dyDescent="0.3">
      <c r="A238" s="4" t="s">
        <v>294</v>
      </c>
      <c r="B238" s="4" t="s">
        <v>295</v>
      </c>
      <c r="C238" s="4" t="s">
        <v>292</v>
      </c>
      <c r="D238" s="4" t="s">
        <v>293</v>
      </c>
      <c r="E238" s="5">
        <v>9</v>
      </c>
      <c r="F238" s="5">
        <v>1288</v>
      </c>
      <c r="G238" s="7">
        <v>4.9918610960390667E-3</v>
      </c>
      <c r="H238" s="7">
        <v>1.7562255331739823E-3</v>
      </c>
    </row>
    <row r="239" spans="1:8" x14ac:dyDescent="0.3">
      <c r="A239" s="4" t="s">
        <v>336</v>
      </c>
      <c r="B239" s="4" t="s">
        <v>337</v>
      </c>
      <c r="C239" s="4" t="s">
        <v>14</v>
      </c>
      <c r="D239" s="4" t="s">
        <v>15</v>
      </c>
      <c r="E239" s="5">
        <v>10</v>
      </c>
      <c r="F239" s="5">
        <v>2340</v>
      </c>
      <c r="G239" s="7">
        <v>7.424811880968208E-4</v>
      </c>
      <c r="H239" s="7">
        <v>3.2720399155310311E-4</v>
      </c>
    </row>
    <row r="240" spans="1:8" x14ac:dyDescent="0.3">
      <c r="A240" s="4" t="s">
        <v>336</v>
      </c>
      <c r="B240" s="4" t="s">
        <v>337</v>
      </c>
      <c r="C240" s="4" t="s">
        <v>16</v>
      </c>
      <c r="D240" s="4" t="s">
        <v>17</v>
      </c>
      <c r="E240" s="5">
        <v>2</v>
      </c>
      <c r="F240" s="5">
        <v>300</v>
      </c>
      <c r="G240" s="7">
        <v>9.5189895909848817E-5</v>
      </c>
      <c r="H240" s="7">
        <v>4.1949229686295273E-5</v>
      </c>
    </row>
    <row r="241" spans="1:8" x14ac:dyDescent="0.3">
      <c r="A241" s="4" t="s">
        <v>336</v>
      </c>
      <c r="B241" s="4" t="s">
        <v>337</v>
      </c>
      <c r="C241" s="4" t="s">
        <v>338</v>
      </c>
      <c r="D241" s="4" t="s">
        <v>339</v>
      </c>
      <c r="E241" s="5">
        <v>1</v>
      </c>
      <c r="F241" s="6"/>
      <c r="G241" s="7"/>
      <c r="H241" s="7"/>
    </row>
    <row r="242" spans="1:8" x14ac:dyDescent="0.3">
      <c r="A242" s="4" t="s">
        <v>336</v>
      </c>
      <c r="B242" s="4" t="s">
        <v>337</v>
      </c>
      <c r="C242" s="4" t="s">
        <v>20</v>
      </c>
      <c r="D242" s="4" t="s">
        <v>21</v>
      </c>
      <c r="E242" s="5">
        <v>6</v>
      </c>
      <c r="F242" s="5">
        <v>1074</v>
      </c>
      <c r="G242" s="7">
        <v>3.4077982735725881E-4</v>
      </c>
      <c r="H242" s="7">
        <v>1.5017824227693706E-4</v>
      </c>
    </row>
    <row r="243" spans="1:8" x14ac:dyDescent="0.3">
      <c r="A243" s="4" t="s">
        <v>336</v>
      </c>
      <c r="B243" s="4" t="s">
        <v>337</v>
      </c>
      <c r="C243" s="4" t="s">
        <v>22</v>
      </c>
      <c r="D243" s="4" t="s">
        <v>23</v>
      </c>
      <c r="E243" s="5">
        <v>22</v>
      </c>
      <c r="F243" s="5">
        <v>4336</v>
      </c>
      <c r="G243" s="7">
        <v>1.3758112955503483E-3</v>
      </c>
      <c r="H243" s="7">
        <v>6.063061997325876E-4</v>
      </c>
    </row>
    <row r="244" spans="1:8" x14ac:dyDescent="0.3">
      <c r="A244" s="4" t="s">
        <v>336</v>
      </c>
      <c r="B244" s="4" t="s">
        <v>337</v>
      </c>
      <c r="C244" s="4" t="s">
        <v>340</v>
      </c>
      <c r="D244" s="4" t="s">
        <v>341</v>
      </c>
      <c r="E244" s="5">
        <v>1</v>
      </c>
      <c r="F244" s="6"/>
      <c r="G244" s="7"/>
      <c r="H244" s="7"/>
    </row>
    <row r="245" spans="1:8" x14ac:dyDescent="0.3">
      <c r="A245" s="4" t="s">
        <v>336</v>
      </c>
      <c r="B245" s="4" t="s">
        <v>337</v>
      </c>
      <c r="C245" s="4" t="s">
        <v>24</v>
      </c>
      <c r="D245" s="4" t="s">
        <v>25</v>
      </c>
      <c r="E245" s="5">
        <v>12</v>
      </c>
      <c r="F245" s="6"/>
      <c r="G245" s="7"/>
      <c r="H245" s="7"/>
    </row>
    <row r="246" spans="1:8" x14ac:dyDescent="0.3">
      <c r="A246" s="4" t="s">
        <v>336</v>
      </c>
      <c r="B246" s="4" t="s">
        <v>337</v>
      </c>
      <c r="C246" s="4" t="s">
        <v>26</v>
      </c>
      <c r="D246" s="4" t="s">
        <v>27</v>
      </c>
      <c r="E246" s="5">
        <v>1</v>
      </c>
      <c r="F246" s="6"/>
      <c r="G246" s="7"/>
      <c r="H246" s="7"/>
    </row>
    <row r="247" spans="1:8" x14ac:dyDescent="0.3">
      <c r="A247" s="4" t="s">
        <v>336</v>
      </c>
      <c r="B247" s="4" t="s">
        <v>337</v>
      </c>
      <c r="C247" s="4" t="s">
        <v>28</v>
      </c>
      <c r="D247" s="4" t="s">
        <v>29</v>
      </c>
      <c r="E247" s="5">
        <v>4</v>
      </c>
      <c r="F247" s="6"/>
      <c r="G247" s="7"/>
      <c r="H247" s="7"/>
    </row>
    <row r="248" spans="1:8" x14ac:dyDescent="0.3">
      <c r="A248" s="4" t="s">
        <v>336</v>
      </c>
      <c r="B248" s="4" t="s">
        <v>337</v>
      </c>
      <c r="C248" s="4" t="s">
        <v>30</v>
      </c>
      <c r="D248" s="4" t="s">
        <v>31</v>
      </c>
      <c r="E248" s="5">
        <v>4</v>
      </c>
      <c r="F248" s="5">
        <v>1572</v>
      </c>
      <c r="G248" s="7">
        <v>4.9879505456760782E-4</v>
      </c>
      <c r="H248" s="7">
        <v>2.1981396355618722E-4</v>
      </c>
    </row>
    <row r="249" spans="1:8" x14ac:dyDescent="0.3">
      <c r="A249" s="4" t="s">
        <v>336</v>
      </c>
      <c r="B249" s="4" t="s">
        <v>337</v>
      </c>
      <c r="C249" s="4" t="s">
        <v>342</v>
      </c>
      <c r="D249" s="4" t="s">
        <v>343</v>
      </c>
      <c r="E249" s="5">
        <v>1</v>
      </c>
      <c r="F249" s="5">
        <v>100</v>
      </c>
      <c r="G249" s="7">
        <v>3.1729965303282939E-5</v>
      </c>
      <c r="H249" s="7">
        <v>1.3983076562098424E-5</v>
      </c>
    </row>
    <row r="250" spans="1:8" x14ac:dyDescent="0.3">
      <c r="A250" s="4" t="s">
        <v>336</v>
      </c>
      <c r="B250" s="4" t="s">
        <v>337</v>
      </c>
      <c r="C250" s="4" t="s">
        <v>32</v>
      </c>
      <c r="D250" s="4" t="s">
        <v>33</v>
      </c>
      <c r="E250" s="5">
        <v>3</v>
      </c>
      <c r="F250" s="5">
        <v>314</v>
      </c>
      <c r="G250" s="7">
        <v>9.9632091052308431E-5</v>
      </c>
      <c r="H250" s="7">
        <v>4.3906860404989053E-5</v>
      </c>
    </row>
    <row r="251" spans="1:8" x14ac:dyDescent="0.3">
      <c r="A251" s="4" t="s">
        <v>336</v>
      </c>
      <c r="B251" s="4" t="s">
        <v>337</v>
      </c>
      <c r="C251" s="4" t="s">
        <v>344</v>
      </c>
      <c r="D251" s="4" t="s">
        <v>345</v>
      </c>
      <c r="E251" s="5">
        <v>1</v>
      </c>
      <c r="F251" s="5">
        <v>23</v>
      </c>
      <c r="G251" s="7">
        <v>7.2978920197550765E-6</v>
      </c>
      <c r="H251" s="7">
        <v>3.2161076092826375E-6</v>
      </c>
    </row>
    <row r="252" spans="1:8" x14ac:dyDescent="0.3">
      <c r="A252" s="4" t="s">
        <v>336</v>
      </c>
      <c r="B252" s="4" t="s">
        <v>337</v>
      </c>
      <c r="C252" s="4" t="s">
        <v>34</v>
      </c>
      <c r="D252" s="4" t="s">
        <v>35</v>
      </c>
      <c r="E252" s="5">
        <v>1</v>
      </c>
      <c r="F252" s="6"/>
      <c r="G252" s="7"/>
      <c r="H252" s="7"/>
    </row>
    <row r="253" spans="1:8" x14ac:dyDescent="0.3">
      <c r="A253" s="4" t="s">
        <v>336</v>
      </c>
      <c r="B253" s="4" t="s">
        <v>337</v>
      </c>
      <c r="C253" s="4" t="s">
        <v>346</v>
      </c>
      <c r="D253" s="4" t="s">
        <v>347</v>
      </c>
      <c r="E253" s="5">
        <v>1</v>
      </c>
      <c r="F253" s="6"/>
      <c r="G253" s="7"/>
      <c r="H253" s="7"/>
    </row>
    <row r="254" spans="1:8" x14ac:dyDescent="0.3">
      <c r="A254" s="4" t="s">
        <v>336</v>
      </c>
      <c r="B254" s="4" t="s">
        <v>337</v>
      </c>
      <c r="C254" s="4" t="s">
        <v>348</v>
      </c>
      <c r="D254" s="4" t="s">
        <v>349</v>
      </c>
      <c r="E254" s="5">
        <v>1</v>
      </c>
      <c r="F254" s="5">
        <v>2500</v>
      </c>
      <c r="G254" s="7">
        <v>7.9324913258207357E-4</v>
      </c>
      <c r="H254" s="7">
        <v>3.4957691405246061E-4</v>
      </c>
    </row>
    <row r="255" spans="1:8" x14ac:dyDescent="0.3">
      <c r="A255" s="4" t="s">
        <v>336</v>
      </c>
      <c r="B255" s="4" t="s">
        <v>337</v>
      </c>
      <c r="C255" s="4" t="s">
        <v>36</v>
      </c>
      <c r="D255" s="4" t="s">
        <v>37</v>
      </c>
      <c r="E255" s="5">
        <v>282</v>
      </c>
      <c r="F255" s="5">
        <v>70364</v>
      </c>
      <c r="G255" s="7">
        <v>2.232647278600201E-2</v>
      </c>
      <c r="H255" s="7">
        <v>9.8390519921549343E-3</v>
      </c>
    </row>
    <row r="256" spans="1:8" x14ac:dyDescent="0.3">
      <c r="A256" s="4" t="s">
        <v>336</v>
      </c>
      <c r="B256" s="4" t="s">
        <v>337</v>
      </c>
      <c r="C256" s="4" t="s">
        <v>40</v>
      </c>
      <c r="D256" s="4" t="s">
        <v>41</v>
      </c>
      <c r="E256" s="5">
        <v>5</v>
      </c>
      <c r="F256" s="5">
        <v>278</v>
      </c>
      <c r="G256" s="7">
        <v>8.820930354312657E-5</v>
      </c>
      <c r="H256" s="7">
        <v>3.8872952842633615E-5</v>
      </c>
    </row>
    <row r="257" spans="1:8" x14ac:dyDescent="0.3">
      <c r="A257" s="4" t="s">
        <v>336</v>
      </c>
      <c r="B257" s="4" t="s">
        <v>337</v>
      </c>
      <c r="C257" s="4" t="s">
        <v>350</v>
      </c>
      <c r="D257" s="4" t="s">
        <v>351</v>
      </c>
      <c r="E257" s="5">
        <v>1</v>
      </c>
      <c r="F257" s="6"/>
      <c r="G257" s="7"/>
      <c r="H257" s="7"/>
    </row>
    <row r="258" spans="1:8" x14ac:dyDescent="0.3">
      <c r="A258" s="4" t="s">
        <v>336</v>
      </c>
      <c r="B258" s="4" t="s">
        <v>337</v>
      </c>
      <c r="C258" s="4" t="s">
        <v>352</v>
      </c>
      <c r="D258" s="4" t="s">
        <v>353</v>
      </c>
      <c r="E258" s="5">
        <v>1</v>
      </c>
      <c r="F258" s="6"/>
      <c r="G258" s="7"/>
      <c r="H258" s="7"/>
    </row>
    <row r="259" spans="1:8" x14ac:dyDescent="0.3">
      <c r="A259" s="4" t="s">
        <v>336</v>
      </c>
      <c r="B259" s="4" t="s">
        <v>337</v>
      </c>
      <c r="C259" s="4" t="s">
        <v>42</v>
      </c>
      <c r="D259" s="4" t="s">
        <v>43</v>
      </c>
      <c r="E259" s="5">
        <v>30</v>
      </c>
      <c r="F259" s="5">
        <v>8234</v>
      </c>
      <c r="G259" s="7">
        <v>2.6126453430723173E-3</v>
      </c>
      <c r="H259" s="7">
        <v>1.1513665241231841E-3</v>
      </c>
    </row>
    <row r="260" spans="1:8" x14ac:dyDescent="0.3">
      <c r="A260" s="4" t="s">
        <v>336</v>
      </c>
      <c r="B260" s="4" t="s">
        <v>337</v>
      </c>
      <c r="C260" s="4" t="s">
        <v>44</v>
      </c>
      <c r="D260" s="4" t="s">
        <v>45</v>
      </c>
      <c r="E260" s="5">
        <v>2</v>
      </c>
      <c r="F260" s="6"/>
      <c r="G260" s="7"/>
      <c r="H260" s="7"/>
    </row>
    <row r="261" spans="1:8" x14ac:dyDescent="0.3">
      <c r="A261" s="4" t="s">
        <v>336</v>
      </c>
      <c r="B261" s="4" t="s">
        <v>337</v>
      </c>
      <c r="C261" s="4" t="s">
        <v>354</v>
      </c>
      <c r="D261" s="4" t="s">
        <v>355</v>
      </c>
      <c r="E261" s="5">
        <v>2</v>
      </c>
      <c r="F261" s="6"/>
      <c r="G261" s="7"/>
      <c r="H261" s="7"/>
    </row>
    <row r="262" spans="1:8" x14ac:dyDescent="0.3">
      <c r="A262" s="4" t="s">
        <v>336</v>
      </c>
      <c r="B262" s="4" t="s">
        <v>337</v>
      </c>
      <c r="C262" s="4" t="s">
        <v>356</v>
      </c>
      <c r="D262" s="4" t="s">
        <v>357</v>
      </c>
      <c r="E262" s="5">
        <v>3</v>
      </c>
      <c r="F262" s="6"/>
      <c r="G262" s="7"/>
      <c r="H262" s="7"/>
    </row>
    <row r="263" spans="1:8" x14ac:dyDescent="0.3">
      <c r="A263" s="4" t="s">
        <v>336</v>
      </c>
      <c r="B263" s="4" t="s">
        <v>337</v>
      </c>
      <c r="C263" s="4" t="s">
        <v>358</v>
      </c>
      <c r="D263" s="4" t="s">
        <v>359</v>
      </c>
      <c r="E263" s="5">
        <v>1</v>
      </c>
      <c r="F263" s="5">
        <v>80</v>
      </c>
      <c r="G263" s="7">
        <v>2.5383972242626353E-5</v>
      </c>
      <c r="H263" s="7">
        <v>1.1186461249678738E-5</v>
      </c>
    </row>
    <row r="264" spans="1:8" x14ac:dyDescent="0.3">
      <c r="A264" s="4" t="s">
        <v>336</v>
      </c>
      <c r="B264" s="4" t="s">
        <v>337</v>
      </c>
      <c r="C264" s="4" t="s">
        <v>52</v>
      </c>
      <c r="D264" s="4" t="s">
        <v>53</v>
      </c>
      <c r="E264" s="5">
        <v>16</v>
      </c>
      <c r="F264" s="6"/>
      <c r="G264" s="7"/>
      <c r="H264" s="7"/>
    </row>
    <row r="265" spans="1:8" x14ac:dyDescent="0.3">
      <c r="A265" s="4" t="s">
        <v>336</v>
      </c>
      <c r="B265" s="4" t="s">
        <v>337</v>
      </c>
      <c r="C265" s="4" t="s">
        <v>54</v>
      </c>
      <c r="D265" s="4" t="s">
        <v>55</v>
      </c>
      <c r="E265" s="5">
        <v>268</v>
      </c>
      <c r="F265" s="5">
        <v>1522410</v>
      </c>
      <c r="G265" s="7">
        <v>0.48306016477370983</v>
      </c>
      <c r="H265" s="7">
        <v>0.21287975588904262</v>
      </c>
    </row>
    <row r="266" spans="1:8" x14ac:dyDescent="0.3">
      <c r="A266" s="4" t="s">
        <v>336</v>
      </c>
      <c r="B266" s="4" t="s">
        <v>337</v>
      </c>
      <c r="C266" s="4" t="s">
        <v>56</v>
      </c>
      <c r="D266" s="4" t="s">
        <v>57</v>
      </c>
      <c r="E266" s="5">
        <v>23</v>
      </c>
      <c r="F266" s="6"/>
      <c r="G266" s="7"/>
      <c r="H266" s="7"/>
    </row>
    <row r="267" spans="1:8" x14ac:dyDescent="0.3">
      <c r="A267" s="4" t="s">
        <v>336</v>
      </c>
      <c r="B267" s="4" t="s">
        <v>337</v>
      </c>
      <c r="C267" s="4" t="s">
        <v>300</v>
      </c>
      <c r="D267" s="4" t="s">
        <v>301</v>
      </c>
      <c r="E267" s="5">
        <v>1</v>
      </c>
      <c r="F267" s="6"/>
      <c r="G267" s="7"/>
      <c r="H267" s="7"/>
    </row>
    <row r="268" spans="1:8" x14ac:dyDescent="0.3">
      <c r="A268" s="4" t="s">
        <v>336</v>
      </c>
      <c r="B268" s="4" t="s">
        <v>337</v>
      </c>
      <c r="C268" s="4" t="s">
        <v>360</v>
      </c>
      <c r="D268" s="4" t="s">
        <v>361</v>
      </c>
      <c r="E268" s="5">
        <v>2</v>
      </c>
      <c r="F268" s="6"/>
      <c r="G268" s="7"/>
      <c r="H268" s="7"/>
    </row>
    <row r="269" spans="1:8" x14ac:dyDescent="0.3">
      <c r="A269" s="4" t="s">
        <v>336</v>
      </c>
      <c r="B269" s="4" t="s">
        <v>337</v>
      </c>
      <c r="C269" s="4" t="s">
        <v>58</v>
      </c>
      <c r="D269" s="4" t="s">
        <v>59</v>
      </c>
      <c r="E269" s="5">
        <v>23</v>
      </c>
      <c r="F269" s="5">
        <v>2239</v>
      </c>
      <c r="G269" s="7">
        <v>7.1043392314050502E-4</v>
      </c>
      <c r="H269" s="7">
        <v>3.1308108422538371E-4</v>
      </c>
    </row>
    <row r="270" spans="1:8" x14ac:dyDescent="0.3">
      <c r="A270" s="4" t="s">
        <v>336</v>
      </c>
      <c r="B270" s="4" t="s">
        <v>337</v>
      </c>
      <c r="C270" s="4" t="s">
        <v>60</v>
      </c>
      <c r="D270" s="4" t="s">
        <v>61</v>
      </c>
      <c r="E270" s="5">
        <v>7</v>
      </c>
      <c r="F270" s="6"/>
      <c r="G270" s="7"/>
      <c r="H270" s="7"/>
    </row>
    <row r="271" spans="1:8" x14ac:dyDescent="0.3">
      <c r="A271" s="4" t="s">
        <v>336</v>
      </c>
      <c r="B271" s="4" t="s">
        <v>337</v>
      </c>
      <c r="C271" s="4" t="s">
        <v>62</v>
      </c>
      <c r="D271" s="4" t="s">
        <v>63</v>
      </c>
      <c r="E271" s="5">
        <v>27</v>
      </c>
      <c r="F271" s="5">
        <v>3063</v>
      </c>
      <c r="G271" s="7">
        <v>9.7188883723955651E-4</v>
      </c>
      <c r="H271" s="7">
        <v>4.2830163509707472E-4</v>
      </c>
    </row>
    <row r="272" spans="1:8" x14ac:dyDescent="0.3">
      <c r="A272" s="4" t="s">
        <v>336</v>
      </c>
      <c r="B272" s="4" t="s">
        <v>337</v>
      </c>
      <c r="C272" s="4" t="s">
        <v>64</v>
      </c>
      <c r="D272" s="4" t="s">
        <v>65</v>
      </c>
      <c r="E272" s="5">
        <v>54</v>
      </c>
      <c r="F272" s="5">
        <v>35275</v>
      </c>
      <c r="G272" s="7">
        <v>1.1192745260733057E-2</v>
      </c>
      <c r="H272" s="7">
        <v>4.9325302572802189E-3</v>
      </c>
    </row>
    <row r="273" spans="1:8" x14ac:dyDescent="0.3">
      <c r="A273" s="4" t="s">
        <v>336</v>
      </c>
      <c r="B273" s="4" t="s">
        <v>337</v>
      </c>
      <c r="C273" s="4" t="s">
        <v>66</v>
      </c>
      <c r="D273" s="4" t="s">
        <v>67</v>
      </c>
      <c r="E273" s="5">
        <v>5</v>
      </c>
      <c r="F273" s="5">
        <v>676</v>
      </c>
      <c r="G273" s="7">
        <v>2.1449456545019269E-4</v>
      </c>
      <c r="H273" s="7">
        <v>9.4525597559785339E-5</v>
      </c>
    </row>
    <row r="274" spans="1:8" x14ac:dyDescent="0.3">
      <c r="A274" s="4" t="s">
        <v>336</v>
      </c>
      <c r="B274" s="4" t="s">
        <v>337</v>
      </c>
      <c r="C274" s="4" t="s">
        <v>302</v>
      </c>
      <c r="D274" s="4" t="s">
        <v>303</v>
      </c>
      <c r="E274" s="5">
        <v>13</v>
      </c>
      <c r="F274" s="5">
        <v>557</v>
      </c>
      <c r="G274" s="7">
        <v>1.7673590673928597E-4</v>
      </c>
      <c r="H274" s="7">
        <v>7.7885736450888218E-5</v>
      </c>
    </row>
    <row r="275" spans="1:8" x14ac:dyDescent="0.3">
      <c r="A275" s="4" t="s">
        <v>336</v>
      </c>
      <c r="B275" s="4" t="s">
        <v>337</v>
      </c>
      <c r="C275" s="4" t="s">
        <v>362</v>
      </c>
      <c r="D275" s="4" t="s">
        <v>363</v>
      </c>
      <c r="E275" s="5">
        <v>1</v>
      </c>
      <c r="F275" s="6"/>
      <c r="G275" s="7"/>
      <c r="H275" s="7"/>
    </row>
    <row r="276" spans="1:8" x14ac:dyDescent="0.3">
      <c r="A276" s="4" t="s">
        <v>336</v>
      </c>
      <c r="B276" s="4" t="s">
        <v>337</v>
      </c>
      <c r="C276" s="4" t="s">
        <v>72</v>
      </c>
      <c r="D276" s="4" t="s">
        <v>73</v>
      </c>
      <c r="E276" s="5">
        <v>7</v>
      </c>
      <c r="F276" s="6"/>
      <c r="G276" s="7"/>
      <c r="H276" s="7"/>
    </row>
    <row r="277" spans="1:8" x14ac:dyDescent="0.3">
      <c r="A277" s="4" t="s">
        <v>336</v>
      </c>
      <c r="B277" s="4" t="s">
        <v>337</v>
      </c>
      <c r="C277" s="4" t="s">
        <v>74</v>
      </c>
      <c r="D277" s="4" t="s">
        <v>75</v>
      </c>
      <c r="E277" s="5">
        <v>21</v>
      </c>
      <c r="F277" s="5">
        <v>9736</v>
      </c>
      <c r="G277" s="7">
        <v>3.0892294219276271E-3</v>
      </c>
      <c r="H277" s="7">
        <v>1.3613923340859025E-3</v>
      </c>
    </row>
    <row r="278" spans="1:8" x14ac:dyDescent="0.3">
      <c r="A278" s="4" t="s">
        <v>336</v>
      </c>
      <c r="B278" s="4" t="s">
        <v>337</v>
      </c>
      <c r="C278" s="4" t="s">
        <v>76</v>
      </c>
      <c r="D278" s="4" t="s">
        <v>77</v>
      </c>
      <c r="E278" s="5">
        <v>79</v>
      </c>
      <c r="F278" s="5">
        <v>3882</v>
      </c>
      <c r="G278" s="7">
        <v>1.2317572530734437E-3</v>
      </c>
      <c r="H278" s="7">
        <v>5.428230321406608E-4</v>
      </c>
    </row>
    <row r="279" spans="1:8" x14ac:dyDescent="0.3">
      <c r="A279" s="4" t="s">
        <v>336</v>
      </c>
      <c r="B279" s="4" t="s">
        <v>337</v>
      </c>
      <c r="C279" s="4" t="s">
        <v>78</v>
      </c>
      <c r="D279" s="4" t="s">
        <v>79</v>
      </c>
      <c r="E279" s="5">
        <v>3</v>
      </c>
      <c r="F279" s="6"/>
      <c r="G279" s="7"/>
      <c r="H279" s="7"/>
    </row>
    <row r="280" spans="1:8" x14ac:dyDescent="0.3">
      <c r="A280" s="4" t="s">
        <v>336</v>
      </c>
      <c r="B280" s="4" t="s">
        <v>337</v>
      </c>
      <c r="C280" s="4" t="s">
        <v>364</v>
      </c>
      <c r="D280" s="4" t="s">
        <v>365</v>
      </c>
      <c r="E280" s="5">
        <v>1</v>
      </c>
      <c r="F280" s="5">
        <v>38</v>
      </c>
      <c r="G280" s="7">
        <v>1.2057386815247518E-5</v>
      </c>
      <c r="H280" s="7">
        <v>5.3135690935974012E-6</v>
      </c>
    </row>
    <row r="281" spans="1:8" x14ac:dyDescent="0.3">
      <c r="A281" s="4" t="s">
        <v>336</v>
      </c>
      <c r="B281" s="4" t="s">
        <v>337</v>
      </c>
      <c r="C281" s="4" t="s">
        <v>82</v>
      </c>
      <c r="D281" s="4" t="s">
        <v>83</v>
      </c>
      <c r="E281" s="5">
        <v>30</v>
      </c>
      <c r="F281" s="5">
        <v>5850</v>
      </c>
      <c r="G281" s="7">
        <v>1.856202970242052E-3</v>
      </c>
      <c r="H281" s="7">
        <v>8.180099788827578E-4</v>
      </c>
    </row>
    <row r="282" spans="1:8" x14ac:dyDescent="0.3">
      <c r="A282" s="4" t="s">
        <v>336</v>
      </c>
      <c r="B282" s="4" t="s">
        <v>337</v>
      </c>
      <c r="C282" s="4" t="s">
        <v>84</v>
      </c>
      <c r="D282" s="4" t="s">
        <v>85</v>
      </c>
      <c r="E282" s="5">
        <v>6</v>
      </c>
      <c r="F282" s="5">
        <v>410</v>
      </c>
      <c r="G282" s="7">
        <v>1.3009285774346005E-4</v>
      </c>
      <c r="H282" s="7">
        <v>5.7330613904603539E-5</v>
      </c>
    </row>
    <row r="283" spans="1:8" x14ac:dyDescent="0.3">
      <c r="A283" s="4" t="s">
        <v>336</v>
      </c>
      <c r="B283" s="4" t="s">
        <v>337</v>
      </c>
      <c r="C283" s="4" t="s">
        <v>86</v>
      </c>
      <c r="D283" s="4" t="s">
        <v>87</v>
      </c>
      <c r="E283" s="5">
        <v>28</v>
      </c>
      <c r="F283" s="6"/>
      <c r="G283" s="7"/>
      <c r="H283" s="7"/>
    </row>
    <row r="284" spans="1:8" x14ac:dyDescent="0.3">
      <c r="A284" s="4" t="s">
        <v>336</v>
      </c>
      <c r="B284" s="4" t="s">
        <v>337</v>
      </c>
      <c r="C284" s="4" t="s">
        <v>366</v>
      </c>
      <c r="D284" s="4" t="s">
        <v>367</v>
      </c>
      <c r="E284" s="5">
        <v>2</v>
      </c>
      <c r="F284" s="6"/>
      <c r="G284" s="7"/>
      <c r="H284" s="7"/>
    </row>
    <row r="285" spans="1:8" x14ac:dyDescent="0.3">
      <c r="A285" s="4" t="s">
        <v>336</v>
      </c>
      <c r="B285" s="4" t="s">
        <v>337</v>
      </c>
      <c r="C285" s="4" t="s">
        <v>88</v>
      </c>
      <c r="D285" s="4" t="s">
        <v>89</v>
      </c>
      <c r="E285" s="5">
        <v>932</v>
      </c>
      <c r="F285" s="5">
        <v>436521</v>
      </c>
      <c r="G285" s="7">
        <v>0.13850796184154374</v>
      </c>
      <c r="H285" s="7">
        <v>6.1039065639637659E-2</v>
      </c>
    </row>
    <row r="286" spans="1:8" x14ac:dyDescent="0.3">
      <c r="A286" s="4" t="s">
        <v>336</v>
      </c>
      <c r="B286" s="4" t="s">
        <v>337</v>
      </c>
      <c r="C286" s="4" t="s">
        <v>368</v>
      </c>
      <c r="D286" s="4" t="s">
        <v>369</v>
      </c>
      <c r="E286" s="5">
        <v>3</v>
      </c>
      <c r="F286" s="6"/>
      <c r="G286" s="7"/>
      <c r="H286" s="7"/>
    </row>
    <row r="287" spans="1:8" x14ac:dyDescent="0.3">
      <c r="A287" s="4" t="s">
        <v>336</v>
      </c>
      <c r="B287" s="4" t="s">
        <v>337</v>
      </c>
      <c r="C287" s="4" t="s">
        <v>92</v>
      </c>
      <c r="D287" s="4" t="s">
        <v>93</v>
      </c>
      <c r="E287" s="5">
        <v>2</v>
      </c>
      <c r="F287" s="5">
        <v>182</v>
      </c>
      <c r="G287" s="7">
        <v>5.7748536851974954E-5</v>
      </c>
      <c r="H287" s="7">
        <v>2.5449199343019132E-5</v>
      </c>
    </row>
    <row r="288" spans="1:8" x14ac:dyDescent="0.3">
      <c r="A288" s="4" t="s">
        <v>336</v>
      </c>
      <c r="B288" s="4" t="s">
        <v>337</v>
      </c>
      <c r="C288" s="4" t="s">
        <v>370</v>
      </c>
      <c r="D288" s="4" t="s">
        <v>371</v>
      </c>
      <c r="E288" s="5">
        <v>1</v>
      </c>
      <c r="F288" s="5">
        <v>40</v>
      </c>
      <c r="G288" s="7">
        <v>1.2691986121313177E-5</v>
      </c>
      <c r="H288" s="7">
        <v>5.5932306248393692E-6</v>
      </c>
    </row>
    <row r="289" spans="1:8" x14ac:dyDescent="0.3">
      <c r="A289" s="4" t="s">
        <v>336</v>
      </c>
      <c r="B289" s="4" t="s">
        <v>337</v>
      </c>
      <c r="C289" s="4" t="s">
        <v>94</v>
      </c>
      <c r="D289" s="4" t="s">
        <v>95</v>
      </c>
      <c r="E289" s="5">
        <v>1</v>
      </c>
      <c r="F289" s="6"/>
      <c r="G289" s="7"/>
      <c r="H289" s="7"/>
    </row>
    <row r="290" spans="1:8" x14ac:dyDescent="0.3">
      <c r="A290" s="4" t="s">
        <v>336</v>
      </c>
      <c r="B290" s="4" t="s">
        <v>337</v>
      </c>
      <c r="C290" s="4" t="s">
        <v>96</v>
      </c>
      <c r="D290" s="4" t="s">
        <v>97</v>
      </c>
      <c r="E290" s="5">
        <v>1</v>
      </c>
      <c r="F290" s="6"/>
      <c r="G290" s="7"/>
      <c r="H290" s="7"/>
    </row>
    <row r="291" spans="1:8" x14ac:dyDescent="0.3">
      <c r="A291" s="4" t="s">
        <v>336</v>
      </c>
      <c r="B291" s="4" t="s">
        <v>337</v>
      </c>
      <c r="C291" s="4" t="s">
        <v>372</v>
      </c>
      <c r="D291" s="4" t="s">
        <v>373</v>
      </c>
      <c r="E291" s="5">
        <v>3</v>
      </c>
      <c r="F291" s="6"/>
      <c r="G291" s="7"/>
      <c r="H291" s="7"/>
    </row>
    <row r="292" spans="1:8" x14ac:dyDescent="0.3">
      <c r="A292" s="4" t="s">
        <v>336</v>
      </c>
      <c r="B292" s="4" t="s">
        <v>337</v>
      </c>
      <c r="C292" s="4" t="s">
        <v>304</v>
      </c>
      <c r="D292" s="4" t="s">
        <v>305</v>
      </c>
      <c r="E292" s="5">
        <v>1</v>
      </c>
      <c r="F292" s="6"/>
      <c r="G292" s="7"/>
      <c r="H292" s="7"/>
    </row>
    <row r="293" spans="1:8" x14ac:dyDescent="0.3">
      <c r="A293" s="4" t="s">
        <v>336</v>
      </c>
      <c r="B293" s="4" t="s">
        <v>337</v>
      </c>
      <c r="C293" s="4" t="s">
        <v>98</v>
      </c>
      <c r="D293" s="4" t="s">
        <v>99</v>
      </c>
      <c r="E293" s="5">
        <v>113</v>
      </c>
      <c r="F293" s="5">
        <v>18258</v>
      </c>
      <c r="G293" s="7">
        <v>5.7932570650733994E-3</v>
      </c>
      <c r="H293" s="7">
        <v>2.5530301187079302E-3</v>
      </c>
    </row>
    <row r="294" spans="1:8" x14ac:dyDescent="0.3">
      <c r="A294" s="4" t="s">
        <v>336</v>
      </c>
      <c r="B294" s="4" t="s">
        <v>337</v>
      </c>
      <c r="C294" s="4" t="s">
        <v>374</v>
      </c>
      <c r="D294" s="4" t="s">
        <v>375</v>
      </c>
      <c r="E294" s="5">
        <v>1</v>
      </c>
      <c r="F294" s="5">
        <v>125</v>
      </c>
      <c r="G294" s="7">
        <v>3.9662456629103677E-5</v>
      </c>
      <c r="H294" s="7">
        <v>1.7478845702623031E-5</v>
      </c>
    </row>
    <row r="295" spans="1:8" x14ac:dyDescent="0.3">
      <c r="A295" s="4" t="s">
        <v>336</v>
      </c>
      <c r="B295" s="4" t="s">
        <v>337</v>
      </c>
      <c r="C295" s="4" t="s">
        <v>100</v>
      </c>
      <c r="D295" s="4" t="s">
        <v>101</v>
      </c>
      <c r="E295" s="5">
        <v>126</v>
      </c>
      <c r="F295" s="5">
        <v>11920</v>
      </c>
      <c r="G295" s="7">
        <v>3.7822118641513266E-3</v>
      </c>
      <c r="H295" s="7">
        <v>1.6667827262021322E-3</v>
      </c>
    </row>
    <row r="296" spans="1:8" x14ac:dyDescent="0.3">
      <c r="A296" s="4" t="s">
        <v>336</v>
      </c>
      <c r="B296" s="4" t="s">
        <v>337</v>
      </c>
      <c r="C296" s="4" t="s">
        <v>376</v>
      </c>
      <c r="D296" s="4" t="s">
        <v>377</v>
      </c>
      <c r="E296" s="5">
        <v>3</v>
      </c>
      <c r="F296" s="6"/>
      <c r="G296" s="7"/>
      <c r="H296" s="7"/>
    </row>
    <row r="297" spans="1:8" x14ac:dyDescent="0.3">
      <c r="A297" s="4" t="s">
        <v>336</v>
      </c>
      <c r="B297" s="4" t="s">
        <v>337</v>
      </c>
      <c r="C297" s="4" t="s">
        <v>378</v>
      </c>
      <c r="D297" s="4" t="s">
        <v>379</v>
      </c>
      <c r="E297" s="5">
        <v>1</v>
      </c>
      <c r="F297" s="5">
        <v>107</v>
      </c>
      <c r="G297" s="7">
        <v>3.3951062874512746E-5</v>
      </c>
      <c r="H297" s="7">
        <v>1.4961891921445314E-5</v>
      </c>
    </row>
    <row r="298" spans="1:8" x14ac:dyDescent="0.3">
      <c r="A298" s="4" t="s">
        <v>336</v>
      </c>
      <c r="B298" s="4" t="s">
        <v>337</v>
      </c>
      <c r="C298" s="4" t="s">
        <v>104</v>
      </c>
      <c r="D298" s="4" t="s">
        <v>105</v>
      </c>
      <c r="E298" s="5">
        <v>8</v>
      </c>
      <c r="F298" s="6"/>
      <c r="G298" s="7"/>
      <c r="H298" s="7"/>
    </row>
    <row r="299" spans="1:8" x14ac:dyDescent="0.3">
      <c r="A299" s="4" t="s">
        <v>336</v>
      </c>
      <c r="B299" s="4" t="s">
        <v>337</v>
      </c>
      <c r="C299" s="4" t="s">
        <v>306</v>
      </c>
      <c r="D299" s="4" t="s">
        <v>307</v>
      </c>
      <c r="E299" s="5">
        <v>65</v>
      </c>
      <c r="F299" s="6"/>
      <c r="G299" s="7"/>
      <c r="H299" s="7"/>
    </row>
    <row r="300" spans="1:8" x14ac:dyDescent="0.3">
      <c r="A300" s="4" t="s">
        <v>336</v>
      </c>
      <c r="B300" s="4" t="s">
        <v>337</v>
      </c>
      <c r="C300" s="4" t="s">
        <v>380</v>
      </c>
      <c r="D300" s="4" t="s">
        <v>381</v>
      </c>
      <c r="E300" s="5">
        <v>1</v>
      </c>
      <c r="F300" s="5">
        <v>104</v>
      </c>
      <c r="G300" s="7">
        <v>3.2999163915414255E-5</v>
      </c>
      <c r="H300" s="7">
        <v>1.454239962458236E-5</v>
      </c>
    </row>
    <row r="301" spans="1:8" x14ac:dyDescent="0.3">
      <c r="A301" s="4" t="s">
        <v>336</v>
      </c>
      <c r="B301" s="4" t="s">
        <v>337</v>
      </c>
      <c r="C301" s="4" t="s">
        <v>110</v>
      </c>
      <c r="D301" s="4" t="s">
        <v>111</v>
      </c>
      <c r="E301" s="5">
        <v>4</v>
      </c>
      <c r="F301" s="5">
        <v>3399</v>
      </c>
      <c r="G301" s="7">
        <v>1.0785015206585871E-3</v>
      </c>
      <c r="H301" s="7">
        <v>4.7528477234572543E-4</v>
      </c>
    </row>
    <row r="302" spans="1:8" x14ac:dyDescent="0.3">
      <c r="A302" s="4" t="s">
        <v>336</v>
      </c>
      <c r="B302" s="4" t="s">
        <v>337</v>
      </c>
      <c r="C302" s="4" t="s">
        <v>382</v>
      </c>
      <c r="D302" s="4" t="s">
        <v>383</v>
      </c>
      <c r="E302" s="5">
        <v>3</v>
      </c>
      <c r="F302" s="5">
        <v>101</v>
      </c>
      <c r="G302" s="7">
        <v>3.2047264956315771E-5</v>
      </c>
      <c r="H302" s="7">
        <v>1.4122907327719408E-5</v>
      </c>
    </row>
    <row r="303" spans="1:8" x14ac:dyDescent="0.3">
      <c r="A303" s="4" t="s">
        <v>336</v>
      </c>
      <c r="B303" s="4" t="s">
        <v>337</v>
      </c>
      <c r="C303" s="4" t="s">
        <v>308</v>
      </c>
      <c r="D303" s="4" t="s">
        <v>309</v>
      </c>
      <c r="E303" s="5">
        <v>26</v>
      </c>
      <c r="F303" s="6"/>
      <c r="G303" s="7"/>
      <c r="H303" s="7"/>
    </row>
    <row r="304" spans="1:8" x14ac:dyDescent="0.3">
      <c r="A304" s="4" t="s">
        <v>336</v>
      </c>
      <c r="B304" s="4" t="s">
        <v>337</v>
      </c>
      <c r="C304" s="4" t="s">
        <v>112</v>
      </c>
      <c r="D304" s="4" t="s">
        <v>113</v>
      </c>
      <c r="E304" s="5">
        <v>6</v>
      </c>
      <c r="F304" s="5">
        <v>1368</v>
      </c>
      <c r="G304" s="7">
        <v>4.3406592534891064E-4</v>
      </c>
      <c r="H304" s="7">
        <v>1.9128848736950642E-4</v>
      </c>
    </row>
    <row r="305" spans="1:8" x14ac:dyDescent="0.3">
      <c r="A305" s="4" t="s">
        <v>336</v>
      </c>
      <c r="B305" s="4" t="s">
        <v>337</v>
      </c>
      <c r="C305" s="4" t="s">
        <v>114</v>
      </c>
      <c r="D305" s="4" t="s">
        <v>115</v>
      </c>
      <c r="E305" s="5">
        <v>1</v>
      </c>
      <c r="F305" s="5">
        <v>24</v>
      </c>
      <c r="G305" s="7">
        <v>7.6151916727879056E-6</v>
      </c>
      <c r="H305" s="7">
        <v>3.3559383749036215E-6</v>
      </c>
    </row>
    <row r="306" spans="1:8" x14ac:dyDescent="0.3">
      <c r="A306" s="4" t="s">
        <v>336</v>
      </c>
      <c r="B306" s="4" t="s">
        <v>337</v>
      </c>
      <c r="C306" s="4" t="s">
        <v>120</v>
      </c>
      <c r="D306" s="4" t="s">
        <v>121</v>
      </c>
      <c r="E306" s="5">
        <v>11</v>
      </c>
      <c r="F306" s="6"/>
      <c r="G306" s="7"/>
      <c r="H306" s="7"/>
    </row>
    <row r="307" spans="1:8" x14ac:dyDescent="0.3">
      <c r="A307" s="4" t="s">
        <v>336</v>
      </c>
      <c r="B307" s="4" t="s">
        <v>337</v>
      </c>
      <c r="C307" s="4" t="s">
        <v>384</v>
      </c>
      <c r="D307" s="4" t="s">
        <v>385</v>
      </c>
      <c r="E307" s="5">
        <v>3</v>
      </c>
      <c r="F307" s="5">
        <v>221</v>
      </c>
      <c r="G307" s="7">
        <v>7.0123223320255293E-5</v>
      </c>
      <c r="H307" s="7">
        <v>3.0902599202237514E-5</v>
      </c>
    </row>
    <row r="308" spans="1:8" x14ac:dyDescent="0.3">
      <c r="A308" s="4" t="s">
        <v>336</v>
      </c>
      <c r="B308" s="4" t="s">
        <v>337</v>
      </c>
      <c r="C308" s="4" t="s">
        <v>386</v>
      </c>
      <c r="D308" s="4" t="s">
        <v>387</v>
      </c>
      <c r="E308" s="5">
        <v>2</v>
      </c>
      <c r="F308" s="6"/>
      <c r="G308" s="7"/>
      <c r="H308" s="7"/>
    </row>
    <row r="309" spans="1:8" x14ac:dyDescent="0.3">
      <c r="A309" s="4" t="s">
        <v>336</v>
      </c>
      <c r="B309" s="4" t="s">
        <v>337</v>
      </c>
      <c r="C309" s="4" t="s">
        <v>122</v>
      </c>
      <c r="D309" s="4" t="s">
        <v>123</v>
      </c>
      <c r="E309" s="5">
        <v>64</v>
      </c>
      <c r="F309" s="5">
        <v>20292</v>
      </c>
      <c r="G309" s="7">
        <v>6.4386445593421745E-3</v>
      </c>
      <c r="H309" s="7">
        <v>2.8374458959810121E-3</v>
      </c>
    </row>
    <row r="310" spans="1:8" x14ac:dyDescent="0.3">
      <c r="A310" s="4" t="s">
        <v>336</v>
      </c>
      <c r="B310" s="4" t="s">
        <v>337</v>
      </c>
      <c r="C310" s="4" t="s">
        <v>388</v>
      </c>
      <c r="D310" s="4" t="s">
        <v>389</v>
      </c>
      <c r="E310" s="5">
        <v>2</v>
      </c>
      <c r="F310" s="5">
        <v>750</v>
      </c>
      <c r="G310" s="7">
        <v>2.3797473977462205E-4</v>
      </c>
      <c r="H310" s="7">
        <v>1.0487307421573818E-4</v>
      </c>
    </row>
    <row r="311" spans="1:8" x14ac:dyDescent="0.3">
      <c r="A311" s="4" t="s">
        <v>336</v>
      </c>
      <c r="B311" s="4" t="s">
        <v>337</v>
      </c>
      <c r="C311" s="4" t="s">
        <v>124</v>
      </c>
      <c r="D311" s="4" t="s">
        <v>125</v>
      </c>
      <c r="E311" s="5">
        <v>3</v>
      </c>
      <c r="F311" s="5">
        <v>1600</v>
      </c>
      <c r="G311" s="7">
        <v>5.0767944485252702E-4</v>
      </c>
      <c r="H311" s="7">
        <v>2.2372922499357478E-4</v>
      </c>
    </row>
    <row r="312" spans="1:8" x14ac:dyDescent="0.3">
      <c r="A312" s="4" t="s">
        <v>336</v>
      </c>
      <c r="B312" s="4" t="s">
        <v>337</v>
      </c>
      <c r="C312" s="4" t="s">
        <v>128</v>
      </c>
      <c r="D312" s="4" t="s">
        <v>129</v>
      </c>
      <c r="E312" s="5">
        <v>9</v>
      </c>
      <c r="F312" s="5">
        <v>1027</v>
      </c>
      <c r="G312" s="7">
        <v>3.2586674366471581E-4</v>
      </c>
      <c r="H312" s="7">
        <v>1.4360619629275081E-4</v>
      </c>
    </row>
    <row r="313" spans="1:8" x14ac:dyDescent="0.3">
      <c r="A313" s="4" t="s">
        <v>336</v>
      </c>
      <c r="B313" s="4" t="s">
        <v>337</v>
      </c>
      <c r="C313" s="4" t="s">
        <v>130</v>
      </c>
      <c r="D313" s="4" t="s">
        <v>131</v>
      </c>
      <c r="E313" s="5">
        <v>32</v>
      </c>
      <c r="F313" s="6"/>
      <c r="G313" s="7"/>
      <c r="H313" s="7"/>
    </row>
    <row r="314" spans="1:8" x14ac:dyDescent="0.3">
      <c r="A314" s="4" t="s">
        <v>336</v>
      </c>
      <c r="B314" s="4" t="s">
        <v>337</v>
      </c>
      <c r="C314" s="4" t="s">
        <v>310</v>
      </c>
      <c r="D314" s="4" t="s">
        <v>311</v>
      </c>
      <c r="E314" s="5">
        <v>9</v>
      </c>
      <c r="F314" s="5">
        <v>420</v>
      </c>
      <c r="G314" s="7">
        <v>1.3326585427378835E-4</v>
      </c>
      <c r="H314" s="7">
        <v>5.8728921560813376E-5</v>
      </c>
    </row>
    <row r="315" spans="1:8" x14ac:dyDescent="0.3">
      <c r="A315" s="4" t="s">
        <v>336</v>
      </c>
      <c r="B315" s="4" t="s">
        <v>337</v>
      </c>
      <c r="C315" s="4" t="s">
        <v>132</v>
      </c>
      <c r="D315" s="4" t="s">
        <v>133</v>
      </c>
      <c r="E315" s="5">
        <v>77</v>
      </c>
      <c r="F315" s="5">
        <v>30347</v>
      </c>
      <c r="G315" s="7">
        <v>9.6290925705872742E-3</v>
      </c>
      <c r="H315" s="7">
        <v>4.2434442443000089E-3</v>
      </c>
    </row>
    <row r="316" spans="1:8" x14ac:dyDescent="0.3">
      <c r="A316" s="4" t="s">
        <v>336</v>
      </c>
      <c r="B316" s="4" t="s">
        <v>337</v>
      </c>
      <c r="C316" s="4" t="s">
        <v>312</v>
      </c>
      <c r="D316" s="4" t="s">
        <v>313</v>
      </c>
      <c r="E316" s="5">
        <v>1</v>
      </c>
      <c r="F316" s="6"/>
      <c r="G316" s="7"/>
      <c r="H316" s="7"/>
    </row>
    <row r="317" spans="1:8" x14ac:dyDescent="0.3">
      <c r="A317" s="4" t="s">
        <v>336</v>
      </c>
      <c r="B317" s="4" t="s">
        <v>337</v>
      </c>
      <c r="C317" s="4" t="s">
        <v>390</v>
      </c>
      <c r="D317" s="4" t="s">
        <v>391</v>
      </c>
      <c r="E317" s="5">
        <v>3</v>
      </c>
      <c r="F317" s="5">
        <v>210</v>
      </c>
      <c r="G317" s="7">
        <v>6.6632927136894176E-5</v>
      </c>
      <c r="H317" s="7">
        <v>2.9364460780406688E-5</v>
      </c>
    </row>
    <row r="318" spans="1:8" x14ac:dyDescent="0.3">
      <c r="A318" s="4" t="s">
        <v>336</v>
      </c>
      <c r="B318" s="4" t="s">
        <v>337</v>
      </c>
      <c r="C318" s="4" t="s">
        <v>134</v>
      </c>
      <c r="D318" s="4" t="s">
        <v>135</v>
      </c>
      <c r="E318" s="5">
        <v>5</v>
      </c>
      <c r="F318" s="6"/>
      <c r="G318" s="7"/>
      <c r="H318" s="7"/>
    </row>
    <row r="319" spans="1:8" x14ac:dyDescent="0.3">
      <c r="A319" s="4" t="s">
        <v>336</v>
      </c>
      <c r="B319" s="4" t="s">
        <v>337</v>
      </c>
      <c r="C319" s="4" t="s">
        <v>136</v>
      </c>
      <c r="D319" s="4" t="s">
        <v>137</v>
      </c>
      <c r="E319" s="5">
        <v>4</v>
      </c>
      <c r="F319" s="6"/>
      <c r="G319" s="7"/>
      <c r="H319" s="7"/>
    </row>
    <row r="320" spans="1:8" x14ac:dyDescent="0.3">
      <c r="A320" s="4" t="s">
        <v>336</v>
      </c>
      <c r="B320" s="4" t="s">
        <v>337</v>
      </c>
      <c r="C320" s="4" t="s">
        <v>138</v>
      </c>
      <c r="D320" s="4" t="s">
        <v>139</v>
      </c>
      <c r="E320" s="5">
        <v>2</v>
      </c>
      <c r="F320" s="6"/>
      <c r="G320" s="7"/>
      <c r="H320" s="7"/>
    </row>
    <row r="321" spans="1:8" x14ac:dyDescent="0.3">
      <c r="A321" s="4" t="s">
        <v>336</v>
      </c>
      <c r="B321" s="4" t="s">
        <v>337</v>
      </c>
      <c r="C321" s="4" t="s">
        <v>314</v>
      </c>
      <c r="D321" s="4" t="s">
        <v>315</v>
      </c>
      <c r="E321" s="5">
        <v>1</v>
      </c>
      <c r="F321" s="6"/>
      <c r="G321" s="7"/>
      <c r="H321" s="7"/>
    </row>
    <row r="322" spans="1:8" x14ac:dyDescent="0.3">
      <c r="A322" s="4" t="s">
        <v>336</v>
      </c>
      <c r="B322" s="4" t="s">
        <v>337</v>
      </c>
      <c r="C322" s="4" t="s">
        <v>142</v>
      </c>
      <c r="D322" s="4" t="s">
        <v>143</v>
      </c>
      <c r="E322" s="5">
        <v>31</v>
      </c>
      <c r="F322" s="5">
        <v>4350</v>
      </c>
      <c r="G322" s="7">
        <v>1.3802534906928079E-3</v>
      </c>
      <c r="H322" s="7">
        <v>6.0826383045128147E-4</v>
      </c>
    </row>
    <row r="323" spans="1:8" x14ac:dyDescent="0.3">
      <c r="A323" s="4" t="s">
        <v>336</v>
      </c>
      <c r="B323" s="4" t="s">
        <v>337</v>
      </c>
      <c r="C323" s="4" t="s">
        <v>144</v>
      </c>
      <c r="D323" s="4" t="s">
        <v>145</v>
      </c>
      <c r="E323" s="5">
        <v>8</v>
      </c>
      <c r="F323" s="5">
        <v>724</v>
      </c>
      <c r="G323" s="7">
        <v>2.2972494879576849E-4</v>
      </c>
      <c r="H323" s="7">
        <v>1.0123747430959259E-4</v>
      </c>
    </row>
    <row r="324" spans="1:8" x14ac:dyDescent="0.3">
      <c r="A324" s="4" t="s">
        <v>336</v>
      </c>
      <c r="B324" s="4" t="s">
        <v>337</v>
      </c>
      <c r="C324" s="4" t="s">
        <v>146</v>
      </c>
      <c r="D324" s="4" t="s">
        <v>147</v>
      </c>
      <c r="E324" s="5">
        <v>1</v>
      </c>
      <c r="F324" s="6"/>
      <c r="G324" s="7"/>
      <c r="H324" s="7"/>
    </row>
    <row r="325" spans="1:8" x14ac:dyDescent="0.3">
      <c r="A325" s="4" t="s">
        <v>336</v>
      </c>
      <c r="B325" s="4" t="s">
        <v>337</v>
      </c>
      <c r="C325" s="4" t="s">
        <v>148</v>
      </c>
      <c r="D325" s="4" t="s">
        <v>149</v>
      </c>
      <c r="E325" s="5">
        <v>4</v>
      </c>
      <c r="F325" s="5">
        <v>272</v>
      </c>
      <c r="G325" s="7">
        <v>8.6305505624929602E-5</v>
      </c>
      <c r="H325" s="7">
        <v>3.8033968248907714E-5</v>
      </c>
    </row>
    <row r="326" spans="1:8" x14ac:dyDescent="0.3">
      <c r="A326" s="4" t="s">
        <v>336</v>
      </c>
      <c r="B326" s="4" t="s">
        <v>337</v>
      </c>
      <c r="C326" s="4" t="s">
        <v>150</v>
      </c>
      <c r="D326" s="4" t="s">
        <v>151</v>
      </c>
      <c r="E326" s="5">
        <v>23</v>
      </c>
      <c r="F326" s="5">
        <v>4032</v>
      </c>
      <c r="G326" s="7">
        <v>1.2793522010283681E-3</v>
      </c>
      <c r="H326" s="7">
        <v>5.6379764698380843E-4</v>
      </c>
    </row>
    <row r="327" spans="1:8" x14ac:dyDescent="0.3">
      <c r="A327" s="4" t="s">
        <v>336</v>
      </c>
      <c r="B327" s="4" t="s">
        <v>337</v>
      </c>
      <c r="C327" s="4" t="s">
        <v>152</v>
      </c>
      <c r="D327" s="4" t="s">
        <v>153</v>
      </c>
      <c r="E327" s="5">
        <v>12</v>
      </c>
      <c r="F327" s="5">
        <v>4130</v>
      </c>
      <c r="G327" s="7">
        <v>1.3104475670255855E-3</v>
      </c>
      <c r="H327" s="7">
        <v>5.775010620146649E-4</v>
      </c>
    </row>
    <row r="328" spans="1:8" x14ac:dyDescent="0.3">
      <c r="A328" s="4" t="s">
        <v>336</v>
      </c>
      <c r="B328" s="4" t="s">
        <v>337</v>
      </c>
      <c r="C328" s="4" t="s">
        <v>392</v>
      </c>
      <c r="D328" s="4" t="s">
        <v>393</v>
      </c>
      <c r="E328" s="5">
        <v>12</v>
      </c>
      <c r="F328" s="6"/>
      <c r="G328" s="7"/>
      <c r="H328" s="7"/>
    </row>
    <row r="329" spans="1:8" x14ac:dyDescent="0.3">
      <c r="A329" s="4" t="s">
        <v>336</v>
      </c>
      <c r="B329" s="4" t="s">
        <v>337</v>
      </c>
      <c r="C329" s="4" t="s">
        <v>394</v>
      </c>
      <c r="D329" s="4" t="s">
        <v>395</v>
      </c>
      <c r="E329" s="5">
        <v>2</v>
      </c>
      <c r="F329" s="6"/>
      <c r="G329" s="7"/>
      <c r="H329" s="7"/>
    </row>
    <row r="330" spans="1:8" x14ac:dyDescent="0.3">
      <c r="A330" s="4" t="s">
        <v>336</v>
      </c>
      <c r="B330" s="4" t="s">
        <v>337</v>
      </c>
      <c r="C330" s="4" t="s">
        <v>156</v>
      </c>
      <c r="D330" s="4" t="s">
        <v>157</v>
      </c>
      <c r="E330" s="5">
        <v>1</v>
      </c>
      <c r="F330" s="6"/>
      <c r="G330" s="7"/>
      <c r="H330" s="7"/>
    </row>
    <row r="331" spans="1:8" x14ac:dyDescent="0.3">
      <c r="A331" s="4" t="s">
        <v>336</v>
      </c>
      <c r="B331" s="4" t="s">
        <v>337</v>
      </c>
      <c r="C331" s="4" t="s">
        <v>158</v>
      </c>
      <c r="D331" s="4" t="s">
        <v>159</v>
      </c>
      <c r="E331" s="5">
        <v>2</v>
      </c>
      <c r="F331" s="6"/>
      <c r="G331" s="7"/>
      <c r="H331" s="7"/>
    </row>
    <row r="332" spans="1:8" x14ac:dyDescent="0.3">
      <c r="A332" s="4" t="s">
        <v>336</v>
      </c>
      <c r="B332" s="4" t="s">
        <v>337</v>
      </c>
      <c r="C332" s="4" t="s">
        <v>160</v>
      </c>
      <c r="D332" s="4" t="s">
        <v>161</v>
      </c>
      <c r="E332" s="5">
        <v>9</v>
      </c>
      <c r="F332" s="5">
        <v>5704</v>
      </c>
      <c r="G332" s="7">
        <v>1.8098772208992591E-3</v>
      </c>
      <c r="H332" s="7">
        <v>7.9759468710209407E-4</v>
      </c>
    </row>
    <row r="333" spans="1:8" x14ac:dyDescent="0.3">
      <c r="A333" s="4" t="s">
        <v>336</v>
      </c>
      <c r="B333" s="4" t="s">
        <v>337</v>
      </c>
      <c r="C333" s="4" t="s">
        <v>164</v>
      </c>
      <c r="D333" s="4" t="s">
        <v>165</v>
      </c>
      <c r="E333" s="5">
        <v>8</v>
      </c>
      <c r="F333" s="5">
        <v>20462</v>
      </c>
      <c r="G333" s="7">
        <v>6.4925855003577556E-3</v>
      </c>
      <c r="H333" s="7">
        <v>2.8612171261365796E-3</v>
      </c>
    </row>
    <row r="334" spans="1:8" x14ac:dyDescent="0.3">
      <c r="A334" s="4" t="s">
        <v>336</v>
      </c>
      <c r="B334" s="4" t="s">
        <v>337</v>
      </c>
      <c r="C334" s="4" t="s">
        <v>166</v>
      </c>
      <c r="D334" s="4" t="s">
        <v>167</v>
      </c>
      <c r="E334" s="5">
        <v>33</v>
      </c>
      <c r="F334" s="5">
        <v>7878</v>
      </c>
      <c r="G334" s="7">
        <v>2.4996866665926301E-3</v>
      </c>
      <c r="H334" s="7">
        <v>1.1015867715621138E-3</v>
      </c>
    </row>
    <row r="335" spans="1:8" x14ac:dyDescent="0.3">
      <c r="A335" s="4" t="s">
        <v>336</v>
      </c>
      <c r="B335" s="4" t="s">
        <v>337</v>
      </c>
      <c r="C335" s="4" t="s">
        <v>396</v>
      </c>
      <c r="D335" s="4" t="s">
        <v>397</v>
      </c>
      <c r="E335" s="5">
        <v>3</v>
      </c>
      <c r="F335" s="5">
        <v>0</v>
      </c>
      <c r="G335" s="7">
        <v>0</v>
      </c>
      <c r="H335" s="7">
        <v>0</v>
      </c>
    </row>
    <row r="336" spans="1:8" x14ac:dyDescent="0.3">
      <c r="A336" s="4" t="s">
        <v>336</v>
      </c>
      <c r="B336" s="4" t="s">
        <v>337</v>
      </c>
      <c r="C336" s="4" t="s">
        <v>168</v>
      </c>
      <c r="D336" s="4" t="s">
        <v>169</v>
      </c>
      <c r="E336" s="5">
        <v>3</v>
      </c>
      <c r="F336" s="5">
        <v>898</v>
      </c>
      <c r="G336" s="7">
        <v>2.8493508842348083E-4</v>
      </c>
      <c r="H336" s="7">
        <v>1.2556802752764385E-4</v>
      </c>
    </row>
    <row r="337" spans="1:8" x14ac:dyDescent="0.3">
      <c r="A337" s="4" t="s">
        <v>336</v>
      </c>
      <c r="B337" s="4" t="s">
        <v>337</v>
      </c>
      <c r="C337" s="4" t="s">
        <v>172</v>
      </c>
      <c r="D337" s="4" t="s">
        <v>173</v>
      </c>
      <c r="E337" s="5">
        <v>1</v>
      </c>
      <c r="F337" s="6"/>
      <c r="G337" s="7"/>
      <c r="H337" s="7"/>
    </row>
    <row r="338" spans="1:8" x14ac:dyDescent="0.3">
      <c r="A338" s="4" t="s">
        <v>336</v>
      </c>
      <c r="B338" s="4" t="s">
        <v>337</v>
      </c>
      <c r="C338" s="4" t="s">
        <v>398</v>
      </c>
      <c r="D338" s="4" t="s">
        <v>399</v>
      </c>
      <c r="E338" s="5">
        <v>1</v>
      </c>
      <c r="F338" s="6"/>
      <c r="G338" s="7"/>
      <c r="H338" s="7"/>
    </row>
    <row r="339" spans="1:8" x14ac:dyDescent="0.3">
      <c r="A339" s="4" t="s">
        <v>336</v>
      </c>
      <c r="B339" s="4" t="s">
        <v>337</v>
      </c>
      <c r="C339" s="4" t="s">
        <v>176</v>
      </c>
      <c r="D339" s="4" t="s">
        <v>177</v>
      </c>
      <c r="E339" s="5">
        <v>1</v>
      </c>
      <c r="F339" s="6"/>
      <c r="G339" s="7"/>
      <c r="H339" s="7"/>
    </row>
    <row r="340" spans="1:8" x14ac:dyDescent="0.3">
      <c r="A340" s="4" t="s">
        <v>336</v>
      </c>
      <c r="B340" s="4" t="s">
        <v>337</v>
      </c>
      <c r="C340" s="4" t="s">
        <v>178</v>
      </c>
      <c r="D340" s="4" t="s">
        <v>179</v>
      </c>
      <c r="E340" s="5">
        <v>306</v>
      </c>
      <c r="F340" s="5">
        <v>86138</v>
      </c>
      <c r="G340" s="7">
        <v>2.7331557512941859E-2</v>
      </c>
      <c r="H340" s="7">
        <v>1.204474248906034E-2</v>
      </c>
    </row>
    <row r="341" spans="1:8" x14ac:dyDescent="0.3">
      <c r="A341" s="4" t="s">
        <v>336</v>
      </c>
      <c r="B341" s="4" t="s">
        <v>337</v>
      </c>
      <c r="C341" s="4" t="s">
        <v>318</v>
      </c>
      <c r="D341" s="4" t="s">
        <v>319</v>
      </c>
      <c r="E341" s="5">
        <v>4</v>
      </c>
      <c r="F341" s="6"/>
      <c r="G341" s="7"/>
      <c r="H341" s="7"/>
    </row>
    <row r="342" spans="1:8" x14ac:dyDescent="0.3">
      <c r="A342" s="4" t="s">
        <v>336</v>
      </c>
      <c r="B342" s="4" t="s">
        <v>337</v>
      </c>
      <c r="C342" s="4" t="s">
        <v>180</v>
      </c>
      <c r="D342" s="4" t="s">
        <v>181</v>
      </c>
      <c r="E342" s="5">
        <v>72</v>
      </c>
      <c r="F342" s="5">
        <v>21998</v>
      </c>
      <c r="G342" s="7">
        <v>6.9799577674161811E-3</v>
      </c>
      <c r="H342" s="7">
        <v>3.075997182130411E-3</v>
      </c>
    </row>
    <row r="343" spans="1:8" x14ac:dyDescent="0.3">
      <c r="A343" s="4" t="s">
        <v>336</v>
      </c>
      <c r="B343" s="4" t="s">
        <v>337</v>
      </c>
      <c r="C343" s="4" t="s">
        <v>182</v>
      </c>
      <c r="D343" s="4" t="s">
        <v>183</v>
      </c>
      <c r="E343" s="5">
        <v>22</v>
      </c>
      <c r="F343" s="5">
        <v>8008</v>
      </c>
      <c r="G343" s="7">
        <v>2.5409356214868978E-3</v>
      </c>
      <c r="H343" s="7">
        <v>1.1197647710928418E-3</v>
      </c>
    </row>
    <row r="344" spans="1:8" x14ac:dyDescent="0.3">
      <c r="A344" s="4" t="s">
        <v>336</v>
      </c>
      <c r="B344" s="4" t="s">
        <v>337</v>
      </c>
      <c r="C344" s="4" t="s">
        <v>400</v>
      </c>
      <c r="D344" s="4" t="s">
        <v>401</v>
      </c>
      <c r="E344" s="5">
        <v>1</v>
      </c>
      <c r="F344" s="5">
        <v>275</v>
      </c>
      <c r="G344" s="7">
        <v>8.7257404584028086E-5</v>
      </c>
      <c r="H344" s="7">
        <v>3.8453460545770668E-5</v>
      </c>
    </row>
    <row r="345" spans="1:8" x14ac:dyDescent="0.3">
      <c r="A345" s="4" t="s">
        <v>336</v>
      </c>
      <c r="B345" s="4" t="s">
        <v>337</v>
      </c>
      <c r="C345" s="4" t="s">
        <v>184</v>
      </c>
      <c r="D345" s="4" t="s">
        <v>185</v>
      </c>
      <c r="E345" s="5">
        <v>14</v>
      </c>
      <c r="F345" s="5">
        <v>6196</v>
      </c>
      <c r="G345" s="7">
        <v>1.9659886501914108E-3</v>
      </c>
      <c r="H345" s="7">
        <v>8.6639142378761827E-4</v>
      </c>
    </row>
    <row r="346" spans="1:8" x14ac:dyDescent="0.3">
      <c r="A346" s="4" t="s">
        <v>336</v>
      </c>
      <c r="B346" s="4" t="s">
        <v>337</v>
      </c>
      <c r="C346" s="4" t="s">
        <v>402</v>
      </c>
      <c r="D346" s="4" t="s">
        <v>403</v>
      </c>
      <c r="E346" s="5">
        <v>1</v>
      </c>
      <c r="F346" s="5">
        <v>90</v>
      </c>
      <c r="G346" s="7">
        <v>2.8556968772954648E-5</v>
      </c>
      <c r="H346" s="7">
        <v>1.2584768905888582E-5</v>
      </c>
    </row>
    <row r="347" spans="1:8" x14ac:dyDescent="0.3">
      <c r="A347" s="4" t="s">
        <v>336</v>
      </c>
      <c r="B347" s="4" t="s">
        <v>337</v>
      </c>
      <c r="C347" s="4" t="s">
        <v>404</v>
      </c>
      <c r="D347" s="4" t="s">
        <v>405</v>
      </c>
      <c r="E347" s="5">
        <v>1</v>
      </c>
      <c r="F347" s="5">
        <v>34</v>
      </c>
      <c r="G347" s="7">
        <v>1.07881882031162E-5</v>
      </c>
      <c r="H347" s="7">
        <v>4.7542460311134642E-6</v>
      </c>
    </row>
    <row r="348" spans="1:8" x14ac:dyDescent="0.3">
      <c r="A348" s="4" t="s">
        <v>336</v>
      </c>
      <c r="B348" s="4" t="s">
        <v>337</v>
      </c>
      <c r="C348" s="4" t="s">
        <v>406</v>
      </c>
      <c r="D348" s="4" t="s">
        <v>407</v>
      </c>
      <c r="E348" s="5">
        <v>1</v>
      </c>
      <c r="F348" s="5">
        <v>95</v>
      </c>
      <c r="G348" s="7">
        <v>3.0143467038118793E-5</v>
      </c>
      <c r="H348" s="7">
        <v>1.3283922733993502E-5</v>
      </c>
    </row>
    <row r="349" spans="1:8" x14ac:dyDescent="0.3">
      <c r="A349" s="4" t="s">
        <v>336</v>
      </c>
      <c r="B349" s="4" t="s">
        <v>337</v>
      </c>
      <c r="C349" s="4" t="s">
        <v>320</v>
      </c>
      <c r="D349" s="4" t="s">
        <v>321</v>
      </c>
      <c r="E349" s="5">
        <v>6</v>
      </c>
      <c r="F349" s="5">
        <v>782</v>
      </c>
      <c r="G349" s="7">
        <v>2.4812832867167258E-4</v>
      </c>
      <c r="H349" s="7">
        <v>1.0934765871560967E-4</v>
      </c>
    </row>
    <row r="350" spans="1:8" x14ac:dyDescent="0.3">
      <c r="A350" s="4" t="s">
        <v>336</v>
      </c>
      <c r="B350" s="4" t="s">
        <v>337</v>
      </c>
      <c r="C350" s="4" t="s">
        <v>186</v>
      </c>
      <c r="D350" s="4" t="s">
        <v>187</v>
      </c>
      <c r="E350" s="5">
        <v>1</v>
      </c>
      <c r="F350" s="5">
        <v>55</v>
      </c>
      <c r="G350" s="7">
        <v>1.7451480916805618E-5</v>
      </c>
      <c r="H350" s="7">
        <v>7.6906921091541329E-6</v>
      </c>
    </row>
    <row r="351" spans="1:8" x14ac:dyDescent="0.3">
      <c r="A351" s="4" t="s">
        <v>336</v>
      </c>
      <c r="B351" s="4" t="s">
        <v>337</v>
      </c>
      <c r="C351" s="4" t="s">
        <v>408</v>
      </c>
      <c r="D351" s="4" t="s">
        <v>409</v>
      </c>
      <c r="E351" s="5">
        <v>1</v>
      </c>
      <c r="F351" s="5">
        <v>59</v>
      </c>
      <c r="G351" s="7">
        <v>1.8720679528936935E-5</v>
      </c>
      <c r="H351" s="7">
        <v>8.2500151716380706E-6</v>
      </c>
    </row>
    <row r="352" spans="1:8" x14ac:dyDescent="0.3">
      <c r="A352" s="4" t="s">
        <v>336</v>
      </c>
      <c r="B352" s="4" t="s">
        <v>337</v>
      </c>
      <c r="C352" s="4" t="s">
        <v>190</v>
      </c>
      <c r="D352" s="4" t="s">
        <v>191</v>
      </c>
      <c r="E352" s="5">
        <v>35</v>
      </c>
      <c r="F352" s="5">
        <v>109765</v>
      </c>
      <c r="G352" s="7">
        <v>3.4828396415148517E-2</v>
      </c>
      <c r="H352" s="7">
        <v>1.5348523988387335E-2</v>
      </c>
    </row>
    <row r="353" spans="1:8" x14ac:dyDescent="0.3">
      <c r="A353" s="4" t="s">
        <v>336</v>
      </c>
      <c r="B353" s="4" t="s">
        <v>337</v>
      </c>
      <c r="C353" s="4" t="s">
        <v>192</v>
      </c>
      <c r="D353" s="4" t="s">
        <v>193</v>
      </c>
      <c r="E353" s="5">
        <v>2</v>
      </c>
      <c r="F353" s="5">
        <v>354</v>
      </c>
      <c r="G353" s="7">
        <v>1.1232407717362161E-4</v>
      </c>
      <c r="H353" s="7">
        <v>4.950009102982842E-5</v>
      </c>
    </row>
    <row r="354" spans="1:8" x14ac:dyDescent="0.3">
      <c r="A354" s="4" t="s">
        <v>336</v>
      </c>
      <c r="B354" s="4" t="s">
        <v>337</v>
      </c>
      <c r="C354" s="4" t="s">
        <v>194</v>
      </c>
      <c r="D354" s="4" t="s">
        <v>195</v>
      </c>
      <c r="E354" s="5">
        <v>11</v>
      </c>
      <c r="F354" s="5">
        <v>254</v>
      </c>
      <c r="G354" s="7">
        <v>8.0594111870338671E-5</v>
      </c>
      <c r="H354" s="7">
        <v>3.5517014467729998E-5</v>
      </c>
    </row>
    <row r="355" spans="1:8" x14ac:dyDescent="0.3">
      <c r="A355" s="4" t="s">
        <v>336</v>
      </c>
      <c r="B355" s="4" t="s">
        <v>337</v>
      </c>
      <c r="C355" s="4" t="s">
        <v>196</v>
      </c>
      <c r="D355" s="4" t="s">
        <v>197</v>
      </c>
      <c r="E355" s="5">
        <v>2</v>
      </c>
      <c r="F355" s="5">
        <v>810</v>
      </c>
      <c r="G355" s="7">
        <v>2.5701271895659184E-4</v>
      </c>
      <c r="H355" s="7">
        <v>1.1326292015299723E-4</v>
      </c>
    </row>
    <row r="356" spans="1:8" x14ac:dyDescent="0.3">
      <c r="A356" s="4" t="s">
        <v>336</v>
      </c>
      <c r="B356" s="4" t="s">
        <v>337</v>
      </c>
      <c r="C356" s="4" t="s">
        <v>198</v>
      </c>
      <c r="D356" s="4" t="s">
        <v>199</v>
      </c>
      <c r="E356" s="5">
        <v>9</v>
      </c>
      <c r="F356" s="5">
        <v>3080</v>
      </c>
      <c r="G356" s="7">
        <v>9.7728293134111458E-4</v>
      </c>
      <c r="H356" s="7">
        <v>4.3067875811263147E-4</v>
      </c>
    </row>
    <row r="357" spans="1:8" x14ac:dyDescent="0.3">
      <c r="A357" s="4" t="s">
        <v>336</v>
      </c>
      <c r="B357" s="4" t="s">
        <v>337</v>
      </c>
      <c r="C357" s="4" t="s">
        <v>200</v>
      </c>
      <c r="D357" s="4" t="s">
        <v>201</v>
      </c>
      <c r="E357" s="5">
        <v>33</v>
      </c>
      <c r="F357" s="5">
        <v>8102</v>
      </c>
      <c r="G357" s="7">
        <v>2.5707617888719838E-3</v>
      </c>
      <c r="H357" s="7">
        <v>1.1329088630612143E-3</v>
      </c>
    </row>
    <row r="358" spans="1:8" x14ac:dyDescent="0.3">
      <c r="A358" s="4" t="s">
        <v>336</v>
      </c>
      <c r="B358" s="4" t="s">
        <v>337</v>
      </c>
      <c r="C358" s="4" t="s">
        <v>202</v>
      </c>
      <c r="D358" s="4" t="s">
        <v>203</v>
      </c>
      <c r="E358" s="5">
        <v>2</v>
      </c>
      <c r="F358" s="5">
        <v>370</v>
      </c>
      <c r="G358" s="7">
        <v>1.1740087162214688E-4</v>
      </c>
      <c r="H358" s="7">
        <v>5.1737383279764165E-5</v>
      </c>
    </row>
    <row r="359" spans="1:8" x14ac:dyDescent="0.3">
      <c r="A359" s="4" t="s">
        <v>336</v>
      </c>
      <c r="B359" s="4" t="s">
        <v>337</v>
      </c>
      <c r="C359" s="4" t="s">
        <v>410</v>
      </c>
      <c r="D359" s="4" t="s">
        <v>411</v>
      </c>
      <c r="E359" s="5">
        <v>2</v>
      </c>
      <c r="F359" s="6"/>
      <c r="G359" s="7"/>
      <c r="H359" s="7"/>
    </row>
    <row r="360" spans="1:8" x14ac:dyDescent="0.3">
      <c r="A360" s="4" t="s">
        <v>336</v>
      </c>
      <c r="B360" s="4" t="s">
        <v>337</v>
      </c>
      <c r="C360" s="4" t="s">
        <v>412</v>
      </c>
      <c r="D360" s="4" t="s">
        <v>413</v>
      </c>
      <c r="E360" s="5">
        <v>1</v>
      </c>
      <c r="F360" s="5">
        <v>42</v>
      </c>
      <c r="G360" s="7">
        <v>1.3326585427378835E-5</v>
      </c>
      <c r="H360" s="7">
        <v>5.8728921560813381E-6</v>
      </c>
    </row>
    <row r="361" spans="1:8" x14ac:dyDescent="0.3">
      <c r="A361" s="4" t="s">
        <v>336</v>
      </c>
      <c r="B361" s="4" t="s">
        <v>337</v>
      </c>
      <c r="C361" s="4" t="s">
        <v>204</v>
      </c>
      <c r="D361" s="4" t="s">
        <v>205</v>
      </c>
      <c r="E361" s="5">
        <v>2</v>
      </c>
      <c r="F361" s="6"/>
      <c r="G361" s="7"/>
      <c r="H361" s="7"/>
    </row>
    <row r="362" spans="1:8" x14ac:dyDescent="0.3">
      <c r="A362" s="4" t="s">
        <v>336</v>
      </c>
      <c r="B362" s="4" t="s">
        <v>337</v>
      </c>
      <c r="C362" s="4" t="s">
        <v>414</v>
      </c>
      <c r="D362" s="4" t="s">
        <v>415</v>
      </c>
      <c r="E362" s="5">
        <v>3</v>
      </c>
      <c r="F362" s="6"/>
      <c r="G362" s="7"/>
      <c r="H362" s="7"/>
    </row>
    <row r="363" spans="1:8" x14ac:dyDescent="0.3">
      <c r="A363" s="4" t="s">
        <v>336</v>
      </c>
      <c r="B363" s="4" t="s">
        <v>337</v>
      </c>
      <c r="C363" s="4" t="s">
        <v>206</v>
      </c>
      <c r="D363" s="4" t="s">
        <v>207</v>
      </c>
      <c r="E363" s="5">
        <v>879</v>
      </c>
      <c r="F363" s="5">
        <v>402842</v>
      </c>
      <c r="G363" s="7">
        <v>0.12782162682705106</v>
      </c>
      <c r="H363" s="7">
        <v>5.6329705284288531E-2</v>
      </c>
    </row>
    <row r="364" spans="1:8" x14ac:dyDescent="0.3">
      <c r="A364" s="4" t="s">
        <v>336</v>
      </c>
      <c r="B364" s="4" t="s">
        <v>337</v>
      </c>
      <c r="C364" s="4" t="s">
        <v>208</v>
      </c>
      <c r="D364" s="4" t="s">
        <v>209</v>
      </c>
      <c r="E364" s="5">
        <v>2</v>
      </c>
      <c r="F364" s="6"/>
      <c r="G364" s="7"/>
      <c r="H364" s="7"/>
    </row>
    <row r="365" spans="1:8" x14ac:dyDescent="0.3">
      <c r="A365" s="4" t="s">
        <v>336</v>
      </c>
      <c r="B365" s="4" t="s">
        <v>337</v>
      </c>
      <c r="C365" s="4" t="s">
        <v>328</v>
      </c>
      <c r="D365" s="4" t="s">
        <v>329</v>
      </c>
      <c r="E365" s="5">
        <v>2</v>
      </c>
      <c r="F365" s="5">
        <v>784</v>
      </c>
      <c r="G365" s="7">
        <v>2.4876292797773825E-4</v>
      </c>
      <c r="H365" s="7">
        <v>1.0962732024685165E-4</v>
      </c>
    </row>
    <row r="366" spans="1:8" x14ac:dyDescent="0.3">
      <c r="A366" s="4" t="s">
        <v>336</v>
      </c>
      <c r="B366" s="4" t="s">
        <v>337</v>
      </c>
      <c r="C366" s="4" t="s">
        <v>210</v>
      </c>
      <c r="D366" s="4" t="s">
        <v>211</v>
      </c>
      <c r="E366" s="5">
        <v>4</v>
      </c>
      <c r="F366" s="5">
        <v>872</v>
      </c>
      <c r="G366" s="7">
        <v>2.7668529744462724E-4</v>
      </c>
      <c r="H366" s="7">
        <v>1.2193242762149825E-4</v>
      </c>
    </row>
    <row r="367" spans="1:8" x14ac:dyDescent="0.3">
      <c r="A367" s="4" t="s">
        <v>336</v>
      </c>
      <c r="B367" s="4" t="s">
        <v>337</v>
      </c>
      <c r="C367" s="4" t="s">
        <v>212</v>
      </c>
      <c r="D367" s="4" t="s">
        <v>213</v>
      </c>
      <c r="E367" s="5">
        <v>10</v>
      </c>
      <c r="F367" s="5">
        <v>2650</v>
      </c>
      <c r="G367" s="7">
        <v>8.4084408053699796E-4</v>
      </c>
      <c r="H367" s="7">
        <v>3.7055152889560824E-4</v>
      </c>
    </row>
    <row r="368" spans="1:8" x14ac:dyDescent="0.3">
      <c r="A368" s="4" t="s">
        <v>336</v>
      </c>
      <c r="B368" s="4" t="s">
        <v>337</v>
      </c>
      <c r="C368" s="4" t="s">
        <v>416</v>
      </c>
      <c r="D368" s="4" t="s">
        <v>417</v>
      </c>
      <c r="E368" s="5">
        <v>1</v>
      </c>
      <c r="F368" s="6"/>
      <c r="G368" s="7"/>
      <c r="H368" s="7"/>
    </row>
    <row r="369" spans="1:8" x14ac:dyDescent="0.3">
      <c r="A369" s="4" t="s">
        <v>336</v>
      </c>
      <c r="B369" s="4" t="s">
        <v>337</v>
      </c>
      <c r="C369" s="4" t="s">
        <v>214</v>
      </c>
      <c r="D369" s="4" t="s">
        <v>215</v>
      </c>
      <c r="E369" s="5">
        <v>7</v>
      </c>
      <c r="F369" s="6"/>
      <c r="G369" s="7"/>
      <c r="H369" s="7"/>
    </row>
    <row r="370" spans="1:8" x14ac:dyDescent="0.3">
      <c r="A370" s="4" t="s">
        <v>336</v>
      </c>
      <c r="B370" s="4" t="s">
        <v>337</v>
      </c>
      <c r="C370" s="4" t="s">
        <v>220</v>
      </c>
      <c r="D370" s="4" t="s">
        <v>221</v>
      </c>
      <c r="E370" s="5">
        <v>42</v>
      </c>
      <c r="F370" s="6"/>
      <c r="G370" s="7"/>
      <c r="H370" s="7"/>
    </row>
    <row r="371" spans="1:8" x14ac:dyDescent="0.3">
      <c r="A371" s="4" t="s">
        <v>336</v>
      </c>
      <c r="B371" s="4" t="s">
        <v>337</v>
      </c>
      <c r="C371" s="4" t="s">
        <v>222</v>
      </c>
      <c r="D371" s="4" t="s">
        <v>223</v>
      </c>
      <c r="E371" s="5">
        <v>79</v>
      </c>
      <c r="F371" s="5">
        <v>14357</v>
      </c>
      <c r="G371" s="7">
        <v>4.5554711185923314E-3</v>
      </c>
      <c r="H371" s="7">
        <v>2.0075503020204706E-3</v>
      </c>
    </row>
    <row r="372" spans="1:8" x14ac:dyDescent="0.3">
      <c r="A372" s="4" t="s">
        <v>336</v>
      </c>
      <c r="B372" s="4" t="s">
        <v>337</v>
      </c>
      <c r="C372" s="4" t="s">
        <v>224</v>
      </c>
      <c r="D372" s="4" t="s">
        <v>225</v>
      </c>
      <c r="E372" s="5">
        <v>18</v>
      </c>
      <c r="F372" s="5">
        <v>1790</v>
      </c>
      <c r="G372" s="7">
        <v>5.679663789287646E-4</v>
      </c>
      <c r="H372" s="7">
        <v>2.5029707046156179E-4</v>
      </c>
    </row>
    <row r="373" spans="1:8" x14ac:dyDescent="0.3">
      <c r="A373" s="4" t="s">
        <v>336</v>
      </c>
      <c r="B373" s="4" t="s">
        <v>337</v>
      </c>
      <c r="C373" s="4" t="s">
        <v>226</v>
      </c>
      <c r="D373" s="4" t="s">
        <v>227</v>
      </c>
      <c r="E373" s="5">
        <v>1</v>
      </c>
      <c r="F373" s="5">
        <v>300</v>
      </c>
      <c r="G373" s="7">
        <v>9.5189895909848817E-5</v>
      </c>
      <c r="H373" s="7">
        <v>4.1949229686295273E-5</v>
      </c>
    </row>
    <row r="374" spans="1:8" x14ac:dyDescent="0.3">
      <c r="A374" s="4" t="s">
        <v>336</v>
      </c>
      <c r="B374" s="4" t="s">
        <v>337</v>
      </c>
      <c r="C374" s="4" t="s">
        <v>230</v>
      </c>
      <c r="D374" s="4" t="s">
        <v>231</v>
      </c>
      <c r="E374" s="5">
        <v>15</v>
      </c>
      <c r="F374" s="5">
        <v>11166</v>
      </c>
      <c r="G374" s="7">
        <v>3.5429679257645732E-3</v>
      </c>
      <c r="H374" s="7">
        <v>1.56135032892391E-3</v>
      </c>
    </row>
    <row r="375" spans="1:8" x14ac:dyDescent="0.3">
      <c r="A375" s="4" t="s">
        <v>336</v>
      </c>
      <c r="B375" s="4" t="s">
        <v>337</v>
      </c>
      <c r="C375" s="4" t="s">
        <v>418</v>
      </c>
      <c r="D375" s="4" t="s">
        <v>419</v>
      </c>
      <c r="E375" s="5">
        <v>2</v>
      </c>
      <c r="F375" s="6"/>
      <c r="G375" s="7"/>
      <c r="H375" s="7"/>
    </row>
    <row r="376" spans="1:8" x14ac:dyDescent="0.3">
      <c r="A376" s="4" t="s">
        <v>336</v>
      </c>
      <c r="B376" s="4" t="s">
        <v>337</v>
      </c>
      <c r="C376" s="4" t="s">
        <v>420</v>
      </c>
      <c r="D376" s="4" t="s">
        <v>421</v>
      </c>
      <c r="E376" s="5">
        <v>7</v>
      </c>
      <c r="F376" s="5">
        <v>1324</v>
      </c>
      <c r="G376" s="7">
        <v>4.2010474061546612E-4</v>
      </c>
      <c r="H376" s="7">
        <v>1.8513593368218312E-4</v>
      </c>
    </row>
    <row r="377" spans="1:8" x14ac:dyDescent="0.3">
      <c r="A377" s="4" t="s">
        <v>336</v>
      </c>
      <c r="B377" s="4" t="s">
        <v>337</v>
      </c>
      <c r="C377" s="4" t="s">
        <v>232</v>
      </c>
      <c r="D377" s="4" t="s">
        <v>233</v>
      </c>
      <c r="E377" s="5">
        <v>1</v>
      </c>
      <c r="F377" s="6"/>
      <c r="G377" s="7"/>
      <c r="H377" s="7"/>
    </row>
    <row r="378" spans="1:8" x14ac:dyDescent="0.3">
      <c r="A378" s="4" t="s">
        <v>336</v>
      </c>
      <c r="B378" s="4" t="s">
        <v>337</v>
      </c>
      <c r="C378" s="4" t="s">
        <v>234</v>
      </c>
      <c r="D378" s="4" t="s">
        <v>235</v>
      </c>
      <c r="E378" s="5">
        <v>1</v>
      </c>
      <c r="F378" s="5">
        <v>47</v>
      </c>
      <c r="G378" s="7">
        <v>1.4913083692542982E-5</v>
      </c>
      <c r="H378" s="7">
        <v>6.572045984186259E-6</v>
      </c>
    </row>
    <row r="379" spans="1:8" x14ac:dyDescent="0.3">
      <c r="A379" s="4" t="s">
        <v>336</v>
      </c>
      <c r="B379" s="4" t="s">
        <v>337</v>
      </c>
      <c r="C379" s="4" t="s">
        <v>238</v>
      </c>
      <c r="D379" s="4" t="s">
        <v>239</v>
      </c>
      <c r="E379" s="5">
        <v>1</v>
      </c>
      <c r="F379" s="5">
        <v>50</v>
      </c>
      <c r="G379" s="7">
        <v>1.5864982651641469E-5</v>
      </c>
      <c r="H379" s="7">
        <v>6.9915382810492119E-6</v>
      </c>
    </row>
    <row r="380" spans="1:8" x14ac:dyDescent="0.3">
      <c r="A380" s="4" t="s">
        <v>336</v>
      </c>
      <c r="B380" s="4" t="s">
        <v>337</v>
      </c>
      <c r="C380" s="4" t="s">
        <v>240</v>
      </c>
      <c r="D380" s="4" t="s">
        <v>241</v>
      </c>
      <c r="E380" s="5">
        <v>23</v>
      </c>
      <c r="F380" s="5">
        <v>3050</v>
      </c>
      <c r="G380" s="7">
        <v>9.6776394175012966E-4</v>
      </c>
      <c r="H380" s="7">
        <v>4.2648383514400193E-4</v>
      </c>
    </row>
    <row r="381" spans="1:8" x14ac:dyDescent="0.3">
      <c r="A381" s="4" t="s">
        <v>336</v>
      </c>
      <c r="B381" s="4" t="s">
        <v>337</v>
      </c>
      <c r="C381" s="4" t="s">
        <v>242</v>
      </c>
      <c r="D381" s="4" t="s">
        <v>243</v>
      </c>
      <c r="E381" s="5">
        <v>3</v>
      </c>
      <c r="F381" s="5">
        <v>5300</v>
      </c>
      <c r="G381" s="7">
        <v>1.6816881610739959E-3</v>
      </c>
      <c r="H381" s="7">
        <v>7.4110305779121648E-4</v>
      </c>
    </row>
    <row r="382" spans="1:8" x14ac:dyDescent="0.3">
      <c r="A382" s="4" t="s">
        <v>336</v>
      </c>
      <c r="B382" s="4" t="s">
        <v>337</v>
      </c>
      <c r="C382" s="4" t="s">
        <v>244</v>
      </c>
      <c r="D382" s="4" t="s">
        <v>245</v>
      </c>
      <c r="E382" s="5">
        <v>1</v>
      </c>
      <c r="F382" s="5">
        <v>5</v>
      </c>
      <c r="G382" s="7">
        <v>1.5864982651641471E-6</v>
      </c>
      <c r="H382" s="7">
        <v>6.9915382810492115E-7</v>
      </c>
    </row>
    <row r="383" spans="1:8" x14ac:dyDescent="0.3">
      <c r="A383" s="4" t="s">
        <v>336</v>
      </c>
      <c r="B383" s="4" t="s">
        <v>337</v>
      </c>
      <c r="C383" s="4" t="s">
        <v>246</v>
      </c>
      <c r="D383" s="4" t="s">
        <v>247</v>
      </c>
      <c r="E383" s="5">
        <v>91</v>
      </c>
      <c r="F383" s="5">
        <v>23360</v>
      </c>
      <c r="G383" s="7">
        <v>7.4121198948468954E-3</v>
      </c>
      <c r="H383" s="7">
        <v>3.2664466849061918E-3</v>
      </c>
    </row>
    <row r="384" spans="1:8" x14ac:dyDescent="0.3">
      <c r="A384" s="4" t="s">
        <v>336</v>
      </c>
      <c r="B384" s="4" t="s">
        <v>337</v>
      </c>
      <c r="C384" s="4" t="s">
        <v>248</v>
      </c>
      <c r="D384" s="4" t="s">
        <v>249</v>
      </c>
      <c r="E384" s="5">
        <v>6</v>
      </c>
      <c r="F384" s="6"/>
      <c r="G384" s="7"/>
      <c r="H384" s="7"/>
    </row>
    <row r="385" spans="1:8" x14ac:dyDescent="0.3">
      <c r="A385" s="4" t="s">
        <v>336</v>
      </c>
      <c r="B385" s="4" t="s">
        <v>337</v>
      </c>
      <c r="C385" s="4" t="s">
        <v>250</v>
      </c>
      <c r="D385" s="4" t="s">
        <v>251</v>
      </c>
      <c r="E385" s="5">
        <v>452</v>
      </c>
      <c r="F385" s="5">
        <v>98610</v>
      </c>
      <c r="G385" s="7">
        <v>3.1288918785567305E-2</v>
      </c>
      <c r="H385" s="7">
        <v>1.3788711797885255E-2</v>
      </c>
    </row>
    <row r="386" spans="1:8" x14ac:dyDescent="0.3">
      <c r="A386" s="4" t="s">
        <v>336</v>
      </c>
      <c r="B386" s="4" t="s">
        <v>337</v>
      </c>
      <c r="C386" s="4" t="s">
        <v>422</v>
      </c>
      <c r="D386" s="4" t="s">
        <v>423</v>
      </c>
      <c r="E386" s="5">
        <v>3</v>
      </c>
      <c r="F386" s="6"/>
      <c r="G386" s="7"/>
      <c r="H386" s="7"/>
    </row>
    <row r="387" spans="1:8" x14ac:dyDescent="0.3">
      <c r="A387" s="4" t="s">
        <v>336</v>
      </c>
      <c r="B387" s="4" t="s">
        <v>337</v>
      </c>
      <c r="C387" s="4" t="s">
        <v>424</v>
      </c>
      <c r="D387" s="4" t="s">
        <v>425</v>
      </c>
      <c r="E387" s="5">
        <v>1</v>
      </c>
      <c r="F387" s="5">
        <v>190</v>
      </c>
      <c r="G387" s="7">
        <v>6.0286934076237587E-5</v>
      </c>
      <c r="H387" s="7">
        <v>2.6567845467987004E-5</v>
      </c>
    </row>
    <row r="388" spans="1:8" x14ac:dyDescent="0.3">
      <c r="A388" s="4" t="s">
        <v>336</v>
      </c>
      <c r="B388" s="4" t="s">
        <v>337</v>
      </c>
      <c r="C388" s="4" t="s">
        <v>254</v>
      </c>
      <c r="D388" s="4" t="s">
        <v>255</v>
      </c>
      <c r="E388" s="5">
        <v>1</v>
      </c>
      <c r="F388" s="6"/>
      <c r="G388" s="7"/>
      <c r="H388" s="7"/>
    </row>
    <row r="389" spans="1:8" x14ac:dyDescent="0.3">
      <c r="A389" s="4" t="s">
        <v>336</v>
      </c>
      <c r="B389" s="4" t="s">
        <v>337</v>
      </c>
      <c r="C389" s="4" t="s">
        <v>256</v>
      </c>
      <c r="D389" s="4" t="s">
        <v>257</v>
      </c>
      <c r="E389" s="5">
        <v>2</v>
      </c>
      <c r="F389" s="6"/>
      <c r="G389" s="7"/>
      <c r="H389" s="7"/>
    </row>
    <row r="390" spans="1:8" x14ac:dyDescent="0.3">
      <c r="A390" s="4" t="s">
        <v>336</v>
      </c>
      <c r="B390" s="4" t="s">
        <v>337</v>
      </c>
      <c r="C390" s="4" t="s">
        <v>258</v>
      </c>
      <c r="D390" s="4" t="s">
        <v>259</v>
      </c>
      <c r="E390" s="5">
        <v>8</v>
      </c>
      <c r="F390" s="5">
        <v>4287</v>
      </c>
      <c r="G390" s="7">
        <v>1.3602636125517396E-3</v>
      </c>
      <c r="H390" s="7">
        <v>5.9945449221715942E-4</v>
      </c>
    </row>
    <row r="391" spans="1:8" x14ac:dyDescent="0.3">
      <c r="A391" s="4" t="s">
        <v>336</v>
      </c>
      <c r="B391" s="4" t="s">
        <v>337</v>
      </c>
      <c r="C391" s="4" t="s">
        <v>426</v>
      </c>
      <c r="D391" s="4" t="s">
        <v>427</v>
      </c>
      <c r="E391" s="5">
        <v>2</v>
      </c>
      <c r="F391" s="5">
        <v>1342</v>
      </c>
      <c r="G391" s="7">
        <v>4.2581613437005705E-4</v>
      </c>
      <c r="H391" s="7">
        <v>1.8765288746336084E-4</v>
      </c>
    </row>
    <row r="392" spans="1:8" x14ac:dyDescent="0.3">
      <c r="A392" s="4" t="s">
        <v>336</v>
      </c>
      <c r="B392" s="4" t="s">
        <v>337</v>
      </c>
      <c r="C392" s="4" t="s">
        <v>260</v>
      </c>
      <c r="D392" s="4" t="s">
        <v>261</v>
      </c>
      <c r="E392" s="5">
        <v>1</v>
      </c>
      <c r="F392" s="5">
        <v>12</v>
      </c>
      <c r="G392" s="7">
        <v>3.8075958363939528E-6</v>
      </c>
      <c r="H392" s="7">
        <v>1.6779691874518108E-6</v>
      </c>
    </row>
    <row r="393" spans="1:8" x14ac:dyDescent="0.3">
      <c r="A393" s="4" t="s">
        <v>336</v>
      </c>
      <c r="B393" s="4" t="s">
        <v>337</v>
      </c>
      <c r="C393" s="4" t="s">
        <v>428</v>
      </c>
      <c r="D393" s="4" t="s">
        <v>429</v>
      </c>
      <c r="E393" s="5">
        <v>1</v>
      </c>
      <c r="F393" s="5">
        <v>34</v>
      </c>
      <c r="G393" s="7">
        <v>1.07881882031162E-5</v>
      </c>
      <c r="H393" s="7">
        <v>4.7542460311134642E-6</v>
      </c>
    </row>
    <row r="394" spans="1:8" x14ac:dyDescent="0.3">
      <c r="A394" s="4" t="s">
        <v>336</v>
      </c>
      <c r="B394" s="4" t="s">
        <v>337</v>
      </c>
      <c r="C394" s="4" t="s">
        <v>262</v>
      </c>
      <c r="D394" s="4" t="s">
        <v>263</v>
      </c>
      <c r="E394" s="5">
        <v>1</v>
      </c>
      <c r="F394" s="6"/>
      <c r="G394" s="7"/>
      <c r="H394" s="7"/>
    </row>
    <row r="395" spans="1:8" x14ac:dyDescent="0.3">
      <c r="A395" s="4" t="s">
        <v>336</v>
      </c>
      <c r="B395" s="4" t="s">
        <v>337</v>
      </c>
      <c r="C395" s="4" t="s">
        <v>266</v>
      </c>
      <c r="D395" s="4" t="s">
        <v>267</v>
      </c>
      <c r="E395" s="5">
        <v>13</v>
      </c>
      <c r="F395" s="5">
        <v>2588</v>
      </c>
      <c r="G395" s="7">
        <v>8.211715020489625E-4</v>
      </c>
      <c r="H395" s="7">
        <v>3.6188202142710722E-4</v>
      </c>
    </row>
    <row r="396" spans="1:8" x14ac:dyDescent="0.3">
      <c r="A396" s="4" t="s">
        <v>336</v>
      </c>
      <c r="B396" s="4" t="s">
        <v>337</v>
      </c>
      <c r="C396" s="4" t="s">
        <v>268</v>
      </c>
      <c r="D396" s="4" t="s">
        <v>269</v>
      </c>
      <c r="E396" s="5">
        <v>34</v>
      </c>
      <c r="F396" s="5">
        <v>5197</v>
      </c>
      <c r="G396" s="7">
        <v>1.6490062968116145E-3</v>
      </c>
      <c r="H396" s="7">
        <v>7.2670048893225508E-4</v>
      </c>
    </row>
    <row r="397" spans="1:8" x14ac:dyDescent="0.3">
      <c r="A397" s="4" t="s">
        <v>336</v>
      </c>
      <c r="B397" s="4" t="s">
        <v>337</v>
      </c>
      <c r="C397" s="4" t="s">
        <v>270</v>
      </c>
      <c r="D397" s="4" t="s">
        <v>271</v>
      </c>
      <c r="E397" s="5">
        <v>6</v>
      </c>
      <c r="F397" s="6"/>
      <c r="G397" s="7"/>
      <c r="H397" s="7"/>
    </row>
    <row r="398" spans="1:8" x14ac:dyDescent="0.3">
      <c r="A398" s="4" t="s">
        <v>336</v>
      </c>
      <c r="B398" s="4" t="s">
        <v>337</v>
      </c>
      <c r="C398" s="4" t="s">
        <v>272</v>
      </c>
      <c r="D398" s="4" t="s">
        <v>273</v>
      </c>
      <c r="E398" s="5">
        <v>2</v>
      </c>
      <c r="F398" s="6"/>
      <c r="G398" s="7"/>
      <c r="H398" s="7"/>
    </row>
    <row r="399" spans="1:8" x14ac:dyDescent="0.3">
      <c r="A399" s="4" t="s">
        <v>336</v>
      </c>
      <c r="B399" s="4" t="s">
        <v>337</v>
      </c>
      <c r="C399" s="4" t="s">
        <v>430</v>
      </c>
      <c r="D399" s="4" t="s">
        <v>431</v>
      </c>
      <c r="E399" s="5">
        <v>2</v>
      </c>
      <c r="F399" s="5">
        <v>56</v>
      </c>
      <c r="G399" s="7">
        <v>1.7768780569838448E-5</v>
      </c>
      <c r="H399" s="7">
        <v>7.8305228747751169E-6</v>
      </c>
    </row>
    <row r="400" spans="1:8" x14ac:dyDescent="0.3">
      <c r="A400" s="4" t="s">
        <v>336</v>
      </c>
      <c r="B400" s="4" t="s">
        <v>337</v>
      </c>
      <c r="C400" s="4" t="s">
        <v>276</v>
      </c>
      <c r="D400" s="4" t="s">
        <v>277</v>
      </c>
      <c r="E400" s="5">
        <v>111</v>
      </c>
      <c r="F400" s="5">
        <v>37096</v>
      </c>
      <c r="G400" s="7">
        <v>1.177054792890584E-2</v>
      </c>
      <c r="H400" s="7">
        <v>5.1871620814760312E-3</v>
      </c>
    </row>
    <row r="401" spans="1:8" x14ac:dyDescent="0.3">
      <c r="A401" s="4" t="s">
        <v>336</v>
      </c>
      <c r="B401" s="4" t="s">
        <v>337</v>
      </c>
      <c r="C401" s="4" t="s">
        <v>278</v>
      </c>
      <c r="D401" s="4" t="s">
        <v>279</v>
      </c>
      <c r="E401" s="5">
        <v>44</v>
      </c>
      <c r="F401" s="6"/>
      <c r="G401" s="7"/>
      <c r="H401" s="7"/>
    </row>
    <row r="402" spans="1:8" x14ac:dyDescent="0.3">
      <c r="A402" s="4" t="s">
        <v>336</v>
      </c>
      <c r="B402" s="4" t="s">
        <v>337</v>
      </c>
      <c r="C402" s="4" t="s">
        <v>432</v>
      </c>
      <c r="D402" s="4" t="s">
        <v>433</v>
      </c>
      <c r="E402" s="5">
        <v>1</v>
      </c>
      <c r="F402" s="5">
        <v>346</v>
      </c>
      <c r="G402" s="7">
        <v>1.0978567994935898E-4</v>
      </c>
      <c r="H402" s="7">
        <v>4.8381444904860548E-5</v>
      </c>
    </row>
    <row r="403" spans="1:8" x14ac:dyDescent="0.3">
      <c r="A403" s="4" t="s">
        <v>336</v>
      </c>
      <c r="B403" s="4" t="s">
        <v>337</v>
      </c>
      <c r="C403" s="4" t="s">
        <v>280</v>
      </c>
      <c r="D403" s="4" t="s">
        <v>281</v>
      </c>
      <c r="E403" s="5">
        <v>27</v>
      </c>
      <c r="F403" s="6"/>
      <c r="G403" s="7"/>
      <c r="H403" s="7"/>
    </row>
    <row r="404" spans="1:8" x14ac:dyDescent="0.3">
      <c r="A404" s="4" t="s">
        <v>336</v>
      </c>
      <c r="B404" s="4" t="s">
        <v>337</v>
      </c>
      <c r="C404" s="4" t="s">
        <v>282</v>
      </c>
      <c r="D404" s="4" t="s">
        <v>283</v>
      </c>
      <c r="E404" s="5">
        <v>11</v>
      </c>
      <c r="F404" s="5">
        <v>7465</v>
      </c>
      <c r="G404" s="7">
        <v>2.3686419098900716E-3</v>
      </c>
      <c r="H404" s="7">
        <v>1.0438366653606472E-3</v>
      </c>
    </row>
    <row r="405" spans="1:8" x14ac:dyDescent="0.3">
      <c r="A405" s="4" t="s">
        <v>336</v>
      </c>
      <c r="B405" s="4" t="s">
        <v>337</v>
      </c>
      <c r="C405" s="4" t="s">
        <v>434</v>
      </c>
      <c r="D405" s="4" t="s">
        <v>435</v>
      </c>
      <c r="E405" s="5">
        <v>2</v>
      </c>
      <c r="F405" s="6"/>
      <c r="G405" s="7"/>
      <c r="H405" s="7"/>
    </row>
    <row r="406" spans="1:8" x14ac:dyDescent="0.3">
      <c r="A406" s="4" t="s">
        <v>336</v>
      </c>
      <c r="B406" s="4" t="s">
        <v>337</v>
      </c>
      <c r="C406" s="4" t="s">
        <v>286</v>
      </c>
      <c r="D406" s="4" t="s">
        <v>287</v>
      </c>
      <c r="E406" s="5">
        <v>15</v>
      </c>
      <c r="F406" s="5">
        <v>12514</v>
      </c>
      <c r="G406" s="7">
        <v>3.9706878580528272E-3</v>
      </c>
      <c r="H406" s="7">
        <v>1.7498422009809968E-3</v>
      </c>
    </row>
    <row r="407" spans="1:8" x14ac:dyDescent="0.3">
      <c r="A407" s="4" t="s">
        <v>336</v>
      </c>
      <c r="B407" s="4" t="s">
        <v>337</v>
      </c>
      <c r="C407" s="4" t="s">
        <v>288</v>
      </c>
      <c r="D407" s="4" t="s">
        <v>289</v>
      </c>
      <c r="E407" s="5">
        <v>25</v>
      </c>
      <c r="F407" s="5">
        <v>2550</v>
      </c>
      <c r="G407" s="7">
        <v>8.0911411523371503E-4</v>
      </c>
      <c r="H407" s="7">
        <v>3.5656845233350982E-4</v>
      </c>
    </row>
    <row r="408" spans="1:8" x14ac:dyDescent="0.3">
      <c r="A408" s="4" t="s">
        <v>336</v>
      </c>
      <c r="B408" s="4" t="s">
        <v>337</v>
      </c>
      <c r="C408" s="4" t="s">
        <v>292</v>
      </c>
      <c r="D408" s="4" t="s">
        <v>293</v>
      </c>
      <c r="E408" s="5">
        <v>49</v>
      </c>
      <c r="F408" s="5">
        <v>13787</v>
      </c>
      <c r="G408" s="7">
        <v>4.3746103163636195E-3</v>
      </c>
      <c r="H408" s="7">
        <v>1.9278467656165096E-3</v>
      </c>
    </row>
    <row r="409" spans="1:8" x14ac:dyDescent="0.3">
      <c r="A409" s="4" t="s">
        <v>336</v>
      </c>
      <c r="B409" s="4" t="s">
        <v>337</v>
      </c>
      <c r="C409" s="4" t="s">
        <v>436</v>
      </c>
      <c r="D409" s="4" t="s">
        <v>437</v>
      </c>
      <c r="E409" s="5">
        <v>2</v>
      </c>
      <c r="F409" s="6"/>
      <c r="G409" s="7"/>
      <c r="H409" s="7"/>
    </row>
    <row r="410" spans="1:8" x14ac:dyDescent="0.3">
      <c r="A410" s="4" t="s">
        <v>438</v>
      </c>
      <c r="B410" s="4" t="s">
        <v>439</v>
      </c>
      <c r="C410" s="4" t="s">
        <v>10</v>
      </c>
      <c r="D410" s="4" t="s">
        <v>11</v>
      </c>
      <c r="E410" s="5">
        <v>5</v>
      </c>
      <c r="F410" s="6"/>
      <c r="G410" s="7"/>
      <c r="H410" s="7"/>
    </row>
    <row r="411" spans="1:8" x14ac:dyDescent="0.3">
      <c r="A411" s="4" t="s">
        <v>438</v>
      </c>
      <c r="B411" s="4" t="s">
        <v>439</v>
      </c>
      <c r="C411" s="4" t="s">
        <v>14</v>
      </c>
      <c r="D411" s="4" t="s">
        <v>15</v>
      </c>
      <c r="E411" s="5">
        <v>142</v>
      </c>
      <c r="F411" s="5">
        <v>20900</v>
      </c>
      <c r="G411" s="7">
        <v>1.2009465067396658E-2</v>
      </c>
      <c r="H411" s="7">
        <v>6.940007783434567E-3</v>
      </c>
    </row>
    <row r="412" spans="1:8" x14ac:dyDescent="0.3">
      <c r="A412" s="4" t="s">
        <v>438</v>
      </c>
      <c r="B412" s="4" t="s">
        <v>439</v>
      </c>
      <c r="C412" s="4" t="s">
        <v>16</v>
      </c>
      <c r="D412" s="4" t="s">
        <v>17</v>
      </c>
      <c r="E412" s="5">
        <v>14</v>
      </c>
      <c r="F412" s="5">
        <v>1938</v>
      </c>
      <c r="G412" s="7">
        <v>1.1136049426131447E-3</v>
      </c>
      <c r="H412" s="7">
        <v>6.435279944639325E-4</v>
      </c>
    </row>
    <row r="413" spans="1:8" x14ac:dyDescent="0.3">
      <c r="A413" s="4" t="s">
        <v>438</v>
      </c>
      <c r="B413" s="4" t="s">
        <v>439</v>
      </c>
      <c r="C413" s="4" t="s">
        <v>20</v>
      </c>
      <c r="D413" s="4" t="s">
        <v>21</v>
      </c>
      <c r="E413" s="5">
        <v>272</v>
      </c>
      <c r="F413" s="5">
        <v>52398</v>
      </c>
      <c r="G413" s="7">
        <v>3.0108705770404309E-2</v>
      </c>
      <c r="H413" s="7">
        <v>1.7399164011311218E-2</v>
      </c>
    </row>
    <row r="414" spans="1:8" x14ac:dyDescent="0.3">
      <c r="A414" s="4" t="s">
        <v>438</v>
      </c>
      <c r="B414" s="4" t="s">
        <v>439</v>
      </c>
      <c r="C414" s="4" t="s">
        <v>22</v>
      </c>
      <c r="D414" s="4" t="s">
        <v>23</v>
      </c>
      <c r="E414" s="5">
        <v>1</v>
      </c>
      <c r="F414" s="5">
        <v>78</v>
      </c>
      <c r="G414" s="7">
        <v>4.4820013170188486E-5</v>
      </c>
      <c r="H414" s="7">
        <v>2.5900507517124219E-5</v>
      </c>
    </row>
    <row r="415" spans="1:8" x14ac:dyDescent="0.3">
      <c r="A415" s="4" t="s">
        <v>438</v>
      </c>
      <c r="B415" s="4" t="s">
        <v>439</v>
      </c>
      <c r="C415" s="4" t="s">
        <v>440</v>
      </c>
      <c r="D415" s="4" t="s">
        <v>441</v>
      </c>
      <c r="E415" s="5">
        <v>6</v>
      </c>
      <c r="F415" s="5">
        <v>562</v>
      </c>
      <c r="G415" s="7">
        <v>3.2293394104674267E-4</v>
      </c>
      <c r="H415" s="7">
        <v>1.8661647723876681E-4</v>
      </c>
    </row>
    <row r="416" spans="1:8" x14ac:dyDescent="0.3">
      <c r="A416" s="4" t="s">
        <v>438</v>
      </c>
      <c r="B416" s="4" t="s">
        <v>439</v>
      </c>
      <c r="C416" s="4" t="s">
        <v>24</v>
      </c>
      <c r="D416" s="4" t="s">
        <v>25</v>
      </c>
      <c r="E416" s="5">
        <v>6</v>
      </c>
      <c r="F416" s="6"/>
      <c r="G416" s="7"/>
      <c r="H416" s="7"/>
    </row>
    <row r="417" spans="1:8" x14ac:dyDescent="0.3">
      <c r="A417" s="4" t="s">
        <v>438</v>
      </c>
      <c r="B417" s="4" t="s">
        <v>439</v>
      </c>
      <c r="C417" s="4" t="s">
        <v>30</v>
      </c>
      <c r="D417" s="4" t="s">
        <v>31</v>
      </c>
      <c r="E417" s="5">
        <v>2</v>
      </c>
      <c r="F417" s="5">
        <v>425</v>
      </c>
      <c r="G417" s="7">
        <v>2.4421161022218087E-4</v>
      </c>
      <c r="H417" s="7">
        <v>1.4112456018945888E-4</v>
      </c>
    </row>
    <row r="418" spans="1:8" x14ac:dyDescent="0.3">
      <c r="A418" s="4" t="s">
        <v>438</v>
      </c>
      <c r="B418" s="4" t="s">
        <v>439</v>
      </c>
      <c r="C418" s="4" t="s">
        <v>34</v>
      </c>
      <c r="D418" s="4" t="s">
        <v>35</v>
      </c>
      <c r="E418" s="5">
        <v>1</v>
      </c>
      <c r="F418" s="6"/>
      <c r="G418" s="7"/>
      <c r="H418" s="7"/>
    </row>
    <row r="419" spans="1:8" x14ac:dyDescent="0.3">
      <c r="A419" s="4" t="s">
        <v>438</v>
      </c>
      <c r="B419" s="4" t="s">
        <v>439</v>
      </c>
      <c r="C419" s="4" t="s">
        <v>36</v>
      </c>
      <c r="D419" s="4" t="s">
        <v>37</v>
      </c>
      <c r="E419" s="5">
        <v>410</v>
      </c>
      <c r="F419" s="5">
        <v>69916</v>
      </c>
      <c r="G419" s="7">
        <v>4.0174821035985873E-2</v>
      </c>
      <c r="H419" s="7">
        <v>2.3216152353426372E-2</v>
      </c>
    </row>
    <row r="420" spans="1:8" x14ac:dyDescent="0.3">
      <c r="A420" s="4" t="s">
        <v>438</v>
      </c>
      <c r="B420" s="4" t="s">
        <v>439</v>
      </c>
      <c r="C420" s="4" t="s">
        <v>38</v>
      </c>
      <c r="D420" s="4" t="s">
        <v>39</v>
      </c>
      <c r="E420" s="5">
        <v>4</v>
      </c>
      <c r="F420" s="6"/>
      <c r="G420" s="7"/>
      <c r="H420" s="7"/>
    </row>
    <row r="421" spans="1:8" x14ac:dyDescent="0.3">
      <c r="A421" s="4" t="s">
        <v>438</v>
      </c>
      <c r="B421" s="4" t="s">
        <v>439</v>
      </c>
      <c r="C421" s="4" t="s">
        <v>42</v>
      </c>
      <c r="D421" s="4" t="s">
        <v>43</v>
      </c>
      <c r="E421" s="5">
        <v>6</v>
      </c>
      <c r="F421" s="5">
        <v>1321</v>
      </c>
      <c r="G421" s="7">
        <v>7.5906714612588449E-4</v>
      </c>
      <c r="H421" s="7">
        <v>4.3864833884770633E-4</v>
      </c>
    </row>
    <row r="422" spans="1:8" x14ac:dyDescent="0.3">
      <c r="A422" s="4" t="s">
        <v>438</v>
      </c>
      <c r="B422" s="4" t="s">
        <v>439</v>
      </c>
      <c r="C422" s="4" t="s">
        <v>44</v>
      </c>
      <c r="D422" s="4" t="s">
        <v>45</v>
      </c>
      <c r="E422" s="5">
        <v>326</v>
      </c>
      <c r="F422" s="6"/>
      <c r="G422" s="7"/>
      <c r="H422" s="7"/>
    </row>
    <row r="423" spans="1:8" x14ac:dyDescent="0.3">
      <c r="A423" s="4" t="s">
        <v>438</v>
      </c>
      <c r="B423" s="4" t="s">
        <v>439</v>
      </c>
      <c r="C423" s="4" t="s">
        <v>46</v>
      </c>
      <c r="D423" s="4" t="s">
        <v>47</v>
      </c>
      <c r="E423" s="5">
        <v>4</v>
      </c>
      <c r="F423" s="5">
        <v>333</v>
      </c>
      <c r="G423" s="7">
        <v>1.91346979303497E-4</v>
      </c>
      <c r="H423" s="7">
        <v>1.1057524363079955E-4</v>
      </c>
    </row>
    <row r="424" spans="1:8" x14ac:dyDescent="0.3">
      <c r="A424" s="4" t="s">
        <v>438</v>
      </c>
      <c r="B424" s="4" t="s">
        <v>439</v>
      </c>
      <c r="C424" s="4" t="s">
        <v>442</v>
      </c>
      <c r="D424" s="4" t="s">
        <v>443</v>
      </c>
      <c r="E424" s="5">
        <v>1</v>
      </c>
      <c r="F424" s="5">
        <v>72</v>
      </c>
      <c r="G424" s="7">
        <v>4.1372319849404757E-5</v>
      </c>
      <c r="H424" s="7">
        <v>2.3908160785037742E-5</v>
      </c>
    </row>
    <row r="425" spans="1:8" x14ac:dyDescent="0.3">
      <c r="A425" s="4" t="s">
        <v>438</v>
      </c>
      <c r="B425" s="4" t="s">
        <v>439</v>
      </c>
      <c r="C425" s="4" t="s">
        <v>296</v>
      </c>
      <c r="D425" s="4" t="s">
        <v>297</v>
      </c>
      <c r="E425" s="5">
        <v>1</v>
      </c>
      <c r="F425" s="5">
        <v>109</v>
      </c>
      <c r="G425" s="7">
        <v>6.2633095327571095E-5</v>
      </c>
      <c r="H425" s="7">
        <v>3.6194298966237691E-5</v>
      </c>
    </row>
    <row r="426" spans="1:8" x14ac:dyDescent="0.3">
      <c r="A426" s="4" t="s">
        <v>438</v>
      </c>
      <c r="B426" s="4" t="s">
        <v>439</v>
      </c>
      <c r="C426" s="4" t="s">
        <v>354</v>
      </c>
      <c r="D426" s="4" t="s">
        <v>355</v>
      </c>
      <c r="E426" s="5">
        <v>1</v>
      </c>
      <c r="F426" s="6"/>
      <c r="G426" s="7"/>
      <c r="H426" s="7"/>
    </row>
    <row r="427" spans="1:8" x14ac:dyDescent="0.3">
      <c r="A427" s="4" t="s">
        <v>438</v>
      </c>
      <c r="B427" s="4" t="s">
        <v>439</v>
      </c>
      <c r="C427" s="4" t="s">
        <v>298</v>
      </c>
      <c r="D427" s="4" t="s">
        <v>299</v>
      </c>
      <c r="E427" s="5">
        <v>1</v>
      </c>
      <c r="F427" s="5">
        <v>25</v>
      </c>
      <c r="G427" s="7">
        <v>1.4365388836598874E-5</v>
      </c>
      <c r="H427" s="7">
        <v>8.3014447170269934E-6</v>
      </c>
    </row>
    <row r="428" spans="1:8" x14ac:dyDescent="0.3">
      <c r="A428" s="4" t="s">
        <v>438</v>
      </c>
      <c r="B428" s="4" t="s">
        <v>439</v>
      </c>
      <c r="C428" s="4" t="s">
        <v>52</v>
      </c>
      <c r="D428" s="4" t="s">
        <v>53</v>
      </c>
      <c r="E428" s="5">
        <v>2</v>
      </c>
      <c r="F428" s="6"/>
      <c r="G428" s="7"/>
      <c r="H428" s="7"/>
    </row>
    <row r="429" spans="1:8" x14ac:dyDescent="0.3">
      <c r="A429" s="4" t="s">
        <v>438</v>
      </c>
      <c r="B429" s="4" t="s">
        <v>439</v>
      </c>
      <c r="C429" s="4" t="s">
        <v>54</v>
      </c>
      <c r="D429" s="4" t="s">
        <v>55</v>
      </c>
      <c r="E429" s="5">
        <v>129</v>
      </c>
      <c r="F429" s="5">
        <v>153358</v>
      </c>
      <c r="G429" s="7">
        <v>8.8121892048125205E-2</v>
      </c>
      <c r="H429" s="7">
        <v>5.092371835655303E-2</v>
      </c>
    </row>
    <row r="430" spans="1:8" x14ac:dyDescent="0.3">
      <c r="A430" s="4" t="s">
        <v>438</v>
      </c>
      <c r="B430" s="4" t="s">
        <v>439</v>
      </c>
      <c r="C430" s="4" t="s">
        <v>56</v>
      </c>
      <c r="D430" s="4" t="s">
        <v>57</v>
      </c>
      <c r="E430" s="5">
        <v>2</v>
      </c>
      <c r="F430" s="6"/>
      <c r="G430" s="7"/>
      <c r="H430" s="7"/>
    </row>
    <row r="431" spans="1:8" x14ac:dyDescent="0.3">
      <c r="A431" s="4" t="s">
        <v>438</v>
      </c>
      <c r="B431" s="4" t="s">
        <v>439</v>
      </c>
      <c r="C431" s="4" t="s">
        <v>360</v>
      </c>
      <c r="D431" s="4" t="s">
        <v>361</v>
      </c>
      <c r="E431" s="5">
        <v>12</v>
      </c>
      <c r="F431" s="6"/>
      <c r="G431" s="7"/>
      <c r="H431" s="7"/>
    </row>
    <row r="432" spans="1:8" x14ac:dyDescent="0.3">
      <c r="A432" s="4" t="s">
        <v>438</v>
      </c>
      <c r="B432" s="4" t="s">
        <v>439</v>
      </c>
      <c r="C432" s="4" t="s">
        <v>58</v>
      </c>
      <c r="D432" s="4" t="s">
        <v>59</v>
      </c>
      <c r="E432" s="5">
        <v>5</v>
      </c>
      <c r="F432" s="5">
        <v>383</v>
      </c>
      <c r="G432" s="7">
        <v>2.2007775697669473E-4</v>
      </c>
      <c r="H432" s="7">
        <v>1.2717813306485355E-4</v>
      </c>
    </row>
    <row r="433" spans="1:8" x14ac:dyDescent="0.3">
      <c r="A433" s="4" t="s">
        <v>438</v>
      </c>
      <c r="B433" s="4" t="s">
        <v>439</v>
      </c>
      <c r="C433" s="4" t="s">
        <v>60</v>
      </c>
      <c r="D433" s="4" t="s">
        <v>61</v>
      </c>
      <c r="E433" s="5">
        <v>3</v>
      </c>
      <c r="F433" s="6"/>
      <c r="G433" s="7"/>
      <c r="H433" s="7"/>
    </row>
    <row r="434" spans="1:8" x14ac:dyDescent="0.3">
      <c r="A434" s="4" t="s">
        <v>438</v>
      </c>
      <c r="B434" s="4" t="s">
        <v>439</v>
      </c>
      <c r="C434" s="4" t="s">
        <v>62</v>
      </c>
      <c r="D434" s="4" t="s">
        <v>63</v>
      </c>
      <c r="E434" s="5">
        <v>43</v>
      </c>
      <c r="F434" s="5">
        <v>3309</v>
      </c>
      <c r="G434" s="7">
        <v>1.9014028664122269E-3</v>
      </c>
      <c r="H434" s="7">
        <v>1.0987792227456928E-3</v>
      </c>
    </row>
    <row r="435" spans="1:8" x14ac:dyDescent="0.3">
      <c r="A435" s="4" t="s">
        <v>438</v>
      </c>
      <c r="B435" s="4" t="s">
        <v>439</v>
      </c>
      <c r="C435" s="4" t="s">
        <v>64</v>
      </c>
      <c r="D435" s="4" t="s">
        <v>65</v>
      </c>
      <c r="E435" s="5">
        <v>48</v>
      </c>
      <c r="F435" s="5">
        <v>9196</v>
      </c>
      <c r="G435" s="7">
        <v>5.28416462965453E-3</v>
      </c>
      <c r="H435" s="7">
        <v>3.0536034247112091E-3</v>
      </c>
    </row>
    <row r="436" spans="1:8" x14ac:dyDescent="0.3">
      <c r="A436" s="4" t="s">
        <v>438</v>
      </c>
      <c r="B436" s="4" t="s">
        <v>439</v>
      </c>
      <c r="C436" s="4" t="s">
        <v>66</v>
      </c>
      <c r="D436" s="4" t="s">
        <v>67</v>
      </c>
      <c r="E436" s="5">
        <v>77</v>
      </c>
      <c r="F436" s="5">
        <v>8499</v>
      </c>
      <c r="G436" s="7">
        <v>4.8836575888901532E-3</v>
      </c>
      <c r="H436" s="7">
        <v>2.8221591460004967E-3</v>
      </c>
    </row>
    <row r="437" spans="1:8" x14ac:dyDescent="0.3">
      <c r="A437" s="4" t="s">
        <v>438</v>
      </c>
      <c r="B437" s="4" t="s">
        <v>439</v>
      </c>
      <c r="C437" s="4" t="s">
        <v>70</v>
      </c>
      <c r="D437" s="4" t="s">
        <v>71</v>
      </c>
      <c r="E437" s="5">
        <v>7</v>
      </c>
      <c r="F437" s="6"/>
      <c r="G437" s="7"/>
      <c r="H437" s="7"/>
    </row>
    <row r="438" spans="1:8" x14ac:dyDescent="0.3">
      <c r="A438" s="4" t="s">
        <v>438</v>
      </c>
      <c r="B438" s="4" t="s">
        <v>439</v>
      </c>
      <c r="C438" s="4" t="s">
        <v>74</v>
      </c>
      <c r="D438" s="4" t="s">
        <v>75</v>
      </c>
      <c r="E438" s="5">
        <v>26</v>
      </c>
      <c r="F438" s="5">
        <v>3660</v>
      </c>
      <c r="G438" s="7">
        <v>2.103092925678075E-3</v>
      </c>
      <c r="H438" s="7">
        <v>1.2153315065727519E-3</v>
      </c>
    </row>
    <row r="439" spans="1:8" x14ac:dyDescent="0.3">
      <c r="A439" s="4" t="s">
        <v>438</v>
      </c>
      <c r="B439" s="4" t="s">
        <v>439</v>
      </c>
      <c r="C439" s="4" t="s">
        <v>76</v>
      </c>
      <c r="D439" s="4" t="s">
        <v>77</v>
      </c>
      <c r="E439" s="5">
        <v>79</v>
      </c>
      <c r="F439" s="5">
        <v>9410</v>
      </c>
      <c r="G439" s="7">
        <v>5.4071323580958163E-3</v>
      </c>
      <c r="H439" s="7">
        <v>3.1246637914889605E-3</v>
      </c>
    </row>
    <row r="440" spans="1:8" x14ac:dyDescent="0.3">
      <c r="A440" s="4" t="s">
        <v>438</v>
      </c>
      <c r="B440" s="4" t="s">
        <v>439</v>
      </c>
      <c r="C440" s="4" t="s">
        <v>78</v>
      </c>
      <c r="D440" s="4" t="s">
        <v>79</v>
      </c>
      <c r="E440" s="5">
        <v>4</v>
      </c>
      <c r="F440" s="6"/>
      <c r="G440" s="7"/>
      <c r="H440" s="7"/>
    </row>
    <row r="441" spans="1:8" x14ac:dyDescent="0.3">
      <c r="A441" s="4" t="s">
        <v>438</v>
      </c>
      <c r="B441" s="4" t="s">
        <v>439</v>
      </c>
      <c r="C441" s="4" t="s">
        <v>364</v>
      </c>
      <c r="D441" s="4" t="s">
        <v>365</v>
      </c>
      <c r="E441" s="5">
        <v>5</v>
      </c>
      <c r="F441" s="5">
        <v>187</v>
      </c>
      <c r="G441" s="7">
        <v>1.0745310849775958E-4</v>
      </c>
      <c r="H441" s="7">
        <v>6.209480648336191E-5</v>
      </c>
    </row>
    <row r="442" spans="1:8" x14ac:dyDescent="0.3">
      <c r="A442" s="4" t="s">
        <v>438</v>
      </c>
      <c r="B442" s="4" t="s">
        <v>439</v>
      </c>
      <c r="C442" s="4" t="s">
        <v>82</v>
      </c>
      <c r="D442" s="4" t="s">
        <v>83</v>
      </c>
      <c r="E442" s="5">
        <v>98</v>
      </c>
      <c r="F442" s="5">
        <v>16790</v>
      </c>
      <c r="G442" s="7">
        <v>9.647795142659803E-3</v>
      </c>
      <c r="H442" s="7">
        <v>5.5752502719553293E-3</v>
      </c>
    </row>
    <row r="443" spans="1:8" x14ac:dyDescent="0.3">
      <c r="A443" s="4" t="s">
        <v>438</v>
      </c>
      <c r="B443" s="4" t="s">
        <v>439</v>
      </c>
      <c r="C443" s="4" t="s">
        <v>84</v>
      </c>
      <c r="D443" s="4" t="s">
        <v>85</v>
      </c>
      <c r="E443" s="5">
        <v>5</v>
      </c>
      <c r="F443" s="5">
        <v>783</v>
      </c>
      <c r="G443" s="7">
        <v>4.4992397836227674E-4</v>
      </c>
      <c r="H443" s="7">
        <v>2.6000124853728542E-4</v>
      </c>
    </row>
    <row r="444" spans="1:8" x14ac:dyDescent="0.3">
      <c r="A444" s="4" t="s">
        <v>438</v>
      </c>
      <c r="B444" s="4" t="s">
        <v>439</v>
      </c>
      <c r="C444" s="4" t="s">
        <v>86</v>
      </c>
      <c r="D444" s="4" t="s">
        <v>87</v>
      </c>
      <c r="E444" s="5">
        <v>20</v>
      </c>
      <c r="F444" s="6"/>
      <c r="G444" s="7"/>
      <c r="H444" s="7"/>
    </row>
    <row r="445" spans="1:8" x14ac:dyDescent="0.3">
      <c r="A445" s="4" t="s">
        <v>438</v>
      </c>
      <c r="B445" s="4" t="s">
        <v>439</v>
      </c>
      <c r="C445" s="4" t="s">
        <v>366</v>
      </c>
      <c r="D445" s="4" t="s">
        <v>367</v>
      </c>
      <c r="E445" s="5">
        <v>11</v>
      </c>
      <c r="F445" s="6"/>
      <c r="G445" s="7"/>
      <c r="H445" s="7"/>
    </row>
    <row r="446" spans="1:8" x14ac:dyDescent="0.3">
      <c r="A446" s="4" t="s">
        <v>438</v>
      </c>
      <c r="B446" s="4" t="s">
        <v>439</v>
      </c>
      <c r="C446" s="4" t="s">
        <v>88</v>
      </c>
      <c r="D446" s="4" t="s">
        <v>89</v>
      </c>
      <c r="E446" s="5">
        <v>71</v>
      </c>
      <c r="F446" s="5">
        <v>32307</v>
      </c>
      <c r="G446" s="7">
        <v>1.8564104685759992E-2</v>
      </c>
      <c r="H446" s="7">
        <v>1.0727790978919644E-2</v>
      </c>
    </row>
    <row r="447" spans="1:8" x14ac:dyDescent="0.3">
      <c r="A447" s="4" t="s">
        <v>438</v>
      </c>
      <c r="B447" s="4" t="s">
        <v>439</v>
      </c>
      <c r="C447" s="4" t="s">
        <v>90</v>
      </c>
      <c r="D447" s="4" t="s">
        <v>91</v>
      </c>
      <c r="E447" s="5">
        <v>1</v>
      </c>
      <c r="F447" s="5">
        <v>180</v>
      </c>
      <c r="G447" s="7">
        <v>1.0343079962351189E-4</v>
      </c>
      <c r="H447" s="7">
        <v>5.9770401962594353E-5</v>
      </c>
    </row>
    <row r="448" spans="1:8" x14ac:dyDescent="0.3">
      <c r="A448" s="4" t="s">
        <v>438</v>
      </c>
      <c r="B448" s="4" t="s">
        <v>439</v>
      </c>
      <c r="C448" s="4" t="s">
        <v>92</v>
      </c>
      <c r="D448" s="4" t="s">
        <v>93</v>
      </c>
      <c r="E448" s="5">
        <v>1</v>
      </c>
      <c r="F448" s="5">
        <v>20</v>
      </c>
      <c r="G448" s="7">
        <v>1.1492311069279099E-5</v>
      </c>
      <c r="H448" s="7">
        <v>6.6411557736215947E-6</v>
      </c>
    </row>
    <row r="449" spans="1:8" x14ac:dyDescent="0.3">
      <c r="A449" s="4" t="s">
        <v>438</v>
      </c>
      <c r="B449" s="4" t="s">
        <v>439</v>
      </c>
      <c r="C449" s="4" t="s">
        <v>370</v>
      </c>
      <c r="D449" s="4" t="s">
        <v>371</v>
      </c>
      <c r="E449" s="5">
        <v>1</v>
      </c>
      <c r="F449" s="5">
        <v>50</v>
      </c>
      <c r="G449" s="7">
        <v>2.8730777673197748E-5</v>
      </c>
      <c r="H449" s="7">
        <v>1.6602889434053987E-5</v>
      </c>
    </row>
    <row r="450" spans="1:8" x14ac:dyDescent="0.3">
      <c r="A450" s="4" t="s">
        <v>438</v>
      </c>
      <c r="B450" s="4" t="s">
        <v>439</v>
      </c>
      <c r="C450" s="4" t="s">
        <v>94</v>
      </c>
      <c r="D450" s="4" t="s">
        <v>95</v>
      </c>
      <c r="E450" s="5">
        <v>9</v>
      </c>
      <c r="F450" s="6"/>
      <c r="G450" s="7"/>
      <c r="H450" s="7"/>
    </row>
    <row r="451" spans="1:8" x14ac:dyDescent="0.3">
      <c r="A451" s="4" t="s">
        <v>438</v>
      </c>
      <c r="B451" s="4" t="s">
        <v>439</v>
      </c>
      <c r="C451" s="4" t="s">
        <v>98</v>
      </c>
      <c r="D451" s="4" t="s">
        <v>99</v>
      </c>
      <c r="E451" s="5">
        <v>114</v>
      </c>
      <c r="F451" s="5">
        <v>16301</v>
      </c>
      <c r="G451" s="7">
        <v>9.3668081370159289E-3</v>
      </c>
      <c r="H451" s="7">
        <v>5.412874013290281E-3</v>
      </c>
    </row>
    <row r="452" spans="1:8" x14ac:dyDescent="0.3">
      <c r="A452" s="4" t="s">
        <v>438</v>
      </c>
      <c r="B452" s="4" t="s">
        <v>439</v>
      </c>
      <c r="C452" s="4" t="s">
        <v>100</v>
      </c>
      <c r="D452" s="4" t="s">
        <v>101</v>
      </c>
      <c r="E452" s="5">
        <v>693</v>
      </c>
      <c r="F452" s="5">
        <v>79894</v>
      </c>
      <c r="G452" s="7">
        <v>4.5908335028449217E-2</v>
      </c>
      <c r="H452" s="7">
        <v>2.6529424968886186E-2</v>
      </c>
    </row>
    <row r="453" spans="1:8" x14ac:dyDescent="0.3">
      <c r="A453" s="4" t="s">
        <v>438</v>
      </c>
      <c r="B453" s="4" t="s">
        <v>439</v>
      </c>
      <c r="C453" s="4" t="s">
        <v>378</v>
      </c>
      <c r="D453" s="4" t="s">
        <v>379</v>
      </c>
      <c r="E453" s="5">
        <v>2</v>
      </c>
      <c r="F453" s="5">
        <v>12</v>
      </c>
      <c r="G453" s="7">
        <v>6.8953866415674589E-6</v>
      </c>
      <c r="H453" s="7">
        <v>3.9846934641729567E-6</v>
      </c>
    </row>
    <row r="454" spans="1:8" x14ac:dyDescent="0.3">
      <c r="A454" s="4" t="s">
        <v>438</v>
      </c>
      <c r="B454" s="4" t="s">
        <v>439</v>
      </c>
      <c r="C454" s="4" t="s">
        <v>102</v>
      </c>
      <c r="D454" s="4" t="s">
        <v>103</v>
      </c>
      <c r="E454" s="5">
        <v>2</v>
      </c>
      <c r="F454" s="6"/>
      <c r="G454" s="7"/>
      <c r="H454" s="7"/>
    </row>
    <row r="455" spans="1:8" x14ac:dyDescent="0.3">
      <c r="A455" s="4" t="s">
        <v>438</v>
      </c>
      <c r="B455" s="4" t="s">
        <v>439</v>
      </c>
      <c r="C455" s="4" t="s">
        <v>104</v>
      </c>
      <c r="D455" s="4" t="s">
        <v>105</v>
      </c>
      <c r="E455" s="5">
        <v>13</v>
      </c>
      <c r="F455" s="6"/>
      <c r="G455" s="7"/>
      <c r="H455" s="7"/>
    </row>
    <row r="456" spans="1:8" x14ac:dyDescent="0.3">
      <c r="A456" s="4" t="s">
        <v>438</v>
      </c>
      <c r="B456" s="4" t="s">
        <v>439</v>
      </c>
      <c r="C456" s="4" t="s">
        <v>108</v>
      </c>
      <c r="D456" s="4" t="s">
        <v>109</v>
      </c>
      <c r="E456" s="5">
        <v>1</v>
      </c>
      <c r="F456" s="6"/>
      <c r="G456" s="7"/>
      <c r="H456" s="7"/>
    </row>
    <row r="457" spans="1:8" x14ac:dyDescent="0.3">
      <c r="A457" s="4" t="s">
        <v>438</v>
      </c>
      <c r="B457" s="4" t="s">
        <v>439</v>
      </c>
      <c r="C457" s="4" t="s">
        <v>110</v>
      </c>
      <c r="D457" s="4" t="s">
        <v>111</v>
      </c>
      <c r="E457" s="5">
        <v>1</v>
      </c>
      <c r="F457" s="5">
        <v>213</v>
      </c>
      <c r="G457" s="7">
        <v>1.223931128878224E-4</v>
      </c>
      <c r="H457" s="7">
        <v>7.0728308989069985E-5</v>
      </c>
    </row>
    <row r="458" spans="1:8" x14ac:dyDescent="0.3">
      <c r="A458" s="4" t="s">
        <v>438</v>
      </c>
      <c r="B458" s="4" t="s">
        <v>439</v>
      </c>
      <c r="C458" s="4" t="s">
        <v>382</v>
      </c>
      <c r="D458" s="4" t="s">
        <v>383</v>
      </c>
      <c r="E458" s="5">
        <v>2</v>
      </c>
      <c r="F458" s="5">
        <v>39</v>
      </c>
      <c r="G458" s="7">
        <v>2.2410006585094243E-5</v>
      </c>
      <c r="H458" s="7">
        <v>1.2950253758562109E-5</v>
      </c>
    </row>
    <row r="459" spans="1:8" x14ac:dyDescent="0.3">
      <c r="A459" s="4" t="s">
        <v>438</v>
      </c>
      <c r="B459" s="4" t="s">
        <v>439</v>
      </c>
      <c r="C459" s="4" t="s">
        <v>112</v>
      </c>
      <c r="D459" s="4" t="s">
        <v>113</v>
      </c>
      <c r="E459" s="5">
        <v>2</v>
      </c>
      <c r="F459" s="5">
        <v>57</v>
      </c>
      <c r="G459" s="7">
        <v>3.2753086547445429E-5</v>
      </c>
      <c r="H459" s="7">
        <v>1.8927293954821544E-5</v>
      </c>
    </row>
    <row r="460" spans="1:8" x14ac:dyDescent="0.3">
      <c r="A460" s="4" t="s">
        <v>438</v>
      </c>
      <c r="B460" s="4" t="s">
        <v>439</v>
      </c>
      <c r="C460" s="4" t="s">
        <v>114</v>
      </c>
      <c r="D460" s="4" t="s">
        <v>115</v>
      </c>
      <c r="E460" s="5">
        <v>52</v>
      </c>
      <c r="F460" s="5">
        <v>3197</v>
      </c>
      <c r="G460" s="7">
        <v>1.837045924424264E-3</v>
      </c>
      <c r="H460" s="7">
        <v>1.061588750413412E-3</v>
      </c>
    </row>
    <row r="461" spans="1:8" x14ac:dyDescent="0.3">
      <c r="A461" s="4" t="s">
        <v>438</v>
      </c>
      <c r="B461" s="4" t="s">
        <v>439</v>
      </c>
      <c r="C461" s="4" t="s">
        <v>120</v>
      </c>
      <c r="D461" s="4" t="s">
        <v>121</v>
      </c>
      <c r="E461" s="5">
        <v>1</v>
      </c>
      <c r="F461" s="6"/>
      <c r="G461" s="7"/>
      <c r="H461" s="7"/>
    </row>
    <row r="462" spans="1:8" x14ac:dyDescent="0.3">
      <c r="A462" s="4" t="s">
        <v>438</v>
      </c>
      <c r="B462" s="4" t="s">
        <v>439</v>
      </c>
      <c r="C462" s="4" t="s">
        <v>384</v>
      </c>
      <c r="D462" s="4" t="s">
        <v>385</v>
      </c>
      <c r="E462" s="5">
        <v>1</v>
      </c>
      <c r="F462" s="5">
        <v>65</v>
      </c>
      <c r="G462" s="7">
        <v>3.7350010975157069E-5</v>
      </c>
      <c r="H462" s="7">
        <v>2.1583756264270185E-5</v>
      </c>
    </row>
    <row r="463" spans="1:8" x14ac:dyDescent="0.3">
      <c r="A463" s="4" t="s">
        <v>438</v>
      </c>
      <c r="B463" s="4" t="s">
        <v>439</v>
      </c>
      <c r="C463" s="4" t="s">
        <v>122</v>
      </c>
      <c r="D463" s="4" t="s">
        <v>123</v>
      </c>
      <c r="E463" s="5">
        <v>55</v>
      </c>
      <c r="F463" s="5">
        <v>13202</v>
      </c>
      <c r="G463" s="7">
        <v>7.5860745368311333E-3</v>
      </c>
      <c r="H463" s="7">
        <v>4.3838269261676152E-3</v>
      </c>
    </row>
    <row r="464" spans="1:8" x14ac:dyDescent="0.3">
      <c r="A464" s="4" t="s">
        <v>438</v>
      </c>
      <c r="B464" s="4" t="s">
        <v>439</v>
      </c>
      <c r="C464" s="4" t="s">
        <v>130</v>
      </c>
      <c r="D464" s="4" t="s">
        <v>131</v>
      </c>
      <c r="E464" s="5">
        <v>4</v>
      </c>
      <c r="F464" s="6"/>
      <c r="G464" s="7"/>
      <c r="H464" s="7"/>
    </row>
    <row r="465" spans="1:8" x14ac:dyDescent="0.3">
      <c r="A465" s="4" t="s">
        <v>438</v>
      </c>
      <c r="B465" s="4" t="s">
        <v>439</v>
      </c>
      <c r="C465" s="4" t="s">
        <v>132</v>
      </c>
      <c r="D465" s="4" t="s">
        <v>133</v>
      </c>
      <c r="E465" s="5">
        <v>19</v>
      </c>
      <c r="F465" s="5">
        <v>2563</v>
      </c>
      <c r="G465" s="7">
        <v>1.4727396635281166E-3</v>
      </c>
      <c r="H465" s="7">
        <v>8.510641123896074E-4</v>
      </c>
    </row>
    <row r="466" spans="1:8" x14ac:dyDescent="0.3">
      <c r="A466" s="4" t="s">
        <v>438</v>
      </c>
      <c r="B466" s="4" t="s">
        <v>439</v>
      </c>
      <c r="C466" s="4" t="s">
        <v>312</v>
      </c>
      <c r="D466" s="4" t="s">
        <v>313</v>
      </c>
      <c r="E466" s="5">
        <v>3</v>
      </c>
      <c r="F466" s="6"/>
      <c r="G466" s="7"/>
      <c r="H466" s="7"/>
    </row>
    <row r="467" spans="1:8" x14ac:dyDescent="0.3">
      <c r="A467" s="4" t="s">
        <v>438</v>
      </c>
      <c r="B467" s="4" t="s">
        <v>439</v>
      </c>
      <c r="C467" s="4" t="s">
        <v>136</v>
      </c>
      <c r="D467" s="4" t="s">
        <v>137</v>
      </c>
      <c r="E467" s="5">
        <v>7</v>
      </c>
      <c r="F467" s="6"/>
      <c r="G467" s="7"/>
      <c r="H467" s="7"/>
    </row>
    <row r="468" spans="1:8" x14ac:dyDescent="0.3">
      <c r="A468" s="4" t="s">
        <v>438</v>
      </c>
      <c r="B468" s="4" t="s">
        <v>439</v>
      </c>
      <c r="C468" s="4" t="s">
        <v>142</v>
      </c>
      <c r="D468" s="4" t="s">
        <v>143</v>
      </c>
      <c r="E468" s="5">
        <v>11</v>
      </c>
      <c r="F468" s="5">
        <v>1466</v>
      </c>
      <c r="G468" s="7">
        <v>8.4238640137815791E-4</v>
      </c>
      <c r="H468" s="7">
        <v>4.867967182064629E-4</v>
      </c>
    </row>
    <row r="469" spans="1:8" x14ac:dyDescent="0.3">
      <c r="A469" s="4" t="s">
        <v>438</v>
      </c>
      <c r="B469" s="4" t="s">
        <v>439</v>
      </c>
      <c r="C469" s="4" t="s">
        <v>148</v>
      </c>
      <c r="D469" s="4" t="s">
        <v>149</v>
      </c>
      <c r="E469" s="5">
        <v>2</v>
      </c>
      <c r="F469" s="5">
        <v>107</v>
      </c>
      <c r="G469" s="7">
        <v>6.1483864220643176E-5</v>
      </c>
      <c r="H469" s="7">
        <v>3.5530183388875531E-5</v>
      </c>
    </row>
    <row r="470" spans="1:8" x14ac:dyDescent="0.3">
      <c r="A470" s="4" t="s">
        <v>438</v>
      </c>
      <c r="B470" s="4" t="s">
        <v>439</v>
      </c>
      <c r="C470" s="4" t="s">
        <v>150</v>
      </c>
      <c r="D470" s="4" t="s">
        <v>151</v>
      </c>
      <c r="E470" s="5">
        <v>14</v>
      </c>
      <c r="F470" s="5">
        <v>2118</v>
      </c>
      <c r="G470" s="7">
        <v>1.2170357422366565E-3</v>
      </c>
      <c r="H470" s="7">
        <v>7.032983964265269E-4</v>
      </c>
    </row>
    <row r="471" spans="1:8" x14ac:dyDescent="0.3">
      <c r="A471" s="4" t="s">
        <v>438</v>
      </c>
      <c r="B471" s="4" t="s">
        <v>439</v>
      </c>
      <c r="C471" s="4" t="s">
        <v>152</v>
      </c>
      <c r="D471" s="4" t="s">
        <v>153</v>
      </c>
      <c r="E471" s="5">
        <v>16</v>
      </c>
      <c r="F471" s="5">
        <v>3240</v>
      </c>
      <c r="G471" s="7">
        <v>1.8617543932232139E-3</v>
      </c>
      <c r="H471" s="7">
        <v>1.0758672353266983E-3</v>
      </c>
    </row>
    <row r="472" spans="1:8" x14ac:dyDescent="0.3">
      <c r="A472" s="4" t="s">
        <v>438</v>
      </c>
      <c r="B472" s="4" t="s">
        <v>439</v>
      </c>
      <c r="C472" s="4" t="s">
        <v>154</v>
      </c>
      <c r="D472" s="4" t="s">
        <v>155</v>
      </c>
      <c r="E472" s="5">
        <v>4</v>
      </c>
      <c r="F472" s="5">
        <v>868</v>
      </c>
      <c r="G472" s="7">
        <v>4.9876630040671284E-4</v>
      </c>
      <c r="H472" s="7">
        <v>2.8822616057517722E-4</v>
      </c>
    </row>
    <row r="473" spans="1:8" x14ac:dyDescent="0.3">
      <c r="A473" s="4" t="s">
        <v>438</v>
      </c>
      <c r="B473" s="4" t="s">
        <v>439</v>
      </c>
      <c r="C473" s="4" t="s">
        <v>392</v>
      </c>
      <c r="D473" s="4" t="s">
        <v>393</v>
      </c>
      <c r="E473" s="5">
        <v>4</v>
      </c>
      <c r="F473" s="6"/>
      <c r="G473" s="7"/>
      <c r="H473" s="7"/>
    </row>
    <row r="474" spans="1:8" x14ac:dyDescent="0.3">
      <c r="A474" s="4" t="s">
        <v>438</v>
      </c>
      <c r="B474" s="4" t="s">
        <v>439</v>
      </c>
      <c r="C474" s="4" t="s">
        <v>156</v>
      </c>
      <c r="D474" s="4" t="s">
        <v>157</v>
      </c>
      <c r="E474" s="5">
        <v>2</v>
      </c>
      <c r="F474" s="6"/>
      <c r="G474" s="7"/>
      <c r="H474" s="7"/>
    </row>
    <row r="475" spans="1:8" x14ac:dyDescent="0.3">
      <c r="A475" s="4" t="s">
        <v>438</v>
      </c>
      <c r="B475" s="4" t="s">
        <v>439</v>
      </c>
      <c r="C475" s="4" t="s">
        <v>158</v>
      </c>
      <c r="D475" s="4" t="s">
        <v>159</v>
      </c>
      <c r="E475" s="5">
        <v>1</v>
      </c>
      <c r="F475" s="6"/>
      <c r="G475" s="7"/>
      <c r="H475" s="7"/>
    </row>
    <row r="476" spans="1:8" x14ac:dyDescent="0.3">
      <c r="A476" s="4" t="s">
        <v>438</v>
      </c>
      <c r="B476" s="4" t="s">
        <v>439</v>
      </c>
      <c r="C476" s="4" t="s">
        <v>160</v>
      </c>
      <c r="D476" s="4" t="s">
        <v>161</v>
      </c>
      <c r="E476" s="5">
        <v>1</v>
      </c>
      <c r="F476" s="5">
        <v>500</v>
      </c>
      <c r="G476" s="7">
        <v>2.8730777673197745E-4</v>
      </c>
      <c r="H476" s="7">
        <v>1.6602889434053986E-4</v>
      </c>
    </row>
    <row r="477" spans="1:8" x14ac:dyDescent="0.3">
      <c r="A477" s="4" t="s">
        <v>438</v>
      </c>
      <c r="B477" s="4" t="s">
        <v>439</v>
      </c>
      <c r="C477" s="4" t="s">
        <v>444</v>
      </c>
      <c r="D477" s="4" t="s">
        <v>445</v>
      </c>
      <c r="E477" s="5">
        <v>1</v>
      </c>
      <c r="F477" s="5">
        <v>35</v>
      </c>
      <c r="G477" s="7">
        <v>2.0111544371238423E-5</v>
      </c>
      <c r="H477" s="7">
        <v>1.1622022603837791E-5</v>
      </c>
    </row>
    <row r="478" spans="1:8" x14ac:dyDescent="0.3">
      <c r="A478" s="4" t="s">
        <v>438</v>
      </c>
      <c r="B478" s="4" t="s">
        <v>439</v>
      </c>
      <c r="C478" s="4" t="s">
        <v>164</v>
      </c>
      <c r="D478" s="4" t="s">
        <v>165</v>
      </c>
      <c r="E478" s="5">
        <v>1</v>
      </c>
      <c r="F478" s="5">
        <v>200</v>
      </c>
      <c r="G478" s="7">
        <v>1.1492311069279099E-4</v>
      </c>
      <c r="H478" s="7">
        <v>6.6411557736215947E-5</v>
      </c>
    </row>
    <row r="479" spans="1:8" x14ac:dyDescent="0.3">
      <c r="A479" s="4" t="s">
        <v>438</v>
      </c>
      <c r="B479" s="4" t="s">
        <v>439</v>
      </c>
      <c r="C479" s="4" t="s">
        <v>166</v>
      </c>
      <c r="D479" s="4" t="s">
        <v>167</v>
      </c>
      <c r="E479" s="5">
        <v>8</v>
      </c>
      <c r="F479" s="5">
        <v>1010</v>
      </c>
      <c r="G479" s="7">
        <v>5.8036170899859448E-4</v>
      </c>
      <c r="H479" s="7">
        <v>3.3537836656789052E-4</v>
      </c>
    </row>
    <row r="480" spans="1:8" x14ac:dyDescent="0.3">
      <c r="A480" s="4" t="s">
        <v>438</v>
      </c>
      <c r="B480" s="4" t="s">
        <v>439</v>
      </c>
      <c r="C480" s="4" t="s">
        <v>446</v>
      </c>
      <c r="D480" s="4" t="s">
        <v>447</v>
      </c>
      <c r="E480" s="5">
        <v>1</v>
      </c>
      <c r="F480" s="6"/>
      <c r="G480" s="7"/>
      <c r="H480" s="7"/>
    </row>
    <row r="481" spans="1:8" x14ac:dyDescent="0.3">
      <c r="A481" s="4" t="s">
        <v>438</v>
      </c>
      <c r="B481" s="4" t="s">
        <v>439</v>
      </c>
      <c r="C481" s="4" t="s">
        <v>448</v>
      </c>
      <c r="D481" s="4" t="s">
        <v>449</v>
      </c>
      <c r="E481" s="5">
        <v>1</v>
      </c>
      <c r="F481" s="6"/>
      <c r="G481" s="7"/>
      <c r="H481" s="7"/>
    </row>
    <row r="482" spans="1:8" x14ac:dyDescent="0.3">
      <c r="A482" s="4" t="s">
        <v>438</v>
      </c>
      <c r="B482" s="4" t="s">
        <v>439</v>
      </c>
      <c r="C482" s="4" t="s">
        <v>450</v>
      </c>
      <c r="D482" s="4" t="s">
        <v>451</v>
      </c>
      <c r="E482" s="5">
        <v>1</v>
      </c>
      <c r="F482" s="5">
        <v>37</v>
      </c>
      <c r="G482" s="7">
        <v>2.1260775478166334E-5</v>
      </c>
      <c r="H482" s="7">
        <v>1.2286138181199951E-5</v>
      </c>
    </row>
    <row r="483" spans="1:8" x14ac:dyDescent="0.3">
      <c r="A483" s="4" t="s">
        <v>438</v>
      </c>
      <c r="B483" s="4" t="s">
        <v>439</v>
      </c>
      <c r="C483" s="4" t="s">
        <v>168</v>
      </c>
      <c r="D483" s="4" t="s">
        <v>169</v>
      </c>
      <c r="E483" s="5">
        <v>2</v>
      </c>
      <c r="F483" s="5">
        <v>138</v>
      </c>
      <c r="G483" s="7">
        <v>7.9296946378025785E-5</v>
      </c>
      <c r="H483" s="7">
        <v>4.5823974837989003E-5</v>
      </c>
    </row>
    <row r="484" spans="1:8" x14ac:dyDescent="0.3">
      <c r="A484" s="4" t="s">
        <v>438</v>
      </c>
      <c r="B484" s="4" t="s">
        <v>439</v>
      </c>
      <c r="C484" s="4" t="s">
        <v>178</v>
      </c>
      <c r="D484" s="4" t="s">
        <v>179</v>
      </c>
      <c r="E484" s="5">
        <v>134</v>
      </c>
      <c r="F484" s="5">
        <v>26964</v>
      </c>
      <c r="G484" s="7">
        <v>1.549393378360208E-2</v>
      </c>
      <c r="H484" s="7">
        <v>8.953606213996634E-3</v>
      </c>
    </row>
    <row r="485" spans="1:8" x14ac:dyDescent="0.3">
      <c r="A485" s="4" t="s">
        <v>438</v>
      </c>
      <c r="B485" s="4" t="s">
        <v>439</v>
      </c>
      <c r="C485" s="4" t="s">
        <v>180</v>
      </c>
      <c r="D485" s="4" t="s">
        <v>181</v>
      </c>
      <c r="E485" s="5">
        <v>61</v>
      </c>
      <c r="F485" s="5">
        <v>10356</v>
      </c>
      <c r="G485" s="7">
        <v>5.9507186716727173E-3</v>
      </c>
      <c r="H485" s="7">
        <v>3.4387904595812617E-3</v>
      </c>
    </row>
    <row r="486" spans="1:8" x14ac:dyDescent="0.3">
      <c r="A486" s="4" t="s">
        <v>438</v>
      </c>
      <c r="B486" s="4" t="s">
        <v>439</v>
      </c>
      <c r="C486" s="4" t="s">
        <v>182</v>
      </c>
      <c r="D486" s="4" t="s">
        <v>183</v>
      </c>
      <c r="E486" s="5">
        <v>1</v>
      </c>
      <c r="F486" s="5">
        <v>70</v>
      </c>
      <c r="G486" s="7">
        <v>4.0223088742476845E-5</v>
      </c>
      <c r="H486" s="7">
        <v>2.3244045207675582E-5</v>
      </c>
    </row>
    <row r="487" spans="1:8" x14ac:dyDescent="0.3">
      <c r="A487" s="4" t="s">
        <v>438</v>
      </c>
      <c r="B487" s="4" t="s">
        <v>439</v>
      </c>
      <c r="C487" s="4" t="s">
        <v>184</v>
      </c>
      <c r="D487" s="4" t="s">
        <v>185</v>
      </c>
      <c r="E487" s="5">
        <v>4</v>
      </c>
      <c r="F487" s="6"/>
      <c r="G487" s="7"/>
      <c r="H487" s="7"/>
    </row>
    <row r="488" spans="1:8" x14ac:dyDescent="0.3">
      <c r="A488" s="4" t="s">
        <v>438</v>
      </c>
      <c r="B488" s="4" t="s">
        <v>439</v>
      </c>
      <c r="C488" s="4" t="s">
        <v>320</v>
      </c>
      <c r="D488" s="4" t="s">
        <v>321</v>
      </c>
      <c r="E488" s="5">
        <v>1</v>
      </c>
      <c r="F488" s="5">
        <v>25</v>
      </c>
      <c r="G488" s="7">
        <v>1.4365388836598874E-5</v>
      </c>
      <c r="H488" s="7">
        <v>8.3014447170269934E-6</v>
      </c>
    </row>
    <row r="489" spans="1:8" x14ac:dyDescent="0.3">
      <c r="A489" s="4" t="s">
        <v>438</v>
      </c>
      <c r="B489" s="4" t="s">
        <v>439</v>
      </c>
      <c r="C489" s="4" t="s">
        <v>190</v>
      </c>
      <c r="D489" s="4" t="s">
        <v>191</v>
      </c>
      <c r="E489" s="5">
        <v>12</v>
      </c>
      <c r="F489" s="5">
        <v>6765</v>
      </c>
      <c r="G489" s="7">
        <v>3.8872742191836552E-3</v>
      </c>
      <c r="H489" s="7">
        <v>2.2463709404275047E-3</v>
      </c>
    </row>
    <row r="490" spans="1:8" x14ac:dyDescent="0.3">
      <c r="A490" s="4" t="s">
        <v>438</v>
      </c>
      <c r="B490" s="4" t="s">
        <v>439</v>
      </c>
      <c r="C490" s="4" t="s">
        <v>194</v>
      </c>
      <c r="D490" s="4" t="s">
        <v>195</v>
      </c>
      <c r="E490" s="5">
        <v>158</v>
      </c>
      <c r="F490" s="5">
        <v>16530</v>
      </c>
      <c r="G490" s="7">
        <v>9.4983950987591759E-3</v>
      </c>
      <c r="H490" s="7">
        <v>5.488915246898248E-3</v>
      </c>
    </row>
    <row r="491" spans="1:8" x14ac:dyDescent="0.3">
      <c r="A491" s="4" t="s">
        <v>438</v>
      </c>
      <c r="B491" s="4" t="s">
        <v>439</v>
      </c>
      <c r="C491" s="4" t="s">
        <v>196</v>
      </c>
      <c r="D491" s="4" t="s">
        <v>197</v>
      </c>
      <c r="E491" s="5">
        <v>8</v>
      </c>
      <c r="F491" s="5">
        <v>1908</v>
      </c>
      <c r="G491" s="7">
        <v>1.0963664760092261E-3</v>
      </c>
      <c r="H491" s="7">
        <v>6.3356626080350012E-4</v>
      </c>
    </row>
    <row r="492" spans="1:8" x14ac:dyDescent="0.3">
      <c r="A492" s="4" t="s">
        <v>438</v>
      </c>
      <c r="B492" s="4" t="s">
        <v>439</v>
      </c>
      <c r="C492" s="4" t="s">
        <v>198</v>
      </c>
      <c r="D492" s="4" t="s">
        <v>199</v>
      </c>
      <c r="E492" s="5">
        <v>65</v>
      </c>
      <c r="F492" s="5">
        <v>27815</v>
      </c>
      <c r="G492" s="7">
        <v>1.5982931619599908E-2</v>
      </c>
      <c r="H492" s="7">
        <v>9.2361873921642332E-3</v>
      </c>
    </row>
    <row r="493" spans="1:8" x14ac:dyDescent="0.3">
      <c r="A493" s="4" t="s">
        <v>438</v>
      </c>
      <c r="B493" s="4" t="s">
        <v>439</v>
      </c>
      <c r="C493" s="4" t="s">
        <v>200</v>
      </c>
      <c r="D493" s="4" t="s">
        <v>201</v>
      </c>
      <c r="E493" s="5">
        <v>445</v>
      </c>
      <c r="F493" s="5">
        <v>109090</v>
      </c>
      <c r="G493" s="7">
        <v>6.2684810727382842E-2</v>
      </c>
      <c r="H493" s="7">
        <v>3.6224184167218988E-2</v>
      </c>
    </row>
    <row r="494" spans="1:8" x14ac:dyDescent="0.3">
      <c r="A494" s="4" t="s">
        <v>438</v>
      </c>
      <c r="B494" s="4" t="s">
        <v>439</v>
      </c>
      <c r="C494" s="4" t="s">
        <v>202</v>
      </c>
      <c r="D494" s="4" t="s">
        <v>203</v>
      </c>
      <c r="E494" s="5">
        <v>8</v>
      </c>
      <c r="F494" s="5">
        <v>1400</v>
      </c>
      <c r="G494" s="7">
        <v>8.0446177484953688E-4</v>
      </c>
      <c r="H494" s="7">
        <v>4.6488090415351164E-4</v>
      </c>
    </row>
    <row r="495" spans="1:8" x14ac:dyDescent="0.3">
      <c r="A495" s="4" t="s">
        <v>438</v>
      </c>
      <c r="B495" s="4" t="s">
        <v>439</v>
      </c>
      <c r="C495" s="4" t="s">
        <v>204</v>
      </c>
      <c r="D495" s="4" t="s">
        <v>205</v>
      </c>
      <c r="E495" s="5">
        <v>3</v>
      </c>
      <c r="F495" s="6"/>
      <c r="G495" s="7"/>
      <c r="H495" s="7"/>
    </row>
    <row r="496" spans="1:8" x14ac:dyDescent="0.3">
      <c r="A496" s="4" t="s">
        <v>438</v>
      </c>
      <c r="B496" s="4" t="s">
        <v>439</v>
      </c>
      <c r="C496" s="4" t="s">
        <v>414</v>
      </c>
      <c r="D496" s="4" t="s">
        <v>415</v>
      </c>
      <c r="E496" s="5">
        <v>1</v>
      </c>
      <c r="F496" s="6"/>
      <c r="G496" s="7"/>
      <c r="H496" s="7"/>
    </row>
    <row r="497" spans="1:8" x14ac:dyDescent="0.3">
      <c r="A497" s="4" t="s">
        <v>438</v>
      </c>
      <c r="B497" s="4" t="s">
        <v>439</v>
      </c>
      <c r="C497" s="4" t="s">
        <v>206</v>
      </c>
      <c r="D497" s="4" t="s">
        <v>207</v>
      </c>
      <c r="E497" s="5">
        <v>861</v>
      </c>
      <c r="F497" s="5">
        <v>248994</v>
      </c>
      <c r="G497" s="7">
        <v>0.143075825119204</v>
      </c>
      <c r="H497" s="7">
        <v>8.2680397034856773E-2</v>
      </c>
    </row>
    <row r="498" spans="1:8" x14ac:dyDescent="0.3">
      <c r="A498" s="4" t="s">
        <v>438</v>
      </c>
      <c r="B498" s="4" t="s">
        <v>439</v>
      </c>
      <c r="C498" s="4" t="s">
        <v>208</v>
      </c>
      <c r="D498" s="4" t="s">
        <v>209</v>
      </c>
      <c r="E498" s="5">
        <v>2</v>
      </c>
      <c r="F498" s="6"/>
      <c r="G498" s="7"/>
      <c r="H498" s="7"/>
    </row>
    <row r="499" spans="1:8" x14ac:dyDescent="0.3">
      <c r="A499" s="4" t="s">
        <v>438</v>
      </c>
      <c r="B499" s="4" t="s">
        <v>439</v>
      </c>
      <c r="C499" s="4" t="s">
        <v>326</v>
      </c>
      <c r="D499" s="4" t="s">
        <v>327</v>
      </c>
      <c r="E499" s="5">
        <v>1</v>
      </c>
      <c r="F499" s="5">
        <v>89</v>
      </c>
      <c r="G499" s="7">
        <v>5.114078425829199E-5</v>
      </c>
      <c r="H499" s="7">
        <v>2.9553143192616096E-5</v>
      </c>
    </row>
    <row r="500" spans="1:8" x14ac:dyDescent="0.3">
      <c r="A500" s="4" t="s">
        <v>438</v>
      </c>
      <c r="B500" s="4" t="s">
        <v>439</v>
      </c>
      <c r="C500" s="4" t="s">
        <v>328</v>
      </c>
      <c r="D500" s="4" t="s">
        <v>329</v>
      </c>
      <c r="E500" s="5">
        <v>2</v>
      </c>
      <c r="F500" s="5">
        <v>570</v>
      </c>
      <c r="G500" s="7">
        <v>3.2753086547445434E-4</v>
      </c>
      <c r="H500" s="7">
        <v>1.8927293954821545E-4</v>
      </c>
    </row>
    <row r="501" spans="1:8" x14ac:dyDescent="0.3">
      <c r="A501" s="4" t="s">
        <v>438</v>
      </c>
      <c r="B501" s="4" t="s">
        <v>439</v>
      </c>
      <c r="C501" s="4" t="s">
        <v>452</v>
      </c>
      <c r="D501" s="4" t="s">
        <v>453</v>
      </c>
      <c r="E501" s="5">
        <v>1</v>
      </c>
      <c r="F501" s="6"/>
      <c r="G501" s="7"/>
      <c r="H501" s="7"/>
    </row>
    <row r="502" spans="1:8" x14ac:dyDescent="0.3">
      <c r="A502" s="4" t="s">
        <v>438</v>
      </c>
      <c r="B502" s="4" t="s">
        <v>439</v>
      </c>
      <c r="C502" s="4" t="s">
        <v>210</v>
      </c>
      <c r="D502" s="4" t="s">
        <v>211</v>
      </c>
      <c r="E502" s="5">
        <v>2</v>
      </c>
      <c r="F502" s="5">
        <v>177</v>
      </c>
      <c r="G502" s="7">
        <v>1.0170695296312003E-4</v>
      </c>
      <c r="H502" s="7">
        <v>5.8774228596551116E-5</v>
      </c>
    </row>
    <row r="503" spans="1:8" x14ac:dyDescent="0.3">
      <c r="A503" s="4" t="s">
        <v>438</v>
      </c>
      <c r="B503" s="4" t="s">
        <v>439</v>
      </c>
      <c r="C503" s="4" t="s">
        <v>212</v>
      </c>
      <c r="D503" s="4" t="s">
        <v>213</v>
      </c>
      <c r="E503" s="5">
        <v>1</v>
      </c>
      <c r="F503" s="5">
        <v>60</v>
      </c>
      <c r="G503" s="7">
        <v>3.44769332078373E-5</v>
      </c>
      <c r="H503" s="7">
        <v>1.9923467320864784E-5</v>
      </c>
    </row>
    <row r="504" spans="1:8" x14ac:dyDescent="0.3">
      <c r="A504" s="4" t="s">
        <v>438</v>
      </c>
      <c r="B504" s="4" t="s">
        <v>439</v>
      </c>
      <c r="C504" s="4" t="s">
        <v>218</v>
      </c>
      <c r="D504" s="4" t="s">
        <v>219</v>
      </c>
      <c r="E504" s="5">
        <v>1</v>
      </c>
      <c r="F504" s="5">
        <v>600</v>
      </c>
      <c r="G504" s="7">
        <v>3.4476933207837297E-4</v>
      </c>
      <c r="H504" s="7">
        <v>1.9923467320864786E-4</v>
      </c>
    </row>
    <row r="505" spans="1:8" x14ac:dyDescent="0.3">
      <c r="A505" s="4" t="s">
        <v>438</v>
      </c>
      <c r="B505" s="4" t="s">
        <v>439</v>
      </c>
      <c r="C505" s="4" t="s">
        <v>220</v>
      </c>
      <c r="D505" s="4" t="s">
        <v>221</v>
      </c>
      <c r="E505" s="5">
        <v>120</v>
      </c>
      <c r="F505" s="6"/>
      <c r="G505" s="7"/>
      <c r="H505" s="7"/>
    </row>
    <row r="506" spans="1:8" x14ac:dyDescent="0.3">
      <c r="A506" s="4" t="s">
        <v>438</v>
      </c>
      <c r="B506" s="4" t="s">
        <v>439</v>
      </c>
      <c r="C506" s="4" t="s">
        <v>222</v>
      </c>
      <c r="D506" s="4" t="s">
        <v>223</v>
      </c>
      <c r="E506" s="5">
        <v>90</v>
      </c>
      <c r="F506" s="5">
        <v>12805</v>
      </c>
      <c r="G506" s="7">
        <v>7.3579521621059433E-3</v>
      </c>
      <c r="H506" s="7">
        <v>4.251999984061226E-3</v>
      </c>
    </row>
    <row r="507" spans="1:8" x14ac:dyDescent="0.3">
      <c r="A507" s="4" t="s">
        <v>438</v>
      </c>
      <c r="B507" s="4" t="s">
        <v>439</v>
      </c>
      <c r="C507" s="4" t="s">
        <v>224</v>
      </c>
      <c r="D507" s="4" t="s">
        <v>225</v>
      </c>
      <c r="E507" s="5">
        <v>14</v>
      </c>
      <c r="F507" s="5">
        <v>1391</v>
      </c>
      <c r="G507" s="7">
        <v>7.9929023486836133E-4</v>
      </c>
      <c r="H507" s="7">
        <v>4.6189238405538194E-4</v>
      </c>
    </row>
    <row r="508" spans="1:8" x14ac:dyDescent="0.3">
      <c r="A508" s="4" t="s">
        <v>438</v>
      </c>
      <c r="B508" s="4" t="s">
        <v>439</v>
      </c>
      <c r="C508" s="4" t="s">
        <v>454</v>
      </c>
      <c r="D508" s="4" t="s">
        <v>455</v>
      </c>
      <c r="E508" s="5">
        <v>1</v>
      </c>
      <c r="F508" s="6"/>
      <c r="G508" s="7"/>
      <c r="H508" s="7"/>
    </row>
    <row r="509" spans="1:8" x14ac:dyDescent="0.3">
      <c r="A509" s="4" t="s">
        <v>438</v>
      </c>
      <c r="B509" s="4" t="s">
        <v>439</v>
      </c>
      <c r="C509" s="4" t="s">
        <v>226</v>
      </c>
      <c r="D509" s="4" t="s">
        <v>227</v>
      </c>
      <c r="E509" s="5">
        <v>3</v>
      </c>
      <c r="F509" s="5">
        <v>702</v>
      </c>
      <c r="G509" s="7">
        <v>4.0338011853169634E-4</v>
      </c>
      <c r="H509" s="7">
        <v>2.3310456765411798E-4</v>
      </c>
    </row>
    <row r="510" spans="1:8" x14ac:dyDescent="0.3">
      <c r="A510" s="4" t="s">
        <v>438</v>
      </c>
      <c r="B510" s="4" t="s">
        <v>439</v>
      </c>
      <c r="C510" s="4" t="s">
        <v>230</v>
      </c>
      <c r="D510" s="4" t="s">
        <v>231</v>
      </c>
      <c r="E510" s="5">
        <v>2</v>
      </c>
      <c r="F510" s="5">
        <v>813</v>
      </c>
      <c r="G510" s="7">
        <v>4.6716244496619537E-4</v>
      </c>
      <c r="H510" s="7">
        <v>2.6996298219771785E-4</v>
      </c>
    </row>
    <row r="511" spans="1:8" x14ac:dyDescent="0.3">
      <c r="A511" s="4" t="s">
        <v>438</v>
      </c>
      <c r="B511" s="4" t="s">
        <v>439</v>
      </c>
      <c r="C511" s="4" t="s">
        <v>456</v>
      </c>
      <c r="D511" s="4" t="s">
        <v>457</v>
      </c>
      <c r="E511" s="5">
        <v>1</v>
      </c>
      <c r="F511" s="5">
        <v>31</v>
      </c>
      <c r="G511" s="7">
        <v>1.7813082157382602E-5</v>
      </c>
      <c r="H511" s="7">
        <v>1.0293791449113472E-5</v>
      </c>
    </row>
    <row r="512" spans="1:8" x14ac:dyDescent="0.3">
      <c r="A512" s="4" t="s">
        <v>438</v>
      </c>
      <c r="B512" s="4" t="s">
        <v>439</v>
      </c>
      <c r="C512" s="4" t="s">
        <v>232</v>
      </c>
      <c r="D512" s="4" t="s">
        <v>233</v>
      </c>
      <c r="E512" s="5">
        <v>3</v>
      </c>
      <c r="F512" s="6"/>
      <c r="G512" s="7"/>
      <c r="H512" s="7"/>
    </row>
    <row r="513" spans="1:8" x14ac:dyDescent="0.3">
      <c r="A513" s="4" t="s">
        <v>438</v>
      </c>
      <c r="B513" s="4" t="s">
        <v>439</v>
      </c>
      <c r="C513" s="4" t="s">
        <v>238</v>
      </c>
      <c r="D513" s="4" t="s">
        <v>239</v>
      </c>
      <c r="E513" s="5">
        <v>3</v>
      </c>
      <c r="F513" s="5">
        <v>105</v>
      </c>
      <c r="G513" s="7">
        <v>6.0334633113715271E-5</v>
      </c>
      <c r="H513" s="7">
        <v>3.4866067811513371E-5</v>
      </c>
    </row>
    <row r="514" spans="1:8" x14ac:dyDescent="0.3">
      <c r="A514" s="4" t="s">
        <v>438</v>
      </c>
      <c r="B514" s="4" t="s">
        <v>439</v>
      </c>
      <c r="C514" s="4" t="s">
        <v>240</v>
      </c>
      <c r="D514" s="4" t="s">
        <v>241</v>
      </c>
      <c r="E514" s="5">
        <v>14</v>
      </c>
      <c r="F514" s="5">
        <v>1311</v>
      </c>
      <c r="G514" s="7">
        <v>7.5332099059124491E-4</v>
      </c>
      <c r="H514" s="7">
        <v>4.3532776096089553E-4</v>
      </c>
    </row>
    <row r="515" spans="1:8" x14ac:dyDescent="0.3">
      <c r="A515" s="4" t="s">
        <v>438</v>
      </c>
      <c r="B515" s="4" t="s">
        <v>439</v>
      </c>
      <c r="C515" s="4" t="s">
        <v>242</v>
      </c>
      <c r="D515" s="4" t="s">
        <v>243</v>
      </c>
      <c r="E515" s="5">
        <v>2</v>
      </c>
      <c r="F515" s="5">
        <v>81</v>
      </c>
      <c r="G515" s="7">
        <v>4.654385983058035E-5</v>
      </c>
      <c r="H515" s="7">
        <v>2.6896680883167459E-5</v>
      </c>
    </row>
    <row r="516" spans="1:8" x14ac:dyDescent="0.3">
      <c r="A516" s="4" t="s">
        <v>438</v>
      </c>
      <c r="B516" s="4" t="s">
        <v>439</v>
      </c>
      <c r="C516" s="4" t="s">
        <v>244</v>
      </c>
      <c r="D516" s="4" t="s">
        <v>245</v>
      </c>
      <c r="E516" s="5">
        <v>3</v>
      </c>
      <c r="F516" s="5">
        <v>86</v>
      </c>
      <c r="G516" s="7">
        <v>4.9416937597900126E-5</v>
      </c>
      <c r="H516" s="7">
        <v>2.8556969826572859E-5</v>
      </c>
    </row>
    <row r="517" spans="1:8" x14ac:dyDescent="0.3">
      <c r="A517" s="4" t="s">
        <v>438</v>
      </c>
      <c r="B517" s="4" t="s">
        <v>439</v>
      </c>
      <c r="C517" s="4" t="s">
        <v>246</v>
      </c>
      <c r="D517" s="4" t="s">
        <v>247</v>
      </c>
      <c r="E517" s="5">
        <v>80</v>
      </c>
      <c r="F517" s="5">
        <v>12055</v>
      </c>
      <c r="G517" s="7">
        <v>6.9269904970079765E-3</v>
      </c>
      <c r="H517" s="7">
        <v>4.0029566425504167E-3</v>
      </c>
    </row>
    <row r="518" spans="1:8" x14ac:dyDescent="0.3">
      <c r="A518" s="4" t="s">
        <v>438</v>
      </c>
      <c r="B518" s="4" t="s">
        <v>439</v>
      </c>
      <c r="C518" s="4" t="s">
        <v>248</v>
      </c>
      <c r="D518" s="4" t="s">
        <v>249</v>
      </c>
      <c r="E518" s="5">
        <v>2</v>
      </c>
      <c r="F518" s="6"/>
      <c r="G518" s="7"/>
      <c r="H518" s="7"/>
    </row>
    <row r="519" spans="1:8" x14ac:dyDescent="0.3">
      <c r="A519" s="4" t="s">
        <v>438</v>
      </c>
      <c r="B519" s="4" t="s">
        <v>439</v>
      </c>
      <c r="C519" s="4" t="s">
        <v>250</v>
      </c>
      <c r="D519" s="4" t="s">
        <v>251</v>
      </c>
      <c r="E519" s="5">
        <v>1551</v>
      </c>
      <c r="F519" s="5">
        <v>607751</v>
      </c>
      <c r="G519" s="7">
        <v>0.34922317723327206</v>
      </c>
      <c r="H519" s="7">
        <v>0.2018084531287149</v>
      </c>
    </row>
    <row r="520" spans="1:8" x14ac:dyDescent="0.3">
      <c r="A520" s="4" t="s">
        <v>438</v>
      </c>
      <c r="B520" s="4" t="s">
        <v>439</v>
      </c>
      <c r="C520" s="4" t="s">
        <v>252</v>
      </c>
      <c r="D520" s="4" t="s">
        <v>253</v>
      </c>
      <c r="E520" s="5">
        <v>1</v>
      </c>
      <c r="F520" s="6"/>
      <c r="G520" s="7"/>
      <c r="H520" s="7"/>
    </row>
    <row r="521" spans="1:8" x14ac:dyDescent="0.3">
      <c r="A521" s="4" t="s">
        <v>438</v>
      </c>
      <c r="B521" s="4" t="s">
        <v>439</v>
      </c>
      <c r="C521" s="4" t="s">
        <v>422</v>
      </c>
      <c r="D521" s="4" t="s">
        <v>423</v>
      </c>
      <c r="E521" s="5">
        <v>1</v>
      </c>
      <c r="F521" s="6"/>
      <c r="G521" s="7"/>
      <c r="H521" s="7"/>
    </row>
    <row r="522" spans="1:8" x14ac:dyDescent="0.3">
      <c r="A522" s="4" t="s">
        <v>438</v>
      </c>
      <c r="B522" s="4" t="s">
        <v>439</v>
      </c>
      <c r="C522" s="4" t="s">
        <v>458</v>
      </c>
      <c r="D522" s="4" t="s">
        <v>459</v>
      </c>
      <c r="E522" s="5">
        <v>6</v>
      </c>
      <c r="F522" s="5">
        <v>1034</v>
      </c>
      <c r="G522" s="7">
        <v>5.9415248228172944E-4</v>
      </c>
      <c r="H522" s="7">
        <v>3.4334775349623647E-4</v>
      </c>
    </row>
    <row r="523" spans="1:8" x14ac:dyDescent="0.3">
      <c r="A523" s="4" t="s">
        <v>438</v>
      </c>
      <c r="B523" s="4" t="s">
        <v>439</v>
      </c>
      <c r="C523" s="4" t="s">
        <v>254</v>
      </c>
      <c r="D523" s="4" t="s">
        <v>255</v>
      </c>
      <c r="E523" s="5">
        <v>13</v>
      </c>
      <c r="F523" s="6"/>
      <c r="G523" s="7"/>
      <c r="H523" s="7"/>
    </row>
    <row r="524" spans="1:8" x14ac:dyDescent="0.3">
      <c r="A524" s="4" t="s">
        <v>438</v>
      </c>
      <c r="B524" s="4" t="s">
        <v>439</v>
      </c>
      <c r="C524" s="4" t="s">
        <v>256</v>
      </c>
      <c r="D524" s="4" t="s">
        <v>257</v>
      </c>
      <c r="E524" s="5">
        <v>4</v>
      </c>
      <c r="F524" s="6"/>
      <c r="G524" s="7"/>
      <c r="H524" s="7"/>
    </row>
    <row r="525" spans="1:8" x14ac:dyDescent="0.3">
      <c r="A525" s="4" t="s">
        <v>438</v>
      </c>
      <c r="B525" s="4" t="s">
        <v>439</v>
      </c>
      <c r="C525" s="4" t="s">
        <v>258</v>
      </c>
      <c r="D525" s="4" t="s">
        <v>259</v>
      </c>
      <c r="E525" s="5">
        <v>7</v>
      </c>
      <c r="F525" s="5">
        <v>2778</v>
      </c>
      <c r="G525" s="7">
        <v>1.5962820075228667E-3</v>
      </c>
      <c r="H525" s="7">
        <v>9.2245653695603952E-4</v>
      </c>
    </row>
    <row r="526" spans="1:8" x14ac:dyDescent="0.3">
      <c r="A526" s="4" t="s">
        <v>438</v>
      </c>
      <c r="B526" s="4" t="s">
        <v>439</v>
      </c>
      <c r="C526" s="4" t="s">
        <v>426</v>
      </c>
      <c r="D526" s="4" t="s">
        <v>427</v>
      </c>
      <c r="E526" s="5">
        <v>1</v>
      </c>
      <c r="F526" s="5">
        <v>29</v>
      </c>
      <c r="G526" s="7">
        <v>1.6663851050454694E-5</v>
      </c>
      <c r="H526" s="7">
        <v>9.629675871751312E-6</v>
      </c>
    </row>
    <row r="527" spans="1:8" x14ac:dyDescent="0.3">
      <c r="A527" s="4" t="s">
        <v>438</v>
      </c>
      <c r="B527" s="4" t="s">
        <v>439</v>
      </c>
      <c r="C527" s="4" t="s">
        <v>460</v>
      </c>
      <c r="D527" s="4" t="s">
        <v>461</v>
      </c>
      <c r="E527" s="5">
        <v>1</v>
      </c>
      <c r="F527" s="5">
        <v>18</v>
      </c>
      <c r="G527" s="7">
        <v>1.0343079962351189E-5</v>
      </c>
      <c r="H527" s="7">
        <v>5.9770401962594354E-6</v>
      </c>
    </row>
    <row r="528" spans="1:8" x14ac:dyDescent="0.3">
      <c r="A528" s="4" t="s">
        <v>438</v>
      </c>
      <c r="B528" s="4" t="s">
        <v>439</v>
      </c>
      <c r="C528" s="4" t="s">
        <v>260</v>
      </c>
      <c r="D528" s="4" t="s">
        <v>261</v>
      </c>
      <c r="E528" s="5">
        <v>1</v>
      </c>
      <c r="F528" s="5">
        <v>51</v>
      </c>
      <c r="G528" s="7">
        <v>2.9305393226661703E-5</v>
      </c>
      <c r="H528" s="7">
        <v>1.6934947222735067E-5</v>
      </c>
    </row>
    <row r="529" spans="1:8" x14ac:dyDescent="0.3">
      <c r="A529" s="4" t="s">
        <v>438</v>
      </c>
      <c r="B529" s="4" t="s">
        <v>439</v>
      </c>
      <c r="C529" s="4" t="s">
        <v>332</v>
      </c>
      <c r="D529" s="4" t="s">
        <v>333</v>
      </c>
      <c r="E529" s="5">
        <v>2</v>
      </c>
      <c r="F529" s="5">
        <v>37</v>
      </c>
      <c r="G529" s="7">
        <v>2.1260775478166334E-5</v>
      </c>
      <c r="H529" s="7">
        <v>1.2286138181199951E-5</v>
      </c>
    </row>
    <row r="530" spans="1:8" x14ac:dyDescent="0.3">
      <c r="A530" s="4" t="s">
        <v>438</v>
      </c>
      <c r="B530" s="4" t="s">
        <v>439</v>
      </c>
      <c r="C530" s="4" t="s">
        <v>266</v>
      </c>
      <c r="D530" s="4" t="s">
        <v>267</v>
      </c>
      <c r="E530" s="5">
        <v>8</v>
      </c>
      <c r="F530" s="5">
        <v>600</v>
      </c>
      <c r="G530" s="7">
        <v>3.4476933207837297E-4</v>
      </c>
      <c r="H530" s="7">
        <v>1.9923467320864786E-4</v>
      </c>
    </row>
    <row r="531" spans="1:8" x14ac:dyDescent="0.3">
      <c r="A531" s="4" t="s">
        <v>438</v>
      </c>
      <c r="B531" s="4" t="s">
        <v>439</v>
      </c>
      <c r="C531" s="4" t="s">
        <v>268</v>
      </c>
      <c r="D531" s="4" t="s">
        <v>269</v>
      </c>
      <c r="E531" s="5">
        <v>3</v>
      </c>
      <c r="F531" s="5">
        <v>208</v>
      </c>
      <c r="G531" s="7">
        <v>1.1952003512050262E-4</v>
      </c>
      <c r="H531" s="7">
        <v>6.9068020045664588E-5</v>
      </c>
    </row>
    <row r="532" spans="1:8" x14ac:dyDescent="0.3">
      <c r="A532" s="4" t="s">
        <v>438</v>
      </c>
      <c r="B532" s="4" t="s">
        <v>439</v>
      </c>
      <c r="C532" s="4" t="s">
        <v>270</v>
      </c>
      <c r="D532" s="4" t="s">
        <v>271</v>
      </c>
      <c r="E532" s="5">
        <v>3</v>
      </c>
      <c r="F532" s="6"/>
      <c r="G532" s="7"/>
      <c r="H532" s="7"/>
    </row>
    <row r="533" spans="1:8" x14ac:dyDescent="0.3">
      <c r="A533" s="4" t="s">
        <v>438</v>
      </c>
      <c r="B533" s="4" t="s">
        <v>439</v>
      </c>
      <c r="C533" s="4" t="s">
        <v>272</v>
      </c>
      <c r="D533" s="4" t="s">
        <v>273</v>
      </c>
      <c r="E533" s="5">
        <v>1</v>
      </c>
      <c r="F533" s="6"/>
      <c r="G533" s="7"/>
      <c r="H533" s="7"/>
    </row>
    <row r="534" spans="1:8" x14ac:dyDescent="0.3">
      <c r="A534" s="4" t="s">
        <v>438</v>
      </c>
      <c r="B534" s="4" t="s">
        <v>439</v>
      </c>
      <c r="C534" s="4" t="s">
        <v>274</v>
      </c>
      <c r="D534" s="4" t="s">
        <v>275</v>
      </c>
      <c r="E534" s="5">
        <v>1</v>
      </c>
      <c r="F534" s="5">
        <v>100</v>
      </c>
      <c r="G534" s="7">
        <v>5.7461555346395495E-5</v>
      </c>
      <c r="H534" s="7">
        <v>3.3205778868107974E-5</v>
      </c>
    </row>
    <row r="535" spans="1:8" x14ac:dyDescent="0.3">
      <c r="A535" s="4" t="s">
        <v>438</v>
      </c>
      <c r="B535" s="4" t="s">
        <v>439</v>
      </c>
      <c r="C535" s="4" t="s">
        <v>276</v>
      </c>
      <c r="D535" s="4" t="s">
        <v>277</v>
      </c>
      <c r="E535" s="5">
        <v>626</v>
      </c>
      <c r="F535" s="5">
        <v>134454</v>
      </c>
      <c r="G535" s="7">
        <v>7.72593596254426E-2</v>
      </c>
      <c r="H535" s="7">
        <v>4.4646497919325893E-2</v>
      </c>
    </row>
    <row r="536" spans="1:8" x14ac:dyDescent="0.3">
      <c r="A536" s="4" t="s">
        <v>438</v>
      </c>
      <c r="B536" s="4" t="s">
        <v>439</v>
      </c>
      <c r="C536" s="4" t="s">
        <v>278</v>
      </c>
      <c r="D536" s="4" t="s">
        <v>279</v>
      </c>
      <c r="E536" s="5">
        <v>164</v>
      </c>
      <c r="F536" s="6"/>
      <c r="G536" s="7"/>
      <c r="H536" s="7"/>
    </row>
    <row r="537" spans="1:8" x14ac:dyDescent="0.3">
      <c r="A537" s="4" t="s">
        <v>438</v>
      </c>
      <c r="B537" s="4" t="s">
        <v>439</v>
      </c>
      <c r="C537" s="4" t="s">
        <v>280</v>
      </c>
      <c r="D537" s="4" t="s">
        <v>281</v>
      </c>
      <c r="E537" s="5">
        <v>6</v>
      </c>
      <c r="F537" s="6"/>
      <c r="G537" s="7"/>
      <c r="H537" s="7"/>
    </row>
    <row r="538" spans="1:8" x14ac:dyDescent="0.3">
      <c r="A538" s="4" t="s">
        <v>438</v>
      </c>
      <c r="B538" s="4" t="s">
        <v>439</v>
      </c>
      <c r="C538" s="4" t="s">
        <v>282</v>
      </c>
      <c r="D538" s="4" t="s">
        <v>283</v>
      </c>
      <c r="E538" s="5">
        <v>1</v>
      </c>
      <c r="F538" s="5">
        <v>100</v>
      </c>
      <c r="G538" s="7">
        <v>5.7461555346395495E-5</v>
      </c>
      <c r="H538" s="7">
        <v>3.3205778868107974E-5</v>
      </c>
    </row>
    <row r="539" spans="1:8" x14ac:dyDescent="0.3">
      <c r="A539" s="4" t="s">
        <v>438</v>
      </c>
      <c r="B539" s="4" t="s">
        <v>439</v>
      </c>
      <c r="C539" s="4" t="s">
        <v>286</v>
      </c>
      <c r="D539" s="4" t="s">
        <v>287</v>
      </c>
      <c r="E539" s="5">
        <v>1</v>
      </c>
      <c r="F539" s="5">
        <v>112</v>
      </c>
      <c r="G539" s="7">
        <v>6.4356941987962952E-5</v>
      </c>
      <c r="H539" s="7">
        <v>3.7190472332280935E-5</v>
      </c>
    </row>
    <row r="540" spans="1:8" x14ac:dyDescent="0.3">
      <c r="A540" s="4" t="s">
        <v>438</v>
      </c>
      <c r="B540" s="4" t="s">
        <v>439</v>
      </c>
      <c r="C540" s="4" t="s">
        <v>288</v>
      </c>
      <c r="D540" s="4" t="s">
        <v>289</v>
      </c>
      <c r="E540" s="5">
        <v>6</v>
      </c>
      <c r="F540" s="5">
        <v>155</v>
      </c>
      <c r="G540" s="7">
        <v>8.9065410786913019E-5</v>
      </c>
      <c r="H540" s="7">
        <v>5.1468957245567361E-5</v>
      </c>
    </row>
    <row r="541" spans="1:8" x14ac:dyDescent="0.3">
      <c r="A541" s="4" t="s">
        <v>438</v>
      </c>
      <c r="B541" s="4" t="s">
        <v>439</v>
      </c>
      <c r="C541" s="4" t="s">
        <v>292</v>
      </c>
      <c r="D541" s="4" t="s">
        <v>293</v>
      </c>
      <c r="E541" s="5">
        <v>6</v>
      </c>
      <c r="F541" s="5">
        <v>603</v>
      </c>
      <c r="G541" s="7">
        <v>3.4649317873876486E-4</v>
      </c>
      <c r="H541" s="7">
        <v>2.002308465746911E-4</v>
      </c>
    </row>
    <row r="542" spans="1:8" x14ac:dyDescent="0.3">
      <c r="A542" s="4" t="s">
        <v>462</v>
      </c>
      <c r="B542" s="4" t="s">
        <v>463</v>
      </c>
      <c r="C542" s="4" t="s">
        <v>12</v>
      </c>
      <c r="D542" s="4" t="s">
        <v>13</v>
      </c>
      <c r="E542" s="5">
        <v>8</v>
      </c>
      <c r="F542" s="5">
        <v>470</v>
      </c>
      <c r="G542" s="7">
        <v>2.6512670546278909E-5</v>
      </c>
      <c r="H542" s="7">
        <v>1.1887231249618882E-5</v>
      </c>
    </row>
    <row r="543" spans="1:8" x14ac:dyDescent="0.3">
      <c r="A543" s="4" t="s">
        <v>462</v>
      </c>
      <c r="B543" s="4" t="s">
        <v>463</v>
      </c>
      <c r="C543" s="4" t="s">
        <v>14</v>
      </c>
      <c r="D543" s="4" t="s">
        <v>15</v>
      </c>
      <c r="E543" s="5">
        <v>87</v>
      </c>
      <c r="F543" s="5">
        <v>58034</v>
      </c>
      <c r="G543" s="7">
        <v>3.2736943031547879E-3</v>
      </c>
      <c r="H543" s="7">
        <v>1.4677948475327279E-3</v>
      </c>
    </row>
    <row r="544" spans="1:8" x14ac:dyDescent="0.3">
      <c r="A544" s="4" t="s">
        <v>462</v>
      </c>
      <c r="B544" s="4" t="s">
        <v>463</v>
      </c>
      <c r="C544" s="4" t="s">
        <v>16</v>
      </c>
      <c r="D544" s="4" t="s">
        <v>17</v>
      </c>
      <c r="E544" s="5">
        <v>33</v>
      </c>
      <c r="F544" s="5">
        <v>6154</v>
      </c>
      <c r="G544" s="7">
        <v>3.4714675434425622E-4</v>
      </c>
      <c r="H544" s="7">
        <v>1.5564685342586083E-4</v>
      </c>
    </row>
    <row r="545" spans="1:8" x14ac:dyDescent="0.3">
      <c r="A545" s="4" t="s">
        <v>462</v>
      </c>
      <c r="B545" s="4" t="s">
        <v>463</v>
      </c>
      <c r="C545" s="4" t="s">
        <v>18</v>
      </c>
      <c r="D545" s="4" t="s">
        <v>19</v>
      </c>
      <c r="E545" s="5">
        <v>3</v>
      </c>
      <c r="F545" s="6"/>
      <c r="G545" s="7"/>
      <c r="H545" s="7"/>
    </row>
    <row r="546" spans="1:8" x14ac:dyDescent="0.3">
      <c r="A546" s="4" t="s">
        <v>462</v>
      </c>
      <c r="B546" s="4" t="s">
        <v>463</v>
      </c>
      <c r="C546" s="4" t="s">
        <v>338</v>
      </c>
      <c r="D546" s="4" t="s">
        <v>339</v>
      </c>
      <c r="E546" s="5">
        <v>4</v>
      </c>
      <c r="F546" s="6"/>
      <c r="G546" s="7"/>
      <c r="H546" s="7"/>
    </row>
    <row r="547" spans="1:8" x14ac:dyDescent="0.3">
      <c r="A547" s="4" t="s">
        <v>462</v>
      </c>
      <c r="B547" s="4" t="s">
        <v>463</v>
      </c>
      <c r="C547" s="4" t="s">
        <v>20</v>
      </c>
      <c r="D547" s="4" t="s">
        <v>21</v>
      </c>
      <c r="E547" s="5">
        <v>46</v>
      </c>
      <c r="F547" s="5">
        <v>7766</v>
      </c>
      <c r="G547" s="7">
        <v>4.3807957332425961E-4</v>
      </c>
      <c r="H547" s="7">
        <v>1.9641752741391538E-4</v>
      </c>
    </row>
    <row r="548" spans="1:8" x14ac:dyDescent="0.3">
      <c r="A548" s="4" t="s">
        <v>462</v>
      </c>
      <c r="B548" s="4" t="s">
        <v>463</v>
      </c>
      <c r="C548" s="4" t="s">
        <v>22</v>
      </c>
      <c r="D548" s="4" t="s">
        <v>23</v>
      </c>
      <c r="E548" s="5">
        <v>355</v>
      </c>
      <c r="F548" s="5">
        <v>68317</v>
      </c>
      <c r="G548" s="7">
        <v>3.853757688744971E-3</v>
      </c>
      <c r="H548" s="7">
        <v>1.7278722920855598E-3</v>
      </c>
    </row>
    <row r="549" spans="1:8" x14ac:dyDescent="0.3">
      <c r="A549" s="4" t="s">
        <v>462</v>
      </c>
      <c r="B549" s="4" t="s">
        <v>463</v>
      </c>
      <c r="C549" s="4" t="s">
        <v>464</v>
      </c>
      <c r="D549" s="4" t="s">
        <v>465</v>
      </c>
      <c r="E549" s="5">
        <v>2</v>
      </c>
      <c r="F549" s="6"/>
      <c r="G549" s="7"/>
      <c r="H549" s="7"/>
    </row>
    <row r="550" spans="1:8" x14ac:dyDescent="0.3">
      <c r="A550" s="4" t="s">
        <v>462</v>
      </c>
      <c r="B550" s="4" t="s">
        <v>463</v>
      </c>
      <c r="C550" s="4" t="s">
        <v>466</v>
      </c>
      <c r="D550" s="4" t="s">
        <v>467</v>
      </c>
      <c r="E550" s="5">
        <v>3</v>
      </c>
      <c r="F550" s="6"/>
      <c r="G550" s="7"/>
      <c r="H550" s="7"/>
    </row>
    <row r="551" spans="1:8" x14ac:dyDescent="0.3">
      <c r="A551" s="4" t="s">
        <v>462</v>
      </c>
      <c r="B551" s="4" t="s">
        <v>463</v>
      </c>
      <c r="C551" s="4" t="s">
        <v>340</v>
      </c>
      <c r="D551" s="4" t="s">
        <v>341</v>
      </c>
      <c r="E551" s="5">
        <v>3</v>
      </c>
      <c r="F551" s="6"/>
      <c r="G551" s="7"/>
      <c r="H551" s="7"/>
    </row>
    <row r="552" spans="1:8" x14ac:dyDescent="0.3">
      <c r="A552" s="4" t="s">
        <v>462</v>
      </c>
      <c r="B552" s="4" t="s">
        <v>463</v>
      </c>
      <c r="C552" s="4" t="s">
        <v>24</v>
      </c>
      <c r="D552" s="4" t="s">
        <v>25</v>
      </c>
      <c r="E552" s="5">
        <v>78</v>
      </c>
      <c r="F552" s="6"/>
      <c r="G552" s="7"/>
      <c r="H552" s="7"/>
    </row>
    <row r="553" spans="1:8" x14ac:dyDescent="0.3">
      <c r="A553" s="4" t="s">
        <v>462</v>
      </c>
      <c r="B553" s="4" t="s">
        <v>463</v>
      </c>
      <c r="C553" s="4" t="s">
        <v>28</v>
      </c>
      <c r="D553" s="4" t="s">
        <v>29</v>
      </c>
      <c r="E553" s="5">
        <v>15</v>
      </c>
      <c r="F553" s="6"/>
      <c r="G553" s="7"/>
      <c r="H553" s="7"/>
    </row>
    <row r="554" spans="1:8" x14ac:dyDescent="0.3">
      <c r="A554" s="4" t="s">
        <v>462</v>
      </c>
      <c r="B554" s="4" t="s">
        <v>463</v>
      </c>
      <c r="C554" s="4" t="s">
        <v>30</v>
      </c>
      <c r="D554" s="4" t="s">
        <v>31</v>
      </c>
      <c r="E554" s="5">
        <v>27</v>
      </c>
      <c r="F554" s="5">
        <v>10722</v>
      </c>
      <c r="G554" s="7">
        <v>6.0482734807915421E-4</v>
      </c>
      <c r="H554" s="7">
        <v>2.7118062437960351E-4</v>
      </c>
    </row>
    <row r="555" spans="1:8" x14ac:dyDescent="0.3">
      <c r="A555" s="4" t="s">
        <v>462</v>
      </c>
      <c r="B555" s="4" t="s">
        <v>463</v>
      </c>
      <c r="C555" s="4" t="s">
        <v>342</v>
      </c>
      <c r="D555" s="4" t="s">
        <v>343</v>
      </c>
      <c r="E555" s="5">
        <v>5</v>
      </c>
      <c r="F555" s="5">
        <v>410</v>
      </c>
      <c r="G555" s="7">
        <v>2.312807430632841E-5</v>
      </c>
      <c r="H555" s="7">
        <v>1.0369712366688811E-5</v>
      </c>
    </row>
    <row r="556" spans="1:8" x14ac:dyDescent="0.3">
      <c r="A556" s="4" t="s">
        <v>462</v>
      </c>
      <c r="B556" s="4" t="s">
        <v>463</v>
      </c>
      <c r="C556" s="4" t="s">
        <v>468</v>
      </c>
      <c r="D556" s="4" t="s">
        <v>469</v>
      </c>
      <c r="E556" s="5">
        <v>2</v>
      </c>
      <c r="F556" s="5">
        <v>39</v>
      </c>
      <c r="G556" s="7">
        <v>2.1999875559678245E-6</v>
      </c>
      <c r="H556" s="7">
        <v>9.8638727390454552E-7</v>
      </c>
    </row>
    <row r="557" spans="1:8" x14ac:dyDescent="0.3">
      <c r="A557" s="4" t="s">
        <v>462</v>
      </c>
      <c r="B557" s="4" t="s">
        <v>463</v>
      </c>
      <c r="C557" s="4" t="s">
        <v>32</v>
      </c>
      <c r="D557" s="4" t="s">
        <v>33</v>
      </c>
      <c r="E557" s="5">
        <v>2</v>
      </c>
      <c r="F557" s="5">
        <v>95</v>
      </c>
      <c r="G557" s="7">
        <v>5.3589440465882902E-6</v>
      </c>
      <c r="H557" s="7">
        <v>2.4027382313059442E-6</v>
      </c>
    </row>
    <row r="558" spans="1:8" x14ac:dyDescent="0.3">
      <c r="A558" s="4" t="s">
        <v>462</v>
      </c>
      <c r="B558" s="4" t="s">
        <v>463</v>
      </c>
      <c r="C558" s="4" t="s">
        <v>344</v>
      </c>
      <c r="D558" s="4" t="s">
        <v>345</v>
      </c>
      <c r="E558" s="5">
        <v>1</v>
      </c>
      <c r="F558" s="5">
        <v>9</v>
      </c>
      <c r="G558" s="7">
        <v>5.0768943599257484E-7</v>
      </c>
      <c r="H558" s="7">
        <v>2.276278324395105E-7</v>
      </c>
    </row>
    <row r="559" spans="1:8" x14ac:dyDescent="0.3">
      <c r="A559" s="4" t="s">
        <v>462</v>
      </c>
      <c r="B559" s="4" t="s">
        <v>463</v>
      </c>
      <c r="C559" s="4" t="s">
        <v>34</v>
      </c>
      <c r="D559" s="4" t="s">
        <v>35</v>
      </c>
      <c r="E559" s="5">
        <v>5</v>
      </c>
      <c r="F559" s="6"/>
      <c r="G559" s="7"/>
      <c r="H559" s="7"/>
    </row>
    <row r="560" spans="1:8" x14ac:dyDescent="0.3">
      <c r="A560" s="4" t="s">
        <v>462</v>
      </c>
      <c r="B560" s="4" t="s">
        <v>463</v>
      </c>
      <c r="C560" s="4" t="s">
        <v>346</v>
      </c>
      <c r="D560" s="4" t="s">
        <v>347</v>
      </c>
      <c r="E560" s="5">
        <v>1</v>
      </c>
      <c r="F560" s="6"/>
      <c r="G560" s="7"/>
      <c r="H560" s="7"/>
    </row>
    <row r="561" spans="1:8" x14ac:dyDescent="0.3">
      <c r="A561" s="4" t="s">
        <v>462</v>
      </c>
      <c r="B561" s="4" t="s">
        <v>463</v>
      </c>
      <c r="C561" s="4" t="s">
        <v>470</v>
      </c>
      <c r="D561" s="4" t="s">
        <v>471</v>
      </c>
      <c r="E561" s="5">
        <v>11</v>
      </c>
      <c r="F561" s="5">
        <v>23005</v>
      </c>
      <c r="G561" s="7">
        <v>1.2977106083343539E-3</v>
      </c>
      <c r="H561" s="7">
        <v>5.8184203169677103E-4</v>
      </c>
    </row>
    <row r="562" spans="1:8" x14ac:dyDescent="0.3">
      <c r="A562" s="4" t="s">
        <v>462</v>
      </c>
      <c r="B562" s="4" t="s">
        <v>463</v>
      </c>
      <c r="C562" s="4" t="s">
        <v>348</v>
      </c>
      <c r="D562" s="4" t="s">
        <v>349</v>
      </c>
      <c r="E562" s="5">
        <v>27</v>
      </c>
      <c r="F562" s="5">
        <v>50250</v>
      </c>
      <c r="G562" s="7">
        <v>2.8345993509585432E-3</v>
      </c>
      <c r="H562" s="7">
        <v>1.2709220644539336E-3</v>
      </c>
    </row>
    <row r="563" spans="1:8" x14ac:dyDescent="0.3">
      <c r="A563" s="4" t="s">
        <v>462</v>
      </c>
      <c r="B563" s="4" t="s">
        <v>463</v>
      </c>
      <c r="C563" s="4" t="s">
        <v>472</v>
      </c>
      <c r="D563" s="4" t="s">
        <v>473</v>
      </c>
      <c r="E563" s="5">
        <v>13</v>
      </c>
      <c r="F563" s="6"/>
      <c r="G563" s="7"/>
      <c r="H563" s="7"/>
    </row>
    <row r="564" spans="1:8" x14ac:dyDescent="0.3">
      <c r="A564" s="4" t="s">
        <v>462</v>
      </c>
      <c r="B564" s="4" t="s">
        <v>463</v>
      </c>
      <c r="C564" s="4" t="s">
        <v>36</v>
      </c>
      <c r="D564" s="4" t="s">
        <v>37</v>
      </c>
      <c r="E564" s="5">
        <v>1378</v>
      </c>
      <c r="F564" s="5">
        <v>378673</v>
      </c>
      <c r="G564" s="7">
        <v>2.1360920199512922E-2</v>
      </c>
      <c r="H564" s="7">
        <v>9.5773904659296402E-3</v>
      </c>
    </row>
    <row r="565" spans="1:8" x14ac:dyDescent="0.3">
      <c r="A565" s="4" t="s">
        <v>462</v>
      </c>
      <c r="B565" s="4" t="s">
        <v>463</v>
      </c>
      <c r="C565" s="4" t="s">
        <v>38</v>
      </c>
      <c r="D565" s="4" t="s">
        <v>39</v>
      </c>
      <c r="E565" s="5">
        <v>4</v>
      </c>
      <c r="F565" s="6"/>
      <c r="G565" s="7"/>
      <c r="H565" s="7"/>
    </row>
    <row r="566" spans="1:8" x14ac:dyDescent="0.3">
      <c r="A566" s="4" t="s">
        <v>462</v>
      </c>
      <c r="B566" s="4" t="s">
        <v>463</v>
      </c>
      <c r="C566" s="4" t="s">
        <v>40</v>
      </c>
      <c r="D566" s="4" t="s">
        <v>41</v>
      </c>
      <c r="E566" s="5">
        <v>7</v>
      </c>
      <c r="F566" s="5">
        <v>654</v>
      </c>
      <c r="G566" s="7">
        <v>3.6892099015460441E-5</v>
      </c>
      <c r="H566" s="7">
        <v>1.6540955823937764E-5</v>
      </c>
    </row>
    <row r="567" spans="1:8" x14ac:dyDescent="0.3">
      <c r="A567" s="4" t="s">
        <v>462</v>
      </c>
      <c r="B567" s="4" t="s">
        <v>463</v>
      </c>
      <c r="C567" s="4" t="s">
        <v>350</v>
      </c>
      <c r="D567" s="4" t="s">
        <v>351</v>
      </c>
      <c r="E567" s="5">
        <v>1</v>
      </c>
      <c r="F567" s="6"/>
      <c r="G567" s="7"/>
      <c r="H567" s="7"/>
    </row>
    <row r="568" spans="1:8" x14ac:dyDescent="0.3">
      <c r="A568" s="4" t="s">
        <v>462</v>
      </c>
      <c r="B568" s="4" t="s">
        <v>463</v>
      </c>
      <c r="C568" s="4" t="s">
        <v>352</v>
      </c>
      <c r="D568" s="4" t="s">
        <v>353</v>
      </c>
      <c r="E568" s="5">
        <v>1</v>
      </c>
      <c r="F568" s="6"/>
      <c r="G568" s="7"/>
      <c r="H568" s="7"/>
    </row>
    <row r="569" spans="1:8" x14ac:dyDescent="0.3">
      <c r="A569" s="4" t="s">
        <v>462</v>
      </c>
      <c r="B569" s="4" t="s">
        <v>463</v>
      </c>
      <c r="C569" s="4" t="s">
        <v>42</v>
      </c>
      <c r="D569" s="4" t="s">
        <v>43</v>
      </c>
      <c r="E569" s="5">
        <v>201</v>
      </c>
      <c r="F569" s="5">
        <v>31709</v>
      </c>
      <c r="G569" s="7">
        <v>1.7887027028765062E-3</v>
      </c>
      <c r="H569" s="7">
        <v>8.0198343764715976E-4</v>
      </c>
    </row>
    <row r="570" spans="1:8" x14ac:dyDescent="0.3">
      <c r="A570" s="4" t="s">
        <v>462</v>
      </c>
      <c r="B570" s="4" t="s">
        <v>463</v>
      </c>
      <c r="C570" s="4" t="s">
        <v>44</v>
      </c>
      <c r="D570" s="4" t="s">
        <v>45</v>
      </c>
      <c r="E570" s="5">
        <v>10</v>
      </c>
      <c r="F570" s="6"/>
      <c r="G570" s="7"/>
      <c r="H570" s="7"/>
    </row>
    <row r="571" spans="1:8" x14ac:dyDescent="0.3">
      <c r="A571" s="4" t="s">
        <v>462</v>
      </c>
      <c r="B571" s="4" t="s">
        <v>463</v>
      </c>
      <c r="C571" s="4" t="s">
        <v>474</v>
      </c>
      <c r="D571" s="4" t="s">
        <v>475</v>
      </c>
      <c r="E571" s="5">
        <v>3</v>
      </c>
      <c r="F571" s="6"/>
      <c r="G571" s="7"/>
      <c r="H571" s="7"/>
    </row>
    <row r="572" spans="1:8" x14ac:dyDescent="0.3">
      <c r="A572" s="4" t="s">
        <v>462</v>
      </c>
      <c r="B572" s="4" t="s">
        <v>463</v>
      </c>
      <c r="C572" s="4" t="s">
        <v>354</v>
      </c>
      <c r="D572" s="4" t="s">
        <v>355</v>
      </c>
      <c r="E572" s="5">
        <v>4</v>
      </c>
      <c r="F572" s="6"/>
      <c r="G572" s="7"/>
      <c r="H572" s="7"/>
    </row>
    <row r="573" spans="1:8" x14ac:dyDescent="0.3">
      <c r="A573" s="4" t="s">
        <v>462</v>
      </c>
      <c r="B573" s="4" t="s">
        <v>463</v>
      </c>
      <c r="C573" s="4" t="s">
        <v>476</v>
      </c>
      <c r="D573" s="4" t="s">
        <v>477</v>
      </c>
      <c r="E573" s="5">
        <v>1</v>
      </c>
      <c r="F573" s="6"/>
      <c r="G573" s="7"/>
      <c r="H573" s="7"/>
    </row>
    <row r="574" spans="1:8" x14ac:dyDescent="0.3">
      <c r="A574" s="4" t="s">
        <v>462</v>
      </c>
      <c r="B574" s="4" t="s">
        <v>463</v>
      </c>
      <c r="C574" s="4" t="s">
        <v>50</v>
      </c>
      <c r="D574" s="4" t="s">
        <v>51</v>
      </c>
      <c r="E574" s="5">
        <v>2</v>
      </c>
      <c r="F574" s="5">
        <v>760</v>
      </c>
      <c r="G574" s="7">
        <v>4.2871552372706321E-5</v>
      </c>
      <c r="H574" s="7">
        <v>1.9221905850447554E-5</v>
      </c>
    </row>
    <row r="575" spans="1:8" x14ac:dyDescent="0.3">
      <c r="A575" s="4" t="s">
        <v>462</v>
      </c>
      <c r="B575" s="4" t="s">
        <v>463</v>
      </c>
      <c r="C575" s="4" t="s">
        <v>298</v>
      </c>
      <c r="D575" s="4" t="s">
        <v>299</v>
      </c>
      <c r="E575" s="5">
        <v>2</v>
      </c>
      <c r="F575" s="5">
        <v>44</v>
      </c>
      <c r="G575" s="7">
        <v>2.4820372426303661E-6</v>
      </c>
      <c r="H575" s="7">
        <v>1.1128471808153846E-6</v>
      </c>
    </row>
    <row r="576" spans="1:8" x14ac:dyDescent="0.3">
      <c r="A576" s="4" t="s">
        <v>462</v>
      </c>
      <c r="B576" s="4" t="s">
        <v>463</v>
      </c>
      <c r="C576" s="4" t="s">
        <v>356</v>
      </c>
      <c r="D576" s="4" t="s">
        <v>357</v>
      </c>
      <c r="E576" s="5">
        <v>5</v>
      </c>
      <c r="F576" s="6"/>
      <c r="G576" s="7"/>
      <c r="H576" s="7"/>
    </row>
    <row r="577" spans="1:8" x14ac:dyDescent="0.3">
      <c r="A577" s="4" t="s">
        <v>462</v>
      </c>
      <c r="B577" s="4" t="s">
        <v>463</v>
      </c>
      <c r="C577" s="4" t="s">
        <v>478</v>
      </c>
      <c r="D577" s="4" t="s">
        <v>479</v>
      </c>
      <c r="E577" s="5">
        <v>16</v>
      </c>
      <c r="F577" s="6"/>
      <c r="G577" s="7"/>
      <c r="H577" s="7"/>
    </row>
    <row r="578" spans="1:8" x14ac:dyDescent="0.3">
      <c r="A578" s="4" t="s">
        <v>462</v>
      </c>
      <c r="B578" s="4" t="s">
        <v>463</v>
      </c>
      <c r="C578" s="4" t="s">
        <v>358</v>
      </c>
      <c r="D578" s="4" t="s">
        <v>359</v>
      </c>
      <c r="E578" s="5">
        <v>2</v>
      </c>
      <c r="F578" s="5">
        <v>235</v>
      </c>
      <c r="G578" s="7">
        <v>1.3256335273139455E-5</v>
      </c>
      <c r="H578" s="7">
        <v>5.9436156248094409E-6</v>
      </c>
    </row>
    <row r="579" spans="1:8" x14ac:dyDescent="0.3">
      <c r="A579" s="4" t="s">
        <v>462</v>
      </c>
      <c r="B579" s="4" t="s">
        <v>463</v>
      </c>
      <c r="C579" s="4" t="s">
        <v>52</v>
      </c>
      <c r="D579" s="4" t="s">
        <v>53</v>
      </c>
      <c r="E579" s="5">
        <v>74</v>
      </c>
      <c r="F579" s="6"/>
      <c r="G579" s="7"/>
      <c r="H579" s="7"/>
    </row>
    <row r="580" spans="1:8" x14ac:dyDescent="0.3">
      <c r="A580" s="4" t="s">
        <v>462</v>
      </c>
      <c r="B580" s="4" t="s">
        <v>463</v>
      </c>
      <c r="C580" s="4" t="s">
        <v>54</v>
      </c>
      <c r="D580" s="4" t="s">
        <v>55</v>
      </c>
      <c r="E580" s="5">
        <v>1290</v>
      </c>
      <c r="F580" s="5">
        <v>10361743</v>
      </c>
      <c r="G580" s="7">
        <v>0.58450527328555679</v>
      </c>
      <c r="H580" s="7">
        <v>0.26206901104280789</v>
      </c>
    </row>
    <row r="581" spans="1:8" x14ac:dyDescent="0.3">
      <c r="A581" s="4" t="s">
        <v>462</v>
      </c>
      <c r="B581" s="4" t="s">
        <v>463</v>
      </c>
      <c r="C581" s="4" t="s">
        <v>56</v>
      </c>
      <c r="D581" s="4" t="s">
        <v>57</v>
      </c>
      <c r="E581" s="5">
        <v>235</v>
      </c>
      <c r="F581" s="6"/>
      <c r="G581" s="7"/>
      <c r="H581" s="7"/>
    </row>
    <row r="582" spans="1:8" x14ac:dyDescent="0.3">
      <c r="A582" s="4" t="s">
        <v>462</v>
      </c>
      <c r="B582" s="4" t="s">
        <v>463</v>
      </c>
      <c r="C582" s="4" t="s">
        <v>300</v>
      </c>
      <c r="D582" s="4" t="s">
        <v>301</v>
      </c>
      <c r="E582" s="5">
        <v>24</v>
      </c>
      <c r="F582" s="6"/>
      <c r="G582" s="7"/>
      <c r="H582" s="7"/>
    </row>
    <row r="583" spans="1:8" x14ac:dyDescent="0.3">
      <c r="A583" s="4" t="s">
        <v>462</v>
      </c>
      <c r="B583" s="4" t="s">
        <v>463</v>
      </c>
      <c r="C583" s="4" t="s">
        <v>360</v>
      </c>
      <c r="D583" s="4" t="s">
        <v>361</v>
      </c>
      <c r="E583" s="5">
        <v>16</v>
      </c>
      <c r="F583" s="6"/>
      <c r="G583" s="7"/>
      <c r="H583" s="7"/>
    </row>
    <row r="584" spans="1:8" x14ac:dyDescent="0.3">
      <c r="A584" s="4" t="s">
        <v>462</v>
      </c>
      <c r="B584" s="4" t="s">
        <v>463</v>
      </c>
      <c r="C584" s="4" t="s">
        <v>58</v>
      </c>
      <c r="D584" s="4" t="s">
        <v>59</v>
      </c>
      <c r="E584" s="5">
        <v>206</v>
      </c>
      <c r="F584" s="5">
        <v>60565</v>
      </c>
      <c r="G584" s="7">
        <v>3.4164678545433665E-3</v>
      </c>
      <c r="H584" s="7">
        <v>1.5318088524109948E-3</v>
      </c>
    </row>
    <row r="585" spans="1:8" x14ac:dyDescent="0.3">
      <c r="A585" s="4" t="s">
        <v>462</v>
      </c>
      <c r="B585" s="4" t="s">
        <v>463</v>
      </c>
      <c r="C585" s="4" t="s">
        <v>60</v>
      </c>
      <c r="D585" s="4" t="s">
        <v>61</v>
      </c>
      <c r="E585" s="5">
        <v>59</v>
      </c>
      <c r="F585" s="6"/>
      <c r="G585" s="7"/>
      <c r="H585" s="7"/>
    </row>
    <row r="586" spans="1:8" x14ac:dyDescent="0.3">
      <c r="A586" s="4" t="s">
        <v>462</v>
      </c>
      <c r="B586" s="4" t="s">
        <v>463</v>
      </c>
      <c r="C586" s="4" t="s">
        <v>62</v>
      </c>
      <c r="D586" s="4" t="s">
        <v>63</v>
      </c>
      <c r="E586" s="5">
        <v>159</v>
      </c>
      <c r="F586" s="5">
        <v>14693</v>
      </c>
      <c r="G586" s="7">
        <v>8.2883120922654476E-4</v>
      </c>
      <c r="H586" s="7">
        <v>3.7161508244819199E-4</v>
      </c>
    </row>
    <row r="587" spans="1:8" x14ac:dyDescent="0.3">
      <c r="A587" s="4" t="s">
        <v>462</v>
      </c>
      <c r="B587" s="4" t="s">
        <v>463</v>
      </c>
      <c r="C587" s="4" t="s">
        <v>64</v>
      </c>
      <c r="D587" s="4" t="s">
        <v>65</v>
      </c>
      <c r="E587" s="5">
        <v>175</v>
      </c>
      <c r="F587" s="5">
        <v>80997</v>
      </c>
      <c r="G587" s="7">
        <v>4.5690356941211763E-3</v>
      </c>
      <c r="H587" s="7">
        <v>2.0485746160114481E-3</v>
      </c>
    </row>
    <row r="588" spans="1:8" x14ac:dyDescent="0.3">
      <c r="A588" s="4" t="s">
        <v>462</v>
      </c>
      <c r="B588" s="4" t="s">
        <v>463</v>
      </c>
      <c r="C588" s="4" t="s">
        <v>480</v>
      </c>
      <c r="D588" s="4" t="s">
        <v>481</v>
      </c>
      <c r="E588" s="5">
        <v>5</v>
      </c>
      <c r="F588" s="6"/>
      <c r="G588" s="7"/>
      <c r="H588" s="7"/>
    </row>
    <row r="589" spans="1:8" x14ac:dyDescent="0.3">
      <c r="A589" s="4" t="s">
        <v>462</v>
      </c>
      <c r="B589" s="4" t="s">
        <v>463</v>
      </c>
      <c r="C589" s="4" t="s">
        <v>66</v>
      </c>
      <c r="D589" s="4" t="s">
        <v>67</v>
      </c>
      <c r="E589" s="5">
        <v>58</v>
      </c>
      <c r="F589" s="5">
        <v>13626</v>
      </c>
      <c r="G589" s="7">
        <v>7.6864180609275833E-4</v>
      </c>
      <c r="H589" s="7">
        <v>3.4462853831341889E-4</v>
      </c>
    </row>
    <row r="590" spans="1:8" x14ac:dyDescent="0.3">
      <c r="A590" s="4" t="s">
        <v>462</v>
      </c>
      <c r="B590" s="4" t="s">
        <v>463</v>
      </c>
      <c r="C590" s="4" t="s">
        <v>302</v>
      </c>
      <c r="D590" s="4" t="s">
        <v>303</v>
      </c>
      <c r="E590" s="5">
        <v>131</v>
      </c>
      <c r="F590" s="5">
        <v>17485</v>
      </c>
      <c r="G590" s="7">
        <v>9.8632775425890789E-4</v>
      </c>
      <c r="H590" s="7">
        <v>4.4223029446720458E-4</v>
      </c>
    </row>
    <row r="591" spans="1:8" x14ac:dyDescent="0.3">
      <c r="A591" s="4" t="s">
        <v>462</v>
      </c>
      <c r="B591" s="4" t="s">
        <v>463</v>
      </c>
      <c r="C591" s="4" t="s">
        <v>70</v>
      </c>
      <c r="D591" s="4" t="s">
        <v>71</v>
      </c>
      <c r="E591" s="5">
        <v>17</v>
      </c>
      <c r="F591" s="6"/>
      <c r="G591" s="7"/>
      <c r="H591" s="7"/>
    </row>
    <row r="592" spans="1:8" x14ac:dyDescent="0.3">
      <c r="A592" s="4" t="s">
        <v>462</v>
      </c>
      <c r="B592" s="4" t="s">
        <v>463</v>
      </c>
      <c r="C592" s="4" t="s">
        <v>72</v>
      </c>
      <c r="D592" s="4" t="s">
        <v>73</v>
      </c>
      <c r="E592" s="5">
        <v>68</v>
      </c>
      <c r="F592" s="6"/>
      <c r="G592" s="7"/>
      <c r="H592" s="7"/>
    </row>
    <row r="593" spans="1:8" x14ac:dyDescent="0.3">
      <c r="A593" s="4" t="s">
        <v>462</v>
      </c>
      <c r="B593" s="4" t="s">
        <v>463</v>
      </c>
      <c r="C593" s="4" t="s">
        <v>74</v>
      </c>
      <c r="D593" s="4" t="s">
        <v>75</v>
      </c>
      <c r="E593" s="5">
        <v>109</v>
      </c>
      <c r="F593" s="5">
        <v>36136</v>
      </c>
      <c r="G593" s="7">
        <v>2.0384294954475207E-3</v>
      </c>
      <c r="H593" s="7">
        <v>9.1395103922601684E-4</v>
      </c>
    </row>
    <row r="594" spans="1:8" x14ac:dyDescent="0.3">
      <c r="A594" s="4" t="s">
        <v>462</v>
      </c>
      <c r="B594" s="4" t="s">
        <v>463</v>
      </c>
      <c r="C594" s="4" t="s">
        <v>76</v>
      </c>
      <c r="D594" s="4" t="s">
        <v>77</v>
      </c>
      <c r="E594" s="5">
        <v>247</v>
      </c>
      <c r="F594" s="5">
        <v>22318</v>
      </c>
      <c r="G594" s="7">
        <v>1.2589569813869206E-3</v>
      </c>
      <c r="H594" s="7">
        <v>5.6446644048722169E-4</v>
      </c>
    </row>
    <row r="595" spans="1:8" x14ac:dyDescent="0.3">
      <c r="A595" s="4" t="s">
        <v>462</v>
      </c>
      <c r="B595" s="4" t="s">
        <v>463</v>
      </c>
      <c r="C595" s="4" t="s">
        <v>78</v>
      </c>
      <c r="D595" s="4" t="s">
        <v>79</v>
      </c>
      <c r="E595" s="5">
        <v>35</v>
      </c>
      <c r="F595" s="6"/>
      <c r="G595" s="7"/>
      <c r="H595" s="7"/>
    </row>
    <row r="596" spans="1:8" x14ac:dyDescent="0.3">
      <c r="A596" s="4" t="s">
        <v>462</v>
      </c>
      <c r="B596" s="4" t="s">
        <v>463</v>
      </c>
      <c r="C596" s="4" t="s">
        <v>364</v>
      </c>
      <c r="D596" s="4" t="s">
        <v>365</v>
      </c>
      <c r="E596" s="5">
        <v>1</v>
      </c>
      <c r="F596" s="5">
        <v>38</v>
      </c>
      <c r="G596" s="7">
        <v>2.1435776186353162E-6</v>
      </c>
      <c r="H596" s="7">
        <v>9.6109529252237757E-7</v>
      </c>
    </row>
    <row r="597" spans="1:8" x14ac:dyDescent="0.3">
      <c r="A597" s="4" t="s">
        <v>462</v>
      </c>
      <c r="B597" s="4" t="s">
        <v>463</v>
      </c>
      <c r="C597" s="4" t="s">
        <v>82</v>
      </c>
      <c r="D597" s="4" t="s">
        <v>83</v>
      </c>
      <c r="E597" s="5">
        <v>360</v>
      </c>
      <c r="F597" s="5">
        <v>160998</v>
      </c>
      <c r="G597" s="7">
        <v>9.0818870906591749E-3</v>
      </c>
      <c r="H597" s="7">
        <v>4.0719584185662568E-3</v>
      </c>
    </row>
    <row r="598" spans="1:8" x14ac:dyDescent="0.3">
      <c r="A598" s="4" t="s">
        <v>462</v>
      </c>
      <c r="B598" s="4" t="s">
        <v>463</v>
      </c>
      <c r="C598" s="4" t="s">
        <v>84</v>
      </c>
      <c r="D598" s="4" t="s">
        <v>85</v>
      </c>
      <c r="E598" s="5">
        <v>8</v>
      </c>
      <c r="F598" s="5">
        <v>1275</v>
      </c>
      <c r="G598" s="7">
        <v>7.1922670098948112E-5</v>
      </c>
      <c r="H598" s="7">
        <v>3.2247276262263985E-5</v>
      </c>
    </row>
    <row r="599" spans="1:8" x14ac:dyDescent="0.3">
      <c r="A599" s="4" t="s">
        <v>462</v>
      </c>
      <c r="B599" s="4" t="s">
        <v>463</v>
      </c>
      <c r="C599" s="4" t="s">
        <v>86</v>
      </c>
      <c r="D599" s="4" t="s">
        <v>87</v>
      </c>
      <c r="E599" s="5">
        <v>103</v>
      </c>
      <c r="F599" s="6"/>
      <c r="G599" s="7"/>
      <c r="H599" s="7"/>
    </row>
    <row r="600" spans="1:8" x14ac:dyDescent="0.3">
      <c r="A600" s="4" t="s">
        <v>462</v>
      </c>
      <c r="B600" s="4" t="s">
        <v>463</v>
      </c>
      <c r="C600" s="4" t="s">
        <v>366</v>
      </c>
      <c r="D600" s="4" t="s">
        <v>367</v>
      </c>
      <c r="E600" s="5">
        <v>1</v>
      </c>
      <c r="F600" s="6"/>
      <c r="G600" s="7"/>
      <c r="H600" s="7"/>
    </row>
    <row r="601" spans="1:8" x14ac:dyDescent="0.3">
      <c r="A601" s="4" t="s">
        <v>462</v>
      </c>
      <c r="B601" s="4" t="s">
        <v>463</v>
      </c>
      <c r="C601" s="4" t="s">
        <v>88</v>
      </c>
      <c r="D601" s="4" t="s">
        <v>89</v>
      </c>
      <c r="E601" s="5">
        <v>1244</v>
      </c>
      <c r="F601" s="5">
        <v>756507</v>
      </c>
      <c r="G601" s="7">
        <v>4.2674512461603871E-2</v>
      </c>
      <c r="H601" s="7">
        <v>1.9133560959479642E-2</v>
      </c>
    </row>
    <row r="602" spans="1:8" x14ac:dyDescent="0.3">
      <c r="A602" s="4" t="s">
        <v>462</v>
      </c>
      <c r="B602" s="4" t="s">
        <v>463</v>
      </c>
      <c r="C602" s="4" t="s">
        <v>368</v>
      </c>
      <c r="D602" s="4" t="s">
        <v>369</v>
      </c>
      <c r="E602" s="5">
        <v>8</v>
      </c>
      <c r="F602" s="6"/>
      <c r="G602" s="7"/>
      <c r="H602" s="7"/>
    </row>
    <row r="603" spans="1:8" x14ac:dyDescent="0.3">
      <c r="A603" s="4" t="s">
        <v>462</v>
      </c>
      <c r="B603" s="4" t="s">
        <v>463</v>
      </c>
      <c r="C603" s="4" t="s">
        <v>90</v>
      </c>
      <c r="D603" s="4" t="s">
        <v>91</v>
      </c>
      <c r="E603" s="5">
        <v>11</v>
      </c>
      <c r="F603" s="5">
        <v>2010</v>
      </c>
      <c r="G603" s="7">
        <v>1.1338397403834172E-4</v>
      </c>
      <c r="H603" s="7">
        <v>5.0836882578157346E-5</v>
      </c>
    </row>
    <row r="604" spans="1:8" x14ac:dyDescent="0.3">
      <c r="A604" s="4" t="s">
        <v>462</v>
      </c>
      <c r="B604" s="4" t="s">
        <v>463</v>
      </c>
      <c r="C604" s="4" t="s">
        <v>92</v>
      </c>
      <c r="D604" s="4" t="s">
        <v>93</v>
      </c>
      <c r="E604" s="5">
        <v>23</v>
      </c>
      <c r="F604" s="5">
        <v>2159</v>
      </c>
      <c r="G604" s="7">
        <v>1.2178905470088546E-4</v>
      </c>
      <c r="H604" s="7">
        <v>5.4605387804100352E-5</v>
      </c>
    </row>
    <row r="605" spans="1:8" x14ac:dyDescent="0.3">
      <c r="A605" s="4" t="s">
        <v>462</v>
      </c>
      <c r="B605" s="4" t="s">
        <v>463</v>
      </c>
      <c r="C605" s="4" t="s">
        <v>370</v>
      </c>
      <c r="D605" s="4" t="s">
        <v>371</v>
      </c>
      <c r="E605" s="5">
        <v>8</v>
      </c>
      <c r="F605" s="5">
        <v>388</v>
      </c>
      <c r="G605" s="7">
        <v>2.1887055685013227E-5</v>
      </c>
      <c r="H605" s="7">
        <v>9.8132887762811189E-6</v>
      </c>
    </row>
    <row r="606" spans="1:8" x14ac:dyDescent="0.3">
      <c r="A606" s="4" t="s">
        <v>462</v>
      </c>
      <c r="B606" s="4" t="s">
        <v>463</v>
      </c>
      <c r="C606" s="4" t="s">
        <v>94</v>
      </c>
      <c r="D606" s="4" t="s">
        <v>95</v>
      </c>
      <c r="E606" s="5">
        <v>11</v>
      </c>
      <c r="F606" s="6"/>
      <c r="G606" s="7"/>
      <c r="H606" s="7"/>
    </row>
    <row r="607" spans="1:8" x14ac:dyDescent="0.3">
      <c r="A607" s="4" t="s">
        <v>462</v>
      </c>
      <c r="B607" s="4" t="s">
        <v>463</v>
      </c>
      <c r="C607" s="4" t="s">
        <v>96</v>
      </c>
      <c r="D607" s="4" t="s">
        <v>97</v>
      </c>
      <c r="E607" s="5">
        <v>1</v>
      </c>
      <c r="F607" s="6"/>
      <c r="G607" s="7"/>
      <c r="H607" s="7"/>
    </row>
    <row r="608" spans="1:8" x14ac:dyDescent="0.3">
      <c r="A608" s="4" t="s">
        <v>462</v>
      </c>
      <c r="B608" s="4" t="s">
        <v>463</v>
      </c>
      <c r="C608" s="4" t="s">
        <v>372</v>
      </c>
      <c r="D608" s="4" t="s">
        <v>373</v>
      </c>
      <c r="E608" s="5">
        <v>2</v>
      </c>
      <c r="F608" s="6"/>
      <c r="G608" s="7"/>
      <c r="H608" s="7"/>
    </row>
    <row r="609" spans="1:8" x14ac:dyDescent="0.3">
      <c r="A609" s="4" t="s">
        <v>462</v>
      </c>
      <c r="B609" s="4" t="s">
        <v>463</v>
      </c>
      <c r="C609" s="4" t="s">
        <v>304</v>
      </c>
      <c r="D609" s="4" t="s">
        <v>305</v>
      </c>
      <c r="E609" s="5">
        <v>4</v>
      </c>
      <c r="F609" s="6"/>
      <c r="G609" s="7"/>
      <c r="H609" s="7"/>
    </row>
    <row r="610" spans="1:8" x14ac:dyDescent="0.3">
      <c r="A610" s="4" t="s">
        <v>462</v>
      </c>
      <c r="B610" s="4" t="s">
        <v>463</v>
      </c>
      <c r="C610" s="4" t="s">
        <v>98</v>
      </c>
      <c r="D610" s="4" t="s">
        <v>99</v>
      </c>
      <c r="E610" s="5">
        <v>498</v>
      </c>
      <c r="F610" s="5">
        <v>93234</v>
      </c>
      <c r="G610" s="7">
        <v>5.2593240972590802E-3</v>
      </c>
      <c r="H610" s="7">
        <v>2.3580725921850359E-3</v>
      </c>
    </row>
    <row r="611" spans="1:8" x14ac:dyDescent="0.3">
      <c r="A611" s="4" t="s">
        <v>462</v>
      </c>
      <c r="B611" s="4" t="s">
        <v>463</v>
      </c>
      <c r="C611" s="4" t="s">
        <v>374</v>
      </c>
      <c r="D611" s="4" t="s">
        <v>375</v>
      </c>
      <c r="E611" s="5">
        <v>1</v>
      </c>
      <c r="F611" s="5">
        <v>25</v>
      </c>
      <c r="G611" s="7">
        <v>1.4102484333127079E-6</v>
      </c>
      <c r="H611" s="7">
        <v>6.3229953455419584E-7</v>
      </c>
    </row>
    <row r="612" spans="1:8" x14ac:dyDescent="0.3">
      <c r="A612" s="4" t="s">
        <v>462</v>
      </c>
      <c r="B612" s="4" t="s">
        <v>463</v>
      </c>
      <c r="C612" s="4" t="s">
        <v>100</v>
      </c>
      <c r="D612" s="4" t="s">
        <v>101</v>
      </c>
      <c r="E612" s="5">
        <v>568</v>
      </c>
      <c r="F612" s="5">
        <v>62465</v>
      </c>
      <c r="G612" s="7">
        <v>3.5236467354751323E-3</v>
      </c>
      <c r="H612" s="7">
        <v>1.5798636170371136E-3</v>
      </c>
    </row>
    <row r="613" spans="1:8" x14ac:dyDescent="0.3">
      <c r="A613" s="4" t="s">
        <v>462</v>
      </c>
      <c r="B613" s="4" t="s">
        <v>463</v>
      </c>
      <c r="C613" s="4" t="s">
        <v>378</v>
      </c>
      <c r="D613" s="4" t="s">
        <v>379</v>
      </c>
      <c r="E613" s="5">
        <v>6</v>
      </c>
      <c r="F613" s="5">
        <v>604</v>
      </c>
      <c r="G613" s="7">
        <v>3.4071602148835025E-5</v>
      </c>
      <c r="H613" s="7">
        <v>1.527635675482937E-5</v>
      </c>
    </row>
    <row r="614" spans="1:8" x14ac:dyDescent="0.3">
      <c r="A614" s="4" t="s">
        <v>462</v>
      </c>
      <c r="B614" s="4" t="s">
        <v>463</v>
      </c>
      <c r="C614" s="4" t="s">
        <v>102</v>
      </c>
      <c r="D614" s="4" t="s">
        <v>103</v>
      </c>
      <c r="E614" s="5">
        <v>4</v>
      </c>
      <c r="F614" s="6"/>
      <c r="G614" s="7"/>
      <c r="H614" s="7"/>
    </row>
    <row r="615" spans="1:8" x14ac:dyDescent="0.3">
      <c r="A615" s="4" t="s">
        <v>462</v>
      </c>
      <c r="B615" s="4" t="s">
        <v>463</v>
      </c>
      <c r="C615" s="4" t="s">
        <v>104</v>
      </c>
      <c r="D615" s="4" t="s">
        <v>105</v>
      </c>
      <c r="E615" s="5">
        <v>30</v>
      </c>
      <c r="F615" s="6"/>
      <c r="G615" s="7"/>
      <c r="H615" s="7"/>
    </row>
    <row r="616" spans="1:8" x14ac:dyDescent="0.3">
      <c r="A616" s="4" t="s">
        <v>462</v>
      </c>
      <c r="B616" s="4" t="s">
        <v>463</v>
      </c>
      <c r="C616" s="4" t="s">
        <v>306</v>
      </c>
      <c r="D616" s="4" t="s">
        <v>307</v>
      </c>
      <c r="E616" s="5">
        <v>173</v>
      </c>
      <c r="F616" s="6"/>
      <c r="G616" s="7"/>
      <c r="H616" s="7"/>
    </row>
    <row r="617" spans="1:8" x14ac:dyDescent="0.3">
      <c r="A617" s="4" t="s">
        <v>462</v>
      </c>
      <c r="B617" s="4" t="s">
        <v>463</v>
      </c>
      <c r="C617" s="4" t="s">
        <v>380</v>
      </c>
      <c r="D617" s="4" t="s">
        <v>381</v>
      </c>
      <c r="E617" s="5">
        <v>11</v>
      </c>
      <c r="F617" s="5">
        <v>5728</v>
      </c>
      <c r="G617" s="7">
        <v>3.2311612104060763E-4</v>
      </c>
      <c r="H617" s="7">
        <v>1.4487246935705733E-4</v>
      </c>
    </row>
    <row r="618" spans="1:8" x14ac:dyDescent="0.3">
      <c r="A618" s="4" t="s">
        <v>462</v>
      </c>
      <c r="B618" s="4" t="s">
        <v>463</v>
      </c>
      <c r="C618" s="4" t="s">
        <v>110</v>
      </c>
      <c r="D618" s="4" t="s">
        <v>111</v>
      </c>
      <c r="E618" s="5">
        <v>56</v>
      </c>
      <c r="F618" s="5">
        <v>37544</v>
      </c>
      <c r="G618" s="7">
        <v>2.1178546872116922E-3</v>
      </c>
      <c r="H618" s="7">
        <v>9.4956214901210912E-4</v>
      </c>
    </row>
    <row r="619" spans="1:8" x14ac:dyDescent="0.3">
      <c r="A619" s="4" t="s">
        <v>462</v>
      </c>
      <c r="B619" s="4" t="s">
        <v>463</v>
      </c>
      <c r="C619" s="4" t="s">
        <v>308</v>
      </c>
      <c r="D619" s="4" t="s">
        <v>309</v>
      </c>
      <c r="E619" s="5">
        <v>141</v>
      </c>
      <c r="F619" s="6"/>
      <c r="G619" s="7"/>
      <c r="H619" s="7"/>
    </row>
    <row r="620" spans="1:8" x14ac:dyDescent="0.3">
      <c r="A620" s="4" t="s">
        <v>462</v>
      </c>
      <c r="B620" s="4" t="s">
        <v>463</v>
      </c>
      <c r="C620" s="4" t="s">
        <v>112</v>
      </c>
      <c r="D620" s="4" t="s">
        <v>113</v>
      </c>
      <c r="E620" s="5">
        <v>52</v>
      </c>
      <c r="F620" s="5">
        <v>47364</v>
      </c>
      <c r="G620" s="7">
        <v>2.6718002718169242E-3</v>
      </c>
      <c r="H620" s="7">
        <v>1.1979294061849972E-3</v>
      </c>
    </row>
    <row r="621" spans="1:8" x14ac:dyDescent="0.3">
      <c r="A621" s="4" t="s">
        <v>462</v>
      </c>
      <c r="B621" s="4" t="s">
        <v>463</v>
      </c>
      <c r="C621" s="4" t="s">
        <v>482</v>
      </c>
      <c r="D621" s="4" t="s">
        <v>483</v>
      </c>
      <c r="E621" s="5">
        <v>2</v>
      </c>
      <c r="F621" s="6"/>
      <c r="G621" s="7"/>
      <c r="H621" s="7"/>
    </row>
    <row r="622" spans="1:8" x14ac:dyDescent="0.3">
      <c r="A622" s="4" t="s">
        <v>462</v>
      </c>
      <c r="B622" s="4" t="s">
        <v>463</v>
      </c>
      <c r="C622" s="4" t="s">
        <v>114</v>
      </c>
      <c r="D622" s="4" t="s">
        <v>115</v>
      </c>
      <c r="E622" s="5">
        <v>4</v>
      </c>
      <c r="F622" s="5">
        <v>785</v>
      </c>
      <c r="G622" s="7">
        <v>4.4281800806019029E-5</v>
      </c>
      <c r="H622" s="7">
        <v>1.9854205385001747E-5</v>
      </c>
    </row>
    <row r="623" spans="1:8" x14ac:dyDescent="0.3">
      <c r="A623" s="4" t="s">
        <v>462</v>
      </c>
      <c r="B623" s="4" t="s">
        <v>463</v>
      </c>
      <c r="C623" s="4" t="s">
        <v>484</v>
      </c>
      <c r="D623" s="4" t="s">
        <v>485</v>
      </c>
      <c r="E623" s="5">
        <v>2</v>
      </c>
      <c r="F623" s="5">
        <v>40</v>
      </c>
      <c r="G623" s="7">
        <v>2.2563974933003327E-6</v>
      </c>
      <c r="H623" s="7">
        <v>1.0116792552867133E-6</v>
      </c>
    </row>
    <row r="624" spans="1:8" x14ac:dyDescent="0.3">
      <c r="A624" s="4" t="s">
        <v>462</v>
      </c>
      <c r="B624" s="4" t="s">
        <v>463</v>
      </c>
      <c r="C624" s="4" t="s">
        <v>120</v>
      </c>
      <c r="D624" s="4" t="s">
        <v>121</v>
      </c>
      <c r="E624" s="5">
        <v>68</v>
      </c>
      <c r="F624" s="6"/>
      <c r="G624" s="7"/>
      <c r="H624" s="7"/>
    </row>
    <row r="625" spans="1:8" x14ac:dyDescent="0.3">
      <c r="A625" s="4" t="s">
        <v>462</v>
      </c>
      <c r="B625" s="4" t="s">
        <v>463</v>
      </c>
      <c r="C625" s="4" t="s">
        <v>384</v>
      </c>
      <c r="D625" s="4" t="s">
        <v>385</v>
      </c>
      <c r="E625" s="5">
        <v>9</v>
      </c>
      <c r="F625" s="5">
        <v>1140</v>
      </c>
      <c r="G625" s="7">
        <v>6.4307328559059482E-5</v>
      </c>
      <c r="H625" s="7">
        <v>2.8832858775671331E-5</v>
      </c>
    </row>
    <row r="626" spans="1:8" x14ac:dyDescent="0.3">
      <c r="A626" s="4" t="s">
        <v>462</v>
      </c>
      <c r="B626" s="4" t="s">
        <v>463</v>
      </c>
      <c r="C626" s="4" t="s">
        <v>386</v>
      </c>
      <c r="D626" s="4" t="s">
        <v>387</v>
      </c>
      <c r="E626" s="5">
        <v>1</v>
      </c>
      <c r="F626" s="6"/>
      <c r="G626" s="7"/>
      <c r="H626" s="7"/>
    </row>
    <row r="627" spans="1:8" x14ac:dyDescent="0.3">
      <c r="A627" s="4" t="s">
        <v>462</v>
      </c>
      <c r="B627" s="4" t="s">
        <v>463</v>
      </c>
      <c r="C627" s="4" t="s">
        <v>122</v>
      </c>
      <c r="D627" s="4" t="s">
        <v>123</v>
      </c>
      <c r="E627" s="5">
        <v>371</v>
      </c>
      <c r="F627" s="5">
        <v>99574</v>
      </c>
      <c r="G627" s="7">
        <v>5.6169630999471833E-3</v>
      </c>
      <c r="H627" s="7">
        <v>2.5184237541479798E-3</v>
      </c>
    </row>
    <row r="628" spans="1:8" x14ac:dyDescent="0.3">
      <c r="A628" s="4" t="s">
        <v>462</v>
      </c>
      <c r="B628" s="4" t="s">
        <v>463</v>
      </c>
      <c r="C628" s="4" t="s">
        <v>388</v>
      </c>
      <c r="D628" s="4" t="s">
        <v>389</v>
      </c>
      <c r="E628" s="5">
        <v>8</v>
      </c>
      <c r="F628" s="5">
        <v>7336</v>
      </c>
      <c r="G628" s="7">
        <v>4.1382330027128105E-4</v>
      </c>
      <c r="H628" s="7">
        <v>1.8554197541958322E-4</v>
      </c>
    </row>
    <row r="629" spans="1:8" x14ac:dyDescent="0.3">
      <c r="A629" s="4" t="s">
        <v>462</v>
      </c>
      <c r="B629" s="4" t="s">
        <v>463</v>
      </c>
      <c r="C629" s="4" t="s">
        <v>124</v>
      </c>
      <c r="D629" s="4" t="s">
        <v>125</v>
      </c>
      <c r="E629" s="5">
        <v>25</v>
      </c>
      <c r="F629" s="5">
        <v>11875</v>
      </c>
      <c r="G629" s="7">
        <v>6.6986800582353632E-4</v>
      </c>
      <c r="H629" s="7">
        <v>3.0034227891324302E-4</v>
      </c>
    </row>
    <row r="630" spans="1:8" x14ac:dyDescent="0.3">
      <c r="A630" s="4" t="s">
        <v>462</v>
      </c>
      <c r="B630" s="4" t="s">
        <v>463</v>
      </c>
      <c r="C630" s="4" t="s">
        <v>126</v>
      </c>
      <c r="D630" s="4" t="s">
        <v>127</v>
      </c>
      <c r="E630" s="5">
        <v>2</v>
      </c>
      <c r="F630" s="6"/>
      <c r="G630" s="7"/>
      <c r="H630" s="7"/>
    </row>
    <row r="631" spans="1:8" x14ac:dyDescent="0.3">
      <c r="A631" s="4" t="s">
        <v>462</v>
      </c>
      <c r="B631" s="4" t="s">
        <v>463</v>
      </c>
      <c r="C631" s="4" t="s">
        <v>128</v>
      </c>
      <c r="D631" s="4" t="s">
        <v>129</v>
      </c>
      <c r="E631" s="5">
        <v>146</v>
      </c>
      <c r="F631" s="5">
        <v>35924</v>
      </c>
      <c r="G631" s="7">
        <v>2.0264705887330287E-3</v>
      </c>
      <c r="H631" s="7">
        <v>9.0858913917299725E-4</v>
      </c>
    </row>
    <row r="632" spans="1:8" x14ac:dyDescent="0.3">
      <c r="A632" s="4" t="s">
        <v>462</v>
      </c>
      <c r="B632" s="4" t="s">
        <v>463</v>
      </c>
      <c r="C632" s="4" t="s">
        <v>130</v>
      </c>
      <c r="D632" s="4" t="s">
        <v>131</v>
      </c>
      <c r="E632" s="5">
        <v>220</v>
      </c>
      <c r="F632" s="6"/>
      <c r="G632" s="7"/>
      <c r="H632" s="7"/>
    </row>
    <row r="633" spans="1:8" x14ac:dyDescent="0.3">
      <c r="A633" s="4" t="s">
        <v>462</v>
      </c>
      <c r="B633" s="4" t="s">
        <v>463</v>
      </c>
      <c r="C633" s="4" t="s">
        <v>310</v>
      </c>
      <c r="D633" s="4" t="s">
        <v>311</v>
      </c>
      <c r="E633" s="5">
        <v>35</v>
      </c>
      <c r="F633" s="5">
        <v>4910</v>
      </c>
      <c r="G633" s="7">
        <v>2.7697279230261583E-4</v>
      </c>
      <c r="H633" s="7">
        <v>1.2418362858644406E-4</v>
      </c>
    </row>
    <row r="634" spans="1:8" x14ac:dyDescent="0.3">
      <c r="A634" s="4" t="s">
        <v>462</v>
      </c>
      <c r="B634" s="4" t="s">
        <v>463</v>
      </c>
      <c r="C634" s="4" t="s">
        <v>132</v>
      </c>
      <c r="D634" s="4" t="s">
        <v>133</v>
      </c>
      <c r="E634" s="5">
        <v>382</v>
      </c>
      <c r="F634" s="5">
        <v>75506</v>
      </c>
      <c r="G634" s="7">
        <v>4.2592887282283734E-3</v>
      </c>
      <c r="H634" s="7">
        <v>1.9096963462419644E-3</v>
      </c>
    </row>
    <row r="635" spans="1:8" x14ac:dyDescent="0.3">
      <c r="A635" s="4" t="s">
        <v>462</v>
      </c>
      <c r="B635" s="4" t="s">
        <v>463</v>
      </c>
      <c r="C635" s="4" t="s">
        <v>390</v>
      </c>
      <c r="D635" s="4" t="s">
        <v>391</v>
      </c>
      <c r="E635" s="5">
        <v>5</v>
      </c>
      <c r="F635" s="5">
        <v>143</v>
      </c>
      <c r="G635" s="7">
        <v>8.0666210385486904E-6</v>
      </c>
      <c r="H635" s="7">
        <v>3.6167533376500002E-6</v>
      </c>
    </row>
    <row r="636" spans="1:8" x14ac:dyDescent="0.3">
      <c r="A636" s="4" t="s">
        <v>462</v>
      </c>
      <c r="B636" s="4" t="s">
        <v>463</v>
      </c>
      <c r="C636" s="4" t="s">
        <v>134</v>
      </c>
      <c r="D636" s="4" t="s">
        <v>135</v>
      </c>
      <c r="E636" s="5">
        <v>5</v>
      </c>
      <c r="F636" s="6"/>
      <c r="G636" s="7"/>
      <c r="H636" s="7"/>
    </row>
    <row r="637" spans="1:8" x14ac:dyDescent="0.3">
      <c r="A637" s="4" t="s">
        <v>462</v>
      </c>
      <c r="B637" s="4" t="s">
        <v>463</v>
      </c>
      <c r="C637" s="4" t="s">
        <v>136</v>
      </c>
      <c r="D637" s="4" t="s">
        <v>137</v>
      </c>
      <c r="E637" s="5">
        <v>33</v>
      </c>
      <c r="F637" s="6"/>
      <c r="G637" s="7"/>
      <c r="H637" s="7"/>
    </row>
    <row r="638" spans="1:8" x14ac:dyDescent="0.3">
      <c r="A638" s="4" t="s">
        <v>462</v>
      </c>
      <c r="B638" s="4" t="s">
        <v>463</v>
      </c>
      <c r="C638" s="4" t="s">
        <v>138</v>
      </c>
      <c r="D638" s="4" t="s">
        <v>139</v>
      </c>
      <c r="E638" s="5">
        <v>8</v>
      </c>
      <c r="F638" s="6"/>
      <c r="G638" s="7"/>
      <c r="H638" s="7"/>
    </row>
    <row r="639" spans="1:8" x14ac:dyDescent="0.3">
      <c r="A639" s="4" t="s">
        <v>462</v>
      </c>
      <c r="B639" s="4" t="s">
        <v>463</v>
      </c>
      <c r="C639" s="4" t="s">
        <v>314</v>
      </c>
      <c r="D639" s="4" t="s">
        <v>315</v>
      </c>
      <c r="E639" s="5">
        <v>7</v>
      </c>
      <c r="F639" s="6"/>
      <c r="G639" s="7"/>
      <c r="H639" s="7"/>
    </row>
    <row r="640" spans="1:8" x14ac:dyDescent="0.3">
      <c r="A640" s="4" t="s">
        <v>462</v>
      </c>
      <c r="B640" s="4" t="s">
        <v>463</v>
      </c>
      <c r="C640" s="4" t="s">
        <v>486</v>
      </c>
      <c r="D640" s="4" t="s">
        <v>487</v>
      </c>
      <c r="E640" s="5">
        <v>1</v>
      </c>
      <c r="F640" s="6"/>
      <c r="G640" s="7"/>
      <c r="H640" s="7"/>
    </row>
    <row r="641" spans="1:8" x14ac:dyDescent="0.3">
      <c r="A641" s="4" t="s">
        <v>462</v>
      </c>
      <c r="B641" s="4" t="s">
        <v>463</v>
      </c>
      <c r="C641" s="4" t="s">
        <v>142</v>
      </c>
      <c r="D641" s="4" t="s">
        <v>143</v>
      </c>
      <c r="E641" s="5">
        <v>484</v>
      </c>
      <c r="F641" s="5">
        <v>149758</v>
      </c>
      <c r="G641" s="7">
        <v>8.4478393950417809E-3</v>
      </c>
      <c r="H641" s="7">
        <v>3.7876765478306903E-3</v>
      </c>
    </row>
    <row r="642" spans="1:8" x14ac:dyDescent="0.3">
      <c r="A642" s="4" t="s">
        <v>462</v>
      </c>
      <c r="B642" s="4" t="s">
        <v>463</v>
      </c>
      <c r="C642" s="4" t="s">
        <v>144</v>
      </c>
      <c r="D642" s="4" t="s">
        <v>145</v>
      </c>
      <c r="E642" s="5">
        <v>83</v>
      </c>
      <c r="F642" s="5">
        <v>13487</v>
      </c>
      <c r="G642" s="7">
        <v>7.6080082480353966E-4</v>
      </c>
      <c r="H642" s="7">
        <v>3.4111295290129755E-4</v>
      </c>
    </row>
    <row r="643" spans="1:8" x14ac:dyDescent="0.3">
      <c r="A643" s="4" t="s">
        <v>462</v>
      </c>
      <c r="B643" s="4" t="s">
        <v>463</v>
      </c>
      <c r="C643" s="4" t="s">
        <v>148</v>
      </c>
      <c r="D643" s="4" t="s">
        <v>149</v>
      </c>
      <c r="E643" s="5">
        <v>40</v>
      </c>
      <c r="F643" s="5">
        <v>2168</v>
      </c>
      <c r="G643" s="7">
        <v>1.2229674413687805E-4</v>
      </c>
      <c r="H643" s="7">
        <v>5.4833015636539862E-5</v>
      </c>
    </row>
    <row r="644" spans="1:8" x14ac:dyDescent="0.3">
      <c r="A644" s="4" t="s">
        <v>462</v>
      </c>
      <c r="B644" s="4" t="s">
        <v>463</v>
      </c>
      <c r="C644" s="4" t="s">
        <v>488</v>
      </c>
      <c r="D644" s="4" t="s">
        <v>489</v>
      </c>
      <c r="E644" s="5">
        <v>2</v>
      </c>
      <c r="F644" s="5">
        <v>446</v>
      </c>
      <c r="G644" s="7">
        <v>2.5158832050298712E-5</v>
      </c>
      <c r="H644" s="7">
        <v>1.1280223696446853E-5</v>
      </c>
    </row>
    <row r="645" spans="1:8" x14ac:dyDescent="0.3">
      <c r="A645" s="4" t="s">
        <v>462</v>
      </c>
      <c r="B645" s="4" t="s">
        <v>463</v>
      </c>
      <c r="C645" s="4" t="s">
        <v>150</v>
      </c>
      <c r="D645" s="4" t="s">
        <v>151</v>
      </c>
      <c r="E645" s="5">
        <v>105</v>
      </c>
      <c r="F645" s="5">
        <v>20128</v>
      </c>
      <c r="G645" s="7">
        <v>1.1354192186287275E-3</v>
      </c>
      <c r="H645" s="7">
        <v>5.0907700126027414E-4</v>
      </c>
    </row>
    <row r="646" spans="1:8" x14ac:dyDescent="0.3">
      <c r="A646" s="4" t="s">
        <v>462</v>
      </c>
      <c r="B646" s="4" t="s">
        <v>463</v>
      </c>
      <c r="C646" s="4" t="s">
        <v>152</v>
      </c>
      <c r="D646" s="4" t="s">
        <v>153</v>
      </c>
      <c r="E646" s="5">
        <v>28</v>
      </c>
      <c r="F646" s="5">
        <v>8540</v>
      </c>
      <c r="G646" s="7">
        <v>4.8174086481962106E-4</v>
      </c>
      <c r="H646" s="7">
        <v>2.1599352100371328E-4</v>
      </c>
    </row>
    <row r="647" spans="1:8" x14ac:dyDescent="0.3">
      <c r="A647" s="4" t="s">
        <v>462</v>
      </c>
      <c r="B647" s="4" t="s">
        <v>463</v>
      </c>
      <c r="C647" s="4" t="s">
        <v>154</v>
      </c>
      <c r="D647" s="4" t="s">
        <v>155</v>
      </c>
      <c r="E647" s="5">
        <v>2</v>
      </c>
      <c r="F647" s="5">
        <v>310</v>
      </c>
      <c r="G647" s="7">
        <v>1.7487080573077578E-5</v>
      </c>
      <c r="H647" s="7">
        <v>7.8405142284720287E-6</v>
      </c>
    </row>
    <row r="648" spans="1:8" x14ac:dyDescent="0.3">
      <c r="A648" s="4" t="s">
        <v>462</v>
      </c>
      <c r="B648" s="4" t="s">
        <v>463</v>
      </c>
      <c r="C648" s="4" t="s">
        <v>392</v>
      </c>
      <c r="D648" s="4" t="s">
        <v>393</v>
      </c>
      <c r="E648" s="5">
        <v>87</v>
      </c>
      <c r="F648" s="6"/>
      <c r="G648" s="7"/>
      <c r="H648" s="7"/>
    </row>
    <row r="649" spans="1:8" x14ac:dyDescent="0.3">
      <c r="A649" s="4" t="s">
        <v>462</v>
      </c>
      <c r="B649" s="4" t="s">
        <v>463</v>
      </c>
      <c r="C649" s="4" t="s">
        <v>394</v>
      </c>
      <c r="D649" s="4" t="s">
        <v>395</v>
      </c>
      <c r="E649" s="5">
        <v>4</v>
      </c>
      <c r="F649" s="6"/>
      <c r="G649" s="7"/>
      <c r="H649" s="7"/>
    </row>
    <row r="650" spans="1:8" x14ac:dyDescent="0.3">
      <c r="A650" s="4" t="s">
        <v>462</v>
      </c>
      <c r="B650" s="4" t="s">
        <v>463</v>
      </c>
      <c r="C650" s="4" t="s">
        <v>316</v>
      </c>
      <c r="D650" s="4" t="s">
        <v>317</v>
      </c>
      <c r="E650" s="5">
        <v>2</v>
      </c>
      <c r="F650" s="5">
        <v>120</v>
      </c>
      <c r="G650" s="7">
        <v>6.7691924799009981E-6</v>
      </c>
      <c r="H650" s="7">
        <v>3.0350377658601398E-6</v>
      </c>
    </row>
    <row r="651" spans="1:8" x14ac:dyDescent="0.3">
      <c r="A651" s="4" t="s">
        <v>462</v>
      </c>
      <c r="B651" s="4" t="s">
        <v>463</v>
      </c>
      <c r="C651" s="4" t="s">
        <v>156</v>
      </c>
      <c r="D651" s="4" t="s">
        <v>157</v>
      </c>
      <c r="E651" s="5">
        <v>19</v>
      </c>
      <c r="F651" s="6"/>
      <c r="G651" s="7"/>
      <c r="H651" s="7"/>
    </row>
    <row r="652" spans="1:8" x14ac:dyDescent="0.3">
      <c r="A652" s="4" t="s">
        <v>462</v>
      </c>
      <c r="B652" s="4" t="s">
        <v>463</v>
      </c>
      <c r="C652" s="4" t="s">
        <v>158</v>
      </c>
      <c r="D652" s="4" t="s">
        <v>159</v>
      </c>
      <c r="E652" s="5">
        <v>5</v>
      </c>
      <c r="F652" s="6"/>
      <c r="G652" s="7"/>
      <c r="H652" s="7"/>
    </row>
    <row r="653" spans="1:8" x14ac:dyDescent="0.3">
      <c r="A653" s="4" t="s">
        <v>462</v>
      </c>
      <c r="B653" s="4" t="s">
        <v>463</v>
      </c>
      <c r="C653" s="4" t="s">
        <v>160</v>
      </c>
      <c r="D653" s="4" t="s">
        <v>161</v>
      </c>
      <c r="E653" s="5">
        <v>50</v>
      </c>
      <c r="F653" s="5">
        <v>43003</v>
      </c>
      <c r="G653" s="7">
        <v>2.4257965351098553E-3</v>
      </c>
      <c r="H653" s="7">
        <v>1.0876310753773633E-3</v>
      </c>
    </row>
    <row r="654" spans="1:8" x14ac:dyDescent="0.3">
      <c r="A654" s="4" t="s">
        <v>462</v>
      </c>
      <c r="B654" s="4" t="s">
        <v>463</v>
      </c>
      <c r="C654" s="4" t="s">
        <v>164</v>
      </c>
      <c r="D654" s="4" t="s">
        <v>165</v>
      </c>
      <c r="E654" s="5">
        <v>50</v>
      </c>
      <c r="F654" s="5">
        <v>117328</v>
      </c>
      <c r="G654" s="7">
        <v>6.6184651273485358E-3</v>
      </c>
      <c r="H654" s="7">
        <v>2.9674575916069875E-3</v>
      </c>
    </row>
    <row r="655" spans="1:8" x14ac:dyDescent="0.3">
      <c r="A655" s="4" t="s">
        <v>462</v>
      </c>
      <c r="B655" s="4" t="s">
        <v>463</v>
      </c>
      <c r="C655" s="4" t="s">
        <v>166</v>
      </c>
      <c r="D655" s="4" t="s">
        <v>167</v>
      </c>
      <c r="E655" s="5">
        <v>279</v>
      </c>
      <c r="F655" s="5">
        <v>121374</v>
      </c>
      <c r="G655" s="7">
        <v>6.8466997337958647E-3</v>
      </c>
      <c r="H655" s="7">
        <v>3.0697889482792385E-3</v>
      </c>
    </row>
    <row r="656" spans="1:8" x14ac:dyDescent="0.3">
      <c r="A656" s="4" t="s">
        <v>462</v>
      </c>
      <c r="B656" s="4" t="s">
        <v>463</v>
      </c>
      <c r="C656" s="4" t="s">
        <v>446</v>
      </c>
      <c r="D656" s="4" t="s">
        <v>447</v>
      </c>
      <c r="E656" s="5">
        <v>1</v>
      </c>
      <c r="F656" s="6"/>
      <c r="G656" s="7"/>
      <c r="H656" s="7"/>
    </row>
    <row r="657" spans="1:8" x14ac:dyDescent="0.3">
      <c r="A657" s="4" t="s">
        <v>462</v>
      </c>
      <c r="B657" s="4" t="s">
        <v>463</v>
      </c>
      <c r="C657" s="4" t="s">
        <v>490</v>
      </c>
      <c r="D657" s="4" t="s">
        <v>491</v>
      </c>
      <c r="E657" s="5">
        <v>1</v>
      </c>
      <c r="F657" s="5">
        <v>100</v>
      </c>
      <c r="G657" s="7">
        <v>5.6409937332508318E-6</v>
      </c>
      <c r="H657" s="7">
        <v>2.5291981382167834E-6</v>
      </c>
    </row>
    <row r="658" spans="1:8" x14ac:dyDescent="0.3">
      <c r="A658" s="4" t="s">
        <v>462</v>
      </c>
      <c r="B658" s="4" t="s">
        <v>463</v>
      </c>
      <c r="C658" s="4" t="s">
        <v>396</v>
      </c>
      <c r="D658" s="4" t="s">
        <v>397</v>
      </c>
      <c r="E658" s="5">
        <v>16</v>
      </c>
      <c r="F658" s="5">
        <v>1675</v>
      </c>
      <c r="G658" s="7">
        <v>9.4486645031951439E-5</v>
      </c>
      <c r="H658" s="7">
        <v>4.2364068815131121E-5</v>
      </c>
    </row>
    <row r="659" spans="1:8" x14ac:dyDescent="0.3">
      <c r="A659" s="4" t="s">
        <v>462</v>
      </c>
      <c r="B659" s="4" t="s">
        <v>463</v>
      </c>
      <c r="C659" s="4" t="s">
        <v>168</v>
      </c>
      <c r="D659" s="4" t="s">
        <v>169</v>
      </c>
      <c r="E659" s="5">
        <v>10</v>
      </c>
      <c r="F659" s="5">
        <v>12979</v>
      </c>
      <c r="G659" s="7">
        <v>7.3214457663862552E-4</v>
      </c>
      <c r="H659" s="7">
        <v>3.2826462635915631E-4</v>
      </c>
    </row>
    <row r="660" spans="1:8" x14ac:dyDescent="0.3">
      <c r="A660" s="4" t="s">
        <v>462</v>
      </c>
      <c r="B660" s="4" t="s">
        <v>463</v>
      </c>
      <c r="C660" s="4" t="s">
        <v>170</v>
      </c>
      <c r="D660" s="4" t="s">
        <v>171</v>
      </c>
      <c r="E660" s="5">
        <v>4</v>
      </c>
      <c r="F660" s="6"/>
      <c r="G660" s="7"/>
      <c r="H660" s="7"/>
    </row>
    <row r="661" spans="1:8" x14ac:dyDescent="0.3">
      <c r="A661" s="4" t="s">
        <v>462</v>
      </c>
      <c r="B661" s="4" t="s">
        <v>463</v>
      </c>
      <c r="C661" s="4" t="s">
        <v>172</v>
      </c>
      <c r="D661" s="4" t="s">
        <v>173</v>
      </c>
      <c r="E661" s="5">
        <v>4</v>
      </c>
      <c r="F661" s="6"/>
      <c r="G661" s="7"/>
      <c r="H661" s="7"/>
    </row>
    <row r="662" spans="1:8" x14ac:dyDescent="0.3">
      <c r="A662" s="4" t="s">
        <v>462</v>
      </c>
      <c r="B662" s="4" t="s">
        <v>463</v>
      </c>
      <c r="C662" s="4" t="s">
        <v>176</v>
      </c>
      <c r="D662" s="4" t="s">
        <v>177</v>
      </c>
      <c r="E662" s="5">
        <v>4</v>
      </c>
      <c r="F662" s="6"/>
      <c r="G662" s="7"/>
      <c r="H662" s="7"/>
    </row>
    <row r="663" spans="1:8" x14ac:dyDescent="0.3">
      <c r="A663" s="4" t="s">
        <v>462</v>
      </c>
      <c r="B663" s="4" t="s">
        <v>463</v>
      </c>
      <c r="C663" s="4" t="s">
        <v>178</v>
      </c>
      <c r="D663" s="4" t="s">
        <v>179</v>
      </c>
      <c r="E663" s="5">
        <v>1949</v>
      </c>
      <c r="F663" s="5">
        <v>498028</v>
      </c>
      <c r="G663" s="7">
        <v>2.8093728269834452E-2</v>
      </c>
      <c r="H663" s="7">
        <v>1.2596114903798281E-2</v>
      </c>
    </row>
    <row r="664" spans="1:8" x14ac:dyDescent="0.3">
      <c r="A664" s="4" t="s">
        <v>462</v>
      </c>
      <c r="B664" s="4" t="s">
        <v>463</v>
      </c>
      <c r="C664" s="4" t="s">
        <v>492</v>
      </c>
      <c r="D664" s="4" t="s">
        <v>493</v>
      </c>
      <c r="E664" s="5">
        <v>1</v>
      </c>
      <c r="F664" s="5">
        <v>70</v>
      </c>
      <c r="G664" s="7">
        <v>3.9486956132755822E-6</v>
      </c>
      <c r="H664" s="7">
        <v>1.7704386967517483E-6</v>
      </c>
    </row>
    <row r="665" spans="1:8" x14ac:dyDescent="0.3">
      <c r="A665" s="4" t="s">
        <v>462</v>
      </c>
      <c r="B665" s="4" t="s">
        <v>463</v>
      </c>
      <c r="C665" s="4" t="s">
        <v>318</v>
      </c>
      <c r="D665" s="4" t="s">
        <v>319</v>
      </c>
      <c r="E665" s="5">
        <v>1</v>
      </c>
      <c r="F665" s="6"/>
      <c r="G665" s="7"/>
      <c r="H665" s="7"/>
    </row>
    <row r="666" spans="1:8" x14ac:dyDescent="0.3">
      <c r="A666" s="4" t="s">
        <v>462</v>
      </c>
      <c r="B666" s="4" t="s">
        <v>463</v>
      </c>
      <c r="C666" s="4" t="s">
        <v>494</v>
      </c>
      <c r="D666" s="4" t="s">
        <v>495</v>
      </c>
      <c r="E666" s="5">
        <v>2</v>
      </c>
      <c r="F666" s="6"/>
      <c r="G666" s="7"/>
      <c r="H666" s="7"/>
    </row>
    <row r="667" spans="1:8" x14ac:dyDescent="0.3">
      <c r="A667" s="4" t="s">
        <v>462</v>
      </c>
      <c r="B667" s="4" t="s">
        <v>463</v>
      </c>
      <c r="C667" s="4" t="s">
        <v>180</v>
      </c>
      <c r="D667" s="4" t="s">
        <v>181</v>
      </c>
      <c r="E667" s="5">
        <v>378</v>
      </c>
      <c r="F667" s="5">
        <v>72212</v>
      </c>
      <c r="G667" s="7">
        <v>4.0734743946550904E-3</v>
      </c>
      <c r="H667" s="7">
        <v>1.8263845595691036E-3</v>
      </c>
    </row>
    <row r="668" spans="1:8" x14ac:dyDescent="0.3">
      <c r="A668" s="4" t="s">
        <v>462</v>
      </c>
      <c r="B668" s="4" t="s">
        <v>463</v>
      </c>
      <c r="C668" s="4" t="s">
        <v>182</v>
      </c>
      <c r="D668" s="4" t="s">
        <v>183</v>
      </c>
      <c r="E668" s="5">
        <v>47</v>
      </c>
      <c r="F668" s="5">
        <v>15248</v>
      </c>
      <c r="G668" s="7">
        <v>8.6013872444608687E-4</v>
      </c>
      <c r="H668" s="7">
        <v>3.856521321152951E-4</v>
      </c>
    </row>
    <row r="669" spans="1:8" x14ac:dyDescent="0.3">
      <c r="A669" s="4" t="s">
        <v>462</v>
      </c>
      <c r="B669" s="4" t="s">
        <v>463</v>
      </c>
      <c r="C669" s="4" t="s">
        <v>400</v>
      </c>
      <c r="D669" s="4" t="s">
        <v>401</v>
      </c>
      <c r="E669" s="5">
        <v>1</v>
      </c>
      <c r="F669" s="5">
        <v>150</v>
      </c>
      <c r="G669" s="7">
        <v>8.4614905998762476E-6</v>
      </c>
      <c r="H669" s="7">
        <v>3.7937972073251748E-6</v>
      </c>
    </row>
    <row r="670" spans="1:8" x14ac:dyDescent="0.3">
      <c r="A670" s="4" t="s">
        <v>462</v>
      </c>
      <c r="B670" s="4" t="s">
        <v>463</v>
      </c>
      <c r="C670" s="4" t="s">
        <v>184</v>
      </c>
      <c r="D670" s="4" t="s">
        <v>185</v>
      </c>
      <c r="E670" s="5">
        <v>269</v>
      </c>
      <c r="F670" s="5">
        <v>175612</v>
      </c>
      <c r="G670" s="7">
        <v>9.9062619148364509E-3</v>
      </c>
      <c r="H670" s="7">
        <v>4.4415754344852574E-3</v>
      </c>
    </row>
    <row r="671" spans="1:8" x14ac:dyDescent="0.3">
      <c r="A671" s="4" t="s">
        <v>462</v>
      </c>
      <c r="B671" s="4" t="s">
        <v>463</v>
      </c>
      <c r="C671" s="4" t="s">
        <v>402</v>
      </c>
      <c r="D671" s="4" t="s">
        <v>403</v>
      </c>
      <c r="E671" s="5">
        <v>5</v>
      </c>
      <c r="F671" s="5">
        <v>666</v>
      </c>
      <c r="G671" s="7">
        <v>3.7569018263450538E-5</v>
      </c>
      <c r="H671" s="7">
        <v>1.6844459600523777E-5</v>
      </c>
    </row>
    <row r="672" spans="1:8" x14ac:dyDescent="0.3">
      <c r="A672" s="4" t="s">
        <v>462</v>
      </c>
      <c r="B672" s="4" t="s">
        <v>463</v>
      </c>
      <c r="C672" s="4" t="s">
        <v>404</v>
      </c>
      <c r="D672" s="4" t="s">
        <v>405</v>
      </c>
      <c r="E672" s="5">
        <v>4</v>
      </c>
      <c r="F672" s="5">
        <v>382</v>
      </c>
      <c r="G672" s="7">
        <v>2.1548596061018178E-5</v>
      </c>
      <c r="H672" s="7">
        <v>9.6615368879881125E-6</v>
      </c>
    </row>
    <row r="673" spans="1:8" x14ac:dyDescent="0.3">
      <c r="A673" s="4" t="s">
        <v>462</v>
      </c>
      <c r="B673" s="4" t="s">
        <v>463</v>
      </c>
      <c r="C673" s="4" t="s">
        <v>406</v>
      </c>
      <c r="D673" s="4" t="s">
        <v>407</v>
      </c>
      <c r="E673" s="5">
        <v>6</v>
      </c>
      <c r="F673" s="5">
        <v>1216</v>
      </c>
      <c r="G673" s="7">
        <v>6.859448379633012E-5</v>
      </c>
      <c r="H673" s="7">
        <v>3.0755049360716082E-5</v>
      </c>
    </row>
    <row r="674" spans="1:8" x14ac:dyDescent="0.3">
      <c r="A674" s="4" t="s">
        <v>462</v>
      </c>
      <c r="B674" s="4" t="s">
        <v>463</v>
      </c>
      <c r="C674" s="4" t="s">
        <v>496</v>
      </c>
      <c r="D674" s="4" t="s">
        <v>497</v>
      </c>
      <c r="E674" s="5">
        <v>2</v>
      </c>
      <c r="F674" s="5">
        <v>124</v>
      </c>
      <c r="G674" s="7">
        <v>6.9948322292310319E-6</v>
      </c>
      <c r="H674" s="7">
        <v>3.1362056913888111E-6</v>
      </c>
    </row>
    <row r="675" spans="1:8" x14ac:dyDescent="0.3">
      <c r="A675" s="4" t="s">
        <v>462</v>
      </c>
      <c r="B675" s="4" t="s">
        <v>463</v>
      </c>
      <c r="C675" s="4" t="s">
        <v>320</v>
      </c>
      <c r="D675" s="4" t="s">
        <v>321</v>
      </c>
      <c r="E675" s="5">
        <v>25</v>
      </c>
      <c r="F675" s="5">
        <v>2187</v>
      </c>
      <c r="G675" s="7">
        <v>1.2336853294619569E-4</v>
      </c>
      <c r="H675" s="7">
        <v>5.5313563282801049E-5</v>
      </c>
    </row>
    <row r="676" spans="1:8" x14ac:dyDescent="0.3">
      <c r="A676" s="4" t="s">
        <v>462</v>
      </c>
      <c r="B676" s="4" t="s">
        <v>463</v>
      </c>
      <c r="C676" s="4" t="s">
        <v>186</v>
      </c>
      <c r="D676" s="4" t="s">
        <v>187</v>
      </c>
      <c r="E676" s="5">
        <v>14</v>
      </c>
      <c r="F676" s="5">
        <v>1045</v>
      </c>
      <c r="G676" s="7">
        <v>5.8948384512471192E-5</v>
      </c>
      <c r="H676" s="7">
        <v>2.6430120544365386E-5</v>
      </c>
    </row>
    <row r="677" spans="1:8" x14ac:dyDescent="0.3">
      <c r="A677" s="4" t="s">
        <v>462</v>
      </c>
      <c r="B677" s="4" t="s">
        <v>463</v>
      </c>
      <c r="C677" s="4" t="s">
        <v>188</v>
      </c>
      <c r="D677" s="4" t="s">
        <v>189</v>
      </c>
      <c r="E677" s="5">
        <v>47</v>
      </c>
      <c r="F677" s="5">
        <v>5960</v>
      </c>
      <c r="G677" s="7">
        <v>3.3620322650174957E-4</v>
      </c>
      <c r="H677" s="7">
        <v>1.5074020903772028E-4</v>
      </c>
    </row>
    <row r="678" spans="1:8" x14ac:dyDescent="0.3">
      <c r="A678" s="4" t="s">
        <v>462</v>
      </c>
      <c r="B678" s="4" t="s">
        <v>463</v>
      </c>
      <c r="C678" s="4" t="s">
        <v>498</v>
      </c>
      <c r="D678" s="4" t="s">
        <v>499</v>
      </c>
      <c r="E678" s="5">
        <v>1</v>
      </c>
      <c r="F678" s="5">
        <v>127</v>
      </c>
      <c r="G678" s="7">
        <v>7.1640620412285562E-6</v>
      </c>
      <c r="H678" s="7">
        <v>3.2120816355353148E-6</v>
      </c>
    </row>
    <row r="679" spans="1:8" x14ac:dyDescent="0.3">
      <c r="A679" s="4" t="s">
        <v>462</v>
      </c>
      <c r="B679" s="4" t="s">
        <v>463</v>
      </c>
      <c r="C679" s="4" t="s">
        <v>190</v>
      </c>
      <c r="D679" s="4" t="s">
        <v>191</v>
      </c>
      <c r="E679" s="5">
        <v>308</v>
      </c>
      <c r="F679" s="5">
        <v>504056</v>
      </c>
      <c r="G679" s="7">
        <v>2.8433767372074814E-2</v>
      </c>
      <c r="H679" s="7">
        <v>1.274857496756999E-2</v>
      </c>
    </row>
    <row r="680" spans="1:8" x14ac:dyDescent="0.3">
      <c r="A680" s="4" t="s">
        <v>462</v>
      </c>
      <c r="B680" s="4" t="s">
        <v>463</v>
      </c>
      <c r="C680" s="4" t="s">
        <v>192</v>
      </c>
      <c r="D680" s="4" t="s">
        <v>193</v>
      </c>
      <c r="E680" s="5">
        <v>21</v>
      </c>
      <c r="F680" s="5">
        <v>2654</v>
      </c>
      <c r="G680" s="7">
        <v>1.4971197368047708E-4</v>
      </c>
      <c r="H680" s="7">
        <v>6.7124918588273429E-5</v>
      </c>
    </row>
    <row r="681" spans="1:8" x14ac:dyDescent="0.3">
      <c r="A681" s="4" t="s">
        <v>462</v>
      </c>
      <c r="B681" s="4" t="s">
        <v>463</v>
      </c>
      <c r="C681" s="4" t="s">
        <v>194</v>
      </c>
      <c r="D681" s="4" t="s">
        <v>195</v>
      </c>
      <c r="E681" s="5">
        <v>51</v>
      </c>
      <c r="F681" s="5">
        <v>953</v>
      </c>
      <c r="G681" s="7">
        <v>5.3758670277880429E-5</v>
      </c>
      <c r="H681" s="7">
        <v>2.4103258257205944E-5</v>
      </c>
    </row>
    <row r="682" spans="1:8" x14ac:dyDescent="0.3">
      <c r="A682" s="4" t="s">
        <v>462</v>
      </c>
      <c r="B682" s="4" t="s">
        <v>463</v>
      </c>
      <c r="C682" s="4" t="s">
        <v>196</v>
      </c>
      <c r="D682" s="4" t="s">
        <v>197</v>
      </c>
      <c r="E682" s="5">
        <v>28</v>
      </c>
      <c r="F682" s="5">
        <v>14232</v>
      </c>
      <c r="G682" s="7">
        <v>8.0282622811625839E-4</v>
      </c>
      <c r="H682" s="7">
        <v>3.5995547903101258E-4</v>
      </c>
    </row>
    <row r="683" spans="1:8" x14ac:dyDescent="0.3">
      <c r="A683" s="4" t="s">
        <v>462</v>
      </c>
      <c r="B683" s="4" t="s">
        <v>463</v>
      </c>
      <c r="C683" s="4" t="s">
        <v>198</v>
      </c>
      <c r="D683" s="4" t="s">
        <v>199</v>
      </c>
      <c r="E683" s="5">
        <v>116</v>
      </c>
      <c r="F683" s="5">
        <v>61023</v>
      </c>
      <c r="G683" s="7">
        <v>3.4423036058416553E-3</v>
      </c>
      <c r="H683" s="7">
        <v>1.5433925798840277E-3</v>
      </c>
    </row>
    <row r="684" spans="1:8" x14ac:dyDescent="0.3">
      <c r="A684" s="4" t="s">
        <v>462</v>
      </c>
      <c r="B684" s="4" t="s">
        <v>463</v>
      </c>
      <c r="C684" s="4" t="s">
        <v>200</v>
      </c>
      <c r="D684" s="4" t="s">
        <v>201</v>
      </c>
      <c r="E684" s="5">
        <v>421</v>
      </c>
      <c r="F684" s="5">
        <v>145918</v>
      </c>
      <c r="G684" s="7">
        <v>8.231225235684949E-3</v>
      </c>
      <c r="H684" s="7">
        <v>3.6905553393231658E-3</v>
      </c>
    </row>
    <row r="685" spans="1:8" x14ac:dyDescent="0.3">
      <c r="A685" s="4" t="s">
        <v>462</v>
      </c>
      <c r="B685" s="4" t="s">
        <v>463</v>
      </c>
      <c r="C685" s="4" t="s">
        <v>202</v>
      </c>
      <c r="D685" s="4" t="s">
        <v>203</v>
      </c>
      <c r="E685" s="5">
        <v>9</v>
      </c>
      <c r="F685" s="5">
        <v>1856</v>
      </c>
      <c r="G685" s="7">
        <v>1.0469684368913544E-4</v>
      </c>
      <c r="H685" s="7">
        <v>4.6941917445303501E-5</v>
      </c>
    </row>
    <row r="686" spans="1:8" x14ac:dyDescent="0.3">
      <c r="A686" s="4" t="s">
        <v>462</v>
      </c>
      <c r="B686" s="4" t="s">
        <v>463</v>
      </c>
      <c r="C686" s="4" t="s">
        <v>410</v>
      </c>
      <c r="D686" s="4" t="s">
        <v>411</v>
      </c>
      <c r="E686" s="5">
        <v>7</v>
      </c>
      <c r="F686" s="6"/>
      <c r="G686" s="7"/>
      <c r="H686" s="7"/>
    </row>
    <row r="687" spans="1:8" x14ac:dyDescent="0.3">
      <c r="A687" s="4" t="s">
        <v>462</v>
      </c>
      <c r="B687" s="4" t="s">
        <v>463</v>
      </c>
      <c r="C687" s="4" t="s">
        <v>412</v>
      </c>
      <c r="D687" s="4" t="s">
        <v>413</v>
      </c>
      <c r="E687" s="5">
        <v>2</v>
      </c>
      <c r="F687" s="5">
        <v>194</v>
      </c>
      <c r="G687" s="7">
        <v>1.0943527842506613E-5</v>
      </c>
      <c r="H687" s="7">
        <v>4.9066443881405594E-6</v>
      </c>
    </row>
    <row r="688" spans="1:8" x14ac:dyDescent="0.3">
      <c r="A688" s="4" t="s">
        <v>462</v>
      </c>
      <c r="B688" s="4" t="s">
        <v>463</v>
      </c>
      <c r="C688" s="4" t="s">
        <v>500</v>
      </c>
      <c r="D688" s="4" t="s">
        <v>501</v>
      </c>
      <c r="E688" s="5">
        <v>3</v>
      </c>
      <c r="F688" s="5">
        <v>26</v>
      </c>
      <c r="G688" s="7">
        <v>1.4666583706452164E-6</v>
      </c>
      <c r="H688" s="7">
        <v>6.5759151593636368E-7</v>
      </c>
    </row>
    <row r="689" spans="1:8" x14ac:dyDescent="0.3">
      <c r="A689" s="4" t="s">
        <v>462</v>
      </c>
      <c r="B689" s="4" t="s">
        <v>463</v>
      </c>
      <c r="C689" s="4" t="s">
        <v>502</v>
      </c>
      <c r="D689" s="4" t="s">
        <v>503</v>
      </c>
      <c r="E689" s="5">
        <v>1</v>
      </c>
      <c r="F689" s="6"/>
      <c r="G689" s="7"/>
      <c r="H689" s="7"/>
    </row>
    <row r="690" spans="1:8" x14ac:dyDescent="0.3">
      <c r="A690" s="4" t="s">
        <v>462</v>
      </c>
      <c r="B690" s="4" t="s">
        <v>463</v>
      </c>
      <c r="C690" s="4" t="s">
        <v>204</v>
      </c>
      <c r="D690" s="4" t="s">
        <v>205</v>
      </c>
      <c r="E690" s="5">
        <v>15</v>
      </c>
      <c r="F690" s="6"/>
      <c r="G690" s="7"/>
      <c r="H690" s="7"/>
    </row>
    <row r="691" spans="1:8" x14ac:dyDescent="0.3">
      <c r="A691" s="4" t="s">
        <v>462</v>
      </c>
      <c r="B691" s="4" t="s">
        <v>463</v>
      </c>
      <c r="C691" s="4" t="s">
        <v>414</v>
      </c>
      <c r="D691" s="4" t="s">
        <v>415</v>
      </c>
      <c r="E691" s="5">
        <v>4</v>
      </c>
      <c r="F691" s="6"/>
      <c r="G691" s="7"/>
      <c r="H691" s="7"/>
    </row>
    <row r="692" spans="1:8" x14ac:dyDescent="0.3">
      <c r="A692" s="4" t="s">
        <v>462</v>
      </c>
      <c r="B692" s="4" t="s">
        <v>463</v>
      </c>
      <c r="C692" s="4" t="s">
        <v>206</v>
      </c>
      <c r="D692" s="4" t="s">
        <v>207</v>
      </c>
      <c r="E692" s="5">
        <v>2230</v>
      </c>
      <c r="F692" s="5">
        <v>1644918</v>
      </c>
      <c r="G692" s="7">
        <v>9.2789721297114922E-2</v>
      </c>
      <c r="H692" s="7">
        <v>4.160323543119275E-2</v>
      </c>
    </row>
    <row r="693" spans="1:8" x14ac:dyDescent="0.3">
      <c r="A693" s="4" t="s">
        <v>462</v>
      </c>
      <c r="B693" s="4" t="s">
        <v>463</v>
      </c>
      <c r="C693" s="4" t="s">
        <v>504</v>
      </c>
      <c r="D693" s="4" t="s">
        <v>505</v>
      </c>
      <c r="E693" s="5">
        <v>55</v>
      </c>
      <c r="F693" s="6"/>
      <c r="G693" s="7"/>
      <c r="H693" s="7"/>
    </row>
    <row r="694" spans="1:8" x14ac:dyDescent="0.3">
      <c r="A694" s="4" t="s">
        <v>462</v>
      </c>
      <c r="B694" s="4" t="s">
        <v>463</v>
      </c>
      <c r="C694" s="4" t="s">
        <v>208</v>
      </c>
      <c r="D694" s="4" t="s">
        <v>209</v>
      </c>
      <c r="E694" s="5">
        <v>14</v>
      </c>
      <c r="F694" s="6"/>
      <c r="G694" s="7"/>
      <c r="H694" s="7"/>
    </row>
    <row r="695" spans="1:8" x14ac:dyDescent="0.3">
      <c r="A695" s="4" t="s">
        <v>462</v>
      </c>
      <c r="B695" s="4" t="s">
        <v>463</v>
      </c>
      <c r="C695" s="4" t="s">
        <v>326</v>
      </c>
      <c r="D695" s="4" t="s">
        <v>327</v>
      </c>
      <c r="E695" s="5">
        <v>2</v>
      </c>
      <c r="F695" s="5">
        <v>112</v>
      </c>
      <c r="G695" s="7">
        <v>6.3179129812409314E-6</v>
      </c>
      <c r="H695" s="7">
        <v>2.8327019148027975E-6</v>
      </c>
    </row>
    <row r="696" spans="1:8" x14ac:dyDescent="0.3">
      <c r="A696" s="4" t="s">
        <v>462</v>
      </c>
      <c r="B696" s="4" t="s">
        <v>463</v>
      </c>
      <c r="C696" s="4" t="s">
        <v>506</v>
      </c>
      <c r="D696" s="4" t="s">
        <v>507</v>
      </c>
      <c r="E696" s="5">
        <v>2</v>
      </c>
      <c r="F696" s="5">
        <v>199</v>
      </c>
      <c r="G696" s="7">
        <v>1.1225577529169155E-5</v>
      </c>
      <c r="H696" s="7">
        <v>5.033104295051399E-6</v>
      </c>
    </row>
    <row r="697" spans="1:8" x14ac:dyDescent="0.3">
      <c r="A697" s="4" t="s">
        <v>462</v>
      </c>
      <c r="B697" s="4" t="s">
        <v>463</v>
      </c>
      <c r="C697" s="4" t="s">
        <v>508</v>
      </c>
      <c r="D697" s="4" t="s">
        <v>509</v>
      </c>
      <c r="E697" s="5">
        <v>2</v>
      </c>
      <c r="F697" s="5">
        <v>446</v>
      </c>
      <c r="G697" s="7">
        <v>2.5158832050298712E-5</v>
      </c>
      <c r="H697" s="7">
        <v>1.1280223696446853E-5</v>
      </c>
    </row>
    <row r="698" spans="1:8" x14ac:dyDescent="0.3">
      <c r="A698" s="4" t="s">
        <v>462</v>
      </c>
      <c r="B698" s="4" t="s">
        <v>463</v>
      </c>
      <c r="C698" s="4" t="s">
        <v>328</v>
      </c>
      <c r="D698" s="4" t="s">
        <v>329</v>
      </c>
      <c r="E698" s="5">
        <v>29</v>
      </c>
      <c r="F698" s="5">
        <v>2448</v>
      </c>
      <c r="G698" s="7">
        <v>1.3809152658998038E-4</v>
      </c>
      <c r="H698" s="7">
        <v>6.1914770423546848E-5</v>
      </c>
    </row>
    <row r="699" spans="1:8" x14ac:dyDescent="0.3">
      <c r="A699" s="4" t="s">
        <v>462</v>
      </c>
      <c r="B699" s="4" t="s">
        <v>463</v>
      </c>
      <c r="C699" s="4" t="s">
        <v>452</v>
      </c>
      <c r="D699" s="4" t="s">
        <v>453</v>
      </c>
      <c r="E699" s="5">
        <v>1</v>
      </c>
      <c r="F699" s="6"/>
      <c r="G699" s="7"/>
      <c r="H699" s="7"/>
    </row>
    <row r="700" spans="1:8" x14ac:dyDescent="0.3">
      <c r="A700" s="4" t="s">
        <v>462</v>
      </c>
      <c r="B700" s="4" t="s">
        <v>463</v>
      </c>
      <c r="C700" s="4" t="s">
        <v>210</v>
      </c>
      <c r="D700" s="4" t="s">
        <v>211</v>
      </c>
      <c r="E700" s="5">
        <v>38</v>
      </c>
      <c r="F700" s="5">
        <v>5143</v>
      </c>
      <c r="G700" s="7">
        <v>2.9011630770109029E-4</v>
      </c>
      <c r="H700" s="7">
        <v>1.3007666024848917E-4</v>
      </c>
    </row>
    <row r="701" spans="1:8" x14ac:dyDescent="0.3">
      <c r="A701" s="4" t="s">
        <v>462</v>
      </c>
      <c r="B701" s="4" t="s">
        <v>463</v>
      </c>
      <c r="C701" s="4" t="s">
        <v>212</v>
      </c>
      <c r="D701" s="4" t="s">
        <v>213</v>
      </c>
      <c r="E701" s="5">
        <v>60</v>
      </c>
      <c r="F701" s="5">
        <v>54145</v>
      </c>
      <c r="G701" s="7">
        <v>3.0543160568686631E-3</v>
      </c>
      <c r="H701" s="7">
        <v>1.3694343319374774E-3</v>
      </c>
    </row>
    <row r="702" spans="1:8" x14ac:dyDescent="0.3">
      <c r="A702" s="4" t="s">
        <v>462</v>
      </c>
      <c r="B702" s="4" t="s">
        <v>463</v>
      </c>
      <c r="C702" s="4" t="s">
        <v>214</v>
      </c>
      <c r="D702" s="4" t="s">
        <v>215</v>
      </c>
      <c r="E702" s="5">
        <v>39</v>
      </c>
      <c r="F702" s="6"/>
      <c r="G702" s="7"/>
      <c r="H702" s="7"/>
    </row>
    <row r="703" spans="1:8" x14ac:dyDescent="0.3">
      <c r="A703" s="4" t="s">
        <v>462</v>
      </c>
      <c r="B703" s="4" t="s">
        <v>463</v>
      </c>
      <c r="C703" s="4" t="s">
        <v>216</v>
      </c>
      <c r="D703" s="4" t="s">
        <v>217</v>
      </c>
      <c r="E703" s="5">
        <v>2</v>
      </c>
      <c r="F703" s="5">
        <v>550</v>
      </c>
      <c r="G703" s="7">
        <v>3.1025465532879575E-5</v>
      </c>
      <c r="H703" s="7">
        <v>1.3910589760192307E-5</v>
      </c>
    </row>
    <row r="704" spans="1:8" x14ac:dyDescent="0.3">
      <c r="A704" s="4" t="s">
        <v>462</v>
      </c>
      <c r="B704" s="4" t="s">
        <v>463</v>
      </c>
      <c r="C704" s="4" t="s">
        <v>218</v>
      </c>
      <c r="D704" s="4" t="s">
        <v>219</v>
      </c>
      <c r="E704" s="5">
        <v>7</v>
      </c>
      <c r="F704" s="5">
        <v>1278</v>
      </c>
      <c r="G704" s="7">
        <v>7.2091899910945633E-5</v>
      </c>
      <c r="H704" s="7">
        <v>3.2323152206410489E-5</v>
      </c>
    </row>
    <row r="705" spans="1:8" x14ac:dyDescent="0.3">
      <c r="A705" s="4" t="s">
        <v>462</v>
      </c>
      <c r="B705" s="4" t="s">
        <v>463</v>
      </c>
      <c r="C705" s="4" t="s">
        <v>220</v>
      </c>
      <c r="D705" s="4" t="s">
        <v>221</v>
      </c>
      <c r="E705" s="5">
        <v>212</v>
      </c>
      <c r="F705" s="6"/>
      <c r="G705" s="7"/>
      <c r="H705" s="7"/>
    </row>
    <row r="706" spans="1:8" x14ac:dyDescent="0.3">
      <c r="A706" s="4" t="s">
        <v>462</v>
      </c>
      <c r="B706" s="4" t="s">
        <v>463</v>
      </c>
      <c r="C706" s="4" t="s">
        <v>510</v>
      </c>
      <c r="D706" s="4" t="s">
        <v>511</v>
      </c>
      <c r="E706" s="5">
        <v>2</v>
      </c>
      <c r="F706" s="6"/>
      <c r="G706" s="7"/>
      <c r="H706" s="7"/>
    </row>
    <row r="707" spans="1:8" x14ac:dyDescent="0.3">
      <c r="A707" s="4" t="s">
        <v>462</v>
      </c>
      <c r="B707" s="4" t="s">
        <v>463</v>
      </c>
      <c r="C707" s="4" t="s">
        <v>512</v>
      </c>
      <c r="D707" s="4" t="s">
        <v>513</v>
      </c>
      <c r="E707" s="5">
        <v>1</v>
      </c>
      <c r="F707" s="6"/>
      <c r="G707" s="7"/>
      <c r="H707" s="7"/>
    </row>
    <row r="708" spans="1:8" x14ac:dyDescent="0.3">
      <c r="A708" s="4" t="s">
        <v>462</v>
      </c>
      <c r="B708" s="4" t="s">
        <v>463</v>
      </c>
      <c r="C708" s="4" t="s">
        <v>222</v>
      </c>
      <c r="D708" s="4" t="s">
        <v>223</v>
      </c>
      <c r="E708" s="5">
        <v>435</v>
      </c>
      <c r="F708" s="5">
        <v>82429</v>
      </c>
      <c r="G708" s="7">
        <v>4.6498147243813279E-3</v>
      </c>
      <c r="H708" s="7">
        <v>2.0847927333507124E-3</v>
      </c>
    </row>
    <row r="709" spans="1:8" x14ac:dyDescent="0.3">
      <c r="A709" s="4" t="s">
        <v>462</v>
      </c>
      <c r="B709" s="4" t="s">
        <v>463</v>
      </c>
      <c r="C709" s="4" t="s">
        <v>224</v>
      </c>
      <c r="D709" s="4" t="s">
        <v>225</v>
      </c>
      <c r="E709" s="5">
        <v>105</v>
      </c>
      <c r="F709" s="5">
        <v>17883</v>
      </c>
      <c r="G709" s="7">
        <v>1.0087789093172462E-3</v>
      </c>
      <c r="H709" s="7">
        <v>4.5229650305730738E-4</v>
      </c>
    </row>
    <row r="710" spans="1:8" x14ac:dyDescent="0.3">
      <c r="A710" s="4" t="s">
        <v>462</v>
      </c>
      <c r="B710" s="4" t="s">
        <v>463</v>
      </c>
      <c r="C710" s="4" t="s">
        <v>226</v>
      </c>
      <c r="D710" s="4" t="s">
        <v>227</v>
      </c>
      <c r="E710" s="5">
        <v>12</v>
      </c>
      <c r="F710" s="5">
        <v>5996</v>
      </c>
      <c r="G710" s="7">
        <v>3.3823398424571988E-4</v>
      </c>
      <c r="H710" s="7">
        <v>1.5165072036747831E-4</v>
      </c>
    </row>
    <row r="711" spans="1:8" x14ac:dyDescent="0.3">
      <c r="A711" s="4" t="s">
        <v>462</v>
      </c>
      <c r="B711" s="4" t="s">
        <v>463</v>
      </c>
      <c r="C711" s="4" t="s">
        <v>514</v>
      </c>
      <c r="D711" s="4" t="s">
        <v>515</v>
      </c>
      <c r="E711" s="5">
        <v>1</v>
      </c>
      <c r="F711" s="5">
        <v>298</v>
      </c>
      <c r="G711" s="7">
        <v>1.6810161325087478E-5</v>
      </c>
      <c r="H711" s="7">
        <v>7.5370104518860142E-6</v>
      </c>
    </row>
    <row r="712" spans="1:8" x14ac:dyDescent="0.3">
      <c r="A712" s="4" t="s">
        <v>462</v>
      </c>
      <c r="B712" s="4" t="s">
        <v>463</v>
      </c>
      <c r="C712" s="4" t="s">
        <v>516</v>
      </c>
      <c r="D712" s="4" t="s">
        <v>517</v>
      </c>
      <c r="E712" s="5">
        <v>8</v>
      </c>
      <c r="F712" s="5">
        <v>5609</v>
      </c>
      <c r="G712" s="7">
        <v>3.1640333849803915E-4</v>
      </c>
      <c r="H712" s="7">
        <v>1.4186272357257938E-4</v>
      </c>
    </row>
    <row r="713" spans="1:8" x14ac:dyDescent="0.3">
      <c r="A713" s="4" t="s">
        <v>462</v>
      </c>
      <c r="B713" s="4" t="s">
        <v>463</v>
      </c>
      <c r="C713" s="4" t="s">
        <v>230</v>
      </c>
      <c r="D713" s="4" t="s">
        <v>231</v>
      </c>
      <c r="E713" s="5">
        <v>76</v>
      </c>
      <c r="F713" s="5">
        <v>87404</v>
      </c>
      <c r="G713" s="7">
        <v>4.9304541626105569E-3</v>
      </c>
      <c r="H713" s="7">
        <v>2.2106203407269973E-3</v>
      </c>
    </row>
    <row r="714" spans="1:8" x14ac:dyDescent="0.3">
      <c r="A714" s="4" t="s">
        <v>462</v>
      </c>
      <c r="B714" s="4" t="s">
        <v>463</v>
      </c>
      <c r="C714" s="4" t="s">
        <v>418</v>
      </c>
      <c r="D714" s="4" t="s">
        <v>419</v>
      </c>
      <c r="E714" s="5">
        <v>3</v>
      </c>
      <c r="F714" s="6"/>
      <c r="G714" s="7"/>
      <c r="H714" s="7"/>
    </row>
    <row r="715" spans="1:8" x14ac:dyDescent="0.3">
      <c r="A715" s="4" t="s">
        <v>462</v>
      </c>
      <c r="B715" s="4" t="s">
        <v>463</v>
      </c>
      <c r="C715" s="4" t="s">
        <v>420</v>
      </c>
      <c r="D715" s="4" t="s">
        <v>421</v>
      </c>
      <c r="E715" s="5">
        <v>80</v>
      </c>
      <c r="F715" s="5">
        <v>21334</v>
      </c>
      <c r="G715" s="7">
        <v>1.2034496030517326E-3</v>
      </c>
      <c r="H715" s="7">
        <v>5.3957913080716858E-4</v>
      </c>
    </row>
    <row r="716" spans="1:8" x14ac:dyDescent="0.3">
      <c r="A716" s="4" t="s">
        <v>462</v>
      </c>
      <c r="B716" s="4" t="s">
        <v>463</v>
      </c>
      <c r="C716" s="4" t="s">
        <v>456</v>
      </c>
      <c r="D716" s="4" t="s">
        <v>457</v>
      </c>
      <c r="E716" s="5">
        <v>13</v>
      </c>
      <c r="F716" s="5">
        <v>724</v>
      </c>
      <c r="G716" s="7">
        <v>4.0840794628736023E-5</v>
      </c>
      <c r="H716" s="7">
        <v>1.8311394520689512E-5</v>
      </c>
    </row>
    <row r="717" spans="1:8" x14ac:dyDescent="0.3">
      <c r="A717" s="4" t="s">
        <v>462</v>
      </c>
      <c r="B717" s="4" t="s">
        <v>463</v>
      </c>
      <c r="C717" s="4" t="s">
        <v>232</v>
      </c>
      <c r="D717" s="4" t="s">
        <v>233</v>
      </c>
      <c r="E717" s="5">
        <v>4</v>
      </c>
      <c r="F717" s="6"/>
      <c r="G717" s="7"/>
      <c r="H717" s="7"/>
    </row>
    <row r="718" spans="1:8" x14ac:dyDescent="0.3">
      <c r="A718" s="4" t="s">
        <v>462</v>
      </c>
      <c r="B718" s="4" t="s">
        <v>463</v>
      </c>
      <c r="C718" s="4" t="s">
        <v>518</v>
      </c>
      <c r="D718" s="4" t="s">
        <v>519</v>
      </c>
      <c r="E718" s="5">
        <v>1</v>
      </c>
      <c r="F718" s="6"/>
      <c r="G718" s="7"/>
      <c r="H718" s="7"/>
    </row>
    <row r="719" spans="1:8" x14ac:dyDescent="0.3">
      <c r="A719" s="4" t="s">
        <v>462</v>
      </c>
      <c r="B719" s="4" t="s">
        <v>463</v>
      </c>
      <c r="C719" s="4" t="s">
        <v>234</v>
      </c>
      <c r="D719" s="4" t="s">
        <v>235</v>
      </c>
      <c r="E719" s="5">
        <v>5</v>
      </c>
      <c r="F719" s="5">
        <v>277</v>
      </c>
      <c r="G719" s="7">
        <v>1.5625552641104805E-5</v>
      </c>
      <c r="H719" s="7">
        <v>7.00587884286049E-6</v>
      </c>
    </row>
    <row r="720" spans="1:8" x14ac:dyDescent="0.3">
      <c r="A720" s="4" t="s">
        <v>462</v>
      </c>
      <c r="B720" s="4" t="s">
        <v>463</v>
      </c>
      <c r="C720" s="4" t="s">
        <v>236</v>
      </c>
      <c r="D720" s="4" t="s">
        <v>237</v>
      </c>
      <c r="E720" s="5">
        <v>1</v>
      </c>
      <c r="F720" s="6"/>
      <c r="G720" s="7"/>
      <c r="H720" s="7"/>
    </row>
    <row r="721" spans="1:8" x14ac:dyDescent="0.3">
      <c r="A721" s="4" t="s">
        <v>462</v>
      </c>
      <c r="B721" s="4" t="s">
        <v>463</v>
      </c>
      <c r="C721" s="4" t="s">
        <v>520</v>
      </c>
      <c r="D721" s="4" t="s">
        <v>521</v>
      </c>
      <c r="E721" s="5">
        <v>4</v>
      </c>
      <c r="F721" s="5">
        <v>720</v>
      </c>
      <c r="G721" s="7">
        <v>4.0615154879405989E-5</v>
      </c>
      <c r="H721" s="7">
        <v>1.8210226595160841E-5</v>
      </c>
    </row>
    <row r="722" spans="1:8" x14ac:dyDescent="0.3">
      <c r="A722" s="4" t="s">
        <v>462</v>
      </c>
      <c r="B722" s="4" t="s">
        <v>463</v>
      </c>
      <c r="C722" s="4" t="s">
        <v>238</v>
      </c>
      <c r="D722" s="4" t="s">
        <v>239</v>
      </c>
      <c r="E722" s="5">
        <v>20</v>
      </c>
      <c r="F722" s="5">
        <v>4026</v>
      </c>
      <c r="G722" s="7">
        <v>2.2710640770067851E-4</v>
      </c>
      <c r="H722" s="7">
        <v>1.018255170446077E-4</v>
      </c>
    </row>
    <row r="723" spans="1:8" x14ac:dyDescent="0.3">
      <c r="A723" s="4" t="s">
        <v>462</v>
      </c>
      <c r="B723" s="4" t="s">
        <v>463</v>
      </c>
      <c r="C723" s="4" t="s">
        <v>240</v>
      </c>
      <c r="D723" s="4" t="s">
        <v>241</v>
      </c>
      <c r="E723" s="5">
        <v>103</v>
      </c>
      <c r="F723" s="5">
        <v>15950</v>
      </c>
      <c r="G723" s="7">
        <v>8.9973850045350771E-4</v>
      </c>
      <c r="H723" s="7">
        <v>4.0340710304557695E-4</v>
      </c>
    </row>
    <row r="724" spans="1:8" x14ac:dyDescent="0.3">
      <c r="A724" s="4" t="s">
        <v>462</v>
      </c>
      <c r="B724" s="4" t="s">
        <v>463</v>
      </c>
      <c r="C724" s="4" t="s">
        <v>242</v>
      </c>
      <c r="D724" s="4" t="s">
        <v>243</v>
      </c>
      <c r="E724" s="5">
        <v>14</v>
      </c>
      <c r="F724" s="5">
        <v>7655</v>
      </c>
      <c r="G724" s="7">
        <v>4.3181807028035119E-4</v>
      </c>
      <c r="H724" s="7">
        <v>1.9361011748049477E-4</v>
      </c>
    </row>
    <row r="725" spans="1:8" x14ac:dyDescent="0.3">
      <c r="A725" s="4" t="s">
        <v>462</v>
      </c>
      <c r="B725" s="4" t="s">
        <v>463</v>
      </c>
      <c r="C725" s="4" t="s">
        <v>244</v>
      </c>
      <c r="D725" s="4" t="s">
        <v>245</v>
      </c>
      <c r="E725" s="5">
        <v>6</v>
      </c>
      <c r="F725" s="5">
        <v>537</v>
      </c>
      <c r="G725" s="7">
        <v>3.0292136347556967E-5</v>
      </c>
      <c r="H725" s="7">
        <v>1.3581794002224127E-5</v>
      </c>
    </row>
    <row r="726" spans="1:8" x14ac:dyDescent="0.3">
      <c r="A726" s="4" t="s">
        <v>462</v>
      </c>
      <c r="B726" s="4" t="s">
        <v>463</v>
      </c>
      <c r="C726" s="4" t="s">
        <v>246</v>
      </c>
      <c r="D726" s="4" t="s">
        <v>247</v>
      </c>
      <c r="E726" s="5">
        <v>631</v>
      </c>
      <c r="F726" s="5">
        <v>221356</v>
      </c>
      <c r="G726" s="7">
        <v>1.2486678088174712E-2</v>
      </c>
      <c r="H726" s="7">
        <v>5.5985318308311429E-3</v>
      </c>
    </row>
    <row r="727" spans="1:8" x14ac:dyDescent="0.3">
      <c r="A727" s="4" t="s">
        <v>462</v>
      </c>
      <c r="B727" s="4" t="s">
        <v>463</v>
      </c>
      <c r="C727" s="4" t="s">
        <v>248</v>
      </c>
      <c r="D727" s="4" t="s">
        <v>249</v>
      </c>
      <c r="E727" s="5">
        <v>73</v>
      </c>
      <c r="F727" s="6"/>
      <c r="G727" s="7"/>
      <c r="H727" s="7"/>
    </row>
    <row r="728" spans="1:8" x14ac:dyDescent="0.3">
      <c r="A728" s="4" t="s">
        <v>462</v>
      </c>
      <c r="B728" s="4" t="s">
        <v>463</v>
      </c>
      <c r="C728" s="4" t="s">
        <v>250</v>
      </c>
      <c r="D728" s="4" t="s">
        <v>251</v>
      </c>
      <c r="E728" s="5">
        <v>2323</v>
      </c>
      <c r="F728" s="5">
        <v>497030</v>
      </c>
      <c r="G728" s="7">
        <v>2.8037431152376609E-2</v>
      </c>
      <c r="H728" s="7">
        <v>1.2570873506378878E-2</v>
      </c>
    </row>
    <row r="729" spans="1:8" x14ac:dyDescent="0.3">
      <c r="A729" s="4" t="s">
        <v>462</v>
      </c>
      <c r="B729" s="4" t="s">
        <v>463</v>
      </c>
      <c r="C729" s="4" t="s">
        <v>422</v>
      </c>
      <c r="D729" s="4" t="s">
        <v>423</v>
      </c>
      <c r="E729" s="5">
        <v>3</v>
      </c>
      <c r="F729" s="6"/>
      <c r="G729" s="7"/>
      <c r="H729" s="7"/>
    </row>
    <row r="730" spans="1:8" x14ac:dyDescent="0.3">
      <c r="A730" s="4" t="s">
        <v>462</v>
      </c>
      <c r="B730" s="4" t="s">
        <v>463</v>
      </c>
      <c r="C730" s="4" t="s">
        <v>522</v>
      </c>
      <c r="D730" s="4" t="s">
        <v>523</v>
      </c>
      <c r="E730" s="5">
        <v>5</v>
      </c>
      <c r="F730" s="5">
        <v>190</v>
      </c>
      <c r="G730" s="7">
        <v>1.071788809317658E-5</v>
      </c>
      <c r="H730" s="7">
        <v>4.8054764626118885E-6</v>
      </c>
    </row>
    <row r="731" spans="1:8" x14ac:dyDescent="0.3">
      <c r="A731" s="4" t="s">
        <v>462</v>
      </c>
      <c r="B731" s="4" t="s">
        <v>463</v>
      </c>
      <c r="C731" s="4" t="s">
        <v>424</v>
      </c>
      <c r="D731" s="4" t="s">
        <v>425</v>
      </c>
      <c r="E731" s="5">
        <v>15</v>
      </c>
      <c r="F731" s="5">
        <v>5920</v>
      </c>
      <c r="G731" s="7">
        <v>3.3394682900844924E-4</v>
      </c>
      <c r="H731" s="7">
        <v>1.4972852978243357E-4</v>
      </c>
    </row>
    <row r="732" spans="1:8" x14ac:dyDescent="0.3">
      <c r="A732" s="4" t="s">
        <v>462</v>
      </c>
      <c r="B732" s="4" t="s">
        <v>463</v>
      </c>
      <c r="C732" s="4" t="s">
        <v>330</v>
      </c>
      <c r="D732" s="4" t="s">
        <v>331</v>
      </c>
      <c r="E732" s="5">
        <v>2</v>
      </c>
      <c r="F732" s="6"/>
      <c r="G732" s="7"/>
      <c r="H732" s="7"/>
    </row>
    <row r="733" spans="1:8" x14ac:dyDescent="0.3">
      <c r="A733" s="4" t="s">
        <v>462</v>
      </c>
      <c r="B733" s="4" t="s">
        <v>463</v>
      </c>
      <c r="C733" s="4" t="s">
        <v>524</v>
      </c>
      <c r="D733" s="4" t="s">
        <v>525</v>
      </c>
      <c r="E733" s="5">
        <v>10</v>
      </c>
      <c r="F733" s="6"/>
      <c r="G733" s="7"/>
      <c r="H733" s="7"/>
    </row>
    <row r="734" spans="1:8" x14ac:dyDescent="0.3">
      <c r="A734" s="4" t="s">
        <v>462</v>
      </c>
      <c r="B734" s="4" t="s">
        <v>463</v>
      </c>
      <c r="C734" s="4" t="s">
        <v>254</v>
      </c>
      <c r="D734" s="4" t="s">
        <v>255</v>
      </c>
      <c r="E734" s="5">
        <v>15</v>
      </c>
      <c r="F734" s="6"/>
      <c r="G734" s="7"/>
      <c r="H734" s="7"/>
    </row>
    <row r="735" spans="1:8" x14ac:dyDescent="0.3">
      <c r="A735" s="4" t="s">
        <v>462</v>
      </c>
      <c r="B735" s="4" t="s">
        <v>463</v>
      </c>
      <c r="C735" s="4" t="s">
        <v>256</v>
      </c>
      <c r="D735" s="4" t="s">
        <v>257</v>
      </c>
      <c r="E735" s="5">
        <v>88</v>
      </c>
      <c r="F735" s="6"/>
      <c r="G735" s="7"/>
      <c r="H735" s="7"/>
    </row>
    <row r="736" spans="1:8" x14ac:dyDescent="0.3">
      <c r="A736" s="4" t="s">
        <v>462</v>
      </c>
      <c r="B736" s="4" t="s">
        <v>463</v>
      </c>
      <c r="C736" s="4" t="s">
        <v>258</v>
      </c>
      <c r="D736" s="4" t="s">
        <v>259</v>
      </c>
      <c r="E736" s="5">
        <v>132</v>
      </c>
      <c r="F736" s="5">
        <v>77576</v>
      </c>
      <c r="G736" s="7">
        <v>4.3760572985066656E-3</v>
      </c>
      <c r="H736" s="7">
        <v>1.9620507477030517E-3</v>
      </c>
    </row>
    <row r="737" spans="1:8" x14ac:dyDescent="0.3">
      <c r="A737" s="4" t="s">
        <v>462</v>
      </c>
      <c r="B737" s="4" t="s">
        <v>463</v>
      </c>
      <c r="C737" s="4" t="s">
        <v>526</v>
      </c>
      <c r="D737" s="4" t="s">
        <v>527</v>
      </c>
      <c r="E737" s="5">
        <v>2</v>
      </c>
      <c r="F737" s="6"/>
      <c r="G737" s="7"/>
      <c r="H737" s="7"/>
    </row>
    <row r="738" spans="1:8" x14ac:dyDescent="0.3">
      <c r="A738" s="4" t="s">
        <v>462</v>
      </c>
      <c r="B738" s="4" t="s">
        <v>463</v>
      </c>
      <c r="C738" s="4" t="s">
        <v>426</v>
      </c>
      <c r="D738" s="4" t="s">
        <v>427</v>
      </c>
      <c r="E738" s="5">
        <v>78</v>
      </c>
      <c r="F738" s="5">
        <v>11709</v>
      </c>
      <c r="G738" s="7">
        <v>6.6050395622633986E-4</v>
      </c>
      <c r="H738" s="7">
        <v>2.9614381000380314E-4</v>
      </c>
    </row>
    <row r="739" spans="1:8" x14ac:dyDescent="0.3">
      <c r="A739" s="4" t="s">
        <v>462</v>
      </c>
      <c r="B739" s="4" t="s">
        <v>463</v>
      </c>
      <c r="C739" s="4" t="s">
        <v>460</v>
      </c>
      <c r="D739" s="4" t="s">
        <v>461</v>
      </c>
      <c r="E739" s="5">
        <v>5</v>
      </c>
      <c r="F739" s="5">
        <v>745</v>
      </c>
      <c r="G739" s="7">
        <v>4.2025403312718697E-5</v>
      </c>
      <c r="H739" s="7">
        <v>1.8842526129715035E-5</v>
      </c>
    </row>
    <row r="740" spans="1:8" x14ac:dyDescent="0.3">
      <c r="A740" s="4" t="s">
        <v>462</v>
      </c>
      <c r="B740" s="4" t="s">
        <v>463</v>
      </c>
      <c r="C740" s="4" t="s">
        <v>332</v>
      </c>
      <c r="D740" s="4" t="s">
        <v>333</v>
      </c>
      <c r="E740" s="5">
        <v>2</v>
      </c>
      <c r="F740" s="5">
        <v>96</v>
      </c>
      <c r="G740" s="7">
        <v>5.4153539839207988E-6</v>
      </c>
      <c r="H740" s="7">
        <v>2.428030212688112E-6</v>
      </c>
    </row>
    <row r="741" spans="1:8" x14ac:dyDescent="0.3">
      <c r="A741" s="4" t="s">
        <v>462</v>
      </c>
      <c r="B741" s="4" t="s">
        <v>463</v>
      </c>
      <c r="C741" s="4" t="s">
        <v>428</v>
      </c>
      <c r="D741" s="4" t="s">
        <v>429</v>
      </c>
      <c r="E741" s="5">
        <v>3</v>
      </c>
      <c r="F741" s="5">
        <v>234</v>
      </c>
      <c r="G741" s="7">
        <v>1.3199925335806946E-5</v>
      </c>
      <c r="H741" s="7">
        <v>5.9183236434272731E-6</v>
      </c>
    </row>
    <row r="742" spans="1:8" x14ac:dyDescent="0.3">
      <c r="A742" s="4" t="s">
        <v>462</v>
      </c>
      <c r="B742" s="4" t="s">
        <v>463</v>
      </c>
      <c r="C742" s="4" t="s">
        <v>262</v>
      </c>
      <c r="D742" s="4" t="s">
        <v>263</v>
      </c>
      <c r="E742" s="5">
        <v>4</v>
      </c>
      <c r="F742" s="6"/>
      <c r="G742" s="7"/>
      <c r="H742" s="7"/>
    </row>
    <row r="743" spans="1:8" x14ac:dyDescent="0.3">
      <c r="A743" s="4" t="s">
        <v>462</v>
      </c>
      <c r="B743" s="4" t="s">
        <v>463</v>
      </c>
      <c r="C743" s="4" t="s">
        <v>264</v>
      </c>
      <c r="D743" s="4" t="s">
        <v>265</v>
      </c>
      <c r="E743" s="5">
        <v>6</v>
      </c>
      <c r="F743" s="6"/>
      <c r="G743" s="7"/>
      <c r="H743" s="7"/>
    </row>
    <row r="744" spans="1:8" x14ac:dyDescent="0.3">
      <c r="A744" s="4" t="s">
        <v>462</v>
      </c>
      <c r="B744" s="4" t="s">
        <v>463</v>
      </c>
      <c r="C744" s="4" t="s">
        <v>266</v>
      </c>
      <c r="D744" s="4" t="s">
        <v>267</v>
      </c>
      <c r="E744" s="5">
        <v>68</v>
      </c>
      <c r="F744" s="5">
        <v>13214</v>
      </c>
      <c r="G744" s="7">
        <v>7.4540091191176497E-4</v>
      </c>
      <c r="H744" s="7">
        <v>3.3420824198396575E-4</v>
      </c>
    </row>
    <row r="745" spans="1:8" x14ac:dyDescent="0.3">
      <c r="A745" s="4" t="s">
        <v>462</v>
      </c>
      <c r="B745" s="4" t="s">
        <v>463</v>
      </c>
      <c r="C745" s="4" t="s">
        <v>528</v>
      </c>
      <c r="D745" s="4" t="s">
        <v>529</v>
      </c>
      <c r="E745" s="5">
        <v>2</v>
      </c>
      <c r="F745" s="5">
        <v>320</v>
      </c>
      <c r="G745" s="7">
        <v>1.8051179946402662E-5</v>
      </c>
      <c r="H745" s="7">
        <v>8.093434042293706E-6</v>
      </c>
    </row>
    <row r="746" spans="1:8" x14ac:dyDescent="0.3">
      <c r="A746" s="4" t="s">
        <v>462</v>
      </c>
      <c r="B746" s="4" t="s">
        <v>463</v>
      </c>
      <c r="C746" s="4" t="s">
        <v>268</v>
      </c>
      <c r="D746" s="4" t="s">
        <v>269</v>
      </c>
      <c r="E746" s="5">
        <v>241</v>
      </c>
      <c r="F746" s="5">
        <v>33323</v>
      </c>
      <c r="G746" s="7">
        <v>1.8797483417311747E-3</v>
      </c>
      <c r="H746" s="7">
        <v>8.4280469559797869E-4</v>
      </c>
    </row>
    <row r="747" spans="1:8" x14ac:dyDescent="0.3">
      <c r="A747" s="4" t="s">
        <v>462</v>
      </c>
      <c r="B747" s="4" t="s">
        <v>463</v>
      </c>
      <c r="C747" s="4" t="s">
        <v>270</v>
      </c>
      <c r="D747" s="4" t="s">
        <v>271</v>
      </c>
      <c r="E747" s="5">
        <v>10</v>
      </c>
      <c r="F747" s="6"/>
      <c r="G747" s="7"/>
      <c r="H747" s="7"/>
    </row>
    <row r="748" spans="1:8" x14ac:dyDescent="0.3">
      <c r="A748" s="4" t="s">
        <v>462</v>
      </c>
      <c r="B748" s="4" t="s">
        <v>463</v>
      </c>
      <c r="C748" s="4" t="s">
        <v>272</v>
      </c>
      <c r="D748" s="4" t="s">
        <v>273</v>
      </c>
      <c r="E748" s="5">
        <v>2</v>
      </c>
      <c r="F748" s="6"/>
      <c r="G748" s="7"/>
      <c r="H748" s="7"/>
    </row>
    <row r="749" spans="1:8" x14ac:dyDescent="0.3">
      <c r="A749" s="4" t="s">
        <v>462</v>
      </c>
      <c r="B749" s="4" t="s">
        <v>463</v>
      </c>
      <c r="C749" s="4" t="s">
        <v>430</v>
      </c>
      <c r="D749" s="4" t="s">
        <v>431</v>
      </c>
      <c r="E749" s="5">
        <v>9</v>
      </c>
      <c r="F749" s="5">
        <v>368</v>
      </c>
      <c r="G749" s="7">
        <v>2.075885693836306E-5</v>
      </c>
      <c r="H749" s="7">
        <v>9.3074491486377625E-6</v>
      </c>
    </row>
    <row r="750" spans="1:8" x14ac:dyDescent="0.3">
      <c r="A750" s="4" t="s">
        <v>462</v>
      </c>
      <c r="B750" s="4" t="s">
        <v>463</v>
      </c>
      <c r="C750" s="4" t="s">
        <v>274</v>
      </c>
      <c r="D750" s="4" t="s">
        <v>275</v>
      </c>
      <c r="E750" s="5">
        <v>4</v>
      </c>
      <c r="F750" s="5">
        <v>632</v>
      </c>
      <c r="G750" s="7">
        <v>3.5651080394145261E-5</v>
      </c>
      <c r="H750" s="7">
        <v>1.598453223353007E-5</v>
      </c>
    </row>
    <row r="751" spans="1:8" x14ac:dyDescent="0.3">
      <c r="A751" s="4" t="s">
        <v>462</v>
      </c>
      <c r="B751" s="4" t="s">
        <v>463</v>
      </c>
      <c r="C751" s="4" t="s">
        <v>276</v>
      </c>
      <c r="D751" s="4" t="s">
        <v>277</v>
      </c>
      <c r="E751" s="5">
        <v>617</v>
      </c>
      <c r="F751" s="5">
        <v>154557</v>
      </c>
      <c r="G751" s="7">
        <v>8.7185506843004881E-3</v>
      </c>
      <c r="H751" s="7">
        <v>3.9090527664837138E-3</v>
      </c>
    </row>
    <row r="752" spans="1:8" x14ac:dyDescent="0.3">
      <c r="A752" s="4" t="s">
        <v>462</v>
      </c>
      <c r="B752" s="4" t="s">
        <v>463</v>
      </c>
      <c r="C752" s="4" t="s">
        <v>278</v>
      </c>
      <c r="D752" s="4" t="s">
        <v>279</v>
      </c>
      <c r="E752" s="5">
        <v>290</v>
      </c>
      <c r="F752" s="6"/>
      <c r="G752" s="7"/>
      <c r="H752" s="7"/>
    </row>
    <row r="753" spans="1:8" x14ac:dyDescent="0.3">
      <c r="A753" s="4" t="s">
        <v>462</v>
      </c>
      <c r="B753" s="4" t="s">
        <v>463</v>
      </c>
      <c r="C753" s="4" t="s">
        <v>432</v>
      </c>
      <c r="D753" s="4" t="s">
        <v>433</v>
      </c>
      <c r="E753" s="5">
        <v>16</v>
      </c>
      <c r="F753" s="5">
        <v>3365</v>
      </c>
      <c r="G753" s="7">
        <v>1.898194391238905E-4</v>
      </c>
      <c r="H753" s="7">
        <v>8.5107517350994764E-5</v>
      </c>
    </row>
    <row r="754" spans="1:8" x14ac:dyDescent="0.3">
      <c r="A754" s="4" t="s">
        <v>462</v>
      </c>
      <c r="B754" s="4" t="s">
        <v>463</v>
      </c>
      <c r="C754" s="4" t="s">
        <v>280</v>
      </c>
      <c r="D754" s="4" t="s">
        <v>281</v>
      </c>
      <c r="E754" s="5">
        <v>77</v>
      </c>
      <c r="F754" s="6"/>
      <c r="G754" s="7"/>
      <c r="H754" s="7"/>
    </row>
    <row r="755" spans="1:8" x14ac:dyDescent="0.3">
      <c r="A755" s="4" t="s">
        <v>462</v>
      </c>
      <c r="B755" s="4" t="s">
        <v>463</v>
      </c>
      <c r="C755" s="4" t="s">
        <v>282</v>
      </c>
      <c r="D755" s="4" t="s">
        <v>283</v>
      </c>
      <c r="E755" s="5">
        <v>98</v>
      </c>
      <c r="F755" s="5">
        <v>58085</v>
      </c>
      <c r="G755" s="7">
        <v>3.2765712099587455E-3</v>
      </c>
      <c r="H755" s="7">
        <v>1.4690847385832185E-3</v>
      </c>
    </row>
    <row r="756" spans="1:8" x14ac:dyDescent="0.3">
      <c r="A756" s="4" t="s">
        <v>462</v>
      </c>
      <c r="B756" s="4" t="s">
        <v>463</v>
      </c>
      <c r="C756" s="4" t="s">
        <v>434</v>
      </c>
      <c r="D756" s="4" t="s">
        <v>435</v>
      </c>
      <c r="E756" s="5">
        <v>9</v>
      </c>
      <c r="F756" s="6"/>
      <c r="G756" s="7"/>
      <c r="H756" s="7"/>
    </row>
    <row r="757" spans="1:8" x14ac:dyDescent="0.3">
      <c r="A757" s="4" t="s">
        <v>462</v>
      </c>
      <c r="B757" s="4" t="s">
        <v>463</v>
      </c>
      <c r="C757" s="4" t="s">
        <v>286</v>
      </c>
      <c r="D757" s="4" t="s">
        <v>287</v>
      </c>
      <c r="E757" s="5">
        <v>70</v>
      </c>
      <c r="F757" s="5">
        <v>16984</v>
      </c>
      <c r="G757" s="7">
        <v>9.5806637565532134E-4</v>
      </c>
      <c r="H757" s="7">
        <v>4.2955901179473846E-4</v>
      </c>
    </row>
    <row r="758" spans="1:8" x14ac:dyDescent="0.3">
      <c r="A758" s="4" t="s">
        <v>462</v>
      </c>
      <c r="B758" s="4" t="s">
        <v>463</v>
      </c>
      <c r="C758" s="4" t="s">
        <v>288</v>
      </c>
      <c r="D758" s="4" t="s">
        <v>289</v>
      </c>
      <c r="E758" s="5">
        <v>68</v>
      </c>
      <c r="F758" s="5">
        <v>16087</v>
      </c>
      <c r="G758" s="7">
        <v>9.0746666186806134E-4</v>
      </c>
      <c r="H758" s="7">
        <v>4.0687210449493394E-4</v>
      </c>
    </row>
    <row r="759" spans="1:8" x14ac:dyDescent="0.3">
      <c r="A759" s="4" t="s">
        <v>462</v>
      </c>
      <c r="B759" s="4" t="s">
        <v>463</v>
      </c>
      <c r="C759" s="4" t="s">
        <v>292</v>
      </c>
      <c r="D759" s="4" t="s">
        <v>293</v>
      </c>
      <c r="E759" s="5">
        <v>42</v>
      </c>
      <c r="F759" s="5">
        <v>7665</v>
      </c>
      <c r="G759" s="7">
        <v>4.3238216965367629E-4</v>
      </c>
      <c r="H759" s="7">
        <v>1.9386303729431644E-4</v>
      </c>
    </row>
    <row r="760" spans="1:8" x14ac:dyDescent="0.3">
      <c r="A760" s="4" t="s">
        <v>462</v>
      </c>
      <c r="B760" s="4" t="s">
        <v>463</v>
      </c>
      <c r="C760" s="4" t="s">
        <v>436</v>
      </c>
      <c r="D760" s="4" t="s">
        <v>437</v>
      </c>
      <c r="E760" s="5">
        <v>7</v>
      </c>
      <c r="F760" s="6"/>
      <c r="G760" s="7"/>
      <c r="H760" s="7"/>
    </row>
    <row r="761" spans="1:8" x14ac:dyDescent="0.3">
      <c r="A761" s="4" t="s">
        <v>530</v>
      </c>
      <c r="B761" s="4" t="s">
        <v>531</v>
      </c>
      <c r="C761" s="4" t="s">
        <v>14</v>
      </c>
      <c r="D761" s="4" t="s">
        <v>15</v>
      </c>
      <c r="E761" s="5">
        <v>6</v>
      </c>
      <c r="F761" s="5">
        <v>2902</v>
      </c>
      <c r="G761" s="7">
        <v>1.419326313977283E-3</v>
      </c>
      <c r="H761" s="7">
        <v>5.0262274854625632E-4</v>
      </c>
    </row>
    <row r="762" spans="1:8" x14ac:dyDescent="0.3">
      <c r="A762" s="4" t="s">
        <v>530</v>
      </c>
      <c r="B762" s="4" t="s">
        <v>531</v>
      </c>
      <c r="C762" s="4" t="s">
        <v>16</v>
      </c>
      <c r="D762" s="4" t="s">
        <v>17</v>
      </c>
      <c r="E762" s="5">
        <v>2</v>
      </c>
      <c r="F762" s="5">
        <v>384</v>
      </c>
      <c r="G762" s="7">
        <v>1.878088575352435E-4</v>
      </c>
      <c r="H762" s="7">
        <v>6.6508316830379892E-5</v>
      </c>
    </row>
    <row r="763" spans="1:8" x14ac:dyDescent="0.3">
      <c r="A763" s="4" t="s">
        <v>530</v>
      </c>
      <c r="B763" s="4" t="s">
        <v>531</v>
      </c>
      <c r="C763" s="4" t="s">
        <v>338</v>
      </c>
      <c r="D763" s="4" t="s">
        <v>339</v>
      </c>
      <c r="E763" s="5">
        <v>2</v>
      </c>
      <c r="F763" s="6"/>
      <c r="G763" s="7"/>
      <c r="H763" s="7"/>
    </row>
    <row r="764" spans="1:8" x14ac:dyDescent="0.3">
      <c r="A764" s="4" t="s">
        <v>530</v>
      </c>
      <c r="B764" s="4" t="s">
        <v>531</v>
      </c>
      <c r="C764" s="4" t="s">
        <v>20</v>
      </c>
      <c r="D764" s="4" t="s">
        <v>21</v>
      </c>
      <c r="E764" s="5">
        <v>4</v>
      </c>
      <c r="F764" s="5">
        <v>692</v>
      </c>
      <c r="G764" s="7">
        <v>3.3844721201663674E-4</v>
      </c>
      <c r="H764" s="7">
        <v>1.1985352928808042E-4</v>
      </c>
    </row>
    <row r="765" spans="1:8" x14ac:dyDescent="0.3">
      <c r="A765" s="4" t="s">
        <v>530</v>
      </c>
      <c r="B765" s="4" t="s">
        <v>531</v>
      </c>
      <c r="C765" s="4" t="s">
        <v>22</v>
      </c>
      <c r="D765" s="4" t="s">
        <v>23</v>
      </c>
      <c r="E765" s="5">
        <v>59</v>
      </c>
      <c r="F765" s="5">
        <v>14213</v>
      </c>
      <c r="G765" s="7">
        <v>6.9513731566365001E-3</v>
      </c>
      <c r="H765" s="7">
        <v>2.4616737164327848E-3</v>
      </c>
    </row>
    <row r="766" spans="1:8" x14ac:dyDescent="0.3">
      <c r="A766" s="4" t="s">
        <v>530</v>
      </c>
      <c r="B766" s="4" t="s">
        <v>531</v>
      </c>
      <c r="C766" s="4" t="s">
        <v>440</v>
      </c>
      <c r="D766" s="4" t="s">
        <v>441</v>
      </c>
      <c r="E766" s="5">
        <v>8</v>
      </c>
      <c r="F766" s="5">
        <v>615</v>
      </c>
      <c r="G766" s="7">
        <v>3.0078762339628843E-4</v>
      </c>
      <c r="H766" s="7">
        <v>1.0651722617365529E-4</v>
      </c>
    </row>
    <row r="767" spans="1:8" x14ac:dyDescent="0.3">
      <c r="A767" s="4" t="s">
        <v>530</v>
      </c>
      <c r="B767" s="4" t="s">
        <v>531</v>
      </c>
      <c r="C767" s="4" t="s">
        <v>466</v>
      </c>
      <c r="D767" s="4" t="s">
        <v>467</v>
      </c>
      <c r="E767" s="5">
        <v>1</v>
      </c>
      <c r="F767" s="6"/>
      <c r="G767" s="7"/>
      <c r="H767" s="7"/>
    </row>
    <row r="768" spans="1:8" x14ac:dyDescent="0.3">
      <c r="A768" s="4" t="s">
        <v>530</v>
      </c>
      <c r="B768" s="4" t="s">
        <v>531</v>
      </c>
      <c r="C768" s="4" t="s">
        <v>340</v>
      </c>
      <c r="D768" s="4" t="s">
        <v>341</v>
      </c>
      <c r="E768" s="5">
        <v>2</v>
      </c>
      <c r="F768" s="6"/>
      <c r="G768" s="7"/>
      <c r="H768" s="7"/>
    </row>
    <row r="769" spans="1:8" x14ac:dyDescent="0.3">
      <c r="A769" s="4" t="s">
        <v>530</v>
      </c>
      <c r="B769" s="4" t="s">
        <v>531</v>
      </c>
      <c r="C769" s="4" t="s">
        <v>24</v>
      </c>
      <c r="D769" s="4" t="s">
        <v>25</v>
      </c>
      <c r="E769" s="5">
        <v>15</v>
      </c>
      <c r="F769" s="6"/>
      <c r="G769" s="7"/>
      <c r="H769" s="7"/>
    </row>
    <row r="770" spans="1:8" x14ac:dyDescent="0.3">
      <c r="A770" s="4" t="s">
        <v>530</v>
      </c>
      <c r="B770" s="4" t="s">
        <v>531</v>
      </c>
      <c r="C770" s="4" t="s">
        <v>26</v>
      </c>
      <c r="D770" s="4" t="s">
        <v>27</v>
      </c>
      <c r="E770" s="5">
        <v>1</v>
      </c>
      <c r="F770" s="6"/>
      <c r="G770" s="7"/>
      <c r="H770" s="7"/>
    </row>
    <row r="771" spans="1:8" x14ac:dyDescent="0.3">
      <c r="A771" s="4" t="s">
        <v>530</v>
      </c>
      <c r="B771" s="4" t="s">
        <v>531</v>
      </c>
      <c r="C771" s="4" t="s">
        <v>28</v>
      </c>
      <c r="D771" s="4" t="s">
        <v>29</v>
      </c>
      <c r="E771" s="5">
        <v>3</v>
      </c>
      <c r="F771" s="6"/>
      <c r="G771" s="7"/>
      <c r="H771" s="7"/>
    </row>
    <row r="772" spans="1:8" x14ac:dyDescent="0.3">
      <c r="A772" s="4" t="s">
        <v>530</v>
      </c>
      <c r="B772" s="4" t="s">
        <v>531</v>
      </c>
      <c r="C772" s="4" t="s">
        <v>30</v>
      </c>
      <c r="D772" s="4" t="s">
        <v>31</v>
      </c>
      <c r="E772" s="5">
        <v>7</v>
      </c>
      <c r="F772" s="5">
        <v>1430</v>
      </c>
      <c r="G772" s="7">
        <v>6.9939236009218281E-4</v>
      </c>
      <c r="H772" s="7">
        <v>2.476742006964668E-4</v>
      </c>
    </row>
    <row r="773" spans="1:8" x14ac:dyDescent="0.3">
      <c r="A773" s="4" t="s">
        <v>530</v>
      </c>
      <c r="B773" s="4" t="s">
        <v>531</v>
      </c>
      <c r="C773" s="4" t="s">
        <v>342</v>
      </c>
      <c r="D773" s="4" t="s">
        <v>343</v>
      </c>
      <c r="E773" s="5">
        <v>1</v>
      </c>
      <c r="F773" s="5">
        <v>206</v>
      </c>
      <c r="G773" s="7">
        <v>1.0075162669859417E-4</v>
      </c>
      <c r="H773" s="7">
        <v>3.567894079963088E-5</v>
      </c>
    </row>
    <row r="774" spans="1:8" x14ac:dyDescent="0.3">
      <c r="A774" s="4" t="s">
        <v>530</v>
      </c>
      <c r="B774" s="4" t="s">
        <v>531</v>
      </c>
      <c r="C774" s="4" t="s">
        <v>468</v>
      </c>
      <c r="D774" s="4" t="s">
        <v>469</v>
      </c>
      <c r="E774" s="5">
        <v>2</v>
      </c>
      <c r="F774" s="5">
        <v>30</v>
      </c>
      <c r="G774" s="7">
        <v>1.46725669949409E-5</v>
      </c>
      <c r="H774" s="7">
        <v>5.1959622523734286E-6</v>
      </c>
    </row>
    <row r="775" spans="1:8" x14ac:dyDescent="0.3">
      <c r="A775" s="4" t="s">
        <v>530</v>
      </c>
      <c r="B775" s="4" t="s">
        <v>531</v>
      </c>
      <c r="C775" s="4" t="s">
        <v>32</v>
      </c>
      <c r="D775" s="4" t="s">
        <v>33</v>
      </c>
      <c r="E775" s="5">
        <v>1</v>
      </c>
      <c r="F775" s="5">
        <v>93</v>
      </c>
      <c r="G775" s="7">
        <v>4.5484957684316785E-5</v>
      </c>
      <c r="H775" s="7">
        <v>1.610748298235763E-5</v>
      </c>
    </row>
    <row r="776" spans="1:8" x14ac:dyDescent="0.3">
      <c r="A776" s="4" t="s">
        <v>530</v>
      </c>
      <c r="B776" s="4" t="s">
        <v>531</v>
      </c>
      <c r="C776" s="4" t="s">
        <v>470</v>
      </c>
      <c r="D776" s="4" t="s">
        <v>471</v>
      </c>
      <c r="E776" s="5">
        <v>1</v>
      </c>
      <c r="F776" s="5">
        <v>300</v>
      </c>
      <c r="G776" s="7">
        <v>1.4672566994940899E-4</v>
      </c>
      <c r="H776" s="7">
        <v>5.1959622523734291E-5</v>
      </c>
    </row>
    <row r="777" spans="1:8" x14ac:dyDescent="0.3">
      <c r="A777" s="4" t="s">
        <v>530</v>
      </c>
      <c r="B777" s="4" t="s">
        <v>531</v>
      </c>
      <c r="C777" s="4" t="s">
        <v>36</v>
      </c>
      <c r="D777" s="4" t="s">
        <v>37</v>
      </c>
      <c r="E777" s="5">
        <v>190</v>
      </c>
      <c r="F777" s="5">
        <v>38903</v>
      </c>
      <c r="G777" s="7">
        <v>1.9026895793472859E-2</v>
      </c>
      <c r="H777" s="7">
        <v>6.7379506501361172E-3</v>
      </c>
    </row>
    <row r="778" spans="1:8" x14ac:dyDescent="0.3">
      <c r="A778" s="4" t="s">
        <v>530</v>
      </c>
      <c r="B778" s="4" t="s">
        <v>531</v>
      </c>
      <c r="C778" s="4" t="s">
        <v>40</v>
      </c>
      <c r="D778" s="4" t="s">
        <v>41</v>
      </c>
      <c r="E778" s="5">
        <v>2</v>
      </c>
      <c r="F778" s="5">
        <v>79</v>
      </c>
      <c r="G778" s="7">
        <v>3.8637759753344367E-5</v>
      </c>
      <c r="H778" s="7">
        <v>1.3682700597916697E-5</v>
      </c>
    </row>
    <row r="779" spans="1:8" x14ac:dyDescent="0.3">
      <c r="A779" s="4" t="s">
        <v>530</v>
      </c>
      <c r="B779" s="4" t="s">
        <v>531</v>
      </c>
      <c r="C779" s="4" t="s">
        <v>42</v>
      </c>
      <c r="D779" s="4" t="s">
        <v>43</v>
      </c>
      <c r="E779" s="5">
        <v>27</v>
      </c>
      <c r="F779" s="5">
        <v>2967</v>
      </c>
      <c r="G779" s="7">
        <v>1.4511168757996549E-3</v>
      </c>
      <c r="H779" s="7">
        <v>5.1388066675973215E-4</v>
      </c>
    </row>
    <row r="780" spans="1:8" x14ac:dyDescent="0.3">
      <c r="A780" s="4" t="s">
        <v>530</v>
      </c>
      <c r="B780" s="4" t="s">
        <v>531</v>
      </c>
      <c r="C780" s="4" t="s">
        <v>44</v>
      </c>
      <c r="D780" s="4" t="s">
        <v>45</v>
      </c>
      <c r="E780" s="5">
        <v>4</v>
      </c>
      <c r="F780" s="6"/>
      <c r="G780" s="7"/>
      <c r="H780" s="7"/>
    </row>
    <row r="781" spans="1:8" x14ac:dyDescent="0.3">
      <c r="A781" s="4" t="s">
        <v>530</v>
      </c>
      <c r="B781" s="4" t="s">
        <v>531</v>
      </c>
      <c r="C781" s="4" t="s">
        <v>474</v>
      </c>
      <c r="D781" s="4" t="s">
        <v>475</v>
      </c>
      <c r="E781" s="5">
        <v>5</v>
      </c>
      <c r="F781" s="6"/>
      <c r="G781" s="7"/>
      <c r="H781" s="7"/>
    </row>
    <row r="782" spans="1:8" x14ac:dyDescent="0.3">
      <c r="A782" s="4" t="s">
        <v>530</v>
      </c>
      <c r="B782" s="4" t="s">
        <v>531</v>
      </c>
      <c r="C782" s="4" t="s">
        <v>48</v>
      </c>
      <c r="D782" s="4" t="s">
        <v>49</v>
      </c>
      <c r="E782" s="5">
        <v>1</v>
      </c>
      <c r="F782" s="6"/>
      <c r="G782" s="7"/>
      <c r="H782" s="7"/>
    </row>
    <row r="783" spans="1:8" x14ac:dyDescent="0.3">
      <c r="A783" s="4" t="s">
        <v>530</v>
      </c>
      <c r="B783" s="4" t="s">
        <v>531</v>
      </c>
      <c r="C783" s="4" t="s">
        <v>298</v>
      </c>
      <c r="D783" s="4" t="s">
        <v>299</v>
      </c>
      <c r="E783" s="5">
        <v>3</v>
      </c>
      <c r="F783" s="5">
        <v>270</v>
      </c>
      <c r="G783" s="7">
        <v>1.3205310295446809E-4</v>
      </c>
      <c r="H783" s="7">
        <v>4.676366027136086E-5</v>
      </c>
    </row>
    <row r="784" spans="1:8" x14ac:dyDescent="0.3">
      <c r="A784" s="4" t="s">
        <v>530</v>
      </c>
      <c r="B784" s="4" t="s">
        <v>531</v>
      </c>
      <c r="C784" s="4" t="s">
        <v>52</v>
      </c>
      <c r="D784" s="4" t="s">
        <v>53</v>
      </c>
      <c r="E784" s="5">
        <v>16</v>
      </c>
      <c r="F784" s="6"/>
      <c r="G784" s="7"/>
      <c r="H784" s="7"/>
    </row>
    <row r="785" spans="1:8" x14ac:dyDescent="0.3">
      <c r="A785" s="4" t="s">
        <v>530</v>
      </c>
      <c r="B785" s="4" t="s">
        <v>531</v>
      </c>
      <c r="C785" s="4" t="s">
        <v>532</v>
      </c>
      <c r="D785" s="4" t="s">
        <v>533</v>
      </c>
      <c r="E785" s="5">
        <v>1</v>
      </c>
      <c r="F785" s="6"/>
      <c r="G785" s="7"/>
      <c r="H785" s="7"/>
    </row>
    <row r="786" spans="1:8" x14ac:dyDescent="0.3">
      <c r="A786" s="4" t="s">
        <v>530</v>
      </c>
      <c r="B786" s="4" t="s">
        <v>531</v>
      </c>
      <c r="C786" s="4" t="s">
        <v>54</v>
      </c>
      <c r="D786" s="4" t="s">
        <v>55</v>
      </c>
      <c r="E786" s="5">
        <v>268</v>
      </c>
      <c r="F786" s="5">
        <v>873236</v>
      </c>
      <c r="G786" s="7">
        <v>0.42708712374647367</v>
      </c>
      <c r="H786" s="7">
        <v>0.1512433764471188</v>
      </c>
    </row>
    <row r="787" spans="1:8" x14ac:dyDescent="0.3">
      <c r="A787" s="4" t="s">
        <v>530</v>
      </c>
      <c r="B787" s="4" t="s">
        <v>531</v>
      </c>
      <c r="C787" s="4" t="s">
        <v>56</v>
      </c>
      <c r="D787" s="4" t="s">
        <v>57</v>
      </c>
      <c r="E787" s="5">
        <v>8</v>
      </c>
      <c r="F787" s="6"/>
      <c r="G787" s="7"/>
      <c r="H787" s="7"/>
    </row>
    <row r="788" spans="1:8" x14ac:dyDescent="0.3">
      <c r="A788" s="4" t="s">
        <v>530</v>
      </c>
      <c r="B788" s="4" t="s">
        <v>531</v>
      </c>
      <c r="C788" s="4" t="s">
        <v>300</v>
      </c>
      <c r="D788" s="4" t="s">
        <v>301</v>
      </c>
      <c r="E788" s="5">
        <v>1</v>
      </c>
      <c r="F788" s="6"/>
      <c r="G788" s="7"/>
      <c r="H788" s="7"/>
    </row>
    <row r="789" spans="1:8" x14ac:dyDescent="0.3">
      <c r="A789" s="4" t="s">
        <v>530</v>
      </c>
      <c r="B789" s="4" t="s">
        <v>531</v>
      </c>
      <c r="C789" s="4" t="s">
        <v>360</v>
      </c>
      <c r="D789" s="4" t="s">
        <v>361</v>
      </c>
      <c r="E789" s="5">
        <v>3</v>
      </c>
      <c r="F789" s="6"/>
      <c r="G789" s="7"/>
      <c r="H789" s="7"/>
    </row>
    <row r="790" spans="1:8" x14ac:dyDescent="0.3">
      <c r="A790" s="4" t="s">
        <v>530</v>
      </c>
      <c r="B790" s="4" t="s">
        <v>531</v>
      </c>
      <c r="C790" s="4" t="s">
        <v>58</v>
      </c>
      <c r="D790" s="4" t="s">
        <v>59</v>
      </c>
      <c r="E790" s="5">
        <v>16</v>
      </c>
      <c r="F790" s="5">
        <v>3935</v>
      </c>
      <c r="G790" s="7">
        <v>1.9245517041697479E-3</v>
      </c>
      <c r="H790" s="7">
        <v>6.8153704876964811E-4</v>
      </c>
    </row>
    <row r="791" spans="1:8" x14ac:dyDescent="0.3">
      <c r="A791" s="4" t="s">
        <v>530</v>
      </c>
      <c r="B791" s="4" t="s">
        <v>531</v>
      </c>
      <c r="C791" s="4" t="s">
        <v>60</v>
      </c>
      <c r="D791" s="4" t="s">
        <v>61</v>
      </c>
      <c r="E791" s="5">
        <v>19</v>
      </c>
      <c r="F791" s="6"/>
      <c r="G791" s="7"/>
      <c r="H791" s="7"/>
    </row>
    <row r="792" spans="1:8" x14ac:dyDescent="0.3">
      <c r="A792" s="4" t="s">
        <v>530</v>
      </c>
      <c r="B792" s="4" t="s">
        <v>531</v>
      </c>
      <c r="C792" s="4" t="s">
        <v>62</v>
      </c>
      <c r="D792" s="4" t="s">
        <v>63</v>
      </c>
      <c r="E792" s="5">
        <v>32</v>
      </c>
      <c r="F792" s="5">
        <v>3916</v>
      </c>
      <c r="G792" s="7">
        <v>1.9152590784062853E-3</v>
      </c>
      <c r="H792" s="7">
        <v>6.7824627267647826E-4</v>
      </c>
    </row>
    <row r="793" spans="1:8" x14ac:dyDescent="0.3">
      <c r="A793" s="4" t="s">
        <v>530</v>
      </c>
      <c r="B793" s="4" t="s">
        <v>531</v>
      </c>
      <c r="C793" s="4" t="s">
        <v>64</v>
      </c>
      <c r="D793" s="4" t="s">
        <v>65</v>
      </c>
      <c r="E793" s="5">
        <v>72</v>
      </c>
      <c r="F793" s="5">
        <v>27396</v>
      </c>
      <c r="G793" s="7">
        <v>1.3398988179780028E-2</v>
      </c>
      <c r="H793" s="7">
        <v>4.7449527288674154E-3</v>
      </c>
    </row>
    <row r="794" spans="1:8" x14ac:dyDescent="0.3">
      <c r="A794" s="4" t="s">
        <v>530</v>
      </c>
      <c r="B794" s="4" t="s">
        <v>531</v>
      </c>
      <c r="C794" s="4" t="s">
        <v>480</v>
      </c>
      <c r="D794" s="4" t="s">
        <v>481</v>
      </c>
      <c r="E794" s="5">
        <v>1</v>
      </c>
      <c r="F794" s="6"/>
      <c r="G794" s="7"/>
      <c r="H794" s="7"/>
    </row>
    <row r="795" spans="1:8" x14ac:dyDescent="0.3">
      <c r="A795" s="4" t="s">
        <v>530</v>
      </c>
      <c r="B795" s="4" t="s">
        <v>531</v>
      </c>
      <c r="C795" s="4" t="s">
        <v>66</v>
      </c>
      <c r="D795" s="4" t="s">
        <v>67</v>
      </c>
      <c r="E795" s="5">
        <v>2</v>
      </c>
      <c r="F795" s="5">
        <v>540</v>
      </c>
      <c r="G795" s="7">
        <v>2.6410620590893618E-4</v>
      </c>
      <c r="H795" s="7">
        <v>9.352732054272172E-5</v>
      </c>
    </row>
    <row r="796" spans="1:8" x14ac:dyDescent="0.3">
      <c r="A796" s="4" t="s">
        <v>530</v>
      </c>
      <c r="B796" s="4" t="s">
        <v>531</v>
      </c>
      <c r="C796" s="4" t="s">
        <v>302</v>
      </c>
      <c r="D796" s="4" t="s">
        <v>303</v>
      </c>
      <c r="E796" s="5">
        <v>19</v>
      </c>
      <c r="F796" s="5">
        <v>2837</v>
      </c>
      <c r="G796" s="7">
        <v>1.3875357521549109E-3</v>
      </c>
      <c r="H796" s="7">
        <v>4.9136483033278061E-4</v>
      </c>
    </row>
    <row r="797" spans="1:8" x14ac:dyDescent="0.3">
      <c r="A797" s="4" t="s">
        <v>530</v>
      </c>
      <c r="B797" s="4" t="s">
        <v>531</v>
      </c>
      <c r="C797" s="4" t="s">
        <v>362</v>
      </c>
      <c r="D797" s="4" t="s">
        <v>363</v>
      </c>
      <c r="E797" s="5">
        <v>1</v>
      </c>
      <c r="F797" s="6"/>
      <c r="G797" s="7"/>
      <c r="H797" s="7"/>
    </row>
    <row r="798" spans="1:8" x14ac:dyDescent="0.3">
      <c r="A798" s="4" t="s">
        <v>530</v>
      </c>
      <c r="B798" s="4" t="s">
        <v>531</v>
      </c>
      <c r="C798" s="4" t="s">
        <v>72</v>
      </c>
      <c r="D798" s="4" t="s">
        <v>73</v>
      </c>
      <c r="E798" s="5">
        <v>9</v>
      </c>
      <c r="F798" s="6"/>
      <c r="G798" s="7"/>
      <c r="H798" s="7"/>
    </row>
    <row r="799" spans="1:8" x14ac:dyDescent="0.3">
      <c r="A799" s="4" t="s">
        <v>530</v>
      </c>
      <c r="B799" s="4" t="s">
        <v>531</v>
      </c>
      <c r="C799" s="4" t="s">
        <v>74</v>
      </c>
      <c r="D799" s="4" t="s">
        <v>75</v>
      </c>
      <c r="E799" s="5">
        <v>17</v>
      </c>
      <c r="F799" s="5">
        <v>1780</v>
      </c>
      <c r="G799" s="7">
        <v>8.7057230836649338E-4</v>
      </c>
      <c r="H799" s="7">
        <v>3.082937603074901E-4</v>
      </c>
    </row>
    <row r="800" spans="1:8" x14ac:dyDescent="0.3">
      <c r="A800" s="4" t="s">
        <v>530</v>
      </c>
      <c r="B800" s="4" t="s">
        <v>531</v>
      </c>
      <c r="C800" s="4" t="s">
        <v>76</v>
      </c>
      <c r="D800" s="4" t="s">
        <v>77</v>
      </c>
      <c r="E800" s="5">
        <v>27</v>
      </c>
      <c r="F800" s="5">
        <v>1212</v>
      </c>
      <c r="G800" s="7">
        <v>5.9277170659561228E-4</v>
      </c>
      <c r="H800" s="7">
        <v>2.0991687499588652E-4</v>
      </c>
    </row>
    <row r="801" spans="1:8" x14ac:dyDescent="0.3">
      <c r="A801" s="4" t="s">
        <v>530</v>
      </c>
      <c r="B801" s="4" t="s">
        <v>531</v>
      </c>
      <c r="C801" s="4" t="s">
        <v>78</v>
      </c>
      <c r="D801" s="4" t="s">
        <v>79</v>
      </c>
      <c r="E801" s="5">
        <v>3</v>
      </c>
      <c r="F801" s="6"/>
      <c r="G801" s="7"/>
      <c r="H801" s="7"/>
    </row>
    <row r="802" spans="1:8" x14ac:dyDescent="0.3">
      <c r="A802" s="4" t="s">
        <v>530</v>
      </c>
      <c r="B802" s="4" t="s">
        <v>531</v>
      </c>
      <c r="C802" s="4" t="s">
        <v>82</v>
      </c>
      <c r="D802" s="4" t="s">
        <v>83</v>
      </c>
      <c r="E802" s="5">
        <v>28</v>
      </c>
      <c r="F802" s="5">
        <v>5846</v>
      </c>
      <c r="G802" s="7">
        <v>2.859194221747483E-3</v>
      </c>
      <c r="H802" s="7">
        <v>1.0125198442458355E-3</v>
      </c>
    </row>
    <row r="803" spans="1:8" x14ac:dyDescent="0.3">
      <c r="A803" s="4" t="s">
        <v>530</v>
      </c>
      <c r="B803" s="4" t="s">
        <v>531</v>
      </c>
      <c r="C803" s="4" t="s">
        <v>84</v>
      </c>
      <c r="D803" s="4" t="s">
        <v>85</v>
      </c>
      <c r="E803" s="5">
        <v>3</v>
      </c>
      <c r="F803" s="5">
        <v>429</v>
      </c>
      <c r="G803" s="7">
        <v>2.0981770802765484E-4</v>
      </c>
      <c r="H803" s="7">
        <v>7.4302260208940028E-5</v>
      </c>
    </row>
    <row r="804" spans="1:8" x14ac:dyDescent="0.3">
      <c r="A804" s="4" t="s">
        <v>530</v>
      </c>
      <c r="B804" s="4" t="s">
        <v>531</v>
      </c>
      <c r="C804" s="4" t="s">
        <v>86</v>
      </c>
      <c r="D804" s="4" t="s">
        <v>87</v>
      </c>
      <c r="E804" s="5">
        <v>9</v>
      </c>
      <c r="F804" s="6"/>
      <c r="G804" s="7"/>
      <c r="H804" s="7"/>
    </row>
    <row r="805" spans="1:8" x14ac:dyDescent="0.3">
      <c r="A805" s="4" t="s">
        <v>530</v>
      </c>
      <c r="B805" s="4" t="s">
        <v>531</v>
      </c>
      <c r="C805" s="4" t="s">
        <v>88</v>
      </c>
      <c r="D805" s="4" t="s">
        <v>89</v>
      </c>
      <c r="E805" s="5">
        <v>315</v>
      </c>
      <c r="F805" s="5">
        <v>150509</v>
      </c>
      <c r="G805" s="7">
        <v>7.3611779528051993E-2</v>
      </c>
      <c r="H805" s="7">
        <v>2.6067969421415746E-2</v>
      </c>
    </row>
    <row r="806" spans="1:8" x14ac:dyDescent="0.3">
      <c r="A806" s="4" t="s">
        <v>530</v>
      </c>
      <c r="B806" s="4" t="s">
        <v>531</v>
      </c>
      <c r="C806" s="4" t="s">
        <v>368</v>
      </c>
      <c r="D806" s="4" t="s">
        <v>369</v>
      </c>
      <c r="E806" s="5">
        <v>1</v>
      </c>
      <c r="F806" s="6"/>
      <c r="G806" s="7"/>
      <c r="H806" s="7"/>
    </row>
    <row r="807" spans="1:8" x14ac:dyDescent="0.3">
      <c r="A807" s="4" t="s">
        <v>530</v>
      </c>
      <c r="B807" s="4" t="s">
        <v>531</v>
      </c>
      <c r="C807" s="4" t="s">
        <v>90</v>
      </c>
      <c r="D807" s="4" t="s">
        <v>91</v>
      </c>
      <c r="E807" s="5">
        <v>1</v>
      </c>
      <c r="F807" s="5">
        <v>180</v>
      </c>
      <c r="G807" s="7">
        <v>8.8035401969645388E-5</v>
      </c>
      <c r="H807" s="7">
        <v>3.1175773514240573E-5</v>
      </c>
    </row>
    <row r="808" spans="1:8" x14ac:dyDescent="0.3">
      <c r="A808" s="4" t="s">
        <v>530</v>
      </c>
      <c r="B808" s="4" t="s">
        <v>531</v>
      </c>
      <c r="C808" s="4" t="s">
        <v>92</v>
      </c>
      <c r="D808" s="4" t="s">
        <v>93</v>
      </c>
      <c r="E808" s="5">
        <v>8</v>
      </c>
      <c r="F808" s="5">
        <v>653</v>
      </c>
      <c r="G808" s="7">
        <v>3.1937287492321358E-4</v>
      </c>
      <c r="H808" s="7">
        <v>1.1309877835999497E-4</v>
      </c>
    </row>
    <row r="809" spans="1:8" x14ac:dyDescent="0.3">
      <c r="A809" s="4" t="s">
        <v>530</v>
      </c>
      <c r="B809" s="4" t="s">
        <v>531</v>
      </c>
      <c r="C809" s="4" t="s">
        <v>372</v>
      </c>
      <c r="D809" s="4" t="s">
        <v>373</v>
      </c>
      <c r="E809" s="5">
        <v>3</v>
      </c>
      <c r="F809" s="6"/>
      <c r="G809" s="7"/>
      <c r="H809" s="7"/>
    </row>
    <row r="810" spans="1:8" x14ac:dyDescent="0.3">
      <c r="A810" s="4" t="s">
        <v>530</v>
      </c>
      <c r="B810" s="4" t="s">
        <v>531</v>
      </c>
      <c r="C810" s="4" t="s">
        <v>304</v>
      </c>
      <c r="D810" s="4" t="s">
        <v>305</v>
      </c>
      <c r="E810" s="5">
        <v>2</v>
      </c>
      <c r="F810" s="6"/>
      <c r="G810" s="7"/>
      <c r="H810" s="7"/>
    </row>
    <row r="811" spans="1:8" x14ac:dyDescent="0.3">
      <c r="A811" s="4" t="s">
        <v>530</v>
      </c>
      <c r="B811" s="4" t="s">
        <v>531</v>
      </c>
      <c r="C811" s="4" t="s">
        <v>98</v>
      </c>
      <c r="D811" s="4" t="s">
        <v>99</v>
      </c>
      <c r="E811" s="5">
        <v>68</v>
      </c>
      <c r="F811" s="5">
        <v>14377</v>
      </c>
      <c r="G811" s="7">
        <v>7.0315831895421772E-3</v>
      </c>
      <c r="H811" s="7">
        <v>2.4900783100790928E-3</v>
      </c>
    </row>
    <row r="812" spans="1:8" x14ac:dyDescent="0.3">
      <c r="A812" s="4" t="s">
        <v>530</v>
      </c>
      <c r="B812" s="4" t="s">
        <v>531</v>
      </c>
      <c r="C812" s="4" t="s">
        <v>100</v>
      </c>
      <c r="D812" s="4" t="s">
        <v>101</v>
      </c>
      <c r="E812" s="5">
        <v>138</v>
      </c>
      <c r="F812" s="5">
        <v>13468</v>
      </c>
      <c r="G812" s="7">
        <v>6.5870044095954674E-3</v>
      </c>
      <c r="H812" s="7">
        <v>2.332640653832178E-3</v>
      </c>
    </row>
    <row r="813" spans="1:8" x14ac:dyDescent="0.3">
      <c r="A813" s="4" t="s">
        <v>530</v>
      </c>
      <c r="B813" s="4" t="s">
        <v>531</v>
      </c>
      <c r="C813" s="4" t="s">
        <v>102</v>
      </c>
      <c r="D813" s="4" t="s">
        <v>103</v>
      </c>
      <c r="E813" s="5">
        <v>3</v>
      </c>
      <c r="F813" s="6"/>
      <c r="G813" s="7"/>
      <c r="H813" s="7"/>
    </row>
    <row r="814" spans="1:8" x14ac:dyDescent="0.3">
      <c r="A814" s="4" t="s">
        <v>530</v>
      </c>
      <c r="B814" s="4" t="s">
        <v>531</v>
      </c>
      <c r="C814" s="4" t="s">
        <v>104</v>
      </c>
      <c r="D814" s="4" t="s">
        <v>105</v>
      </c>
      <c r="E814" s="5">
        <v>17</v>
      </c>
      <c r="F814" s="6"/>
      <c r="G814" s="7"/>
      <c r="H814" s="7"/>
    </row>
    <row r="815" spans="1:8" x14ac:dyDescent="0.3">
      <c r="A815" s="4" t="s">
        <v>530</v>
      </c>
      <c r="B815" s="4" t="s">
        <v>531</v>
      </c>
      <c r="C815" s="4" t="s">
        <v>534</v>
      </c>
      <c r="D815" s="4" t="s">
        <v>535</v>
      </c>
      <c r="E815" s="5">
        <v>1</v>
      </c>
      <c r="F815" s="5">
        <v>34</v>
      </c>
      <c r="G815" s="7">
        <v>1.662890926093302E-5</v>
      </c>
      <c r="H815" s="7">
        <v>5.8887572193565528E-6</v>
      </c>
    </row>
    <row r="816" spans="1:8" x14ac:dyDescent="0.3">
      <c r="A816" s="4" t="s">
        <v>530</v>
      </c>
      <c r="B816" s="4" t="s">
        <v>531</v>
      </c>
      <c r="C816" s="4" t="s">
        <v>306</v>
      </c>
      <c r="D816" s="4" t="s">
        <v>307</v>
      </c>
      <c r="E816" s="5">
        <v>31</v>
      </c>
      <c r="F816" s="6"/>
      <c r="G816" s="7"/>
      <c r="H816" s="7"/>
    </row>
    <row r="817" spans="1:8" x14ac:dyDescent="0.3">
      <c r="A817" s="4" t="s">
        <v>530</v>
      </c>
      <c r="B817" s="4" t="s">
        <v>531</v>
      </c>
      <c r="C817" s="4" t="s">
        <v>380</v>
      </c>
      <c r="D817" s="4" t="s">
        <v>381</v>
      </c>
      <c r="E817" s="5">
        <v>10</v>
      </c>
      <c r="F817" s="5">
        <v>1639</v>
      </c>
      <c r="G817" s="7">
        <v>8.0161124349027106E-4</v>
      </c>
      <c r="H817" s="7">
        <v>2.8387273772133498E-4</v>
      </c>
    </row>
    <row r="818" spans="1:8" x14ac:dyDescent="0.3">
      <c r="A818" s="4" t="s">
        <v>530</v>
      </c>
      <c r="B818" s="4" t="s">
        <v>531</v>
      </c>
      <c r="C818" s="4" t="s">
        <v>110</v>
      </c>
      <c r="D818" s="4" t="s">
        <v>111</v>
      </c>
      <c r="E818" s="5">
        <v>2</v>
      </c>
      <c r="F818" s="5">
        <v>1380</v>
      </c>
      <c r="G818" s="7">
        <v>6.7493808176728135E-4</v>
      </c>
      <c r="H818" s="7">
        <v>2.3901426360917774E-4</v>
      </c>
    </row>
    <row r="819" spans="1:8" x14ac:dyDescent="0.3">
      <c r="A819" s="4" t="s">
        <v>530</v>
      </c>
      <c r="B819" s="4" t="s">
        <v>531</v>
      </c>
      <c r="C819" s="4" t="s">
        <v>308</v>
      </c>
      <c r="D819" s="4" t="s">
        <v>309</v>
      </c>
      <c r="E819" s="5">
        <v>44</v>
      </c>
      <c r="F819" s="6"/>
      <c r="G819" s="7"/>
      <c r="H819" s="7"/>
    </row>
    <row r="820" spans="1:8" x14ac:dyDescent="0.3">
      <c r="A820" s="4" t="s">
        <v>530</v>
      </c>
      <c r="B820" s="4" t="s">
        <v>531</v>
      </c>
      <c r="C820" s="4" t="s">
        <v>112</v>
      </c>
      <c r="D820" s="4" t="s">
        <v>113</v>
      </c>
      <c r="E820" s="5">
        <v>1</v>
      </c>
      <c r="F820" s="5">
        <v>120</v>
      </c>
      <c r="G820" s="7">
        <v>5.8690267979763599E-5</v>
      </c>
      <c r="H820" s="7">
        <v>2.0783849009493715E-5</v>
      </c>
    </row>
    <row r="821" spans="1:8" x14ac:dyDescent="0.3">
      <c r="A821" s="4" t="s">
        <v>530</v>
      </c>
      <c r="B821" s="4" t="s">
        <v>531</v>
      </c>
      <c r="C821" s="4" t="s">
        <v>482</v>
      </c>
      <c r="D821" s="4" t="s">
        <v>483</v>
      </c>
      <c r="E821" s="5">
        <v>1</v>
      </c>
      <c r="F821" s="6"/>
      <c r="G821" s="7"/>
      <c r="H821" s="7"/>
    </row>
    <row r="822" spans="1:8" x14ac:dyDescent="0.3">
      <c r="A822" s="4" t="s">
        <v>530</v>
      </c>
      <c r="B822" s="4" t="s">
        <v>531</v>
      </c>
      <c r="C822" s="4" t="s">
        <v>114</v>
      </c>
      <c r="D822" s="4" t="s">
        <v>115</v>
      </c>
      <c r="E822" s="5">
        <v>1</v>
      </c>
      <c r="F822" s="5">
        <v>15</v>
      </c>
      <c r="G822" s="7">
        <v>7.3362834974704499E-6</v>
      </c>
      <c r="H822" s="7">
        <v>2.5979811261867143E-6</v>
      </c>
    </row>
    <row r="823" spans="1:8" x14ac:dyDescent="0.3">
      <c r="A823" s="4" t="s">
        <v>530</v>
      </c>
      <c r="B823" s="4" t="s">
        <v>531</v>
      </c>
      <c r="C823" s="4" t="s">
        <v>484</v>
      </c>
      <c r="D823" s="4" t="s">
        <v>485</v>
      </c>
      <c r="E823" s="5">
        <v>2</v>
      </c>
      <c r="F823" s="5">
        <v>17</v>
      </c>
      <c r="G823" s="7">
        <v>8.3144546304665099E-6</v>
      </c>
      <c r="H823" s="7">
        <v>2.9443786096782764E-6</v>
      </c>
    </row>
    <row r="824" spans="1:8" x14ac:dyDescent="0.3">
      <c r="A824" s="4" t="s">
        <v>530</v>
      </c>
      <c r="B824" s="4" t="s">
        <v>531</v>
      </c>
      <c r="C824" s="4" t="s">
        <v>120</v>
      </c>
      <c r="D824" s="4" t="s">
        <v>121</v>
      </c>
      <c r="E824" s="5">
        <v>12</v>
      </c>
      <c r="F824" s="6"/>
      <c r="G824" s="7"/>
      <c r="H824" s="7"/>
    </row>
    <row r="825" spans="1:8" x14ac:dyDescent="0.3">
      <c r="A825" s="4" t="s">
        <v>530</v>
      </c>
      <c r="B825" s="4" t="s">
        <v>531</v>
      </c>
      <c r="C825" s="4" t="s">
        <v>384</v>
      </c>
      <c r="D825" s="4" t="s">
        <v>385</v>
      </c>
      <c r="E825" s="5">
        <v>5</v>
      </c>
      <c r="F825" s="5">
        <v>521</v>
      </c>
      <c r="G825" s="7">
        <v>2.548135801454736E-4</v>
      </c>
      <c r="H825" s="7">
        <v>9.0236544449551884E-5</v>
      </c>
    </row>
    <row r="826" spans="1:8" x14ac:dyDescent="0.3">
      <c r="A826" s="4" t="s">
        <v>530</v>
      </c>
      <c r="B826" s="4" t="s">
        <v>531</v>
      </c>
      <c r="C826" s="4" t="s">
        <v>122</v>
      </c>
      <c r="D826" s="4" t="s">
        <v>123</v>
      </c>
      <c r="E826" s="5">
        <v>93</v>
      </c>
      <c r="F826" s="5">
        <v>22217</v>
      </c>
      <c r="G826" s="7">
        <v>1.0866014030886731E-2</v>
      </c>
      <c r="H826" s="7">
        <v>3.8479564453660158E-3</v>
      </c>
    </row>
    <row r="827" spans="1:8" x14ac:dyDescent="0.3">
      <c r="A827" s="4" t="s">
        <v>530</v>
      </c>
      <c r="B827" s="4" t="s">
        <v>531</v>
      </c>
      <c r="C827" s="4" t="s">
        <v>388</v>
      </c>
      <c r="D827" s="4" t="s">
        <v>389</v>
      </c>
      <c r="E827" s="5">
        <v>1</v>
      </c>
      <c r="F827" s="5">
        <v>1300</v>
      </c>
      <c r="G827" s="7">
        <v>6.358112364474389E-4</v>
      </c>
      <c r="H827" s="7">
        <v>2.2515836426951526E-4</v>
      </c>
    </row>
    <row r="828" spans="1:8" x14ac:dyDescent="0.3">
      <c r="A828" s="4" t="s">
        <v>530</v>
      </c>
      <c r="B828" s="4" t="s">
        <v>531</v>
      </c>
      <c r="C828" s="4" t="s">
        <v>124</v>
      </c>
      <c r="D828" s="4" t="s">
        <v>125</v>
      </c>
      <c r="E828" s="5">
        <v>5</v>
      </c>
      <c r="F828" s="5">
        <v>4000</v>
      </c>
      <c r="G828" s="7">
        <v>1.9563422659921201E-3</v>
      </c>
      <c r="H828" s="7">
        <v>6.9279496698312383E-4</v>
      </c>
    </row>
    <row r="829" spans="1:8" x14ac:dyDescent="0.3">
      <c r="A829" s="4" t="s">
        <v>530</v>
      </c>
      <c r="B829" s="4" t="s">
        <v>531</v>
      </c>
      <c r="C829" s="4" t="s">
        <v>126</v>
      </c>
      <c r="D829" s="4" t="s">
        <v>127</v>
      </c>
      <c r="E829" s="5">
        <v>1</v>
      </c>
      <c r="F829" s="6"/>
      <c r="G829" s="7"/>
      <c r="H829" s="7"/>
    </row>
    <row r="830" spans="1:8" x14ac:dyDescent="0.3">
      <c r="A830" s="4" t="s">
        <v>530</v>
      </c>
      <c r="B830" s="4" t="s">
        <v>531</v>
      </c>
      <c r="C830" s="4" t="s">
        <v>128</v>
      </c>
      <c r="D830" s="4" t="s">
        <v>129</v>
      </c>
      <c r="E830" s="5">
        <v>29</v>
      </c>
      <c r="F830" s="5">
        <v>4014</v>
      </c>
      <c r="G830" s="7">
        <v>1.9631894639230924E-3</v>
      </c>
      <c r="H830" s="7">
        <v>6.9521974936756481E-4</v>
      </c>
    </row>
    <row r="831" spans="1:8" x14ac:dyDescent="0.3">
      <c r="A831" s="4" t="s">
        <v>530</v>
      </c>
      <c r="B831" s="4" t="s">
        <v>531</v>
      </c>
      <c r="C831" s="4" t="s">
        <v>130</v>
      </c>
      <c r="D831" s="4" t="s">
        <v>131</v>
      </c>
      <c r="E831" s="5">
        <v>63</v>
      </c>
      <c r="F831" s="6"/>
      <c r="G831" s="7"/>
      <c r="H831" s="7"/>
    </row>
    <row r="832" spans="1:8" x14ac:dyDescent="0.3">
      <c r="A832" s="4" t="s">
        <v>530</v>
      </c>
      <c r="B832" s="4" t="s">
        <v>531</v>
      </c>
      <c r="C832" s="4" t="s">
        <v>310</v>
      </c>
      <c r="D832" s="4" t="s">
        <v>311</v>
      </c>
      <c r="E832" s="5">
        <v>12</v>
      </c>
      <c r="F832" s="5">
        <v>865</v>
      </c>
      <c r="G832" s="7">
        <v>4.230590150207959E-4</v>
      </c>
      <c r="H832" s="7">
        <v>1.4981691161010055E-4</v>
      </c>
    </row>
    <row r="833" spans="1:8" x14ac:dyDescent="0.3">
      <c r="A833" s="4" t="s">
        <v>530</v>
      </c>
      <c r="B833" s="4" t="s">
        <v>531</v>
      </c>
      <c r="C833" s="4" t="s">
        <v>132</v>
      </c>
      <c r="D833" s="4" t="s">
        <v>133</v>
      </c>
      <c r="E833" s="5">
        <v>105</v>
      </c>
      <c r="F833" s="5">
        <v>41437</v>
      </c>
      <c r="G833" s="7">
        <v>2.0266238618978867E-2</v>
      </c>
      <c r="H833" s="7">
        <v>7.1768362617199259E-3</v>
      </c>
    </row>
    <row r="834" spans="1:8" x14ac:dyDescent="0.3">
      <c r="A834" s="4" t="s">
        <v>530</v>
      </c>
      <c r="B834" s="4" t="s">
        <v>531</v>
      </c>
      <c r="C834" s="4" t="s">
        <v>136</v>
      </c>
      <c r="D834" s="4" t="s">
        <v>137</v>
      </c>
      <c r="E834" s="5">
        <v>19</v>
      </c>
      <c r="F834" s="6"/>
      <c r="G834" s="7"/>
      <c r="H834" s="7"/>
    </row>
    <row r="835" spans="1:8" x14ac:dyDescent="0.3">
      <c r="A835" s="4" t="s">
        <v>530</v>
      </c>
      <c r="B835" s="4" t="s">
        <v>531</v>
      </c>
      <c r="C835" s="4" t="s">
        <v>138</v>
      </c>
      <c r="D835" s="4" t="s">
        <v>139</v>
      </c>
      <c r="E835" s="5">
        <v>1</v>
      </c>
      <c r="F835" s="6"/>
      <c r="G835" s="7"/>
      <c r="H835" s="7"/>
    </row>
    <row r="836" spans="1:8" x14ac:dyDescent="0.3">
      <c r="A836" s="4" t="s">
        <v>530</v>
      </c>
      <c r="B836" s="4" t="s">
        <v>531</v>
      </c>
      <c r="C836" s="4" t="s">
        <v>536</v>
      </c>
      <c r="D836" s="4" t="s">
        <v>537</v>
      </c>
      <c r="E836" s="5">
        <v>3</v>
      </c>
      <c r="F836" s="5">
        <v>31</v>
      </c>
      <c r="G836" s="7">
        <v>1.5161652561438929E-5</v>
      </c>
      <c r="H836" s="7">
        <v>5.3691609941192097E-6</v>
      </c>
    </row>
    <row r="837" spans="1:8" x14ac:dyDescent="0.3">
      <c r="A837" s="4" t="s">
        <v>530</v>
      </c>
      <c r="B837" s="4" t="s">
        <v>531</v>
      </c>
      <c r="C837" s="4" t="s">
        <v>142</v>
      </c>
      <c r="D837" s="4" t="s">
        <v>143</v>
      </c>
      <c r="E837" s="5">
        <v>64</v>
      </c>
      <c r="F837" s="5">
        <v>8090</v>
      </c>
      <c r="G837" s="7">
        <v>3.9567022329690628E-3</v>
      </c>
      <c r="H837" s="7">
        <v>1.4011778207233679E-3</v>
      </c>
    </row>
    <row r="838" spans="1:8" x14ac:dyDescent="0.3">
      <c r="A838" s="4" t="s">
        <v>530</v>
      </c>
      <c r="B838" s="4" t="s">
        <v>531</v>
      </c>
      <c r="C838" s="4" t="s">
        <v>144</v>
      </c>
      <c r="D838" s="4" t="s">
        <v>145</v>
      </c>
      <c r="E838" s="5">
        <v>8</v>
      </c>
      <c r="F838" s="5">
        <v>2197</v>
      </c>
      <c r="G838" s="7">
        <v>1.0745209895961718E-3</v>
      </c>
      <c r="H838" s="7">
        <v>3.805176356154808E-4</v>
      </c>
    </row>
    <row r="839" spans="1:8" x14ac:dyDescent="0.3">
      <c r="A839" s="4" t="s">
        <v>530</v>
      </c>
      <c r="B839" s="4" t="s">
        <v>531</v>
      </c>
      <c r="C839" s="4" t="s">
        <v>148</v>
      </c>
      <c r="D839" s="4" t="s">
        <v>149</v>
      </c>
      <c r="E839" s="5">
        <v>6</v>
      </c>
      <c r="F839" s="5">
        <v>191</v>
      </c>
      <c r="G839" s="7">
        <v>9.3415343201123729E-5</v>
      </c>
      <c r="H839" s="7">
        <v>3.3080959673444161E-5</v>
      </c>
    </row>
    <row r="840" spans="1:8" x14ac:dyDescent="0.3">
      <c r="A840" s="4" t="s">
        <v>530</v>
      </c>
      <c r="B840" s="4" t="s">
        <v>531</v>
      </c>
      <c r="C840" s="4" t="s">
        <v>150</v>
      </c>
      <c r="D840" s="4" t="s">
        <v>151</v>
      </c>
      <c r="E840" s="5">
        <v>17</v>
      </c>
      <c r="F840" s="5">
        <v>3006</v>
      </c>
      <c r="G840" s="7">
        <v>1.470191212893078E-3</v>
      </c>
      <c r="H840" s="7">
        <v>5.2063541768781758E-4</v>
      </c>
    </row>
    <row r="841" spans="1:8" x14ac:dyDescent="0.3">
      <c r="A841" s="4" t="s">
        <v>530</v>
      </c>
      <c r="B841" s="4" t="s">
        <v>531</v>
      </c>
      <c r="C841" s="4" t="s">
        <v>152</v>
      </c>
      <c r="D841" s="4" t="s">
        <v>153</v>
      </c>
      <c r="E841" s="5">
        <v>6</v>
      </c>
      <c r="F841" s="5">
        <v>1620</v>
      </c>
      <c r="G841" s="7">
        <v>7.9231861772680859E-4</v>
      </c>
      <c r="H841" s="7">
        <v>2.8058196162816519E-4</v>
      </c>
    </row>
    <row r="842" spans="1:8" x14ac:dyDescent="0.3">
      <c r="A842" s="4" t="s">
        <v>530</v>
      </c>
      <c r="B842" s="4" t="s">
        <v>531</v>
      </c>
      <c r="C842" s="4" t="s">
        <v>154</v>
      </c>
      <c r="D842" s="4" t="s">
        <v>155</v>
      </c>
      <c r="E842" s="5">
        <v>1</v>
      </c>
      <c r="F842" s="5">
        <v>700</v>
      </c>
      <c r="G842" s="7">
        <v>3.4235989654862097E-4</v>
      </c>
      <c r="H842" s="7">
        <v>1.2123911922204667E-4</v>
      </c>
    </row>
    <row r="843" spans="1:8" x14ac:dyDescent="0.3">
      <c r="A843" s="4" t="s">
        <v>530</v>
      </c>
      <c r="B843" s="4" t="s">
        <v>531</v>
      </c>
      <c r="C843" s="4" t="s">
        <v>392</v>
      </c>
      <c r="D843" s="4" t="s">
        <v>393</v>
      </c>
      <c r="E843" s="5">
        <v>14</v>
      </c>
      <c r="F843" s="6"/>
      <c r="G843" s="7"/>
      <c r="H843" s="7"/>
    </row>
    <row r="844" spans="1:8" x14ac:dyDescent="0.3">
      <c r="A844" s="4" t="s">
        <v>530</v>
      </c>
      <c r="B844" s="4" t="s">
        <v>531</v>
      </c>
      <c r="C844" s="4" t="s">
        <v>394</v>
      </c>
      <c r="D844" s="4" t="s">
        <v>395</v>
      </c>
      <c r="E844" s="5">
        <v>2</v>
      </c>
      <c r="F844" s="6"/>
      <c r="G844" s="7"/>
      <c r="H844" s="7"/>
    </row>
    <row r="845" spans="1:8" x14ac:dyDescent="0.3">
      <c r="A845" s="4" t="s">
        <v>530</v>
      </c>
      <c r="B845" s="4" t="s">
        <v>531</v>
      </c>
      <c r="C845" s="4" t="s">
        <v>156</v>
      </c>
      <c r="D845" s="4" t="s">
        <v>157</v>
      </c>
      <c r="E845" s="5">
        <v>3</v>
      </c>
      <c r="F845" s="6"/>
      <c r="G845" s="7"/>
      <c r="H845" s="7"/>
    </row>
    <row r="846" spans="1:8" x14ac:dyDescent="0.3">
      <c r="A846" s="4" t="s">
        <v>530</v>
      </c>
      <c r="B846" s="4" t="s">
        <v>531</v>
      </c>
      <c r="C846" s="4" t="s">
        <v>158</v>
      </c>
      <c r="D846" s="4" t="s">
        <v>159</v>
      </c>
      <c r="E846" s="5">
        <v>8</v>
      </c>
      <c r="F846" s="6"/>
      <c r="G846" s="7"/>
      <c r="H846" s="7"/>
    </row>
    <row r="847" spans="1:8" x14ac:dyDescent="0.3">
      <c r="A847" s="4" t="s">
        <v>530</v>
      </c>
      <c r="B847" s="4" t="s">
        <v>531</v>
      </c>
      <c r="C847" s="4" t="s">
        <v>160</v>
      </c>
      <c r="D847" s="4" t="s">
        <v>161</v>
      </c>
      <c r="E847" s="5">
        <v>8</v>
      </c>
      <c r="F847" s="5">
        <v>5595</v>
      </c>
      <c r="G847" s="7">
        <v>2.7364337445564776E-3</v>
      </c>
      <c r="H847" s="7">
        <v>9.6904696006764452E-4</v>
      </c>
    </row>
    <row r="848" spans="1:8" x14ac:dyDescent="0.3">
      <c r="A848" s="4" t="s">
        <v>530</v>
      </c>
      <c r="B848" s="4" t="s">
        <v>531</v>
      </c>
      <c r="C848" s="4" t="s">
        <v>164</v>
      </c>
      <c r="D848" s="4" t="s">
        <v>165</v>
      </c>
      <c r="E848" s="5">
        <v>2</v>
      </c>
      <c r="F848" s="5">
        <v>12500</v>
      </c>
      <c r="G848" s="7">
        <v>6.1135695812253744E-3</v>
      </c>
      <c r="H848" s="7">
        <v>2.1649842718222622E-3</v>
      </c>
    </row>
    <row r="849" spans="1:8" x14ac:dyDescent="0.3">
      <c r="A849" s="4" t="s">
        <v>530</v>
      </c>
      <c r="B849" s="4" t="s">
        <v>531</v>
      </c>
      <c r="C849" s="4" t="s">
        <v>166</v>
      </c>
      <c r="D849" s="4" t="s">
        <v>167</v>
      </c>
      <c r="E849" s="5">
        <v>41</v>
      </c>
      <c r="F849" s="5">
        <v>7101</v>
      </c>
      <c r="G849" s="7">
        <v>3.4729966077025106E-3</v>
      </c>
      <c r="H849" s="7">
        <v>1.2298842651367907E-3</v>
      </c>
    </row>
    <row r="850" spans="1:8" x14ac:dyDescent="0.3">
      <c r="A850" s="4" t="s">
        <v>530</v>
      </c>
      <c r="B850" s="4" t="s">
        <v>531</v>
      </c>
      <c r="C850" s="4" t="s">
        <v>446</v>
      </c>
      <c r="D850" s="4" t="s">
        <v>447</v>
      </c>
      <c r="E850" s="5">
        <v>2</v>
      </c>
      <c r="F850" s="6"/>
      <c r="G850" s="7"/>
      <c r="H850" s="7"/>
    </row>
    <row r="851" spans="1:8" x14ac:dyDescent="0.3">
      <c r="A851" s="4" t="s">
        <v>530</v>
      </c>
      <c r="B851" s="4" t="s">
        <v>531</v>
      </c>
      <c r="C851" s="4" t="s">
        <v>448</v>
      </c>
      <c r="D851" s="4" t="s">
        <v>449</v>
      </c>
      <c r="E851" s="5">
        <v>1</v>
      </c>
      <c r="F851" s="6"/>
      <c r="G851" s="7"/>
      <c r="H851" s="7"/>
    </row>
    <row r="852" spans="1:8" x14ac:dyDescent="0.3">
      <c r="A852" s="4" t="s">
        <v>530</v>
      </c>
      <c r="B852" s="4" t="s">
        <v>531</v>
      </c>
      <c r="C852" s="4" t="s">
        <v>396</v>
      </c>
      <c r="D852" s="4" t="s">
        <v>397</v>
      </c>
      <c r="E852" s="5">
        <v>6</v>
      </c>
      <c r="F852" s="5">
        <v>40</v>
      </c>
      <c r="G852" s="7">
        <v>1.9563422659921197E-5</v>
      </c>
      <c r="H852" s="7">
        <v>6.927949669831239E-6</v>
      </c>
    </row>
    <row r="853" spans="1:8" x14ac:dyDescent="0.3">
      <c r="A853" s="4" t="s">
        <v>530</v>
      </c>
      <c r="B853" s="4" t="s">
        <v>531</v>
      </c>
      <c r="C853" s="4" t="s">
        <v>168</v>
      </c>
      <c r="D853" s="4" t="s">
        <v>169</v>
      </c>
      <c r="E853" s="5">
        <v>4</v>
      </c>
      <c r="F853" s="5">
        <v>1250</v>
      </c>
      <c r="G853" s="7">
        <v>6.1135695812253744E-4</v>
      </c>
      <c r="H853" s="7">
        <v>2.164984271822262E-4</v>
      </c>
    </row>
    <row r="854" spans="1:8" x14ac:dyDescent="0.3">
      <c r="A854" s="4" t="s">
        <v>530</v>
      </c>
      <c r="B854" s="4" t="s">
        <v>531</v>
      </c>
      <c r="C854" s="4" t="s">
        <v>176</v>
      </c>
      <c r="D854" s="4" t="s">
        <v>177</v>
      </c>
      <c r="E854" s="5">
        <v>1</v>
      </c>
      <c r="F854" s="6"/>
      <c r="G854" s="7"/>
      <c r="H854" s="7"/>
    </row>
    <row r="855" spans="1:8" x14ac:dyDescent="0.3">
      <c r="A855" s="4" t="s">
        <v>530</v>
      </c>
      <c r="B855" s="4" t="s">
        <v>531</v>
      </c>
      <c r="C855" s="4" t="s">
        <v>178</v>
      </c>
      <c r="D855" s="4" t="s">
        <v>179</v>
      </c>
      <c r="E855" s="5">
        <v>211</v>
      </c>
      <c r="F855" s="5">
        <v>47682</v>
      </c>
      <c r="G855" s="7">
        <v>2.3320577981759065E-2</v>
      </c>
      <c r="H855" s="7">
        <v>8.2584624039223273E-3</v>
      </c>
    </row>
    <row r="856" spans="1:8" x14ac:dyDescent="0.3">
      <c r="A856" s="4" t="s">
        <v>530</v>
      </c>
      <c r="B856" s="4" t="s">
        <v>531</v>
      </c>
      <c r="C856" s="4" t="s">
        <v>318</v>
      </c>
      <c r="D856" s="4" t="s">
        <v>319</v>
      </c>
      <c r="E856" s="5">
        <v>1</v>
      </c>
      <c r="F856" s="6"/>
      <c r="G856" s="7"/>
      <c r="H856" s="7"/>
    </row>
    <row r="857" spans="1:8" x14ac:dyDescent="0.3">
      <c r="A857" s="4" t="s">
        <v>530</v>
      </c>
      <c r="B857" s="4" t="s">
        <v>531</v>
      </c>
      <c r="C857" s="4" t="s">
        <v>494</v>
      </c>
      <c r="D857" s="4" t="s">
        <v>495</v>
      </c>
      <c r="E857" s="5">
        <v>1</v>
      </c>
      <c r="F857" s="6"/>
      <c r="G857" s="7"/>
      <c r="H857" s="7"/>
    </row>
    <row r="858" spans="1:8" x14ac:dyDescent="0.3">
      <c r="A858" s="4" t="s">
        <v>530</v>
      </c>
      <c r="B858" s="4" t="s">
        <v>531</v>
      </c>
      <c r="C858" s="4" t="s">
        <v>180</v>
      </c>
      <c r="D858" s="4" t="s">
        <v>181</v>
      </c>
      <c r="E858" s="5">
        <v>115</v>
      </c>
      <c r="F858" s="5">
        <v>31665</v>
      </c>
      <c r="G858" s="7">
        <v>1.5486894463160119E-2</v>
      </c>
      <c r="H858" s="7">
        <v>5.4843381573801541E-3</v>
      </c>
    </row>
    <row r="859" spans="1:8" x14ac:dyDescent="0.3">
      <c r="A859" s="4" t="s">
        <v>530</v>
      </c>
      <c r="B859" s="4" t="s">
        <v>531</v>
      </c>
      <c r="C859" s="4" t="s">
        <v>182</v>
      </c>
      <c r="D859" s="4" t="s">
        <v>183</v>
      </c>
      <c r="E859" s="5">
        <v>9</v>
      </c>
      <c r="F859" s="5">
        <v>3150</v>
      </c>
      <c r="G859" s="7">
        <v>1.5406195344687943E-3</v>
      </c>
      <c r="H859" s="7">
        <v>5.4557603649920999E-4</v>
      </c>
    </row>
    <row r="860" spans="1:8" x14ac:dyDescent="0.3">
      <c r="A860" s="4" t="s">
        <v>530</v>
      </c>
      <c r="B860" s="4" t="s">
        <v>531</v>
      </c>
      <c r="C860" s="4" t="s">
        <v>184</v>
      </c>
      <c r="D860" s="4" t="s">
        <v>185</v>
      </c>
      <c r="E860" s="5">
        <v>16</v>
      </c>
      <c r="F860" s="5">
        <v>10640</v>
      </c>
      <c r="G860" s="7">
        <v>5.2038704275390391E-3</v>
      </c>
      <c r="H860" s="7">
        <v>1.8428346121751094E-3</v>
      </c>
    </row>
    <row r="861" spans="1:8" x14ac:dyDescent="0.3">
      <c r="A861" s="4" t="s">
        <v>530</v>
      </c>
      <c r="B861" s="4" t="s">
        <v>531</v>
      </c>
      <c r="C861" s="4" t="s">
        <v>402</v>
      </c>
      <c r="D861" s="4" t="s">
        <v>403</v>
      </c>
      <c r="E861" s="5">
        <v>1</v>
      </c>
      <c r="F861" s="5">
        <v>110</v>
      </c>
      <c r="G861" s="7">
        <v>5.3799412314783293E-5</v>
      </c>
      <c r="H861" s="7">
        <v>1.9051861592035908E-5</v>
      </c>
    </row>
    <row r="862" spans="1:8" x14ac:dyDescent="0.3">
      <c r="A862" s="4" t="s">
        <v>530</v>
      </c>
      <c r="B862" s="4" t="s">
        <v>531</v>
      </c>
      <c r="C862" s="4" t="s">
        <v>404</v>
      </c>
      <c r="D862" s="4" t="s">
        <v>405</v>
      </c>
      <c r="E862" s="5">
        <v>1</v>
      </c>
      <c r="F862" s="5">
        <v>34</v>
      </c>
      <c r="G862" s="7">
        <v>1.662890926093302E-5</v>
      </c>
      <c r="H862" s="7">
        <v>5.8887572193565528E-6</v>
      </c>
    </row>
    <row r="863" spans="1:8" x14ac:dyDescent="0.3">
      <c r="A863" s="4" t="s">
        <v>530</v>
      </c>
      <c r="B863" s="4" t="s">
        <v>531</v>
      </c>
      <c r="C863" s="4" t="s">
        <v>406</v>
      </c>
      <c r="D863" s="4" t="s">
        <v>407</v>
      </c>
      <c r="E863" s="5">
        <v>1</v>
      </c>
      <c r="F863" s="5">
        <v>45</v>
      </c>
      <c r="G863" s="7">
        <v>2.2008850492411347E-5</v>
      </c>
      <c r="H863" s="7">
        <v>7.7939433785601434E-6</v>
      </c>
    </row>
    <row r="864" spans="1:8" x14ac:dyDescent="0.3">
      <c r="A864" s="4" t="s">
        <v>530</v>
      </c>
      <c r="B864" s="4" t="s">
        <v>531</v>
      </c>
      <c r="C864" s="4" t="s">
        <v>320</v>
      </c>
      <c r="D864" s="4" t="s">
        <v>321</v>
      </c>
      <c r="E864" s="5">
        <v>15</v>
      </c>
      <c r="F864" s="5">
        <v>1348</v>
      </c>
      <c r="G864" s="7">
        <v>6.5928734363934435E-4</v>
      </c>
      <c r="H864" s="7">
        <v>2.3347190387331275E-4</v>
      </c>
    </row>
    <row r="865" spans="1:8" x14ac:dyDescent="0.3">
      <c r="A865" s="4" t="s">
        <v>530</v>
      </c>
      <c r="B865" s="4" t="s">
        <v>531</v>
      </c>
      <c r="C865" s="4" t="s">
        <v>186</v>
      </c>
      <c r="D865" s="4" t="s">
        <v>187</v>
      </c>
      <c r="E865" s="5">
        <v>3</v>
      </c>
      <c r="F865" s="5">
        <v>176</v>
      </c>
      <c r="G865" s="7">
        <v>8.6079059703653276E-5</v>
      </c>
      <c r="H865" s="7">
        <v>3.0482978547257449E-5</v>
      </c>
    </row>
    <row r="866" spans="1:8" x14ac:dyDescent="0.3">
      <c r="A866" s="4" t="s">
        <v>530</v>
      </c>
      <c r="B866" s="4" t="s">
        <v>531</v>
      </c>
      <c r="C866" s="4" t="s">
        <v>188</v>
      </c>
      <c r="D866" s="4" t="s">
        <v>189</v>
      </c>
      <c r="E866" s="5">
        <v>3</v>
      </c>
      <c r="F866" s="5">
        <v>55</v>
      </c>
      <c r="G866" s="7">
        <v>2.6899706157391646E-5</v>
      </c>
      <c r="H866" s="7">
        <v>9.5259307960179538E-6</v>
      </c>
    </row>
    <row r="867" spans="1:8" x14ac:dyDescent="0.3">
      <c r="A867" s="4" t="s">
        <v>530</v>
      </c>
      <c r="B867" s="4" t="s">
        <v>531</v>
      </c>
      <c r="C867" s="4" t="s">
        <v>190</v>
      </c>
      <c r="D867" s="4" t="s">
        <v>191</v>
      </c>
      <c r="E867" s="5">
        <v>23</v>
      </c>
      <c r="F867" s="5">
        <v>10828</v>
      </c>
      <c r="G867" s="7">
        <v>5.2958185140406684E-3</v>
      </c>
      <c r="H867" s="7">
        <v>1.8753959756233163E-3</v>
      </c>
    </row>
    <row r="868" spans="1:8" x14ac:dyDescent="0.3">
      <c r="A868" s="4" t="s">
        <v>530</v>
      </c>
      <c r="B868" s="4" t="s">
        <v>531</v>
      </c>
      <c r="C868" s="4" t="s">
        <v>192</v>
      </c>
      <c r="D868" s="4" t="s">
        <v>193</v>
      </c>
      <c r="E868" s="5">
        <v>2</v>
      </c>
      <c r="F868" s="5">
        <v>123</v>
      </c>
      <c r="G868" s="7">
        <v>6.0157524679257683E-5</v>
      </c>
      <c r="H868" s="7">
        <v>2.1303445234731058E-5</v>
      </c>
    </row>
    <row r="869" spans="1:8" x14ac:dyDescent="0.3">
      <c r="A869" s="4" t="s">
        <v>530</v>
      </c>
      <c r="B869" s="4" t="s">
        <v>531</v>
      </c>
      <c r="C869" s="4" t="s">
        <v>194</v>
      </c>
      <c r="D869" s="4" t="s">
        <v>195</v>
      </c>
      <c r="E869" s="5">
        <v>4</v>
      </c>
      <c r="F869" s="5">
        <v>116</v>
      </c>
      <c r="G869" s="7">
        <v>5.6733925713771474E-5</v>
      </c>
      <c r="H869" s="7">
        <v>2.009105404251059E-5</v>
      </c>
    </row>
    <row r="870" spans="1:8" x14ac:dyDescent="0.3">
      <c r="A870" s="4" t="s">
        <v>530</v>
      </c>
      <c r="B870" s="4" t="s">
        <v>531</v>
      </c>
      <c r="C870" s="4" t="s">
        <v>196</v>
      </c>
      <c r="D870" s="4" t="s">
        <v>197</v>
      </c>
      <c r="E870" s="5">
        <v>1</v>
      </c>
      <c r="F870" s="5">
        <v>400</v>
      </c>
      <c r="G870" s="7">
        <v>1.9563422659921197E-4</v>
      </c>
      <c r="H870" s="7">
        <v>6.9279496698312388E-5</v>
      </c>
    </row>
    <row r="871" spans="1:8" x14ac:dyDescent="0.3">
      <c r="A871" s="4" t="s">
        <v>530</v>
      </c>
      <c r="B871" s="4" t="s">
        <v>531</v>
      </c>
      <c r="C871" s="4" t="s">
        <v>198</v>
      </c>
      <c r="D871" s="4" t="s">
        <v>199</v>
      </c>
      <c r="E871" s="5">
        <v>10</v>
      </c>
      <c r="F871" s="5">
        <v>5577</v>
      </c>
      <c r="G871" s="7">
        <v>2.7276302043595132E-3</v>
      </c>
      <c r="H871" s="7">
        <v>9.659293827162204E-4</v>
      </c>
    </row>
    <row r="872" spans="1:8" x14ac:dyDescent="0.3">
      <c r="A872" s="4" t="s">
        <v>530</v>
      </c>
      <c r="B872" s="4" t="s">
        <v>531</v>
      </c>
      <c r="C872" s="4" t="s">
        <v>200</v>
      </c>
      <c r="D872" s="4" t="s">
        <v>201</v>
      </c>
      <c r="E872" s="5">
        <v>32</v>
      </c>
      <c r="F872" s="5">
        <v>10266</v>
      </c>
      <c r="G872" s="7">
        <v>5.0209524256687758E-3</v>
      </c>
      <c r="H872" s="7">
        <v>1.7780582827621875E-3</v>
      </c>
    </row>
    <row r="873" spans="1:8" x14ac:dyDescent="0.3">
      <c r="A873" s="4" t="s">
        <v>530</v>
      </c>
      <c r="B873" s="4" t="s">
        <v>531</v>
      </c>
      <c r="C873" s="4" t="s">
        <v>202</v>
      </c>
      <c r="D873" s="4" t="s">
        <v>203</v>
      </c>
      <c r="E873" s="5">
        <v>2</v>
      </c>
      <c r="F873" s="5">
        <v>380</v>
      </c>
      <c r="G873" s="7">
        <v>1.8585251526925139E-4</v>
      </c>
      <c r="H873" s="7">
        <v>6.5815521863396768E-5</v>
      </c>
    </row>
    <row r="874" spans="1:8" x14ac:dyDescent="0.3">
      <c r="A874" s="4" t="s">
        <v>530</v>
      </c>
      <c r="B874" s="4" t="s">
        <v>531</v>
      </c>
      <c r="C874" s="4" t="s">
        <v>410</v>
      </c>
      <c r="D874" s="4" t="s">
        <v>411</v>
      </c>
      <c r="E874" s="5">
        <v>1</v>
      </c>
      <c r="F874" s="6"/>
      <c r="G874" s="7"/>
      <c r="H874" s="7"/>
    </row>
    <row r="875" spans="1:8" x14ac:dyDescent="0.3">
      <c r="A875" s="4" t="s">
        <v>530</v>
      </c>
      <c r="B875" s="4" t="s">
        <v>531</v>
      </c>
      <c r="C875" s="4" t="s">
        <v>412</v>
      </c>
      <c r="D875" s="4" t="s">
        <v>413</v>
      </c>
      <c r="E875" s="5">
        <v>2</v>
      </c>
      <c r="F875" s="5">
        <v>198</v>
      </c>
      <c r="G875" s="7">
        <v>9.6838942166609931E-5</v>
      </c>
      <c r="H875" s="7">
        <v>3.4293350865664632E-5</v>
      </c>
    </row>
    <row r="876" spans="1:8" x14ac:dyDescent="0.3">
      <c r="A876" s="4" t="s">
        <v>530</v>
      </c>
      <c r="B876" s="4" t="s">
        <v>531</v>
      </c>
      <c r="C876" s="4" t="s">
        <v>204</v>
      </c>
      <c r="D876" s="4" t="s">
        <v>205</v>
      </c>
      <c r="E876" s="5">
        <v>2</v>
      </c>
      <c r="F876" s="6"/>
      <c r="G876" s="7"/>
      <c r="H876" s="7"/>
    </row>
    <row r="877" spans="1:8" x14ac:dyDescent="0.3">
      <c r="A877" s="4" t="s">
        <v>530</v>
      </c>
      <c r="B877" s="4" t="s">
        <v>531</v>
      </c>
      <c r="C877" s="4" t="s">
        <v>414</v>
      </c>
      <c r="D877" s="4" t="s">
        <v>415</v>
      </c>
      <c r="E877" s="5">
        <v>18</v>
      </c>
      <c r="F877" s="6"/>
      <c r="G877" s="7"/>
      <c r="H877" s="7"/>
    </row>
    <row r="878" spans="1:8" x14ac:dyDescent="0.3">
      <c r="A878" s="4" t="s">
        <v>530</v>
      </c>
      <c r="B878" s="4" t="s">
        <v>531</v>
      </c>
      <c r="C878" s="4" t="s">
        <v>206</v>
      </c>
      <c r="D878" s="4" t="s">
        <v>207</v>
      </c>
      <c r="E878" s="5">
        <v>568</v>
      </c>
      <c r="F878" s="5">
        <v>406798</v>
      </c>
      <c r="G878" s="7">
        <v>0.1989590302802656</v>
      </c>
      <c r="H878" s="7">
        <v>7.0456901744700207E-2</v>
      </c>
    </row>
    <row r="879" spans="1:8" x14ac:dyDescent="0.3">
      <c r="A879" s="4" t="s">
        <v>530</v>
      </c>
      <c r="B879" s="4" t="s">
        <v>531</v>
      </c>
      <c r="C879" s="4" t="s">
        <v>504</v>
      </c>
      <c r="D879" s="4" t="s">
        <v>505</v>
      </c>
      <c r="E879" s="5">
        <v>3</v>
      </c>
      <c r="F879" s="6"/>
      <c r="G879" s="7"/>
      <c r="H879" s="7"/>
    </row>
    <row r="880" spans="1:8" x14ac:dyDescent="0.3">
      <c r="A880" s="4" t="s">
        <v>530</v>
      </c>
      <c r="B880" s="4" t="s">
        <v>531</v>
      </c>
      <c r="C880" s="4" t="s">
        <v>208</v>
      </c>
      <c r="D880" s="4" t="s">
        <v>209</v>
      </c>
      <c r="E880" s="5">
        <v>4</v>
      </c>
      <c r="F880" s="6"/>
      <c r="G880" s="7"/>
      <c r="H880" s="7"/>
    </row>
    <row r="881" spans="1:8" x14ac:dyDescent="0.3">
      <c r="A881" s="4" t="s">
        <v>530</v>
      </c>
      <c r="B881" s="4" t="s">
        <v>531</v>
      </c>
      <c r="C881" s="4" t="s">
        <v>328</v>
      </c>
      <c r="D881" s="4" t="s">
        <v>329</v>
      </c>
      <c r="E881" s="5">
        <v>2</v>
      </c>
      <c r="F881" s="5">
        <v>552</v>
      </c>
      <c r="G881" s="7">
        <v>2.6997523270691254E-4</v>
      </c>
      <c r="H881" s="7">
        <v>9.5605705443671093E-5</v>
      </c>
    </row>
    <row r="882" spans="1:8" x14ac:dyDescent="0.3">
      <c r="A882" s="4" t="s">
        <v>530</v>
      </c>
      <c r="B882" s="4" t="s">
        <v>531</v>
      </c>
      <c r="C882" s="4" t="s">
        <v>210</v>
      </c>
      <c r="D882" s="4" t="s">
        <v>211</v>
      </c>
      <c r="E882" s="5">
        <v>9</v>
      </c>
      <c r="F882" s="5">
        <v>1020</v>
      </c>
      <c r="G882" s="7">
        <v>4.988672778279906E-4</v>
      </c>
      <c r="H882" s="7">
        <v>1.7666271658069659E-4</v>
      </c>
    </row>
    <row r="883" spans="1:8" x14ac:dyDescent="0.3">
      <c r="A883" s="4" t="s">
        <v>530</v>
      </c>
      <c r="B883" s="4" t="s">
        <v>531</v>
      </c>
      <c r="C883" s="4" t="s">
        <v>212</v>
      </c>
      <c r="D883" s="4" t="s">
        <v>213</v>
      </c>
      <c r="E883" s="5">
        <v>7</v>
      </c>
      <c r="F883" s="5">
        <v>1935</v>
      </c>
      <c r="G883" s="7">
        <v>9.4638057117368802E-4</v>
      </c>
      <c r="H883" s="7">
        <v>3.3513956527808614E-4</v>
      </c>
    </row>
    <row r="884" spans="1:8" x14ac:dyDescent="0.3">
      <c r="A884" s="4" t="s">
        <v>530</v>
      </c>
      <c r="B884" s="4" t="s">
        <v>531</v>
      </c>
      <c r="C884" s="4" t="s">
        <v>214</v>
      </c>
      <c r="D884" s="4" t="s">
        <v>215</v>
      </c>
      <c r="E884" s="5">
        <v>6</v>
      </c>
      <c r="F884" s="6"/>
      <c r="G884" s="7"/>
      <c r="H884" s="7"/>
    </row>
    <row r="885" spans="1:8" x14ac:dyDescent="0.3">
      <c r="A885" s="4" t="s">
        <v>530</v>
      </c>
      <c r="B885" s="4" t="s">
        <v>531</v>
      </c>
      <c r="C885" s="4" t="s">
        <v>220</v>
      </c>
      <c r="D885" s="4" t="s">
        <v>221</v>
      </c>
      <c r="E885" s="5">
        <v>10</v>
      </c>
      <c r="F885" s="6"/>
      <c r="G885" s="7"/>
      <c r="H885" s="7"/>
    </row>
    <row r="886" spans="1:8" x14ac:dyDescent="0.3">
      <c r="A886" s="4" t="s">
        <v>530</v>
      </c>
      <c r="B886" s="4" t="s">
        <v>531</v>
      </c>
      <c r="C886" s="4" t="s">
        <v>510</v>
      </c>
      <c r="D886" s="4" t="s">
        <v>511</v>
      </c>
      <c r="E886" s="5">
        <v>1</v>
      </c>
      <c r="F886" s="6"/>
      <c r="G886" s="7"/>
      <c r="H886" s="7"/>
    </row>
    <row r="887" spans="1:8" x14ac:dyDescent="0.3">
      <c r="A887" s="4" t="s">
        <v>530</v>
      </c>
      <c r="B887" s="4" t="s">
        <v>531</v>
      </c>
      <c r="C887" s="4" t="s">
        <v>512</v>
      </c>
      <c r="D887" s="4" t="s">
        <v>513</v>
      </c>
      <c r="E887" s="5">
        <v>1</v>
      </c>
      <c r="F887" s="6"/>
      <c r="G887" s="7"/>
      <c r="H887" s="7"/>
    </row>
    <row r="888" spans="1:8" x14ac:dyDescent="0.3">
      <c r="A888" s="4" t="s">
        <v>530</v>
      </c>
      <c r="B888" s="4" t="s">
        <v>531</v>
      </c>
      <c r="C888" s="4" t="s">
        <v>222</v>
      </c>
      <c r="D888" s="4" t="s">
        <v>223</v>
      </c>
      <c r="E888" s="5">
        <v>102</v>
      </c>
      <c r="F888" s="5">
        <v>17477</v>
      </c>
      <c r="G888" s="7">
        <v>8.5477484456860705E-3</v>
      </c>
      <c r="H888" s="7">
        <v>3.0269944094910139E-3</v>
      </c>
    </row>
    <row r="889" spans="1:8" x14ac:dyDescent="0.3">
      <c r="A889" s="4" t="s">
        <v>530</v>
      </c>
      <c r="B889" s="4" t="s">
        <v>531</v>
      </c>
      <c r="C889" s="4" t="s">
        <v>224</v>
      </c>
      <c r="D889" s="4" t="s">
        <v>225</v>
      </c>
      <c r="E889" s="5">
        <v>27</v>
      </c>
      <c r="F889" s="5">
        <v>4279</v>
      </c>
      <c r="G889" s="7">
        <v>2.0927971390450701E-3</v>
      </c>
      <c r="H889" s="7">
        <v>7.4111741593019676E-4</v>
      </c>
    </row>
    <row r="890" spans="1:8" x14ac:dyDescent="0.3">
      <c r="A890" s="4" t="s">
        <v>530</v>
      </c>
      <c r="B890" s="4" t="s">
        <v>531</v>
      </c>
      <c r="C890" s="4" t="s">
        <v>514</v>
      </c>
      <c r="D890" s="4" t="s">
        <v>515</v>
      </c>
      <c r="E890" s="5">
        <v>1</v>
      </c>
      <c r="F890" s="5">
        <v>373</v>
      </c>
      <c r="G890" s="7">
        <v>1.8242891630376517E-4</v>
      </c>
      <c r="H890" s="7">
        <v>6.4603130671176304E-5</v>
      </c>
    </row>
    <row r="891" spans="1:8" x14ac:dyDescent="0.3">
      <c r="A891" s="4" t="s">
        <v>530</v>
      </c>
      <c r="B891" s="4" t="s">
        <v>531</v>
      </c>
      <c r="C891" s="4" t="s">
        <v>516</v>
      </c>
      <c r="D891" s="4" t="s">
        <v>517</v>
      </c>
      <c r="E891" s="5">
        <v>2</v>
      </c>
      <c r="F891" s="5">
        <v>1072</v>
      </c>
      <c r="G891" s="7">
        <v>5.2429972728588808E-4</v>
      </c>
      <c r="H891" s="7">
        <v>1.8566905115147719E-4</v>
      </c>
    </row>
    <row r="892" spans="1:8" x14ac:dyDescent="0.3">
      <c r="A892" s="4" t="s">
        <v>530</v>
      </c>
      <c r="B892" s="4" t="s">
        <v>531</v>
      </c>
      <c r="C892" s="4" t="s">
        <v>230</v>
      </c>
      <c r="D892" s="4" t="s">
        <v>231</v>
      </c>
      <c r="E892" s="5">
        <v>8</v>
      </c>
      <c r="F892" s="5">
        <v>10596</v>
      </c>
      <c r="G892" s="7">
        <v>5.1823506626131255E-3</v>
      </c>
      <c r="H892" s="7">
        <v>1.8352138675382951E-3</v>
      </c>
    </row>
    <row r="893" spans="1:8" x14ac:dyDescent="0.3">
      <c r="A893" s="4" t="s">
        <v>530</v>
      </c>
      <c r="B893" s="4" t="s">
        <v>531</v>
      </c>
      <c r="C893" s="4" t="s">
        <v>418</v>
      </c>
      <c r="D893" s="4" t="s">
        <v>419</v>
      </c>
      <c r="E893" s="5">
        <v>1</v>
      </c>
      <c r="F893" s="6"/>
      <c r="G893" s="7"/>
      <c r="H893" s="7"/>
    </row>
    <row r="894" spans="1:8" x14ac:dyDescent="0.3">
      <c r="A894" s="4" t="s">
        <v>530</v>
      </c>
      <c r="B894" s="4" t="s">
        <v>531</v>
      </c>
      <c r="C894" s="4" t="s">
        <v>420</v>
      </c>
      <c r="D894" s="4" t="s">
        <v>421</v>
      </c>
      <c r="E894" s="5">
        <v>11</v>
      </c>
      <c r="F894" s="5">
        <v>2540</v>
      </c>
      <c r="G894" s="7">
        <v>1.242277338904996E-3</v>
      </c>
      <c r="H894" s="7">
        <v>4.3992480403428366E-4</v>
      </c>
    </row>
    <row r="895" spans="1:8" x14ac:dyDescent="0.3">
      <c r="A895" s="4" t="s">
        <v>530</v>
      </c>
      <c r="B895" s="4" t="s">
        <v>531</v>
      </c>
      <c r="C895" s="4" t="s">
        <v>456</v>
      </c>
      <c r="D895" s="4" t="s">
        <v>457</v>
      </c>
      <c r="E895" s="5">
        <v>4</v>
      </c>
      <c r="F895" s="5">
        <v>230</v>
      </c>
      <c r="G895" s="7">
        <v>1.1248968029454689E-4</v>
      </c>
      <c r="H895" s="7">
        <v>3.9835710601529619E-5</v>
      </c>
    </row>
    <row r="896" spans="1:8" x14ac:dyDescent="0.3">
      <c r="A896" s="4" t="s">
        <v>530</v>
      </c>
      <c r="B896" s="4" t="s">
        <v>531</v>
      </c>
      <c r="C896" s="4" t="s">
        <v>232</v>
      </c>
      <c r="D896" s="4" t="s">
        <v>233</v>
      </c>
      <c r="E896" s="5">
        <v>4</v>
      </c>
      <c r="F896" s="6"/>
      <c r="G896" s="7"/>
      <c r="H896" s="7"/>
    </row>
    <row r="897" spans="1:8" x14ac:dyDescent="0.3">
      <c r="A897" s="4" t="s">
        <v>530</v>
      </c>
      <c r="B897" s="4" t="s">
        <v>531</v>
      </c>
      <c r="C897" s="4" t="s">
        <v>518</v>
      </c>
      <c r="D897" s="4" t="s">
        <v>519</v>
      </c>
      <c r="E897" s="5">
        <v>1</v>
      </c>
      <c r="F897" s="6"/>
      <c r="G897" s="7"/>
      <c r="H897" s="7"/>
    </row>
    <row r="898" spans="1:8" x14ac:dyDescent="0.3">
      <c r="A898" s="4" t="s">
        <v>530</v>
      </c>
      <c r="B898" s="4" t="s">
        <v>531</v>
      </c>
      <c r="C898" s="4" t="s">
        <v>234</v>
      </c>
      <c r="D898" s="4" t="s">
        <v>235</v>
      </c>
      <c r="E898" s="5">
        <v>4</v>
      </c>
      <c r="F898" s="5">
        <v>476</v>
      </c>
      <c r="G898" s="7">
        <v>2.3280472965306226E-4</v>
      </c>
      <c r="H898" s="7">
        <v>8.2442601070991734E-5</v>
      </c>
    </row>
    <row r="899" spans="1:8" x14ac:dyDescent="0.3">
      <c r="A899" s="4" t="s">
        <v>530</v>
      </c>
      <c r="B899" s="4" t="s">
        <v>531</v>
      </c>
      <c r="C899" s="4" t="s">
        <v>538</v>
      </c>
      <c r="D899" s="4" t="s">
        <v>539</v>
      </c>
      <c r="E899" s="5">
        <v>1</v>
      </c>
      <c r="F899" s="6"/>
      <c r="G899" s="7"/>
      <c r="H899" s="7"/>
    </row>
    <row r="900" spans="1:8" x14ac:dyDescent="0.3">
      <c r="A900" s="4" t="s">
        <v>530</v>
      </c>
      <c r="B900" s="4" t="s">
        <v>531</v>
      </c>
      <c r="C900" s="4" t="s">
        <v>238</v>
      </c>
      <c r="D900" s="4" t="s">
        <v>239</v>
      </c>
      <c r="E900" s="5">
        <v>1</v>
      </c>
      <c r="F900" s="5">
        <v>650</v>
      </c>
      <c r="G900" s="7">
        <v>3.1790561822371945E-4</v>
      </c>
      <c r="H900" s="7">
        <v>1.1257918213475763E-4</v>
      </c>
    </row>
    <row r="901" spans="1:8" x14ac:dyDescent="0.3">
      <c r="A901" s="4" t="s">
        <v>530</v>
      </c>
      <c r="B901" s="4" t="s">
        <v>531</v>
      </c>
      <c r="C901" s="4" t="s">
        <v>240</v>
      </c>
      <c r="D901" s="4" t="s">
        <v>241</v>
      </c>
      <c r="E901" s="5">
        <v>13</v>
      </c>
      <c r="F901" s="5">
        <v>1375</v>
      </c>
      <c r="G901" s="7">
        <v>6.724926539347912E-4</v>
      </c>
      <c r="H901" s="7">
        <v>2.3814826990044882E-4</v>
      </c>
    </row>
    <row r="902" spans="1:8" x14ac:dyDescent="0.3">
      <c r="A902" s="4" t="s">
        <v>530</v>
      </c>
      <c r="B902" s="4" t="s">
        <v>531</v>
      </c>
      <c r="C902" s="4" t="s">
        <v>242</v>
      </c>
      <c r="D902" s="4" t="s">
        <v>243</v>
      </c>
      <c r="E902" s="5">
        <v>2</v>
      </c>
      <c r="F902" s="5">
        <v>1000</v>
      </c>
      <c r="G902" s="7">
        <v>4.8908556649803002E-4</v>
      </c>
      <c r="H902" s="7">
        <v>1.7319874174578096E-4</v>
      </c>
    </row>
    <row r="903" spans="1:8" x14ac:dyDescent="0.3">
      <c r="A903" s="4" t="s">
        <v>530</v>
      </c>
      <c r="B903" s="4" t="s">
        <v>531</v>
      </c>
      <c r="C903" s="4" t="s">
        <v>244</v>
      </c>
      <c r="D903" s="4" t="s">
        <v>245</v>
      </c>
      <c r="E903" s="5">
        <v>3</v>
      </c>
      <c r="F903" s="5">
        <v>152</v>
      </c>
      <c r="G903" s="7">
        <v>7.4341006107700553E-5</v>
      </c>
      <c r="H903" s="7">
        <v>2.6326208745358708E-5</v>
      </c>
    </row>
    <row r="904" spans="1:8" x14ac:dyDescent="0.3">
      <c r="A904" s="4" t="s">
        <v>530</v>
      </c>
      <c r="B904" s="4" t="s">
        <v>531</v>
      </c>
      <c r="C904" s="4" t="s">
        <v>246</v>
      </c>
      <c r="D904" s="4" t="s">
        <v>247</v>
      </c>
      <c r="E904" s="5">
        <v>102</v>
      </c>
      <c r="F904" s="5">
        <v>20147</v>
      </c>
      <c r="G904" s="7">
        <v>9.8536069082358103E-3</v>
      </c>
      <c r="H904" s="7">
        <v>3.4894350499522493E-3</v>
      </c>
    </row>
    <row r="905" spans="1:8" x14ac:dyDescent="0.3">
      <c r="A905" s="4" t="s">
        <v>530</v>
      </c>
      <c r="B905" s="4" t="s">
        <v>531</v>
      </c>
      <c r="C905" s="4" t="s">
        <v>248</v>
      </c>
      <c r="D905" s="4" t="s">
        <v>249</v>
      </c>
      <c r="E905" s="5">
        <v>5</v>
      </c>
      <c r="F905" s="6"/>
      <c r="G905" s="7"/>
      <c r="H905" s="7"/>
    </row>
    <row r="906" spans="1:8" x14ac:dyDescent="0.3">
      <c r="A906" s="4" t="s">
        <v>530</v>
      </c>
      <c r="B906" s="4" t="s">
        <v>531</v>
      </c>
      <c r="C906" s="4" t="s">
        <v>250</v>
      </c>
      <c r="D906" s="4" t="s">
        <v>251</v>
      </c>
      <c r="E906" s="5">
        <v>380</v>
      </c>
      <c r="F906" s="5">
        <v>57124</v>
      </c>
      <c r="G906" s="7">
        <v>2.7938523900633463E-2</v>
      </c>
      <c r="H906" s="7">
        <v>9.8938049234859916E-3</v>
      </c>
    </row>
    <row r="907" spans="1:8" x14ac:dyDescent="0.3">
      <c r="A907" s="4" t="s">
        <v>530</v>
      </c>
      <c r="B907" s="4" t="s">
        <v>531</v>
      </c>
      <c r="C907" s="4" t="s">
        <v>422</v>
      </c>
      <c r="D907" s="4" t="s">
        <v>423</v>
      </c>
      <c r="E907" s="5">
        <v>2</v>
      </c>
      <c r="F907" s="6"/>
      <c r="G907" s="7"/>
      <c r="H907" s="7"/>
    </row>
    <row r="908" spans="1:8" x14ac:dyDescent="0.3">
      <c r="A908" s="4" t="s">
        <v>530</v>
      </c>
      <c r="B908" s="4" t="s">
        <v>531</v>
      </c>
      <c r="C908" s="4" t="s">
        <v>458</v>
      </c>
      <c r="D908" s="4" t="s">
        <v>459</v>
      </c>
      <c r="E908" s="5">
        <v>1</v>
      </c>
      <c r="F908" s="5">
        <v>107</v>
      </c>
      <c r="G908" s="7">
        <v>5.2332155615289209E-5</v>
      </c>
      <c r="H908" s="7">
        <v>1.8532265366798564E-5</v>
      </c>
    </row>
    <row r="909" spans="1:8" x14ac:dyDescent="0.3">
      <c r="A909" s="4" t="s">
        <v>530</v>
      </c>
      <c r="B909" s="4" t="s">
        <v>531</v>
      </c>
      <c r="C909" s="4" t="s">
        <v>254</v>
      </c>
      <c r="D909" s="4" t="s">
        <v>255</v>
      </c>
      <c r="E909" s="5">
        <v>4</v>
      </c>
      <c r="F909" s="6"/>
      <c r="G909" s="7"/>
      <c r="H909" s="7"/>
    </row>
    <row r="910" spans="1:8" x14ac:dyDescent="0.3">
      <c r="A910" s="4" t="s">
        <v>530</v>
      </c>
      <c r="B910" s="4" t="s">
        <v>531</v>
      </c>
      <c r="C910" s="4" t="s">
        <v>256</v>
      </c>
      <c r="D910" s="4" t="s">
        <v>257</v>
      </c>
      <c r="E910" s="5">
        <v>3</v>
      </c>
      <c r="F910" s="6"/>
      <c r="G910" s="7"/>
      <c r="H910" s="7"/>
    </row>
    <row r="911" spans="1:8" x14ac:dyDescent="0.3">
      <c r="A911" s="4" t="s">
        <v>530</v>
      </c>
      <c r="B911" s="4" t="s">
        <v>531</v>
      </c>
      <c r="C911" s="4" t="s">
        <v>258</v>
      </c>
      <c r="D911" s="4" t="s">
        <v>259</v>
      </c>
      <c r="E911" s="5">
        <v>11</v>
      </c>
      <c r="F911" s="5">
        <v>6729</v>
      </c>
      <c r="G911" s="7">
        <v>3.2910567769652435E-3</v>
      </c>
      <c r="H911" s="7">
        <v>1.1654543332073602E-3</v>
      </c>
    </row>
    <row r="912" spans="1:8" x14ac:dyDescent="0.3">
      <c r="A912" s="4" t="s">
        <v>530</v>
      </c>
      <c r="B912" s="4" t="s">
        <v>531</v>
      </c>
      <c r="C912" s="4" t="s">
        <v>526</v>
      </c>
      <c r="D912" s="4" t="s">
        <v>527</v>
      </c>
      <c r="E912" s="5">
        <v>2</v>
      </c>
      <c r="F912" s="6"/>
      <c r="G912" s="7"/>
      <c r="H912" s="7"/>
    </row>
    <row r="913" spans="1:8" x14ac:dyDescent="0.3">
      <c r="A913" s="4" t="s">
        <v>530</v>
      </c>
      <c r="B913" s="4" t="s">
        <v>531</v>
      </c>
      <c r="C913" s="4" t="s">
        <v>426</v>
      </c>
      <c r="D913" s="4" t="s">
        <v>427</v>
      </c>
      <c r="E913" s="5">
        <v>6</v>
      </c>
      <c r="F913" s="5">
        <v>1038</v>
      </c>
      <c r="G913" s="7">
        <v>5.0767081802495506E-4</v>
      </c>
      <c r="H913" s="7">
        <v>1.7978029393212063E-4</v>
      </c>
    </row>
    <row r="914" spans="1:8" x14ac:dyDescent="0.3">
      <c r="A914" s="4" t="s">
        <v>530</v>
      </c>
      <c r="B914" s="4" t="s">
        <v>531</v>
      </c>
      <c r="C914" s="4" t="s">
        <v>428</v>
      </c>
      <c r="D914" s="4" t="s">
        <v>429</v>
      </c>
      <c r="E914" s="5">
        <v>1</v>
      </c>
      <c r="F914" s="5">
        <v>105</v>
      </c>
      <c r="G914" s="7">
        <v>5.1353984482293146E-5</v>
      </c>
      <c r="H914" s="7">
        <v>1.8185867883307002E-5</v>
      </c>
    </row>
    <row r="915" spans="1:8" x14ac:dyDescent="0.3">
      <c r="A915" s="4" t="s">
        <v>530</v>
      </c>
      <c r="B915" s="4" t="s">
        <v>531</v>
      </c>
      <c r="C915" s="4" t="s">
        <v>262</v>
      </c>
      <c r="D915" s="4" t="s">
        <v>263</v>
      </c>
      <c r="E915" s="5">
        <v>1</v>
      </c>
      <c r="F915" s="6"/>
      <c r="G915" s="7"/>
      <c r="H915" s="7"/>
    </row>
    <row r="916" spans="1:8" x14ac:dyDescent="0.3">
      <c r="A916" s="4" t="s">
        <v>530</v>
      </c>
      <c r="B916" s="4" t="s">
        <v>531</v>
      </c>
      <c r="C916" s="4" t="s">
        <v>264</v>
      </c>
      <c r="D916" s="4" t="s">
        <v>265</v>
      </c>
      <c r="E916" s="5">
        <v>1</v>
      </c>
      <c r="F916" s="6"/>
      <c r="G916" s="7"/>
      <c r="H916" s="7"/>
    </row>
    <row r="917" spans="1:8" x14ac:dyDescent="0.3">
      <c r="A917" s="4" t="s">
        <v>530</v>
      </c>
      <c r="B917" s="4" t="s">
        <v>531</v>
      </c>
      <c r="C917" s="4" t="s">
        <v>266</v>
      </c>
      <c r="D917" s="4" t="s">
        <v>267</v>
      </c>
      <c r="E917" s="5">
        <v>18</v>
      </c>
      <c r="F917" s="5">
        <v>5288</v>
      </c>
      <c r="G917" s="7">
        <v>2.5862844756415824E-3</v>
      </c>
      <c r="H917" s="7">
        <v>9.1587494635168973E-4</v>
      </c>
    </row>
    <row r="918" spans="1:8" x14ac:dyDescent="0.3">
      <c r="A918" s="4" t="s">
        <v>530</v>
      </c>
      <c r="B918" s="4" t="s">
        <v>531</v>
      </c>
      <c r="C918" s="4" t="s">
        <v>268</v>
      </c>
      <c r="D918" s="4" t="s">
        <v>269</v>
      </c>
      <c r="E918" s="5">
        <v>54</v>
      </c>
      <c r="F918" s="5">
        <v>10577</v>
      </c>
      <c r="G918" s="7">
        <v>5.1730580368496626E-3</v>
      </c>
      <c r="H918" s="7">
        <v>1.8319230914451252E-3</v>
      </c>
    </row>
    <row r="919" spans="1:8" x14ac:dyDescent="0.3">
      <c r="A919" s="4" t="s">
        <v>530</v>
      </c>
      <c r="B919" s="4" t="s">
        <v>531</v>
      </c>
      <c r="C919" s="4" t="s">
        <v>270</v>
      </c>
      <c r="D919" s="4" t="s">
        <v>271</v>
      </c>
      <c r="E919" s="5">
        <v>4</v>
      </c>
      <c r="F919" s="6"/>
      <c r="G919" s="7"/>
      <c r="H919" s="7"/>
    </row>
    <row r="920" spans="1:8" x14ac:dyDescent="0.3">
      <c r="A920" s="4" t="s">
        <v>530</v>
      </c>
      <c r="B920" s="4" t="s">
        <v>531</v>
      </c>
      <c r="C920" s="4" t="s">
        <v>276</v>
      </c>
      <c r="D920" s="4" t="s">
        <v>277</v>
      </c>
      <c r="E920" s="5">
        <v>203</v>
      </c>
      <c r="F920" s="5">
        <v>56057</v>
      </c>
      <c r="G920" s="7">
        <v>2.7416669601180065E-2</v>
      </c>
      <c r="H920" s="7">
        <v>9.7090018660432442E-3</v>
      </c>
    </row>
    <row r="921" spans="1:8" x14ac:dyDescent="0.3">
      <c r="A921" s="4" t="s">
        <v>530</v>
      </c>
      <c r="B921" s="4" t="s">
        <v>531</v>
      </c>
      <c r="C921" s="4" t="s">
        <v>278</v>
      </c>
      <c r="D921" s="4" t="s">
        <v>279</v>
      </c>
      <c r="E921" s="5">
        <v>51</v>
      </c>
      <c r="F921" s="6"/>
      <c r="G921" s="7"/>
      <c r="H921" s="7"/>
    </row>
    <row r="922" spans="1:8" x14ac:dyDescent="0.3">
      <c r="A922" s="4" t="s">
        <v>530</v>
      </c>
      <c r="B922" s="4" t="s">
        <v>531</v>
      </c>
      <c r="C922" s="4" t="s">
        <v>432</v>
      </c>
      <c r="D922" s="4" t="s">
        <v>433</v>
      </c>
      <c r="E922" s="5">
        <v>3</v>
      </c>
      <c r="F922" s="5">
        <v>236</v>
      </c>
      <c r="G922" s="7">
        <v>1.1542419369353507E-4</v>
      </c>
      <c r="H922" s="7">
        <v>4.0874903052004305E-5</v>
      </c>
    </row>
    <row r="923" spans="1:8" x14ac:dyDescent="0.3">
      <c r="A923" s="4" t="s">
        <v>530</v>
      </c>
      <c r="B923" s="4" t="s">
        <v>531</v>
      </c>
      <c r="C923" s="4" t="s">
        <v>280</v>
      </c>
      <c r="D923" s="4" t="s">
        <v>281</v>
      </c>
      <c r="E923" s="5">
        <v>16</v>
      </c>
      <c r="F923" s="6"/>
      <c r="G923" s="7"/>
      <c r="H923" s="7"/>
    </row>
    <row r="924" spans="1:8" x14ac:dyDescent="0.3">
      <c r="A924" s="4" t="s">
        <v>530</v>
      </c>
      <c r="B924" s="4" t="s">
        <v>531</v>
      </c>
      <c r="C924" s="4" t="s">
        <v>282</v>
      </c>
      <c r="D924" s="4" t="s">
        <v>283</v>
      </c>
      <c r="E924" s="5">
        <v>25</v>
      </c>
      <c r="F924" s="5">
        <v>9820</v>
      </c>
      <c r="G924" s="7">
        <v>4.8028202630106542E-3</v>
      </c>
      <c r="H924" s="7">
        <v>1.700811643943569E-3</v>
      </c>
    </row>
    <row r="925" spans="1:8" x14ac:dyDescent="0.3">
      <c r="A925" s="4" t="s">
        <v>530</v>
      </c>
      <c r="B925" s="4" t="s">
        <v>531</v>
      </c>
      <c r="C925" s="4" t="s">
        <v>434</v>
      </c>
      <c r="D925" s="4" t="s">
        <v>435</v>
      </c>
      <c r="E925" s="5">
        <v>1</v>
      </c>
      <c r="F925" s="6"/>
      <c r="G925" s="7"/>
      <c r="H925" s="7"/>
    </row>
    <row r="926" spans="1:8" x14ac:dyDescent="0.3">
      <c r="A926" s="4" t="s">
        <v>530</v>
      </c>
      <c r="B926" s="4" t="s">
        <v>531</v>
      </c>
      <c r="C926" s="4" t="s">
        <v>286</v>
      </c>
      <c r="D926" s="4" t="s">
        <v>287</v>
      </c>
      <c r="E926" s="5">
        <v>25</v>
      </c>
      <c r="F926" s="5">
        <v>10038</v>
      </c>
      <c r="G926" s="7">
        <v>4.9094409165072244E-3</v>
      </c>
      <c r="H926" s="7">
        <v>1.7385689696441493E-3</v>
      </c>
    </row>
    <row r="927" spans="1:8" x14ac:dyDescent="0.3">
      <c r="A927" s="4" t="s">
        <v>530</v>
      </c>
      <c r="B927" s="4" t="s">
        <v>531</v>
      </c>
      <c r="C927" s="4" t="s">
        <v>288</v>
      </c>
      <c r="D927" s="4" t="s">
        <v>289</v>
      </c>
      <c r="E927" s="5">
        <v>23</v>
      </c>
      <c r="F927" s="5">
        <v>5229</v>
      </c>
      <c r="G927" s="7">
        <v>2.5574284272181988E-3</v>
      </c>
      <c r="H927" s="7">
        <v>9.0565622058868872E-4</v>
      </c>
    </row>
    <row r="928" spans="1:8" x14ac:dyDescent="0.3">
      <c r="A928" s="4" t="s">
        <v>530</v>
      </c>
      <c r="B928" s="4" t="s">
        <v>531</v>
      </c>
      <c r="C928" s="4" t="s">
        <v>540</v>
      </c>
      <c r="D928" s="4" t="s">
        <v>541</v>
      </c>
      <c r="E928" s="5">
        <v>1</v>
      </c>
      <c r="F928" s="5">
        <v>70</v>
      </c>
      <c r="G928" s="7">
        <v>3.4235989654862095E-5</v>
      </c>
      <c r="H928" s="7">
        <v>1.2123911922204668E-5</v>
      </c>
    </row>
    <row r="929" spans="1:8" x14ac:dyDescent="0.3">
      <c r="A929" s="4" t="s">
        <v>530</v>
      </c>
      <c r="B929" s="4" t="s">
        <v>531</v>
      </c>
      <c r="C929" s="4" t="s">
        <v>292</v>
      </c>
      <c r="D929" s="4" t="s">
        <v>293</v>
      </c>
      <c r="E929" s="5">
        <v>26</v>
      </c>
      <c r="F929" s="5">
        <v>5471</v>
      </c>
      <c r="G929" s="7">
        <v>2.675787134310722E-3</v>
      </c>
      <c r="H929" s="7">
        <v>9.4757031609116768E-4</v>
      </c>
    </row>
    <row r="930" spans="1:8" x14ac:dyDescent="0.3">
      <c r="A930" s="4" t="s">
        <v>542</v>
      </c>
      <c r="B930" s="4" t="s">
        <v>543</v>
      </c>
      <c r="C930" s="4" t="s">
        <v>12</v>
      </c>
      <c r="D930" s="4" t="s">
        <v>13</v>
      </c>
      <c r="E930" s="5">
        <v>5</v>
      </c>
      <c r="F930" s="5">
        <v>259</v>
      </c>
      <c r="G930" s="7">
        <v>1.5162345398228171E-4</v>
      </c>
      <c r="H930" s="7">
        <v>7.1825851982171659E-5</v>
      </c>
    </row>
    <row r="931" spans="1:8" x14ac:dyDescent="0.3">
      <c r="A931" s="4" t="s">
        <v>542</v>
      </c>
      <c r="B931" s="4" t="s">
        <v>543</v>
      </c>
      <c r="C931" s="4" t="s">
        <v>14</v>
      </c>
      <c r="D931" s="4" t="s">
        <v>15</v>
      </c>
      <c r="E931" s="5">
        <v>11</v>
      </c>
      <c r="F931" s="5">
        <v>4506</v>
      </c>
      <c r="G931" s="7">
        <v>2.6378968480469554E-3</v>
      </c>
      <c r="H931" s="7">
        <v>1.249603432554693E-3</v>
      </c>
    </row>
    <row r="932" spans="1:8" x14ac:dyDescent="0.3">
      <c r="A932" s="4" t="s">
        <v>542</v>
      </c>
      <c r="B932" s="4" t="s">
        <v>543</v>
      </c>
      <c r="C932" s="4" t="s">
        <v>16</v>
      </c>
      <c r="D932" s="4" t="s">
        <v>17</v>
      </c>
      <c r="E932" s="5">
        <v>22</v>
      </c>
      <c r="F932" s="5">
        <v>5643</v>
      </c>
      <c r="G932" s="7">
        <v>3.3035179568417596E-3</v>
      </c>
      <c r="H932" s="7">
        <v>1.5649161495575085E-3</v>
      </c>
    </row>
    <row r="933" spans="1:8" x14ac:dyDescent="0.3">
      <c r="A933" s="4" t="s">
        <v>542</v>
      </c>
      <c r="B933" s="4" t="s">
        <v>543</v>
      </c>
      <c r="C933" s="4" t="s">
        <v>18</v>
      </c>
      <c r="D933" s="4" t="s">
        <v>19</v>
      </c>
      <c r="E933" s="5">
        <v>1</v>
      </c>
      <c r="F933" s="6"/>
      <c r="G933" s="7"/>
      <c r="H933" s="7"/>
    </row>
    <row r="934" spans="1:8" x14ac:dyDescent="0.3">
      <c r="A934" s="4" t="s">
        <v>542</v>
      </c>
      <c r="B934" s="4" t="s">
        <v>543</v>
      </c>
      <c r="C934" s="4" t="s">
        <v>22</v>
      </c>
      <c r="D934" s="4" t="s">
        <v>23</v>
      </c>
      <c r="E934" s="5">
        <v>115</v>
      </c>
      <c r="F934" s="5">
        <v>44638</v>
      </c>
      <c r="G934" s="7">
        <v>2.6131921771664447E-2</v>
      </c>
      <c r="H934" s="7">
        <v>1.2379005331197601E-2</v>
      </c>
    </row>
    <row r="935" spans="1:8" x14ac:dyDescent="0.3">
      <c r="A935" s="4" t="s">
        <v>542</v>
      </c>
      <c r="B935" s="4" t="s">
        <v>543</v>
      </c>
      <c r="C935" s="4" t="s">
        <v>544</v>
      </c>
      <c r="D935" s="4" t="s">
        <v>545</v>
      </c>
      <c r="E935" s="5">
        <v>4</v>
      </c>
      <c r="F935" s="5">
        <v>546</v>
      </c>
      <c r="G935" s="7">
        <v>3.1963863271940472E-4</v>
      </c>
      <c r="H935" s="7">
        <v>1.5141666093538891E-4</v>
      </c>
    </row>
    <row r="936" spans="1:8" x14ac:dyDescent="0.3">
      <c r="A936" s="4" t="s">
        <v>542</v>
      </c>
      <c r="B936" s="4" t="s">
        <v>543</v>
      </c>
      <c r="C936" s="4" t="s">
        <v>466</v>
      </c>
      <c r="D936" s="4" t="s">
        <v>467</v>
      </c>
      <c r="E936" s="5">
        <v>2</v>
      </c>
      <c r="F936" s="6"/>
      <c r="G936" s="7"/>
      <c r="H936" s="7"/>
    </row>
    <row r="937" spans="1:8" x14ac:dyDescent="0.3">
      <c r="A937" s="4" t="s">
        <v>542</v>
      </c>
      <c r="B937" s="4" t="s">
        <v>543</v>
      </c>
      <c r="C937" s="4" t="s">
        <v>340</v>
      </c>
      <c r="D937" s="4" t="s">
        <v>341</v>
      </c>
      <c r="E937" s="5">
        <v>1</v>
      </c>
      <c r="F937" s="6"/>
      <c r="G937" s="7"/>
      <c r="H937" s="7"/>
    </row>
    <row r="938" spans="1:8" x14ac:dyDescent="0.3">
      <c r="A938" s="4" t="s">
        <v>542</v>
      </c>
      <c r="B938" s="4" t="s">
        <v>543</v>
      </c>
      <c r="C938" s="4" t="s">
        <v>24</v>
      </c>
      <c r="D938" s="4" t="s">
        <v>25</v>
      </c>
      <c r="E938" s="5">
        <v>9</v>
      </c>
      <c r="F938" s="6"/>
      <c r="G938" s="7"/>
      <c r="H938" s="7"/>
    </row>
    <row r="939" spans="1:8" x14ac:dyDescent="0.3">
      <c r="A939" s="4" t="s">
        <v>542</v>
      </c>
      <c r="B939" s="4" t="s">
        <v>543</v>
      </c>
      <c r="C939" s="4" t="s">
        <v>30</v>
      </c>
      <c r="D939" s="4" t="s">
        <v>31</v>
      </c>
      <c r="E939" s="5">
        <v>2</v>
      </c>
      <c r="F939" s="5">
        <v>530</v>
      </c>
      <c r="G939" s="7">
        <v>3.1027193285949542E-4</v>
      </c>
      <c r="H939" s="7">
        <v>1.4697954266622E-4</v>
      </c>
    </row>
    <row r="940" spans="1:8" x14ac:dyDescent="0.3">
      <c r="A940" s="4" t="s">
        <v>542</v>
      </c>
      <c r="B940" s="4" t="s">
        <v>543</v>
      </c>
      <c r="C940" s="4" t="s">
        <v>32</v>
      </c>
      <c r="D940" s="4" t="s">
        <v>33</v>
      </c>
      <c r="E940" s="5">
        <v>1</v>
      </c>
      <c r="F940" s="5">
        <v>685</v>
      </c>
      <c r="G940" s="7">
        <v>4.0101183775236672E-4</v>
      </c>
      <c r="H940" s="7">
        <v>1.8996412589879376E-4</v>
      </c>
    </row>
    <row r="941" spans="1:8" x14ac:dyDescent="0.3">
      <c r="A941" s="4" t="s">
        <v>542</v>
      </c>
      <c r="B941" s="4" t="s">
        <v>543</v>
      </c>
      <c r="C941" s="4" t="s">
        <v>344</v>
      </c>
      <c r="D941" s="4" t="s">
        <v>345</v>
      </c>
      <c r="E941" s="5">
        <v>1</v>
      </c>
      <c r="F941" s="5">
        <v>4</v>
      </c>
      <c r="G941" s="7">
        <v>2.3416749649773238E-6</v>
      </c>
      <c r="H941" s="7">
        <v>1.1092795672922264E-6</v>
      </c>
    </row>
    <row r="942" spans="1:8" x14ac:dyDescent="0.3">
      <c r="A942" s="4" t="s">
        <v>542</v>
      </c>
      <c r="B942" s="4" t="s">
        <v>543</v>
      </c>
      <c r="C942" s="4" t="s">
        <v>470</v>
      </c>
      <c r="D942" s="4" t="s">
        <v>471</v>
      </c>
      <c r="E942" s="5">
        <v>1</v>
      </c>
      <c r="F942" s="5">
        <v>60</v>
      </c>
      <c r="G942" s="7">
        <v>3.5125124474659855E-5</v>
      </c>
      <c r="H942" s="7">
        <v>1.6639193509383398E-5</v>
      </c>
    </row>
    <row r="943" spans="1:8" x14ac:dyDescent="0.3">
      <c r="A943" s="4" t="s">
        <v>542</v>
      </c>
      <c r="B943" s="4" t="s">
        <v>543</v>
      </c>
      <c r="C943" s="4" t="s">
        <v>348</v>
      </c>
      <c r="D943" s="4" t="s">
        <v>349</v>
      </c>
      <c r="E943" s="5">
        <v>3</v>
      </c>
      <c r="F943" s="5">
        <v>870</v>
      </c>
      <c r="G943" s="7">
        <v>5.0931430488256795E-4</v>
      </c>
      <c r="H943" s="7">
        <v>2.4126830588605923E-4</v>
      </c>
    </row>
    <row r="944" spans="1:8" x14ac:dyDescent="0.3">
      <c r="A944" s="4" t="s">
        <v>542</v>
      </c>
      <c r="B944" s="4" t="s">
        <v>543</v>
      </c>
      <c r="C944" s="4" t="s">
        <v>36</v>
      </c>
      <c r="D944" s="4" t="s">
        <v>37</v>
      </c>
      <c r="E944" s="5">
        <v>99</v>
      </c>
      <c r="F944" s="5">
        <v>22475</v>
      </c>
      <c r="G944" s="7">
        <v>1.3157286209466337E-2</v>
      </c>
      <c r="H944" s="7">
        <v>6.232764568723197E-3</v>
      </c>
    </row>
    <row r="945" spans="1:8" x14ac:dyDescent="0.3">
      <c r="A945" s="4" t="s">
        <v>542</v>
      </c>
      <c r="B945" s="4" t="s">
        <v>543</v>
      </c>
      <c r="C945" s="4" t="s">
        <v>42</v>
      </c>
      <c r="D945" s="4" t="s">
        <v>43</v>
      </c>
      <c r="E945" s="5">
        <v>5</v>
      </c>
      <c r="F945" s="5">
        <v>1020</v>
      </c>
      <c r="G945" s="7">
        <v>5.9712711606921753E-4</v>
      </c>
      <c r="H945" s="7">
        <v>2.8286628965951772E-4</v>
      </c>
    </row>
    <row r="946" spans="1:8" x14ac:dyDescent="0.3">
      <c r="A946" s="4" t="s">
        <v>542</v>
      </c>
      <c r="B946" s="4" t="s">
        <v>543</v>
      </c>
      <c r="C946" s="4" t="s">
        <v>50</v>
      </c>
      <c r="D946" s="4" t="s">
        <v>51</v>
      </c>
      <c r="E946" s="5">
        <v>2</v>
      </c>
      <c r="F946" s="5">
        <v>160</v>
      </c>
      <c r="G946" s="7">
        <v>9.366699859909295E-5</v>
      </c>
      <c r="H946" s="7">
        <v>4.4371182691689053E-5</v>
      </c>
    </row>
    <row r="947" spans="1:8" x14ac:dyDescent="0.3">
      <c r="A947" s="4" t="s">
        <v>542</v>
      </c>
      <c r="B947" s="4" t="s">
        <v>543</v>
      </c>
      <c r="C947" s="4" t="s">
        <v>52</v>
      </c>
      <c r="D947" s="4" t="s">
        <v>53</v>
      </c>
      <c r="E947" s="5">
        <v>3</v>
      </c>
      <c r="F947" s="6"/>
      <c r="G947" s="7"/>
      <c r="H947" s="7"/>
    </row>
    <row r="948" spans="1:8" x14ac:dyDescent="0.3">
      <c r="A948" s="4" t="s">
        <v>542</v>
      </c>
      <c r="B948" s="4" t="s">
        <v>543</v>
      </c>
      <c r="C948" s="4" t="s">
        <v>54</v>
      </c>
      <c r="D948" s="4" t="s">
        <v>55</v>
      </c>
      <c r="E948" s="5">
        <v>354</v>
      </c>
      <c r="F948" s="5">
        <v>1024927</v>
      </c>
      <c r="G948" s="7">
        <v>0.60001147420732837</v>
      </c>
      <c r="H948" s="7">
        <v>0.28423264476652993</v>
      </c>
    </row>
    <row r="949" spans="1:8" x14ac:dyDescent="0.3">
      <c r="A949" s="4" t="s">
        <v>542</v>
      </c>
      <c r="B949" s="4" t="s">
        <v>543</v>
      </c>
      <c r="C949" s="4" t="s">
        <v>56</v>
      </c>
      <c r="D949" s="4" t="s">
        <v>57</v>
      </c>
      <c r="E949" s="5">
        <v>18</v>
      </c>
      <c r="F949" s="6"/>
      <c r="G949" s="7"/>
      <c r="H949" s="7"/>
    </row>
    <row r="950" spans="1:8" x14ac:dyDescent="0.3">
      <c r="A950" s="4" t="s">
        <v>542</v>
      </c>
      <c r="B950" s="4" t="s">
        <v>543</v>
      </c>
      <c r="C950" s="4" t="s">
        <v>360</v>
      </c>
      <c r="D950" s="4" t="s">
        <v>361</v>
      </c>
      <c r="E950" s="5">
        <v>1</v>
      </c>
      <c r="F950" s="6"/>
      <c r="G950" s="7"/>
      <c r="H950" s="7"/>
    </row>
    <row r="951" spans="1:8" x14ac:dyDescent="0.3">
      <c r="A951" s="4" t="s">
        <v>542</v>
      </c>
      <c r="B951" s="4" t="s">
        <v>543</v>
      </c>
      <c r="C951" s="4" t="s">
        <v>58</v>
      </c>
      <c r="D951" s="4" t="s">
        <v>59</v>
      </c>
      <c r="E951" s="5">
        <v>15</v>
      </c>
      <c r="F951" s="5">
        <v>1624</v>
      </c>
      <c r="G951" s="7">
        <v>9.5072003578079343E-4</v>
      </c>
      <c r="H951" s="7">
        <v>4.5036750432064391E-4</v>
      </c>
    </row>
    <row r="952" spans="1:8" x14ac:dyDescent="0.3">
      <c r="A952" s="4" t="s">
        <v>542</v>
      </c>
      <c r="B952" s="4" t="s">
        <v>543</v>
      </c>
      <c r="C952" s="4" t="s">
        <v>60</v>
      </c>
      <c r="D952" s="4" t="s">
        <v>61</v>
      </c>
      <c r="E952" s="5">
        <v>18</v>
      </c>
      <c r="F952" s="6"/>
      <c r="G952" s="7"/>
      <c r="H952" s="7"/>
    </row>
    <row r="953" spans="1:8" x14ac:dyDescent="0.3">
      <c r="A953" s="4" t="s">
        <v>542</v>
      </c>
      <c r="B953" s="4" t="s">
        <v>543</v>
      </c>
      <c r="C953" s="4" t="s">
        <v>62</v>
      </c>
      <c r="D953" s="4" t="s">
        <v>63</v>
      </c>
      <c r="E953" s="5">
        <v>3</v>
      </c>
      <c r="F953" s="5">
        <v>120</v>
      </c>
      <c r="G953" s="7">
        <v>7.0250248949319709E-5</v>
      </c>
      <c r="H953" s="7">
        <v>3.3278387018766795E-5</v>
      </c>
    </row>
    <row r="954" spans="1:8" x14ac:dyDescent="0.3">
      <c r="A954" s="4" t="s">
        <v>542</v>
      </c>
      <c r="B954" s="4" t="s">
        <v>543</v>
      </c>
      <c r="C954" s="4" t="s">
        <v>64</v>
      </c>
      <c r="D954" s="4" t="s">
        <v>65</v>
      </c>
      <c r="E954" s="5">
        <v>7</v>
      </c>
      <c r="F954" s="5">
        <v>674</v>
      </c>
      <c r="G954" s="7">
        <v>3.9457223159867908E-4</v>
      </c>
      <c r="H954" s="7">
        <v>1.8691360708874015E-4</v>
      </c>
    </row>
    <row r="955" spans="1:8" x14ac:dyDescent="0.3">
      <c r="A955" s="4" t="s">
        <v>542</v>
      </c>
      <c r="B955" s="4" t="s">
        <v>543</v>
      </c>
      <c r="C955" s="4" t="s">
        <v>480</v>
      </c>
      <c r="D955" s="4" t="s">
        <v>481</v>
      </c>
      <c r="E955" s="5">
        <v>3</v>
      </c>
      <c r="F955" s="6"/>
      <c r="G955" s="7"/>
      <c r="H955" s="7"/>
    </row>
    <row r="956" spans="1:8" x14ac:dyDescent="0.3">
      <c r="A956" s="4" t="s">
        <v>542</v>
      </c>
      <c r="B956" s="4" t="s">
        <v>543</v>
      </c>
      <c r="C956" s="4" t="s">
        <v>66</v>
      </c>
      <c r="D956" s="4" t="s">
        <v>67</v>
      </c>
      <c r="E956" s="5">
        <v>8</v>
      </c>
      <c r="F956" s="5">
        <v>2110</v>
      </c>
      <c r="G956" s="7">
        <v>1.2352335440255382E-3</v>
      </c>
      <c r="H956" s="7">
        <v>5.8514497174664941E-4</v>
      </c>
    </row>
    <row r="957" spans="1:8" x14ac:dyDescent="0.3">
      <c r="A957" s="4" t="s">
        <v>542</v>
      </c>
      <c r="B957" s="4" t="s">
        <v>543</v>
      </c>
      <c r="C957" s="4" t="s">
        <v>302</v>
      </c>
      <c r="D957" s="4" t="s">
        <v>303</v>
      </c>
      <c r="E957" s="5">
        <v>1</v>
      </c>
      <c r="F957" s="5">
        <v>246</v>
      </c>
      <c r="G957" s="7">
        <v>1.4401301034610542E-4</v>
      </c>
      <c r="H957" s="7">
        <v>6.8220693388471918E-5</v>
      </c>
    </row>
    <row r="958" spans="1:8" x14ac:dyDescent="0.3">
      <c r="A958" s="4" t="s">
        <v>542</v>
      </c>
      <c r="B958" s="4" t="s">
        <v>543</v>
      </c>
      <c r="C958" s="4" t="s">
        <v>72</v>
      </c>
      <c r="D958" s="4" t="s">
        <v>73</v>
      </c>
      <c r="E958" s="5">
        <v>6</v>
      </c>
      <c r="F958" s="6"/>
      <c r="G958" s="7"/>
      <c r="H958" s="7"/>
    </row>
    <row r="959" spans="1:8" x14ac:dyDescent="0.3">
      <c r="A959" s="4" t="s">
        <v>542</v>
      </c>
      <c r="B959" s="4" t="s">
        <v>543</v>
      </c>
      <c r="C959" s="4" t="s">
        <v>74</v>
      </c>
      <c r="D959" s="4" t="s">
        <v>75</v>
      </c>
      <c r="E959" s="5">
        <v>3</v>
      </c>
      <c r="F959" s="5">
        <v>420</v>
      </c>
      <c r="G959" s="7">
        <v>2.4587587132261898E-4</v>
      </c>
      <c r="H959" s="7">
        <v>1.1647435456568378E-4</v>
      </c>
    </row>
    <row r="960" spans="1:8" x14ac:dyDescent="0.3">
      <c r="A960" s="4" t="s">
        <v>542</v>
      </c>
      <c r="B960" s="4" t="s">
        <v>543</v>
      </c>
      <c r="C960" s="4" t="s">
        <v>76</v>
      </c>
      <c r="D960" s="4" t="s">
        <v>77</v>
      </c>
      <c r="E960" s="5">
        <v>67</v>
      </c>
      <c r="F960" s="5">
        <v>7010</v>
      </c>
      <c r="G960" s="7">
        <v>4.1037853761227601E-3</v>
      </c>
      <c r="H960" s="7">
        <v>1.9440124416796269E-3</v>
      </c>
    </row>
    <row r="961" spans="1:8" x14ac:dyDescent="0.3">
      <c r="A961" s="4" t="s">
        <v>542</v>
      </c>
      <c r="B961" s="4" t="s">
        <v>543</v>
      </c>
      <c r="C961" s="4" t="s">
        <v>78</v>
      </c>
      <c r="D961" s="4" t="s">
        <v>79</v>
      </c>
      <c r="E961" s="5">
        <v>1</v>
      </c>
      <c r="F961" s="6"/>
      <c r="G961" s="7"/>
      <c r="H961" s="7"/>
    </row>
    <row r="962" spans="1:8" x14ac:dyDescent="0.3">
      <c r="A962" s="4" t="s">
        <v>542</v>
      </c>
      <c r="B962" s="4" t="s">
        <v>543</v>
      </c>
      <c r="C962" s="4" t="s">
        <v>546</v>
      </c>
      <c r="D962" s="4" t="s">
        <v>547</v>
      </c>
      <c r="E962" s="5">
        <v>2</v>
      </c>
      <c r="F962" s="6"/>
      <c r="G962" s="7"/>
      <c r="H962" s="7"/>
    </row>
    <row r="963" spans="1:8" x14ac:dyDescent="0.3">
      <c r="A963" s="4" t="s">
        <v>542</v>
      </c>
      <c r="B963" s="4" t="s">
        <v>543</v>
      </c>
      <c r="C963" s="4" t="s">
        <v>82</v>
      </c>
      <c r="D963" s="4" t="s">
        <v>83</v>
      </c>
      <c r="E963" s="5">
        <v>27</v>
      </c>
      <c r="F963" s="5">
        <v>4978</v>
      </c>
      <c r="G963" s="7">
        <v>2.9142144939142793E-3</v>
      </c>
      <c r="H963" s="7">
        <v>1.3804984214951758E-3</v>
      </c>
    </row>
    <row r="964" spans="1:8" x14ac:dyDescent="0.3">
      <c r="A964" s="4" t="s">
        <v>542</v>
      </c>
      <c r="B964" s="4" t="s">
        <v>543</v>
      </c>
      <c r="C964" s="4" t="s">
        <v>84</v>
      </c>
      <c r="D964" s="4" t="s">
        <v>85</v>
      </c>
      <c r="E964" s="5">
        <v>1</v>
      </c>
      <c r="F964" s="5">
        <v>0</v>
      </c>
      <c r="G964" s="7">
        <v>0</v>
      </c>
      <c r="H964" s="7">
        <v>0</v>
      </c>
    </row>
    <row r="965" spans="1:8" x14ac:dyDescent="0.3">
      <c r="A965" s="4" t="s">
        <v>542</v>
      </c>
      <c r="B965" s="4" t="s">
        <v>543</v>
      </c>
      <c r="C965" s="4" t="s">
        <v>86</v>
      </c>
      <c r="D965" s="4" t="s">
        <v>87</v>
      </c>
      <c r="E965" s="5">
        <v>8</v>
      </c>
      <c r="F965" s="6"/>
      <c r="G965" s="7"/>
      <c r="H965" s="7"/>
    </row>
    <row r="966" spans="1:8" x14ac:dyDescent="0.3">
      <c r="A966" s="4" t="s">
        <v>542</v>
      </c>
      <c r="B966" s="4" t="s">
        <v>543</v>
      </c>
      <c r="C966" s="4" t="s">
        <v>88</v>
      </c>
      <c r="D966" s="4" t="s">
        <v>89</v>
      </c>
      <c r="E966" s="5">
        <v>36</v>
      </c>
      <c r="F966" s="5">
        <v>15946</v>
      </c>
      <c r="G966" s="7">
        <v>9.3350872478821009E-3</v>
      </c>
      <c r="H966" s="7">
        <v>4.4221429950104607E-3</v>
      </c>
    </row>
    <row r="967" spans="1:8" x14ac:dyDescent="0.3">
      <c r="A967" s="4" t="s">
        <v>542</v>
      </c>
      <c r="B967" s="4" t="s">
        <v>543</v>
      </c>
      <c r="C967" s="4" t="s">
        <v>90</v>
      </c>
      <c r="D967" s="4" t="s">
        <v>91</v>
      </c>
      <c r="E967" s="5">
        <v>13</v>
      </c>
      <c r="F967" s="5">
        <v>2232</v>
      </c>
      <c r="G967" s="7">
        <v>1.3066546304573467E-3</v>
      </c>
      <c r="H967" s="7">
        <v>6.1897799854906228E-4</v>
      </c>
    </row>
    <row r="968" spans="1:8" x14ac:dyDescent="0.3">
      <c r="A968" s="4" t="s">
        <v>542</v>
      </c>
      <c r="B968" s="4" t="s">
        <v>543</v>
      </c>
      <c r="C968" s="4" t="s">
        <v>372</v>
      </c>
      <c r="D968" s="4" t="s">
        <v>373</v>
      </c>
      <c r="E968" s="5">
        <v>2</v>
      </c>
      <c r="F968" s="6"/>
      <c r="G968" s="7"/>
      <c r="H968" s="7"/>
    </row>
    <row r="969" spans="1:8" x14ac:dyDescent="0.3">
      <c r="A969" s="4" t="s">
        <v>542</v>
      </c>
      <c r="B969" s="4" t="s">
        <v>543</v>
      </c>
      <c r="C969" s="4" t="s">
        <v>98</v>
      </c>
      <c r="D969" s="4" t="s">
        <v>99</v>
      </c>
      <c r="E969" s="5">
        <v>21</v>
      </c>
      <c r="F969" s="5">
        <v>2821</v>
      </c>
      <c r="G969" s="7">
        <v>1.6514662690502576E-3</v>
      </c>
      <c r="H969" s="7">
        <v>7.8231941483284263E-4</v>
      </c>
    </row>
    <row r="970" spans="1:8" x14ac:dyDescent="0.3">
      <c r="A970" s="4" t="s">
        <v>542</v>
      </c>
      <c r="B970" s="4" t="s">
        <v>543</v>
      </c>
      <c r="C970" s="4" t="s">
        <v>100</v>
      </c>
      <c r="D970" s="4" t="s">
        <v>101</v>
      </c>
      <c r="E970" s="5">
        <v>21</v>
      </c>
      <c r="F970" s="5">
        <v>1940</v>
      </c>
      <c r="G970" s="7">
        <v>1.135712358014002E-3</v>
      </c>
      <c r="H970" s="7">
        <v>5.3800059013672981E-4</v>
      </c>
    </row>
    <row r="971" spans="1:8" x14ac:dyDescent="0.3">
      <c r="A971" s="4" t="s">
        <v>542</v>
      </c>
      <c r="B971" s="4" t="s">
        <v>543</v>
      </c>
      <c r="C971" s="4" t="s">
        <v>104</v>
      </c>
      <c r="D971" s="4" t="s">
        <v>105</v>
      </c>
      <c r="E971" s="5">
        <v>3</v>
      </c>
      <c r="F971" s="6"/>
      <c r="G971" s="7"/>
      <c r="H971" s="7"/>
    </row>
    <row r="972" spans="1:8" x14ac:dyDescent="0.3">
      <c r="A972" s="4" t="s">
        <v>542</v>
      </c>
      <c r="B972" s="4" t="s">
        <v>543</v>
      </c>
      <c r="C972" s="4" t="s">
        <v>534</v>
      </c>
      <c r="D972" s="4" t="s">
        <v>535</v>
      </c>
      <c r="E972" s="5">
        <v>4</v>
      </c>
      <c r="F972" s="5">
        <v>412</v>
      </c>
      <c r="G972" s="7">
        <v>2.4119252139266436E-4</v>
      </c>
      <c r="H972" s="7">
        <v>1.1425579543109932E-4</v>
      </c>
    </row>
    <row r="973" spans="1:8" x14ac:dyDescent="0.3">
      <c r="A973" s="4" t="s">
        <v>542</v>
      </c>
      <c r="B973" s="4" t="s">
        <v>543</v>
      </c>
      <c r="C973" s="4" t="s">
        <v>306</v>
      </c>
      <c r="D973" s="4" t="s">
        <v>307</v>
      </c>
      <c r="E973" s="5">
        <v>13</v>
      </c>
      <c r="F973" s="6"/>
      <c r="G973" s="7"/>
      <c r="H973" s="7"/>
    </row>
    <row r="974" spans="1:8" x14ac:dyDescent="0.3">
      <c r="A974" s="4" t="s">
        <v>542</v>
      </c>
      <c r="B974" s="4" t="s">
        <v>543</v>
      </c>
      <c r="C974" s="4" t="s">
        <v>380</v>
      </c>
      <c r="D974" s="4" t="s">
        <v>381</v>
      </c>
      <c r="E974" s="5">
        <v>12</v>
      </c>
      <c r="F974" s="5">
        <v>832</v>
      </c>
      <c r="G974" s="7">
        <v>4.8706839271528337E-4</v>
      </c>
      <c r="H974" s="7">
        <v>2.307301499967831E-4</v>
      </c>
    </row>
    <row r="975" spans="1:8" x14ac:dyDescent="0.3">
      <c r="A975" s="4" t="s">
        <v>542</v>
      </c>
      <c r="B975" s="4" t="s">
        <v>543</v>
      </c>
      <c r="C975" s="4" t="s">
        <v>110</v>
      </c>
      <c r="D975" s="4" t="s">
        <v>111</v>
      </c>
      <c r="E975" s="5">
        <v>21</v>
      </c>
      <c r="F975" s="5">
        <v>13868</v>
      </c>
      <c r="G975" s="7">
        <v>8.1185871035763819E-3</v>
      </c>
      <c r="H975" s="7">
        <v>3.8458722598021487E-3</v>
      </c>
    </row>
    <row r="976" spans="1:8" x14ac:dyDescent="0.3">
      <c r="A976" s="4" t="s">
        <v>542</v>
      </c>
      <c r="B976" s="4" t="s">
        <v>543</v>
      </c>
      <c r="C976" s="4" t="s">
        <v>308</v>
      </c>
      <c r="D976" s="4" t="s">
        <v>309</v>
      </c>
      <c r="E976" s="5">
        <v>23</v>
      </c>
      <c r="F976" s="6"/>
      <c r="G976" s="7"/>
      <c r="H976" s="7"/>
    </row>
    <row r="977" spans="1:8" x14ac:dyDescent="0.3">
      <c r="A977" s="4" t="s">
        <v>542</v>
      </c>
      <c r="B977" s="4" t="s">
        <v>543</v>
      </c>
      <c r="C977" s="4" t="s">
        <v>112</v>
      </c>
      <c r="D977" s="4" t="s">
        <v>113</v>
      </c>
      <c r="E977" s="5">
        <v>4</v>
      </c>
      <c r="F977" s="5">
        <v>751</v>
      </c>
      <c r="G977" s="7">
        <v>4.3964947467449255E-4</v>
      </c>
      <c r="H977" s="7">
        <v>2.082672387591155E-4</v>
      </c>
    </row>
    <row r="978" spans="1:8" x14ac:dyDescent="0.3">
      <c r="A978" s="4" t="s">
        <v>542</v>
      </c>
      <c r="B978" s="4" t="s">
        <v>543</v>
      </c>
      <c r="C978" s="4" t="s">
        <v>118</v>
      </c>
      <c r="D978" s="4" t="s">
        <v>119</v>
      </c>
      <c r="E978" s="5">
        <v>1</v>
      </c>
      <c r="F978" s="6"/>
      <c r="G978" s="7"/>
      <c r="H978" s="7"/>
    </row>
    <row r="979" spans="1:8" x14ac:dyDescent="0.3">
      <c r="A979" s="4" t="s">
        <v>542</v>
      </c>
      <c r="B979" s="4" t="s">
        <v>543</v>
      </c>
      <c r="C979" s="4" t="s">
        <v>120</v>
      </c>
      <c r="D979" s="4" t="s">
        <v>121</v>
      </c>
      <c r="E979" s="5">
        <v>2</v>
      </c>
      <c r="F979" s="6"/>
      <c r="G979" s="7"/>
      <c r="H979" s="7"/>
    </row>
    <row r="980" spans="1:8" x14ac:dyDescent="0.3">
      <c r="A980" s="4" t="s">
        <v>542</v>
      </c>
      <c r="B980" s="4" t="s">
        <v>543</v>
      </c>
      <c r="C980" s="4" t="s">
        <v>386</v>
      </c>
      <c r="D980" s="4" t="s">
        <v>387</v>
      </c>
      <c r="E980" s="5">
        <v>7</v>
      </c>
      <c r="F980" s="6"/>
      <c r="G980" s="7"/>
      <c r="H980" s="7"/>
    </row>
    <row r="981" spans="1:8" x14ac:dyDescent="0.3">
      <c r="A981" s="4" t="s">
        <v>542</v>
      </c>
      <c r="B981" s="4" t="s">
        <v>543</v>
      </c>
      <c r="C981" s="4" t="s">
        <v>122</v>
      </c>
      <c r="D981" s="4" t="s">
        <v>123</v>
      </c>
      <c r="E981" s="5">
        <v>156</v>
      </c>
      <c r="F981" s="5">
        <v>43373</v>
      </c>
      <c r="G981" s="7">
        <v>2.5391367063990367E-2</v>
      </c>
      <c r="H981" s="7">
        <v>1.2028195668041433E-2</v>
      </c>
    </row>
    <row r="982" spans="1:8" x14ac:dyDescent="0.3">
      <c r="A982" s="4" t="s">
        <v>542</v>
      </c>
      <c r="B982" s="4" t="s">
        <v>543</v>
      </c>
      <c r="C982" s="4" t="s">
        <v>548</v>
      </c>
      <c r="D982" s="4" t="s">
        <v>549</v>
      </c>
      <c r="E982" s="5">
        <v>2</v>
      </c>
      <c r="F982" s="6"/>
      <c r="G982" s="7"/>
      <c r="H982" s="7"/>
    </row>
    <row r="983" spans="1:8" x14ac:dyDescent="0.3">
      <c r="A983" s="4" t="s">
        <v>542</v>
      </c>
      <c r="B983" s="4" t="s">
        <v>543</v>
      </c>
      <c r="C983" s="4" t="s">
        <v>126</v>
      </c>
      <c r="D983" s="4" t="s">
        <v>127</v>
      </c>
      <c r="E983" s="5">
        <v>1</v>
      </c>
      <c r="F983" s="6"/>
      <c r="G983" s="7"/>
      <c r="H983" s="7"/>
    </row>
    <row r="984" spans="1:8" x14ac:dyDescent="0.3">
      <c r="A984" s="4" t="s">
        <v>542</v>
      </c>
      <c r="B984" s="4" t="s">
        <v>543</v>
      </c>
      <c r="C984" s="4" t="s">
        <v>128</v>
      </c>
      <c r="D984" s="4" t="s">
        <v>129</v>
      </c>
      <c r="E984" s="5">
        <v>13</v>
      </c>
      <c r="F984" s="5">
        <v>2614</v>
      </c>
      <c r="G984" s="7">
        <v>1.5302845896126812E-3</v>
      </c>
      <c r="H984" s="7">
        <v>7.249141972254699E-4</v>
      </c>
    </row>
    <row r="985" spans="1:8" x14ac:dyDescent="0.3">
      <c r="A985" s="4" t="s">
        <v>542</v>
      </c>
      <c r="B985" s="4" t="s">
        <v>543</v>
      </c>
      <c r="C985" s="4" t="s">
        <v>130</v>
      </c>
      <c r="D985" s="4" t="s">
        <v>131</v>
      </c>
      <c r="E985" s="5">
        <v>22</v>
      </c>
      <c r="F985" s="6"/>
      <c r="G985" s="7"/>
      <c r="H985" s="7"/>
    </row>
    <row r="986" spans="1:8" x14ac:dyDescent="0.3">
      <c r="A986" s="4" t="s">
        <v>542</v>
      </c>
      <c r="B986" s="4" t="s">
        <v>543</v>
      </c>
      <c r="C986" s="4" t="s">
        <v>132</v>
      </c>
      <c r="D986" s="4" t="s">
        <v>133</v>
      </c>
      <c r="E986" s="5">
        <v>66</v>
      </c>
      <c r="F986" s="5">
        <v>14812</v>
      </c>
      <c r="G986" s="7">
        <v>8.6712223953110297E-3</v>
      </c>
      <c r="H986" s="7">
        <v>4.1076622376831143E-3</v>
      </c>
    </row>
    <row r="987" spans="1:8" x14ac:dyDescent="0.3">
      <c r="A987" s="4" t="s">
        <v>542</v>
      </c>
      <c r="B987" s="4" t="s">
        <v>543</v>
      </c>
      <c r="C987" s="4" t="s">
        <v>136</v>
      </c>
      <c r="D987" s="4" t="s">
        <v>137</v>
      </c>
      <c r="E987" s="5">
        <v>1</v>
      </c>
      <c r="F987" s="6"/>
      <c r="G987" s="7"/>
      <c r="H987" s="7"/>
    </row>
    <row r="988" spans="1:8" x14ac:dyDescent="0.3">
      <c r="A988" s="4" t="s">
        <v>542</v>
      </c>
      <c r="B988" s="4" t="s">
        <v>543</v>
      </c>
      <c r="C988" s="4" t="s">
        <v>550</v>
      </c>
      <c r="D988" s="4" t="s">
        <v>551</v>
      </c>
      <c r="E988" s="5">
        <v>5</v>
      </c>
      <c r="F988" s="6"/>
      <c r="G988" s="7"/>
      <c r="H988" s="7"/>
    </row>
    <row r="989" spans="1:8" x14ac:dyDescent="0.3">
      <c r="A989" s="4" t="s">
        <v>542</v>
      </c>
      <c r="B989" s="4" t="s">
        <v>543</v>
      </c>
      <c r="C989" s="4" t="s">
        <v>142</v>
      </c>
      <c r="D989" s="4" t="s">
        <v>143</v>
      </c>
      <c r="E989" s="5">
        <v>3</v>
      </c>
      <c r="F989" s="5">
        <v>164</v>
      </c>
      <c r="G989" s="7">
        <v>9.6008673564070276E-5</v>
      </c>
      <c r="H989" s="7">
        <v>4.5480462258981281E-5</v>
      </c>
    </row>
    <row r="990" spans="1:8" x14ac:dyDescent="0.3">
      <c r="A990" s="4" t="s">
        <v>542</v>
      </c>
      <c r="B990" s="4" t="s">
        <v>543</v>
      </c>
      <c r="C990" s="4" t="s">
        <v>144</v>
      </c>
      <c r="D990" s="4" t="s">
        <v>145</v>
      </c>
      <c r="E990" s="5">
        <v>9</v>
      </c>
      <c r="F990" s="5">
        <v>1814</v>
      </c>
      <c r="G990" s="7">
        <v>1.0619495966172163E-3</v>
      </c>
      <c r="H990" s="7">
        <v>5.0305828376702466E-4</v>
      </c>
    </row>
    <row r="991" spans="1:8" x14ac:dyDescent="0.3">
      <c r="A991" s="4" t="s">
        <v>542</v>
      </c>
      <c r="B991" s="4" t="s">
        <v>543</v>
      </c>
      <c r="C991" s="4" t="s">
        <v>552</v>
      </c>
      <c r="D991" s="4" t="s">
        <v>553</v>
      </c>
      <c r="E991" s="5">
        <v>8</v>
      </c>
      <c r="F991" s="5">
        <v>484</v>
      </c>
      <c r="G991" s="7">
        <v>2.8334267076225619E-4</v>
      </c>
      <c r="H991" s="7">
        <v>1.3422282764235938E-4</v>
      </c>
    </row>
    <row r="992" spans="1:8" x14ac:dyDescent="0.3">
      <c r="A992" s="4" t="s">
        <v>542</v>
      </c>
      <c r="B992" s="4" t="s">
        <v>543</v>
      </c>
      <c r="C992" s="4" t="s">
        <v>150</v>
      </c>
      <c r="D992" s="4" t="s">
        <v>151</v>
      </c>
      <c r="E992" s="5">
        <v>3</v>
      </c>
      <c r="F992" s="5">
        <v>540</v>
      </c>
      <c r="G992" s="7">
        <v>3.1612612027193869E-4</v>
      </c>
      <c r="H992" s="7">
        <v>1.4975274158445057E-4</v>
      </c>
    </row>
    <row r="993" spans="1:8" x14ac:dyDescent="0.3">
      <c r="A993" s="4" t="s">
        <v>542</v>
      </c>
      <c r="B993" s="4" t="s">
        <v>543</v>
      </c>
      <c r="C993" s="4" t="s">
        <v>152</v>
      </c>
      <c r="D993" s="4" t="s">
        <v>153</v>
      </c>
      <c r="E993" s="5">
        <v>7</v>
      </c>
      <c r="F993" s="5">
        <v>896</v>
      </c>
      <c r="G993" s="7">
        <v>5.2453519215492057E-4</v>
      </c>
      <c r="H993" s="7">
        <v>2.4847862307345871E-4</v>
      </c>
    </row>
    <row r="994" spans="1:8" x14ac:dyDescent="0.3">
      <c r="A994" s="4" t="s">
        <v>542</v>
      </c>
      <c r="B994" s="4" t="s">
        <v>543</v>
      </c>
      <c r="C994" s="4" t="s">
        <v>392</v>
      </c>
      <c r="D994" s="4" t="s">
        <v>393</v>
      </c>
      <c r="E994" s="5">
        <v>3</v>
      </c>
      <c r="F994" s="6"/>
      <c r="G994" s="7"/>
      <c r="H994" s="7"/>
    </row>
    <row r="995" spans="1:8" x14ac:dyDescent="0.3">
      <c r="A995" s="4" t="s">
        <v>542</v>
      </c>
      <c r="B995" s="4" t="s">
        <v>543</v>
      </c>
      <c r="C995" s="4" t="s">
        <v>394</v>
      </c>
      <c r="D995" s="4" t="s">
        <v>395</v>
      </c>
      <c r="E995" s="5">
        <v>1</v>
      </c>
      <c r="F995" s="6"/>
      <c r="G995" s="7"/>
      <c r="H995" s="7"/>
    </row>
    <row r="996" spans="1:8" x14ac:dyDescent="0.3">
      <c r="A996" s="4" t="s">
        <v>542</v>
      </c>
      <c r="B996" s="4" t="s">
        <v>543</v>
      </c>
      <c r="C996" s="4" t="s">
        <v>316</v>
      </c>
      <c r="D996" s="4" t="s">
        <v>317</v>
      </c>
      <c r="E996" s="5">
        <v>1</v>
      </c>
      <c r="F996" s="5">
        <v>30</v>
      </c>
      <c r="G996" s="7">
        <v>1.7562562237329927E-5</v>
      </c>
      <c r="H996" s="7">
        <v>8.3195967546916988E-6</v>
      </c>
    </row>
    <row r="997" spans="1:8" x14ac:dyDescent="0.3">
      <c r="A997" s="4" t="s">
        <v>542</v>
      </c>
      <c r="B997" s="4" t="s">
        <v>543</v>
      </c>
      <c r="C997" s="4" t="s">
        <v>156</v>
      </c>
      <c r="D997" s="4" t="s">
        <v>157</v>
      </c>
      <c r="E997" s="5">
        <v>2</v>
      </c>
      <c r="F997" s="6"/>
      <c r="G997" s="7"/>
      <c r="H997" s="7"/>
    </row>
    <row r="998" spans="1:8" x14ac:dyDescent="0.3">
      <c r="A998" s="4" t="s">
        <v>542</v>
      </c>
      <c r="B998" s="4" t="s">
        <v>543</v>
      </c>
      <c r="C998" s="4" t="s">
        <v>160</v>
      </c>
      <c r="D998" s="4" t="s">
        <v>161</v>
      </c>
      <c r="E998" s="5">
        <v>15</v>
      </c>
      <c r="F998" s="5">
        <v>11740</v>
      </c>
      <c r="G998" s="7">
        <v>6.8728160222084455E-3</v>
      </c>
      <c r="H998" s="7">
        <v>3.2557355300026846E-3</v>
      </c>
    </row>
    <row r="999" spans="1:8" x14ac:dyDescent="0.3">
      <c r="A999" s="4" t="s">
        <v>542</v>
      </c>
      <c r="B999" s="4" t="s">
        <v>543</v>
      </c>
      <c r="C999" s="4" t="s">
        <v>162</v>
      </c>
      <c r="D999" s="4" t="s">
        <v>163</v>
      </c>
      <c r="E999" s="5">
        <v>10</v>
      </c>
      <c r="F999" s="6"/>
      <c r="G999" s="7"/>
      <c r="H999" s="7"/>
    </row>
    <row r="1000" spans="1:8" x14ac:dyDescent="0.3">
      <c r="A1000" s="4" t="s">
        <v>542</v>
      </c>
      <c r="B1000" s="4" t="s">
        <v>543</v>
      </c>
      <c r="C1000" s="4" t="s">
        <v>164</v>
      </c>
      <c r="D1000" s="4" t="s">
        <v>165</v>
      </c>
      <c r="E1000" s="5">
        <v>4</v>
      </c>
      <c r="F1000" s="5">
        <v>5262</v>
      </c>
      <c r="G1000" s="7">
        <v>3.0804734164276695E-3</v>
      </c>
      <c r="H1000" s="7">
        <v>1.4592572707729239E-3</v>
      </c>
    </row>
    <row r="1001" spans="1:8" x14ac:dyDescent="0.3">
      <c r="A1001" s="4" t="s">
        <v>542</v>
      </c>
      <c r="B1001" s="4" t="s">
        <v>543</v>
      </c>
      <c r="C1001" s="4" t="s">
        <v>166</v>
      </c>
      <c r="D1001" s="4" t="s">
        <v>167</v>
      </c>
      <c r="E1001" s="5">
        <v>21</v>
      </c>
      <c r="F1001" s="5">
        <v>3677</v>
      </c>
      <c r="G1001" s="7">
        <v>2.1525847115554048E-3</v>
      </c>
      <c r="H1001" s="7">
        <v>1.0197052422333791E-3</v>
      </c>
    </row>
    <row r="1002" spans="1:8" x14ac:dyDescent="0.3">
      <c r="A1002" s="4" t="s">
        <v>542</v>
      </c>
      <c r="B1002" s="4" t="s">
        <v>543</v>
      </c>
      <c r="C1002" s="4" t="s">
        <v>448</v>
      </c>
      <c r="D1002" s="4" t="s">
        <v>449</v>
      </c>
      <c r="E1002" s="5">
        <v>1</v>
      </c>
      <c r="F1002" s="6"/>
      <c r="G1002" s="7"/>
      <c r="H1002" s="7"/>
    </row>
    <row r="1003" spans="1:8" x14ac:dyDescent="0.3">
      <c r="A1003" s="4" t="s">
        <v>542</v>
      </c>
      <c r="B1003" s="4" t="s">
        <v>543</v>
      </c>
      <c r="C1003" s="4" t="s">
        <v>554</v>
      </c>
      <c r="D1003" s="4" t="s">
        <v>555</v>
      </c>
      <c r="E1003" s="5">
        <v>1</v>
      </c>
      <c r="F1003" s="6"/>
      <c r="G1003" s="7"/>
      <c r="H1003" s="7"/>
    </row>
    <row r="1004" spans="1:8" x14ac:dyDescent="0.3">
      <c r="A1004" s="4" t="s">
        <v>542</v>
      </c>
      <c r="B1004" s="4" t="s">
        <v>543</v>
      </c>
      <c r="C1004" s="4" t="s">
        <v>168</v>
      </c>
      <c r="D1004" s="4" t="s">
        <v>169</v>
      </c>
      <c r="E1004" s="5">
        <v>3</v>
      </c>
      <c r="F1004" s="5">
        <v>745</v>
      </c>
      <c r="G1004" s="7">
        <v>4.3613696222702657E-4</v>
      </c>
      <c r="H1004" s="7">
        <v>2.0660331940817715E-4</v>
      </c>
    </row>
    <row r="1005" spans="1:8" x14ac:dyDescent="0.3">
      <c r="A1005" s="4" t="s">
        <v>542</v>
      </c>
      <c r="B1005" s="4" t="s">
        <v>543</v>
      </c>
      <c r="C1005" s="4" t="s">
        <v>174</v>
      </c>
      <c r="D1005" s="4" t="s">
        <v>175</v>
      </c>
      <c r="E1005" s="5">
        <v>1</v>
      </c>
      <c r="F1005" s="6"/>
      <c r="G1005" s="7"/>
      <c r="H1005" s="7"/>
    </row>
    <row r="1006" spans="1:8" x14ac:dyDescent="0.3">
      <c r="A1006" s="4" t="s">
        <v>542</v>
      </c>
      <c r="B1006" s="4" t="s">
        <v>543</v>
      </c>
      <c r="C1006" s="4" t="s">
        <v>556</v>
      </c>
      <c r="D1006" s="4" t="s">
        <v>557</v>
      </c>
      <c r="E1006" s="5">
        <v>2</v>
      </c>
      <c r="F1006" s="6"/>
      <c r="G1006" s="7"/>
      <c r="H1006" s="7"/>
    </row>
    <row r="1007" spans="1:8" x14ac:dyDescent="0.3">
      <c r="A1007" s="4" t="s">
        <v>542</v>
      </c>
      <c r="B1007" s="4" t="s">
        <v>543</v>
      </c>
      <c r="C1007" s="4" t="s">
        <v>398</v>
      </c>
      <c r="D1007" s="4" t="s">
        <v>399</v>
      </c>
      <c r="E1007" s="5">
        <v>1</v>
      </c>
      <c r="F1007" s="6"/>
      <c r="G1007" s="7"/>
      <c r="H1007" s="7"/>
    </row>
    <row r="1008" spans="1:8" x14ac:dyDescent="0.3">
      <c r="A1008" s="4" t="s">
        <v>542</v>
      </c>
      <c r="B1008" s="4" t="s">
        <v>543</v>
      </c>
      <c r="C1008" s="4" t="s">
        <v>176</v>
      </c>
      <c r="D1008" s="4" t="s">
        <v>177</v>
      </c>
      <c r="E1008" s="5">
        <v>2</v>
      </c>
      <c r="F1008" s="6"/>
      <c r="G1008" s="7"/>
      <c r="H1008" s="7"/>
    </row>
    <row r="1009" spans="1:8" x14ac:dyDescent="0.3">
      <c r="A1009" s="4" t="s">
        <v>542</v>
      </c>
      <c r="B1009" s="4" t="s">
        <v>543</v>
      </c>
      <c r="C1009" s="4" t="s">
        <v>178</v>
      </c>
      <c r="D1009" s="4" t="s">
        <v>179</v>
      </c>
      <c r="E1009" s="5">
        <v>133</v>
      </c>
      <c r="F1009" s="5">
        <v>32126</v>
      </c>
      <c r="G1009" s="7">
        <v>1.8807162481215375E-2</v>
      </c>
      <c r="H1009" s="7">
        <v>8.909178844707516E-3</v>
      </c>
    </row>
    <row r="1010" spans="1:8" x14ac:dyDescent="0.3">
      <c r="A1010" s="4" t="s">
        <v>542</v>
      </c>
      <c r="B1010" s="4" t="s">
        <v>543</v>
      </c>
      <c r="C1010" s="4" t="s">
        <v>492</v>
      </c>
      <c r="D1010" s="4" t="s">
        <v>493</v>
      </c>
      <c r="E1010" s="5">
        <v>1</v>
      </c>
      <c r="F1010" s="5">
        <v>280</v>
      </c>
      <c r="G1010" s="7">
        <v>1.6391724754841267E-4</v>
      </c>
      <c r="H1010" s="7">
        <v>7.7649569710455842E-5</v>
      </c>
    </row>
    <row r="1011" spans="1:8" x14ac:dyDescent="0.3">
      <c r="A1011" s="4" t="s">
        <v>542</v>
      </c>
      <c r="B1011" s="4" t="s">
        <v>543</v>
      </c>
      <c r="C1011" s="4" t="s">
        <v>558</v>
      </c>
      <c r="D1011" s="4" t="s">
        <v>559</v>
      </c>
      <c r="E1011" s="5">
        <v>1</v>
      </c>
      <c r="F1011" s="6"/>
      <c r="G1011" s="7"/>
      <c r="H1011" s="7"/>
    </row>
    <row r="1012" spans="1:8" x14ac:dyDescent="0.3">
      <c r="A1012" s="4" t="s">
        <v>542</v>
      </c>
      <c r="B1012" s="4" t="s">
        <v>543</v>
      </c>
      <c r="C1012" s="4" t="s">
        <v>180</v>
      </c>
      <c r="D1012" s="4" t="s">
        <v>181</v>
      </c>
      <c r="E1012" s="5">
        <v>36</v>
      </c>
      <c r="F1012" s="5">
        <v>7412</v>
      </c>
      <c r="G1012" s="7">
        <v>4.339123710102981E-3</v>
      </c>
      <c r="H1012" s="7">
        <v>2.0554950381924957E-3</v>
      </c>
    </row>
    <row r="1013" spans="1:8" x14ac:dyDescent="0.3">
      <c r="A1013" s="4" t="s">
        <v>542</v>
      </c>
      <c r="B1013" s="4" t="s">
        <v>543</v>
      </c>
      <c r="C1013" s="4" t="s">
        <v>182</v>
      </c>
      <c r="D1013" s="4" t="s">
        <v>183</v>
      </c>
      <c r="E1013" s="5">
        <v>2</v>
      </c>
      <c r="F1013" s="5">
        <v>200</v>
      </c>
      <c r="G1013" s="7">
        <v>1.1708374824886619E-4</v>
      </c>
      <c r="H1013" s="7">
        <v>5.5463978364611318E-5</v>
      </c>
    </row>
    <row r="1014" spans="1:8" x14ac:dyDescent="0.3">
      <c r="A1014" s="4" t="s">
        <v>542</v>
      </c>
      <c r="B1014" s="4" t="s">
        <v>543</v>
      </c>
      <c r="C1014" s="4" t="s">
        <v>184</v>
      </c>
      <c r="D1014" s="4" t="s">
        <v>185</v>
      </c>
      <c r="E1014" s="5">
        <v>9</v>
      </c>
      <c r="F1014" s="5">
        <v>5010</v>
      </c>
      <c r="G1014" s="7">
        <v>2.9329478936340981E-3</v>
      </c>
      <c r="H1014" s="7">
        <v>1.3893726580335136E-3</v>
      </c>
    </row>
    <row r="1015" spans="1:8" x14ac:dyDescent="0.3">
      <c r="A1015" s="4" t="s">
        <v>542</v>
      </c>
      <c r="B1015" s="4" t="s">
        <v>543</v>
      </c>
      <c r="C1015" s="4" t="s">
        <v>406</v>
      </c>
      <c r="D1015" s="4" t="s">
        <v>407</v>
      </c>
      <c r="E1015" s="5">
        <v>1</v>
      </c>
      <c r="F1015" s="5">
        <v>83</v>
      </c>
      <c r="G1015" s="7">
        <v>4.8589755523279469E-5</v>
      </c>
      <c r="H1015" s="7">
        <v>2.3017551021313698E-5</v>
      </c>
    </row>
    <row r="1016" spans="1:8" x14ac:dyDescent="0.3">
      <c r="A1016" s="4" t="s">
        <v>542</v>
      </c>
      <c r="B1016" s="4" t="s">
        <v>543</v>
      </c>
      <c r="C1016" s="4" t="s">
        <v>186</v>
      </c>
      <c r="D1016" s="4" t="s">
        <v>187</v>
      </c>
      <c r="E1016" s="5">
        <v>1</v>
      </c>
      <c r="F1016" s="5">
        <v>46</v>
      </c>
      <c r="G1016" s="7">
        <v>2.6929262097239222E-5</v>
      </c>
      <c r="H1016" s="7">
        <v>1.2756715023860603E-5</v>
      </c>
    </row>
    <row r="1017" spans="1:8" x14ac:dyDescent="0.3">
      <c r="A1017" s="4" t="s">
        <v>542</v>
      </c>
      <c r="B1017" s="4" t="s">
        <v>543</v>
      </c>
      <c r="C1017" s="4" t="s">
        <v>190</v>
      </c>
      <c r="D1017" s="4" t="s">
        <v>191</v>
      </c>
      <c r="E1017" s="5">
        <v>49</v>
      </c>
      <c r="F1017" s="5">
        <v>43905</v>
      </c>
      <c r="G1017" s="7">
        <v>2.570280983433235E-2</v>
      </c>
      <c r="H1017" s="7">
        <v>1.21757298504913E-2</v>
      </c>
    </row>
    <row r="1018" spans="1:8" x14ac:dyDescent="0.3">
      <c r="A1018" s="4" t="s">
        <v>542</v>
      </c>
      <c r="B1018" s="4" t="s">
        <v>543</v>
      </c>
      <c r="C1018" s="4" t="s">
        <v>192</v>
      </c>
      <c r="D1018" s="4" t="s">
        <v>193</v>
      </c>
      <c r="E1018" s="5">
        <v>21</v>
      </c>
      <c r="F1018" s="5">
        <v>1792</v>
      </c>
      <c r="G1018" s="7">
        <v>1.0490703843098411E-3</v>
      </c>
      <c r="H1018" s="7">
        <v>4.9695724614691743E-4</v>
      </c>
    </row>
    <row r="1019" spans="1:8" x14ac:dyDescent="0.3">
      <c r="A1019" s="4" t="s">
        <v>542</v>
      </c>
      <c r="B1019" s="4" t="s">
        <v>543</v>
      </c>
      <c r="C1019" s="4" t="s">
        <v>196</v>
      </c>
      <c r="D1019" s="4" t="s">
        <v>197</v>
      </c>
      <c r="E1019" s="5">
        <v>2</v>
      </c>
      <c r="F1019" s="5">
        <v>1700</v>
      </c>
      <c r="G1019" s="7">
        <v>9.9521186011536258E-4</v>
      </c>
      <c r="H1019" s="7">
        <v>4.7144381609919619E-4</v>
      </c>
    </row>
    <row r="1020" spans="1:8" x14ac:dyDescent="0.3">
      <c r="A1020" s="4" t="s">
        <v>542</v>
      </c>
      <c r="B1020" s="4" t="s">
        <v>543</v>
      </c>
      <c r="C1020" s="4" t="s">
        <v>198</v>
      </c>
      <c r="D1020" s="4" t="s">
        <v>199</v>
      </c>
      <c r="E1020" s="5">
        <v>23</v>
      </c>
      <c r="F1020" s="5">
        <v>25660</v>
      </c>
      <c r="G1020" s="7">
        <v>1.5021844900329533E-2</v>
      </c>
      <c r="H1020" s="7">
        <v>7.1160284241796323E-3</v>
      </c>
    </row>
    <row r="1021" spans="1:8" x14ac:dyDescent="0.3">
      <c r="A1021" s="4" t="s">
        <v>542</v>
      </c>
      <c r="B1021" s="4" t="s">
        <v>543</v>
      </c>
      <c r="C1021" s="4" t="s">
        <v>200</v>
      </c>
      <c r="D1021" s="4" t="s">
        <v>201</v>
      </c>
      <c r="E1021" s="5">
        <v>16</v>
      </c>
      <c r="F1021" s="5">
        <v>4150</v>
      </c>
      <c r="G1021" s="7">
        <v>2.4294877761639735E-3</v>
      </c>
      <c r="H1021" s="7">
        <v>1.1508775510656849E-3</v>
      </c>
    </row>
    <row r="1022" spans="1:8" x14ac:dyDescent="0.3">
      <c r="A1022" s="4" t="s">
        <v>542</v>
      </c>
      <c r="B1022" s="4" t="s">
        <v>543</v>
      </c>
      <c r="C1022" s="4" t="s">
        <v>410</v>
      </c>
      <c r="D1022" s="4" t="s">
        <v>411</v>
      </c>
      <c r="E1022" s="5">
        <v>6</v>
      </c>
      <c r="F1022" s="6"/>
      <c r="G1022" s="7"/>
      <c r="H1022" s="7"/>
    </row>
    <row r="1023" spans="1:8" x14ac:dyDescent="0.3">
      <c r="A1023" s="4" t="s">
        <v>542</v>
      </c>
      <c r="B1023" s="4" t="s">
        <v>543</v>
      </c>
      <c r="C1023" s="4" t="s">
        <v>204</v>
      </c>
      <c r="D1023" s="4" t="s">
        <v>205</v>
      </c>
      <c r="E1023" s="5">
        <v>3</v>
      </c>
      <c r="F1023" s="6"/>
      <c r="G1023" s="7"/>
      <c r="H1023" s="7"/>
    </row>
    <row r="1024" spans="1:8" x14ac:dyDescent="0.3">
      <c r="A1024" s="4" t="s">
        <v>542</v>
      </c>
      <c r="B1024" s="4" t="s">
        <v>543</v>
      </c>
      <c r="C1024" s="4" t="s">
        <v>206</v>
      </c>
      <c r="D1024" s="4" t="s">
        <v>207</v>
      </c>
      <c r="E1024" s="5">
        <v>487</v>
      </c>
      <c r="F1024" s="5">
        <v>171418</v>
      </c>
      <c r="G1024" s="7">
        <v>0.10035130978662073</v>
      </c>
      <c r="H1024" s="7">
        <v>4.7537621216524717E-2</v>
      </c>
    </row>
    <row r="1025" spans="1:8" x14ac:dyDescent="0.3">
      <c r="A1025" s="4" t="s">
        <v>542</v>
      </c>
      <c r="B1025" s="4" t="s">
        <v>543</v>
      </c>
      <c r="C1025" s="4" t="s">
        <v>328</v>
      </c>
      <c r="D1025" s="4" t="s">
        <v>329</v>
      </c>
      <c r="E1025" s="5">
        <v>1</v>
      </c>
      <c r="F1025" s="5">
        <v>8</v>
      </c>
      <c r="G1025" s="7">
        <v>4.6833499299546475E-6</v>
      </c>
      <c r="H1025" s="7">
        <v>2.2185591345844528E-6</v>
      </c>
    </row>
    <row r="1026" spans="1:8" x14ac:dyDescent="0.3">
      <c r="A1026" s="4" t="s">
        <v>542</v>
      </c>
      <c r="B1026" s="4" t="s">
        <v>543</v>
      </c>
      <c r="C1026" s="4" t="s">
        <v>210</v>
      </c>
      <c r="D1026" s="4" t="s">
        <v>211</v>
      </c>
      <c r="E1026" s="5">
        <v>18</v>
      </c>
      <c r="F1026" s="5">
        <v>2529</v>
      </c>
      <c r="G1026" s="7">
        <v>1.480523996606913E-3</v>
      </c>
      <c r="H1026" s="7">
        <v>7.0134200642051015E-4</v>
      </c>
    </row>
    <row r="1027" spans="1:8" x14ac:dyDescent="0.3">
      <c r="A1027" s="4" t="s">
        <v>542</v>
      </c>
      <c r="B1027" s="4" t="s">
        <v>543</v>
      </c>
      <c r="C1027" s="4" t="s">
        <v>212</v>
      </c>
      <c r="D1027" s="4" t="s">
        <v>213</v>
      </c>
      <c r="E1027" s="5">
        <v>20</v>
      </c>
      <c r="F1027" s="5">
        <v>8160</v>
      </c>
      <c r="G1027" s="7">
        <v>4.7770169285537402E-3</v>
      </c>
      <c r="H1027" s="7">
        <v>2.2629303172761418E-3</v>
      </c>
    </row>
    <row r="1028" spans="1:8" x14ac:dyDescent="0.3">
      <c r="A1028" s="4" t="s">
        <v>542</v>
      </c>
      <c r="B1028" s="4" t="s">
        <v>543</v>
      </c>
      <c r="C1028" s="4" t="s">
        <v>214</v>
      </c>
      <c r="D1028" s="4" t="s">
        <v>215</v>
      </c>
      <c r="E1028" s="5">
        <v>1</v>
      </c>
      <c r="F1028" s="6"/>
      <c r="G1028" s="7"/>
      <c r="H1028" s="7"/>
    </row>
    <row r="1029" spans="1:8" x14ac:dyDescent="0.3">
      <c r="A1029" s="4" t="s">
        <v>542</v>
      </c>
      <c r="B1029" s="4" t="s">
        <v>543</v>
      </c>
      <c r="C1029" s="4" t="s">
        <v>218</v>
      </c>
      <c r="D1029" s="4" t="s">
        <v>219</v>
      </c>
      <c r="E1029" s="5">
        <v>6</v>
      </c>
      <c r="F1029" s="5">
        <v>2404</v>
      </c>
      <c r="G1029" s="7">
        <v>1.4073466539513716E-3</v>
      </c>
      <c r="H1029" s="7">
        <v>6.6667701994262802E-4</v>
      </c>
    </row>
    <row r="1030" spans="1:8" x14ac:dyDescent="0.3">
      <c r="A1030" s="4" t="s">
        <v>542</v>
      </c>
      <c r="B1030" s="4" t="s">
        <v>543</v>
      </c>
      <c r="C1030" s="4" t="s">
        <v>220</v>
      </c>
      <c r="D1030" s="4" t="s">
        <v>221</v>
      </c>
      <c r="E1030" s="5">
        <v>3</v>
      </c>
      <c r="F1030" s="6"/>
      <c r="G1030" s="7"/>
      <c r="H1030" s="7"/>
    </row>
    <row r="1031" spans="1:8" x14ac:dyDescent="0.3">
      <c r="A1031" s="4" t="s">
        <v>542</v>
      </c>
      <c r="B1031" s="4" t="s">
        <v>543</v>
      </c>
      <c r="C1031" s="4" t="s">
        <v>512</v>
      </c>
      <c r="D1031" s="4" t="s">
        <v>513</v>
      </c>
      <c r="E1031" s="5">
        <v>7</v>
      </c>
      <c r="F1031" s="6"/>
      <c r="G1031" s="7"/>
      <c r="H1031" s="7"/>
    </row>
    <row r="1032" spans="1:8" x14ac:dyDescent="0.3">
      <c r="A1032" s="4" t="s">
        <v>542</v>
      </c>
      <c r="B1032" s="4" t="s">
        <v>543</v>
      </c>
      <c r="C1032" s="4" t="s">
        <v>222</v>
      </c>
      <c r="D1032" s="4" t="s">
        <v>223</v>
      </c>
      <c r="E1032" s="5">
        <v>16</v>
      </c>
      <c r="F1032" s="5">
        <v>5977</v>
      </c>
      <c r="G1032" s="7">
        <v>3.4990478164173659E-3</v>
      </c>
      <c r="H1032" s="7">
        <v>1.6575409934264094E-3</v>
      </c>
    </row>
    <row r="1033" spans="1:8" x14ac:dyDescent="0.3">
      <c r="A1033" s="4" t="s">
        <v>542</v>
      </c>
      <c r="B1033" s="4" t="s">
        <v>543</v>
      </c>
      <c r="C1033" s="4" t="s">
        <v>224</v>
      </c>
      <c r="D1033" s="4" t="s">
        <v>225</v>
      </c>
      <c r="E1033" s="5">
        <v>11</v>
      </c>
      <c r="F1033" s="5">
        <v>1381</v>
      </c>
      <c r="G1033" s="7">
        <v>8.0846328165842102E-4</v>
      </c>
      <c r="H1033" s="7">
        <v>3.8297877060764114E-4</v>
      </c>
    </row>
    <row r="1034" spans="1:8" x14ac:dyDescent="0.3">
      <c r="A1034" s="4" t="s">
        <v>542</v>
      </c>
      <c r="B1034" s="4" t="s">
        <v>543</v>
      </c>
      <c r="C1034" s="4" t="s">
        <v>226</v>
      </c>
      <c r="D1034" s="4" t="s">
        <v>227</v>
      </c>
      <c r="E1034" s="5">
        <v>2</v>
      </c>
      <c r="F1034" s="5">
        <v>430</v>
      </c>
      <c r="G1034" s="7">
        <v>2.5173005873506231E-4</v>
      </c>
      <c r="H1034" s="7">
        <v>1.1924755348391433E-4</v>
      </c>
    </row>
    <row r="1035" spans="1:8" x14ac:dyDescent="0.3">
      <c r="A1035" s="4" t="s">
        <v>542</v>
      </c>
      <c r="B1035" s="4" t="s">
        <v>543</v>
      </c>
      <c r="C1035" s="4" t="s">
        <v>516</v>
      </c>
      <c r="D1035" s="4" t="s">
        <v>517</v>
      </c>
      <c r="E1035" s="5">
        <v>1</v>
      </c>
      <c r="F1035" s="5">
        <v>243</v>
      </c>
      <c r="G1035" s="7">
        <v>1.4225675412237243E-4</v>
      </c>
      <c r="H1035" s="7">
        <v>6.7388733713002747E-5</v>
      </c>
    </row>
    <row r="1036" spans="1:8" x14ac:dyDescent="0.3">
      <c r="A1036" s="4" t="s">
        <v>542</v>
      </c>
      <c r="B1036" s="4" t="s">
        <v>543</v>
      </c>
      <c r="C1036" s="4" t="s">
        <v>230</v>
      </c>
      <c r="D1036" s="4" t="s">
        <v>231</v>
      </c>
      <c r="E1036" s="5">
        <v>19</v>
      </c>
      <c r="F1036" s="5">
        <v>16017</v>
      </c>
      <c r="G1036" s="7">
        <v>9.3766519785104495E-3</v>
      </c>
      <c r="H1036" s="7">
        <v>4.4418327073298975E-3</v>
      </c>
    </row>
    <row r="1037" spans="1:8" x14ac:dyDescent="0.3">
      <c r="A1037" s="4" t="s">
        <v>542</v>
      </c>
      <c r="B1037" s="4" t="s">
        <v>543</v>
      </c>
      <c r="C1037" s="4" t="s">
        <v>520</v>
      </c>
      <c r="D1037" s="4" t="s">
        <v>521</v>
      </c>
      <c r="E1037" s="5">
        <v>1</v>
      </c>
      <c r="F1037" s="5">
        <v>200</v>
      </c>
      <c r="G1037" s="7">
        <v>1.1708374824886619E-4</v>
      </c>
      <c r="H1037" s="7">
        <v>5.5463978364611318E-5</v>
      </c>
    </row>
    <row r="1038" spans="1:8" x14ac:dyDescent="0.3">
      <c r="A1038" s="4" t="s">
        <v>542</v>
      </c>
      <c r="B1038" s="4" t="s">
        <v>543</v>
      </c>
      <c r="C1038" s="4" t="s">
        <v>238</v>
      </c>
      <c r="D1038" s="4" t="s">
        <v>239</v>
      </c>
      <c r="E1038" s="5">
        <v>5</v>
      </c>
      <c r="F1038" s="5">
        <v>360</v>
      </c>
      <c r="G1038" s="7">
        <v>2.1075074684795915E-4</v>
      </c>
      <c r="H1038" s="7">
        <v>9.9835161056300372E-5</v>
      </c>
    </row>
    <row r="1039" spans="1:8" x14ac:dyDescent="0.3">
      <c r="A1039" s="4" t="s">
        <v>542</v>
      </c>
      <c r="B1039" s="4" t="s">
        <v>543</v>
      </c>
      <c r="C1039" s="4" t="s">
        <v>240</v>
      </c>
      <c r="D1039" s="4" t="s">
        <v>241</v>
      </c>
      <c r="E1039" s="5">
        <v>19</v>
      </c>
      <c r="F1039" s="5">
        <v>2680</v>
      </c>
      <c r="G1039" s="7">
        <v>1.5689222265348069E-3</v>
      </c>
      <c r="H1039" s="7">
        <v>7.4321731008579169E-4</v>
      </c>
    </row>
    <row r="1040" spans="1:8" x14ac:dyDescent="0.3">
      <c r="A1040" s="4" t="s">
        <v>542</v>
      </c>
      <c r="B1040" s="4" t="s">
        <v>543</v>
      </c>
      <c r="C1040" s="4" t="s">
        <v>244</v>
      </c>
      <c r="D1040" s="4" t="s">
        <v>245</v>
      </c>
      <c r="E1040" s="5">
        <v>2</v>
      </c>
      <c r="F1040" s="5">
        <v>31</v>
      </c>
      <c r="G1040" s="7">
        <v>1.8147980978574259E-5</v>
      </c>
      <c r="H1040" s="7">
        <v>8.596916646514754E-6</v>
      </c>
    </row>
    <row r="1041" spans="1:8" x14ac:dyDescent="0.3">
      <c r="A1041" s="4" t="s">
        <v>542</v>
      </c>
      <c r="B1041" s="4" t="s">
        <v>543</v>
      </c>
      <c r="C1041" s="4" t="s">
        <v>246</v>
      </c>
      <c r="D1041" s="4" t="s">
        <v>247</v>
      </c>
      <c r="E1041" s="5">
        <v>63</v>
      </c>
      <c r="F1041" s="5">
        <v>11505</v>
      </c>
      <c r="G1041" s="7">
        <v>6.7352426180160279E-3</v>
      </c>
      <c r="H1041" s="7">
        <v>3.1905653554242662E-3</v>
      </c>
    </row>
    <row r="1042" spans="1:8" x14ac:dyDescent="0.3">
      <c r="A1042" s="4" t="s">
        <v>542</v>
      </c>
      <c r="B1042" s="4" t="s">
        <v>543</v>
      </c>
      <c r="C1042" s="4" t="s">
        <v>248</v>
      </c>
      <c r="D1042" s="4" t="s">
        <v>249</v>
      </c>
      <c r="E1042" s="5">
        <v>7</v>
      </c>
      <c r="F1042" s="6"/>
      <c r="G1042" s="7"/>
      <c r="H1042" s="7"/>
    </row>
    <row r="1043" spans="1:8" x14ac:dyDescent="0.3">
      <c r="A1043" s="4" t="s">
        <v>542</v>
      </c>
      <c r="B1043" s="4" t="s">
        <v>543</v>
      </c>
      <c r="C1043" s="4" t="s">
        <v>250</v>
      </c>
      <c r="D1043" s="4" t="s">
        <v>251</v>
      </c>
      <c r="E1043" s="5">
        <v>72</v>
      </c>
      <c r="F1043" s="5">
        <v>7447</v>
      </c>
      <c r="G1043" s="7">
        <v>4.3596133660465325E-3</v>
      </c>
      <c r="H1043" s="7">
        <v>2.0652012344063025E-3</v>
      </c>
    </row>
    <row r="1044" spans="1:8" x14ac:dyDescent="0.3">
      <c r="A1044" s="4" t="s">
        <v>542</v>
      </c>
      <c r="B1044" s="4" t="s">
        <v>543</v>
      </c>
      <c r="C1044" s="4" t="s">
        <v>524</v>
      </c>
      <c r="D1044" s="4" t="s">
        <v>525</v>
      </c>
      <c r="E1044" s="5">
        <v>1</v>
      </c>
      <c r="F1044" s="6"/>
      <c r="G1044" s="7"/>
      <c r="H1044" s="7"/>
    </row>
    <row r="1045" spans="1:8" x14ac:dyDescent="0.3">
      <c r="A1045" s="4" t="s">
        <v>542</v>
      </c>
      <c r="B1045" s="4" t="s">
        <v>543</v>
      </c>
      <c r="C1045" s="4" t="s">
        <v>254</v>
      </c>
      <c r="D1045" s="4" t="s">
        <v>255</v>
      </c>
      <c r="E1045" s="5">
        <v>1</v>
      </c>
      <c r="F1045" s="6"/>
      <c r="G1045" s="7"/>
      <c r="H1045" s="7"/>
    </row>
    <row r="1046" spans="1:8" x14ac:dyDescent="0.3">
      <c r="A1046" s="4" t="s">
        <v>542</v>
      </c>
      <c r="B1046" s="4" t="s">
        <v>543</v>
      </c>
      <c r="C1046" s="4" t="s">
        <v>256</v>
      </c>
      <c r="D1046" s="4" t="s">
        <v>257</v>
      </c>
      <c r="E1046" s="5">
        <v>4</v>
      </c>
      <c r="F1046" s="6"/>
      <c r="G1046" s="7"/>
      <c r="H1046" s="7"/>
    </row>
    <row r="1047" spans="1:8" x14ac:dyDescent="0.3">
      <c r="A1047" s="4" t="s">
        <v>542</v>
      </c>
      <c r="B1047" s="4" t="s">
        <v>543</v>
      </c>
      <c r="C1047" s="4" t="s">
        <v>258</v>
      </c>
      <c r="D1047" s="4" t="s">
        <v>259</v>
      </c>
      <c r="E1047" s="5">
        <v>5</v>
      </c>
      <c r="F1047" s="5">
        <v>1730</v>
      </c>
      <c r="G1047" s="7">
        <v>1.0127744223526925E-3</v>
      </c>
      <c r="H1047" s="7">
        <v>4.7976341285388792E-4</v>
      </c>
    </row>
    <row r="1048" spans="1:8" x14ac:dyDescent="0.3">
      <c r="A1048" s="4" t="s">
        <v>542</v>
      </c>
      <c r="B1048" s="4" t="s">
        <v>543</v>
      </c>
      <c r="C1048" s="4" t="s">
        <v>460</v>
      </c>
      <c r="D1048" s="4" t="s">
        <v>461</v>
      </c>
      <c r="E1048" s="5">
        <v>3</v>
      </c>
      <c r="F1048" s="5">
        <v>630</v>
      </c>
      <c r="G1048" s="7">
        <v>3.6881380698392847E-4</v>
      </c>
      <c r="H1048" s="7">
        <v>1.7471153184852564E-4</v>
      </c>
    </row>
    <row r="1049" spans="1:8" x14ac:dyDescent="0.3">
      <c r="A1049" s="4" t="s">
        <v>542</v>
      </c>
      <c r="B1049" s="4" t="s">
        <v>543</v>
      </c>
      <c r="C1049" s="4" t="s">
        <v>560</v>
      </c>
      <c r="D1049" s="4" t="s">
        <v>561</v>
      </c>
      <c r="E1049" s="5">
        <v>2</v>
      </c>
      <c r="F1049" s="6"/>
      <c r="G1049" s="7"/>
      <c r="H1049" s="7"/>
    </row>
    <row r="1050" spans="1:8" x14ac:dyDescent="0.3">
      <c r="A1050" s="4" t="s">
        <v>542</v>
      </c>
      <c r="B1050" s="4" t="s">
        <v>543</v>
      </c>
      <c r="C1050" s="4" t="s">
        <v>264</v>
      </c>
      <c r="D1050" s="4" t="s">
        <v>265</v>
      </c>
      <c r="E1050" s="5">
        <v>2</v>
      </c>
      <c r="F1050" s="6"/>
      <c r="G1050" s="7"/>
      <c r="H1050" s="7"/>
    </row>
    <row r="1051" spans="1:8" x14ac:dyDescent="0.3">
      <c r="A1051" s="4" t="s">
        <v>542</v>
      </c>
      <c r="B1051" s="4" t="s">
        <v>543</v>
      </c>
      <c r="C1051" s="4" t="s">
        <v>266</v>
      </c>
      <c r="D1051" s="4" t="s">
        <v>267</v>
      </c>
      <c r="E1051" s="5">
        <v>18</v>
      </c>
      <c r="F1051" s="5">
        <v>2740</v>
      </c>
      <c r="G1051" s="7">
        <v>1.6040473510094669E-3</v>
      </c>
      <c r="H1051" s="7">
        <v>7.5985650359517505E-4</v>
      </c>
    </row>
    <row r="1052" spans="1:8" x14ac:dyDescent="0.3">
      <c r="A1052" s="4" t="s">
        <v>542</v>
      </c>
      <c r="B1052" s="4" t="s">
        <v>543</v>
      </c>
      <c r="C1052" s="4" t="s">
        <v>268</v>
      </c>
      <c r="D1052" s="4" t="s">
        <v>269</v>
      </c>
      <c r="E1052" s="5">
        <v>230</v>
      </c>
      <c r="F1052" s="5">
        <v>63868</v>
      </c>
      <c r="G1052" s="7">
        <v>3.7389524165792928E-2</v>
      </c>
      <c r="H1052" s="7">
        <v>1.771186685095498E-2</v>
      </c>
    </row>
    <row r="1053" spans="1:8" x14ac:dyDescent="0.3">
      <c r="A1053" s="4" t="s">
        <v>542</v>
      </c>
      <c r="B1053" s="4" t="s">
        <v>543</v>
      </c>
      <c r="C1053" s="4" t="s">
        <v>270</v>
      </c>
      <c r="D1053" s="4" t="s">
        <v>271</v>
      </c>
      <c r="E1053" s="5">
        <v>1</v>
      </c>
      <c r="F1053" s="6"/>
      <c r="G1053" s="7"/>
      <c r="H1053" s="7"/>
    </row>
    <row r="1054" spans="1:8" x14ac:dyDescent="0.3">
      <c r="A1054" s="4" t="s">
        <v>542</v>
      </c>
      <c r="B1054" s="4" t="s">
        <v>543</v>
      </c>
      <c r="C1054" s="4" t="s">
        <v>430</v>
      </c>
      <c r="D1054" s="4" t="s">
        <v>431</v>
      </c>
      <c r="E1054" s="5">
        <v>7</v>
      </c>
      <c r="F1054" s="5">
        <v>574</v>
      </c>
      <c r="G1054" s="7">
        <v>3.3603035747424597E-4</v>
      </c>
      <c r="H1054" s="7">
        <v>1.5918161790643448E-4</v>
      </c>
    </row>
    <row r="1055" spans="1:8" x14ac:dyDescent="0.3">
      <c r="A1055" s="4" t="s">
        <v>542</v>
      </c>
      <c r="B1055" s="4" t="s">
        <v>543</v>
      </c>
      <c r="C1055" s="4" t="s">
        <v>274</v>
      </c>
      <c r="D1055" s="4" t="s">
        <v>275</v>
      </c>
      <c r="E1055" s="5">
        <v>4</v>
      </c>
      <c r="F1055" s="5">
        <v>630</v>
      </c>
      <c r="G1055" s="7">
        <v>3.6881380698392847E-4</v>
      </c>
      <c r="H1055" s="7">
        <v>1.7471153184852564E-4</v>
      </c>
    </row>
    <row r="1056" spans="1:8" x14ac:dyDescent="0.3">
      <c r="A1056" s="4" t="s">
        <v>542</v>
      </c>
      <c r="B1056" s="4" t="s">
        <v>543</v>
      </c>
      <c r="C1056" s="4" t="s">
        <v>276</v>
      </c>
      <c r="D1056" s="4" t="s">
        <v>277</v>
      </c>
      <c r="E1056" s="5">
        <v>114</v>
      </c>
      <c r="F1056" s="5">
        <v>34848</v>
      </c>
      <c r="G1056" s="7">
        <v>2.0400672294882446E-2</v>
      </c>
      <c r="H1056" s="7">
        <v>9.6640435902498757E-3</v>
      </c>
    </row>
    <row r="1057" spans="1:8" x14ac:dyDescent="0.3">
      <c r="A1057" s="4" t="s">
        <v>542</v>
      </c>
      <c r="B1057" s="4" t="s">
        <v>543</v>
      </c>
      <c r="C1057" s="4" t="s">
        <v>278</v>
      </c>
      <c r="D1057" s="4" t="s">
        <v>279</v>
      </c>
      <c r="E1057" s="5">
        <v>39</v>
      </c>
      <c r="F1057" s="6"/>
      <c r="G1057" s="7"/>
      <c r="H1057" s="7"/>
    </row>
    <row r="1058" spans="1:8" x14ac:dyDescent="0.3">
      <c r="A1058" s="4" t="s">
        <v>542</v>
      </c>
      <c r="B1058" s="4" t="s">
        <v>543</v>
      </c>
      <c r="C1058" s="4" t="s">
        <v>280</v>
      </c>
      <c r="D1058" s="4" t="s">
        <v>281</v>
      </c>
      <c r="E1058" s="5">
        <v>5</v>
      </c>
      <c r="F1058" s="6"/>
      <c r="G1058" s="7"/>
      <c r="H1058" s="7"/>
    </row>
    <row r="1059" spans="1:8" x14ac:dyDescent="0.3">
      <c r="A1059" s="4" t="s">
        <v>542</v>
      </c>
      <c r="B1059" s="4" t="s">
        <v>543</v>
      </c>
      <c r="C1059" s="4" t="s">
        <v>282</v>
      </c>
      <c r="D1059" s="4" t="s">
        <v>283</v>
      </c>
      <c r="E1059" s="5">
        <v>3</v>
      </c>
      <c r="F1059" s="5">
        <v>455</v>
      </c>
      <c r="G1059" s="7">
        <v>2.6636552726617057E-4</v>
      </c>
      <c r="H1059" s="7">
        <v>1.2618055077949074E-4</v>
      </c>
    </row>
    <row r="1060" spans="1:8" x14ac:dyDescent="0.3">
      <c r="A1060" s="4" t="s">
        <v>542</v>
      </c>
      <c r="B1060" s="4" t="s">
        <v>543</v>
      </c>
      <c r="C1060" s="4" t="s">
        <v>434</v>
      </c>
      <c r="D1060" s="4" t="s">
        <v>435</v>
      </c>
      <c r="E1060" s="5">
        <v>1</v>
      </c>
      <c r="F1060" s="6"/>
      <c r="G1060" s="7"/>
      <c r="H1060" s="7"/>
    </row>
    <row r="1061" spans="1:8" x14ac:dyDescent="0.3">
      <c r="A1061" s="4" t="s">
        <v>542</v>
      </c>
      <c r="B1061" s="4" t="s">
        <v>543</v>
      </c>
      <c r="C1061" s="4" t="s">
        <v>286</v>
      </c>
      <c r="D1061" s="4" t="s">
        <v>287</v>
      </c>
      <c r="E1061" s="5">
        <v>2</v>
      </c>
      <c r="F1061" s="5">
        <v>470</v>
      </c>
      <c r="G1061" s="7">
        <v>2.7514680838483556E-4</v>
      </c>
      <c r="H1061" s="7">
        <v>1.3034034915683661E-4</v>
      </c>
    </row>
    <row r="1062" spans="1:8" x14ac:dyDescent="0.3">
      <c r="A1062" s="4" t="s">
        <v>542</v>
      </c>
      <c r="B1062" s="4" t="s">
        <v>543</v>
      </c>
      <c r="C1062" s="4" t="s">
        <v>288</v>
      </c>
      <c r="D1062" s="4" t="s">
        <v>289</v>
      </c>
      <c r="E1062" s="5">
        <v>3</v>
      </c>
      <c r="F1062" s="5">
        <v>344</v>
      </c>
      <c r="G1062" s="7">
        <v>2.0138404698804985E-4</v>
      </c>
      <c r="H1062" s="7">
        <v>9.5398042787131474E-5</v>
      </c>
    </row>
    <row r="1063" spans="1:8" x14ac:dyDescent="0.3">
      <c r="A1063" s="4" t="s">
        <v>542</v>
      </c>
      <c r="B1063" s="4" t="s">
        <v>543</v>
      </c>
      <c r="C1063" s="4" t="s">
        <v>292</v>
      </c>
      <c r="D1063" s="4" t="s">
        <v>293</v>
      </c>
      <c r="E1063" s="5">
        <v>2</v>
      </c>
      <c r="F1063" s="5">
        <v>278</v>
      </c>
      <c r="G1063" s="7">
        <v>1.62746410065924E-4</v>
      </c>
      <c r="H1063" s="7">
        <v>7.7094929926809728E-5</v>
      </c>
    </row>
    <row r="1064" spans="1:8" x14ac:dyDescent="0.3">
      <c r="A1064" s="4" t="s">
        <v>562</v>
      </c>
      <c r="B1064" s="4" t="s">
        <v>563</v>
      </c>
      <c r="C1064" s="4" t="s">
        <v>14</v>
      </c>
      <c r="D1064" s="4" t="s">
        <v>15</v>
      </c>
      <c r="E1064" s="5">
        <v>29</v>
      </c>
      <c r="F1064" s="5">
        <v>6888</v>
      </c>
      <c r="G1064" s="7">
        <v>1.6820184221065279E-2</v>
      </c>
      <c r="H1064" s="7">
        <v>6.9579412251956673E-3</v>
      </c>
    </row>
    <row r="1065" spans="1:8" x14ac:dyDescent="0.3">
      <c r="A1065" s="4" t="s">
        <v>562</v>
      </c>
      <c r="B1065" s="4" t="s">
        <v>563</v>
      </c>
      <c r="C1065" s="4" t="s">
        <v>16</v>
      </c>
      <c r="D1065" s="4" t="s">
        <v>17</v>
      </c>
      <c r="E1065" s="5">
        <v>5</v>
      </c>
      <c r="F1065" s="5">
        <v>968</v>
      </c>
      <c r="G1065" s="7">
        <v>2.3638121843773505E-3</v>
      </c>
      <c r="H1065" s="7">
        <v>9.7782913850020408E-4</v>
      </c>
    </row>
    <row r="1066" spans="1:8" x14ac:dyDescent="0.3">
      <c r="A1066" s="4" t="s">
        <v>562</v>
      </c>
      <c r="B1066" s="4" t="s">
        <v>563</v>
      </c>
      <c r="C1066" s="4" t="s">
        <v>20</v>
      </c>
      <c r="D1066" s="4" t="s">
        <v>21</v>
      </c>
      <c r="E1066" s="5">
        <v>1</v>
      </c>
      <c r="F1066" s="5">
        <v>272</v>
      </c>
      <c r="G1066" s="7">
        <v>6.6421168817214801E-4</v>
      </c>
      <c r="H1066" s="7">
        <v>2.7476190668600773E-4</v>
      </c>
    </row>
    <row r="1067" spans="1:8" x14ac:dyDescent="0.3">
      <c r="A1067" s="4" t="s">
        <v>562</v>
      </c>
      <c r="B1067" s="4" t="s">
        <v>563</v>
      </c>
      <c r="C1067" s="4" t="s">
        <v>22</v>
      </c>
      <c r="D1067" s="4" t="s">
        <v>23</v>
      </c>
      <c r="E1067" s="5">
        <v>15</v>
      </c>
      <c r="F1067" s="5">
        <v>2929</v>
      </c>
      <c r="G1067" s="7">
        <v>7.1524854215302266E-3</v>
      </c>
      <c r="H1067" s="7">
        <v>2.9587412672180762E-3</v>
      </c>
    </row>
    <row r="1068" spans="1:8" x14ac:dyDescent="0.3">
      <c r="A1068" s="4" t="s">
        <v>562</v>
      </c>
      <c r="B1068" s="4" t="s">
        <v>563</v>
      </c>
      <c r="C1068" s="4" t="s">
        <v>440</v>
      </c>
      <c r="D1068" s="4" t="s">
        <v>441</v>
      </c>
      <c r="E1068" s="5">
        <v>11</v>
      </c>
      <c r="F1068" s="5">
        <v>1761</v>
      </c>
      <c r="G1068" s="7">
        <v>4.3002822899674735E-3</v>
      </c>
      <c r="H1068" s="7">
        <v>1.7788813149781605E-3</v>
      </c>
    </row>
    <row r="1069" spans="1:8" x14ac:dyDescent="0.3">
      <c r="A1069" s="4" t="s">
        <v>562</v>
      </c>
      <c r="B1069" s="4" t="s">
        <v>563</v>
      </c>
      <c r="C1069" s="4" t="s">
        <v>466</v>
      </c>
      <c r="D1069" s="4" t="s">
        <v>467</v>
      </c>
      <c r="E1069" s="5">
        <v>1</v>
      </c>
      <c r="F1069" s="6"/>
      <c r="G1069" s="7"/>
      <c r="H1069" s="7"/>
    </row>
    <row r="1070" spans="1:8" x14ac:dyDescent="0.3">
      <c r="A1070" s="4" t="s">
        <v>562</v>
      </c>
      <c r="B1070" s="4" t="s">
        <v>563</v>
      </c>
      <c r="C1070" s="4" t="s">
        <v>24</v>
      </c>
      <c r="D1070" s="4" t="s">
        <v>25</v>
      </c>
      <c r="E1070" s="5">
        <v>3</v>
      </c>
      <c r="F1070" s="6"/>
      <c r="G1070" s="7"/>
      <c r="H1070" s="7"/>
    </row>
    <row r="1071" spans="1:8" x14ac:dyDescent="0.3">
      <c r="A1071" s="4" t="s">
        <v>562</v>
      </c>
      <c r="B1071" s="4" t="s">
        <v>563</v>
      </c>
      <c r="C1071" s="4" t="s">
        <v>30</v>
      </c>
      <c r="D1071" s="4" t="s">
        <v>31</v>
      </c>
      <c r="E1071" s="5">
        <v>1</v>
      </c>
      <c r="F1071" s="5">
        <v>250</v>
      </c>
      <c r="G1071" s="7">
        <v>6.1048868398175368E-4</v>
      </c>
      <c r="H1071" s="7">
        <v>2.525385171746395E-4</v>
      </c>
    </row>
    <row r="1072" spans="1:8" x14ac:dyDescent="0.3">
      <c r="A1072" s="4" t="s">
        <v>562</v>
      </c>
      <c r="B1072" s="4" t="s">
        <v>563</v>
      </c>
      <c r="C1072" s="4" t="s">
        <v>36</v>
      </c>
      <c r="D1072" s="4" t="s">
        <v>37</v>
      </c>
      <c r="E1072" s="5">
        <v>18</v>
      </c>
      <c r="F1072" s="5">
        <v>5995</v>
      </c>
      <c r="G1072" s="7">
        <v>1.4639518641882454E-2</v>
      </c>
      <c r="H1072" s="7">
        <v>6.0558736418478551E-3</v>
      </c>
    </row>
    <row r="1073" spans="1:8" x14ac:dyDescent="0.3">
      <c r="A1073" s="4" t="s">
        <v>562</v>
      </c>
      <c r="B1073" s="4" t="s">
        <v>563</v>
      </c>
      <c r="C1073" s="4" t="s">
        <v>42</v>
      </c>
      <c r="D1073" s="4" t="s">
        <v>43</v>
      </c>
      <c r="E1073" s="5">
        <v>4</v>
      </c>
      <c r="F1073" s="5">
        <v>293</v>
      </c>
      <c r="G1073" s="7">
        <v>7.1549273762661536E-4</v>
      </c>
      <c r="H1073" s="7">
        <v>2.9597514212867745E-4</v>
      </c>
    </row>
    <row r="1074" spans="1:8" x14ac:dyDescent="0.3">
      <c r="A1074" s="4" t="s">
        <v>562</v>
      </c>
      <c r="B1074" s="4" t="s">
        <v>563</v>
      </c>
      <c r="C1074" s="4" t="s">
        <v>564</v>
      </c>
      <c r="D1074" s="4" t="s">
        <v>565</v>
      </c>
      <c r="E1074" s="5">
        <v>5</v>
      </c>
      <c r="F1074" s="5">
        <v>959</v>
      </c>
      <c r="G1074" s="7">
        <v>2.3418345917540074E-3</v>
      </c>
      <c r="H1074" s="7">
        <v>9.6873775188191708E-4</v>
      </c>
    </row>
    <row r="1075" spans="1:8" x14ac:dyDescent="0.3">
      <c r="A1075" s="4" t="s">
        <v>562</v>
      </c>
      <c r="B1075" s="4" t="s">
        <v>563</v>
      </c>
      <c r="C1075" s="4" t="s">
        <v>298</v>
      </c>
      <c r="D1075" s="4" t="s">
        <v>299</v>
      </c>
      <c r="E1075" s="5">
        <v>1</v>
      </c>
      <c r="F1075" s="5">
        <v>134</v>
      </c>
      <c r="G1075" s="7">
        <v>3.2722193461421999E-4</v>
      </c>
      <c r="H1075" s="7">
        <v>1.3536064520560675E-4</v>
      </c>
    </row>
    <row r="1076" spans="1:8" x14ac:dyDescent="0.3">
      <c r="A1076" s="4" t="s">
        <v>562</v>
      </c>
      <c r="B1076" s="4" t="s">
        <v>563</v>
      </c>
      <c r="C1076" s="4" t="s">
        <v>478</v>
      </c>
      <c r="D1076" s="4" t="s">
        <v>479</v>
      </c>
      <c r="E1076" s="5">
        <v>1</v>
      </c>
      <c r="F1076" s="6"/>
      <c r="G1076" s="7"/>
      <c r="H1076" s="7"/>
    </row>
    <row r="1077" spans="1:8" x14ac:dyDescent="0.3">
      <c r="A1077" s="4" t="s">
        <v>562</v>
      </c>
      <c r="B1077" s="4" t="s">
        <v>563</v>
      </c>
      <c r="C1077" s="4" t="s">
        <v>54</v>
      </c>
      <c r="D1077" s="4" t="s">
        <v>55</v>
      </c>
      <c r="E1077" s="5">
        <v>45</v>
      </c>
      <c r="F1077" s="5">
        <v>197094</v>
      </c>
      <c r="G1077" s="7">
        <v>0.48129462672279905</v>
      </c>
      <c r="H1077" s="7">
        <v>0.19909530601607356</v>
      </c>
    </row>
    <row r="1078" spans="1:8" x14ac:dyDescent="0.3">
      <c r="A1078" s="4" t="s">
        <v>562</v>
      </c>
      <c r="B1078" s="4" t="s">
        <v>563</v>
      </c>
      <c r="C1078" s="4" t="s">
        <v>56</v>
      </c>
      <c r="D1078" s="4" t="s">
        <v>57</v>
      </c>
      <c r="E1078" s="5">
        <v>1</v>
      </c>
      <c r="F1078" s="6"/>
      <c r="G1078" s="7"/>
      <c r="H1078" s="7"/>
    </row>
    <row r="1079" spans="1:8" x14ac:dyDescent="0.3">
      <c r="A1079" s="4" t="s">
        <v>562</v>
      </c>
      <c r="B1079" s="4" t="s">
        <v>563</v>
      </c>
      <c r="C1079" s="4" t="s">
        <v>58</v>
      </c>
      <c r="D1079" s="4" t="s">
        <v>59</v>
      </c>
      <c r="E1079" s="5">
        <v>6</v>
      </c>
      <c r="F1079" s="5">
        <v>755</v>
      </c>
      <c r="G1079" s="7">
        <v>1.8436758256248963E-3</v>
      </c>
      <c r="H1079" s="7">
        <v>7.6266632186741126E-4</v>
      </c>
    </row>
    <row r="1080" spans="1:8" x14ac:dyDescent="0.3">
      <c r="A1080" s="4" t="s">
        <v>562</v>
      </c>
      <c r="B1080" s="4" t="s">
        <v>563</v>
      </c>
      <c r="C1080" s="4" t="s">
        <v>60</v>
      </c>
      <c r="D1080" s="4" t="s">
        <v>61</v>
      </c>
      <c r="E1080" s="5">
        <v>3</v>
      </c>
      <c r="F1080" s="6"/>
      <c r="G1080" s="7"/>
      <c r="H1080" s="7"/>
    </row>
    <row r="1081" spans="1:8" x14ac:dyDescent="0.3">
      <c r="A1081" s="4" t="s">
        <v>562</v>
      </c>
      <c r="B1081" s="4" t="s">
        <v>563</v>
      </c>
      <c r="C1081" s="4" t="s">
        <v>62</v>
      </c>
      <c r="D1081" s="4" t="s">
        <v>63</v>
      </c>
      <c r="E1081" s="5">
        <v>1</v>
      </c>
      <c r="F1081" s="5">
        <v>99</v>
      </c>
      <c r="G1081" s="7">
        <v>2.4175351885677448E-4</v>
      </c>
      <c r="H1081" s="7">
        <v>1.0000525280115723E-4</v>
      </c>
    </row>
    <row r="1082" spans="1:8" x14ac:dyDescent="0.3">
      <c r="A1082" s="4" t="s">
        <v>562</v>
      </c>
      <c r="B1082" s="4" t="s">
        <v>563</v>
      </c>
      <c r="C1082" s="4" t="s">
        <v>64</v>
      </c>
      <c r="D1082" s="4" t="s">
        <v>65</v>
      </c>
      <c r="E1082" s="5">
        <v>9</v>
      </c>
      <c r="F1082" s="5">
        <v>1833</v>
      </c>
      <c r="G1082" s="7">
        <v>4.4761030309542179E-3</v>
      </c>
      <c r="H1082" s="7">
        <v>1.8516124079244567E-3</v>
      </c>
    </row>
    <row r="1083" spans="1:8" x14ac:dyDescent="0.3">
      <c r="A1083" s="4" t="s">
        <v>562</v>
      </c>
      <c r="B1083" s="4" t="s">
        <v>563</v>
      </c>
      <c r="C1083" s="4" t="s">
        <v>66</v>
      </c>
      <c r="D1083" s="4" t="s">
        <v>67</v>
      </c>
      <c r="E1083" s="5">
        <v>2</v>
      </c>
      <c r="F1083" s="5">
        <v>420</v>
      </c>
      <c r="G1083" s="7">
        <v>1.0256209890893463E-3</v>
      </c>
      <c r="H1083" s="7">
        <v>4.2426470885339432E-4</v>
      </c>
    </row>
    <row r="1084" spans="1:8" x14ac:dyDescent="0.3">
      <c r="A1084" s="4" t="s">
        <v>562</v>
      </c>
      <c r="B1084" s="4" t="s">
        <v>563</v>
      </c>
      <c r="C1084" s="4" t="s">
        <v>68</v>
      </c>
      <c r="D1084" s="4" t="s">
        <v>69</v>
      </c>
      <c r="E1084" s="5">
        <v>1</v>
      </c>
      <c r="F1084" s="6"/>
      <c r="G1084" s="7"/>
      <c r="H1084" s="7"/>
    </row>
    <row r="1085" spans="1:8" x14ac:dyDescent="0.3">
      <c r="A1085" s="4" t="s">
        <v>562</v>
      </c>
      <c r="B1085" s="4" t="s">
        <v>563</v>
      </c>
      <c r="C1085" s="4" t="s">
        <v>70</v>
      </c>
      <c r="D1085" s="4" t="s">
        <v>71</v>
      </c>
      <c r="E1085" s="5">
        <v>1</v>
      </c>
      <c r="F1085" s="6"/>
      <c r="G1085" s="7"/>
      <c r="H1085" s="7"/>
    </row>
    <row r="1086" spans="1:8" x14ac:dyDescent="0.3">
      <c r="A1086" s="4" t="s">
        <v>562</v>
      </c>
      <c r="B1086" s="4" t="s">
        <v>563</v>
      </c>
      <c r="C1086" s="4" t="s">
        <v>72</v>
      </c>
      <c r="D1086" s="4" t="s">
        <v>73</v>
      </c>
      <c r="E1086" s="5">
        <v>2</v>
      </c>
      <c r="F1086" s="6"/>
      <c r="G1086" s="7"/>
      <c r="H1086" s="7"/>
    </row>
    <row r="1087" spans="1:8" x14ac:dyDescent="0.3">
      <c r="A1087" s="4" t="s">
        <v>562</v>
      </c>
      <c r="B1087" s="4" t="s">
        <v>563</v>
      </c>
      <c r="C1087" s="4" t="s">
        <v>74</v>
      </c>
      <c r="D1087" s="4" t="s">
        <v>75</v>
      </c>
      <c r="E1087" s="5">
        <v>4</v>
      </c>
      <c r="F1087" s="5">
        <v>468</v>
      </c>
      <c r="G1087" s="7">
        <v>1.1428348164138429E-3</v>
      </c>
      <c r="H1087" s="7">
        <v>4.7275210415092508E-4</v>
      </c>
    </row>
    <row r="1088" spans="1:8" x14ac:dyDescent="0.3">
      <c r="A1088" s="4" t="s">
        <v>562</v>
      </c>
      <c r="B1088" s="4" t="s">
        <v>563</v>
      </c>
      <c r="C1088" s="4" t="s">
        <v>76</v>
      </c>
      <c r="D1088" s="4" t="s">
        <v>77</v>
      </c>
      <c r="E1088" s="5">
        <v>23</v>
      </c>
      <c r="F1088" s="5">
        <v>3004</v>
      </c>
      <c r="G1088" s="7">
        <v>7.3356320267247525E-3</v>
      </c>
      <c r="H1088" s="7">
        <v>3.0345028223704678E-3</v>
      </c>
    </row>
    <row r="1089" spans="1:8" x14ac:dyDescent="0.3">
      <c r="A1089" s="4" t="s">
        <v>562</v>
      </c>
      <c r="B1089" s="4" t="s">
        <v>563</v>
      </c>
      <c r="C1089" s="4" t="s">
        <v>82</v>
      </c>
      <c r="D1089" s="4" t="s">
        <v>83</v>
      </c>
      <c r="E1089" s="5">
        <v>7</v>
      </c>
      <c r="F1089" s="5">
        <v>962</v>
      </c>
      <c r="G1089" s="7">
        <v>2.3491604559617882E-3</v>
      </c>
      <c r="H1089" s="7">
        <v>9.7176821408801275E-4</v>
      </c>
    </row>
    <row r="1090" spans="1:8" x14ac:dyDescent="0.3">
      <c r="A1090" s="4" t="s">
        <v>562</v>
      </c>
      <c r="B1090" s="4" t="s">
        <v>563</v>
      </c>
      <c r="C1090" s="4" t="s">
        <v>86</v>
      </c>
      <c r="D1090" s="4" t="s">
        <v>87</v>
      </c>
      <c r="E1090" s="5">
        <v>11</v>
      </c>
      <c r="F1090" s="6"/>
      <c r="G1090" s="7"/>
      <c r="H1090" s="7"/>
    </row>
    <row r="1091" spans="1:8" x14ac:dyDescent="0.3">
      <c r="A1091" s="4" t="s">
        <v>562</v>
      </c>
      <c r="B1091" s="4" t="s">
        <v>563</v>
      </c>
      <c r="C1091" s="4" t="s">
        <v>88</v>
      </c>
      <c r="D1091" s="4" t="s">
        <v>89</v>
      </c>
      <c r="E1091" s="5">
        <v>12</v>
      </c>
      <c r="F1091" s="5">
        <v>5634</v>
      </c>
      <c r="G1091" s="7">
        <v>1.3757972982212801E-2</v>
      </c>
      <c r="H1091" s="7">
        <v>5.6912080230476754E-3</v>
      </c>
    </row>
    <row r="1092" spans="1:8" x14ac:dyDescent="0.3">
      <c r="A1092" s="4" t="s">
        <v>562</v>
      </c>
      <c r="B1092" s="4" t="s">
        <v>563</v>
      </c>
      <c r="C1092" s="4" t="s">
        <v>90</v>
      </c>
      <c r="D1092" s="4" t="s">
        <v>91</v>
      </c>
      <c r="E1092" s="5">
        <v>3</v>
      </c>
      <c r="F1092" s="5">
        <v>630</v>
      </c>
      <c r="G1092" s="7">
        <v>1.5384314836340194E-3</v>
      </c>
      <c r="H1092" s="7">
        <v>6.3639706328009148E-4</v>
      </c>
    </row>
    <row r="1093" spans="1:8" x14ac:dyDescent="0.3">
      <c r="A1093" s="4" t="s">
        <v>562</v>
      </c>
      <c r="B1093" s="4" t="s">
        <v>563</v>
      </c>
      <c r="C1093" s="4" t="s">
        <v>92</v>
      </c>
      <c r="D1093" s="4" t="s">
        <v>93</v>
      </c>
      <c r="E1093" s="5">
        <v>2</v>
      </c>
      <c r="F1093" s="5">
        <v>174</v>
      </c>
      <c r="G1093" s="7">
        <v>4.2490012405130056E-4</v>
      </c>
      <c r="H1093" s="7">
        <v>1.7576680795354909E-4</v>
      </c>
    </row>
    <row r="1094" spans="1:8" x14ac:dyDescent="0.3">
      <c r="A1094" s="4" t="s">
        <v>562</v>
      </c>
      <c r="B1094" s="4" t="s">
        <v>563</v>
      </c>
      <c r="C1094" s="4" t="s">
        <v>96</v>
      </c>
      <c r="D1094" s="4" t="s">
        <v>97</v>
      </c>
      <c r="E1094" s="5">
        <v>1</v>
      </c>
      <c r="F1094" s="6"/>
      <c r="G1094" s="7"/>
      <c r="H1094" s="7"/>
    </row>
    <row r="1095" spans="1:8" x14ac:dyDescent="0.3">
      <c r="A1095" s="4" t="s">
        <v>562</v>
      </c>
      <c r="B1095" s="4" t="s">
        <v>563</v>
      </c>
      <c r="C1095" s="4" t="s">
        <v>98</v>
      </c>
      <c r="D1095" s="4" t="s">
        <v>99</v>
      </c>
      <c r="E1095" s="5">
        <v>14</v>
      </c>
      <c r="F1095" s="5">
        <v>1890</v>
      </c>
      <c r="G1095" s="7">
        <v>4.6152944509020577E-3</v>
      </c>
      <c r="H1095" s="7">
        <v>1.9091911898402745E-3</v>
      </c>
    </row>
    <row r="1096" spans="1:8" x14ac:dyDescent="0.3">
      <c r="A1096" s="4" t="s">
        <v>562</v>
      </c>
      <c r="B1096" s="4" t="s">
        <v>563</v>
      </c>
      <c r="C1096" s="4" t="s">
        <v>100</v>
      </c>
      <c r="D1096" s="4" t="s">
        <v>101</v>
      </c>
      <c r="E1096" s="5">
        <v>11</v>
      </c>
      <c r="F1096" s="5">
        <v>1061</v>
      </c>
      <c r="G1096" s="7">
        <v>2.5909139748185629E-3</v>
      </c>
      <c r="H1096" s="7">
        <v>1.0717734668891699E-3</v>
      </c>
    </row>
    <row r="1097" spans="1:8" x14ac:dyDescent="0.3">
      <c r="A1097" s="4" t="s">
        <v>562</v>
      </c>
      <c r="B1097" s="4" t="s">
        <v>563</v>
      </c>
      <c r="C1097" s="4" t="s">
        <v>104</v>
      </c>
      <c r="D1097" s="4" t="s">
        <v>105</v>
      </c>
      <c r="E1097" s="5">
        <v>1</v>
      </c>
      <c r="F1097" s="6"/>
      <c r="G1097" s="7"/>
      <c r="H1097" s="7"/>
    </row>
    <row r="1098" spans="1:8" x14ac:dyDescent="0.3">
      <c r="A1098" s="4" t="s">
        <v>562</v>
      </c>
      <c r="B1098" s="4" t="s">
        <v>563</v>
      </c>
      <c r="C1098" s="4" t="s">
        <v>306</v>
      </c>
      <c r="D1098" s="4" t="s">
        <v>307</v>
      </c>
      <c r="E1098" s="5">
        <v>1</v>
      </c>
      <c r="F1098" s="6"/>
      <c r="G1098" s="7"/>
      <c r="H1098" s="7"/>
    </row>
    <row r="1099" spans="1:8" x14ac:dyDescent="0.3">
      <c r="A1099" s="4" t="s">
        <v>562</v>
      </c>
      <c r="B1099" s="4" t="s">
        <v>563</v>
      </c>
      <c r="C1099" s="4" t="s">
        <v>110</v>
      </c>
      <c r="D1099" s="4" t="s">
        <v>111</v>
      </c>
      <c r="E1099" s="5">
        <v>2</v>
      </c>
      <c r="F1099" s="5">
        <v>1188</v>
      </c>
      <c r="G1099" s="7">
        <v>2.9010422262812936E-3</v>
      </c>
      <c r="H1099" s="7">
        <v>1.2000630336138868E-3</v>
      </c>
    </row>
    <row r="1100" spans="1:8" x14ac:dyDescent="0.3">
      <c r="A1100" s="4" t="s">
        <v>562</v>
      </c>
      <c r="B1100" s="4" t="s">
        <v>563</v>
      </c>
      <c r="C1100" s="4" t="s">
        <v>382</v>
      </c>
      <c r="D1100" s="4" t="s">
        <v>383</v>
      </c>
      <c r="E1100" s="5">
        <v>3</v>
      </c>
      <c r="F1100" s="5">
        <v>447</v>
      </c>
      <c r="G1100" s="7">
        <v>1.0915537669593757E-3</v>
      </c>
      <c r="H1100" s="7">
        <v>4.5153886870825537E-4</v>
      </c>
    </row>
    <row r="1101" spans="1:8" x14ac:dyDescent="0.3">
      <c r="A1101" s="4" t="s">
        <v>562</v>
      </c>
      <c r="B1101" s="4" t="s">
        <v>563</v>
      </c>
      <c r="C1101" s="4" t="s">
        <v>308</v>
      </c>
      <c r="D1101" s="4" t="s">
        <v>309</v>
      </c>
      <c r="E1101" s="5">
        <v>3</v>
      </c>
      <c r="F1101" s="6"/>
      <c r="G1101" s="7"/>
      <c r="H1101" s="7"/>
    </row>
    <row r="1102" spans="1:8" x14ac:dyDescent="0.3">
      <c r="A1102" s="4" t="s">
        <v>562</v>
      </c>
      <c r="B1102" s="4" t="s">
        <v>563</v>
      </c>
      <c r="C1102" s="4" t="s">
        <v>112</v>
      </c>
      <c r="D1102" s="4" t="s">
        <v>113</v>
      </c>
      <c r="E1102" s="5">
        <v>1</v>
      </c>
      <c r="F1102" s="5">
        <v>450</v>
      </c>
      <c r="G1102" s="7">
        <v>1.0988796311671566E-3</v>
      </c>
      <c r="H1102" s="7">
        <v>4.5456933091435103E-4</v>
      </c>
    </row>
    <row r="1103" spans="1:8" x14ac:dyDescent="0.3">
      <c r="A1103" s="4" t="s">
        <v>562</v>
      </c>
      <c r="B1103" s="4" t="s">
        <v>563</v>
      </c>
      <c r="C1103" s="4" t="s">
        <v>566</v>
      </c>
      <c r="D1103" s="4" t="s">
        <v>567</v>
      </c>
      <c r="E1103" s="5">
        <v>1</v>
      </c>
      <c r="F1103" s="5">
        <v>149</v>
      </c>
      <c r="G1103" s="7">
        <v>3.6385125565312524E-4</v>
      </c>
      <c r="H1103" s="7">
        <v>1.5051295623608513E-4</v>
      </c>
    </row>
    <row r="1104" spans="1:8" x14ac:dyDescent="0.3">
      <c r="A1104" s="4" t="s">
        <v>562</v>
      </c>
      <c r="B1104" s="4" t="s">
        <v>563</v>
      </c>
      <c r="C1104" s="4" t="s">
        <v>120</v>
      </c>
      <c r="D1104" s="4" t="s">
        <v>121</v>
      </c>
      <c r="E1104" s="5">
        <v>2</v>
      </c>
      <c r="F1104" s="6"/>
      <c r="G1104" s="7"/>
      <c r="H1104" s="7"/>
    </row>
    <row r="1105" spans="1:8" x14ac:dyDescent="0.3">
      <c r="A1105" s="4" t="s">
        <v>562</v>
      </c>
      <c r="B1105" s="4" t="s">
        <v>563</v>
      </c>
      <c r="C1105" s="4" t="s">
        <v>386</v>
      </c>
      <c r="D1105" s="4" t="s">
        <v>387</v>
      </c>
      <c r="E1105" s="5">
        <v>1</v>
      </c>
      <c r="F1105" s="6"/>
      <c r="G1105" s="7"/>
      <c r="H1105" s="7"/>
    </row>
    <row r="1106" spans="1:8" x14ac:dyDescent="0.3">
      <c r="A1106" s="4" t="s">
        <v>562</v>
      </c>
      <c r="B1106" s="4" t="s">
        <v>563</v>
      </c>
      <c r="C1106" s="4" t="s">
        <v>122</v>
      </c>
      <c r="D1106" s="4" t="s">
        <v>123</v>
      </c>
      <c r="E1106" s="5">
        <v>33</v>
      </c>
      <c r="F1106" s="5">
        <v>8099</v>
      </c>
      <c r="G1106" s="7">
        <v>1.9777391406272892E-2</v>
      </c>
      <c r="H1106" s="7">
        <v>8.181237802389621E-3</v>
      </c>
    </row>
    <row r="1107" spans="1:8" x14ac:dyDescent="0.3">
      <c r="A1107" s="4" t="s">
        <v>562</v>
      </c>
      <c r="B1107" s="4" t="s">
        <v>563</v>
      </c>
      <c r="C1107" s="4" t="s">
        <v>130</v>
      </c>
      <c r="D1107" s="4" t="s">
        <v>131</v>
      </c>
      <c r="E1107" s="5">
        <v>4</v>
      </c>
      <c r="F1107" s="6"/>
      <c r="G1107" s="7"/>
      <c r="H1107" s="7"/>
    </row>
    <row r="1108" spans="1:8" x14ac:dyDescent="0.3">
      <c r="A1108" s="4" t="s">
        <v>562</v>
      </c>
      <c r="B1108" s="4" t="s">
        <v>563</v>
      </c>
      <c r="C1108" s="4" t="s">
        <v>132</v>
      </c>
      <c r="D1108" s="4" t="s">
        <v>133</v>
      </c>
      <c r="E1108" s="5">
        <v>13</v>
      </c>
      <c r="F1108" s="5">
        <v>4777</v>
      </c>
      <c r="G1108" s="7">
        <v>1.166521777352335E-2</v>
      </c>
      <c r="H1108" s="7">
        <v>4.8255059861730112E-3</v>
      </c>
    </row>
    <row r="1109" spans="1:8" x14ac:dyDescent="0.3">
      <c r="A1109" s="4" t="s">
        <v>562</v>
      </c>
      <c r="B1109" s="4" t="s">
        <v>563</v>
      </c>
      <c r="C1109" s="4" t="s">
        <v>550</v>
      </c>
      <c r="D1109" s="4" t="s">
        <v>551</v>
      </c>
      <c r="E1109" s="5">
        <v>1</v>
      </c>
      <c r="F1109" s="6"/>
      <c r="G1109" s="7"/>
      <c r="H1109" s="7"/>
    </row>
    <row r="1110" spans="1:8" x14ac:dyDescent="0.3">
      <c r="A1110" s="4" t="s">
        <v>562</v>
      </c>
      <c r="B1110" s="4" t="s">
        <v>563</v>
      </c>
      <c r="C1110" s="4" t="s">
        <v>148</v>
      </c>
      <c r="D1110" s="4" t="s">
        <v>149</v>
      </c>
      <c r="E1110" s="5">
        <v>5</v>
      </c>
      <c r="F1110" s="5">
        <v>453</v>
      </c>
      <c r="G1110" s="7">
        <v>1.1062054953749378E-3</v>
      </c>
      <c r="H1110" s="7">
        <v>4.5759979312044675E-4</v>
      </c>
    </row>
    <row r="1111" spans="1:8" x14ac:dyDescent="0.3">
      <c r="A1111" s="4" t="s">
        <v>562</v>
      </c>
      <c r="B1111" s="4" t="s">
        <v>563</v>
      </c>
      <c r="C1111" s="4" t="s">
        <v>150</v>
      </c>
      <c r="D1111" s="4" t="s">
        <v>151</v>
      </c>
      <c r="E1111" s="5">
        <v>2</v>
      </c>
      <c r="F1111" s="5">
        <v>420</v>
      </c>
      <c r="G1111" s="7">
        <v>1.0256209890893463E-3</v>
      </c>
      <c r="H1111" s="7">
        <v>4.2426470885339432E-4</v>
      </c>
    </row>
    <row r="1112" spans="1:8" x14ac:dyDescent="0.3">
      <c r="A1112" s="4" t="s">
        <v>562</v>
      </c>
      <c r="B1112" s="4" t="s">
        <v>563</v>
      </c>
      <c r="C1112" s="4" t="s">
        <v>152</v>
      </c>
      <c r="D1112" s="4" t="s">
        <v>153</v>
      </c>
      <c r="E1112" s="5">
        <v>4</v>
      </c>
      <c r="F1112" s="5">
        <v>860</v>
      </c>
      <c r="G1112" s="7">
        <v>2.1000810728972327E-3</v>
      </c>
      <c r="H1112" s="7">
        <v>8.6873249908075978E-4</v>
      </c>
    </row>
    <row r="1113" spans="1:8" x14ac:dyDescent="0.3">
      <c r="A1113" s="4" t="s">
        <v>562</v>
      </c>
      <c r="B1113" s="4" t="s">
        <v>563</v>
      </c>
      <c r="C1113" s="4" t="s">
        <v>392</v>
      </c>
      <c r="D1113" s="4" t="s">
        <v>393</v>
      </c>
      <c r="E1113" s="5">
        <v>5</v>
      </c>
      <c r="F1113" s="6"/>
      <c r="G1113" s="7"/>
      <c r="H1113" s="7"/>
    </row>
    <row r="1114" spans="1:8" x14ac:dyDescent="0.3">
      <c r="A1114" s="4" t="s">
        <v>562</v>
      </c>
      <c r="B1114" s="4" t="s">
        <v>563</v>
      </c>
      <c r="C1114" s="4" t="s">
        <v>156</v>
      </c>
      <c r="D1114" s="4" t="s">
        <v>157</v>
      </c>
      <c r="E1114" s="5">
        <v>1</v>
      </c>
      <c r="F1114" s="6"/>
      <c r="G1114" s="7"/>
      <c r="H1114" s="7"/>
    </row>
    <row r="1115" spans="1:8" x14ac:dyDescent="0.3">
      <c r="A1115" s="4" t="s">
        <v>562</v>
      </c>
      <c r="B1115" s="4" t="s">
        <v>563</v>
      </c>
      <c r="C1115" s="4" t="s">
        <v>160</v>
      </c>
      <c r="D1115" s="4" t="s">
        <v>161</v>
      </c>
      <c r="E1115" s="5">
        <v>1</v>
      </c>
      <c r="F1115" s="5">
        <v>1500</v>
      </c>
      <c r="G1115" s="7">
        <v>3.6629321038905223E-3</v>
      </c>
      <c r="H1115" s="7">
        <v>1.5152311030478369E-3</v>
      </c>
    </row>
    <row r="1116" spans="1:8" x14ac:dyDescent="0.3">
      <c r="A1116" s="4" t="s">
        <v>562</v>
      </c>
      <c r="B1116" s="4" t="s">
        <v>563</v>
      </c>
      <c r="C1116" s="4" t="s">
        <v>164</v>
      </c>
      <c r="D1116" s="4" t="s">
        <v>165</v>
      </c>
      <c r="E1116" s="5">
        <v>3</v>
      </c>
      <c r="F1116" s="5">
        <v>12731</v>
      </c>
      <c r="G1116" s="7">
        <v>3.1088525743086827E-2</v>
      </c>
      <c r="H1116" s="7">
        <v>1.2860271448601341E-2</v>
      </c>
    </row>
    <row r="1117" spans="1:8" x14ac:dyDescent="0.3">
      <c r="A1117" s="4" t="s">
        <v>562</v>
      </c>
      <c r="B1117" s="4" t="s">
        <v>563</v>
      </c>
      <c r="C1117" s="4" t="s">
        <v>166</v>
      </c>
      <c r="D1117" s="4" t="s">
        <v>167</v>
      </c>
      <c r="E1117" s="5">
        <v>3</v>
      </c>
      <c r="F1117" s="5">
        <v>177</v>
      </c>
      <c r="G1117" s="7">
        <v>4.3222598825908161E-4</v>
      </c>
      <c r="H1117" s="7">
        <v>1.7879727015964475E-4</v>
      </c>
    </row>
    <row r="1118" spans="1:8" x14ac:dyDescent="0.3">
      <c r="A1118" s="4" t="s">
        <v>562</v>
      </c>
      <c r="B1118" s="4" t="s">
        <v>563</v>
      </c>
      <c r="C1118" s="4" t="s">
        <v>554</v>
      </c>
      <c r="D1118" s="4" t="s">
        <v>555</v>
      </c>
      <c r="E1118" s="5">
        <v>1</v>
      </c>
      <c r="F1118" s="6"/>
      <c r="G1118" s="7"/>
      <c r="H1118" s="7"/>
    </row>
    <row r="1119" spans="1:8" x14ac:dyDescent="0.3">
      <c r="A1119" s="4" t="s">
        <v>562</v>
      </c>
      <c r="B1119" s="4" t="s">
        <v>563</v>
      </c>
      <c r="C1119" s="4" t="s">
        <v>168</v>
      </c>
      <c r="D1119" s="4" t="s">
        <v>169</v>
      </c>
      <c r="E1119" s="5">
        <v>1</v>
      </c>
      <c r="F1119" s="5">
        <v>63</v>
      </c>
      <c r="G1119" s="7">
        <v>1.5384314836340194E-4</v>
      </c>
      <c r="H1119" s="7">
        <v>6.3639706328009148E-5</v>
      </c>
    </row>
    <row r="1120" spans="1:8" x14ac:dyDescent="0.3">
      <c r="A1120" s="4" t="s">
        <v>562</v>
      </c>
      <c r="B1120" s="4" t="s">
        <v>563</v>
      </c>
      <c r="C1120" s="4" t="s">
        <v>176</v>
      </c>
      <c r="D1120" s="4" t="s">
        <v>177</v>
      </c>
      <c r="E1120" s="5">
        <v>1</v>
      </c>
      <c r="F1120" s="6"/>
      <c r="G1120" s="7"/>
      <c r="H1120" s="7"/>
    </row>
    <row r="1121" spans="1:8" x14ac:dyDescent="0.3">
      <c r="A1121" s="4" t="s">
        <v>562</v>
      </c>
      <c r="B1121" s="4" t="s">
        <v>563</v>
      </c>
      <c r="C1121" s="4" t="s">
        <v>178</v>
      </c>
      <c r="D1121" s="4" t="s">
        <v>179</v>
      </c>
      <c r="E1121" s="5">
        <v>38</v>
      </c>
      <c r="F1121" s="5">
        <v>9368</v>
      </c>
      <c r="G1121" s="7">
        <v>2.2876231966164274E-2</v>
      </c>
      <c r="H1121" s="7">
        <v>9.4631233155680911E-3</v>
      </c>
    </row>
    <row r="1122" spans="1:8" x14ac:dyDescent="0.3">
      <c r="A1122" s="4" t="s">
        <v>562</v>
      </c>
      <c r="B1122" s="4" t="s">
        <v>563</v>
      </c>
      <c r="C1122" s="4" t="s">
        <v>180</v>
      </c>
      <c r="D1122" s="4" t="s">
        <v>181</v>
      </c>
      <c r="E1122" s="5">
        <v>7</v>
      </c>
      <c r="F1122" s="5">
        <v>998</v>
      </c>
      <c r="G1122" s="7">
        <v>2.4370708264551608E-3</v>
      </c>
      <c r="H1122" s="7">
        <v>1.0081337605611607E-3</v>
      </c>
    </row>
    <row r="1123" spans="1:8" x14ac:dyDescent="0.3">
      <c r="A1123" s="4" t="s">
        <v>562</v>
      </c>
      <c r="B1123" s="4" t="s">
        <v>563</v>
      </c>
      <c r="C1123" s="4" t="s">
        <v>184</v>
      </c>
      <c r="D1123" s="4" t="s">
        <v>185</v>
      </c>
      <c r="E1123" s="5">
        <v>2</v>
      </c>
      <c r="F1123" s="6"/>
      <c r="G1123" s="7"/>
      <c r="H1123" s="7"/>
    </row>
    <row r="1124" spans="1:8" x14ac:dyDescent="0.3">
      <c r="A1124" s="4" t="s">
        <v>562</v>
      </c>
      <c r="B1124" s="4" t="s">
        <v>563</v>
      </c>
      <c r="C1124" s="4" t="s">
        <v>320</v>
      </c>
      <c r="D1124" s="4" t="s">
        <v>321</v>
      </c>
      <c r="E1124" s="5">
        <v>1</v>
      </c>
      <c r="F1124" s="5">
        <v>42</v>
      </c>
      <c r="G1124" s="7">
        <v>1.0256209890893463E-4</v>
      </c>
      <c r="H1124" s="7">
        <v>4.2426470885339432E-5</v>
      </c>
    </row>
    <row r="1125" spans="1:8" x14ac:dyDescent="0.3">
      <c r="A1125" s="4" t="s">
        <v>562</v>
      </c>
      <c r="B1125" s="4" t="s">
        <v>563</v>
      </c>
      <c r="C1125" s="4" t="s">
        <v>186</v>
      </c>
      <c r="D1125" s="4" t="s">
        <v>187</v>
      </c>
      <c r="E1125" s="5">
        <v>1</v>
      </c>
      <c r="F1125" s="5">
        <v>99</v>
      </c>
      <c r="G1125" s="7">
        <v>2.4175351885677448E-4</v>
      </c>
      <c r="H1125" s="7">
        <v>1.0000525280115723E-4</v>
      </c>
    </row>
    <row r="1126" spans="1:8" x14ac:dyDescent="0.3">
      <c r="A1126" s="4" t="s">
        <v>562</v>
      </c>
      <c r="B1126" s="4" t="s">
        <v>563</v>
      </c>
      <c r="C1126" s="4" t="s">
        <v>190</v>
      </c>
      <c r="D1126" s="4" t="s">
        <v>191</v>
      </c>
      <c r="E1126" s="5">
        <v>9</v>
      </c>
      <c r="F1126" s="5">
        <v>7065</v>
      </c>
      <c r="G1126" s="7">
        <v>1.7252410209324359E-2</v>
      </c>
      <c r="H1126" s="7">
        <v>7.1367384953553116E-3</v>
      </c>
    </row>
    <row r="1127" spans="1:8" x14ac:dyDescent="0.3">
      <c r="A1127" s="4" t="s">
        <v>562</v>
      </c>
      <c r="B1127" s="4" t="s">
        <v>563</v>
      </c>
      <c r="C1127" s="4" t="s">
        <v>194</v>
      </c>
      <c r="D1127" s="4" t="s">
        <v>195</v>
      </c>
      <c r="E1127" s="5">
        <v>2</v>
      </c>
      <c r="F1127" s="5">
        <v>165</v>
      </c>
      <c r="G1127" s="7">
        <v>4.0292253142795747E-4</v>
      </c>
      <c r="H1127" s="7">
        <v>1.6667542133526206E-4</v>
      </c>
    </row>
    <row r="1128" spans="1:8" x14ac:dyDescent="0.3">
      <c r="A1128" s="4" t="s">
        <v>562</v>
      </c>
      <c r="B1128" s="4" t="s">
        <v>563</v>
      </c>
      <c r="C1128" s="4" t="s">
        <v>196</v>
      </c>
      <c r="D1128" s="4" t="s">
        <v>197</v>
      </c>
      <c r="E1128" s="5">
        <v>1</v>
      </c>
      <c r="F1128" s="5">
        <v>210</v>
      </c>
      <c r="G1128" s="7">
        <v>5.1281049454467316E-4</v>
      </c>
      <c r="H1128" s="7">
        <v>2.1213235442669716E-4</v>
      </c>
    </row>
    <row r="1129" spans="1:8" x14ac:dyDescent="0.3">
      <c r="A1129" s="4" t="s">
        <v>562</v>
      </c>
      <c r="B1129" s="4" t="s">
        <v>563</v>
      </c>
      <c r="C1129" s="4" t="s">
        <v>198</v>
      </c>
      <c r="D1129" s="4" t="s">
        <v>199</v>
      </c>
      <c r="E1129" s="5">
        <v>9</v>
      </c>
      <c r="F1129" s="5">
        <v>3983</v>
      </c>
      <c r="G1129" s="7">
        <v>9.7263057131973009E-3</v>
      </c>
      <c r="H1129" s="7">
        <v>4.023443655626356E-3</v>
      </c>
    </row>
    <row r="1130" spans="1:8" x14ac:dyDescent="0.3">
      <c r="A1130" s="4" t="s">
        <v>562</v>
      </c>
      <c r="B1130" s="4" t="s">
        <v>563</v>
      </c>
      <c r="C1130" s="4" t="s">
        <v>200</v>
      </c>
      <c r="D1130" s="4" t="s">
        <v>201</v>
      </c>
      <c r="E1130" s="5">
        <v>8</v>
      </c>
      <c r="F1130" s="5">
        <v>1692</v>
      </c>
      <c r="G1130" s="7">
        <v>4.1317874131885091E-3</v>
      </c>
      <c r="H1130" s="7">
        <v>1.7091806842379599E-3</v>
      </c>
    </row>
    <row r="1131" spans="1:8" x14ac:dyDescent="0.3">
      <c r="A1131" s="4" t="s">
        <v>562</v>
      </c>
      <c r="B1131" s="4" t="s">
        <v>563</v>
      </c>
      <c r="C1131" s="4" t="s">
        <v>202</v>
      </c>
      <c r="D1131" s="4" t="s">
        <v>203</v>
      </c>
      <c r="E1131" s="5">
        <v>1</v>
      </c>
      <c r="F1131" s="5">
        <v>190</v>
      </c>
      <c r="G1131" s="7">
        <v>4.6397139982613285E-4</v>
      </c>
      <c r="H1131" s="7">
        <v>1.9192927305272599E-4</v>
      </c>
    </row>
    <row r="1132" spans="1:8" x14ac:dyDescent="0.3">
      <c r="A1132" s="4" t="s">
        <v>562</v>
      </c>
      <c r="B1132" s="4" t="s">
        <v>563</v>
      </c>
      <c r="C1132" s="4" t="s">
        <v>206</v>
      </c>
      <c r="D1132" s="4" t="s">
        <v>207</v>
      </c>
      <c r="E1132" s="5">
        <v>210</v>
      </c>
      <c r="F1132" s="5">
        <v>49392</v>
      </c>
      <c r="G1132" s="7">
        <v>0.12061302831690712</v>
      </c>
      <c r="H1132" s="7">
        <v>4.9893529761159169E-2</v>
      </c>
    </row>
    <row r="1133" spans="1:8" x14ac:dyDescent="0.3">
      <c r="A1133" s="4" t="s">
        <v>562</v>
      </c>
      <c r="B1133" s="4" t="s">
        <v>563</v>
      </c>
      <c r="C1133" s="4" t="s">
        <v>324</v>
      </c>
      <c r="D1133" s="4" t="s">
        <v>325</v>
      </c>
      <c r="E1133" s="5">
        <v>1</v>
      </c>
      <c r="F1133" s="6"/>
      <c r="G1133" s="7"/>
      <c r="H1133" s="7"/>
    </row>
    <row r="1134" spans="1:8" x14ac:dyDescent="0.3">
      <c r="A1134" s="4" t="s">
        <v>562</v>
      </c>
      <c r="B1134" s="4" t="s">
        <v>563</v>
      </c>
      <c r="C1134" s="4" t="s">
        <v>210</v>
      </c>
      <c r="D1134" s="4" t="s">
        <v>211</v>
      </c>
      <c r="E1134" s="5">
        <v>1</v>
      </c>
      <c r="F1134" s="5">
        <v>143</v>
      </c>
      <c r="G1134" s="7">
        <v>3.4919952723756314E-4</v>
      </c>
      <c r="H1134" s="7">
        <v>1.4445203182389377E-4</v>
      </c>
    </row>
    <row r="1135" spans="1:8" x14ac:dyDescent="0.3">
      <c r="A1135" s="4" t="s">
        <v>562</v>
      </c>
      <c r="B1135" s="4" t="s">
        <v>563</v>
      </c>
      <c r="C1135" s="4" t="s">
        <v>212</v>
      </c>
      <c r="D1135" s="4" t="s">
        <v>213</v>
      </c>
      <c r="E1135" s="5">
        <v>1</v>
      </c>
      <c r="F1135" s="5">
        <v>60</v>
      </c>
      <c r="G1135" s="7">
        <v>1.4651728415562089E-4</v>
      </c>
      <c r="H1135" s="7">
        <v>6.0609244121913475E-5</v>
      </c>
    </row>
    <row r="1136" spans="1:8" x14ac:dyDescent="0.3">
      <c r="A1136" s="4" t="s">
        <v>562</v>
      </c>
      <c r="B1136" s="4" t="s">
        <v>563</v>
      </c>
      <c r="C1136" s="4" t="s">
        <v>214</v>
      </c>
      <c r="D1136" s="4" t="s">
        <v>215</v>
      </c>
      <c r="E1136" s="5">
        <v>2</v>
      </c>
      <c r="F1136" s="6"/>
      <c r="G1136" s="7"/>
      <c r="H1136" s="7"/>
    </row>
    <row r="1137" spans="1:8" x14ac:dyDescent="0.3">
      <c r="A1137" s="4" t="s">
        <v>562</v>
      </c>
      <c r="B1137" s="4" t="s">
        <v>563</v>
      </c>
      <c r="C1137" s="4" t="s">
        <v>216</v>
      </c>
      <c r="D1137" s="4" t="s">
        <v>217</v>
      </c>
      <c r="E1137" s="5">
        <v>1</v>
      </c>
      <c r="F1137" s="5">
        <v>30</v>
      </c>
      <c r="G1137" s="7">
        <v>7.3258642077810444E-5</v>
      </c>
      <c r="H1137" s="7">
        <v>3.0304622060956738E-5</v>
      </c>
    </row>
    <row r="1138" spans="1:8" x14ac:dyDescent="0.3">
      <c r="A1138" s="4" t="s">
        <v>562</v>
      </c>
      <c r="B1138" s="4" t="s">
        <v>563</v>
      </c>
      <c r="C1138" s="4" t="s">
        <v>220</v>
      </c>
      <c r="D1138" s="4" t="s">
        <v>221</v>
      </c>
      <c r="E1138" s="5">
        <v>2</v>
      </c>
      <c r="F1138" s="6"/>
      <c r="G1138" s="7"/>
      <c r="H1138" s="7"/>
    </row>
    <row r="1139" spans="1:8" x14ac:dyDescent="0.3">
      <c r="A1139" s="4" t="s">
        <v>562</v>
      </c>
      <c r="B1139" s="4" t="s">
        <v>563</v>
      </c>
      <c r="C1139" s="4" t="s">
        <v>222</v>
      </c>
      <c r="D1139" s="4" t="s">
        <v>223</v>
      </c>
      <c r="E1139" s="5">
        <v>31</v>
      </c>
      <c r="F1139" s="5">
        <v>6117</v>
      </c>
      <c r="G1139" s="7">
        <v>1.493743711966555E-2</v>
      </c>
      <c r="H1139" s="7">
        <v>6.1791124382290785E-3</v>
      </c>
    </row>
    <row r="1140" spans="1:8" x14ac:dyDescent="0.3">
      <c r="A1140" s="4" t="s">
        <v>562</v>
      </c>
      <c r="B1140" s="4" t="s">
        <v>563</v>
      </c>
      <c r="C1140" s="4" t="s">
        <v>224</v>
      </c>
      <c r="D1140" s="4" t="s">
        <v>225</v>
      </c>
      <c r="E1140" s="5">
        <v>12</v>
      </c>
      <c r="F1140" s="5">
        <v>2688</v>
      </c>
      <c r="G1140" s="7">
        <v>6.5639743301718163E-3</v>
      </c>
      <c r="H1140" s="7">
        <v>2.7152941366617236E-3</v>
      </c>
    </row>
    <row r="1141" spans="1:8" x14ac:dyDescent="0.3">
      <c r="A1141" s="4" t="s">
        <v>562</v>
      </c>
      <c r="B1141" s="4" t="s">
        <v>563</v>
      </c>
      <c r="C1141" s="4" t="s">
        <v>516</v>
      </c>
      <c r="D1141" s="4" t="s">
        <v>517</v>
      </c>
      <c r="E1141" s="5">
        <v>1</v>
      </c>
      <c r="F1141" s="5">
        <v>483</v>
      </c>
      <c r="G1141" s="7">
        <v>1.1794641374527483E-3</v>
      </c>
      <c r="H1141" s="7">
        <v>4.8790441518140347E-4</v>
      </c>
    </row>
    <row r="1142" spans="1:8" x14ac:dyDescent="0.3">
      <c r="A1142" s="4" t="s">
        <v>562</v>
      </c>
      <c r="B1142" s="4" t="s">
        <v>563</v>
      </c>
      <c r="C1142" s="4" t="s">
        <v>230</v>
      </c>
      <c r="D1142" s="4" t="s">
        <v>231</v>
      </c>
      <c r="E1142" s="5">
        <v>1</v>
      </c>
      <c r="F1142" s="5">
        <v>1269</v>
      </c>
      <c r="G1142" s="7">
        <v>3.0988405598913818E-3</v>
      </c>
      <c r="H1142" s="7">
        <v>1.28188551317847E-3</v>
      </c>
    </row>
    <row r="1143" spans="1:8" x14ac:dyDescent="0.3">
      <c r="A1143" s="4" t="s">
        <v>562</v>
      </c>
      <c r="B1143" s="4" t="s">
        <v>563</v>
      </c>
      <c r="C1143" s="4" t="s">
        <v>240</v>
      </c>
      <c r="D1143" s="4" t="s">
        <v>241</v>
      </c>
      <c r="E1143" s="5">
        <v>4</v>
      </c>
      <c r="F1143" s="5">
        <v>564</v>
      </c>
      <c r="G1143" s="7">
        <v>1.3772624710628363E-3</v>
      </c>
      <c r="H1143" s="7">
        <v>5.6972689474598661E-4</v>
      </c>
    </row>
    <row r="1144" spans="1:8" x14ac:dyDescent="0.3">
      <c r="A1144" s="4" t="s">
        <v>562</v>
      </c>
      <c r="B1144" s="4" t="s">
        <v>563</v>
      </c>
      <c r="C1144" s="4" t="s">
        <v>246</v>
      </c>
      <c r="D1144" s="4" t="s">
        <v>247</v>
      </c>
      <c r="E1144" s="5">
        <v>23</v>
      </c>
      <c r="F1144" s="5">
        <v>3418</v>
      </c>
      <c r="G1144" s="7">
        <v>8.3466012873985376E-3</v>
      </c>
      <c r="H1144" s="7">
        <v>3.4527066068116711E-3</v>
      </c>
    </row>
    <row r="1145" spans="1:8" x14ac:dyDescent="0.3">
      <c r="A1145" s="4" t="s">
        <v>562</v>
      </c>
      <c r="B1145" s="4" t="s">
        <v>563</v>
      </c>
      <c r="C1145" s="4" t="s">
        <v>248</v>
      </c>
      <c r="D1145" s="4" t="s">
        <v>249</v>
      </c>
      <c r="E1145" s="5">
        <v>1</v>
      </c>
      <c r="F1145" s="6"/>
      <c r="G1145" s="7"/>
      <c r="H1145" s="7"/>
    </row>
    <row r="1146" spans="1:8" x14ac:dyDescent="0.3">
      <c r="A1146" s="4" t="s">
        <v>562</v>
      </c>
      <c r="B1146" s="4" t="s">
        <v>563</v>
      </c>
      <c r="C1146" s="4" t="s">
        <v>250</v>
      </c>
      <c r="D1146" s="4" t="s">
        <v>251</v>
      </c>
      <c r="E1146" s="5">
        <v>42</v>
      </c>
      <c r="F1146" s="5">
        <v>6561</v>
      </c>
      <c r="G1146" s="7">
        <v>1.6021665022417145E-2</v>
      </c>
      <c r="H1146" s="7">
        <v>6.6276208447312388E-3</v>
      </c>
    </row>
    <row r="1147" spans="1:8" x14ac:dyDescent="0.3">
      <c r="A1147" s="4" t="s">
        <v>562</v>
      </c>
      <c r="B1147" s="4" t="s">
        <v>563</v>
      </c>
      <c r="C1147" s="4" t="s">
        <v>422</v>
      </c>
      <c r="D1147" s="4" t="s">
        <v>423</v>
      </c>
      <c r="E1147" s="5">
        <v>1</v>
      </c>
      <c r="F1147" s="6"/>
      <c r="G1147" s="7"/>
      <c r="H1147" s="7"/>
    </row>
    <row r="1148" spans="1:8" x14ac:dyDescent="0.3">
      <c r="A1148" s="4" t="s">
        <v>562</v>
      </c>
      <c r="B1148" s="4" t="s">
        <v>563</v>
      </c>
      <c r="C1148" s="4" t="s">
        <v>522</v>
      </c>
      <c r="D1148" s="4" t="s">
        <v>523</v>
      </c>
      <c r="E1148" s="5">
        <v>1</v>
      </c>
      <c r="F1148" s="5">
        <v>40</v>
      </c>
      <c r="G1148" s="7">
        <v>9.7678189437080601E-5</v>
      </c>
      <c r="H1148" s="7">
        <v>4.0406162747942319E-5</v>
      </c>
    </row>
    <row r="1149" spans="1:8" x14ac:dyDescent="0.3">
      <c r="A1149" s="4" t="s">
        <v>562</v>
      </c>
      <c r="B1149" s="4" t="s">
        <v>563</v>
      </c>
      <c r="C1149" s="4" t="s">
        <v>254</v>
      </c>
      <c r="D1149" s="4" t="s">
        <v>255</v>
      </c>
      <c r="E1149" s="5">
        <v>1</v>
      </c>
      <c r="F1149" s="6"/>
      <c r="G1149" s="7"/>
      <c r="H1149" s="7"/>
    </row>
    <row r="1150" spans="1:8" x14ac:dyDescent="0.3">
      <c r="A1150" s="4" t="s">
        <v>562</v>
      </c>
      <c r="B1150" s="4" t="s">
        <v>563</v>
      </c>
      <c r="C1150" s="4" t="s">
        <v>256</v>
      </c>
      <c r="D1150" s="4" t="s">
        <v>257</v>
      </c>
      <c r="E1150" s="5">
        <v>1</v>
      </c>
      <c r="F1150" s="6"/>
      <c r="G1150" s="7"/>
      <c r="H1150" s="7"/>
    </row>
    <row r="1151" spans="1:8" x14ac:dyDescent="0.3">
      <c r="A1151" s="4" t="s">
        <v>562</v>
      </c>
      <c r="B1151" s="4" t="s">
        <v>563</v>
      </c>
      <c r="C1151" s="4" t="s">
        <v>258</v>
      </c>
      <c r="D1151" s="4" t="s">
        <v>259</v>
      </c>
      <c r="E1151" s="5">
        <v>2</v>
      </c>
      <c r="F1151" s="5">
        <v>567</v>
      </c>
      <c r="G1151" s="7">
        <v>1.3845883352706174E-3</v>
      </c>
      <c r="H1151" s="7">
        <v>5.7275735695208239E-4</v>
      </c>
    </row>
    <row r="1152" spans="1:8" x14ac:dyDescent="0.3">
      <c r="A1152" s="4" t="s">
        <v>562</v>
      </c>
      <c r="B1152" s="4" t="s">
        <v>563</v>
      </c>
      <c r="C1152" s="4" t="s">
        <v>460</v>
      </c>
      <c r="D1152" s="4" t="s">
        <v>461</v>
      </c>
      <c r="E1152" s="5">
        <v>2</v>
      </c>
      <c r="F1152" s="5">
        <v>200</v>
      </c>
      <c r="G1152" s="7">
        <v>4.8839094718540292E-4</v>
      </c>
      <c r="H1152" s="7">
        <v>2.0203081373971159E-4</v>
      </c>
    </row>
    <row r="1153" spans="1:8" x14ac:dyDescent="0.3">
      <c r="A1153" s="4" t="s">
        <v>562</v>
      </c>
      <c r="B1153" s="4" t="s">
        <v>563</v>
      </c>
      <c r="C1153" s="4" t="s">
        <v>262</v>
      </c>
      <c r="D1153" s="4" t="s">
        <v>263</v>
      </c>
      <c r="E1153" s="5">
        <v>1</v>
      </c>
      <c r="F1153" s="6"/>
      <c r="G1153" s="7"/>
      <c r="H1153" s="7"/>
    </row>
    <row r="1154" spans="1:8" x14ac:dyDescent="0.3">
      <c r="A1154" s="4" t="s">
        <v>562</v>
      </c>
      <c r="B1154" s="4" t="s">
        <v>563</v>
      </c>
      <c r="C1154" s="4" t="s">
        <v>560</v>
      </c>
      <c r="D1154" s="4" t="s">
        <v>561</v>
      </c>
      <c r="E1154" s="5">
        <v>11</v>
      </c>
      <c r="F1154" s="6"/>
      <c r="G1154" s="7"/>
      <c r="H1154" s="7"/>
    </row>
    <row r="1155" spans="1:8" x14ac:dyDescent="0.3">
      <c r="A1155" s="4" t="s">
        <v>562</v>
      </c>
      <c r="B1155" s="4" t="s">
        <v>563</v>
      </c>
      <c r="C1155" s="4" t="s">
        <v>266</v>
      </c>
      <c r="D1155" s="4" t="s">
        <v>267</v>
      </c>
      <c r="E1155" s="5">
        <v>5</v>
      </c>
      <c r="F1155" s="5">
        <v>1192</v>
      </c>
      <c r="G1155" s="7">
        <v>2.9108100452250019E-3</v>
      </c>
      <c r="H1155" s="7">
        <v>1.2041036498886811E-3</v>
      </c>
    </row>
    <row r="1156" spans="1:8" x14ac:dyDescent="0.3">
      <c r="A1156" s="4" t="s">
        <v>562</v>
      </c>
      <c r="B1156" s="4" t="s">
        <v>563</v>
      </c>
      <c r="C1156" s="4" t="s">
        <v>268</v>
      </c>
      <c r="D1156" s="4" t="s">
        <v>269</v>
      </c>
      <c r="E1156" s="5">
        <v>4</v>
      </c>
      <c r="F1156" s="5">
        <v>464</v>
      </c>
      <c r="G1156" s="7">
        <v>1.133066997470135E-3</v>
      </c>
      <c r="H1156" s="7">
        <v>4.6871148787613084E-4</v>
      </c>
    </row>
    <row r="1157" spans="1:8" x14ac:dyDescent="0.3">
      <c r="A1157" s="4" t="s">
        <v>562</v>
      </c>
      <c r="B1157" s="4" t="s">
        <v>563</v>
      </c>
      <c r="C1157" s="4" t="s">
        <v>270</v>
      </c>
      <c r="D1157" s="4" t="s">
        <v>271</v>
      </c>
      <c r="E1157" s="5">
        <v>1</v>
      </c>
      <c r="F1157" s="6"/>
      <c r="G1157" s="7"/>
      <c r="H1157" s="7"/>
    </row>
    <row r="1158" spans="1:8" x14ac:dyDescent="0.3">
      <c r="A1158" s="4" t="s">
        <v>562</v>
      </c>
      <c r="B1158" s="4" t="s">
        <v>563</v>
      </c>
      <c r="C1158" s="4" t="s">
        <v>430</v>
      </c>
      <c r="D1158" s="4" t="s">
        <v>431</v>
      </c>
      <c r="E1158" s="5">
        <v>5</v>
      </c>
      <c r="F1158" s="5">
        <v>237</v>
      </c>
      <c r="G1158" s="7">
        <v>5.787432724147025E-4</v>
      </c>
      <c r="H1158" s="7">
        <v>2.3940651428155823E-4</v>
      </c>
    </row>
    <row r="1159" spans="1:8" x14ac:dyDescent="0.3">
      <c r="A1159" s="4" t="s">
        <v>562</v>
      </c>
      <c r="B1159" s="4" t="s">
        <v>563</v>
      </c>
      <c r="C1159" s="4" t="s">
        <v>274</v>
      </c>
      <c r="D1159" s="4" t="s">
        <v>275</v>
      </c>
      <c r="E1159" s="5">
        <v>1</v>
      </c>
      <c r="F1159" s="5">
        <v>210</v>
      </c>
      <c r="G1159" s="7">
        <v>5.1281049454467316E-4</v>
      </c>
      <c r="H1159" s="7">
        <v>2.1213235442669716E-4</v>
      </c>
    </row>
    <row r="1160" spans="1:8" x14ac:dyDescent="0.3">
      <c r="A1160" s="4" t="s">
        <v>562</v>
      </c>
      <c r="B1160" s="4" t="s">
        <v>563</v>
      </c>
      <c r="C1160" s="4" t="s">
        <v>276</v>
      </c>
      <c r="D1160" s="4" t="s">
        <v>277</v>
      </c>
      <c r="E1160" s="5">
        <v>146</v>
      </c>
      <c r="F1160" s="5">
        <v>39959</v>
      </c>
      <c r="G1160" s="7">
        <v>9.757806929290759E-2</v>
      </c>
      <c r="H1160" s="7">
        <v>4.0364746431125677E-2</v>
      </c>
    </row>
    <row r="1161" spans="1:8" x14ac:dyDescent="0.3">
      <c r="A1161" s="4" t="s">
        <v>562</v>
      </c>
      <c r="B1161" s="4" t="s">
        <v>563</v>
      </c>
      <c r="C1161" s="4" t="s">
        <v>278</v>
      </c>
      <c r="D1161" s="4" t="s">
        <v>279</v>
      </c>
      <c r="E1161" s="5">
        <v>8</v>
      </c>
      <c r="F1161" s="6"/>
      <c r="G1161" s="7"/>
      <c r="H1161" s="7"/>
    </row>
    <row r="1162" spans="1:8" x14ac:dyDescent="0.3">
      <c r="A1162" s="4" t="s">
        <v>562</v>
      </c>
      <c r="B1162" s="4" t="s">
        <v>563</v>
      </c>
      <c r="C1162" s="4" t="s">
        <v>280</v>
      </c>
      <c r="D1162" s="4" t="s">
        <v>281</v>
      </c>
      <c r="E1162" s="5">
        <v>1</v>
      </c>
      <c r="F1162" s="6"/>
      <c r="G1162" s="7"/>
      <c r="H1162" s="7"/>
    </row>
    <row r="1163" spans="1:8" x14ac:dyDescent="0.3">
      <c r="A1163" s="4" t="s">
        <v>562</v>
      </c>
      <c r="B1163" s="4" t="s">
        <v>563</v>
      </c>
      <c r="C1163" s="4" t="s">
        <v>286</v>
      </c>
      <c r="D1163" s="4" t="s">
        <v>287</v>
      </c>
      <c r="E1163" s="5">
        <v>1</v>
      </c>
      <c r="F1163" s="5">
        <v>242</v>
      </c>
      <c r="G1163" s="7">
        <v>5.9095304609433762E-4</v>
      </c>
      <c r="H1163" s="7">
        <v>2.4445728462505102E-4</v>
      </c>
    </row>
    <row r="1164" spans="1:8" x14ac:dyDescent="0.3">
      <c r="A1164" s="4" t="s">
        <v>562</v>
      </c>
      <c r="B1164" s="4" t="s">
        <v>563</v>
      </c>
      <c r="C1164" s="4" t="s">
        <v>288</v>
      </c>
      <c r="D1164" s="4" t="s">
        <v>289</v>
      </c>
      <c r="E1164" s="5">
        <v>14</v>
      </c>
      <c r="F1164" s="5">
        <v>5854</v>
      </c>
      <c r="G1164" s="7">
        <v>1.4295203024116744E-2</v>
      </c>
      <c r="H1164" s="7">
        <v>5.9134419181613579E-3</v>
      </c>
    </row>
    <row r="1165" spans="1:8" x14ac:dyDescent="0.3">
      <c r="A1165" s="4" t="s">
        <v>562</v>
      </c>
      <c r="B1165" s="4" t="s">
        <v>563</v>
      </c>
      <c r="C1165" s="4" t="s">
        <v>292</v>
      </c>
      <c r="D1165" s="4" t="s">
        <v>293</v>
      </c>
      <c r="E1165" s="5">
        <v>1</v>
      </c>
      <c r="F1165" s="5">
        <v>219</v>
      </c>
      <c r="G1165" s="7">
        <v>5.347880871680162E-4</v>
      </c>
      <c r="H1165" s="7">
        <v>2.2122374104498418E-4</v>
      </c>
    </row>
    <row r="1166" spans="1:8" x14ac:dyDescent="0.3">
      <c r="A1166" s="4" t="s">
        <v>568</v>
      </c>
      <c r="B1166" s="4" t="s">
        <v>569</v>
      </c>
      <c r="C1166" s="4" t="s">
        <v>14</v>
      </c>
      <c r="D1166" s="4" t="s">
        <v>15</v>
      </c>
      <c r="E1166" s="5">
        <v>12</v>
      </c>
      <c r="F1166" s="5">
        <v>9784</v>
      </c>
      <c r="G1166" s="7">
        <v>2.5129900317719611E-2</v>
      </c>
      <c r="H1166" s="7">
        <v>1.4189066703405868E-2</v>
      </c>
    </row>
    <row r="1167" spans="1:8" x14ac:dyDescent="0.3">
      <c r="A1167" s="4" t="s">
        <v>568</v>
      </c>
      <c r="B1167" s="4" t="s">
        <v>569</v>
      </c>
      <c r="C1167" s="4" t="s">
        <v>16</v>
      </c>
      <c r="D1167" s="4" t="s">
        <v>17</v>
      </c>
      <c r="E1167" s="5">
        <v>11</v>
      </c>
      <c r="F1167" s="5">
        <v>3614</v>
      </c>
      <c r="G1167" s="7">
        <v>9.2824468262713272E-3</v>
      </c>
      <c r="H1167" s="7">
        <v>5.2411372716791504E-3</v>
      </c>
    </row>
    <row r="1168" spans="1:8" x14ac:dyDescent="0.3">
      <c r="A1168" s="4" t="s">
        <v>568</v>
      </c>
      <c r="B1168" s="4" t="s">
        <v>569</v>
      </c>
      <c r="C1168" s="4" t="s">
        <v>18</v>
      </c>
      <c r="D1168" s="4" t="s">
        <v>19</v>
      </c>
      <c r="E1168" s="5">
        <v>4</v>
      </c>
      <c r="F1168" s="6"/>
      <c r="G1168" s="7"/>
      <c r="H1168" s="7"/>
    </row>
    <row r="1169" spans="1:8" x14ac:dyDescent="0.3">
      <c r="A1169" s="4" t="s">
        <v>568</v>
      </c>
      <c r="B1169" s="4" t="s">
        <v>569</v>
      </c>
      <c r="C1169" s="4" t="s">
        <v>22</v>
      </c>
      <c r="D1169" s="4" t="s">
        <v>23</v>
      </c>
      <c r="E1169" s="5">
        <v>61</v>
      </c>
      <c r="F1169" s="5">
        <v>31566</v>
      </c>
      <c r="G1169" s="7">
        <v>8.1076291233558584E-2</v>
      </c>
      <c r="H1169" s="7">
        <v>4.5778013037582756E-2</v>
      </c>
    </row>
    <row r="1170" spans="1:8" x14ac:dyDescent="0.3">
      <c r="A1170" s="4" t="s">
        <v>568</v>
      </c>
      <c r="B1170" s="4" t="s">
        <v>569</v>
      </c>
      <c r="C1170" s="4" t="s">
        <v>544</v>
      </c>
      <c r="D1170" s="4" t="s">
        <v>545</v>
      </c>
      <c r="E1170" s="5">
        <v>1</v>
      </c>
      <c r="F1170" s="5">
        <v>125</v>
      </c>
      <c r="G1170" s="7">
        <v>3.2105862016710462E-4</v>
      </c>
      <c r="H1170" s="7">
        <v>1.8127895931375037E-4</v>
      </c>
    </row>
    <row r="1171" spans="1:8" x14ac:dyDescent="0.3">
      <c r="A1171" s="4" t="s">
        <v>568</v>
      </c>
      <c r="B1171" s="4" t="s">
        <v>569</v>
      </c>
      <c r="C1171" s="4" t="s">
        <v>464</v>
      </c>
      <c r="D1171" s="4" t="s">
        <v>465</v>
      </c>
      <c r="E1171" s="5">
        <v>1</v>
      </c>
      <c r="F1171" s="6"/>
      <c r="G1171" s="7"/>
      <c r="H1171" s="7"/>
    </row>
    <row r="1172" spans="1:8" x14ac:dyDescent="0.3">
      <c r="A1172" s="4" t="s">
        <v>568</v>
      </c>
      <c r="B1172" s="4" t="s">
        <v>569</v>
      </c>
      <c r="C1172" s="4" t="s">
        <v>24</v>
      </c>
      <c r="D1172" s="4" t="s">
        <v>25</v>
      </c>
      <c r="E1172" s="5">
        <v>2</v>
      </c>
      <c r="F1172" s="6"/>
      <c r="G1172" s="7"/>
      <c r="H1172" s="7"/>
    </row>
    <row r="1173" spans="1:8" x14ac:dyDescent="0.3">
      <c r="A1173" s="4" t="s">
        <v>568</v>
      </c>
      <c r="B1173" s="4" t="s">
        <v>569</v>
      </c>
      <c r="C1173" s="4" t="s">
        <v>28</v>
      </c>
      <c r="D1173" s="4" t="s">
        <v>29</v>
      </c>
      <c r="E1173" s="5">
        <v>1</v>
      </c>
      <c r="F1173" s="6"/>
      <c r="G1173" s="7"/>
      <c r="H1173" s="7"/>
    </row>
    <row r="1174" spans="1:8" x14ac:dyDescent="0.3">
      <c r="A1174" s="4" t="s">
        <v>568</v>
      </c>
      <c r="B1174" s="4" t="s">
        <v>569</v>
      </c>
      <c r="C1174" s="4" t="s">
        <v>30</v>
      </c>
      <c r="D1174" s="4" t="s">
        <v>31</v>
      </c>
      <c r="E1174" s="5">
        <v>2</v>
      </c>
      <c r="F1174" s="5">
        <v>725</v>
      </c>
      <c r="G1174" s="7">
        <v>1.8621399969692067E-3</v>
      </c>
      <c r="H1174" s="7">
        <v>1.0514179640197521E-3</v>
      </c>
    </row>
    <row r="1175" spans="1:8" x14ac:dyDescent="0.3">
      <c r="A1175" s="4" t="s">
        <v>568</v>
      </c>
      <c r="B1175" s="4" t="s">
        <v>569</v>
      </c>
      <c r="C1175" s="4" t="s">
        <v>34</v>
      </c>
      <c r="D1175" s="4" t="s">
        <v>35</v>
      </c>
      <c r="E1175" s="5">
        <v>1</v>
      </c>
      <c r="F1175" s="6"/>
      <c r="G1175" s="7"/>
      <c r="H1175" s="7"/>
    </row>
    <row r="1176" spans="1:8" x14ac:dyDescent="0.3">
      <c r="A1176" s="4" t="s">
        <v>568</v>
      </c>
      <c r="B1176" s="4" t="s">
        <v>569</v>
      </c>
      <c r="C1176" s="4" t="s">
        <v>348</v>
      </c>
      <c r="D1176" s="4" t="s">
        <v>349</v>
      </c>
      <c r="E1176" s="5">
        <v>1</v>
      </c>
      <c r="F1176" s="5">
        <v>3000</v>
      </c>
      <c r="G1176" s="7">
        <v>7.7054068840105103E-3</v>
      </c>
      <c r="H1176" s="7">
        <v>4.3506950235300086E-3</v>
      </c>
    </row>
    <row r="1177" spans="1:8" x14ac:dyDescent="0.3">
      <c r="A1177" s="4" t="s">
        <v>568</v>
      </c>
      <c r="B1177" s="4" t="s">
        <v>569</v>
      </c>
      <c r="C1177" s="4" t="s">
        <v>36</v>
      </c>
      <c r="D1177" s="4" t="s">
        <v>37</v>
      </c>
      <c r="E1177" s="5">
        <v>14</v>
      </c>
      <c r="F1177" s="5">
        <v>7043</v>
      </c>
      <c r="G1177" s="7">
        <v>1.8089726894695343E-2</v>
      </c>
      <c r="H1177" s="7">
        <v>1.0213981683573951E-2</v>
      </c>
    </row>
    <row r="1178" spans="1:8" x14ac:dyDescent="0.3">
      <c r="A1178" s="4" t="s">
        <v>568</v>
      </c>
      <c r="B1178" s="4" t="s">
        <v>569</v>
      </c>
      <c r="C1178" s="4" t="s">
        <v>42</v>
      </c>
      <c r="D1178" s="4" t="s">
        <v>43</v>
      </c>
      <c r="E1178" s="5">
        <v>1</v>
      </c>
      <c r="F1178" s="5">
        <v>653</v>
      </c>
      <c r="G1178" s="7">
        <v>1.6772102317529544E-3</v>
      </c>
      <c r="H1178" s="7">
        <v>9.4700128345503196E-4</v>
      </c>
    </row>
    <row r="1179" spans="1:8" x14ac:dyDescent="0.3">
      <c r="A1179" s="4" t="s">
        <v>568</v>
      </c>
      <c r="B1179" s="4" t="s">
        <v>569</v>
      </c>
      <c r="C1179" s="4" t="s">
        <v>50</v>
      </c>
      <c r="D1179" s="4" t="s">
        <v>51</v>
      </c>
      <c r="E1179" s="5">
        <v>2</v>
      </c>
      <c r="F1179" s="5">
        <v>200</v>
      </c>
      <c r="G1179" s="7">
        <v>5.1369379226736734E-4</v>
      </c>
      <c r="H1179" s="7">
        <v>2.9004633490200058E-4</v>
      </c>
    </row>
    <row r="1180" spans="1:8" x14ac:dyDescent="0.3">
      <c r="A1180" s="4" t="s">
        <v>568</v>
      </c>
      <c r="B1180" s="4" t="s">
        <v>569</v>
      </c>
      <c r="C1180" s="4" t="s">
        <v>356</v>
      </c>
      <c r="D1180" s="4" t="s">
        <v>357</v>
      </c>
      <c r="E1180" s="5">
        <v>1</v>
      </c>
      <c r="F1180" s="6"/>
      <c r="G1180" s="7"/>
      <c r="H1180" s="7"/>
    </row>
    <row r="1181" spans="1:8" x14ac:dyDescent="0.3">
      <c r="A1181" s="4" t="s">
        <v>568</v>
      </c>
      <c r="B1181" s="4" t="s">
        <v>569</v>
      </c>
      <c r="C1181" s="4" t="s">
        <v>54</v>
      </c>
      <c r="D1181" s="4" t="s">
        <v>55</v>
      </c>
      <c r="E1181" s="5">
        <v>41</v>
      </c>
      <c r="F1181" s="5">
        <v>81735</v>
      </c>
      <c r="G1181" s="7">
        <v>0.20993381055486635</v>
      </c>
      <c r="H1181" s="7">
        <v>0.11853468591607509</v>
      </c>
    </row>
    <row r="1182" spans="1:8" x14ac:dyDescent="0.3">
      <c r="A1182" s="4" t="s">
        <v>568</v>
      </c>
      <c r="B1182" s="4" t="s">
        <v>569</v>
      </c>
      <c r="C1182" s="4" t="s">
        <v>56</v>
      </c>
      <c r="D1182" s="4" t="s">
        <v>57</v>
      </c>
      <c r="E1182" s="5">
        <v>4</v>
      </c>
      <c r="F1182" s="6"/>
      <c r="G1182" s="7"/>
      <c r="H1182" s="7"/>
    </row>
    <row r="1183" spans="1:8" x14ac:dyDescent="0.3">
      <c r="A1183" s="4" t="s">
        <v>568</v>
      </c>
      <c r="B1183" s="4" t="s">
        <v>569</v>
      </c>
      <c r="C1183" s="4" t="s">
        <v>300</v>
      </c>
      <c r="D1183" s="4" t="s">
        <v>301</v>
      </c>
      <c r="E1183" s="5">
        <v>2</v>
      </c>
      <c r="F1183" s="6"/>
      <c r="G1183" s="7"/>
      <c r="H1183" s="7"/>
    </row>
    <row r="1184" spans="1:8" x14ac:dyDescent="0.3">
      <c r="A1184" s="4" t="s">
        <v>568</v>
      </c>
      <c r="B1184" s="4" t="s">
        <v>569</v>
      </c>
      <c r="C1184" s="4" t="s">
        <v>58</v>
      </c>
      <c r="D1184" s="4" t="s">
        <v>59</v>
      </c>
      <c r="E1184" s="5">
        <v>2</v>
      </c>
      <c r="F1184" s="5">
        <v>434</v>
      </c>
      <c r="G1184" s="7">
        <v>1.1147155292201871E-3</v>
      </c>
      <c r="H1184" s="7">
        <v>6.2940054673734128E-4</v>
      </c>
    </row>
    <row r="1185" spans="1:8" x14ac:dyDescent="0.3">
      <c r="A1185" s="4" t="s">
        <v>568</v>
      </c>
      <c r="B1185" s="4" t="s">
        <v>569</v>
      </c>
      <c r="C1185" s="4" t="s">
        <v>60</v>
      </c>
      <c r="D1185" s="4" t="s">
        <v>61</v>
      </c>
      <c r="E1185" s="5">
        <v>2</v>
      </c>
      <c r="F1185" s="6"/>
      <c r="G1185" s="7"/>
      <c r="H1185" s="7"/>
    </row>
    <row r="1186" spans="1:8" x14ac:dyDescent="0.3">
      <c r="A1186" s="4" t="s">
        <v>568</v>
      </c>
      <c r="B1186" s="4" t="s">
        <v>569</v>
      </c>
      <c r="C1186" s="4" t="s">
        <v>62</v>
      </c>
      <c r="D1186" s="4" t="s">
        <v>63</v>
      </c>
      <c r="E1186" s="5">
        <v>5</v>
      </c>
      <c r="F1186" s="5">
        <v>757</v>
      </c>
      <c r="G1186" s="7">
        <v>1.9443310037319853E-3</v>
      </c>
      <c r="H1186" s="7">
        <v>1.0978253776040723E-3</v>
      </c>
    </row>
    <row r="1187" spans="1:8" x14ac:dyDescent="0.3">
      <c r="A1187" s="4" t="s">
        <v>568</v>
      </c>
      <c r="B1187" s="4" t="s">
        <v>569</v>
      </c>
      <c r="C1187" s="4" t="s">
        <v>66</v>
      </c>
      <c r="D1187" s="4" t="s">
        <v>67</v>
      </c>
      <c r="E1187" s="5">
        <v>5</v>
      </c>
      <c r="F1187" s="5">
        <v>2370</v>
      </c>
      <c r="G1187" s="7">
        <v>6.0872714383683035E-3</v>
      </c>
      <c r="H1187" s="7">
        <v>3.4370490685887069E-3</v>
      </c>
    </row>
    <row r="1188" spans="1:8" x14ac:dyDescent="0.3">
      <c r="A1188" s="4" t="s">
        <v>568</v>
      </c>
      <c r="B1188" s="4" t="s">
        <v>569</v>
      </c>
      <c r="C1188" s="4" t="s">
        <v>302</v>
      </c>
      <c r="D1188" s="4" t="s">
        <v>303</v>
      </c>
      <c r="E1188" s="5">
        <v>1</v>
      </c>
      <c r="F1188" s="5">
        <v>159</v>
      </c>
      <c r="G1188" s="7">
        <v>4.0838656485255704E-4</v>
      </c>
      <c r="H1188" s="7">
        <v>2.3058683624709047E-4</v>
      </c>
    </row>
    <row r="1189" spans="1:8" x14ac:dyDescent="0.3">
      <c r="A1189" s="4" t="s">
        <v>568</v>
      </c>
      <c r="B1189" s="4" t="s">
        <v>569</v>
      </c>
      <c r="C1189" s="4" t="s">
        <v>70</v>
      </c>
      <c r="D1189" s="4" t="s">
        <v>71</v>
      </c>
      <c r="E1189" s="5">
        <v>1</v>
      </c>
      <c r="F1189" s="6"/>
      <c r="G1189" s="7"/>
      <c r="H1189" s="7"/>
    </row>
    <row r="1190" spans="1:8" x14ac:dyDescent="0.3">
      <c r="A1190" s="4" t="s">
        <v>568</v>
      </c>
      <c r="B1190" s="4" t="s">
        <v>569</v>
      </c>
      <c r="C1190" s="4" t="s">
        <v>72</v>
      </c>
      <c r="D1190" s="4" t="s">
        <v>73</v>
      </c>
      <c r="E1190" s="5">
        <v>3</v>
      </c>
      <c r="F1190" s="6"/>
      <c r="G1190" s="7"/>
      <c r="H1190" s="7"/>
    </row>
    <row r="1191" spans="1:8" x14ac:dyDescent="0.3">
      <c r="A1191" s="4" t="s">
        <v>568</v>
      </c>
      <c r="B1191" s="4" t="s">
        <v>569</v>
      </c>
      <c r="C1191" s="4" t="s">
        <v>74</v>
      </c>
      <c r="D1191" s="4" t="s">
        <v>75</v>
      </c>
      <c r="E1191" s="5">
        <v>5</v>
      </c>
      <c r="F1191" s="5">
        <v>810</v>
      </c>
      <c r="G1191" s="7">
        <v>2.0804598586828377E-3</v>
      </c>
      <c r="H1191" s="7">
        <v>1.1746876563531025E-3</v>
      </c>
    </row>
    <row r="1192" spans="1:8" x14ac:dyDescent="0.3">
      <c r="A1192" s="4" t="s">
        <v>568</v>
      </c>
      <c r="B1192" s="4" t="s">
        <v>569</v>
      </c>
      <c r="C1192" s="4" t="s">
        <v>76</v>
      </c>
      <c r="D1192" s="4" t="s">
        <v>77</v>
      </c>
      <c r="E1192" s="5">
        <v>4</v>
      </c>
      <c r="F1192" s="5">
        <v>258</v>
      </c>
      <c r="G1192" s="7">
        <v>6.6266499202490383E-4</v>
      </c>
      <c r="H1192" s="7">
        <v>3.7415977202358075E-4</v>
      </c>
    </row>
    <row r="1193" spans="1:8" x14ac:dyDescent="0.3">
      <c r="A1193" s="4" t="s">
        <v>568</v>
      </c>
      <c r="B1193" s="4" t="s">
        <v>569</v>
      </c>
      <c r="C1193" s="4" t="s">
        <v>82</v>
      </c>
      <c r="D1193" s="4" t="s">
        <v>83</v>
      </c>
      <c r="E1193" s="5">
        <v>7</v>
      </c>
      <c r="F1193" s="5">
        <v>2210</v>
      </c>
      <c r="G1193" s="7">
        <v>5.6763164045544089E-3</v>
      </c>
      <c r="H1193" s="7">
        <v>3.2050120006671067E-3</v>
      </c>
    </row>
    <row r="1194" spans="1:8" x14ac:dyDescent="0.3">
      <c r="A1194" s="4" t="s">
        <v>568</v>
      </c>
      <c r="B1194" s="4" t="s">
        <v>569</v>
      </c>
      <c r="C1194" s="4" t="s">
        <v>86</v>
      </c>
      <c r="D1194" s="4" t="s">
        <v>87</v>
      </c>
      <c r="E1194" s="5">
        <v>4</v>
      </c>
      <c r="F1194" s="6"/>
      <c r="G1194" s="7"/>
      <c r="H1194" s="7"/>
    </row>
    <row r="1195" spans="1:8" x14ac:dyDescent="0.3">
      <c r="A1195" s="4" t="s">
        <v>568</v>
      </c>
      <c r="B1195" s="4" t="s">
        <v>569</v>
      </c>
      <c r="C1195" s="4" t="s">
        <v>88</v>
      </c>
      <c r="D1195" s="4" t="s">
        <v>89</v>
      </c>
      <c r="E1195" s="5">
        <v>4</v>
      </c>
      <c r="F1195" s="5">
        <v>3144</v>
      </c>
      <c r="G1195" s="7">
        <v>8.075266414443014E-3</v>
      </c>
      <c r="H1195" s="7">
        <v>4.5595283846594495E-3</v>
      </c>
    </row>
    <row r="1196" spans="1:8" x14ac:dyDescent="0.3">
      <c r="A1196" s="4" t="s">
        <v>568</v>
      </c>
      <c r="B1196" s="4" t="s">
        <v>569</v>
      </c>
      <c r="C1196" s="4" t="s">
        <v>90</v>
      </c>
      <c r="D1196" s="4" t="s">
        <v>91</v>
      </c>
      <c r="E1196" s="5">
        <v>2</v>
      </c>
      <c r="F1196" s="5">
        <v>420</v>
      </c>
      <c r="G1196" s="7">
        <v>1.0787569637614714E-3</v>
      </c>
      <c r="H1196" s="7">
        <v>6.0909730329420124E-4</v>
      </c>
    </row>
    <row r="1197" spans="1:8" x14ac:dyDescent="0.3">
      <c r="A1197" s="4" t="s">
        <v>568</v>
      </c>
      <c r="B1197" s="4" t="s">
        <v>569</v>
      </c>
      <c r="C1197" s="4" t="s">
        <v>92</v>
      </c>
      <c r="D1197" s="4" t="s">
        <v>93</v>
      </c>
      <c r="E1197" s="5">
        <v>1</v>
      </c>
      <c r="F1197" s="5">
        <v>152</v>
      </c>
      <c r="G1197" s="7">
        <v>3.9040728212319916E-4</v>
      </c>
      <c r="H1197" s="7">
        <v>2.2043521452552045E-4</v>
      </c>
    </row>
    <row r="1198" spans="1:8" x14ac:dyDescent="0.3">
      <c r="A1198" s="4" t="s">
        <v>568</v>
      </c>
      <c r="B1198" s="4" t="s">
        <v>569</v>
      </c>
      <c r="C1198" s="4" t="s">
        <v>94</v>
      </c>
      <c r="D1198" s="4" t="s">
        <v>95</v>
      </c>
      <c r="E1198" s="5">
        <v>1</v>
      </c>
      <c r="F1198" s="6"/>
      <c r="G1198" s="7"/>
      <c r="H1198" s="7"/>
    </row>
    <row r="1199" spans="1:8" x14ac:dyDescent="0.3">
      <c r="A1199" s="4" t="s">
        <v>568</v>
      </c>
      <c r="B1199" s="4" t="s">
        <v>569</v>
      </c>
      <c r="C1199" s="4" t="s">
        <v>98</v>
      </c>
      <c r="D1199" s="4" t="s">
        <v>99</v>
      </c>
      <c r="E1199" s="5">
        <v>2</v>
      </c>
      <c r="F1199" s="5">
        <v>422</v>
      </c>
      <c r="G1199" s="7">
        <v>1.0838939016841452E-3</v>
      </c>
      <c r="H1199" s="7">
        <v>6.1199776664322121E-4</v>
      </c>
    </row>
    <row r="1200" spans="1:8" x14ac:dyDescent="0.3">
      <c r="A1200" s="4" t="s">
        <v>568</v>
      </c>
      <c r="B1200" s="4" t="s">
        <v>569</v>
      </c>
      <c r="C1200" s="4" t="s">
        <v>100</v>
      </c>
      <c r="D1200" s="4" t="s">
        <v>101</v>
      </c>
      <c r="E1200" s="5">
        <v>4</v>
      </c>
      <c r="F1200" s="5">
        <v>562</v>
      </c>
      <c r="G1200" s="7">
        <v>1.4434795562713021E-3</v>
      </c>
      <c r="H1200" s="7">
        <v>8.150302010746217E-4</v>
      </c>
    </row>
    <row r="1201" spans="1:8" x14ac:dyDescent="0.3">
      <c r="A1201" s="4" t="s">
        <v>568</v>
      </c>
      <c r="B1201" s="4" t="s">
        <v>569</v>
      </c>
      <c r="C1201" s="4" t="s">
        <v>104</v>
      </c>
      <c r="D1201" s="4" t="s">
        <v>105</v>
      </c>
      <c r="E1201" s="5">
        <v>1</v>
      </c>
      <c r="F1201" s="6"/>
      <c r="G1201" s="7"/>
      <c r="H1201" s="7"/>
    </row>
    <row r="1202" spans="1:8" x14ac:dyDescent="0.3">
      <c r="A1202" s="4" t="s">
        <v>568</v>
      </c>
      <c r="B1202" s="4" t="s">
        <v>569</v>
      </c>
      <c r="C1202" s="4" t="s">
        <v>110</v>
      </c>
      <c r="D1202" s="4" t="s">
        <v>111</v>
      </c>
      <c r="E1202" s="5">
        <v>2</v>
      </c>
      <c r="F1202" s="5">
        <v>5243</v>
      </c>
      <c r="G1202" s="7">
        <v>1.3466482764289035E-2</v>
      </c>
      <c r="H1202" s="7">
        <v>7.6035646694559457E-3</v>
      </c>
    </row>
    <row r="1203" spans="1:8" x14ac:dyDescent="0.3">
      <c r="A1203" s="4" t="s">
        <v>568</v>
      </c>
      <c r="B1203" s="4" t="s">
        <v>569</v>
      </c>
      <c r="C1203" s="4" t="s">
        <v>122</v>
      </c>
      <c r="D1203" s="4" t="s">
        <v>123</v>
      </c>
      <c r="E1203" s="5">
        <v>32</v>
      </c>
      <c r="F1203" s="5">
        <v>15384</v>
      </c>
      <c r="G1203" s="7">
        <v>3.9513326501205898E-2</v>
      </c>
      <c r="H1203" s="7">
        <v>2.2310364080661886E-2</v>
      </c>
    </row>
    <row r="1204" spans="1:8" x14ac:dyDescent="0.3">
      <c r="A1204" s="4" t="s">
        <v>568</v>
      </c>
      <c r="B1204" s="4" t="s">
        <v>569</v>
      </c>
      <c r="C1204" s="4" t="s">
        <v>124</v>
      </c>
      <c r="D1204" s="4" t="s">
        <v>125</v>
      </c>
      <c r="E1204" s="5">
        <v>9</v>
      </c>
      <c r="F1204" s="5">
        <v>6900</v>
      </c>
      <c r="G1204" s="7">
        <v>1.7722435833224172E-2</v>
      </c>
      <c r="H1204" s="7">
        <v>1.000659855411902E-2</v>
      </c>
    </row>
    <row r="1205" spans="1:8" x14ac:dyDescent="0.3">
      <c r="A1205" s="4" t="s">
        <v>568</v>
      </c>
      <c r="B1205" s="4" t="s">
        <v>569</v>
      </c>
      <c r="C1205" s="4" t="s">
        <v>130</v>
      </c>
      <c r="D1205" s="4" t="s">
        <v>131</v>
      </c>
      <c r="E1205" s="5">
        <v>1</v>
      </c>
      <c r="F1205" s="6"/>
      <c r="G1205" s="7"/>
      <c r="H1205" s="7"/>
    </row>
    <row r="1206" spans="1:8" x14ac:dyDescent="0.3">
      <c r="A1206" s="4" t="s">
        <v>568</v>
      </c>
      <c r="B1206" s="4" t="s">
        <v>569</v>
      </c>
      <c r="C1206" s="4" t="s">
        <v>132</v>
      </c>
      <c r="D1206" s="4" t="s">
        <v>133</v>
      </c>
      <c r="E1206" s="5">
        <v>12</v>
      </c>
      <c r="F1206" s="5">
        <v>2755</v>
      </c>
      <c r="G1206" s="7">
        <v>7.076131988482985E-3</v>
      </c>
      <c r="H1206" s="7">
        <v>3.9953882632750579E-3</v>
      </c>
    </row>
    <row r="1207" spans="1:8" x14ac:dyDescent="0.3">
      <c r="A1207" s="4" t="s">
        <v>568</v>
      </c>
      <c r="B1207" s="4" t="s">
        <v>569</v>
      </c>
      <c r="C1207" s="4" t="s">
        <v>138</v>
      </c>
      <c r="D1207" s="4" t="s">
        <v>139</v>
      </c>
      <c r="E1207" s="5">
        <v>1</v>
      </c>
      <c r="F1207" s="6"/>
      <c r="G1207" s="7"/>
      <c r="H1207" s="7"/>
    </row>
    <row r="1208" spans="1:8" x14ac:dyDescent="0.3">
      <c r="A1208" s="4" t="s">
        <v>568</v>
      </c>
      <c r="B1208" s="4" t="s">
        <v>569</v>
      </c>
      <c r="C1208" s="4" t="s">
        <v>142</v>
      </c>
      <c r="D1208" s="4" t="s">
        <v>143</v>
      </c>
      <c r="E1208" s="5">
        <v>1</v>
      </c>
      <c r="F1208" s="5">
        <v>50</v>
      </c>
      <c r="G1208" s="7">
        <v>1.2842344806684184E-4</v>
      </c>
      <c r="H1208" s="7">
        <v>7.2511583725500144E-5</v>
      </c>
    </row>
    <row r="1209" spans="1:8" x14ac:dyDescent="0.3">
      <c r="A1209" s="4" t="s">
        <v>568</v>
      </c>
      <c r="B1209" s="4" t="s">
        <v>569</v>
      </c>
      <c r="C1209" s="4" t="s">
        <v>148</v>
      </c>
      <c r="D1209" s="4" t="s">
        <v>149</v>
      </c>
      <c r="E1209" s="5">
        <v>1</v>
      </c>
      <c r="F1209" s="5">
        <v>793</v>
      </c>
      <c r="G1209" s="7">
        <v>2.0367958863401116E-3</v>
      </c>
      <c r="H1209" s="7">
        <v>1.1500337178864323E-3</v>
      </c>
    </row>
    <row r="1210" spans="1:8" x14ac:dyDescent="0.3">
      <c r="A1210" s="4" t="s">
        <v>568</v>
      </c>
      <c r="B1210" s="4" t="s">
        <v>569</v>
      </c>
      <c r="C1210" s="4" t="s">
        <v>570</v>
      </c>
      <c r="D1210" s="4" t="s">
        <v>571</v>
      </c>
      <c r="E1210" s="5">
        <v>1</v>
      </c>
      <c r="F1210" s="6"/>
      <c r="G1210" s="7"/>
      <c r="H1210" s="7"/>
    </row>
    <row r="1211" spans="1:8" x14ac:dyDescent="0.3">
      <c r="A1211" s="4" t="s">
        <v>568</v>
      </c>
      <c r="B1211" s="4" t="s">
        <v>569</v>
      </c>
      <c r="C1211" s="4" t="s">
        <v>150</v>
      </c>
      <c r="D1211" s="4" t="s">
        <v>151</v>
      </c>
      <c r="E1211" s="5">
        <v>6</v>
      </c>
      <c r="F1211" s="5">
        <v>1260</v>
      </c>
      <c r="G1211" s="7">
        <v>3.2362708912844142E-3</v>
      </c>
      <c r="H1211" s="7">
        <v>1.8272919098826037E-3</v>
      </c>
    </row>
    <row r="1212" spans="1:8" x14ac:dyDescent="0.3">
      <c r="A1212" s="4" t="s">
        <v>568</v>
      </c>
      <c r="B1212" s="4" t="s">
        <v>569</v>
      </c>
      <c r="C1212" s="4" t="s">
        <v>152</v>
      </c>
      <c r="D1212" s="4" t="s">
        <v>153</v>
      </c>
      <c r="E1212" s="5">
        <v>2</v>
      </c>
      <c r="F1212" s="5">
        <v>390</v>
      </c>
      <c r="G1212" s="7">
        <v>1.0017028949213663E-3</v>
      </c>
      <c r="H1212" s="7">
        <v>5.6559035305890116E-4</v>
      </c>
    </row>
    <row r="1213" spans="1:8" x14ac:dyDescent="0.3">
      <c r="A1213" s="4" t="s">
        <v>568</v>
      </c>
      <c r="B1213" s="4" t="s">
        <v>569</v>
      </c>
      <c r="C1213" s="4" t="s">
        <v>316</v>
      </c>
      <c r="D1213" s="4" t="s">
        <v>317</v>
      </c>
      <c r="E1213" s="5">
        <v>1</v>
      </c>
      <c r="F1213" s="5">
        <v>30</v>
      </c>
      <c r="G1213" s="7">
        <v>7.7054068840105096E-5</v>
      </c>
      <c r="H1213" s="7">
        <v>4.3506950235300086E-5</v>
      </c>
    </row>
    <row r="1214" spans="1:8" x14ac:dyDescent="0.3">
      <c r="A1214" s="4" t="s">
        <v>568</v>
      </c>
      <c r="B1214" s="4" t="s">
        <v>569</v>
      </c>
      <c r="C1214" s="4" t="s">
        <v>160</v>
      </c>
      <c r="D1214" s="4" t="s">
        <v>161</v>
      </c>
      <c r="E1214" s="5">
        <v>1</v>
      </c>
      <c r="F1214" s="5">
        <v>1200</v>
      </c>
      <c r="G1214" s="7">
        <v>3.082162753604204E-3</v>
      </c>
      <c r="H1214" s="7">
        <v>1.7402780094120036E-3</v>
      </c>
    </row>
    <row r="1215" spans="1:8" x14ac:dyDescent="0.3">
      <c r="A1215" s="4" t="s">
        <v>568</v>
      </c>
      <c r="B1215" s="4" t="s">
        <v>569</v>
      </c>
      <c r="C1215" s="4" t="s">
        <v>162</v>
      </c>
      <c r="D1215" s="4" t="s">
        <v>163</v>
      </c>
      <c r="E1215" s="5">
        <v>1</v>
      </c>
      <c r="F1215" s="6"/>
      <c r="G1215" s="7"/>
      <c r="H1215" s="7"/>
    </row>
    <row r="1216" spans="1:8" x14ac:dyDescent="0.3">
      <c r="A1216" s="4" t="s">
        <v>568</v>
      </c>
      <c r="B1216" s="4" t="s">
        <v>569</v>
      </c>
      <c r="C1216" s="4" t="s">
        <v>166</v>
      </c>
      <c r="D1216" s="4" t="s">
        <v>167</v>
      </c>
      <c r="E1216" s="5">
        <v>7</v>
      </c>
      <c r="F1216" s="5">
        <v>1158</v>
      </c>
      <c r="G1216" s="7">
        <v>2.9742870572280569E-3</v>
      </c>
      <c r="H1216" s="7">
        <v>1.6793682790825835E-3</v>
      </c>
    </row>
    <row r="1217" spans="1:8" x14ac:dyDescent="0.3">
      <c r="A1217" s="4" t="s">
        <v>568</v>
      </c>
      <c r="B1217" s="4" t="s">
        <v>569</v>
      </c>
      <c r="C1217" s="4" t="s">
        <v>396</v>
      </c>
      <c r="D1217" s="4" t="s">
        <v>397</v>
      </c>
      <c r="E1217" s="5">
        <v>9</v>
      </c>
      <c r="F1217" s="5">
        <v>735</v>
      </c>
      <c r="G1217" s="7">
        <v>1.8878246865825751E-3</v>
      </c>
      <c r="H1217" s="7">
        <v>1.0659202807648523E-3</v>
      </c>
    </row>
    <row r="1218" spans="1:8" x14ac:dyDescent="0.3">
      <c r="A1218" s="4" t="s">
        <v>568</v>
      </c>
      <c r="B1218" s="4" t="s">
        <v>569</v>
      </c>
      <c r="C1218" s="4" t="s">
        <v>172</v>
      </c>
      <c r="D1218" s="4" t="s">
        <v>173</v>
      </c>
      <c r="E1218" s="5">
        <v>2</v>
      </c>
      <c r="F1218" s="6"/>
      <c r="G1218" s="7"/>
      <c r="H1218" s="7"/>
    </row>
    <row r="1219" spans="1:8" x14ac:dyDescent="0.3">
      <c r="A1219" s="4" t="s">
        <v>568</v>
      </c>
      <c r="B1219" s="4" t="s">
        <v>569</v>
      </c>
      <c r="C1219" s="4" t="s">
        <v>178</v>
      </c>
      <c r="D1219" s="4" t="s">
        <v>179</v>
      </c>
      <c r="E1219" s="5">
        <v>23</v>
      </c>
      <c r="F1219" s="5">
        <v>6088</v>
      </c>
      <c r="G1219" s="7">
        <v>1.5636839036618663E-2</v>
      </c>
      <c r="H1219" s="7">
        <v>8.8290104344168983E-3</v>
      </c>
    </row>
    <row r="1220" spans="1:8" x14ac:dyDescent="0.3">
      <c r="A1220" s="4" t="s">
        <v>568</v>
      </c>
      <c r="B1220" s="4" t="s">
        <v>569</v>
      </c>
      <c r="C1220" s="4" t="s">
        <v>180</v>
      </c>
      <c r="D1220" s="4" t="s">
        <v>181</v>
      </c>
      <c r="E1220" s="5">
        <v>2</v>
      </c>
      <c r="F1220" s="5">
        <v>420</v>
      </c>
      <c r="G1220" s="7">
        <v>1.0787569637614714E-3</v>
      </c>
      <c r="H1220" s="7">
        <v>6.0909730329420124E-4</v>
      </c>
    </row>
    <row r="1221" spans="1:8" x14ac:dyDescent="0.3">
      <c r="A1221" s="4" t="s">
        <v>568</v>
      </c>
      <c r="B1221" s="4" t="s">
        <v>569</v>
      </c>
      <c r="C1221" s="4" t="s">
        <v>184</v>
      </c>
      <c r="D1221" s="4" t="s">
        <v>185</v>
      </c>
      <c r="E1221" s="5">
        <v>4</v>
      </c>
      <c r="F1221" s="5">
        <v>5652</v>
      </c>
      <c r="G1221" s="7">
        <v>1.4516986569475801E-2</v>
      </c>
      <c r="H1221" s="7">
        <v>8.1967094243305377E-3</v>
      </c>
    </row>
    <row r="1222" spans="1:8" x14ac:dyDescent="0.3">
      <c r="A1222" s="4" t="s">
        <v>568</v>
      </c>
      <c r="B1222" s="4" t="s">
        <v>569</v>
      </c>
      <c r="C1222" s="4" t="s">
        <v>320</v>
      </c>
      <c r="D1222" s="4" t="s">
        <v>321</v>
      </c>
      <c r="E1222" s="5">
        <v>2</v>
      </c>
      <c r="F1222" s="5">
        <v>176</v>
      </c>
      <c r="G1222" s="7">
        <v>4.5205053719528328E-4</v>
      </c>
      <c r="H1222" s="7">
        <v>2.5524077471376054E-4</v>
      </c>
    </row>
    <row r="1223" spans="1:8" x14ac:dyDescent="0.3">
      <c r="A1223" s="4" t="s">
        <v>568</v>
      </c>
      <c r="B1223" s="4" t="s">
        <v>569</v>
      </c>
      <c r="C1223" s="4" t="s">
        <v>186</v>
      </c>
      <c r="D1223" s="4" t="s">
        <v>187</v>
      </c>
      <c r="E1223" s="5">
        <v>2</v>
      </c>
      <c r="F1223" s="6"/>
      <c r="G1223" s="7"/>
      <c r="H1223" s="7"/>
    </row>
    <row r="1224" spans="1:8" x14ac:dyDescent="0.3">
      <c r="A1224" s="4" t="s">
        <v>568</v>
      </c>
      <c r="B1224" s="4" t="s">
        <v>569</v>
      </c>
      <c r="C1224" s="4" t="s">
        <v>498</v>
      </c>
      <c r="D1224" s="4" t="s">
        <v>499</v>
      </c>
      <c r="E1224" s="5">
        <v>1</v>
      </c>
      <c r="F1224" s="5">
        <v>221</v>
      </c>
      <c r="G1224" s="7">
        <v>5.6763164045544093E-4</v>
      </c>
      <c r="H1224" s="7">
        <v>3.2050120006671065E-4</v>
      </c>
    </row>
    <row r="1225" spans="1:8" x14ac:dyDescent="0.3">
      <c r="A1225" s="4" t="s">
        <v>568</v>
      </c>
      <c r="B1225" s="4" t="s">
        <v>569</v>
      </c>
      <c r="C1225" s="4" t="s">
        <v>190</v>
      </c>
      <c r="D1225" s="4" t="s">
        <v>191</v>
      </c>
      <c r="E1225" s="5">
        <v>10</v>
      </c>
      <c r="F1225" s="5">
        <v>7528</v>
      </c>
      <c r="G1225" s="7">
        <v>1.9335434340943706E-2</v>
      </c>
      <c r="H1225" s="7">
        <v>1.0917344045711302E-2</v>
      </c>
    </row>
    <row r="1226" spans="1:8" x14ac:dyDescent="0.3">
      <c r="A1226" s="4" t="s">
        <v>568</v>
      </c>
      <c r="B1226" s="4" t="s">
        <v>569</v>
      </c>
      <c r="C1226" s="4" t="s">
        <v>198</v>
      </c>
      <c r="D1226" s="4" t="s">
        <v>199</v>
      </c>
      <c r="E1226" s="5">
        <v>28</v>
      </c>
      <c r="F1226" s="5">
        <v>25368</v>
      </c>
      <c r="G1226" s="7">
        <v>6.5156920611192867E-2</v>
      </c>
      <c r="H1226" s="7">
        <v>3.6789477118969759E-2</v>
      </c>
    </row>
    <row r="1227" spans="1:8" x14ac:dyDescent="0.3">
      <c r="A1227" s="4" t="s">
        <v>568</v>
      </c>
      <c r="B1227" s="4" t="s">
        <v>569</v>
      </c>
      <c r="C1227" s="4" t="s">
        <v>200</v>
      </c>
      <c r="D1227" s="4" t="s">
        <v>201</v>
      </c>
      <c r="E1227" s="5">
        <v>11</v>
      </c>
      <c r="F1227" s="5">
        <v>5350</v>
      </c>
      <c r="G1227" s="7">
        <v>1.3741308943152076E-2</v>
      </c>
      <c r="H1227" s="7">
        <v>7.758739458628516E-3</v>
      </c>
    </row>
    <row r="1228" spans="1:8" x14ac:dyDescent="0.3">
      <c r="A1228" s="4" t="s">
        <v>568</v>
      </c>
      <c r="B1228" s="4" t="s">
        <v>569</v>
      </c>
      <c r="C1228" s="4" t="s">
        <v>202</v>
      </c>
      <c r="D1228" s="4" t="s">
        <v>203</v>
      </c>
      <c r="E1228" s="5">
        <v>1</v>
      </c>
      <c r="F1228" s="5">
        <v>190</v>
      </c>
      <c r="G1228" s="7">
        <v>4.8800910265399899E-4</v>
      </c>
      <c r="H1228" s="7">
        <v>2.7554401815690059E-4</v>
      </c>
    </row>
    <row r="1229" spans="1:8" x14ac:dyDescent="0.3">
      <c r="A1229" s="4" t="s">
        <v>568</v>
      </c>
      <c r="B1229" s="4" t="s">
        <v>569</v>
      </c>
      <c r="C1229" s="4" t="s">
        <v>204</v>
      </c>
      <c r="D1229" s="4" t="s">
        <v>205</v>
      </c>
      <c r="E1229" s="5">
        <v>1</v>
      </c>
      <c r="F1229" s="6"/>
      <c r="G1229" s="7"/>
      <c r="H1229" s="7"/>
    </row>
    <row r="1230" spans="1:8" x14ac:dyDescent="0.3">
      <c r="A1230" s="4" t="s">
        <v>568</v>
      </c>
      <c r="B1230" s="4" t="s">
        <v>569</v>
      </c>
      <c r="C1230" s="4" t="s">
        <v>206</v>
      </c>
      <c r="D1230" s="4" t="s">
        <v>207</v>
      </c>
      <c r="E1230" s="5">
        <v>145</v>
      </c>
      <c r="F1230" s="5">
        <v>60230</v>
      </c>
      <c r="G1230" s="7">
        <v>0.15469888554131767</v>
      </c>
      <c r="H1230" s="7">
        <v>8.7347453755737478E-2</v>
      </c>
    </row>
    <row r="1231" spans="1:8" x14ac:dyDescent="0.3">
      <c r="A1231" s="4" t="s">
        <v>568</v>
      </c>
      <c r="B1231" s="4" t="s">
        <v>569</v>
      </c>
      <c r="C1231" s="4" t="s">
        <v>208</v>
      </c>
      <c r="D1231" s="4" t="s">
        <v>209</v>
      </c>
      <c r="E1231" s="5">
        <v>1</v>
      </c>
      <c r="F1231" s="6"/>
      <c r="G1231" s="7"/>
      <c r="H1231" s="7"/>
    </row>
    <row r="1232" spans="1:8" x14ac:dyDescent="0.3">
      <c r="A1232" s="4" t="s">
        <v>568</v>
      </c>
      <c r="B1232" s="4" t="s">
        <v>569</v>
      </c>
      <c r="C1232" s="4" t="s">
        <v>210</v>
      </c>
      <c r="D1232" s="4" t="s">
        <v>211</v>
      </c>
      <c r="E1232" s="5">
        <v>1</v>
      </c>
      <c r="F1232" s="5">
        <v>550</v>
      </c>
      <c r="G1232" s="7">
        <v>1.4126579287352602E-3</v>
      </c>
      <c r="H1232" s="7">
        <v>7.9762742098050162E-4</v>
      </c>
    </row>
    <row r="1233" spans="1:8" x14ac:dyDescent="0.3">
      <c r="A1233" s="4" t="s">
        <v>568</v>
      </c>
      <c r="B1233" s="4" t="s">
        <v>569</v>
      </c>
      <c r="C1233" s="4" t="s">
        <v>212</v>
      </c>
      <c r="D1233" s="4" t="s">
        <v>213</v>
      </c>
      <c r="E1233" s="5">
        <v>1</v>
      </c>
      <c r="F1233" s="5">
        <v>1200</v>
      </c>
      <c r="G1233" s="7">
        <v>3.082162753604204E-3</v>
      </c>
      <c r="H1233" s="7">
        <v>1.7402780094120036E-3</v>
      </c>
    </row>
    <row r="1234" spans="1:8" x14ac:dyDescent="0.3">
      <c r="A1234" s="4" t="s">
        <v>568</v>
      </c>
      <c r="B1234" s="4" t="s">
        <v>569</v>
      </c>
      <c r="C1234" s="4" t="s">
        <v>218</v>
      </c>
      <c r="D1234" s="4" t="s">
        <v>219</v>
      </c>
      <c r="E1234" s="5">
        <v>1</v>
      </c>
      <c r="F1234" s="5">
        <v>324</v>
      </c>
      <c r="G1234" s="7">
        <v>8.3218394347313513E-4</v>
      </c>
      <c r="H1234" s="7">
        <v>4.6987506254124098E-4</v>
      </c>
    </row>
    <row r="1235" spans="1:8" x14ac:dyDescent="0.3">
      <c r="A1235" s="4" t="s">
        <v>568</v>
      </c>
      <c r="B1235" s="4" t="s">
        <v>569</v>
      </c>
      <c r="C1235" s="4" t="s">
        <v>222</v>
      </c>
      <c r="D1235" s="4" t="s">
        <v>223</v>
      </c>
      <c r="E1235" s="5">
        <v>16</v>
      </c>
      <c r="F1235" s="5">
        <v>5205</v>
      </c>
      <c r="G1235" s="7">
        <v>1.3368880943758234E-2</v>
      </c>
      <c r="H1235" s="7">
        <v>7.5484558658245656E-3</v>
      </c>
    </row>
    <row r="1236" spans="1:8" x14ac:dyDescent="0.3">
      <c r="A1236" s="4" t="s">
        <v>568</v>
      </c>
      <c r="B1236" s="4" t="s">
        <v>569</v>
      </c>
      <c r="C1236" s="4" t="s">
        <v>224</v>
      </c>
      <c r="D1236" s="4" t="s">
        <v>225</v>
      </c>
      <c r="E1236" s="5">
        <v>1</v>
      </c>
      <c r="F1236" s="5">
        <v>714</v>
      </c>
      <c r="G1236" s="7">
        <v>1.8338868383945015E-3</v>
      </c>
      <c r="H1236" s="7">
        <v>1.0354654156001421E-3</v>
      </c>
    </row>
    <row r="1237" spans="1:8" x14ac:dyDescent="0.3">
      <c r="A1237" s="4" t="s">
        <v>568</v>
      </c>
      <c r="B1237" s="4" t="s">
        <v>569</v>
      </c>
      <c r="C1237" s="4" t="s">
        <v>226</v>
      </c>
      <c r="D1237" s="4" t="s">
        <v>227</v>
      </c>
      <c r="E1237" s="5">
        <v>26</v>
      </c>
      <c r="F1237" s="5">
        <v>19568</v>
      </c>
      <c r="G1237" s="7">
        <v>5.0259800635439222E-2</v>
      </c>
      <c r="H1237" s="7">
        <v>2.8378133406811737E-2</v>
      </c>
    </row>
    <row r="1238" spans="1:8" x14ac:dyDescent="0.3">
      <c r="A1238" s="4" t="s">
        <v>568</v>
      </c>
      <c r="B1238" s="4" t="s">
        <v>569</v>
      </c>
      <c r="C1238" s="4" t="s">
        <v>516</v>
      </c>
      <c r="D1238" s="4" t="s">
        <v>517</v>
      </c>
      <c r="E1238" s="5">
        <v>1</v>
      </c>
      <c r="F1238" s="5">
        <v>554</v>
      </c>
      <c r="G1238" s="7">
        <v>1.4229318045806075E-3</v>
      </c>
      <c r="H1238" s="7">
        <v>8.0342834767854168E-4</v>
      </c>
    </row>
    <row r="1239" spans="1:8" x14ac:dyDescent="0.3">
      <c r="A1239" s="4" t="s">
        <v>568</v>
      </c>
      <c r="B1239" s="4" t="s">
        <v>569</v>
      </c>
      <c r="C1239" s="4" t="s">
        <v>230</v>
      </c>
      <c r="D1239" s="4" t="s">
        <v>231</v>
      </c>
      <c r="E1239" s="5">
        <v>3</v>
      </c>
      <c r="F1239" s="5">
        <v>11248</v>
      </c>
      <c r="G1239" s="7">
        <v>2.889013887711674E-2</v>
      </c>
      <c r="H1239" s="7">
        <v>1.6312205874888512E-2</v>
      </c>
    </row>
    <row r="1240" spans="1:8" x14ac:dyDescent="0.3">
      <c r="A1240" s="4" t="s">
        <v>568</v>
      </c>
      <c r="B1240" s="4" t="s">
        <v>569</v>
      </c>
      <c r="C1240" s="4" t="s">
        <v>238</v>
      </c>
      <c r="D1240" s="4" t="s">
        <v>239</v>
      </c>
      <c r="E1240" s="5">
        <v>1</v>
      </c>
      <c r="F1240" s="5">
        <v>400</v>
      </c>
      <c r="G1240" s="7">
        <v>1.0273875845347347E-3</v>
      </c>
      <c r="H1240" s="7">
        <v>5.8009266980400115E-4</v>
      </c>
    </row>
    <row r="1241" spans="1:8" x14ac:dyDescent="0.3">
      <c r="A1241" s="4" t="s">
        <v>568</v>
      </c>
      <c r="B1241" s="4" t="s">
        <v>569</v>
      </c>
      <c r="C1241" s="4" t="s">
        <v>240</v>
      </c>
      <c r="D1241" s="4" t="s">
        <v>241</v>
      </c>
      <c r="E1241" s="5">
        <v>2</v>
      </c>
      <c r="F1241" s="5">
        <v>402</v>
      </c>
      <c r="G1241" s="7">
        <v>1.0325245224574084E-3</v>
      </c>
      <c r="H1241" s="7">
        <v>5.8299313315302124E-4</v>
      </c>
    </row>
    <row r="1242" spans="1:8" x14ac:dyDescent="0.3">
      <c r="A1242" s="4" t="s">
        <v>568</v>
      </c>
      <c r="B1242" s="4" t="s">
        <v>569</v>
      </c>
      <c r="C1242" s="4" t="s">
        <v>244</v>
      </c>
      <c r="D1242" s="4" t="s">
        <v>245</v>
      </c>
      <c r="E1242" s="5">
        <v>1</v>
      </c>
      <c r="F1242" s="5">
        <v>47</v>
      </c>
      <c r="G1242" s="7">
        <v>1.2071804118283132E-4</v>
      </c>
      <c r="H1242" s="7">
        <v>6.8160888701970139E-5</v>
      </c>
    </row>
    <row r="1243" spans="1:8" x14ac:dyDescent="0.3">
      <c r="A1243" s="4" t="s">
        <v>568</v>
      </c>
      <c r="B1243" s="4" t="s">
        <v>569</v>
      </c>
      <c r="C1243" s="4" t="s">
        <v>246</v>
      </c>
      <c r="D1243" s="4" t="s">
        <v>247</v>
      </c>
      <c r="E1243" s="5">
        <v>9</v>
      </c>
      <c r="F1243" s="5">
        <v>4658</v>
      </c>
      <c r="G1243" s="7">
        <v>1.1963928421906985E-2</v>
      </c>
      <c r="H1243" s="7">
        <v>6.7551791398675941E-3</v>
      </c>
    </row>
    <row r="1244" spans="1:8" x14ac:dyDescent="0.3">
      <c r="A1244" s="4" t="s">
        <v>568</v>
      </c>
      <c r="B1244" s="4" t="s">
        <v>569</v>
      </c>
      <c r="C1244" s="4" t="s">
        <v>248</v>
      </c>
      <c r="D1244" s="4" t="s">
        <v>249</v>
      </c>
      <c r="E1244" s="5">
        <v>3</v>
      </c>
      <c r="F1244" s="6"/>
      <c r="G1244" s="7"/>
      <c r="H1244" s="7"/>
    </row>
    <row r="1245" spans="1:8" x14ac:dyDescent="0.3">
      <c r="A1245" s="4" t="s">
        <v>568</v>
      </c>
      <c r="B1245" s="4" t="s">
        <v>569</v>
      </c>
      <c r="C1245" s="4" t="s">
        <v>250</v>
      </c>
      <c r="D1245" s="4" t="s">
        <v>251</v>
      </c>
      <c r="E1245" s="5">
        <v>82</v>
      </c>
      <c r="F1245" s="5">
        <v>27837</v>
      </c>
      <c r="G1245" s="7">
        <v>7.1498470476733522E-2</v>
      </c>
      <c r="H1245" s="7">
        <v>4.0370099123334953E-2</v>
      </c>
    </row>
    <row r="1246" spans="1:8" x14ac:dyDescent="0.3">
      <c r="A1246" s="4" t="s">
        <v>568</v>
      </c>
      <c r="B1246" s="4" t="s">
        <v>569</v>
      </c>
      <c r="C1246" s="4" t="s">
        <v>522</v>
      </c>
      <c r="D1246" s="4" t="s">
        <v>523</v>
      </c>
      <c r="E1246" s="5">
        <v>1</v>
      </c>
      <c r="F1246" s="5">
        <v>27</v>
      </c>
      <c r="G1246" s="7">
        <v>6.9348661956094594E-5</v>
      </c>
      <c r="H1246" s="7">
        <v>3.9156255211770082E-5</v>
      </c>
    </row>
    <row r="1247" spans="1:8" x14ac:dyDescent="0.3">
      <c r="A1247" s="4" t="s">
        <v>568</v>
      </c>
      <c r="B1247" s="4" t="s">
        <v>569</v>
      </c>
      <c r="C1247" s="4" t="s">
        <v>256</v>
      </c>
      <c r="D1247" s="4" t="s">
        <v>257</v>
      </c>
      <c r="E1247" s="5">
        <v>1</v>
      </c>
      <c r="F1247" s="6"/>
      <c r="G1247" s="7"/>
      <c r="H1247" s="7"/>
    </row>
    <row r="1248" spans="1:8" x14ac:dyDescent="0.3">
      <c r="A1248" s="4" t="s">
        <v>568</v>
      </c>
      <c r="B1248" s="4" t="s">
        <v>569</v>
      </c>
      <c r="C1248" s="4" t="s">
        <v>258</v>
      </c>
      <c r="D1248" s="4" t="s">
        <v>259</v>
      </c>
      <c r="E1248" s="5">
        <v>1</v>
      </c>
      <c r="F1248" s="5">
        <v>500</v>
      </c>
      <c r="G1248" s="7">
        <v>1.2842344806684185E-3</v>
      </c>
      <c r="H1248" s="7">
        <v>7.2511583725500147E-4</v>
      </c>
    </row>
    <row r="1249" spans="1:8" x14ac:dyDescent="0.3">
      <c r="A1249" s="4" t="s">
        <v>568</v>
      </c>
      <c r="B1249" s="4" t="s">
        <v>569</v>
      </c>
      <c r="C1249" s="4" t="s">
        <v>260</v>
      </c>
      <c r="D1249" s="4" t="s">
        <v>261</v>
      </c>
      <c r="E1249" s="5">
        <v>1</v>
      </c>
      <c r="F1249" s="5">
        <v>5</v>
      </c>
      <c r="G1249" s="7">
        <v>1.2842344806684183E-5</v>
      </c>
      <c r="H1249" s="7">
        <v>7.2511583725500152E-6</v>
      </c>
    </row>
    <row r="1250" spans="1:8" x14ac:dyDescent="0.3">
      <c r="A1250" s="4" t="s">
        <v>568</v>
      </c>
      <c r="B1250" s="4" t="s">
        <v>569</v>
      </c>
      <c r="C1250" s="4" t="s">
        <v>262</v>
      </c>
      <c r="D1250" s="4" t="s">
        <v>263</v>
      </c>
      <c r="E1250" s="5">
        <v>2</v>
      </c>
      <c r="F1250" s="6"/>
      <c r="G1250" s="7"/>
      <c r="H1250" s="7"/>
    </row>
    <row r="1251" spans="1:8" x14ac:dyDescent="0.3">
      <c r="A1251" s="4" t="s">
        <v>568</v>
      </c>
      <c r="B1251" s="4" t="s">
        <v>569</v>
      </c>
      <c r="C1251" s="4" t="s">
        <v>264</v>
      </c>
      <c r="D1251" s="4" t="s">
        <v>265</v>
      </c>
      <c r="E1251" s="5">
        <v>1</v>
      </c>
      <c r="F1251" s="6"/>
      <c r="G1251" s="7"/>
      <c r="H1251" s="7"/>
    </row>
    <row r="1252" spans="1:8" x14ac:dyDescent="0.3">
      <c r="A1252" s="4" t="s">
        <v>568</v>
      </c>
      <c r="B1252" s="4" t="s">
        <v>569</v>
      </c>
      <c r="C1252" s="4" t="s">
        <v>266</v>
      </c>
      <c r="D1252" s="4" t="s">
        <v>267</v>
      </c>
      <c r="E1252" s="5">
        <v>3</v>
      </c>
      <c r="F1252" s="5">
        <v>1998</v>
      </c>
      <c r="G1252" s="7">
        <v>5.1318009847510001E-3</v>
      </c>
      <c r="H1252" s="7">
        <v>2.897562885670986E-3</v>
      </c>
    </row>
    <row r="1253" spans="1:8" x14ac:dyDescent="0.3">
      <c r="A1253" s="4" t="s">
        <v>568</v>
      </c>
      <c r="B1253" s="4" t="s">
        <v>569</v>
      </c>
      <c r="C1253" s="4" t="s">
        <v>268</v>
      </c>
      <c r="D1253" s="4" t="s">
        <v>269</v>
      </c>
      <c r="E1253" s="5">
        <v>11</v>
      </c>
      <c r="F1253" s="5">
        <v>2920</v>
      </c>
      <c r="G1253" s="7">
        <v>7.4999293671035635E-3</v>
      </c>
      <c r="H1253" s="7">
        <v>4.2346764895692087E-3</v>
      </c>
    </row>
    <row r="1254" spans="1:8" x14ac:dyDescent="0.3">
      <c r="A1254" s="4" t="s">
        <v>568</v>
      </c>
      <c r="B1254" s="4" t="s">
        <v>569</v>
      </c>
      <c r="C1254" s="4" t="s">
        <v>430</v>
      </c>
      <c r="D1254" s="4" t="s">
        <v>431</v>
      </c>
      <c r="E1254" s="5">
        <v>3</v>
      </c>
      <c r="F1254" s="5">
        <v>308</v>
      </c>
      <c r="G1254" s="7">
        <v>7.9108844009174572E-4</v>
      </c>
      <c r="H1254" s="7">
        <v>4.466713557490809E-4</v>
      </c>
    </row>
    <row r="1255" spans="1:8" x14ac:dyDescent="0.3">
      <c r="A1255" s="4" t="s">
        <v>568</v>
      </c>
      <c r="B1255" s="4" t="s">
        <v>569</v>
      </c>
      <c r="C1255" s="4" t="s">
        <v>274</v>
      </c>
      <c r="D1255" s="4" t="s">
        <v>275</v>
      </c>
      <c r="E1255" s="5">
        <v>5</v>
      </c>
      <c r="F1255" s="5">
        <v>1292</v>
      </c>
      <c r="G1255" s="7">
        <v>3.318461898047193E-3</v>
      </c>
      <c r="H1255" s="7">
        <v>1.8736993234669238E-3</v>
      </c>
    </row>
    <row r="1256" spans="1:8" x14ac:dyDescent="0.3">
      <c r="A1256" s="4" t="s">
        <v>568</v>
      </c>
      <c r="B1256" s="4" t="s">
        <v>569</v>
      </c>
      <c r="C1256" s="4" t="s">
        <v>276</v>
      </c>
      <c r="D1256" s="4" t="s">
        <v>277</v>
      </c>
      <c r="E1256" s="5">
        <v>28</v>
      </c>
      <c r="F1256" s="5">
        <v>9355</v>
      </c>
      <c r="G1256" s="7">
        <v>2.4028027133306106E-2</v>
      </c>
      <c r="H1256" s="7">
        <v>1.3566917315041078E-2</v>
      </c>
    </row>
    <row r="1257" spans="1:8" x14ac:dyDescent="0.3">
      <c r="A1257" s="4" t="s">
        <v>568</v>
      </c>
      <c r="B1257" s="4" t="s">
        <v>569</v>
      </c>
      <c r="C1257" s="4" t="s">
        <v>278</v>
      </c>
      <c r="D1257" s="4" t="s">
        <v>279</v>
      </c>
      <c r="E1257" s="5">
        <v>1</v>
      </c>
      <c r="F1257" s="6"/>
      <c r="G1257" s="7"/>
      <c r="H1257" s="7"/>
    </row>
    <row r="1258" spans="1:8" x14ac:dyDescent="0.3">
      <c r="A1258" s="4" t="s">
        <v>568</v>
      </c>
      <c r="B1258" s="4" t="s">
        <v>569</v>
      </c>
      <c r="C1258" s="4" t="s">
        <v>432</v>
      </c>
      <c r="D1258" s="4" t="s">
        <v>433</v>
      </c>
      <c r="E1258" s="5">
        <v>1</v>
      </c>
      <c r="F1258" s="5">
        <v>51</v>
      </c>
      <c r="G1258" s="7">
        <v>1.3099191702817866E-4</v>
      </c>
      <c r="H1258" s="7">
        <v>7.3961815400010145E-5</v>
      </c>
    </row>
    <row r="1259" spans="1:8" x14ac:dyDescent="0.3">
      <c r="A1259" s="4" t="s">
        <v>568</v>
      </c>
      <c r="B1259" s="4" t="s">
        <v>569</v>
      </c>
      <c r="C1259" s="4" t="s">
        <v>280</v>
      </c>
      <c r="D1259" s="4" t="s">
        <v>281</v>
      </c>
      <c r="E1259" s="5">
        <v>2</v>
      </c>
      <c r="F1259" s="6"/>
      <c r="G1259" s="7"/>
      <c r="H1259" s="7"/>
    </row>
    <row r="1260" spans="1:8" x14ac:dyDescent="0.3">
      <c r="A1260" s="4" t="s">
        <v>568</v>
      </c>
      <c r="B1260" s="4" t="s">
        <v>569</v>
      </c>
      <c r="C1260" s="4" t="s">
        <v>282</v>
      </c>
      <c r="D1260" s="4" t="s">
        <v>283</v>
      </c>
      <c r="E1260" s="5">
        <v>6</v>
      </c>
      <c r="F1260" s="5">
        <v>2910</v>
      </c>
      <c r="G1260" s="7">
        <v>7.4742446774901947E-3</v>
      </c>
      <c r="H1260" s="7">
        <v>4.2201741728241085E-3</v>
      </c>
    </row>
    <row r="1261" spans="1:8" x14ac:dyDescent="0.3">
      <c r="A1261" s="4" t="s">
        <v>572</v>
      </c>
      <c r="B1261" s="4" t="s">
        <v>573</v>
      </c>
      <c r="C1261" s="4" t="s">
        <v>12</v>
      </c>
      <c r="D1261" s="4" t="s">
        <v>13</v>
      </c>
      <c r="E1261" s="5">
        <v>21</v>
      </c>
      <c r="F1261" s="5">
        <v>1575</v>
      </c>
      <c r="G1261" s="7">
        <v>1.5528147799572723E-4</v>
      </c>
      <c r="H1261" s="7">
        <v>7.3125932094470159E-5</v>
      </c>
    </row>
    <row r="1262" spans="1:8" x14ac:dyDescent="0.3">
      <c r="A1262" s="4" t="s">
        <v>572</v>
      </c>
      <c r="B1262" s="4" t="s">
        <v>573</v>
      </c>
      <c r="C1262" s="4" t="s">
        <v>14</v>
      </c>
      <c r="D1262" s="4" t="s">
        <v>15</v>
      </c>
      <c r="E1262" s="5">
        <v>408</v>
      </c>
      <c r="F1262" s="5">
        <v>121611</v>
      </c>
      <c r="G1262" s="7">
        <v>1.1989800520976753E-2</v>
      </c>
      <c r="H1262" s="7">
        <v>5.6462969701210229E-3</v>
      </c>
    </row>
    <row r="1263" spans="1:8" x14ac:dyDescent="0.3">
      <c r="A1263" s="4" t="s">
        <v>572</v>
      </c>
      <c r="B1263" s="4" t="s">
        <v>573</v>
      </c>
      <c r="C1263" s="4" t="s">
        <v>16</v>
      </c>
      <c r="D1263" s="4" t="s">
        <v>17</v>
      </c>
      <c r="E1263" s="5">
        <v>27</v>
      </c>
      <c r="F1263" s="5">
        <v>5282</v>
      </c>
      <c r="G1263" s="7">
        <v>5.2075985191963898E-4</v>
      </c>
      <c r="H1263" s="7">
        <v>2.4523884020507392E-4</v>
      </c>
    </row>
    <row r="1264" spans="1:8" x14ac:dyDescent="0.3">
      <c r="A1264" s="4" t="s">
        <v>572</v>
      </c>
      <c r="B1264" s="4" t="s">
        <v>573</v>
      </c>
      <c r="C1264" s="4" t="s">
        <v>18</v>
      </c>
      <c r="D1264" s="4" t="s">
        <v>19</v>
      </c>
      <c r="E1264" s="5">
        <v>3</v>
      </c>
      <c r="F1264" s="6"/>
      <c r="G1264" s="7"/>
      <c r="H1264" s="7"/>
    </row>
    <row r="1265" spans="1:8" x14ac:dyDescent="0.3">
      <c r="A1265" s="4" t="s">
        <v>572</v>
      </c>
      <c r="B1265" s="4" t="s">
        <v>573</v>
      </c>
      <c r="C1265" s="4" t="s">
        <v>20</v>
      </c>
      <c r="D1265" s="4" t="s">
        <v>21</v>
      </c>
      <c r="E1265" s="5">
        <v>36</v>
      </c>
      <c r="F1265" s="5">
        <v>7026</v>
      </c>
      <c r="G1265" s="7">
        <v>6.9270327898284423E-4</v>
      </c>
      <c r="H1265" s="7">
        <v>3.2621130088618882E-4</v>
      </c>
    </row>
    <row r="1266" spans="1:8" x14ac:dyDescent="0.3">
      <c r="A1266" s="4" t="s">
        <v>572</v>
      </c>
      <c r="B1266" s="4" t="s">
        <v>573</v>
      </c>
      <c r="C1266" s="4" t="s">
        <v>22</v>
      </c>
      <c r="D1266" s="4" t="s">
        <v>23</v>
      </c>
      <c r="E1266" s="5">
        <v>34</v>
      </c>
      <c r="F1266" s="5">
        <v>19124</v>
      </c>
      <c r="G1266" s="7">
        <v>1.8854622128192304E-3</v>
      </c>
      <c r="H1266" s="7">
        <v>8.8791131769818885E-4</v>
      </c>
    </row>
    <row r="1267" spans="1:8" x14ac:dyDescent="0.3">
      <c r="A1267" s="4" t="s">
        <v>572</v>
      </c>
      <c r="B1267" s="4" t="s">
        <v>573</v>
      </c>
      <c r="C1267" s="4" t="s">
        <v>544</v>
      </c>
      <c r="D1267" s="4" t="s">
        <v>545</v>
      </c>
      <c r="E1267" s="5">
        <v>3</v>
      </c>
      <c r="F1267" s="5">
        <v>120</v>
      </c>
      <c r="G1267" s="7">
        <v>1.183096975205541E-5</v>
      </c>
      <c r="H1267" s="7">
        <v>5.5714995881501075E-6</v>
      </c>
    </row>
    <row r="1268" spans="1:8" x14ac:dyDescent="0.3">
      <c r="A1268" s="4" t="s">
        <v>572</v>
      </c>
      <c r="B1268" s="4" t="s">
        <v>573</v>
      </c>
      <c r="C1268" s="4" t="s">
        <v>464</v>
      </c>
      <c r="D1268" s="4" t="s">
        <v>465</v>
      </c>
      <c r="E1268" s="5">
        <v>1</v>
      </c>
      <c r="F1268" s="6"/>
      <c r="G1268" s="7"/>
      <c r="H1268" s="7"/>
    </row>
    <row r="1269" spans="1:8" x14ac:dyDescent="0.3">
      <c r="A1269" s="4" t="s">
        <v>572</v>
      </c>
      <c r="B1269" s="4" t="s">
        <v>573</v>
      </c>
      <c r="C1269" s="4" t="s">
        <v>440</v>
      </c>
      <c r="D1269" s="4" t="s">
        <v>441</v>
      </c>
      <c r="E1269" s="5">
        <v>2</v>
      </c>
      <c r="F1269" s="5">
        <v>182</v>
      </c>
      <c r="G1269" s="7">
        <v>1.7943637457284038E-5</v>
      </c>
      <c r="H1269" s="7">
        <v>8.4501077086943301E-6</v>
      </c>
    </row>
    <row r="1270" spans="1:8" x14ac:dyDescent="0.3">
      <c r="A1270" s="4" t="s">
        <v>572</v>
      </c>
      <c r="B1270" s="4" t="s">
        <v>573</v>
      </c>
      <c r="C1270" s="4" t="s">
        <v>466</v>
      </c>
      <c r="D1270" s="4" t="s">
        <v>467</v>
      </c>
      <c r="E1270" s="5">
        <v>8</v>
      </c>
      <c r="F1270" s="6"/>
      <c r="G1270" s="7"/>
      <c r="H1270" s="7"/>
    </row>
    <row r="1271" spans="1:8" x14ac:dyDescent="0.3">
      <c r="A1271" s="4" t="s">
        <v>572</v>
      </c>
      <c r="B1271" s="4" t="s">
        <v>573</v>
      </c>
      <c r="C1271" s="4" t="s">
        <v>340</v>
      </c>
      <c r="D1271" s="4" t="s">
        <v>341</v>
      </c>
      <c r="E1271" s="5">
        <v>1</v>
      </c>
      <c r="F1271" s="6"/>
      <c r="G1271" s="7"/>
      <c r="H1271" s="7"/>
    </row>
    <row r="1272" spans="1:8" x14ac:dyDescent="0.3">
      <c r="A1272" s="4" t="s">
        <v>572</v>
      </c>
      <c r="B1272" s="4" t="s">
        <v>573</v>
      </c>
      <c r="C1272" s="4" t="s">
        <v>24</v>
      </c>
      <c r="D1272" s="4" t="s">
        <v>25</v>
      </c>
      <c r="E1272" s="5">
        <v>38</v>
      </c>
      <c r="F1272" s="6"/>
      <c r="G1272" s="7"/>
      <c r="H1272" s="7"/>
    </row>
    <row r="1273" spans="1:8" x14ac:dyDescent="0.3">
      <c r="A1273" s="4" t="s">
        <v>572</v>
      </c>
      <c r="B1273" s="4" t="s">
        <v>573</v>
      </c>
      <c r="C1273" s="4" t="s">
        <v>26</v>
      </c>
      <c r="D1273" s="4" t="s">
        <v>27</v>
      </c>
      <c r="E1273" s="5">
        <v>13</v>
      </c>
      <c r="F1273" s="6"/>
      <c r="G1273" s="7"/>
      <c r="H1273" s="7"/>
    </row>
    <row r="1274" spans="1:8" x14ac:dyDescent="0.3">
      <c r="A1274" s="4" t="s">
        <v>572</v>
      </c>
      <c r="B1274" s="4" t="s">
        <v>573</v>
      </c>
      <c r="C1274" s="4" t="s">
        <v>28</v>
      </c>
      <c r="D1274" s="4" t="s">
        <v>29</v>
      </c>
      <c r="E1274" s="5">
        <v>1</v>
      </c>
      <c r="F1274" s="6"/>
      <c r="G1274" s="7"/>
      <c r="H1274" s="7"/>
    </row>
    <row r="1275" spans="1:8" x14ac:dyDescent="0.3">
      <c r="A1275" s="4" t="s">
        <v>572</v>
      </c>
      <c r="B1275" s="4" t="s">
        <v>573</v>
      </c>
      <c r="C1275" s="4" t="s">
        <v>30</v>
      </c>
      <c r="D1275" s="4" t="s">
        <v>31</v>
      </c>
      <c r="E1275" s="5">
        <v>16</v>
      </c>
      <c r="F1275" s="5">
        <v>3604</v>
      </c>
      <c r="G1275" s="7">
        <v>3.5532345822006411E-4</v>
      </c>
      <c r="H1275" s="7">
        <v>1.6733070429744156E-4</v>
      </c>
    </row>
    <row r="1276" spans="1:8" x14ac:dyDescent="0.3">
      <c r="A1276" s="4" t="s">
        <v>572</v>
      </c>
      <c r="B1276" s="4" t="s">
        <v>573</v>
      </c>
      <c r="C1276" s="4" t="s">
        <v>342</v>
      </c>
      <c r="D1276" s="4" t="s">
        <v>343</v>
      </c>
      <c r="E1276" s="5">
        <v>3</v>
      </c>
      <c r="F1276" s="5">
        <v>76</v>
      </c>
      <c r="G1276" s="7">
        <v>7.4929475096350928E-6</v>
      </c>
      <c r="H1276" s="7">
        <v>3.5286164058284013E-6</v>
      </c>
    </row>
    <row r="1277" spans="1:8" x14ac:dyDescent="0.3">
      <c r="A1277" s="4" t="s">
        <v>572</v>
      </c>
      <c r="B1277" s="4" t="s">
        <v>573</v>
      </c>
      <c r="C1277" s="4" t="s">
        <v>32</v>
      </c>
      <c r="D1277" s="4" t="s">
        <v>33</v>
      </c>
      <c r="E1277" s="5">
        <v>2</v>
      </c>
      <c r="F1277" s="5">
        <v>117</v>
      </c>
      <c r="G1277" s="7">
        <v>1.1535195508254025E-5</v>
      </c>
      <c r="H1277" s="7">
        <v>5.4322120984463549E-6</v>
      </c>
    </row>
    <row r="1278" spans="1:8" x14ac:dyDescent="0.3">
      <c r="A1278" s="4" t="s">
        <v>572</v>
      </c>
      <c r="B1278" s="4" t="s">
        <v>573</v>
      </c>
      <c r="C1278" s="4" t="s">
        <v>344</v>
      </c>
      <c r="D1278" s="4" t="s">
        <v>345</v>
      </c>
      <c r="E1278" s="5">
        <v>1</v>
      </c>
      <c r="F1278" s="5">
        <v>0</v>
      </c>
      <c r="G1278" s="7">
        <v>0</v>
      </c>
      <c r="H1278" s="7">
        <v>0</v>
      </c>
    </row>
    <row r="1279" spans="1:8" x14ac:dyDescent="0.3">
      <c r="A1279" s="4" t="s">
        <v>572</v>
      </c>
      <c r="B1279" s="4" t="s">
        <v>573</v>
      </c>
      <c r="C1279" s="4" t="s">
        <v>34</v>
      </c>
      <c r="D1279" s="4" t="s">
        <v>35</v>
      </c>
      <c r="E1279" s="5">
        <v>4</v>
      </c>
      <c r="F1279" s="6"/>
      <c r="G1279" s="7"/>
      <c r="H1279" s="7"/>
    </row>
    <row r="1280" spans="1:8" x14ac:dyDescent="0.3">
      <c r="A1280" s="4" t="s">
        <v>572</v>
      </c>
      <c r="B1280" s="4" t="s">
        <v>573</v>
      </c>
      <c r="C1280" s="4" t="s">
        <v>346</v>
      </c>
      <c r="D1280" s="4" t="s">
        <v>347</v>
      </c>
      <c r="E1280" s="5">
        <v>1</v>
      </c>
      <c r="F1280" s="6"/>
      <c r="G1280" s="7"/>
      <c r="H1280" s="7"/>
    </row>
    <row r="1281" spans="1:8" x14ac:dyDescent="0.3">
      <c r="A1281" s="4" t="s">
        <v>572</v>
      </c>
      <c r="B1281" s="4" t="s">
        <v>573</v>
      </c>
      <c r="C1281" s="4" t="s">
        <v>348</v>
      </c>
      <c r="D1281" s="4" t="s">
        <v>349</v>
      </c>
      <c r="E1281" s="5">
        <v>6</v>
      </c>
      <c r="F1281" s="5">
        <v>4740</v>
      </c>
      <c r="G1281" s="7">
        <v>4.6732330520618868E-4</v>
      </c>
      <c r="H1281" s="7">
        <v>2.2007423373192925E-4</v>
      </c>
    </row>
    <row r="1282" spans="1:8" x14ac:dyDescent="0.3">
      <c r="A1282" s="4" t="s">
        <v>572</v>
      </c>
      <c r="B1282" s="4" t="s">
        <v>573</v>
      </c>
      <c r="C1282" s="4" t="s">
        <v>36</v>
      </c>
      <c r="D1282" s="4" t="s">
        <v>37</v>
      </c>
      <c r="E1282" s="5">
        <v>730</v>
      </c>
      <c r="F1282" s="5">
        <v>249685</v>
      </c>
      <c r="G1282" s="7">
        <v>2.4616797354516291E-2</v>
      </c>
      <c r="H1282" s="7">
        <v>1.1592665622227164E-2</v>
      </c>
    </row>
    <row r="1283" spans="1:8" x14ac:dyDescent="0.3">
      <c r="A1283" s="4" t="s">
        <v>572</v>
      </c>
      <c r="B1283" s="4" t="s">
        <v>573</v>
      </c>
      <c r="C1283" s="4" t="s">
        <v>574</v>
      </c>
      <c r="D1283" s="4" t="s">
        <v>575</v>
      </c>
      <c r="E1283" s="5">
        <v>1</v>
      </c>
      <c r="F1283" s="6"/>
      <c r="G1283" s="7"/>
      <c r="H1283" s="7"/>
    </row>
    <row r="1284" spans="1:8" x14ac:dyDescent="0.3">
      <c r="A1284" s="4" t="s">
        <v>572</v>
      </c>
      <c r="B1284" s="4" t="s">
        <v>573</v>
      </c>
      <c r="C1284" s="4" t="s">
        <v>38</v>
      </c>
      <c r="D1284" s="4" t="s">
        <v>39</v>
      </c>
      <c r="E1284" s="5">
        <v>23</v>
      </c>
      <c r="F1284" s="6"/>
      <c r="G1284" s="7"/>
      <c r="H1284" s="7"/>
    </row>
    <row r="1285" spans="1:8" x14ac:dyDescent="0.3">
      <c r="A1285" s="4" t="s">
        <v>572</v>
      </c>
      <c r="B1285" s="4" t="s">
        <v>573</v>
      </c>
      <c r="C1285" s="4" t="s">
        <v>42</v>
      </c>
      <c r="D1285" s="4" t="s">
        <v>43</v>
      </c>
      <c r="E1285" s="5">
        <v>62</v>
      </c>
      <c r="F1285" s="5">
        <v>9655</v>
      </c>
      <c r="G1285" s="7">
        <v>9.519001079674581E-4</v>
      </c>
      <c r="H1285" s="7">
        <v>4.4827357102991076E-4</v>
      </c>
    </row>
    <row r="1286" spans="1:8" x14ac:dyDescent="0.3">
      <c r="A1286" s="4" t="s">
        <v>572</v>
      </c>
      <c r="B1286" s="4" t="s">
        <v>573</v>
      </c>
      <c r="C1286" s="4" t="s">
        <v>44</v>
      </c>
      <c r="D1286" s="4" t="s">
        <v>45</v>
      </c>
      <c r="E1286" s="5">
        <v>12</v>
      </c>
      <c r="F1286" s="6"/>
      <c r="G1286" s="7"/>
      <c r="H1286" s="7"/>
    </row>
    <row r="1287" spans="1:8" x14ac:dyDescent="0.3">
      <c r="A1287" s="4" t="s">
        <v>572</v>
      </c>
      <c r="B1287" s="4" t="s">
        <v>573</v>
      </c>
      <c r="C1287" s="4" t="s">
        <v>46</v>
      </c>
      <c r="D1287" s="4" t="s">
        <v>47</v>
      </c>
      <c r="E1287" s="5">
        <v>2</v>
      </c>
      <c r="F1287" s="5">
        <v>151</v>
      </c>
      <c r="G1287" s="7">
        <v>1.4887303604669723E-5</v>
      </c>
      <c r="H1287" s="7">
        <v>7.0108036484222184E-6</v>
      </c>
    </row>
    <row r="1288" spans="1:8" x14ac:dyDescent="0.3">
      <c r="A1288" s="4" t="s">
        <v>572</v>
      </c>
      <c r="B1288" s="4" t="s">
        <v>573</v>
      </c>
      <c r="C1288" s="4" t="s">
        <v>296</v>
      </c>
      <c r="D1288" s="4" t="s">
        <v>297</v>
      </c>
      <c r="E1288" s="5">
        <v>1</v>
      </c>
      <c r="F1288" s="5">
        <v>75</v>
      </c>
      <c r="G1288" s="7">
        <v>7.3943560950346305E-6</v>
      </c>
      <c r="H1288" s="7">
        <v>3.4821872425938171E-6</v>
      </c>
    </row>
    <row r="1289" spans="1:8" x14ac:dyDescent="0.3">
      <c r="A1289" s="4" t="s">
        <v>572</v>
      </c>
      <c r="B1289" s="4" t="s">
        <v>573</v>
      </c>
      <c r="C1289" s="4" t="s">
        <v>576</v>
      </c>
      <c r="D1289" s="4" t="s">
        <v>577</v>
      </c>
      <c r="E1289" s="5">
        <v>1</v>
      </c>
      <c r="F1289" s="6"/>
      <c r="G1289" s="7"/>
      <c r="H1289" s="7"/>
    </row>
    <row r="1290" spans="1:8" x14ac:dyDescent="0.3">
      <c r="A1290" s="4" t="s">
        <v>572</v>
      </c>
      <c r="B1290" s="4" t="s">
        <v>573</v>
      </c>
      <c r="C1290" s="4" t="s">
        <v>564</v>
      </c>
      <c r="D1290" s="4" t="s">
        <v>565</v>
      </c>
      <c r="E1290" s="5">
        <v>1</v>
      </c>
      <c r="F1290" s="5">
        <v>30</v>
      </c>
      <c r="G1290" s="7">
        <v>2.9577424380138524E-6</v>
      </c>
      <c r="H1290" s="7">
        <v>1.3928748970375269E-6</v>
      </c>
    </row>
    <row r="1291" spans="1:8" x14ac:dyDescent="0.3">
      <c r="A1291" s="4" t="s">
        <v>572</v>
      </c>
      <c r="B1291" s="4" t="s">
        <v>573</v>
      </c>
      <c r="C1291" s="4" t="s">
        <v>476</v>
      </c>
      <c r="D1291" s="4" t="s">
        <v>477</v>
      </c>
      <c r="E1291" s="5">
        <v>4</v>
      </c>
      <c r="F1291" s="6"/>
      <c r="G1291" s="7"/>
      <c r="H1291" s="7"/>
    </row>
    <row r="1292" spans="1:8" x14ac:dyDescent="0.3">
      <c r="A1292" s="4" t="s">
        <v>572</v>
      </c>
      <c r="B1292" s="4" t="s">
        <v>573</v>
      </c>
      <c r="C1292" s="4" t="s">
        <v>50</v>
      </c>
      <c r="D1292" s="4" t="s">
        <v>51</v>
      </c>
      <c r="E1292" s="5">
        <v>1</v>
      </c>
      <c r="F1292" s="5">
        <v>28</v>
      </c>
      <c r="G1292" s="7">
        <v>2.7605596088129288E-6</v>
      </c>
      <c r="H1292" s="7">
        <v>1.3000165705683585E-6</v>
      </c>
    </row>
    <row r="1293" spans="1:8" x14ac:dyDescent="0.3">
      <c r="A1293" s="4" t="s">
        <v>572</v>
      </c>
      <c r="B1293" s="4" t="s">
        <v>573</v>
      </c>
      <c r="C1293" s="4" t="s">
        <v>298</v>
      </c>
      <c r="D1293" s="4" t="s">
        <v>299</v>
      </c>
      <c r="E1293" s="5">
        <v>1</v>
      </c>
      <c r="F1293" s="5">
        <v>154</v>
      </c>
      <c r="G1293" s="7">
        <v>1.5183077848471108E-5</v>
      </c>
      <c r="H1293" s="7">
        <v>7.1500911381259709E-6</v>
      </c>
    </row>
    <row r="1294" spans="1:8" x14ac:dyDescent="0.3">
      <c r="A1294" s="4" t="s">
        <v>572</v>
      </c>
      <c r="B1294" s="4" t="s">
        <v>573</v>
      </c>
      <c r="C1294" s="4" t="s">
        <v>356</v>
      </c>
      <c r="D1294" s="4" t="s">
        <v>357</v>
      </c>
      <c r="E1294" s="5">
        <v>2</v>
      </c>
      <c r="F1294" s="6"/>
      <c r="G1294" s="7"/>
      <c r="H1294" s="7"/>
    </row>
    <row r="1295" spans="1:8" x14ac:dyDescent="0.3">
      <c r="A1295" s="4" t="s">
        <v>572</v>
      </c>
      <c r="B1295" s="4" t="s">
        <v>573</v>
      </c>
      <c r="C1295" s="4" t="s">
        <v>478</v>
      </c>
      <c r="D1295" s="4" t="s">
        <v>479</v>
      </c>
      <c r="E1295" s="5">
        <v>46</v>
      </c>
      <c r="F1295" s="6"/>
      <c r="G1295" s="7"/>
      <c r="H1295" s="7"/>
    </row>
    <row r="1296" spans="1:8" x14ac:dyDescent="0.3">
      <c r="A1296" s="4" t="s">
        <v>572</v>
      </c>
      <c r="B1296" s="4" t="s">
        <v>573</v>
      </c>
      <c r="C1296" s="4" t="s">
        <v>578</v>
      </c>
      <c r="D1296" s="4" t="s">
        <v>579</v>
      </c>
      <c r="E1296" s="5">
        <v>1</v>
      </c>
      <c r="F1296" s="5">
        <v>24</v>
      </c>
      <c r="G1296" s="7">
        <v>2.3661939504110818E-6</v>
      </c>
      <c r="H1296" s="7">
        <v>1.1142999176300215E-6</v>
      </c>
    </row>
    <row r="1297" spans="1:8" x14ac:dyDescent="0.3">
      <c r="A1297" s="4" t="s">
        <v>572</v>
      </c>
      <c r="B1297" s="4" t="s">
        <v>573</v>
      </c>
      <c r="C1297" s="4" t="s">
        <v>358</v>
      </c>
      <c r="D1297" s="4" t="s">
        <v>359</v>
      </c>
      <c r="E1297" s="5">
        <v>3</v>
      </c>
      <c r="F1297" s="5">
        <v>480</v>
      </c>
      <c r="G1297" s="7">
        <v>4.7323879008221639E-5</v>
      </c>
      <c r="H1297" s="7">
        <v>2.228599835260043E-5</v>
      </c>
    </row>
    <row r="1298" spans="1:8" x14ac:dyDescent="0.3">
      <c r="A1298" s="4" t="s">
        <v>572</v>
      </c>
      <c r="B1298" s="4" t="s">
        <v>573</v>
      </c>
      <c r="C1298" s="4" t="s">
        <v>52</v>
      </c>
      <c r="D1298" s="4" t="s">
        <v>53</v>
      </c>
      <c r="E1298" s="5">
        <v>17</v>
      </c>
      <c r="F1298" s="6"/>
      <c r="G1298" s="7"/>
      <c r="H1298" s="7"/>
    </row>
    <row r="1299" spans="1:8" x14ac:dyDescent="0.3">
      <c r="A1299" s="4" t="s">
        <v>572</v>
      </c>
      <c r="B1299" s="4" t="s">
        <v>573</v>
      </c>
      <c r="C1299" s="4" t="s">
        <v>580</v>
      </c>
      <c r="D1299" s="4" t="s">
        <v>581</v>
      </c>
      <c r="E1299" s="5">
        <v>3</v>
      </c>
      <c r="F1299" s="6"/>
      <c r="G1299" s="7"/>
      <c r="H1299" s="7"/>
    </row>
    <row r="1300" spans="1:8" x14ac:dyDescent="0.3">
      <c r="A1300" s="4" t="s">
        <v>572</v>
      </c>
      <c r="B1300" s="4" t="s">
        <v>573</v>
      </c>
      <c r="C1300" s="4" t="s">
        <v>54</v>
      </c>
      <c r="D1300" s="4" t="s">
        <v>55</v>
      </c>
      <c r="E1300" s="5">
        <v>559</v>
      </c>
      <c r="F1300" s="5">
        <v>4097067</v>
      </c>
      <c r="G1300" s="7">
        <v>0.40393563124287002</v>
      </c>
      <c r="H1300" s="7">
        <v>0.1902233925260283</v>
      </c>
    </row>
    <row r="1301" spans="1:8" x14ac:dyDescent="0.3">
      <c r="A1301" s="4" t="s">
        <v>572</v>
      </c>
      <c r="B1301" s="4" t="s">
        <v>573</v>
      </c>
      <c r="C1301" s="4" t="s">
        <v>56</v>
      </c>
      <c r="D1301" s="4" t="s">
        <v>57</v>
      </c>
      <c r="E1301" s="5">
        <v>91</v>
      </c>
      <c r="F1301" s="6"/>
      <c r="G1301" s="7"/>
      <c r="H1301" s="7"/>
    </row>
    <row r="1302" spans="1:8" x14ac:dyDescent="0.3">
      <c r="A1302" s="4" t="s">
        <v>572</v>
      </c>
      <c r="B1302" s="4" t="s">
        <v>573</v>
      </c>
      <c r="C1302" s="4" t="s">
        <v>300</v>
      </c>
      <c r="D1302" s="4" t="s">
        <v>301</v>
      </c>
      <c r="E1302" s="5">
        <v>17</v>
      </c>
      <c r="F1302" s="6"/>
      <c r="G1302" s="7"/>
      <c r="H1302" s="7"/>
    </row>
    <row r="1303" spans="1:8" x14ac:dyDescent="0.3">
      <c r="A1303" s="4" t="s">
        <v>572</v>
      </c>
      <c r="B1303" s="4" t="s">
        <v>573</v>
      </c>
      <c r="C1303" s="4" t="s">
        <v>360</v>
      </c>
      <c r="D1303" s="4" t="s">
        <v>361</v>
      </c>
      <c r="E1303" s="5">
        <v>13</v>
      </c>
      <c r="F1303" s="6"/>
      <c r="G1303" s="7"/>
      <c r="H1303" s="7"/>
    </row>
    <row r="1304" spans="1:8" x14ac:dyDescent="0.3">
      <c r="A1304" s="4" t="s">
        <v>572</v>
      </c>
      <c r="B1304" s="4" t="s">
        <v>573</v>
      </c>
      <c r="C1304" s="4" t="s">
        <v>58</v>
      </c>
      <c r="D1304" s="4" t="s">
        <v>59</v>
      </c>
      <c r="E1304" s="5">
        <v>107</v>
      </c>
      <c r="F1304" s="5">
        <v>20786</v>
      </c>
      <c r="G1304" s="7">
        <v>2.0493211438851978E-3</v>
      </c>
      <c r="H1304" s="7">
        <v>9.6507658699406776E-4</v>
      </c>
    </row>
    <row r="1305" spans="1:8" x14ac:dyDescent="0.3">
      <c r="A1305" s="4" t="s">
        <v>572</v>
      </c>
      <c r="B1305" s="4" t="s">
        <v>573</v>
      </c>
      <c r="C1305" s="4" t="s">
        <v>60</v>
      </c>
      <c r="D1305" s="4" t="s">
        <v>61</v>
      </c>
      <c r="E1305" s="5">
        <v>53</v>
      </c>
      <c r="F1305" s="6"/>
      <c r="G1305" s="7"/>
      <c r="H1305" s="7"/>
    </row>
    <row r="1306" spans="1:8" x14ac:dyDescent="0.3">
      <c r="A1306" s="4" t="s">
        <v>572</v>
      </c>
      <c r="B1306" s="4" t="s">
        <v>573</v>
      </c>
      <c r="C1306" s="4" t="s">
        <v>62</v>
      </c>
      <c r="D1306" s="4" t="s">
        <v>63</v>
      </c>
      <c r="E1306" s="5">
        <v>81</v>
      </c>
      <c r="F1306" s="5">
        <v>8118</v>
      </c>
      <c r="G1306" s="7">
        <v>8.0036510372654844E-4</v>
      </c>
      <c r="H1306" s="7">
        <v>3.7691194713835479E-4</v>
      </c>
    </row>
    <row r="1307" spans="1:8" x14ac:dyDescent="0.3">
      <c r="A1307" s="4" t="s">
        <v>572</v>
      </c>
      <c r="B1307" s="4" t="s">
        <v>573</v>
      </c>
      <c r="C1307" s="4" t="s">
        <v>64</v>
      </c>
      <c r="D1307" s="4" t="s">
        <v>65</v>
      </c>
      <c r="E1307" s="5">
        <v>177</v>
      </c>
      <c r="F1307" s="5">
        <v>60488</v>
      </c>
      <c r="G1307" s="7">
        <v>5.96359748635273E-3</v>
      </c>
      <c r="H1307" s="7">
        <v>2.808407225733531E-3</v>
      </c>
    </row>
    <row r="1308" spans="1:8" x14ac:dyDescent="0.3">
      <c r="A1308" s="4" t="s">
        <v>572</v>
      </c>
      <c r="B1308" s="4" t="s">
        <v>573</v>
      </c>
      <c r="C1308" s="4" t="s">
        <v>480</v>
      </c>
      <c r="D1308" s="4" t="s">
        <v>481</v>
      </c>
      <c r="E1308" s="5">
        <v>10</v>
      </c>
      <c r="F1308" s="6"/>
      <c r="G1308" s="7"/>
      <c r="H1308" s="7"/>
    </row>
    <row r="1309" spans="1:8" x14ac:dyDescent="0.3">
      <c r="A1309" s="4" t="s">
        <v>572</v>
      </c>
      <c r="B1309" s="4" t="s">
        <v>573</v>
      </c>
      <c r="C1309" s="4" t="s">
        <v>66</v>
      </c>
      <c r="D1309" s="4" t="s">
        <v>67</v>
      </c>
      <c r="E1309" s="5">
        <v>43</v>
      </c>
      <c r="F1309" s="5">
        <v>9994</v>
      </c>
      <c r="G1309" s="7">
        <v>9.8532259751701466E-4</v>
      </c>
      <c r="H1309" s="7">
        <v>4.6401305736643478E-4</v>
      </c>
    </row>
    <row r="1310" spans="1:8" x14ac:dyDescent="0.3">
      <c r="A1310" s="4" t="s">
        <v>572</v>
      </c>
      <c r="B1310" s="4" t="s">
        <v>573</v>
      </c>
      <c r="C1310" s="4" t="s">
        <v>302</v>
      </c>
      <c r="D1310" s="4" t="s">
        <v>303</v>
      </c>
      <c r="E1310" s="5">
        <v>14</v>
      </c>
      <c r="F1310" s="5">
        <v>2210</v>
      </c>
      <c r="G1310" s="7">
        <v>2.1788702626702046E-4</v>
      </c>
      <c r="H1310" s="7">
        <v>1.0260845074843115E-4</v>
      </c>
    </row>
    <row r="1311" spans="1:8" x14ac:dyDescent="0.3">
      <c r="A1311" s="4" t="s">
        <v>572</v>
      </c>
      <c r="B1311" s="4" t="s">
        <v>573</v>
      </c>
      <c r="C1311" s="4" t="s">
        <v>68</v>
      </c>
      <c r="D1311" s="4" t="s">
        <v>69</v>
      </c>
      <c r="E1311" s="5">
        <v>1</v>
      </c>
      <c r="F1311" s="6"/>
      <c r="G1311" s="7"/>
      <c r="H1311" s="7"/>
    </row>
    <row r="1312" spans="1:8" x14ac:dyDescent="0.3">
      <c r="A1312" s="4" t="s">
        <v>572</v>
      </c>
      <c r="B1312" s="4" t="s">
        <v>573</v>
      </c>
      <c r="C1312" s="4" t="s">
        <v>72</v>
      </c>
      <c r="D1312" s="4" t="s">
        <v>73</v>
      </c>
      <c r="E1312" s="5">
        <v>20</v>
      </c>
      <c r="F1312" s="6"/>
      <c r="G1312" s="7"/>
      <c r="H1312" s="7"/>
    </row>
    <row r="1313" spans="1:8" x14ac:dyDescent="0.3">
      <c r="A1313" s="4" t="s">
        <v>572</v>
      </c>
      <c r="B1313" s="4" t="s">
        <v>573</v>
      </c>
      <c r="C1313" s="4" t="s">
        <v>74</v>
      </c>
      <c r="D1313" s="4" t="s">
        <v>75</v>
      </c>
      <c r="E1313" s="5">
        <v>104</v>
      </c>
      <c r="F1313" s="5">
        <v>27086</v>
      </c>
      <c r="G1313" s="7">
        <v>2.6704470558681069E-3</v>
      </c>
      <c r="H1313" s="7">
        <v>1.2575803153719485E-3</v>
      </c>
    </row>
    <row r="1314" spans="1:8" x14ac:dyDescent="0.3">
      <c r="A1314" s="4" t="s">
        <v>572</v>
      </c>
      <c r="B1314" s="4" t="s">
        <v>573</v>
      </c>
      <c r="C1314" s="4" t="s">
        <v>582</v>
      </c>
      <c r="D1314" s="4" t="s">
        <v>583</v>
      </c>
      <c r="E1314" s="5">
        <v>2</v>
      </c>
      <c r="F1314" s="6"/>
      <c r="G1314" s="7"/>
      <c r="H1314" s="7"/>
    </row>
    <row r="1315" spans="1:8" x14ac:dyDescent="0.3">
      <c r="A1315" s="4" t="s">
        <v>572</v>
      </c>
      <c r="B1315" s="4" t="s">
        <v>573</v>
      </c>
      <c r="C1315" s="4" t="s">
        <v>76</v>
      </c>
      <c r="D1315" s="4" t="s">
        <v>77</v>
      </c>
      <c r="E1315" s="5">
        <v>669</v>
      </c>
      <c r="F1315" s="5">
        <v>83555</v>
      </c>
      <c r="G1315" s="7">
        <v>8.237805646941581E-3</v>
      </c>
      <c r="H1315" s="7">
        <v>3.8793887340656851E-3</v>
      </c>
    </row>
    <row r="1316" spans="1:8" x14ac:dyDescent="0.3">
      <c r="A1316" s="4" t="s">
        <v>572</v>
      </c>
      <c r="B1316" s="4" t="s">
        <v>573</v>
      </c>
      <c r="C1316" s="4" t="s">
        <v>78</v>
      </c>
      <c r="D1316" s="4" t="s">
        <v>79</v>
      </c>
      <c r="E1316" s="5">
        <v>12</v>
      </c>
      <c r="F1316" s="6"/>
      <c r="G1316" s="7"/>
      <c r="H1316" s="7"/>
    </row>
    <row r="1317" spans="1:8" x14ac:dyDescent="0.3">
      <c r="A1317" s="4" t="s">
        <v>572</v>
      </c>
      <c r="B1317" s="4" t="s">
        <v>573</v>
      </c>
      <c r="C1317" s="4" t="s">
        <v>546</v>
      </c>
      <c r="D1317" s="4" t="s">
        <v>547</v>
      </c>
      <c r="E1317" s="5">
        <v>1</v>
      </c>
      <c r="F1317" s="6"/>
      <c r="G1317" s="7"/>
      <c r="H1317" s="7"/>
    </row>
    <row r="1318" spans="1:8" x14ac:dyDescent="0.3">
      <c r="A1318" s="4" t="s">
        <v>572</v>
      </c>
      <c r="B1318" s="4" t="s">
        <v>573</v>
      </c>
      <c r="C1318" s="4" t="s">
        <v>80</v>
      </c>
      <c r="D1318" s="4" t="s">
        <v>81</v>
      </c>
      <c r="E1318" s="5">
        <v>91</v>
      </c>
      <c r="F1318" s="6"/>
      <c r="G1318" s="7"/>
      <c r="H1318" s="7"/>
    </row>
    <row r="1319" spans="1:8" x14ac:dyDescent="0.3">
      <c r="A1319" s="4" t="s">
        <v>572</v>
      </c>
      <c r="B1319" s="4" t="s">
        <v>573</v>
      </c>
      <c r="C1319" s="4" t="s">
        <v>82</v>
      </c>
      <c r="D1319" s="4" t="s">
        <v>83</v>
      </c>
      <c r="E1319" s="5">
        <v>176</v>
      </c>
      <c r="F1319" s="5">
        <v>39742</v>
      </c>
      <c r="G1319" s="7">
        <v>3.9182199990515504E-3</v>
      </c>
      <c r="H1319" s="7">
        <v>1.8451878052688465E-3</v>
      </c>
    </row>
    <row r="1320" spans="1:8" x14ac:dyDescent="0.3">
      <c r="A1320" s="4" t="s">
        <v>572</v>
      </c>
      <c r="B1320" s="4" t="s">
        <v>573</v>
      </c>
      <c r="C1320" s="4" t="s">
        <v>84</v>
      </c>
      <c r="D1320" s="4" t="s">
        <v>85</v>
      </c>
      <c r="E1320" s="5">
        <v>4</v>
      </c>
      <c r="F1320" s="5">
        <v>410</v>
      </c>
      <c r="G1320" s="7">
        <v>4.0422479986189317E-5</v>
      </c>
      <c r="H1320" s="7">
        <v>1.9035956926179535E-5</v>
      </c>
    </row>
    <row r="1321" spans="1:8" x14ac:dyDescent="0.3">
      <c r="A1321" s="4" t="s">
        <v>572</v>
      </c>
      <c r="B1321" s="4" t="s">
        <v>573</v>
      </c>
      <c r="C1321" s="4" t="s">
        <v>86</v>
      </c>
      <c r="D1321" s="4" t="s">
        <v>87</v>
      </c>
      <c r="E1321" s="5">
        <v>150</v>
      </c>
      <c r="F1321" s="6"/>
      <c r="G1321" s="7"/>
      <c r="H1321" s="7"/>
    </row>
    <row r="1322" spans="1:8" x14ac:dyDescent="0.3">
      <c r="A1322" s="4" t="s">
        <v>572</v>
      </c>
      <c r="B1322" s="4" t="s">
        <v>573</v>
      </c>
      <c r="C1322" s="4" t="s">
        <v>366</v>
      </c>
      <c r="D1322" s="4" t="s">
        <v>367</v>
      </c>
      <c r="E1322" s="5">
        <v>1</v>
      </c>
      <c r="F1322" s="6"/>
      <c r="G1322" s="7"/>
      <c r="H1322" s="7"/>
    </row>
    <row r="1323" spans="1:8" x14ac:dyDescent="0.3">
      <c r="A1323" s="4" t="s">
        <v>572</v>
      </c>
      <c r="B1323" s="4" t="s">
        <v>573</v>
      </c>
      <c r="C1323" s="4" t="s">
        <v>584</v>
      </c>
      <c r="D1323" s="4" t="s">
        <v>585</v>
      </c>
      <c r="E1323" s="5">
        <v>7</v>
      </c>
      <c r="F1323" s="6"/>
      <c r="G1323" s="7"/>
      <c r="H1323" s="7"/>
    </row>
    <row r="1324" spans="1:8" x14ac:dyDescent="0.3">
      <c r="A1324" s="4" t="s">
        <v>572</v>
      </c>
      <c r="B1324" s="4" t="s">
        <v>573</v>
      </c>
      <c r="C1324" s="4" t="s">
        <v>88</v>
      </c>
      <c r="D1324" s="4" t="s">
        <v>89</v>
      </c>
      <c r="E1324" s="5">
        <v>271</v>
      </c>
      <c r="F1324" s="5">
        <v>160266</v>
      </c>
      <c r="G1324" s="7">
        <v>1.5800851652357603E-2</v>
      </c>
      <c r="H1324" s="7">
        <v>7.4410162749538765E-3</v>
      </c>
    </row>
    <row r="1325" spans="1:8" x14ac:dyDescent="0.3">
      <c r="A1325" s="4" t="s">
        <v>572</v>
      </c>
      <c r="B1325" s="4" t="s">
        <v>573</v>
      </c>
      <c r="C1325" s="4" t="s">
        <v>368</v>
      </c>
      <c r="D1325" s="4" t="s">
        <v>369</v>
      </c>
      <c r="E1325" s="5">
        <v>7</v>
      </c>
      <c r="F1325" s="6"/>
      <c r="G1325" s="7"/>
      <c r="H1325" s="7"/>
    </row>
    <row r="1326" spans="1:8" x14ac:dyDescent="0.3">
      <c r="A1326" s="4" t="s">
        <v>572</v>
      </c>
      <c r="B1326" s="4" t="s">
        <v>573</v>
      </c>
      <c r="C1326" s="4" t="s">
        <v>90</v>
      </c>
      <c r="D1326" s="4" t="s">
        <v>91</v>
      </c>
      <c r="E1326" s="5">
        <v>47</v>
      </c>
      <c r="F1326" s="5">
        <v>8026</v>
      </c>
      <c r="G1326" s="7">
        <v>7.9129469358330592E-4</v>
      </c>
      <c r="H1326" s="7">
        <v>3.7264046412077305E-4</v>
      </c>
    </row>
    <row r="1327" spans="1:8" x14ac:dyDescent="0.3">
      <c r="A1327" s="4" t="s">
        <v>572</v>
      </c>
      <c r="B1327" s="4" t="s">
        <v>573</v>
      </c>
      <c r="C1327" s="4" t="s">
        <v>92</v>
      </c>
      <c r="D1327" s="4" t="s">
        <v>93</v>
      </c>
      <c r="E1327" s="5">
        <v>19</v>
      </c>
      <c r="F1327" s="5">
        <v>1298</v>
      </c>
      <c r="G1327" s="7">
        <v>1.2797165615139935E-4</v>
      </c>
      <c r="H1327" s="7">
        <v>6.0265053878490333E-5</v>
      </c>
    </row>
    <row r="1328" spans="1:8" x14ac:dyDescent="0.3">
      <c r="A1328" s="4" t="s">
        <v>572</v>
      </c>
      <c r="B1328" s="4" t="s">
        <v>573</v>
      </c>
      <c r="C1328" s="4" t="s">
        <v>370</v>
      </c>
      <c r="D1328" s="4" t="s">
        <v>371</v>
      </c>
      <c r="E1328" s="5">
        <v>2</v>
      </c>
      <c r="F1328" s="5">
        <v>230</v>
      </c>
      <c r="G1328" s="7">
        <v>2.26760253581062E-5</v>
      </c>
      <c r="H1328" s="7">
        <v>1.0678707543954373E-5</v>
      </c>
    </row>
    <row r="1329" spans="1:8" x14ac:dyDescent="0.3">
      <c r="A1329" s="4" t="s">
        <v>572</v>
      </c>
      <c r="B1329" s="4" t="s">
        <v>573</v>
      </c>
      <c r="C1329" s="4" t="s">
        <v>94</v>
      </c>
      <c r="D1329" s="4" t="s">
        <v>95</v>
      </c>
      <c r="E1329" s="5">
        <v>2</v>
      </c>
      <c r="F1329" s="6"/>
      <c r="G1329" s="7"/>
      <c r="H1329" s="7"/>
    </row>
    <row r="1330" spans="1:8" x14ac:dyDescent="0.3">
      <c r="A1330" s="4" t="s">
        <v>572</v>
      </c>
      <c r="B1330" s="4" t="s">
        <v>573</v>
      </c>
      <c r="C1330" s="4" t="s">
        <v>96</v>
      </c>
      <c r="D1330" s="4" t="s">
        <v>97</v>
      </c>
      <c r="E1330" s="5">
        <v>5</v>
      </c>
      <c r="F1330" s="6"/>
      <c r="G1330" s="7"/>
      <c r="H1330" s="7"/>
    </row>
    <row r="1331" spans="1:8" x14ac:dyDescent="0.3">
      <c r="A1331" s="4" t="s">
        <v>572</v>
      </c>
      <c r="B1331" s="4" t="s">
        <v>573</v>
      </c>
      <c r="C1331" s="4" t="s">
        <v>372</v>
      </c>
      <c r="D1331" s="4" t="s">
        <v>373</v>
      </c>
      <c r="E1331" s="5">
        <v>2</v>
      </c>
      <c r="F1331" s="6"/>
      <c r="G1331" s="7"/>
      <c r="H1331" s="7"/>
    </row>
    <row r="1332" spans="1:8" x14ac:dyDescent="0.3">
      <c r="A1332" s="4" t="s">
        <v>572</v>
      </c>
      <c r="B1332" s="4" t="s">
        <v>573</v>
      </c>
      <c r="C1332" s="4" t="s">
        <v>304</v>
      </c>
      <c r="D1332" s="4" t="s">
        <v>305</v>
      </c>
      <c r="E1332" s="5">
        <v>4</v>
      </c>
      <c r="F1332" s="6"/>
      <c r="G1332" s="7"/>
      <c r="H1332" s="7"/>
    </row>
    <row r="1333" spans="1:8" x14ac:dyDescent="0.3">
      <c r="A1333" s="4" t="s">
        <v>572</v>
      </c>
      <c r="B1333" s="4" t="s">
        <v>573</v>
      </c>
      <c r="C1333" s="4" t="s">
        <v>98</v>
      </c>
      <c r="D1333" s="4" t="s">
        <v>99</v>
      </c>
      <c r="E1333" s="5">
        <v>243</v>
      </c>
      <c r="F1333" s="5">
        <v>45478</v>
      </c>
      <c r="G1333" s="7">
        <v>4.4837403531997992E-3</v>
      </c>
      <c r="H1333" s="7">
        <v>2.1115054855824216E-3</v>
      </c>
    </row>
    <row r="1334" spans="1:8" x14ac:dyDescent="0.3">
      <c r="A1334" s="4" t="s">
        <v>572</v>
      </c>
      <c r="B1334" s="4" t="s">
        <v>573</v>
      </c>
      <c r="C1334" s="4" t="s">
        <v>374</v>
      </c>
      <c r="D1334" s="4" t="s">
        <v>375</v>
      </c>
      <c r="E1334" s="5">
        <v>3</v>
      </c>
      <c r="F1334" s="5">
        <v>498</v>
      </c>
      <c r="G1334" s="7">
        <v>4.909852447102995E-5</v>
      </c>
      <c r="H1334" s="7">
        <v>2.3121723290822947E-5</v>
      </c>
    </row>
    <row r="1335" spans="1:8" x14ac:dyDescent="0.3">
      <c r="A1335" s="4" t="s">
        <v>572</v>
      </c>
      <c r="B1335" s="4" t="s">
        <v>573</v>
      </c>
      <c r="C1335" s="4" t="s">
        <v>100</v>
      </c>
      <c r="D1335" s="4" t="s">
        <v>101</v>
      </c>
      <c r="E1335" s="5">
        <v>488</v>
      </c>
      <c r="F1335" s="5">
        <v>61514</v>
      </c>
      <c r="G1335" s="7">
        <v>6.0647522777328034E-3</v>
      </c>
      <c r="H1335" s="7">
        <v>2.8560435472122143E-3</v>
      </c>
    </row>
    <row r="1336" spans="1:8" x14ac:dyDescent="0.3">
      <c r="A1336" s="4" t="s">
        <v>572</v>
      </c>
      <c r="B1336" s="4" t="s">
        <v>573</v>
      </c>
      <c r="C1336" s="4" t="s">
        <v>376</v>
      </c>
      <c r="D1336" s="4" t="s">
        <v>377</v>
      </c>
      <c r="E1336" s="5">
        <v>4</v>
      </c>
      <c r="F1336" s="6"/>
      <c r="G1336" s="7"/>
      <c r="H1336" s="7"/>
    </row>
    <row r="1337" spans="1:8" x14ac:dyDescent="0.3">
      <c r="A1337" s="4" t="s">
        <v>572</v>
      </c>
      <c r="B1337" s="4" t="s">
        <v>573</v>
      </c>
      <c r="C1337" s="4" t="s">
        <v>378</v>
      </c>
      <c r="D1337" s="4" t="s">
        <v>379</v>
      </c>
      <c r="E1337" s="5">
        <v>1</v>
      </c>
      <c r="F1337" s="5">
        <v>0</v>
      </c>
      <c r="G1337" s="7">
        <v>0</v>
      </c>
      <c r="H1337" s="7">
        <v>0</v>
      </c>
    </row>
    <row r="1338" spans="1:8" x14ac:dyDescent="0.3">
      <c r="A1338" s="4" t="s">
        <v>572</v>
      </c>
      <c r="B1338" s="4" t="s">
        <v>573</v>
      </c>
      <c r="C1338" s="4" t="s">
        <v>102</v>
      </c>
      <c r="D1338" s="4" t="s">
        <v>103</v>
      </c>
      <c r="E1338" s="5">
        <v>6</v>
      </c>
      <c r="F1338" s="6"/>
      <c r="G1338" s="7"/>
      <c r="H1338" s="7"/>
    </row>
    <row r="1339" spans="1:8" x14ac:dyDescent="0.3">
      <c r="A1339" s="4" t="s">
        <v>572</v>
      </c>
      <c r="B1339" s="4" t="s">
        <v>573</v>
      </c>
      <c r="C1339" s="4" t="s">
        <v>104</v>
      </c>
      <c r="D1339" s="4" t="s">
        <v>105</v>
      </c>
      <c r="E1339" s="5">
        <v>25</v>
      </c>
      <c r="F1339" s="6"/>
      <c r="G1339" s="7"/>
      <c r="H1339" s="7"/>
    </row>
    <row r="1340" spans="1:8" x14ac:dyDescent="0.3">
      <c r="A1340" s="4" t="s">
        <v>572</v>
      </c>
      <c r="B1340" s="4" t="s">
        <v>573</v>
      </c>
      <c r="C1340" s="4" t="s">
        <v>106</v>
      </c>
      <c r="D1340" s="4" t="s">
        <v>107</v>
      </c>
      <c r="E1340" s="5">
        <v>18</v>
      </c>
      <c r="F1340" s="6"/>
      <c r="G1340" s="7"/>
      <c r="H1340" s="7"/>
    </row>
    <row r="1341" spans="1:8" x14ac:dyDescent="0.3">
      <c r="A1341" s="4" t="s">
        <v>572</v>
      </c>
      <c r="B1341" s="4" t="s">
        <v>573</v>
      </c>
      <c r="C1341" s="4" t="s">
        <v>108</v>
      </c>
      <c r="D1341" s="4" t="s">
        <v>109</v>
      </c>
      <c r="E1341" s="5">
        <v>6</v>
      </c>
      <c r="F1341" s="6"/>
      <c r="G1341" s="7"/>
      <c r="H1341" s="7"/>
    </row>
    <row r="1342" spans="1:8" x14ac:dyDescent="0.3">
      <c r="A1342" s="4" t="s">
        <v>572</v>
      </c>
      <c r="B1342" s="4" t="s">
        <v>573</v>
      </c>
      <c r="C1342" s="4" t="s">
        <v>306</v>
      </c>
      <c r="D1342" s="4" t="s">
        <v>307</v>
      </c>
      <c r="E1342" s="5">
        <v>2</v>
      </c>
      <c r="F1342" s="6"/>
      <c r="G1342" s="7"/>
      <c r="H1342" s="7"/>
    </row>
    <row r="1343" spans="1:8" x14ac:dyDescent="0.3">
      <c r="A1343" s="4" t="s">
        <v>572</v>
      </c>
      <c r="B1343" s="4" t="s">
        <v>573</v>
      </c>
      <c r="C1343" s="4" t="s">
        <v>380</v>
      </c>
      <c r="D1343" s="4" t="s">
        <v>381</v>
      </c>
      <c r="E1343" s="5">
        <v>1</v>
      </c>
      <c r="F1343" s="5">
        <v>30</v>
      </c>
      <c r="G1343" s="7">
        <v>2.9577424380138524E-6</v>
      </c>
      <c r="H1343" s="7">
        <v>1.3928748970375269E-6</v>
      </c>
    </row>
    <row r="1344" spans="1:8" x14ac:dyDescent="0.3">
      <c r="A1344" s="4" t="s">
        <v>572</v>
      </c>
      <c r="B1344" s="4" t="s">
        <v>573</v>
      </c>
      <c r="C1344" s="4" t="s">
        <v>110</v>
      </c>
      <c r="D1344" s="4" t="s">
        <v>111</v>
      </c>
      <c r="E1344" s="5">
        <v>39</v>
      </c>
      <c r="F1344" s="5">
        <v>30162</v>
      </c>
      <c r="G1344" s="7">
        <v>2.9737142471791271E-3</v>
      </c>
      <c r="H1344" s="7">
        <v>1.4003964214815295E-3</v>
      </c>
    </row>
    <row r="1345" spans="1:8" x14ac:dyDescent="0.3">
      <c r="A1345" s="4" t="s">
        <v>572</v>
      </c>
      <c r="B1345" s="4" t="s">
        <v>573</v>
      </c>
      <c r="C1345" s="4" t="s">
        <v>382</v>
      </c>
      <c r="D1345" s="4" t="s">
        <v>383</v>
      </c>
      <c r="E1345" s="5">
        <v>5</v>
      </c>
      <c r="F1345" s="5">
        <v>944</v>
      </c>
      <c r="G1345" s="7">
        <v>9.3070295382835882E-5</v>
      </c>
      <c r="H1345" s="7">
        <v>4.3829130093447513E-5</v>
      </c>
    </row>
    <row r="1346" spans="1:8" x14ac:dyDescent="0.3">
      <c r="A1346" s="4" t="s">
        <v>572</v>
      </c>
      <c r="B1346" s="4" t="s">
        <v>573</v>
      </c>
      <c r="C1346" s="4" t="s">
        <v>112</v>
      </c>
      <c r="D1346" s="4" t="s">
        <v>113</v>
      </c>
      <c r="E1346" s="5">
        <v>31</v>
      </c>
      <c r="F1346" s="5">
        <v>11952</v>
      </c>
      <c r="G1346" s="7">
        <v>1.1783645873047189E-3</v>
      </c>
      <c r="H1346" s="7">
        <v>5.5492135897975076E-4</v>
      </c>
    </row>
    <row r="1347" spans="1:8" x14ac:dyDescent="0.3">
      <c r="A1347" s="4" t="s">
        <v>572</v>
      </c>
      <c r="B1347" s="4" t="s">
        <v>573</v>
      </c>
      <c r="C1347" s="4" t="s">
        <v>482</v>
      </c>
      <c r="D1347" s="4" t="s">
        <v>483</v>
      </c>
      <c r="E1347" s="5">
        <v>1</v>
      </c>
      <c r="F1347" s="6"/>
      <c r="G1347" s="7"/>
      <c r="H1347" s="7"/>
    </row>
    <row r="1348" spans="1:8" x14ac:dyDescent="0.3">
      <c r="A1348" s="4" t="s">
        <v>572</v>
      </c>
      <c r="B1348" s="4" t="s">
        <v>573</v>
      </c>
      <c r="C1348" s="4" t="s">
        <v>586</v>
      </c>
      <c r="D1348" s="4" t="s">
        <v>587</v>
      </c>
      <c r="E1348" s="5">
        <v>1</v>
      </c>
      <c r="F1348" s="6"/>
      <c r="G1348" s="7"/>
      <c r="H1348" s="7"/>
    </row>
    <row r="1349" spans="1:8" x14ac:dyDescent="0.3">
      <c r="A1349" s="4" t="s">
        <v>572</v>
      </c>
      <c r="B1349" s="4" t="s">
        <v>573</v>
      </c>
      <c r="C1349" s="4" t="s">
        <v>114</v>
      </c>
      <c r="D1349" s="4" t="s">
        <v>115</v>
      </c>
      <c r="E1349" s="5">
        <v>3</v>
      </c>
      <c r="F1349" s="5">
        <v>221</v>
      </c>
      <c r="G1349" s="7">
        <v>2.1788702626702045E-5</v>
      </c>
      <c r="H1349" s="7">
        <v>1.0260845074843114E-5</v>
      </c>
    </row>
    <row r="1350" spans="1:8" x14ac:dyDescent="0.3">
      <c r="A1350" s="4" t="s">
        <v>572</v>
      </c>
      <c r="B1350" s="4" t="s">
        <v>573</v>
      </c>
      <c r="C1350" s="4" t="s">
        <v>566</v>
      </c>
      <c r="D1350" s="4" t="s">
        <v>567</v>
      </c>
      <c r="E1350" s="5">
        <v>1</v>
      </c>
      <c r="F1350" s="5">
        <v>108</v>
      </c>
      <c r="G1350" s="7">
        <v>1.0647872776849868E-5</v>
      </c>
      <c r="H1350" s="7">
        <v>5.0143496293350972E-6</v>
      </c>
    </row>
    <row r="1351" spans="1:8" x14ac:dyDescent="0.3">
      <c r="A1351" s="4" t="s">
        <v>572</v>
      </c>
      <c r="B1351" s="4" t="s">
        <v>573</v>
      </c>
      <c r="C1351" s="4" t="s">
        <v>120</v>
      </c>
      <c r="D1351" s="4" t="s">
        <v>121</v>
      </c>
      <c r="E1351" s="5">
        <v>25</v>
      </c>
      <c r="F1351" s="6"/>
      <c r="G1351" s="7"/>
      <c r="H1351" s="7"/>
    </row>
    <row r="1352" spans="1:8" x14ac:dyDescent="0.3">
      <c r="A1352" s="4" t="s">
        <v>572</v>
      </c>
      <c r="B1352" s="4" t="s">
        <v>573</v>
      </c>
      <c r="C1352" s="4" t="s">
        <v>384</v>
      </c>
      <c r="D1352" s="4" t="s">
        <v>385</v>
      </c>
      <c r="E1352" s="5">
        <v>1</v>
      </c>
      <c r="F1352" s="5">
        <v>103</v>
      </c>
      <c r="G1352" s="7">
        <v>1.015491570384756E-5</v>
      </c>
      <c r="H1352" s="7">
        <v>4.7822038131621754E-6</v>
      </c>
    </row>
    <row r="1353" spans="1:8" x14ac:dyDescent="0.3">
      <c r="A1353" s="4" t="s">
        <v>572</v>
      </c>
      <c r="B1353" s="4" t="s">
        <v>573</v>
      </c>
      <c r="C1353" s="4" t="s">
        <v>386</v>
      </c>
      <c r="D1353" s="4" t="s">
        <v>387</v>
      </c>
      <c r="E1353" s="5">
        <v>9</v>
      </c>
      <c r="F1353" s="6"/>
      <c r="G1353" s="7"/>
      <c r="H1353" s="7"/>
    </row>
    <row r="1354" spans="1:8" x14ac:dyDescent="0.3">
      <c r="A1354" s="4" t="s">
        <v>572</v>
      </c>
      <c r="B1354" s="4" t="s">
        <v>573</v>
      </c>
      <c r="C1354" s="4" t="s">
        <v>122</v>
      </c>
      <c r="D1354" s="4" t="s">
        <v>123</v>
      </c>
      <c r="E1354" s="5">
        <v>327</v>
      </c>
      <c r="F1354" s="5">
        <v>111936</v>
      </c>
      <c r="G1354" s="7">
        <v>1.1035928584717285E-2</v>
      </c>
      <c r="H1354" s="7">
        <v>5.1970948158264205E-3</v>
      </c>
    </row>
    <row r="1355" spans="1:8" x14ac:dyDescent="0.3">
      <c r="A1355" s="4" t="s">
        <v>572</v>
      </c>
      <c r="B1355" s="4" t="s">
        <v>573</v>
      </c>
      <c r="C1355" s="4" t="s">
        <v>548</v>
      </c>
      <c r="D1355" s="4" t="s">
        <v>549</v>
      </c>
      <c r="E1355" s="5">
        <v>1</v>
      </c>
      <c r="F1355" s="6"/>
      <c r="G1355" s="7"/>
      <c r="H1355" s="7"/>
    </row>
    <row r="1356" spans="1:8" x14ac:dyDescent="0.3">
      <c r="A1356" s="4" t="s">
        <v>572</v>
      </c>
      <c r="B1356" s="4" t="s">
        <v>573</v>
      </c>
      <c r="C1356" s="4" t="s">
        <v>388</v>
      </c>
      <c r="D1356" s="4" t="s">
        <v>389</v>
      </c>
      <c r="E1356" s="5">
        <v>2</v>
      </c>
      <c r="F1356" s="5">
        <v>720</v>
      </c>
      <c r="G1356" s="7">
        <v>7.0985818512332455E-5</v>
      </c>
      <c r="H1356" s="7">
        <v>3.3428997528900647E-5</v>
      </c>
    </row>
    <row r="1357" spans="1:8" x14ac:dyDescent="0.3">
      <c r="A1357" s="4" t="s">
        <v>572</v>
      </c>
      <c r="B1357" s="4" t="s">
        <v>573</v>
      </c>
      <c r="C1357" s="4" t="s">
        <v>124</v>
      </c>
      <c r="D1357" s="4" t="s">
        <v>125</v>
      </c>
      <c r="E1357" s="5">
        <v>7</v>
      </c>
      <c r="F1357" s="5">
        <v>1345</v>
      </c>
      <c r="G1357" s="7">
        <v>1.3260545263762104E-4</v>
      </c>
      <c r="H1357" s="7">
        <v>6.2447224550515789E-5</v>
      </c>
    </row>
    <row r="1358" spans="1:8" x14ac:dyDescent="0.3">
      <c r="A1358" s="4" t="s">
        <v>572</v>
      </c>
      <c r="B1358" s="4" t="s">
        <v>573</v>
      </c>
      <c r="C1358" s="4" t="s">
        <v>128</v>
      </c>
      <c r="D1358" s="4" t="s">
        <v>129</v>
      </c>
      <c r="E1358" s="5">
        <v>22</v>
      </c>
      <c r="F1358" s="5">
        <v>2429</v>
      </c>
      <c r="G1358" s="7">
        <v>2.3947854606452156E-4</v>
      </c>
      <c r="H1358" s="7">
        <v>1.1277643749680509E-4</v>
      </c>
    </row>
    <row r="1359" spans="1:8" x14ac:dyDescent="0.3">
      <c r="A1359" s="4" t="s">
        <v>572</v>
      </c>
      <c r="B1359" s="4" t="s">
        <v>573</v>
      </c>
      <c r="C1359" s="4" t="s">
        <v>130</v>
      </c>
      <c r="D1359" s="4" t="s">
        <v>131</v>
      </c>
      <c r="E1359" s="5">
        <v>45</v>
      </c>
      <c r="F1359" s="6"/>
      <c r="G1359" s="7"/>
      <c r="H1359" s="7"/>
    </row>
    <row r="1360" spans="1:8" x14ac:dyDescent="0.3">
      <c r="A1360" s="4" t="s">
        <v>572</v>
      </c>
      <c r="B1360" s="4" t="s">
        <v>573</v>
      </c>
      <c r="C1360" s="4" t="s">
        <v>310</v>
      </c>
      <c r="D1360" s="4" t="s">
        <v>311</v>
      </c>
      <c r="E1360" s="5">
        <v>2</v>
      </c>
      <c r="F1360" s="5">
        <v>966</v>
      </c>
      <c r="G1360" s="7">
        <v>9.5239306504046049E-5</v>
      </c>
      <c r="H1360" s="7">
        <v>4.4850571684608363E-5</v>
      </c>
    </row>
    <row r="1361" spans="1:8" x14ac:dyDescent="0.3">
      <c r="A1361" s="4" t="s">
        <v>572</v>
      </c>
      <c r="B1361" s="4" t="s">
        <v>573</v>
      </c>
      <c r="C1361" s="4" t="s">
        <v>132</v>
      </c>
      <c r="D1361" s="4" t="s">
        <v>133</v>
      </c>
      <c r="E1361" s="5">
        <v>166</v>
      </c>
      <c r="F1361" s="5">
        <v>43246</v>
      </c>
      <c r="G1361" s="7">
        <v>4.263684315811569E-3</v>
      </c>
      <c r="H1361" s="7">
        <v>2.0078755932428295E-3</v>
      </c>
    </row>
    <row r="1362" spans="1:8" x14ac:dyDescent="0.3">
      <c r="A1362" s="4" t="s">
        <v>572</v>
      </c>
      <c r="B1362" s="4" t="s">
        <v>573</v>
      </c>
      <c r="C1362" s="4" t="s">
        <v>588</v>
      </c>
      <c r="D1362" s="4" t="s">
        <v>589</v>
      </c>
      <c r="E1362" s="5">
        <v>1</v>
      </c>
      <c r="F1362" s="6"/>
      <c r="G1362" s="7"/>
      <c r="H1362" s="7"/>
    </row>
    <row r="1363" spans="1:8" x14ac:dyDescent="0.3">
      <c r="A1363" s="4" t="s">
        <v>572</v>
      </c>
      <c r="B1363" s="4" t="s">
        <v>573</v>
      </c>
      <c r="C1363" s="4" t="s">
        <v>312</v>
      </c>
      <c r="D1363" s="4" t="s">
        <v>313</v>
      </c>
      <c r="E1363" s="5">
        <v>2</v>
      </c>
      <c r="F1363" s="6"/>
      <c r="G1363" s="7"/>
      <c r="H1363" s="7"/>
    </row>
    <row r="1364" spans="1:8" x14ac:dyDescent="0.3">
      <c r="A1364" s="4" t="s">
        <v>572</v>
      </c>
      <c r="B1364" s="4" t="s">
        <v>573</v>
      </c>
      <c r="C1364" s="4" t="s">
        <v>390</v>
      </c>
      <c r="D1364" s="4" t="s">
        <v>391</v>
      </c>
      <c r="E1364" s="5">
        <v>8</v>
      </c>
      <c r="F1364" s="5">
        <v>787</v>
      </c>
      <c r="G1364" s="7">
        <v>7.7591443290563392E-5</v>
      </c>
      <c r="H1364" s="7">
        <v>3.653975146561779E-5</v>
      </c>
    </row>
    <row r="1365" spans="1:8" x14ac:dyDescent="0.3">
      <c r="A1365" s="4" t="s">
        <v>572</v>
      </c>
      <c r="B1365" s="4" t="s">
        <v>573</v>
      </c>
      <c r="C1365" s="4" t="s">
        <v>134</v>
      </c>
      <c r="D1365" s="4" t="s">
        <v>135</v>
      </c>
      <c r="E1365" s="5">
        <v>1</v>
      </c>
      <c r="F1365" s="6"/>
      <c r="G1365" s="7"/>
      <c r="H1365" s="7"/>
    </row>
    <row r="1366" spans="1:8" x14ac:dyDescent="0.3">
      <c r="A1366" s="4" t="s">
        <v>572</v>
      </c>
      <c r="B1366" s="4" t="s">
        <v>573</v>
      </c>
      <c r="C1366" s="4" t="s">
        <v>136</v>
      </c>
      <c r="D1366" s="4" t="s">
        <v>137</v>
      </c>
      <c r="E1366" s="5">
        <v>16</v>
      </c>
      <c r="F1366" s="6"/>
      <c r="G1366" s="7"/>
      <c r="H1366" s="7"/>
    </row>
    <row r="1367" spans="1:8" x14ac:dyDescent="0.3">
      <c r="A1367" s="4" t="s">
        <v>572</v>
      </c>
      <c r="B1367" s="4" t="s">
        <v>573</v>
      </c>
      <c r="C1367" s="4" t="s">
        <v>138</v>
      </c>
      <c r="D1367" s="4" t="s">
        <v>139</v>
      </c>
      <c r="E1367" s="5">
        <v>7</v>
      </c>
      <c r="F1367" s="6"/>
      <c r="G1367" s="7"/>
      <c r="H1367" s="7"/>
    </row>
    <row r="1368" spans="1:8" x14ac:dyDescent="0.3">
      <c r="A1368" s="4" t="s">
        <v>572</v>
      </c>
      <c r="B1368" s="4" t="s">
        <v>573</v>
      </c>
      <c r="C1368" s="4" t="s">
        <v>314</v>
      </c>
      <c r="D1368" s="4" t="s">
        <v>315</v>
      </c>
      <c r="E1368" s="5">
        <v>1</v>
      </c>
      <c r="F1368" s="6"/>
      <c r="G1368" s="7"/>
      <c r="H1368" s="7"/>
    </row>
    <row r="1369" spans="1:8" x14ac:dyDescent="0.3">
      <c r="A1369" s="4" t="s">
        <v>572</v>
      </c>
      <c r="B1369" s="4" t="s">
        <v>573</v>
      </c>
      <c r="C1369" s="4" t="s">
        <v>142</v>
      </c>
      <c r="D1369" s="4" t="s">
        <v>143</v>
      </c>
      <c r="E1369" s="5">
        <v>39</v>
      </c>
      <c r="F1369" s="5">
        <v>5304</v>
      </c>
      <c r="G1369" s="7">
        <v>5.2292886304084905E-4</v>
      </c>
      <c r="H1369" s="7">
        <v>2.4626028179623477E-4</v>
      </c>
    </row>
    <row r="1370" spans="1:8" x14ac:dyDescent="0.3">
      <c r="A1370" s="4" t="s">
        <v>572</v>
      </c>
      <c r="B1370" s="4" t="s">
        <v>573</v>
      </c>
      <c r="C1370" s="4" t="s">
        <v>144</v>
      </c>
      <c r="D1370" s="4" t="s">
        <v>145</v>
      </c>
      <c r="E1370" s="5">
        <v>27</v>
      </c>
      <c r="F1370" s="5">
        <v>3189</v>
      </c>
      <c r="G1370" s="7">
        <v>3.144080211608725E-4</v>
      </c>
      <c r="H1370" s="7">
        <v>1.480626015550891E-4</v>
      </c>
    </row>
    <row r="1371" spans="1:8" x14ac:dyDescent="0.3">
      <c r="A1371" s="4" t="s">
        <v>572</v>
      </c>
      <c r="B1371" s="4" t="s">
        <v>573</v>
      </c>
      <c r="C1371" s="4" t="s">
        <v>146</v>
      </c>
      <c r="D1371" s="4" t="s">
        <v>147</v>
      </c>
      <c r="E1371" s="5">
        <v>1</v>
      </c>
      <c r="F1371" s="6"/>
      <c r="G1371" s="7"/>
      <c r="H1371" s="7"/>
    </row>
    <row r="1372" spans="1:8" x14ac:dyDescent="0.3">
      <c r="A1372" s="4" t="s">
        <v>572</v>
      </c>
      <c r="B1372" s="4" t="s">
        <v>573</v>
      </c>
      <c r="C1372" s="4" t="s">
        <v>148</v>
      </c>
      <c r="D1372" s="4" t="s">
        <v>149</v>
      </c>
      <c r="E1372" s="5">
        <v>19</v>
      </c>
      <c r="F1372" s="5">
        <v>629</v>
      </c>
      <c r="G1372" s="7">
        <v>6.2013999783690438E-5</v>
      </c>
      <c r="H1372" s="7">
        <v>2.9203943674553479E-5</v>
      </c>
    </row>
    <row r="1373" spans="1:8" x14ac:dyDescent="0.3">
      <c r="A1373" s="4" t="s">
        <v>572</v>
      </c>
      <c r="B1373" s="4" t="s">
        <v>573</v>
      </c>
      <c r="C1373" s="4" t="s">
        <v>570</v>
      </c>
      <c r="D1373" s="4" t="s">
        <v>571</v>
      </c>
      <c r="E1373" s="5">
        <v>3</v>
      </c>
      <c r="F1373" s="6"/>
      <c r="G1373" s="7"/>
      <c r="H1373" s="7"/>
    </row>
    <row r="1374" spans="1:8" x14ac:dyDescent="0.3">
      <c r="A1374" s="4" t="s">
        <v>572</v>
      </c>
      <c r="B1374" s="4" t="s">
        <v>573</v>
      </c>
      <c r="C1374" s="4" t="s">
        <v>150</v>
      </c>
      <c r="D1374" s="4" t="s">
        <v>151</v>
      </c>
      <c r="E1374" s="5">
        <v>15</v>
      </c>
      <c r="F1374" s="5">
        <v>2574</v>
      </c>
      <c r="G1374" s="7">
        <v>2.5377430118158853E-4</v>
      </c>
      <c r="H1374" s="7">
        <v>1.1950866616581981E-4</v>
      </c>
    </row>
    <row r="1375" spans="1:8" x14ac:dyDescent="0.3">
      <c r="A1375" s="4" t="s">
        <v>572</v>
      </c>
      <c r="B1375" s="4" t="s">
        <v>573</v>
      </c>
      <c r="C1375" s="4" t="s">
        <v>152</v>
      </c>
      <c r="D1375" s="4" t="s">
        <v>153</v>
      </c>
      <c r="E1375" s="5">
        <v>28</v>
      </c>
      <c r="F1375" s="5">
        <v>8376</v>
      </c>
      <c r="G1375" s="7">
        <v>8.2580168869346752E-4</v>
      </c>
      <c r="H1375" s="7">
        <v>3.8889067125287753E-4</v>
      </c>
    </row>
    <row r="1376" spans="1:8" x14ac:dyDescent="0.3">
      <c r="A1376" s="4" t="s">
        <v>572</v>
      </c>
      <c r="B1376" s="4" t="s">
        <v>573</v>
      </c>
      <c r="C1376" s="4" t="s">
        <v>154</v>
      </c>
      <c r="D1376" s="4" t="s">
        <v>155</v>
      </c>
      <c r="E1376" s="5">
        <v>2</v>
      </c>
      <c r="F1376" s="5">
        <v>1100</v>
      </c>
      <c r="G1376" s="7">
        <v>1.0845055606050792E-4</v>
      </c>
      <c r="H1376" s="7">
        <v>5.1072079558042651E-5</v>
      </c>
    </row>
    <row r="1377" spans="1:8" x14ac:dyDescent="0.3">
      <c r="A1377" s="4" t="s">
        <v>572</v>
      </c>
      <c r="B1377" s="4" t="s">
        <v>573</v>
      </c>
      <c r="C1377" s="4" t="s">
        <v>392</v>
      </c>
      <c r="D1377" s="4" t="s">
        <v>393</v>
      </c>
      <c r="E1377" s="5">
        <v>38</v>
      </c>
      <c r="F1377" s="6"/>
      <c r="G1377" s="7"/>
      <c r="H1377" s="7"/>
    </row>
    <row r="1378" spans="1:8" x14ac:dyDescent="0.3">
      <c r="A1378" s="4" t="s">
        <v>572</v>
      </c>
      <c r="B1378" s="4" t="s">
        <v>573</v>
      </c>
      <c r="C1378" s="4" t="s">
        <v>394</v>
      </c>
      <c r="D1378" s="4" t="s">
        <v>395</v>
      </c>
      <c r="E1378" s="5">
        <v>4</v>
      </c>
      <c r="F1378" s="6"/>
      <c r="G1378" s="7"/>
      <c r="H1378" s="7"/>
    </row>
    <row r="1379" spans="1:8" x14ac:dyDescent="0.3">
      <c r="A1379" s="4" t="s">
        <v>572</v>
      </c>
      <c r="B1379" s="4" t="s">
        <v>573</v>
      </c>
      <c r="C1379" s="4" t="s">
        <v>156</v>
      </c>
      <c r="D1379" s="4" t="s">
        <v>157</v>
      </c>
      <c r="E1379" s="5">
        <v>10</v>
      </c>
      <c r="F1379" s="6"/>
      <c r="G1379" s="7"/>
      <c r="H1379" s="7"/>
    </row>
    <row r="1380" spans="1:8" x14ac:dyDescent="0.3">
      <c r="A1380" s="4" t="s">
        <v>572</v>
      </c>
      <c r="B1380" s="4" t="s">
        <v>573</v>
      </c>
      <c r="C1380" s="4" t="s">
        <v>158</v>
      </c>
      <c r="D1380" s="4" t="s">
        <v>159</v>
      </c>
      <c r="E1380" s="5">
        <v>7</v>
      </c>
      <c r="F1380" s="6"/>
      <c r="G1380" s="7"/>
      <c r="H1380" s="7"/>
    </row>
    <row r="1381" spans="1:8" x14ac:dyDescent="0.3">
      <c r="A1381" s="4" t="s">
        <v>572</v>
      </c>
      <c r="B1381" s="4" t="s">
        <v>573</v>
      </c>
      <c r="C1381" s="4" t="s">
        <v>160</v>
      </c>
      <c r="D1381" s="4" t="s">
        <v>161</v>
      </c>
      <c r="E1381" s="5">
        <v>33</v>
      </c>
      <c r="F1381" s="5">
        <v>29240</v>
      </c>
      <c r="G1381" s="7">
        <v>2.8828129629175012E-3</v>
      </c>
      <c r="H1381" s="7">
        <v>1.3575887329792429E-3</v>
      </c>
    </row>
    <row r="1382" spans="1:8" x14ac:dyDescent="0.3">
      <c r="A1382" s="4" t="s">
        <v>572</v>
      </c>
      <c r="B1382" s="4" t="s">
        <v>573</v>
      </c>
      <c r="C1382" s="4" t="s">
        <v>444</v>
      </c>
      <c r="D1382" s="4" t="s">
        <v>445</v>
      </c>
      <c r="E1382" s="5">
        <v>1</v>
      </c>
      <c r="F1382" s="5">
        <v>0</v>
      </c>
      <c r="G1382" s="7">
        <v>0</v>
      </c>
      <c r="H1382" s="7">
        <v>0</v>
      </c>
    </row>
    <row r="1383" spans="1:8" x14ac:dyDescent="0.3">
      <c r="A1383" s="4" t="s">
        <v>572</v>
      </c>
      <c r="B1383" s="4" t="s">
        <v>573</v>
      </c>
      <c r="C1383" s="4" t="s">
        <v>162</v>
      </c>
      <c r="D1383" s="4" t="s">
        <v>163</v>
      </c>
      <c r="E1383" s="5">
        <v>1</v>
      </c>
      <c r="F1383" s="6"/>
      <c r="G1383" s="7"/>
      <c r="H1383" s="7"/>
    </row>
    <row r="1384" spans="1:8" x14ac:dyDescent="0.3">
      <c r="A1384" s="4" t="s">
        <v>572</v>
      </c>
      <c r="B1384" s="4" t="s">
        <v>573</v>
      </c>
      <c r="C1384" s="4" t="s">
        <v>164</v>
      </c>
      <c r="D1384" s="4" t="s">
        <v>165</v>
      </c>
      <c r="E1384" s="5">
        <v>32</v>
      </c>
      <c r="F1384" s="5">
        <v>33140</v>
      </c>
      <c r="G1384" s="7">
        <v>3.2673194798593023E-3</v>
      </c>
      <c r="H1384" s="7">
        <v>1.5386624695941213E-3</v>
      </c>
    </row>
    <row r="1385" spans="1:8" x14ac:dyDescent="0.3">
      <c r="A1385" s="4" t="s">
        <v>572</v>
      </c>
      <c r="B1385" s="4" t="s">
        <v>573</v>
      </c>
      <c r="C1385" s="4" t="s">
        <v>166</v>
      </c>
      <c r="D1385" s="4" t="s">
        <v>167</v>
      </c>
      <c r="E1385" s="5">
        <v>101</v>
      </c>
      <c r="F1385" s="5">
        <v>30799</v>
      </c>
      <c r="G1385" s="7">
        <v>3.0365169782796213E-3</v>
      </c>
      <c r="H1385" s="7">
        <v>1.4299717984619597E-3</v>
      </c>
    </row>
    <row r="1386" spans="1:8" x14ac:dyDescent="0.3">
      <c r="A1386" s="4" t="s">
        <v>572</v>
      </c>
      <c r="B1386" s="4" t="s">
        <v>573</v>
      </c>
      <c r="C1386" s="4" t="s">
        <v>490</v>
      </c>
      <c r="D1386" s="4" t="s">
        <v>491</v>
      </c>
      <c r="E1386" s="5">
        <v>1</v>
      </c>
      <c r="F1386" s="5">
        <v>18</v>
      </c>
      <c r="G1386" s="7">
        <v>1.7746454628083113E-6</v>
      </c>
      <c r="H1386" s="7">
        <v>8.3572493822251613E-7</v>
      </c>
    </row>
    <row r="1387" spans="1:8" x14ac:dyDescent="0.3">
      <c r="A1387" s="4" t="s">
        <v>572</v>
      </c>
      <c r="B1387" s="4" t="s">
        <v>573</v>
      </c>
      <c r="C1387" s="4" t="s">
        <v>396</v>
      </c>
      <c r="D1387" s="4" t="s">
        <v>397</v>
      </c>
      <c r="E1387" s="5">
        <v>1</v>
      </c>
      <c r="F1387" s="5">
        <v>300</v>
      </c>
      <c r="G1387" s="7">
        <v>2.9577424380138522E-5</v>
      </c>
      <c r="H1387" s="7">
        <v>1.3928748970375268E-5</v>
      </c>
    </row>
    <row r="1388" spans="1:8" x14ac:dyDescent="0.3">
      <c r="A1388" s="4" t="s">
        <v>572</v>
      </c>
      <c r="B1388" s="4" t="s">
        <v>573</v>
      </c>
      <c r="C1388" s="4" t="s">
        <v>168</v>
      </c>
      <c r="D1388" s="4" t="s">
        <v>169</v>
      </c>
      <c r="E1388" s="5">
        <v>14</v>
      </c>
      <c r="F1388" s="5">
        <v>4504</v>
      </c>
      <c r="G1388" s="7">
        <v>4.4405573136047967E-4</v>
      </c>
      <c r="H1388" s="7">
        <v>2.0911695120856737E-4</v>
      </c>
    </row>
    <row r="1389" spans="1:8" x14ac:dyDescent="0.3">
      <c r="A1389" s="4" t="s">
        <v>572</v>
      </c>
      <c r="B1389" s="4" t="s">
        <v>573</v>
      </c>
      <c r="C1389" s="4" t="s">
        <v>170</v>
      </c>
      <c r="D1389" s="4" t="s">
        <v>171</v>
      </c>
      <c r="E1389" s="5">
        <v>8</v>
      </c>
      <c r="F1389" s="6"/>
      <c r="G1389" s="7"/>
      <c r="H1389" s="7"/>
    </row>
    <row r="1390" spans="1:8" x14ac:dyDescent="0.3">
      <c r="A1390" s="4" t="s">
        <v>572</v>
      </c>
      <c r="B1390" s="4" t="s">
        <v>573</v>
      </c>
      <c r="C1390" s="4" t="s">
        <v>172</v>
      </c>
      <c r="D1390" s="4" t="s">
        <v>173</v>
      </c>
      <c r="E1390" s="5">
        <v>8</v>
      </c>
      <c r="F1390" s="6"/>
      <c r="G1390" s="7"/>
      <c r="H1390" s="7"/>
    </row>
    <row r="1391" spans="1:8" x14ac:dyDescent="0.3">
      <c r="A1391" s="4" t="s">
        <v>572</v>
      </c>
      <c r="B1391" s="4" t="s">
        <v>573</v>
      </c>
      <c r="C1391" s="4" t="s">
        <v>174</v>
      </c>
      <c r="D1391" s="4" t="s">
        <v>175</v>
      </c>
      <c r="E1391" s="5">
        <v>2</v>
      </c>
      <c r="F1391" s="6"/>
      <c r="G1391" s="7"/>
      <c r="H1391" s="7"/>
    </row>
    <row r="1392" spans="1:8" x14ac:dyDescent="0.3">
      <c r="A1392" s="4" t="s">
        <v>572</v>
      </c>
      <c r="B1392" s="4" t="s">
        <v>573</v>
      </c>
      <c r="C1392" s="4" t="s">
        <v>556</v>
      </c>
      <c r="D1392" s="4" t="s">
        <v>557</v>
      </c>
      <c r="E1392" s="5">
        <v>2</v>
      </c>
      <c r="F1392" s="6"/>
      <c r="G1392" s="7"/>
      <c r="H1392" s="7"/>
    </row>
    <row r="1393" spans="1:8" x14ac:dyDescent="0.3">
      <c r="A1393" s="4" t="s">
        <v>572</v>
      </c>
      <c r="B1393" s="4" t="s">
        <v>573</v>
      </c>
      <c r="C1393" s="4" t="s">
        <v>176</v>
      </c>
      <c r="D1393" s="4" t="s">
        <v>177</v>
      </c>
      <c r="E1393" s="5">
        <v>8</v>
      </c>
      <c r="F1393" s="6"/>
      <c r="G1393" s="7"/>
      <c r="H1393" s="7"/>
    </row>
    <row r="1394" spans="1:8" x14ac:dyDescent="0.3">
      <c r="A1394" s="4" t="s">
        <v>572</v>
      </c>
      <c r="B1394" s="4" t="s">
        <v>573</v>
      </c>
      <c r="C1394" s="4" t="s">
        <v>178</v>
      </c>
      <c r="D1394" s="4" t="s">
        <v>179</v>
      </c>
      <c r="E1394" s="5">
        <v>1123</v>
      </c>
      <c r="F1394" s="5">
        <v>304524</v>
      </c>
      <c r="G1394" s="7">
        <v>3.0023451939791012E-2</v>
      </c>
      <c r="H1394" s="7">
        <v>1.4138794504848527E-2</v>
      </c>
    </row>
    <row r="1395" spans="1:8" x14ac:dyDescent="0.3">
      <c r="A1395" s="4" t="s">
        <v>572</v>
      </c>
      <c r="B1395" s="4" t="s">
        <v>573</v>
      </c>
      <c r="C1395" s="4" t="s">
        <v>492</v>
      </c>
      <c r="D1395" s="4" t="s">
        <v>493</v>
      </c>
      <c r="E1395" s="5">
        <v>3</v>
      </c>
      <c r="F1395" s="5">
        <v>260</v>
      </c>
      <c r="G1395" s="7">
        <v>2.5633767796120055E-5</v>
      </c>
      <c r="H1395" s="7">
        <v>1.2071582440991899E-5</v>
      </c>
    </row>
    <row r="1396" spans="1:8" x14ac:dyDescent="0.3">
      <c r="A1396" s="4" t="s">
        <v>572</v>
      </c>
      <c r="B1396" s="4" t="s">
        <v>573</v>
      </c>
      <c r="C1396" s="4" t="s">
        <v>318</v>
      </c>
      <c r="D1396" s="4" t="s">
        <v>319</v>
      </c>
      <c r="E1396" s="5">
        <v>1</v>
      </c>
      <c r="F1396" s="6"/>
      <c r="G1396" s="7"/>
      <c r="H1396" s="7"/>
    </row>
    <row r="1397" spans="1:8" x14ac:dyDescent="0.3">
      <c r="A1397" s="4" t="s">
        <v>572</v>
      </c>
      <c r="B1397" s="4" t="s">
        <v>573</v>
      </c>
      <c r="C1397" s="4" t="s">
        <v>558</v>
      </c>
      <c r="D1397" s="4" t="s">
        <v>559</v>
      </c>
      <c r="E1397" s="5">
        <v>2</v>
      </c>
      <c r="F1397" s="6"/>
      <c r="G1397" s="7"/>
      <c r="H1397" s="7"/>
    </row>
    <row r="1398" spans="1:8" x14ac:dyDescent="0.3">
      <c r="A1398" s="4" t="s">
        <v>572</v>
      </c>
      <c r="B1398" s="4" t="s">
        <v>573</v>
      </c>
      <c r="C1398" s="4" t="s">
        <v>180</v>
      </c>
      <c r="D1398" s="4" t="s">
        <v>181</v>
      </c>
      <c r="E1398" s="5">
        <v>180</v>
      </c>
      <c r="F1398" s="5">
        <v>50596</v>
      </c>
      <c r="G1398" s="7">
        <v>4.9883312131249625E-3</v>
      </c>
      <c r="H1398" s="7">
        <v>2.3491299430170236E-3</v>
      </c>
    </row>
    <row r="1399" spans="1:8" x14ac:dyDescent="0.3">
      <c r="A1399" s="4" t="s">
        <v>572</v>
      </c>
      <c r="B1399" s="4" t="s">
        <v>573</v>
      </c>
      <c r="C1399" s="4" t="s">
        <v>182</v>
      </c>
      <c r="D1399" s="4" t="s">
        <v>183</v>
      </c>
      <c r="E1399" s="5">
        <v>16</v>
      </c>
      <c r="F1399" s="5">
        <v>3718</v>
      </c>
      <c r="G1399" s="7">
        <v>3.6656287948451675E-4</v>
      </c>
      <c r="H1399" s="7">
        <v>1.7262362890618416E-4</v>
      </c>
    </row>
    <row r="1400" spans="1:8" x14ac:dyDescent="0.3">
      <c r="A1400" s="4" t="s">
        <v>572</v>
      </c>
      <c r="B1400" s="4" t="s">
        <v>573</v>
      </c>
      <c r="C1400" s="4" t="s">
        <v>400</v>
      </c>
      <c r="D1400" s="4" t="s">
        <v>401</v>
      </c>
      <c r="E1400" s="5">
        <v>2</v>
      </c>
      <c r="F1400" s="5">
        <v>200</v>
      </c>
      <c r="G1400" s="7">
        <v>1.9718282920092349E-5</v>
      </c>
      <c r="H1400" s="7">
        <v>9.2858326469168456E-6</v>
      </c>
    </row>
    <row r="1401" spans="1:8" x14ac:dyDescent="0.3">
      <c r="A1401" s="4" t="s">
        <v>572</v>
      </c>
      <c r="B1401" s="4" t="s">
        <v>573</v>
      </c>
      <c r="C1401" s="4" t="s">
        <v>184</v>
      </c>
      <c r="D1401" s="4" t="s">
        <v>185</v>
      </c>
      <c r="E1401" s="5">
        <v>32</v>
      </c>
      <c r="F1401" s="5">
        <v>16123</v>
      </c>
      <c r="G1401" s="7">
        <v>1.5895893776032447E-3</v>
      </c>
      <c r="H1401" s="7">
        <v>7.4857739883120152E-4</v>
      </c>
    </row>
    <row r="1402" spans="1:8" x14ac:dyDescent="0.3">
      <c r="A1402" s="4" t="s">
        <v>572</v>
      </c>
      <c r="B1402" s="4" t="s">
        <v>573</v>
      </c>
      <c r="C1402" s="4" t="s">
        <v>402</v>
      </c>
      <c r="D1402" s="4" t="s">
        <v>403</v>
      </c>
      <c r="E1402" s="5">
        <v>3</v>
      </c>
      <c r="F1402" s="5">
        <v>264</v>
      </c>
      <c r="G1402" s="7">
        <v>2.6028133454521901E-5</v>
      </c>
      <c r="H1402" s="7">
        <v>1.2257299093930237E-5</v>
      </c>
    </row>
    <row r="1403" spans="1:8" x14ac:dyDescent="0.3">
      <c r="A1403" s="4" t="s">
        <v>572</v>
      </c>
      <c r="B1403" s="4" t="s">
        <v>573</v>
      </c>
      <c r="C1403" s="4" t="s">
        <v>404</v>
      </c>
      <c r="D1403" s="4" t="s">
        <v>405</v>
      </c>
      <c r="E1403" s="5">
        <v>5</v>
      </c>
      <c r="F1403" s="5">
        <v>274</v>
      </c>
      <c r="G1403" s="7">
        <v>2.7014047600526516E-5</v>
      </c>
      <c r="H1403" s="7">
        <v>1.2721590726276079E-5</v>
      </c>
    </row>
    <row r="1404" spans="1:8" x14ac:dyDescent="0.3">
      <c r="A1404" s="4" t="s">
        <v>572</v>
      </c>
      <c r="B1404" s="4" t="s">
        <v>573</v>
      </c>
      <c r="C1404" s="4" t="s">
        <v>406</v>
      </c>
      <c r="D1404" s="4" t="s">
        <v>407</v>
      </c>
      <c r="E1404" s="5">
        <v>9</v>
      </c>
      <c r="F1404" s="5">
        <v>861</v>
      </c>
      <c r="G1404" s="7">
        <v>8.4887207970997563E-5</v>
      </c>
      <c r="H1404" s="7">
        <v>3.9975509544977022E-5</v>
      </c>
    </row>
    <row r="1405" spans="1:8" x14ac:dyDescent="0.3">
      <c r="A1405" s="4" t="s">
        <v>572</v>
      </c>
      <c r="B1405" s="4" t="s">
        <v>573</v>
      </c>
      <c r="C1405" s="4" t="s">
        <v>320</v>
      </c>
      <c r="D1405" s="4" t="s">
        <v>321</v>
      </c>
      <c r="E1405" s="5">
        <v>10</v>
      </c>
      <c r="F1405" s="5">
        <v>440</v>
      </c>
      <c r="G1405" s="7">
        <v>4.3380222424203169E-5</v>
      </c>
      <c r="H1405" s="7">
        <v>2.0428831823217062E-5</v>
      </c>
    </row>
    <row r="1406" spans="1:8" x14ac:dyDescent="0.3">
      <c r="A1406" s="4" t="s">
        <v>572</v>
      </c>
      <c r="B1406" s="4" t="s">
        <v>573</v>
      </c>
      <c r="C1406" s="4" t="s">
        <v>186</v>
      </c>
      <c r="D1406" s="4" t="s">
        <v>187</v>
      </c>
      <c r="E1406" s="5">
        <v>14</v>
      </c>
      <c r="F1406" s="5">
        <v>1727</v>
      </c>
      <c r="G1406" s="7">
        <v>1.7026737301499743E-4</v>
      </c>
      <c r="H1406" s="7">
        <v>8.0183164906126963E-5</v>
      </c>
    </row>
    <row r="1407" spans="1:8" x14ac:dyDescent="0.3">
      <c r="A1407" s="4" t="s">
        <v>572</v>
      </c>
      <c r="B1407" s="4" t="s">
        <v>573</v>
      </c>
      <c r="C1407" s="4" t="s">
        <v>188</v>
      </c>
      <c r="D1407" s="4" t="s">
        <v>189</v>
      </c>
      <c r="E1407" s="5">
        <v>26</v>
      </c>
      <c r="F1407" s="5">
        <v>962</v>
      </c>
      <c r="G1407" s="7">
        <v>9.4844940845644193E-5</v>
      </c>
      <c r="H1407" s="7">
        <v>4.466485503167003E-5</v>
      </c>
    </row>
    <row r="1408" spans="1:8" x14ac:dyDescent="0.3">
      <c r="A1408" s="4" t="s">
        <v>572</v>
      </c>
      <c r="B1408" s="4" t="s">
        <v>573</v>
      </c>
      <c r="C1408" s="4" t="s">
        <v>590</v>
      </c>
      <c r="D1408" s="4" t="s">
        <v>591</v>
      </c>
      <c r="E1408" s="5">
        <v>5</v>
      </c>
      <c r="F1408" s="5">
        <v>880</v>
      </c>
      <c r="G1408" s="7">
        <v>8.6760444848406337E-5</v>
      </c>
      <c r="H1408" s="7">
        <v>4.0857663646434125E-5</v>
      </c>
    </row>
    <row r="1409" spans="1:8" x14ac:dyDescent="0.3">
      <c r="A1409" s="4" t="s">
        <v>572</v>
      </c>
      <c r="B1409" s="4" t="s">
        <v>573</v>
      </c>
      <c r="C1409" s="4" t="s">
        <v>190</v>
      </c>
      <c r="D1409" s="4" t="s">
        <v>191</v>
      </c>
      <c r="E1409" s="5">
        <v>157</v>
      </c>
      <c r="F1409" s="5">
        <v>127172</v>
      </c>
      <c r="G1409" s="7">
        <v>1.2538067377569921E-2</v>
      </c>
      <c r="H1409" s="7">
        <v>5.9044895468685459E-3</v>
      </c>
    </row>
    <row r="1410" spans="1:8" x14ac:dyDescent="0.3">
      <c r="A1410" s="4" t="s">
        <v>572</v>
      </c>
      <c r="B1410" s="4" t="s">
        <v>573</v>
      </c>
      <c r="C1410" s="4" t="s">
        <v>192</v>
      </c>
      <c r="D1410" s="4" t="s">
        <v>193</v>
      </c>
      <c r="E1410" s="5">
        <v>12</v>
      </c>
      <c r="F1410" s="5">
        <v>3810</v>
      </c>
      <c r="G1410" s="7">
        <v>3.7563328962775922E-4</v>
      </c>
      <c r="H1410" s="7">
        <v>1.768951119237659E-4</v>
      </c>
    </row>
    <row r="1411" spans="1:8" x14ac:dyDescent="0.3">
      <c r="A1411" s="4" t="s">
        <v>572</v>
      </c>
      <c r="B1411" s="4" t="s">
        <v>573</v>
      </c>
      <c r="C1411" s="4" t="s">
        <v>194</v>
      </c>
      <c r="D1411" s="4" t="s">
        <v>195</v>
      </c>
      <c r="E1411" s="5">
        <v>55</v>
      </c>
      <c r="F1411" s="5">
        <v>3128</v>
      </c>
      <c r="G1411" s="7">
        <v>3.0839394487024434E-4</v>
      </c>
      <c r="H1411" s="7">
        <v>1.4523042259777946E-4</v>
      </c>
    </row>
    <row r="1412" spans="1:8" x14ac:dyDescent="0.3">
      <c r="A1412" s="4" t="s">
        <v>572</v>
      </c>
      <c r="B1412" s="4" t="s">
        <v>573</v>
      </c>
      <c r="C1412" s="4" t="s">
        <v>196</v>
      </c>
      <c r="D1412" s="4" t="s">
        <v>197</v>
      </c>
      <c r="E1412" s="5">
        <v>25</v>
      </c>
      <c r="F1412" s="5">
        <v>15341</v>
      </c>
      <c r="G1412" s="7">
        <v>1.5124908913856836E-3</v>
      </c>
      <c r="H1412" s="7">
        <v>7.1226979318175668E-4</v>
      </c>
    </row>
    <row r="1413" spans="1:8" x14ac:dyDescent="0.3">
      <c r="A1413" s="4" t="s">
        <v>572</v>
      </c>
      <c r="B1413" s="4" t="s">
        <v>573</v>
      </c>
      <c r="C1413" s="4" t="s">
        <v>198</v>
      </c>
      <c r="D1413" s="4" t="s">
        <v>199</v>
      </c>
      <c r="E1413" s="5">
        <v>98</v>
      </c>
      <c r="F1413" s="5">
        <v>88376</v>
      </c>
      <c r="G1413" s="7">
        <v>8.7131148567304063E-3</v>
      </c>
      <c r="H1413" s="7">
        <v>4.1032237300196155E-3</v>
      </c>
    </row>
    <row r="1414" spans="1:8" x14ac:dyDescent="0.3">
      <c r="A1414" s="4" t="s">
        <v>572</v>
      </c>
      <c r="B1414" s="4" t="s">
        <v>573</v>
      </c>
      <c r="C1414" s="4" t="s">
        <v>200</v>
      </c>
      <c r="D1414" s="4" t="s">
        <v>201</v>
      </c>
      <c r="E1414" s="5">
        <v>551</v>
      </c>
      <c r="F1414" s="5">
        <v>205762</v>
      </c>
      <c r="G1414" s="7">
        <v>2.028636665102021E-2</v>
      </c>
      <c r="H1414" s="7">
        <v>9.5533574854745201E-3</v>
      </c>
    </row>
    <row r="1415" spans="1:8" x14ac:dyDescent="0.3">
      <c r="A1415" s="4" t="s">
        <v>572</v>
      </c>
      <c r="B1415" s="4" t="s">
        <v>573</v>
      </c>
      <c r="C1415" s="4" t="s">
        <v>202</v>
      </c>
      <c r="D1415" s="4" t="s">
        <v>203</v>
      </c>
      <c r="E1415" s="5">
        <v>127</v>
      </c>
      <c r="F1415" s="5">
        <v>29937</v>
      </c>
      <c r="G1415" s="7">
        <v>2.9515311788940232E-3</v>
      </c>
      <c r="H1415" s="7">
        <v>1.3899498597537481E-3</v>
      </c>
    </row>
    <row r="1416" spans="1:8" x14ac:dyDescent="0.3">
      <c r="A1416" s="4" t="s">
        <v>572</v>
      </c>
      <c r="B1416" s="4" t="s">
        <v>573</v>
      </c>
      <c r="C1416" s="4" t="s">
        <v>410</v>
      </c>
      <c r="D1416" s="4" t="s">
        <v>411</v>
      </c>
      <c r="E1416" s="5">
        <v>1</v>
      </c>
      <c r="F1416" s="6"/>
      <c r="G1416" s="7"/>
      <c r="H1416" s="7"/>
    </row>
    <row r="1417" spans="1:8" x14ac:dyDescent="0.3">
      <c r="A1417" s="4" t="s">
        <v>572</v>
      </c>
      <c r="B1417" s="4" t="s">
        <v>573</v>
      </c>
      <c r="C1417" s="4" t="s">
        <v>500</v>
      </c>
      <c r="D1417" s="4" t="s">
        <v>501</v>
      </c>
      <c r="E1417" s="5">
        <v>2</v>
      </c>
      <c r="F1417" s="5">
        <v>58</v>
      </c>
      <c r="G1417" s="7">
        <v>5.7183020468267812E-6</v>
      </c>
      <c r="H1417" s="7">
        <v>2.6928914676058854E-6</v>
      </c>
    </row>
    <row r="1418" spans="1:8" x14ac:dyDescent="0.3">
      <c r="A1418" s="4" t="s">
        <v>572</v>
      </c>
      <c r="B1418" s="4" t="s">
        <v>573</v>
      </c>
      <c r="C1418" s="4" t="s">
        <v>204</v>
      </c>
      <c r="D1418" s="4" t="s">
        <v>205</v>
      </c>
      <c r="E1418" s="5">
        <v>17</v>
      </c>
      <c r="F1418" s="6"/>
      <c r="G1418" s="7"/>
      <c r="H1418" s="7"/>
    </row>
    <row r="1419" spans="1:8" x14ac:dyDescent="0.3">
      <c r="A1419" s="4" t="s">
        <v>572</v>
      </c>
      <c r="B1419" s="4" t="s">
        <v>573</v>
      </c>
      <c r="C1419" s="4" t="s">
        <v>414</v>
      </c>
      <c r="D1419" s="4" t="s">
        <v>415</v>
      </c>
      <c r="E1419" s="5">
        <v>1</v>
      </c>
      <c r="F1419" s="6"/>
      <c r="G1419" s="7"/>
      <c r="H1419" s="7"/>
    </row>
    <row r="1420" spans="1:8" x14ac:dyDescent="0.3">
      <c r="A1420" s="4" t="s">
        <v>572</v>
      </c>
      <c r="B1420" s="4" t="s">
        <v>573</v>
      </c>
      <c r="C1420" s="4" t="s">
        <v>206</v>
      </c>
      <c r="D1420" s="4" t="s">
        <v>207</v>
      </c>
      <c r="E1420" s="5">
        <v>3287</v>
      </c>
      <c r="F1420" s="5">
        <v>2020876</v>
      </c>
      <c r="G1420" s="7">
        <v>0.19924102357212273</v>
      </c>
      <c r="H1420" s="7">
        <v>9.3827581680853644E-2</v>
      </c>
    </row>
    <row r="1421" spans="1:8" x14ac:dyDescent="0.3">
      <c r="A1421" s="4" t="s">
        <v>572</v>
      </c>
      <c r="B1421" s="4" t="s">
        <v>573</v>
      </c>
      <c r="C1421" s="4" t="s">
        <v>504</v>
      </c>
      <c r="D1421" s="4" t="s">
        <v>505</v>
      </c>
      <c r="E1421" s="5">
        <v>1</v>
      </c>
      <c r="F1421" s="6"/>
      <c r="G1421" s="7"/>
      <c r="H1421" s="7"/>
    </row>
    <row r="1422" spans="1:8" x14ac:dyDescent="0.3">
      <c r="A1422" s="4" t="s">
        <v>572</v>
      </c>
      <c r="B1422" s="4" t="s">
        <v>573</v>
      </c>
      <c r="C1422" s="4" t="s">
        <v>208</v>
      </c>
      <c r="D1422" s="4" t="s">
        <v>209</v>
      </c>
      <c r="E1422" s="5">
        <v>8</v>
      </c>
      <c r="F1422" s="6"/>
      <c r="G1422" s="7"/>
      <c r="H1422" s="7"/>
    </row>
    <row r="1423" spans="1:8" x14ac:dyDescent="0.3">
      <c r="A1423" s="4" t="s">
        <v>572</v>
      </c>
      <c r="B1423" s="4" t="s">
        <v>573</v>
      </c>
      <c r="C1423" s="4" t="s">
        <v>592</v>
      </c>
      <c r="D1423" s="4" t="s">
        <v>593</v>
      </c>
      <c r="E1423" s="5">
        <v>1</v>
      </c>
      <c r="F1423" s="5">
        <v>8</v>
      </c>
      <c r="G1423" s="7">
        <v>7.8873131680369393E-7</v>
      </c>
      <c r="H1423" s="7">
        <v>3.7143330587667382E-7</v>
      </c>
    </row>
    <row r="1424" spans="1:8" x14ac:dyDescent="0.3">
      <c r="A1424" s="4" t="s">
        <v>572</v>
      </c>
      <c r="B1424" s="4" t="s">
        <v>573</v>
      </c>
      <c r="C1424" s="4" t="s">
        <v>328</v>
      </c>
      <c r="D1424" s="4" t="s">
        <v>329</v>
      </c>
      <c r="E1424" s="5">
        <v>31</v>
      </c>
      <c r="F1424" s="5">
        <v>4298</v>
      </c>
      <c r="G1424" s="7">
        <v>4.2374589995278455E-4</v>
      </c>
      <c r="H1424" s="7">
        <v>1.9955254358224302E-4</v>
      </c>
    </row>
    <row r="1425" spans="1:8" x14ac:dyDescent="0.3">
      <c r="A1425" s="4" t="s">
        <v>572</v>
      </c>
      <c r="B1425" s="4" t="s">
        <v>573</v>
      </c>
      <c r="C1425" s="4" t="s">
        <v>452</v>
      </c>
      <c r="D1425" s="4" t="s">
        <v>453</v>
      </c>
      <c r="E1425" s="5">
        <v>1</v>
      </c>
      <c r="F1425" s="6"/>
      <c r="G1425" s="7"/>
      <c r="H1425" s="7"/>
    </row>
    <row r="1426" spans="1:8" x14ac:dyDescent="0.3">
      <c r="A1426" s="4" t="s">
        <v>572</v>
      </c>
      <c r="B1426" s="4" t="s">
        <v>573</v>
      </c>
      <c r="C1426" s="4" t="s">
        <v>210</v>
      </c>
      <c r="D1426" s="4" t="s">
        <v>211</v>
      </c>
      <c r="E1426" s="5">
        <v>25</v>
      </c>
      <c r="F1426" s="5">
        <v>3257</v>
      </c>
      <c r="G1426" s="7">
        <v>3.2111223735370388E-4</v>
      </c>
      <c r="H1426" s="7">
        <v>1.5121978465504083E-4</v>
      </c>
    </row>
    <row r="1427" spans="1:8" x14ac:dyDescent="0.3">
      <c r="A1427" s="4" t="s">
        <v>572</v>
      </c>
      <c r="B1427" s="4" t="s">
        <v>573</v>
      </c>
      <c r="C1427" s="4" t="s">
        <v>212</v>
      </c>
      <c r="D1427" s="4" t="s">
        <v>213</v>
      </c>
      <c r="E1427" s="5">
        <v>50</v>
      </c>
      <c r="F1427" s="5">
        <v>25025</v>
      </c>
      <c r="G1427" s="7">
        <v>2.4672501503765552E-3</v>
      </c>
      <c r="H1427" s="7">
        <v>1.1618898099454704E-3</v>
      </c>
    </row>
    <row r="1428" spans="1:8" x14ac:dyDescent="0.3">
      <c r="A1428" s="4" t="s">
        <v>572</v>
      </c>
      <c r="B1428" s="4" t="s">
        <v>573</v>
      </c>
      <c r="C1428" s="4" t="s">
        <v>214</v>
      </c>
      <c r="D1428" s="4" t="s">
        <v>215</v>
      </c>
      <c r="E1428" s="5">
        <v>15</v>
      </c>
      <c r="F1428" s="6"/>
      <c r="G1428" s="7"/>
      <c r="H1428" s="7"/>
    </row>
    <row r="1429" spans="1:8" x14ac:dyDescent="0.3">
      <c r="A1429" s="4" t="s">
        <v>572</v>
      </c>
      <c r="B1429" s="4" t="s">
        <v>573</v>
      </c>
      <c r="C1429" s="4" t="s">
        <v>216</v>
      </c>
      <c r="D1429" s="4" t="s">
        <v>217</v>
      </c>
      <c r="E1429" s="5">
        <v>2</v>
      </c>
      <c r="F1429" s="5">
        <v>505</v>
      </c>
      <c r="G1429" s="7">
        <v>4.9788664373233177E-5</v>
      </c>
      <c r="H1429" s="7">
        <v>2.3446727433465036E-5</v>
      </c>
    </row>
    <row r="1430" spans="1:8" x14ac:dyDescent="0.3">
      <c r="A1430" s="4" t="s">
        <v>572</v>
      </c>
      <c r="B1430" s="4" t="s">
        <v>573</v>
      </c>
      <c r="C1430" s="4" t="s">
        <v>218</v>
      </c>
      <c r="D1430" s="4" t="s">
        <v>219</v>
      </c>
      <c r="E1430" s="5">
        <v>3</v>
      </c>
      <c r="F1430" s="5">
        <v>360</v>
      </c>
      <c r="G1430" s="7">
        <v>3.5492909256166228E-5</v>
      </c>
      <c r="H1430" s="7">
        <v>1.6714498764450323E-5</v>
      </c>
    </row>
    <row r="1431" spans="1:8" x14ac:dyDescent="0.3">
      <c r="A1431" s="4" t="s">
        <v>572</v>
      </c>
      <c r="B1431" s="4" t="s">
        <v>573</v>
      </c>
      <c r="C1431" s="4" t="s">
        <v>220</v>
      </c>
      <c r="D1431" s="4" t="s">
        <v>221</v>
      </c>
      <c r="E1431" s="5">
        <v>14</v>
      </c>
      <c r="F1431" s="6"/>
      <c r="G1431" s="7"/>
      <c r="H1431" s="7"/>
    </row>
    <row r="1432" spans="1:8" x14ac:dyDescent="0.3">
      <c r="A1432" s="4" t="s">
        <v>572</v>
      </c>
      <c r="B1432" s="4" t="s">
        <v>573</v>
      </c>
      <c r="C1432" s="4" t="s">
        <v>594</v>
      </c>
      <c r="D1432" s="4" t="s">
        <v>595</v>
      </c>
      <c r="E1432" s="5">
        <v>2</v>
      </c>
      <c r="F1432" s="6"/>
      <c r="G1432" s="7"/>
      <c r="H1432" s="7"/>
    </row>
    <row r="1433" spans="1:8" x14ac:dyDescent="0.3">
      <c r="A1433" s="4" t="s">
        <v>572</v>
      </c>
      <c r="B1433" s="4" t="s">
        <v>573</v>
      </c>
      <c r="C1433" s="4" t="s">
        <v>596</v>
      </c>
      <c r="D1433" s="4" t="s">
        <v>597</v>
      </c>
      <c r="E1433" s="5">
        <v>1</v>
      </c>
      <c r="F1433" s="5">
        <v>105</v>
      </c>
      <c r="G1433" s="7">
        <v>1.0352098533048483E-5</v>
      </c>
      <c r="H1433" s="7">
        <v>4.8750621396313437E-6</v>
      </c>
    </row>
    <row r="1434" spans="1:8" x14ac:dyDescent="0.3">
      <c r="A1434" s="4" t="s">
        <v>572</v>
      </c>
      <c r="B1434" s="4" t="s">
        <v>573</v>
      </c>
      <c r="C1434" s="4" t="s">
        <v>512</v>
      </c>
      <c r="D1434" s="4" t="s">
        <v>513</v>
      </c>
      <c r="E1434" s="5">
        <v>2</v>
      </c>
      <c r="F1434" s="6"/>
      <c r="G1434" s="7"/>
      <c r="H1434" s="7"/>
    </row>
    <row r="1435" spans="1:8" x14ac:dyDescent="0.3">
      <c r="A1435" s="4" t="s">
        <v>572</v>
      </c>
      <c r="B1435" s="4" t="s">
        <v>573</v>
      </c>
      <c r="C1435" s="4" t="s">
        <v>222</v>
      </c>
      <c r="D1435" s="4" t="s">
        <v>223</v>
      </c>
      <c r="E1435" s="5">
        <v>299</v>
      </c>
      <c r="F1435" s="5">
        <v>73064</v>
      </c>
      <c r="G1435" s="7">
        <v>7.2034831163681366E-3</v>
      </c>
      <c r="H1435" s="7">
        <v>3.3923003825716623E-3</v>
      </c>
    </row>
    <row r="1436" spans="1:8" x14ac:dyDescent="0.3">
      <c r="A1436" s="4" t="s">
        <v>572</v>
      </c>
      <c r="B1436" s="4" t="s">
        <v>573</v>
      </c>
      <c r="C1436" s="4" t="s">
        <v>224</v>
      </c>
      <c r="D1436" s="4" t="s">
        <v>225</v>
      </c>
      <c r="E1436" s="5">
        <v>163</v>
      </c>
      <c r="F1436" s="5">
        <v>36185</v>
      </c>
      <c r="G1436" s="7">
        <v>3.5675303373177082E-3</v>
      </c>
      <c r="H1436" s="7">
        <v>1.6800392716434303E-3</v>
      </c>
    </row>
    <row r="1437" spans="1:8" x14ac:dyDescent="0.3">
      <c r="A1437" s="4" t="s">
        <v>572</v>
      </c>
      <c r="B1437" s="4" t="s">
        <v>573</v>
      </c>
      <c r="C1437" s="4" t="s">
        <v>454</v>
      </c>
      <c r="D1437" s="4" t="s">
        <v>455</v>
      </c>
      <c r="E1437" s="5">
        <v>3</v>
      </c>
      <c r="F1437" s="6"/>
      <c r="G1437" s="7"/>
      <c r="H1437" s="7"/>
    </row>
    <row r="1438" spans="1:8" x14ac:dyDescent="0.3">
      <c r="A1438" s="4" t="s">
        <v>572</v>
      </c>
      <c r="B1438" s="4" t="s">
        <v>573</v>
      </c>
      <c r="C1438" s="4" t="s">
        <v>226</v>
      </c>
      <c r="D1438" s="4" t="s">
        <v>227</v>
      </c>
      <c r="E1438" s="5">
        <v>9</v>
      </c>
      <c r="F1438" s="5">
        <v>2112</v>
      </c>
      <c r="G1438" s="7">
        <v>2.082250676361752E-4</v>
      </c>
      <c r="H1438" s="7">
        <v>9.8058392751441899E-5</v>
      </c>
    </row>
    <row r="1439" spans="1:8" x14ac:dyDescent="0.3">
      <c r="A1439" s="4" t="s">
        <v>572</v>
      </c>
      <c r="B1439" s="4" t="s">
        <v>573</v>
      </c>
      <c r="C1439" s="4" t="s">
        <v>228</v>
      </c>
      <c r="D1439" s="4" t="s">
        <v>229</v>
      </c>
      <c r="E1439" s="5">
        <v>2</v>
      </c>
      <c r="F1439" s="6"/>
      <c r="G1439" s="7"/>
      <c r="H1439" s="7"/>
    </row>
    <row r="1440" spans="1:8" x14ac:dyDescent="0.3">
      <c r="A1440" s="4" t="s">
        <v>572</v>
      </c>
      <c r="B1440" s="4" t="s">
        <v>573</v>
      </c>
      <c r="C1440" s="4" t="s">
        <v>516</v>
      </c>
      <c r="D1440" s="4" t="s">
        <v>517</v>
      </c>
      <c r="E1440" s="5">
        <v>2</v>
      </c>
      <c r="F1440" s="5">
        <v>297</v>
      </c>
      <c r="G1440" s="7">
        <v>2.9281650136337137E-5</v>
      </c>
      <c r="H1440" s="7">
        <v>1.3789461480671517E-5</v>
      </c>
    </row>
    <row r="1441" spans="1:8" x14ac:dyDescent="0.3">
      <c r="A1441" s="4" t="s">
        <v>572</v>
      </c>
      <c r="B1441" s="4" t="s">
        <v>573</v>
      </c>
      <c r="C1441" s="4" t="s">
        <v>230</v>
      </c>
      <c r="D1441" s="4" t="s">
        <v>231</v>
      </c>
      <c r="E1441" s="5">
        <v>55</v>
      </c>
      <c r="F1441" s="5">
        <v>53057</v>
      </c>
      <c r="G1441" s="7">
        <v>5.2309646844566991E-3</v>
      </c>
      <c r="H1441" s="7">
        <v>2.4633921137373355E-3</v>
      </c>
    </row>
    <row r="1442" spans="1:8" x14ac:dyDescent="0.3">
      <c r="A1442" s="4" t="s">
        <v>572</v>
      </c>
      <c r="B1442" s="4" t="s">
        <v>573</v>
      </c>
      <c r="C1442" s="4" t="s">
        <v>418</v>
      </c>
      <c r="D1442" s="4" t="s">
        <v>419</v>
      </c>
      <c r="E1442" s="5">
        <v>5</v>
      </c>
      <c r="F1442" s="6"/>
      <c r="G1442" s="7"/>
      <c r="H1442" s="7"/>
    </row>
    <row r="1443" spans="1:8" x14ac:dyDescent="0.3">
      <c r="A1443" s="4" t="s">
        <v>572</v>
      </c>
      <c r="B1443" s="4" t="s">
        <v>573</v>
      </c>
      <c r="C1443" s="4" t="s">
        <v>420</v>
      </c>
      <c r="D1443" s="4" t="s">
        <v>421</v>
      </c>
      <c r="E1443" s="5">
        <v>21</v>
      </c>
      <c r="F1443" s="5">
        <v>1097</v>
      </c>
      <c r="G1443" s="7">
        <v>1.0815478181670653E-4</v>
      </c>
      <c r="H1443" s="7">
        <v>5.0932792068338902E-5</v>
      </c>
    </row>
    <row r="1444" spans="1:8" x14ac:dyDescent="0.3">
      <c r="A1444" s="4" t="s">
        <v>572</v>
      </c>
      <c r="B1444" s="4" t="s">
        <v>573</v>
      </c>
      <c r="C1444" s="4" t="s">
        <v>518</v>
      </c>
      <c r="D1444" s="4" t="s">
        <v>519</v>
      </c>
      <c r="E1444" s="5">
        <v>2</v>
      </c>
      <c r="F1444" s="6"/>
      <c r="G1444" s="7"/>
      <c r="H1444" s="7"/>
    </row>
    <row r="1445" spans="1:8" x14ac:dyDescent="0.3">
      <c r="A1445" s="4" t="s">
        <v>572</v>
      </c>
      <c r="B1445" s="4" t="s">
        <v>573</v>
      </c>
      <c r="C1445" s="4" t="s">
        <v>234</v>
      </c>
      <c r="D1445" s="4" t="s">
        <v>235</v>
      </c>
      <c r="E1445" s="5">
        <v>1</v>
      </c>
      <c r="F1445" s="5">
        <v>101</v>
      </c>
      <c r="G1445" s="7">
        <v>9.9577328746466368E-6</v>
      </c>
      <c r="H1445" s="7">
        <v>4.689345486693007E-6</v>
      </c>
    </row>
    <row r="1446" spans="1:8" x14ac:dyDescent="0.3">
      <c r="A1446" s="4" t="s">
        <v>572</v>
      </c>
      <c r="B1446" s="4" t="s">
        <v>573</v>
      </c>
      <c r="C1446" s="4" t="s">
        <v>238</v>
      </c>
      <c r="D1446" s="4" t="s">
        <v>239</v>
      </c>
      <c r="E1446" s="5">
        <v>11</v>
      </c>
      <c r="F1446" s="5">
        <v>1002</v>
      </c>
      <c r="G1446" s="7">
        <v>9.878859742966267E-5</v>
      </c>
      <c r="H1446" s="7">
        <v>4.6522021561053398E-5</v>
      </c>
    </row>
    <row r="1447" spans="1:8" x14ac:dyDescent="0.3">
      <c r="A1447" s="4" t="s">
        <v>572</v>
      </c>
      <c r="B1447" s="4" t="s">
        <v>573</v>
      </c>
      <c r="C1447" s="4" t="s">
        <v>240</v>
      </c>
      <c r="D1447" s="4" t="s">
        <v>241</v>
      </c>
      <c r="E1447" s="5">
        <v>42</v>
      </c>
      <c r="F1447" s="5">
        <v>6883</v>
      </c>
      <c r="G1447" s="7">
        <v>6.7860470669497822E-4</v>
      </c>
      <c r="H1447" s="7">
        <v>3.1957193054364327E-4</v>
      </c>
    </row>
    <row r="1448" spans="1:8" x14ac:dyDescent="0.3">
      <c r="A1448" s="4" t="s">
        <v>572</v>
      </c>
      <c r="B1448" s="4" t="s">
        <v>573</v>
      </c>
      <c r="C1448" s="4" t="s">
        <v>242</v>
      </c>
      <c r="D1448" s="4" t="s">
        <v>243</v>
      </c>
      <c r="E1448" s="5">
        <v>7</v>
      </c>
      <c r="F1448" s="5">
        <v>3185</v>
      </c>
      <c r="G1448" s="7">
        <v>3.1401365550247064E-4</v>
      </c>
      <c r="H1448" s="7">
        <v>1.4787688490215076E-4</v>
      </c>
    </row>
    <row r="1449" spans="1:8" x14ac:dyDescent="0.3">
      <c r="A1449" s="4" t="s">
        <v>572</v>
      </c>
      <c r="B1449" s="4" t="s">
        <v>573</v>
      </c>
      <c r="C1449" s="4" t="s">
        <v>244</v>
      </c>
      <c r="D1449" s="4" t="s">
        <v>245</v>
      </c>
      <c r="E1449" s="5">
        <v>8</v>
      </c>
      <c r="F1449" s="5">
        <v>314</v>
      </c>
      <c r="G1449" s="7">
        <v>3.0957704184544987E-5</v>
      </c>
      <c r="H1449" s="7">
        <v>1.4578757255659449E-5</v>
      </c>
    </row>
    <row r="1450" spans="1:8" x14ac:dyDescent="0.3">
      <c r="A1450" s="4" t="s">
        <v>572</v>
      </c>
      <c r="B1450" s="4" t="s">
        <v>573</v>
      </c>
      <c r="C1450" s="4" t="s">
        <v>246</v>
      </c>
      <c r="D1450" s="4" t="s">
        <v>247</v>
      </c>
      <c r="E1450" s="5">
        <v>456</v>
      </c>
      <c r="F1450" s="5">
        <v>131214</v>
      </c>
      <c r="G1450" s="7">
        <v>1.2936573875384987E-2</v>
      </c>
      <c r="H1450" s="7">
        <v>6.0921562246627351E-3</v>
      </c>
    </row>
    <row r="1451" spans="1:8" x14ac:dyDescent="0.3">
      <c r="A1451" s="4" t="s">
        <v>572</v>
      </c>
      <c r="B1451" s="4" t="s">
        <v>573</v>
      </c>
      <c r="C1451" s="4" t="s">
        <v>248</v>
      </c>
      <c r="D1451" s="4" t="s">
        <v>249</v>
      </c>
      <c r="E1451" s="5">
        <v>7</v>
      </c>
      <c r="F1451" s="6"/>
      <c r="G1451" s="7"/>
      <c r="H1451" s="7"/>
    </row>
    <row r="1452" spans="1:8" x14ac:dyDescent="0.3">
      <c r="A1452" s="4" t="s">
        <v>572</v>
      </c>
      <c r="B1452" s="4" t="s">
        <v>573</v>
      </c>
      <c r="C1452" s="4" t="s">
        <v>250</v>
      </c>
      <c r="D1452" s="4" t="s">
        <v>251</v>
      </c>
      <c r="E1452" s="5">
        <v>2879</v>
      </c>
      <c r="F1452" s="5">
        <v>1092640</v>
      </c>
      <c r="G1452" s="7">
        <v>0.10772492324904852</v>
      </c>
      <c r="H1452" s="7">
        <v>5.0730360916636109E-2</v>
      </c>
    </row>
    <row r="1453" spans="1:8" x14ac:dyDescent="0.3">
      <c r="A1453" s="4" t="s">
        <v>572</v>
      </c>
      <c r="B1453" s="4" t="s">
        <v>573</v>
      </c>
      <c r="C1453" s="4" t="s">
        <v>252</v>
      </c>
      <c r="D1453" s="4" t="s">
        <v>253</v>
      </c>
      <c r="E1453" s="5">
        <v>1</v>
      </c>
      <c r="F1453" s="6"/>
      <c r="G1453" s="7"/>
      <c r="H1453" s="7"/>
    </row>
    <row r="1454" spans="1:8" x14ac:dyDescent="0.3">
      <c r="A1454" s="4" t="s">
        <v>572</v>
      </c>
      <c r="B1454" s="4" t="s">
        <v>573</v>
      </c>
      <c r="C1454" s="4" t="s">
        <v>422</v>
      </c>
      <c r="D1454" s="4" t="s">
        <v>423</v>
      </c>
      <c r="E1454" s="5">
        <v>5</v>
      </c>
      <c r="F1454" s="6"/>
      <c r="G1454" s="7"/>
      <c r="H1454" s="7"/>
    </row>
    <row r="1455" spans="1:8" x14ac:dyDescent="0.3">
      <c r="A1455" s="4" t="s">
        <v>572</v>
      </c>
      <c r="B1455" s="4" t="s">
        <v>573</v>
      </c>
      <c r="C1455" s="4" t="s">
        <v>424</v>
      </c>
      <c r="D1455" s="4" t="s">
        <v>425</v>
      </c>
      <c r="E1455" s="5">
        <v>4</v>
      </c>
      <c r="F1455" s="5">
        <v>1050</v>
      </c>
      <c r="G1455" s="7">
        <v>1.0352098533048483E-4</v>
      </c>
      <c r="H1455" s="7">
        <v>4.8750621396313439E-5</v>
      </c>
    </row>
    <row r="1456" spans="1:8" x14ac:dyDescent="0.3">
      <c r="A1456" s="4" t="s">
        <v>572</v>
      </c>
      <c r="B1456" s="4" t="s">
        <v>573</v>
      </c>
      <c r="C1456" s="4" t="s">
        <v>254</v>
      </c>
      <c r="D1456" s="4" t="s">
        <v>255</v>
      </c>
      <c r="E1456" s="5">
        <v>8</v>
      </c>
      <c r="F1456" s="6"/>
      <c r="G1456" s="7"/>
      <c r="H1456" s="7"/>
    </row>
    <row r="1457" spans="1:8" x14ac:dyDescent="0.3">
      <c r="A1457" s="4" t="s">
        <v>572</v>
      </c>
      <c r="B1457" s="4" t="s">
        <v>573</v>
      </c>
      <c r="C1457" s="4" t="s">
        <v>256</v>
      </c>
      <c r="D1457" s="4" t="s">
        <v>257</v>
      </c>
      <c r="E1457" s="5">
        <v>10</v>
      </c>
      <c r="F1457" s="6"/>
      <c r="G1457" s="7"/>
      <c r="H1457" s="7"/>
    </row>
    <row r="1458" spans="1:8" x14ac:dyDescent="0.3">
      <c r="A1458" s="4" t="s">
        <v>572</v>
      </c>
      <c r="B1458" s="4" t="s">
        <v>573</v>
      </c>
      <c r="C1458" s="4" t="s">
        <v>258</v>
      </c>
      <c r="D1458" s="4" t="s">
        <v>259</v>
      </c>
      <c r="E1458" s="5">
        <v>26</v>
      </c>
      <c r="F1458" s="5">
        <v>15184</v>
      </c>
      <c r="G1458" s="7">
        <v>1.497012039293411E-3</v>
      </c>
      <c r="H1458" s="7">
        <v>7.049804145539269E-4</v>
      </c>
    </row>
    <row r="1459" spans="1:8" x14ac:dyDescent="0.3">
      <c r="A1459" s="4" t="s">
        <v>572</v>
      </c>
      <c r="B1459" s="4" t="s">
        <v>573</v>
      </c>
      <c r="C1459" s="4" t="s">
        <v>526</v>
      </c>
      <c r="D1459" s="4" t="s">
        <v>527</v>
      </c>
      <c r="E1459" s="5">
        <v>2</v>
      </c>
      <c r="F1459" s="6"/>
      <c r="G1459" s="7"/>
      <c r="H1459" s="7"/>
    </row>
    <row r="1460" spans="1:8" x14ac:dyDescent="0.3">
      <c r="A1460" s="4" t="s">
        <v>572</v>
      </c>
      <c r="B1460" s="4" t="s">
        <v>573</v>
      </c>
      <c r="C1460" s="4" t="s">
        <v>460</v>
      </c>
      <c r="D1460" s="4" t="s">
        <v>461</v>
      </c>
      <c r="E1460" s="5">
        <v>2</v>
      </c>
      <c r="F1460" s="5">
        <v>205</v>
      </c>
      <c r="G1460" s="7">
        <v>2.0211239993094659E-5</v>
      </c>
      <c r="H1460" s="7">
        <v>9.5179784630897674E-6</v>
      </c>
    </row>
    <row r="1461" spans="1:8" x14ac:dyDescent="0.3">
      <c r="A1461" s="4" t="s">
        <v>572</v>
      </c>
      <c r="B1461" s="4" t="s">
        <v>573</v>
      </c>
      <c r="C1461" s="4" t="s">
        <v>332</v>
      </c>
      <c r="D1461" s="4" t="s">
        <v>333</v>
      </c>
      <c r="E1461" s="5">
        <v>2</v>
      </c>
      <c r="F1461" s="5">
        <v>67</v>
      </c>
      <c r="G1461" s="7">
        <v>6.6056247782309366E-6</v>
      </c>
      <c r="H1461" s="7">
        <v>3.1107539367171435E-6</v>
      </c>
    </row>
    <row r="1462" spans="1:8" x14ac:dyDescent="0.3">
      <c r="A1462" s="4" t="s">
        <v>572</v>
      </c>
      <c r="B1462" s="4" t="s">
        <v>573</v>
      </c>
      <c r="C1462" s="4" t="s">
        <v>598</v>
      </c>
      <c r="D1462" s="4" t="s">
        <v>599</v>
      </c>
      <c r="E1462" s="5">
        <v>1</v>
      </c>
      <c r="F1462" s="5">
        <v>12</v>
      </c>
      <c r="G1462" s="7">
        <v>1.1830969752055409E-6</v>
      </c>
      <c r="H1462" s="7">
        <v>5.5714995881501075E-7</v>
      </c>
    </row>
    <row r="1463" spans="1:8" x14ac:dyDescent="0.3">
      <c r="A1463" s="4" t="s">
        <v>572</v>
      </c>
      <c r="B1463" s="4" t="s">
        <v>573</v>
      </c>
      <c r="C1463" s="4" t="s">
        <v>262</v>
      </c>
      <c r="D1463" s="4" t="s">
        <v>263</v>
      </c>
      <c r="E1463" s="5">
        <v>5</v>
      </c>
      <c r="F1463" s="6"/>
      <c r="G1463" s="7"/>
      <c r="H1463" s="7"/>
    </row>
    <row r="1464" spans="1:8" x14ac:dyDescent="0.3">
      <c r="A1464" s="4" t="s">
        <v>572</v>
      </c>
      <c r="B1464" s="4" t="s">
        <v>573</v>
      </c>
      <c r="C1464" s="4" t="s">
        <v>264</v>
      </c>
      <c r="D1464" s="4" t="s">
        <v>265</v>
      </c>
      <c r="E1464" s="5">
        <v>10</v>
      </c>
      <c r="F1464" s="6"/>
      <c r="G1464" s="7"/>
      <c r="H1464" s="7"/>
    </row>
    <row r="1465" spans="1:8" x14ac:dyDescent="0.3">
      <c r="A1465" s="4" t="s">
        <v>572</v>
      </c>
      <c r="B1465" s="4" t="s">
        <v>573</v>
      </c>
      <c r="C1465" s="4" t="s">
        <v>266</v>
      </c>
      <c r="D1465" s="4" t="s">
        <v>267</v>
      </c>
      <c r="E1465" s="5">
        <v>45</v>
      </c>
      <c r="F1465" s="5">
        <v>7995</v>
      </c>
      <c r="G1465" s="7">
        <v>7.8823835973069166E-4</v>
      </c>
      <c r="H1465" s="7">
        <v>3.7120116006050092E-4</v>
      </c>
    </row>
    <row r="1466" spans="1:8" x14ac:dyDescent="0.3">
      <c r="A1466" s="4" t="s">
        <v>572</v>
      </c>
      <c r="B1466" s="4" t="s">
        <v>573</v>
      </c>
      <c r="C1466" s="4" t="s">
        <v>600</v>
      </c>
      <c r="D1466" s="4" t="s">
        <v>601</v>
      </c>
      <c r="E1466" s="5">
        <v>19</v>
      </c>
      <c r="F1466" s="6"/>
      <c r="G1466" s="7"/>
      <c r="H1466" s="7"/>
    </row>
    <row r="1467" spans="1:8" x14ac:dyDescent="0.3">
      <c r="A1467" s="4" t="s">
        <v>572</v>
      </c>
      <c r="B1467" s="4" t="s">
        <v>573</v>
      </c>
      <c r="C1467" s="4" t="s">
        <v>268</v>
      </c>
      <c r="D1467" s="4" t="s">
        <v>269</v>
      </c>
      <c r="E1467" s="5">
        <v>92</v>
      </c>
      <c r="F1467" s="5">
        <v>18286</v>
      </c>
      <c r="G1467" s="7">
        <v>1.8028426073840435E-3</v>
      </c>
      <c r="H1467" s="7">
        <v>8.4900367890760719E-4</v>
      </c>
    </row>
    <row r="1468" spans="1:8" x14ac:dyDescent="0.3">
      <c r="A1468" s="4" t="s">
        <v>572</v>
      </c>
      <c r="B1468" s="4" t="s">
        <v>573</v>
      </c>
      <c r="C1468" s="4" t="s">
        <v>270</v>
      </c>
      <c r="D1468" s="4" t="s">
        <v>271</v>
      </c>
      <c r="E1468" s="5">
        <v>10</v>
      </c>
      <c r="F1468" s="6"/>
      <c r="G1468" s="7"/>
      <c r="H1468" s="7"/>
    </row>
    <row r="1469" spans="1:8" x14ac:dyDescent="0.3">
      <c r="A1469" s="4" t="s">
        <v>572</v>
      </c>
      <c r="B1469" s="4" t="s">
        <v>573</v>
      </c>
      <c r="C1469" s="4" t="s">
        <v>272</v>
      </c>
      <c r="D1469" s="4" t="s">
        <v>273</v>
      </c>
      <c r="E1469" s="5">
        <v>2</v>
      </c>
      <c r="F1469" s="6"/>
      <c r="G1469" s="7"/>
      <c r="H1469" s="7"/>
    </row>
    <row r="1470" spans="1:8" x14ac:dyDescent="0.3">
      <c r="A1470" s="4" t="s">
        <v>572</v>
      </c>
      <c r="B1470" s="4" t="s">
        <v>573</v>
      </c>
      <c r="C1470" s="4" t="s">
        <v>430</v>
      </c>
      <c r="D1470" s="4" t="s">
        <v>431</v>
      </c>
      <c r="E1470" s="5">
        <v>7</v>
      </c>
      <c r="F1470" s="5">
        <v>203</v>
      </c>
      <c r="G1470" s="7">
        <v>2.0014057163893734E-5</v>
      </c>
      <c r="H1470" s="7">
        <v>9.425120136620599E-6</v>
      </c>
    </row>
    <row r="1471" spans="1:8" x14ac:dyDescent="0.3">
      <c r="A1471" s="4" t="s">
        <v>572</v>
      </c>
      <c r="B1471" s="4" t="s">
        <v>573</v>
      </c>
      <c r="C1471" s="4" t="s">
        <v>274</v>
      </c>
      <c r="D1471" s="4" t="s">
        <v>275</v>
      </c>
      <c r="E1471" s="5">
        <v>7</v>
      </c>
      <c r="F1471" s="5">
        <v>1204</v>
      </c>
      <c r="G1471" s="7">
        <v>1.1870406317895594E-4</v>
      </c>
      <c r="H1471" s="7">
        <v>5.5900712534439413E-5</v>
      </c>
    </row>
    <row r="1472" spans="1:8" x14ac:dyDescent="0.3">
      <c r="A1472" s="4" t="s">
        <v>572</v>
      </c>
      <c r="B1472" s="4" t="s">
        <v>573</v>
      </c>
      <c r="C1472" s="4" t="s">
        <v>276</v>
      </c>
      <c r="D1472" s="4" t="s">
        <v>277</v>
      </c>
      <c r="E1472" s="5">
        <v>695</v>
      </c>
      <c r="F1472" s="5">
        <v>377800</v>
      </c>
      <c r="G1472" s="7">
        <v>3.7247836436054449E-2</v>
      </c>
      <c r="H1472" s="7">
        <v>1.7540937870025922E-2</v>
      </c>
    </row>
    <row r="1473" spans="1:8" x14ac:dyDescent="0.3">
      <c r="A1473" s="4" t="s">
        <v>572</v>
      </c>
      <c r="B1473" s="4" t="s">
        <v>573</v>
      </c>
      <c r="C1473" s="4" t="s">
        <v>278</v>
      </c>
      <c r="D1473" s="4" t="s">
        <v>279</v>
      </c>
      <c r="E1473" s="5">
        <v>205</v>
      </c>
      <c r="F1473" s="6"/>
      <c r="G1473" s="7"/>
      <c r="H1473" s="7"/>
    </row>
    <row r="1474" spans="1:8" x14ac:dyDescent="0.3">
      <c r="A1474" s="4" t="s">
        <v>572</v>
      </c>
      <c r="B1474" s="4" t="s">
        <v>573</v>
      </c>
      <c r="C1474" s="4" t="s">
        <v>432</v>
      </c>
      <c r="D1474" s="4" t="s">
        <v>433</v>
      </c>
      <c r="E1474" s="5">
        <v>1</v>
      </c>
      <c r="F1474" s="5">
        <v>67</v>
      </c>
      <c r="G1474" s="7">
        <v>6.6056247782309366E-6</v>
      </c>
      <c r="H1474" s="7">
        <v>3.1107539367171435E-6</v>
      </c>
    </row>
    <row r="1475" spans="1:8" x14ac:dyDescent="0.3">
      <c r="A1475" s="4" t="s">
        <v>572</v>
      </c>
      <c r="B1475" s="4" t="s">
        <v>573</v>
      </c>
      <c r="C1475" s="4" t="s">
        <v>280</v>
      </c>
      <c r="D1475" s="4" t="s">
        <v>281</v>
      </c>
      <c r="E1475" s="5">
        <v>70</v>
      </c>
      <c r="F1475" s="6"/>
      <c r="G1475" s="7"/>
      <c r="H1475" s="7"/>
    </row>
    <row r="1476" spans="1:8" x14ac:dyDescent="0.3">
      <c r="A1476" s="4" t="s">
        <v>572</v>
      </c>
      <c r="B1476" s="4" t="s">
        <v>573</v>
      </c>
      <c r="C1476" s="4" t="s">
        <v>282</v>
      </c>
      <c r="D1476" s="4" t="s">
        <v>283</v>
      </c>
      <c r="E1476" s="5">
        <v>32</v>
      </c>
      <c r="F1476" s="5">
        <v>14950</v>
      </c>
      <c r="G1476" s="7">
        <v>1.473941648276903E-3</v>
      </c>
      <c r="H1476" s="7">
        <v>6.9411599035703426E-4</v>
      </c>
    </row>
    <row r="1477" spans="1:8" x14ac:dyDescent="0.3">
      <c r="A1477" s="4" t="s">
        <v>572</v>
      </c>
      <c r="B1477" s="4" t="s">
        <v>573</v>
      </c>
      <c r="C1477" s="4" t="s">
        <v>284</v>
      </c>
      <c r="D1477" s="4" t="s">
        <v>285</v>
      </c>
      <c r="E1477" s="5">
        <v>1</v>
      </c>
      <c r="F1477" s="6"/>
      <c r="G1477" s="7"/>
      <c r="H1477" s="7"/>
    </row>
    <row r="1478" spans="1:8" x14ac:dyDescent="0.3">
      <c r="A1478" s="4" t="s">
        <v>572</v>
      </c>
      <c r="B1478" s="4" t="s">
        <v>573</v>
      </c>
      <c r="C1478" s="4" t="s">
        <v>434</v>
      </c>
      <c r="D1478" s="4" t="s">
        <v>435</v>
      </c>
      <c r="E1478" s="5">
        <v>1</v>
      </c>
      <c r="F1478" s="6"/>
      <c r="G1478" s="7"/>
      <c r="H1478" s="7"/>
    </row>
    <row r="1479" spans="1:8" x14ac:dyDescent="0.3">
      <c r="A1479" s="4" t="s">
        <v>572</v>
      </c>
      <c r="B1479" s="4" t="s">
        <v>573</v>
      </c>
      <c r="C1479" s="4" t="s">
        <v>286</v>
      </c>
      <c r="D1479" s="4" t="s">
        <v>287</v>
      </c>
      <c r="E1479" s="5">
        <v>19</v>
      </c>
      <c r="F1479" s="5">
        <v>8202</v>
      </c>
      <c r="G1479" s="7">
        <v>8.0864678255298725E-4</v>
      </c>
      <c r="H1479" s="7">
        <v>3.8081199685005985E-4</v>
      </c>
    </row>
    <row r="1480" spans="1:8" x14ac:dyDescent="0.3">
      <c r="A1480" s="4" t="s">
        <v>572</v>
      </c>
      <c r="B1480" s="4" t="s">
        <v>573</v>
      </c>
      <c r="C1480" s="4" t="s">
        <v>288</v>
      </c>
      <c r="D1480" s="4" t="s">
        <v>289</v>
      </c>
      <c r="E1480" s="5">
        <v>50</v>
      </c>
      <c r="F1480" s="5">
        <v>5255</v>
      </c>
      <c r="G1480" s="7">
        <v>5.1809788372542641E-4</v>
      </c>
      <c r="H1480" s="7">
        <v>2.4398525279774013E-4</v>
      </c>
    </row>
    <row r="1481" spans="1:8" x14ac:dyDescent="0.3">
      <c r="A1481" s="4" t="s">
        <v>572</v>
      </c>
      <c r="B1481" s="4" t="s">
        <v>573</v>
      </c>
      <c r="C1481" s="4" t="s">
        <v>292</v>
      </c>
      <c r="D1481" s="4" t="s">
        <v>293</v>
      </c>
      <c r="E1481" s="5">
        <v>37</v>
      </c>
      <c r="F1481" s="5">
        <v>7766</v>
      </c>
      <c r="G1481" s="7">
        <v>7.6566092578718588E-4</v>
      </c>
      <c r="H1481" s="7">
        <v>3.6056888167978113E-4</v>
      </c>
    </row>
    <row r="1482" spans="1:8" x14ac:dyDescent="0.3">
      <c r="A1482" s="4" t="s">
        <v>572</v>
      </c>
      <c r="B1482" s="4" t="s">
        <v>573</v>
      </c>
      <c r="C1482" s="4" t="s">
        <v>436</v>
      </c>
      <c r="D1482" s="4" t="s">
        <v>437</v>
      </c>
      <c r="E1482" s="5">
        <v>3</v>
      </c>
      <c r="F1482" s="6"/>
      <c r="G1482" s="7"/>
      <c r="H1482" s="7"/>
    </row>
    <row r="1483" spans="1:8" x14ac:dyDescent="0.3">
      <c r="A1483" s="4" t="s">
        <v>602</v>
      </c>
      <c r="B1483" s="4" t="s">
        <v>603</v>
      </c>
      <c r="C1483" s="4" t="s">
        <v>12</v>
      </c>
      <c r="D1483" s="4" t="s">
        <v>13</v>
      </c>
      <c r="E1483" s="5">
        <v>12</v>
      </c>
      <c r="F1483" s="5">
        <v>746</v>
      </c>
      <c r="G1483" s="7">
        <v>1.3693033036185951E-4</v>
      </c>
      <c r="H1483" s="7">
        <v>6.9642121646302415E-5</v>
      </c>
    </row>
    <row r="1484" spans="1:8" x14ac:dyDescent="0.3">
      <c r="A1484" s="4" t="s">
        <v>602</v>
      </c>
      <c r="B1484" s="4" t="s">
        <v>603</v>
      </c>
      <c r="C1484" s="4" t="s">
        <v>14</v>
      </c>
      <c r="D1484" s="4" t="s">
        <v>15</v>
      </c>
      <c r="E1484" s="5">
        <v>431</v>
      </c>
      <c r="F1484" s="5">
        <v>112931</v>
      </c>
      <c r="G1484" s="7">
        <v>2.0728792410315222E-2</v>
      </c>
      <c r="H1484" s="7">
        <v>1.0542566272973964E-2</v>
      </c>
    </row>
    <row r="1485" spans="1:8" x14ac:dyDescent="0.3">
      <c r="A1485" s="4" t="s">
        <v>602</v>
      </c>
      <c r="B1485" s="4" t="s">
        <v>603</v>
      </c>
      <c r="C1485" s="4" t="s">
        <v>16</v>
      </c>
      <c r="D1485" s="4" t="s">
        <v>17</v>
      </c>
      <c r="E1485" s="5">
        <v>22</v>
      </c>
      <c r="F1485" s="5">
        <v>5886</v>
      </c>
      <c r="G1485" s="7">
        <v>1.0803913197183713E-3</v>
      </c>
      <c r="H1485" s="7">
        <v>5.4948194103235392E-4</v>
      </c>
    </row>
    <row r="1486" spans="1:8" x14ac:dyDescent="0.3">
      <c r="A1486" s="4" t="s">
        <v>602</v>
      </c>
      <c r="B1486" s="4" t="s">
        <v>603</v>
      </c>
      <c r="C1486" s="4" t="s">
        <v>18</v>
      </c>
      <c r="D1486" s="4" t="s">
        <v>19</v>
      </c>
      <c r="E1486" s="5">
        <v>6</v>
      </c>
      <c r="F1486" s="6"/>
      <c r="G1486" s="7"/>
      <c r="H1486" s="7"/>
    </row>
    <row r="1487" spans="1:8" x14ac:dyDescent="0.3">
      <c r="A1487" s="4" t="s">
        <v>602</v>
      </c>
      <c r="B1487" s="4" t="s">
        <v>603</v>
      </c>
      <c r="C1487" s="4" t="s">
        <v>604</v>
      </c>
      <c r="D1487" s="4" t="s">
        <v>605</v>
      </c>
      <c r="E1487" s="5">
        <v>1</v>
      </c>
      <c r="F1487" s="6"/>
      <c r="G1487" s="7"/>
      <c r="H1487" s="7"/>
    </row>
    <row r="1488" spans="1:8" x14ac:dyDescent="0.3">
      <c r="A1488" s="4" t="s">
        <v>602</v>
      </c>
      <c r="B1488" s="4" t="s">
        <v>603</v>
      </c>
      <c r="C1488" s="4" t="s">
        <v>20</v>
      </c>
      <c r="D1488" s="4" t="s">
        <v>21</v>
      </c>
      <c r="E1488" s="5">
        <v>13</v>
      </c>
      <c r="F1488" s="5">
        <v>3256</v>
      </c>
      <c r="G1488" s="7">
        <v>5.9764766174023399E-4</v>
      </c>
      <c r="H1488" s="7">
        <v>3.0396078831147543E-4</v>
      </c>
    </row>
    <row r="1489" spans="1:8" x14ac:dyDescent="0.3">
      <c r="A1489" s="4" t="s">
        <v>602</v>
      </c>
      <c r="B1489" s="4" t="s">
        <v>603</v>
      </c>
      <c r="C1489" s="4" t="s">
        <v>22</v>
      </c>
      <c r="D1489" s="4" t="s">
        <v>23</v>
      </c>
      <c r="E1489" s="5">
        <v>11</v>
      </c>
      <c r="F1489" s="5">
        <v>7269</v>
      </c>
      <c r="G1489" s="7">
        <v>1.3342447337806392E-3</v>
      </c>
      <c r="H1489" s="7">
        <v>6.7859059282435955E-4</v>
      </c>
    </row>
    <row r="1490" spans="1:8" x14ac:dyDescent="0.3">
      <c r="A1490" s="4" t="s">
        <v>602</v>
      </c>
      <c r="B1490" s="4" t="s">
        <v>603</v>
      </c>
      <c r="C1490" s="4" t="s">
        <v>544</v>
      </c>
      <c r="D1490" s="4" t="s">
        <v>545</v>
      </c>
      <c r="E1490" s="5">
        <v>1</v>
      </c>
      <c r="F1490" s="5">
        <v>110</v>
      </c>
      <c r="G1490" s="7">
        <v>2.0190799383116015E-5</v>
      </c>
      <c r="H1490" s="7">
        <v>1.0268945551063358E-5</v>
      </c>
    </row>
    <row r="1491" spans="1:8" x14ac:dyDescent="0.3">
      <c r="A1491" s="4" t="s">
        <v>602</v>
      </c>
      <c r="B1491" s="4" t="s">
        <v>603</v>
      </c>
      <c r="C1491" s="4" t="s">
        <v>464</v>
      </c>
      <c r="D1491" s="4" t="s">
        <v>465</v>
      </c>
      <c r="E1491" s="5">
        <v>1</v>
      </c>
      <c r="F1491" s="6"/>
      <c r="G1491" s="7"/>
      <c r="H1491" s="7"/>
    </row>
    <row r="1492" spans="1:8" x14ac:dyDescent="0.3">
      <c r="A1492" s="4" t="s">
        <v>602</v>
      </c>
      <c r="B1492" s="4" t="s">
        <v>603</v>
      </c>
      <c r="C1492" s="4" t="s">
        <v>606</v>
      </c>
      <c r="D1492" s="4" t="s">
        <v>607</v>
      </c>
      <c r="E1492" s="5">
        <v>1</v>
      </c>
      <c r="F1492" s="5">
        <v>85</v>
      </c>
      <c r="G1492" s="7">
        <v>1.5601981341498736E-5</v>
      </c>
      <c r="H1492" s="7">
        <v>7.9350942894580496E-6</v>
      </c>
    </row>
    <row r="1493" spans="1:8" x14ac:dyDescent="0.3">
      <c r="A1493" s="4" t="s">
        <v>602</v>
      </c>
      <c r="B1493" s="4" t="s">
        <v>603</v>
      </c>
      <c r="C1493" s="4" t="s">
        <v>466</v>
      </c>
      <c r="D1493" s="4" t="s">
        <v>467</v>
      </c>
      <c r="E1493" s="5">
        <v>6</v>
      </c>
      <c r="F1493" s="6"/>
      <c r="G1493" s="7"/>
      <c r="H1493" s="7"/>
    </row>
    <row r="1494" spans="1:8" x14ac:dyDescent="0.3">
      <c r="A1494" s="4" t="s">
        <v>602</v>
      </c>
      <c r="B1494" s="4" t="s">
        <v>603</v>
      </c>
      <c r="C1494" s="4" t="s">
        <v>340</v>
      </c>
      <c r="D1494" s="4" t="s">
        <v>341</v>
      </c>
      <c r="E1494" s="5">
        <v>1</v>
      </c>
      <c r="F1494" s="6"/>
      <c r="G1494" s="7"/>
      <c r="H1494" s="7"/>
    </row>
    <row r="1495" spans="1:8" x14ac:dyDescent="0.3">
      <c r="A1495" s="4" t="s">
        <v>602</v>
      </c>
      <c r="B1495" s="4" t="s">
        <v>603</v>
      </c>
      <c r="C1495" s="4" t="s">
        <v>24</v>
      </c>
      <c r="D1495" s="4" t="s">
        <v>25</v>
      </c>
      <c r="E1495" s="5">
        <v>27</v>
      </c>
      <c r="F1495" s="6"/>
      <c r="G1495" s="7"/>
      <c r="H1495" s="7"/>
    </row>
    <row r="1496" spans="1:8" x14ac:dyDescent="0.3">
      <c r="A1496" s="4" t="s">
        <v>602</v>
      </c>
      <c r="B1496" s="4" t="s">
        <v>603</v>
      </c>
      <c r="C1496" s="4" t="s">
        <v>26</v>
      </c>
      <c r="D1496" s="4" t="s">
        <v>27</v>
      </c>
      <c r="E1496" s="5">
        <v>5</v>
      </c>
      <c r="F1496" s="6"/>
      <c r="G1496" s="7"/>
      <c r="H1496" s="7"/>
    </row>
    <row r="1497" spans="1:8" x14ac:dyDescent="0.3">
      <c r="A1497" s="4" t="s">
        <v>602</v>
      </c>
      <c r="B1497" s="4" t="s">
        <v>603</v>
      </c>
      <c r="C1497" s="4" t="s">
        <v>28</v>
      </c>
      <c r="D1497" s="4" t="s">
        <v>29</v>
      </c>
      <c r="E1497" s="5">
        <v>1</v>
      </c>
      <c r="F1497" s="6"/>
      <c r="G1497" s="7"/>
      <c r="H1497" s="7"/>
    </row>
    <row r="1498" spans="1:8" x14ac:dyDescent="0.3">
      <c r="A1498" s="4" t="s">
        <v>602</v>
      </c>
      <c r="B1498" s="4" t="s">
        <v>603</v>
      </c>
      <c r="C1498" s="4" t="s">
        <v>30</v>
      </c>
      <c r="D1498" s="4" t="s">
        <v>31</v>
      </c>
      <c r="E1498" s="5">
        <v>4</v>
      </c>
      <c r="F1498" s="5">
        <v>588</v>
      </c>
      <c r="G1498" s="7">
        <v>1.0792900033883832E-4</v>
      </c>
      <c r="H1498" s="7">
        <v>5.4892181672956866E-5</v>
      </c>
    </row>
    <row r="1499" spans="1:8" x14ac:dyDescent="0.3">
      <c r="A1499" s="4" t="s">
        <v>602</v>
      </c>
      <c r="B1499" s="4" t="s">
        <v>603</v>
      </c>
      <c r="C1499" s="4" t="s">
        <v>32</v>
      </c>
      <c r="D1499" s="4" t="s">
        <v>33</v>
      </c>
      <c r="E1499" s="5">
        <v>1</v>
      </c>
      <c r="F1499" s="5">
        <v>59</v>
      </c>
      <c r="G1499" s="7">
        <v>1.082961057821677E-5</v>
      </c>
      <c r="H1499" s="7">
        <v>5.5078889773885285E-6</v>
      </c>
    </row>
    <row r="1500" spans="1:8" x14ac:dyDescent="0.3">
      <c r="A1500" s="4" t="s">
        <v>602</v>
      </c>
      <c r="B1500" s="4" t="s">
        <v>603</v>
      </c>
      <c r="C1500" s="4" t="s">
        <v>34</v>
      </c>
      <c r="D1500" s="4" t="s">
        <v>35</v>
      </c>
      <c r="E1500" s="5">
        <v>3</v>
      </c>
      <c r="F1500" s="6"/>
      <c r="G1500" s="7"/>
      <c r="H1500" s="7"/>
    </row>
    <row r="1501" spans="1:8" x14ac:dyDescent="0.3">
      <c r="A1501" s="4" t="s">
        <v>602</v>
      </c>
      <c r="B1501" s="4" t="s">
        <v>603</v>
      </c>
      <c r="C1501" s="4" t="s">
        <v>348</v>
      </c>
      <c r="D1501" s="4" t="s">
        <v>349</v>
      </c>
      <c r="E1501" s="5">
        <v>1</v>
      </c>
      <c r="F1501" s="5">
        <v>320</v>
      </c>
      <c r="G1501" s="7">
        <v>5.8736870932701129E-5</v>
      </c>
      <c r="H1501" s="7">
        <v>2.9873296148547952E-5</v>
      </c>
    </row>
    <row r="1502" spans="1:8" x14ac:dyDescent="0.3">
      <c r="A1502" s="4" t="s">
        <v>602</v>
      </c>
      <c r="B1502" s="4" t="s">
        <v>603</v>
      </c>
      <c r="C1502" s="4" t="s">
        <v>36</v>
      </c>
      <c r="D1502" s="4" t="s">
        <v>37</v>
      </c>
      <c r="E1502" s="5">
        <v>254</v>
      </c>
      <c r="F1502" s="5">
        <v>57331</v>
      </c>
      <c r="G1502" s="7">
        <v>1.0523261085758401E-2</v>
      </c>
      <c r="H1502" s="7">
        <v>5.3520810671637579E-3</v>
      </c>
    </row>
    <row r="1503" spans="1:8" x14ac:dyDescent="0.3">
      <c r="A1503" s="4" t="s">
        <v>602</v>
      </c>
      <c r="B1503" s="4" t="s">
        <v>603</v>
      </c>
      <c r="C1503" s="4" t="s">
        <v>574</v>
      </c>
      <c r="D1503" s="4" t="s">
        <v>575</v>
      </c>
      <c r="E1503" s="5">
        <v>4</v>
      </c>
      <c r="F1503" s="6"/>
      <c r="G1503" s="7"/>
      <c r="H1503" s="7"/>
    </row>
    <row r="1504" spans="1:8" x14ac:dyDescent="0.3">
      <c r="A1504" s="4" t="s">
        <v>602</v>
      </c>
      <c r="B1504" s="4" t="s">
        <v>603</v>
      </c>
      <c r="C1504" s="4" t="s">
        <v>38</v>
      </c>
      <c r="D1504" s="4" t="s">
        <v>39</v>
      </c>
      <c r="E1504" s="5">
        <v>11</v>
      </c>
      <c r="F1504" s="6"/>
      <c r="G1504" s="7"/>
      <c r="H1504" s="7"/>
    </row>
    <row r="1505" spans="1:8" x14ac:dyDescent="0.3">
      <c r="A1505" s="4" t="s">
        <v>602</v>
      </c>
      <c r="B1505" s="4" t="s">
        <v>603</v>
      </c>
      <c r="C1505" s="4" t="s">
        <v>42</v>
      </c>
      <c r="D1505" s="4" t="s">
        <v>43</v>
      </c>
      <c r="E1505" s="5">
        <v>44</v>
      </c>
      <c r="F1505" s="5">
        <v>8027</v>
      </c>
      <c r="G1505" s="7">
        <v>1.473377696802475E-3</v>
      </c>
      <c r="H1505" s="7">
        <v>7.4935296307623259E-4</v>
      </c>
    </row>
    <row r="1506" spans="1:8" x14ac:dyDescent="0.3">
      <c r="A1506" s="4" t="s">
        <v>602</v>
      </c>
      <c r="B1506" s="4" t="s">
        <v>603</v>
      </c>
      <c r="C1506" s="4" t="s">
        <v>44</v>
      </c>
      <c r="D1506" s="4" t="s">
        <v>45</v>
      </c>
      <c r="E1506" s="5">
        <v>1</v>
      </c>
      <c r="F1506" s="6"/>
      <c r="G1506" s="7"/>
      <c r="H1506" s="7"/>
    </row>
    <row r="1507" spans="1:8" x14ac:dyDescent="0.3">
      <c r="A1507" s="4" t="s">
        <v>602</v>
      </c>
      <c r="B1507" s="4" t="s">
        <v>603</v>
      </c>
      <c r="C1507" s="4" t="s">
        <v>46</v>
      </c>
      <c r="D1507" s="4" t="s">
        <v>47</v>
      </c>
      <c r="E1507" s="5">
        <v>2</v>
      </c>
      <c r="F1507" s="5">
        <v>412</v>
      </c>
      <c r="G1507" s="7">
        <v>7.5623721325852704E-5</v>
      </c>
      <c r="H1507" s="7">
        <v>3.8461868791255486E-5</v>
      </c>
    </row>
    <row r="1508" spans="1:8" x14ac:dyDescent="0.3">
      <c r="A1508" s="4" t="s">
        <v>602</v>
      </c>
      <c r="B1508" s="4" t="s">
        <v>603</v>
      </c>
      <c r="C1508" s="4" t="s">
        <v>48</v>
      </c>
      <c r="D1508" s="4" t="s">
        <v>49</v>
      </c>
      <c r="E1508" s="5">
        <v>4</v>
      </c>
      <c r="F1508" s="6"/>
      <c r="G1508" s="7"/>
      <c r="H1508" s="7"/>
    </row>
    <row r="1509" spans="1:8" x14ac:dyDescent="0.3">
      <c r="A1509" s="4" t="s">
        <v>602</v>
      </c>
      <c r="B1509" s="4" t="s">
        <v>603</v>
      </c>
      <c r="C1509" s="4" t="s">
        <v>50</v>
      </c>
      <c r="D1509" s="4" t="s">
        <v>51</v>
      </c>
      <c r="E1509" s="5">
        <v>5</v>
      </c>
      <c r="F1509" s="5">
        <v>1120</v>
      </c>
      <c r="G1509" s="7">
        <v>2.0557904826445396E-4</v>
      </c>
      <c r="H1509" s="7">
        <v>1.0455653651991783E-4</v>
      </c>
    </row>
    <row r="1510" spans="1:8" x14ac:dyDescent="0.3">
      <c r="A1510" s="4" t="s">
        <v>602</v>
      </c>
      <c r="B1510" s="4" t="s">
        <v>603</v>
      </c>
      <c r="C1510" s="4" t="s">
        <v>298</v>
      </c>
      <c r="D1510" s="4" t="s">
        <v>299</v>
      </c>
      <c r="E1510" s="5">
        <v>2</v>
      </c>
      <c r="F1510" s="5">
        <v>95</v>
      </c>
      <c r="G1510" s="7">
        <v>1.7437508558145648E-5</v>
      </c>
      <c r="H1510" s="7">
        <v>8.8686347941001725E-6</v>
      </c>
    </row>
    <row r="1511" spans="1:8" x14ac:dyDescent="0.3">
      <c r="A1511" s="4" t="s">
        <v>602</v>
      </c>
      <c r="B1511" s="4" t="s">
        <v>603</v>
      </c>
      <c r="C1511" s="4" t="s">
        <v>478</v>
      </c>
      <c r="D1511" s="4" t="s">
        <v>479</v>
      </c>
      <c r="E1511" s="5">
        <v>1</v>
      </c>
      <c r="F1511" s="6"/>
      <c r="G1511" s="7"/>
      <c r="H1511" s="7"/>
    </row>
    <row r="1512" spans="1:8" x14ac:dyDescent="0.3">
      <c r="A1512" s="4" t="s">
        <v>602</v>
      </c>
      <c r="B1512" s="4" t="s">
        <v>603</v>
      </c>
      <c r="C1512" s="4" t="s">
        <v>358</v>
      </c>
      <c r="D1512" s="4" t="s">
        <v>359</v>
      </c>
      <c r="E1512" s="5">
        <v>1</v>
      </c>
      <c r="F1512" s="5">
        <v>35</v>
      </c>
      <c r="G1512" s="7">
        <v>6.4243452582641863E-6</v>
      </c>
      <c r="H1512" s="7">
        <v>3.2673917662474321E-6</v>
      </c>
    </row>
    <row r="1513" spans="1:8" x14ac:dyDescent="0.3">
      <c r="A1513" s="4" t="s">
        <v>602</v>
      </c>
      <c r="B1513" s="4" t="s">
        <v>603</v>
      </c>
      <c r="C1513" s="4" t="s">
        <v>52</v>
      </c>
      <c r="D1513" s="4" t="s">
        <v>53</v>
      </c>
      <c r="E1513" s="5">
        <v>3</v>
      </c>
      <c r="F1513" s="6"/>
      <c r="G1513" s="7"/>
      <c r="H1513" s="7"/>
    </row>
    <row r="1514" spans="1:8" x14ac:dyDescent="0.3">
      <c r="A1514" s="4" t="s">
        <v>602</v>
      </c>
      <c r="B1514" s="4" t="s">
        <v>603</v>
      </c>
      <c r="C1514" s="4" t="s">
        <v>54</v>
      </c>
      <c r="D1514" s="4" t="s">
        <v>55</v>
      </c>
      <c r="E1514" s="5">
        <v>193</v>
      </c>
      <c r="F1514" s="5">
        <v>898162</v>
      </c>
      <c r="G1514" s="7">
        <v>0.16486007959580223</v>
      </c>
      <c r="H1514" s="7">
        <v>8.384706067303789E-2</v>
      </c>
    </row>
    <row r="1515" spans="1:8" x14ac:dyDescent="0.3">
      <c r="A1515" s="4" t="s">
        <v>602</v>
      </c>
      <c r="B1515" s="4" t="s">
        <v>603</v>
      </c>
      <c r="C1515" s="4" t="s">
        <v>56</v>
      </c>
      <c r="D1515" s="4" t="s">
        <v>57</v>
      </c>
      <c r="E1515" s="5">
        <v>52</v>
      </c>
      <c r="F1515" s="6"/>
      <c r="G1515" s="7"/>
      <c r="H1515" s="7"/>
    </row>
    <row r="1516" spans="1:8" x14ac:dyDescent="0.3">
      <c r="A1516" s="4" t="s">
        <v>602</v>
      </c>
      <c r="B1516" s="4" t="s">
        <v>603</v>
      </c>
      <c r="C1516" s="4" t="s">
        <v>300</v>
      </c>
      <c r="D1516" s="4" t="s">
        <v>301</v>
      </c>
      <c r="E1516" s="5">
        <v>1</v>
      </c>
      <c r="F1516" s="6"/>
      <c r="G1516" s="7"/>
      <c r="H1516" s="7"/>
    </row>
    <row r="1517" spans="1:8" x14ac:dyDescent="0.3">
      <c r="A1517" s="4" t="s">
        <v>602</v>
      </c>
      <c r="B1517" s="4" t="s">
        <v>603</v>
      </c>
      <c r="C1517" s="4" t="s">
        <v>360</v>
      </c>
      <c r="D1517" s="4" t="s">
        <v>361</v>
      </c>
      <c r="E1517" s="5">
        <v>2</v>
      </c>
      <c r="F1517" s="6"/>
      <c r="G1517" s="7"/>
      <c r="H1517" s="7"/>
    </row>
    <row r="1518" spans="1:8" x14ac:dyDescent="0.3">
      <c r="A1518" s="4" t="s">
        <v>602</v>
      </c>
      <c r="B1518" s="4" t="s">
        <v>603</v>
      </c>
      <c r="C1518" s="4" t="s">
        <v>58</v>
      </c>
      <c r="D1518" s="4" t="s">
        <v>59</v>
      </c>
      <c r="E1518" s="5">
        <v>41</v>
      </c>
      <c r="F1518" s="5">
        <v>6867</v>
      </c>
      <c r="G1518" s="7">
        <v>1.2604565396714333E-3</v>
      </c>
      <c r="H1518" s="7">
        <v>6.4106226453774617E-4</v>
      </c>
    </row>
    <row r="1519" spans="1:8" x14ac:dyDescent="0.3">
      <c r="A1519" s="4" t="s">
        <v>602</v>
      </c>
      <c r="B1519" s="4" t="s">
        <v>603</v>
      </c>
      <c r="C1519" s="4" t="s">
        <v>60</v>
      </c>
      <c r="D1519" s="4" t="s">
        <v>61</v>
      </c>
      <c r="E1519" s="5">
        <v>29</v>
      </c>
      <c r="F1519" s="6"/>
      <c r="G1519" s="7"/>
      <c r="H1519" s="7"/>
    </row>
    <row r="1520" spans="1:8" x14ac:dyDescent="0.3">
      <c r="A1520" s="4" t="s">
        <v>602</v>
      </c>
      <c r="B1520" s="4" t="s">
        <v>603</v>
      </c>
      <c r="C1520" s="4" t="s">
        <v>62</v>
      </c>
      <c r="D1520" s="4" t="s">
        <v>63</v>
      </c>
      <c r="E1520" s="5">
        <v>54</v>
      </c>
      <c r="F1520" s="5">
        <v>8754</v>
      </c>
      <c r="G1520" s="7">
        <v>1.6068205254527053E-3</v>
      </c>
      <c r="H1520" s="7">
        <v>8.1722135776371495E-4</v>
      </c>
    </row>
    <row r="1521" spans="1:8" x14ac:dyDescent="0.3">
      <c r="A1521" s="4" t="s">
        <v>602</v>
      </c>
      <c r="B1521" s="4" t="s">
        <v>603</v>
      </c>
      <c r="C1521" s="4" t="s">
        <v>64</v>
      </c>
      <c r="D1521" s="4" t="s">
        <v>65</v>
      </c>
      <c r="E1521" s="5">
        <v>145</v>
      </c>
      <c r="F1521" s="5">
        <v>36367</v>
      </c>
      <c r="G1521" s="7">
        <v>6.6752618287798183E-3</v>
      </c>
      <c r="H1521" s="7">
        <v>3.3950067532320105E-3</v>
      </c>
    </row>
    <row r="1522" spans="1:8" x14ac:dyDescent="0.3">
      <c r="A1522" s="4" t="s">
        <v>602</v>
      </c>
      <c r="B1522" s="4" t="s">
        <v>603</v>
      </c>
      <c r="C1522" s="4" t="s">
        <v>480</v>
      </c>
      <c r="D1522" s="4" t="s">
        <v>481</v>
      </c>
      <c r="E1522" s="5">
        <v>1</v>
      </c>
      <c r="F1522" s="6"/>
      <c r="G1522" s="7"/>
      <c r="H1522" s="7"/>
    </row>
    <row r="1523" spans="1:8" x14ac:dyDescent="0.3">
      <c r="A1523" s="4" t="s">
        <v>602</v>
      </c>
      <c r="B1523" s="4" t="s">
        <v>603</v>
      </c>
      <c r="C1523" s="4" t="s">
        <v>66</v>
      </c>
      <c r="D1523" s="4" t="s">
        <v>67</v>
      </c>
      <c r="E1523" s="5">
        <v>250</v>
      </c>
      <c r="F1523" s="5">
        <v>32630</v>
      </c>
      <c r="G1523" s="7">
        <v>5.9893253079188686E-3</v>
      </c>
      <c r="H1523" s="7">
        <v>3.0461426666472491E-3</v>
      </c>
    </row>
    <row r="1524" spans="1:8" x14ac:dyDescent="0.3">
      <c r="A1524" s="4" t="s">
        <v>602</v>
      </c>
      <c r="B1524" s="4" t="s">
        <v>603</v>
      </c>
      <c r="C1524" s="4" t="s">
        <v>302</v>
      </c>
      <c r="D1524" s="4" t="s">
        <v>303</v>
      </c>
      <c r="E1524" s="5">
        <v>2</v>
      </c>
      <c r="F1524" s="5">
        <v>15</v>
      </c>
      <c r="G1524" s="7">
        <v>2.7532908249703653E-6</v>
      </c>
      <c r="H1524" s="7">
        <v>1.4003107569631853E-6</v>
      </c>
    </row>
    <row r="1525" spans="1:8" x14ac:dyDescent="0.3">
      <c r="A1525" s="4" t="s">
        <v>602</v>
      </c>
      <c r="B1525" s="4" t="s">
        <v>603</v>
      </c>
      <c r="C1525" s="4" t="s">
        <v>68</v>
      </c>
      <c r="D1525" s="4" t="s">
        <v>69</v>
      </c>
      <c r="E1525" s="5">
        <v>4</v>
      </c>
      <c r="F1525" s="6"/>
      <c r="G1525" s="7"/>
      <c r="H1525" s="7"/>
    </row>
    <row r="1526" spans="1:8" x14ac:dyDescent="0.3">
      <c r="A1526" s="4" t="s">
        <v>602</v>
      </c>
      <c r="B1526" s="4" t="s">
        <v>603</v>
      </c>
      <c r="C1526" s="4" t="s">
        <v>70</v>
      </c>
      <c r="D1526" s="4" t="s">
        <v>71</v>
      </c>
      <c r="E1526" s="5">
        <v>4</v>
      </c>
      <c r="F1526" s="6"/>
      <c r="G1526" s="7"/>
      <c r="H1526" s="7"/>
    </row>
    <row r="1527" spans="1:8" x14ac:dyDescent="0.3">
      <c r="A1527" s="4" t="s">
        <v>602</v>
      </c>
      <c r="B1527" s="4" t="s">
        <v>603</v>
      </c>
      <c r="C1527" s="4" t="s">
        <v>72</v>
      </c>
      <c r="D1527" s="4" t="s">
        <v>73</v>
      </c>
      <c r="E1527" s="5">
        <v>3</v>
      </c>
      <c r="F1527" s="6"/>
      <c r="G1527" s="7"/>
      <c r="H1527" s="7"/>
    </row>
    <row r="1528" spans="1:8" x14ac:dyDescent="0.3">
      <c r="A1528" s="4" t="s">
        <v>602</v>
      </c>
      <c r="B1528" s="4" t="s">
        <v>603</v>
      </c>
      <c r="C1528" s="4" t="s">
        <v>74</v>
      </c>
      <c r="D1528" s="4" t="s">
        <v>75</v>
      </c>
      <c r="E1528" s="5">
        <v>48</v>
      </c>
      <c r="F1528" s="5">
        <v>5372</v>
      </c>
      <c r="G1528" s="7">
        <v>9.8604522078272029E-4</v>
      </c>
      <c r="H1528" s="7">
        <v>5.014979590937487E-4</v>
      </c>
    </row>
    <row r="1529" spans="1:8" x14ac:dyDescent="0.3">
      <c r="A1529" s="4" t="s">
        <v>602</v>
      </c>
      <c r="B1529" s="4" t="s">
        <v>603</v>
      </c>
      <c r="C1529" s="4" t="s">
        <v>582</v>
      </c>
      <c r="D1529" s="4" t="s">
        <v>583</v>
      </c>
      <c r="E1529" s="5">
        <v>8</v>
      </c>
      <c r="F1529" s="6"/>
      <c r="G1529" s="7"/>
      <c r="H1529" s="7"/>
    </row>
    <row r="1530" spans="1:8" x14ac:dyDescent="0.3">
      <c r="A1530" s="4" t="s">
        <v>602</v>
      </c>
      <c r="B1530" s="4" t="s">
        <v>603</v>
      </c>
      <c r="C1530" s="4" t="s">
        <v>76</v>
      </c>
      <c r="D1530" s="4" t="s">
        <v>77</v>
      </c>
      <c r="E1530" s="5">
        <v>508</v>
      </c>
      <c r="F1530" s="5">
        <v>138336</v>
      </c>
      <c r="G1530" s="7">
        <v>2.5391949304206698E-2</v>
      </c>
      <c r="H1530" s="7">
        <v>1.2914225925017279E-2</v>
      </c>
    </row>
    <row r="1531" spans="1:8" x14ac:dyDescent="0.3">
      <c r="A1531" s="4" t="s">
        <v>602</v>
      </c>
      <c r="B1531" s="4" t="s">
        <v>603</v>
      </c>
      <c r="C1531" s="4" t="s">
        <v>78</v>
      </c>
      <c r="D1531" s="4" t="s">
        <v>79</v>
      </c>
      <c r="E1531" s="5">
        <v>4</v>
      </c>
      <c r="F1531" s="6"/>
      <c r="G1531" s="7"/>
      <c r="H1531" s="7"/>
    </row>
    <row r="1532" spans="1:8" x14ac:dyDescent="0.3">
      <c r="A1532" s="4" t="s">
        <v>602</v>
      </c>
      <c r="B1532" s="4" t="s">
        <v>603</v>
      </c>
      <c r="C1532" s="4" t="s">
        <v>546</v>
      </c>
      <c r="D1532" s="4" t="s">
        <v>547</v>
      </c>
      <c r="E1532" s="5">
        <v>1</v>
      </c>
      <c r="F1532" s="6"/>
      <c r="G1532" s="7"/>
      <c r="H1532" s="7"/>
    </row>
    <row r="1533" spans="1:8" x14ac:dyDescent="0.3">
      <c r="A1533" s="4" t="s">
        <v>602</v>
      </c>
      <c r="B1533" s="4" t="s">
        <v>603</v>
      </c>
      <c r="C1533" s="4" t="s">
        <v>80</v>
      </c>
      <c r="D1533" s="4" t="s">
        <v>81</v>
      </c>
      <c r="E1533" s="5">
        <v>26</v>
      </c>
      <c r="F1533" s="6"/>
      <c r="G1533" s="7"/>
      <c r="H1533" s="7"/>
    </row>
    <row r="1534" spans="1:8" x14ac:dyDescent="0.3">
      <c r="A1534" s="4" t="s">
        <v>602</v>
      </c>
      <c r="B1534" s="4" t="s">
        <v>603</v>
      </c>
      <c r="C1534" s="4" t="s">
        <v>364</v>
      </c>
      <c r="D1534" s="4" t="s">
        <v>365</v>
      </c>
      <c r="E1534" s="5">
        <v>5</v>
      </c>
      <c r="F1534" s="5">
        <v>190</v>
      </c>
      <c r="G1534" s="7">
        <v>3.4875017116291295E-5</v>
      </c>
      <c r="H1534" s="7">
        <v>1.7737269588200345E-5</v>
      </c>
    </row>
    <row r="1535" spans="1:8" x14ac:dyDescent="0.3">
      <c r="A1535" s="4" t="s">
        <v>602</v>
      </c>
      <c r="B1535" s="4" t="s">
        <v>603</v>
      </c>
      <c r="C1535" s="4" t="s">
        <v>82</v>
      </c>
      <c r="D1535" s="4" t="s">
        <v>83</v>
      </c>
      <c r="E1535" s="5">
        <v>131</v>
      </c>
      <c r="F1535" s="5">
        <v>29329</v>
      </c>
      <c r="G1535" s="7">
        <v>5.3834177737037232E-3</v>
      </c>
      <c r="H1535" s="7">
        <v>2.7379809460648841E-3</v>
      </c>
    </row>
    <row r="1536" spans="1:8" x14ac:dyDescent="0.3">
      <c r="A1536" s="4" t="s">
        <v>602</v>
      </c>
      <c r="B1536" s="4" t="s">
        <v>603</v>
      </c>
      <c r="C1536" s="4" t="s">
        <v>84</v>
      </c>
      <c r="D1536" s="4" t="s">
        <v>85</v>
      </c>
      <c r="E1536" s="5">
        <v>3</v>
      </c>
      <c r="F1536" s="5">
        <v>663</v>
      </c>
      <c r="G1536" s="7">
        <v>1.2169545446369016E-4</v>
      </c>
      <c r="H1536" s="7">
        <v>6.1893735457772792E-5</v>
      </c>
    </row>
    <row r="1537" spans="1:8" x14ac:dyDescent="0.3">
      <c r="A1537" s="4" t="s">
        <v>602</v>
      </c>
      <c r="B1537" s="4" t="s">
        <v>603</v>
      </c>
      <c r="C1537" s="4" t="s">
        <v>86</v>
      </c>
      <c r="D1537" s="4" t="s">
        <v>87</v>
      </c>
      <c r="E1537" s="5">
        <v>110</v>
      </c>
      <c r="F1537" s="6"/>
      <c r="G1537" s="7"/>
      <c r="H1537" s="7"/>
    </row>
    <row r="1538" spans="1:8" x14ac:dyDescent="0.3">
      <c r="A1538" s="4" t="s">
        <v>602</v>
      </c>
      <c r="B1538" s="4" t="s">
        <v>603</v>
      </c>
      <c r="C1538" s="4" t="s">
        <v>584</v>
      </c>
      <c r="D1538" s="4" t="s">
        <v>585</v>
      </c>
      <c r="E1538" s="5">
        <v>2</v>
      </c>
      <c r="F1538" s="6"/>
      <c r="G1538" s="7"/>
      <c r="H1538" s="7"/>
    </row>
    <row r="1539" spans="1:8" x14ac:dyDescent="0.3">
      <c r="A1539" s="4" t="s">
        <v>602</v>
      </c>
      <c r="B1539" s="4" t="s">
        <v>603</v>
      </c>
      <c r="C1539" s="4" t="s">
        <v>88</v>
      </c>
      <c r="D1539" s="4" t="s">
        <v>89</v>
      </c>
      <c r="E1539" s="5">
        <v>166</v>
      </c>
      <c r="F1539" s="5">
        <v>87411</v>
      </c>
      <c r="G1539" s="7">
        <v>1.6044526953432309E-2</v>
      </c>
      <c r="H1539" s="7">
        <v>8.1601709051272661E-3</v>
      </c>
    </row>
    <row r="1540" spans="1:8" x14ac:dyDescent="0.3">
      <c r="A1540" s="4" t="s">
        <v>602</v>
      </c>
      <c r="B1540" s="4" t="s">
        <v>603</v>
      </c>
      <c r="C1540" s="4" t="s">
        <v>368</v>
      </c>
      <c r="D1540" s="4" t="s">
        <v>369</v>
      </c>
      <c r="E1540" s="5">
        <v>1</v>
      </c>
      <c r="F1540" s="6"/>
      <c r="G1540" s="7"/>
      <c r="H1540" s="7"/>
    </row>
    <row r="1541" spans="1:8" x14ac:dyDescent="0.3">
      <c r="A1541" s="4" t="s">
        <v>602</v>
      </c>
      <c r="B1541" s="4" t="s">
        <v>603</v>
      </c>
      <c r="C1541" s="4" t="s">
        <v>90</v>
      </c>
      <c r="D1541" s="4" t="s">
        <v>91</v>
      </c>
      <c r="E1541" s="5">
        <v>38</v>
      </c>
      <c r="F1541" s="5">
        <v>6220</v>
      </c>
      <c r="G1541" s="7">
        <v>1.1416979287543782E-3</v>
      </c>
      <c r="H1541" s="7">
        <v>5.8066219388740084E-4</v>
      </c>
    </row>
    <row r="1542" spans="1:8" x14ac:dyDescent="0.3">
      <c r="A1542" s="4" t="s">
        <v>602</v>
      </c>
      <c r="B1542" s="4" t="s">
        <v>603</v>
      </c>
      <c r="C1542" s="4" t="s">
        <v>370</v>
      </c>
      <c r="D1542" s="4" t="s">
        <v>371</v>
      </c>
      <c r="E1542" s="5">
        <v>2</v>
      </c>
      <c r="F1542" s="5">
        <v>90</v>
      </c>
      <c r="G1542" s="7">
        <v>1.6519744949822192E-5</v>
      </c>
      <c r="H1542" s="7">
        <v>8.4018645417791119E-6</v>
      </c>
    </row>
    <row r="1543" spans="1:8" x14ac:dyDescent="0.3">
      <c r="A1543" s="4" t="s">
        <v>602</v>
      </c>
      <c r="B1543" s="4" t="s">
        <v>603</v>
      </c>
      <c r="C1543" s="4" t="s">
        <v>96</v>
      </c>
      <c r="D1543" s="4" t="s">
        <v>97</v>
      </c>
      <c r="E1543" s="5">
        <v>1</v>
      </c>
      <c r="F1543" s="6"/>
      <c r="G1543" s="7"/>
      <c r="H1543" s="7"/>
    </row>
    <row r="1544" spans="1:8" x14ac:dyDescent="0.3">
      <c r="A1544" s="4" t="s">
        <v>602</v>
      </c>
      <c r="B1544" s="4" t="s">
        <v>603</v>
      </c>
      <c r="C1544" s="4" t="s">
        <v>304</v>
      </c>
      <c r="D1544" s="4" t="s">
        <v>305</v>
      </c>
      <c r="E1544" s="5">
        <v>1</v>
      </c>
      <c r="F1544" s="6"/>
      <c r="G1544" s="7"/>
      <c r="H1544" s="7"/>
    </row>
    <row r="1545" spans="1:8" x14ac:dyDescent="0.3">
      <c r="A1545" s="4" t="s">
        <v>602</v>
      </c>
      <c r="B1545" s="4" t="s">
        <v>603</v>
      </c>
      <c r="C1545" s="4" t="s">
        <v>98</v>
      </c>
      <c r="D1545" s="4" t="s">
        <v>99</v>
      </c>
      <c r="E1545" s="5">
        <v>90</v>
      </c>
      <c r="F1545" s="5">
        <v>9552</v>
      </c>
      <c r="G1545" s="7">
        <v>1.7532955973411288E-3</v>
      </c>
      <c r="H1545" s="7">
        <v>8.9171789003415639E-4</v>
      </c>
    </row>
    <row r="1546" spans="1:8" x14ac:dyDescent="0.3">
      <c r="A1546" s="4" t="s">
        <v>602</v>
      </c>
      <c r="B1546" s="4" t="s">
        <v>603</v>
      </c>
      <c r="C1546" s="4" t="s">
        <v>100</v>
      </c>
      <c r="D1546" s="4" t="s">
        <v>101</v>
      </c>
      <c r="E1546" s="5">
        <v>400</v>
      </c>
      <c r="F1546" s="5">
        <v>50662</v>
      </c>
      <c r="G1546" s="7">
        <v>9.2991479849765767E-3</v>
      </c>
      <c r="H1546" s="7">
        <v>4.7295029046179257E-3</v>
      </c>
    </row>
    <row r="1547" spans="1:8" x14ac:dyDescent="0.3">
      <c r="A1547" s="4" t="s">
        <v>602</v>
      </c>
      <c r="B1547" s="4" t="s">
        <v>603</v>
      </c>
      <c r="C1547" s="4" t="s">
        <v>376</v>
      </c>
      <c r="D1547" s="4" t="s">
        <v>377</v>
      </c>
      <c r="E1547" s="5">
        <v>1</v>
      </c>
      <c r="F1547" s="6"/>
      <c r="G1547" s="7"/>
      <c r="H1547" s="7"/>
    </row>
    <row r="1548" spans="1:8" x14ac:dyDescent="0.3">
      <c r="A1548" s="4" t="s">
        <v>602</v>
      </c>
      <c r="B1548" s="4" t="s">
        <v>603</v>
      </c>
      <c r="C1548" s="4" t="s">
        <v>378</v>
      </c>
      <c r="D1548" s="4" t="s">
        <v>379</v>
      </c>
      <c r="E1548" s="5">
        <v>1</v>
      </c>
      <c r="F1548" s="5">
        <v>0</v>
      </c>
      <c r="G1548" s="7">
        <v>0</v>
      </c>
      <c r="H1548" s="7">
        <v>0</v>
      </c>
    </row>
    <row r="1549" spans="1:8" x14ac:dyDescent="0.3">
      <c r="A1549" s="4" t="s">
        <v>602</v>
      </c>
      <c r="B1549" s="4" t="s">
        <v>603</v>
      </c>
      <c r="C1549" s="4" t="s">
        <v>104</v>
      </c>
      <c r="D1549" s="4" t="s">
        <v>105</v>
      </c>
      <c r="E1549" s="5">
        <v>3</v>
      </c>
      <c r="F1549" s="6"/>
      <c r="G1549" s="7"/>
      <c r="H1549" s="7"/>
    </row>
    <row r="1550" spans="1:8" x14ac:dyDescent="0.3">
      <c r="A1550" s="4" t="s">
        <v>602</v>
      </c>
      <c r="B1550" s="4" t="s">
        <v>603</v>
      </c>
      <c r="C1550" s="4" t="s">
        <v>106</v>
      </c>
      <c r="D1550" s="4" t="s">
        <v>107</v>
      </c>
      <c r="E1550" s="5">
        <v>83</v>
      </c>
      <c r="F1550" s="6"/>
      <c r="G1550" s="7"/>
      <c r="H1550" s="7"/>
    </row>
    <row r="1551" spans="1:8" x14ac:dyDescent="0.3">
      <c r="A1551" s="4" t="s">
        <v>602</v>
      </c>
      <c r="B1551" s="4" t="s">
        <v>603</v>
      </c>
      <c r="C1551" s="4" t="s">
        <v>108</v>
      </c>
      <c r="D1551" s="4" t="s">
        <v>109</v>
      </c>
      <c r="E1551" s="5">
        <v>11</v>
      </c>
      <c r="F1551" s="6"/>
      <c r="G1551" s="7"/>
      <c r="H1551" s="7"/>
    </row>
    <row r="1552" spans="1:8" x14ac:dyDescent="0.3">
      <c r="A1552" s="4" t="s">
        <v>602</v>
      </c>
      <c r="B1552" s="4" t="s">
        <v>603</v>
      </c>
      <c r="C1552" s="4" t="s">
        <v>380</v>
      </c>
      <c r="D1552" s="4" t="s">
        <v>381</v>
      </c>
      <c r="E1552" s="5">
        <v>1</v>
      </c>
      <c r="F1552" s="5">
        <v>30</v>
      </c>
      <c r="G1552" s="7">
        <v>5.5065816499407306E-6</v>
      </c>
      <c r="H1552" s="7">
        <v>2.8006215139263706E-6</v>
      </c>
    </row>
    <row r="1553" spans="1:8" x14ac:dyDescent="0.3">
      <c r="A1553" s="4" t="s">
        <v>602</v>
      </c>
      <c r="B1553" s="4" t="s">
        <v>603</v>
      </c>
      <c r="C1553" s="4" t="s">
        <v>110</v>
      </c>
      <c r="D1553" s="4" t="s">
        <v>111</v>
      </c>
      <c r="E1553" s="5">
        <v>10</v>
      </c>
      <c r="F1553" s="5">
        <v>10500</v>
      </c>
      <c r="G1553" s="7">
        <v>1.9273035774792558E-3</v>
      </c>
      <c r="H1553" s="7">
        <v>9.8021752987422959E-4</v>
      </c>
    </row>
    <row r="1554" spans="1:8" x14ac:dyDescent="0.3">
      <c r="A1554" s="4" t="s">
        <v>602</v>
      </c>
      <c r="B1554" s="4" t="s">
        <v>603</v>
      </c>
      <c r="C1554" s="4" t="s">
        <v>608</v>
      </c>
      <c r="D1554" s="4" t="s">
        <v>609</v>
      </c>
      <c r="E1554" s="5">
        <v>3</v>
      </c>
      <c r="F1554" s="5">
        <v>0</v>
      </c>
      <c r="G1554" s="7">
        <v>0</v>
      </c>
      <c r="H1554" s="7">
        <v>0</v>
      </c>
    </row>
    <row r="1555" spans="1:8" x14ac:dyDescent="0.3">
      <c r="A1555" s="4" t="s">
        <v>602</v>
      </c>
      <c r="B1555" s="4" t="s">
        <v>603</v>
      </c>
      <c r="C1555" s="4" t="s">
        <v>112</v>
      </c>
      <c r="D1555" s="4" t="s">
        <v>113</v>
      </c>
      <c r="E1555" s="5">
        <v>7</v>
      </c>
      <c r="F1555" s="5">
        <v>1903</v>
      </c>
      <c r="G1555" s="7">
        <v>3.49300829327907E-4</v>
      </c>
      <c r="H1555" s="7">
        <v>1.776527580333961E-4</v>
      </c>
    </row>
    <row r="1556" spans="1:8" x14ac:dyDescent="0.3">
      <c r="A1556" s="4" t="s">
        <v>602</v>
      </c>
      <c r="B1556" s="4" t="s">
        <v>603</v>
      </c>
      <c r="C1556" s="4" t="s">
        <v>114</v>
      </c>
      <c r="D1556" s="4" t="s">
        <v>115</v>
      </c>
      <c r="E1556" s="5">
        <v>5</v>
      </c>
      <c r="F1556" s="5">
        <v>741</v>
      </c>
      <c r="G1556" s="7">
        <v>1.3601256675353605E-4</v>
      </c>
      <c r="H1556" s="7">
        <v>6.9175351393981351E-5</v>
      </c>
    </row>
    <row r="1557" spans="1:8" x14ac:dyDescent="0.3">
      <c r="A1557" s="4" t="s">
        <v>602</v>
      </c>
      <c r="B1557" s="4" t="s">
        <v>603</v>
      </c>
      <c r="C1557" s="4" t="s">
        <v>118</v>
      </c>
      <c r="D1557" s="4" t="s">
        <v>119</v>
      </c>
      <c r="E1557" s="5">
        <v>1</v>
      </c>
      <c r="F1557" s="6"/>
      <c r="G1557" s="7"/>
      <c r="H1557" s="7"/>
    </row>
    <row r="1558" spans="1:8" x14ac:dyDescent="0.3">
      <c r="A1558" s="4" t="s">
        <v>602</v>
      </c>
      <c r="B1558" s="4" t="s">
        <v>603</v>
      </c>
      <c r="C1558" s="4" t="s">
        <v>566</v>
      </c>
      <c r="D1558" s="4" t="s">
        <v>567</v>
      </c>
      <c r="E1558" s="5">
        <v>1</v>
      </c>
      <c r="F1558" s="5">
        <v>139</v>
      </c>
      <c r="G1558" s="7">
        <v>2.5513828311392052E-5</v>
      </c>
      <c r="H1558" s="7">
        <v>1.2976213014525517E-5</v>
      </c>
    </row>
    <row r="1559" spans="1:8" x14ac:dyDescent="0.3">
      <c r="A1559" s="4" t="s">
        <v>602</v>
      </c>
      <c r="B1559" s="4" t="s">
        <v>603</v>
      </c>
      <c r="C1559" s="4" t="s">
        <v>120</v>
      </c>
      <c r="D1559" s="4" t="s">
        <v>121</v>
      </c>
      <c r="E1559" s="5">
        <v>24</v>
      </c>
      <c r="F1559" s="6"/>
      <c r="G1559" s="7"/>
      <c r="H1559" s="7"/>
    </row>
    <row r="1560" spans="1:8" x14ac:dyDescent="0.3">
      <c r="A1560" s="4" t="s">
        <v>602</v>
      </c>
      <c r="B1560" s="4" t="s">
        <v>603</v>
      </c>
      <c r="C1560" s="4" t="s">
        <v>386</v>
      </c>
      <c r="D1560" s="4" t="s">
        <v>387</v>
      </c>
      <c r="E1560" s="5">
        <v>1</v>
      </c>
      <c r="F1560" s="6"/>
      <c r="G1560" s="7"/>
      <c r="H1560" s="7"/>
    </row>
    <row r="1561" spans="1:8" x14ac:dyDescent="0.3">
      <c r="A1561" s="4" t="s">
        <v>602</v>
      </c>
      <c r="B1561" s="4" t="s">
        <v>603</v>
      </c>
      <c r="C1561" s="4" t="s">
        <v>122</v>
      </c>
      <c r="D1561" s="4" t="s">
        <v>123</v>
      </c>
      <c r="E1561" s="5">
        <v>159</v>
      </c>
      <c r="F1561" s="5">
        <v>59128</v>
      </c>
      <c r="G1561" s="7">
        <v>1.0853105326589851E-2</v>
      </c>
      <c r="H1561" s="7">
        <v>5.5198382958479477E-3</v>
      </c>
    </row>
    <row r="1562" spans="1:8" x14ac:dyDescent="0.3">
      <c r="A1562" s="4" t="s">
        <v>602</v>
      </c>
      <c r="B1562" s="4" t="s">
        <v>603</v>
      </c>
      <c r="C1562" s="4" t="s">
        <v>548</v>
      </c>
      <c r="D1562" s="4" t="s">
        <v>549</v>
      </c>
      <c r="E1562" s="5">
        <v>1</v>
      </c>
      <c r="F1562" s="6"/>
      <c r="G1562" s="7"/>
      <c r="H1562" s="7"/>
    </row>
    <row r="1563" spans="1:8" x14ac:dyDescent="0.3">
      <c r="A1563" s="4" t="s">
        <v>602</v>
      </c>
      <c r="B1563" s="4" t="s">
        <v>603</v>
      </c>
      <c r="C1563" s="4" t="s">
        <v>388</v>
      </c>
      <c r="D1563" s="4" t="s">
        <v>389</v>
      </c>
      <c r="E1563" s="5">
        <v>2</v>
      </c>
      <c r="F1563" s="5">
        <v>1875</v>
      </c>
      <c r="G1563" s="7">
        <v>3.4416135312129566E-4</v>
      </c>
      <c r="H1563" s="7">
        <v>1.7503884462039817E-4</v>
      </c>
    </row>
    <row r="1564" spans="1:8" x14ac:dyDescent="0.3">
      <c r="A1564" s="4" t="s">
        <v>602</v>
      </c>
      <c r="B1564" s="4" t="s">
        <v>603</v>
      </c>
      <c r="C1564" s="4" t="s">
        <v>124</v>
      </c>
      <c r="D1564" s="4" t="s">
        <v>125</v>
      </c>
      <c r="E1564" s="5">
        <v>10</v>
      </c>
      <c r="F1564" s="5">
        <v>4516</v>
      </c>
      <c r="G1564" s="7">
        <v>8.2892409103774471E-4</v>
      </c>
      <c r="H1564" s="7">
        <v>4.2158689189638297E-4</v>
      </c>
    </row>
    <row r="1565" spans="1:8" x14ac:dyDescent="0.3">
      <c r="A1565" s="4" t="s">
        <v>602</v>
      </c>
      <c r="B1565" s="4" t="s">
        <v>603</v>
      </c>
      <c r="C1565" s="4" t="s">
        <v>610</v>
      </c>
      <c r="D1565" s="4" t="s">
        <v>611</v>
      </c>
      <c r="E1565" s="5">
        <v>2</v>
      </c>
      <c r="F1565" s="5">
        <v>306</v>
      </c>
      <c r="G1565" s="7">
        <v>5.6167132829395452E-5</v>
      </c>
      <c r="H1565" s="7">
        <v>2.856633944204898E-5</v>
      </c>
    </row>
    <row r="1566" spans="1:8" x14ac:dyDescent="0.3">
      <c r="A1566" s="4" t="s">
        <v>602</v>
      </c>
      <c r="B1566" s="4" t="s">
        <v>603</v>
      </c>
      <c r="C1566" s="4" t="s">
        <v>128</v>
      </c>
      <c r="D1566" s="4" t="s">
        <v>129</v>
      </c>
      <c r="E1566" s="5">
        <v>8</v>
      </c>
      <c r="F1566" s="5">
        <v>2263</v>
      </c>
      <c r="G1566" s="7">
        <v>4.1537980912719581E-4</v>
      </c>
      <c r="H1566" s="7">
        <v>2.1126021620051255E-4</v>
      </c>
    </row>
    <row r="1567" spans="1:8" x14ac:dyDescent="0.3">
      <c r="A1567" s="4" t="s">
        <v>602</v>
      </c>
      <c r="B1567" s="4" t="s">
        <v>603</v>
      </c>
      <c r="C1567" s="4" t="s">
        <v>130</v>
      </c>
      <c r="D1567" s="4" t="s">
        <v>131</v>
      </c>
      <c r="E1567" s="5">
        <v>4</v>
      </c>
      <c r="F1567" s="6"/>
      <c r="G1567" s="7"/>
      <c r="H1567" s="7"/>
    </row>
    <row r="1568" spans="1:8" x14ac:dyDescent="0.3">
      <c r="A1568" s="4" t="s">
        <v>602</v>
      </c>
      <c r="B1568" s="4" t="s">
        <v>603</v>
      </c>
      <c r="C1568" s="4" t="s">
        <v>132</v>
      </c>
      <c r="D1568" s="4" t="s">
        <v>133</v>
      </c>
      <c r="E1568" s="5">
        <v>72</v>
      </c>
      <c r="F1568" s="5">
        <v>21522</v>
      </c>
      <c r="G1568" s="7">
        <v>3.9504216756674803E-3</v>
      </c>
      <c r="H1568" s="7">
        <v>2.0091658740907783E-3</v>
      </c>
    </row>
    <row r="1569" spans="1:8" x14ac:dyDescent="0.3">
      <c r="A1569" s="4" t="s">
        <v>602</v>
      </c>
      <c r="B1569" s="4" t="s">
        <v>603</v>
      </c>
      <c r="C1569" s="4" t="s">
        <v>312</v>
      </c>
      <c r="D1569" s="4" t="s">
        <v>313</v>
      </c>
      <c r="E1569" s="5">
        <v>1</v>
      </c>
      <c r="F1569" s="6"/>
      <c r="G1569" s="7"/>
      <c r="H1569" s="7"/>
    </row>
    <row r="1570" spans="1:8" x14ac:dyDescent="0.3">
      <c r="A1570" s="4" t="s">
        <v>602</v>
      </c>
      <c r="B1570" s="4" t="s">
        <v>603</v>
      </c>
      <c r="C1570" s="4" t="s">
        <v>134</v>
      </c>
      <c r="D1570" s="4" t="s">
        <v>135</v>
      </c>
      <c r="E1570" s="5">
        <v>1</v>
      </c>
      <c r="F1570" s="6"/>
      <c r="G1570" s="7"/>
      <c r="H1570" s="7"/>
    </row>
    <row r="1571" spans="1:8" x14ac:dyDescent="0.3">
      <c r="A1571" s="4" t="s">
        <v>602</v>
      </c>
      <c r="B1571" s="4" t="s">
        <v>603</v>
      </c>
      <c r="C1571" s="4" t="s">
        <v>136</v>
      </c>
      <c r="D1571" s="4" t="s">
        <v>137</v>
      </c>
      <c r="E1571" s="5">
        <v>12</v>
      </c>
      <c r="F1571" s="6"/>
      <c r="G1571" s="7"/>
      <c r="H1571" s="7"/>
    </row>
    <row r="1572" spans="1:8" x14ac:dyDescent="0.3">
      <c r="A1572" s="4" t="s">
        <v>602</v>
      </c>
      <c r="B1572" s="4" t="s">
        <v>603</v>
      </c>
      <c r="C1572" s="4" t="s">
        <v>138</v>
      </c>
      <c r="D1572" s="4" t="s">
        <v>139</v>
      </c>
      <c r="E1572" s="5">
        <v>2</v>
      </c>
      <c r="F1572" s="6"/>
      <c r="G1572" s="7"/>
      <c r="H1572" s="7"/>
    </row>
    <row r="1573" spans="1:8" x14ac:dyDescent="0.3">
      <c r="A1573" s="4" t="s">
        <v>602</v>
      </c>
      <c r="B1573" s="4" t="s">
        <v>603</v>
      </c>
      <c r="C1573" s="4" t="s">
        <v>142</v>
      </c>
      <c r="D1573" s="4" t="s">
        <v>143</v>
      </c>
      <c r="E1573" s="5">
        <v>17</v>
      </c>
      <c r="F1573" s="5">
        <v>1452</v>
      </c>
      <c r="G1573" s="7">
        <v>2.6651855185713137E-4</v>
      </c>
      <c r="H1573" s="7">
        <v>1.3555008127403634E-4</v>
      </c>
    </row>
    <row r="1574" spans="1:8" x14ac:dyDescent="0.3">
      <c r="A1574" s="4" t="s">
        <v>602</v>
      </c>
      <c r="B1574" s="4" t="s">
        <v>603</v>
      </c>
      <c r="C1574" s="4" t="s">
        <v>612</v>
      </c>
      <c r="D1574" s="4" t="s">
        <v>613</v>
      </c>
      <c r="E1574" s="5">
        <v>1</v>
      </c>
      <c r="F1574" s="6"/>
      <c r="G1574" s="7"/>
      <c r="H1574" s="7"/>
    </row>
    <row r="1575" spans="1:8" x14ac:dyDescent="0.3">
      <c r="A1575" s="4" t="s">
        <v>602</v>
      </c>
      <c r="B1575" s="4" t="s">
        <v>603</v>
      </c>
      <c r="C1575" s="4" t="s">
        <v>144</v>
      </c>
      <c r="D1575" s="4" t="s">
        <v>145</v>
      </c>
      <c r="E1575" s="5">
        <v>2</v>
      </c>
      <c r="F1575" s="5">
        <v>805</v>
      </c>
      <c r="G1575" s="7">
        <v>1.4775994094007628E-4</v>
      </c>
      <c r="H1575" s="7">
        <v>7.5150010623690943E-5</v>
      </c>
    </row>
    <row r="1576" spans="1:8" x14ac:dyDescent="0.3">
      <c r="A1576" s="4" t="s">
        <v>602</v>
      </c>
      <c r="B1576" s="4" t="s">
        <v>603</v>
      </c>
      <c r="C1576" s="4" t="s">
        <v>148</v>
      </c>
      <c r="D1576" s="4" t="s">
        <v>149</v>
      </c>
      <c r="E1576" s="5">
        <v>3</v>
      </c>
      <c r="F1576" s="5">
        <v>317</v>
      </c>
      <c r="G1576" s="7">
        <v>5.8186212767707053E-5</v>
      </c>
      <c r="H1576" s="7">
        <v>2.9593233997155314E-5</v>
      </c>
    </row>
    <row r="1577" spans="1:8" x14ac:dyDescent="0.3">
      <c r="A1577" s="4" t="s">
        <v>602</v>
      </c>
      <c r="B1577" s="4" t="s">
        <v>603</v>
      </c>
      <c r="C1577" s="4" t="s">
        <v>570</v>
      </c>
      <c r="D1577" s="4" t="s">
        <v>571</v>
      </c>
      <c r="E1577" s="5">
        <v>1</v>
      </c>
      <c r="F1577" s="6"/>
      <c r="G1577" s="7"/>
      <c r="H1577" s="7"/>
    </row>
    <row r="1578" spans="1:8" x14ac:dyDescent="0.3">
      <c r="A1578" s="4" t="s">
        <v>602</v>
      </c>
      <c r="B1578" s="4" t="s">
        <v>603</v>
      </c>
      <c r="C1578" s="4" t="s">
        <v>150</v>
      </c>
      <c r="D1578" s="4" t="s">
        <v>151</v>
      </c>
      <c r="E1578" s="5">
        <v>56</v>
      </c>
      <c r="F1578" s="5">
        <v>9814</v>
      </c>
      <c r="G1578" s="7">
        <v>1.8013864104172777E-3</v>
      </c>
      <c r="H1578" s="7">
        <v>9.1617665125577998E-4</v>
      </c>
    </row>
    <row r="1579" spans="1:8" x14ac:dyDescent="0.3">
      <c r="A1579" s="4" t="s">
        <v>602</v>
      </c>
      <c r="B1579" s="4" t="s">
        <v>603</v>
      </c>
      <c r="C1579" s="4" t="s">
        <v>152</v>
      </c>
      <c r="D1579" s="4" t="s">
        <v>153</v>
      </c>
      <c r="E1579" s="5">
        <v>28</v>
      </c>
      <c r="F1579" s="5">
        <v>15940</v>
      </c>
      <c r="G1579" s="7">
        <v>2.9258303833351752E-3</v>
      </c>
      <c r="H1579" s="7">
        <v>1.4880635643995449E-3</v>
      </c>
    </row>
    <row r="1580" spans="1:8" x14ac:dyDescent="0.3">
      <c r="A1580" s="4" t="s">
        <v>602</v>
      </c>
      <c r="B1580" s="4" t="s">
        <v>603</v>
      </c>
      <c r="C1580" s="4" t="s">
        <v>154</v>
      </c>
      <c r="D1580" s="4" t="s">
        <v>155</v>
      </c>
      <c r="E1580" s="5">
        <v>2</v>
      </c>
      <c r="F1580" s="5">
        <v>440</v>
      </c>
      <c r="G1580" s="7">
        <v>8.0763197532464058E-5</v>
      </c>
      <c r="H1580" s="7">
        <v>4.1075782204253431E-5</v>
      </c>
    </row>
    <row r="1581" spans="1:8" x14ac:dyDescent="0.3">
      <c r="A1581" s="4" t="s">
        <v>602</v>
      </c>
      <c r="B1581" s="4" t="s">
        <v>603</v>
      </c>
      <c r="C1581" s="4" t="s">
        <v>392</v>
      </c>
      <c r="D1581" s="4" t="s">
        <v>393</v>
      </c>
      <c r="E1581" s="5">
        <v>2</v>
      </c>
      <c r="F1581" s="6"/>
      <c r="G1581" s="7"/>
      <c r="H1581" s="7"/>
    </row>
    <row r="1582" spans="1:8" x14ac:dyDescent="0.3">
      <c r="A1582" s="4" t="s">
        <v>602</v>
      </c>
      <c r="B1582" s="4" t="s">
        <v>603</v>
      </c>
      <c r="C1582" s="4" t="s">
        <v>394</v>
      </c>
      <c r="D1582" s="4" t="s">
        <v>395</v>
      </c>
      <c r="E1582" s="5">
        <v>1</v>
      </c>
      <c r="F1582" s="6"/>
      <c r="G1582" s="7"/>
      <c r="H1582" s="7"/>
    </row>
    <row r="1583" spans="1:8" x14ac:dyDescent="0.3">
      <c r="A1583" s="4" t="s">
        <v>602</v>
      </c>
      <c r="B1583" s="4" t="s">
        <v>603</v>
      </c>
      <c r="C1583" s="4" t="s">
        <v>156</v>
      </c>
      <c r="D1583" s="4" t="s">
        <v>157</v>
      </c>
      <c r="E1583" s="5">
        <v>8</v>
      </c>
      <c r="F1583" s="6"/>
      <c r="G1583" s="7"/>
      <c r="H1583" s="7"/>
    </row>
    <row r="1584" spans="1:8" x14ac:dyDescent="0.3">
      <c r="A1584" s="4" t="s">
        <v>602</v>
      </c>
      <c r="B1584" s="4" t="s">
        <v>603</v>
      </c>
      <c r="C1584" s="4" t="s">
        <v>160</v>
      </c>
      <c r="D1584" s="4" t="s">
        <v>161</v>
      </c>
      <c r="E1584" s="5">
        <v>9</v>
      </c>
      <c r="F1584" s="5">
        <v>4526</v>
      </c>
      <c r="G1584" s="7">
        <v>8.3075961825439162E-4</v>
      </c>
      <c r="H1584" s="7">
        <v>4.225204324010251E-4</v>
      </c>
    </row>
    <row r="1585" spans="1:8" x14ac:dyDescent="0.3">
      <c r="A1585" s="4" t="s">
        <v>602</v>
      </c>
      <c r="B1585" s="4" t="s">
        <v>603</v>
      </c>
      <c r="C1585" s="4" t="s">
        <v>162</v>
      </c>
      <c r="D1585" s="4" t="s">
        <v>163</v>
      </c>
      <c r="E1585" s="5">
        <v>2</v>
      </c>
      <c r="F1585" s="6"/>
      <c r="G1585" s="7"/>
      <c r="H1585" s="7"/>
    </row>
    <row r="1586" spans="1:8" x14ac:dyDescent="0.3">
      <c r="A1586" s="4" t="s">
        <v>602</v>
      </c>
      <c r="B1586" s="4" t="s">
        <v>603</v>
      </c>
      <c r="C1586" s="4" t="s">
        <v>164</v>
      </c>
      <c r="D1586" s="4" t="s">
        <v>165</v>
      </c>
      <c r="E1586" s="5">
        <v>18</v>
      </c>
      <c r="F1586" s="5">
        <v>43135</v>
      </c>
      <c r="G1586" s="7">
        <v>7.9175466490064468E-3</v>
      </c>
      <c r="H1586" s="7">
        <v>4.0268269667737997E-3</v>
      </c>
    </row>
    <row r="1587" spans="1:8" x14ac:dyDescent="0.3">
      <c r="A1587" s="4" t="s">
        <v>602</v>
      </c>
      <c r="B1587" s="4" t="s">
        <v>603</v>
      </c>
      <c r="C1587" s="4" t="s">
        <v>166</v>
      </c>
      <c r="D1587" s="4" t="s">
        <v>167</v>
      </c>
      <c r="E1587" s="5">
        <v>31</v>
      </c>
      <c r="F1587" s="5">
        <v>11055</v>
      </c>
      <c r="G1587" s="7">
        <v>2.0291753380031591E-3</v>
      </c>
      <c r="H1587" s="7">
        <v>1.0320290278818675E-3</v>
      </c>
    </row>
    <row r="1588" spans="1:8" x14ac:dyDescent="0.3">
      <c r="A1588" s="4" t="s">
        <v>602</v>
      </c>
      <c r="B1588" s="4" t="s">
        <v>603</v>
      </c>
      <c r="C1588" s="4" t="s">
        <v>168</v>
      </c>
      <c r="D1588" s="4" t="s">
        <v>169</v>
      </c>
      <c r="E1588" s="5">
        <v>10</v>
      </c>
      <c r="F1588" s="5">
        <v>3584</v>
      </c>
      <c r="G1588" s="7">
        <v>6.5785295444625261E-4</v>
      </c>
      <c r="H1588" s="7">
        <v>3.3458091686373707E-4</v>
      </c>
    </row>
    <row r="1589" spans="1:8" x14ac:dyDescent="0.3">
      <c r="A1589" s="4" t="s">
        <v>602</v>
      </c>
      <c r="B1589" s="4" t="s">
        <v>603</v>
      </c>
      <c r="C1589" s="4" t="s">
        <v>170</v>
      </c>
      <c r="D1589" s="4" t="s">
        <v>171</v>
      </c>
      <c r="E1589" s="5">
        <v>6</v>
      </c>
      <c r="F1589" s="6"/>
      <c r="G1589" s="7"/>
      <c r="H1589" s="7"/>
    </row>
    <row r="1590" spans="1:8" x14ac:dyDescent="0.3">
      <c r="A1590" s="4" t="s">
        <v>602</v>
      </c>
      <c r="B1590" s="4" t="s">
        <v>603</v>
      </c>
      <c r="C1590" s="4" t="s">
        <v>172</v>
      </c>
      <c r="D1590" s="4" t="s">
        <v>173</v>
      </c>
      <c r="E1590" s="5">
        <v>1</v>
      </c>
      <c r="F1590" s="6"/>
      <c r="G1590" s="7"/>
      <c r="H1590" s="7"/>
    </row>
    <row r="1591" spans="1:8" x14ac:dyDescent="0.3">
      <c r="A1591" s="4" t="s">
        <v>602</v>
      </c>
      <c r="B1591" s="4" t="s">
        <v>603</v>
      </c>
      <c r="C1591" s="4" t="s">
        <v>398</v>
      </c>
      <c r="D1591" s="4" t="s">
        <v>399</v>
      </c>
      <c r="E1591" s="5">
        <v>3</v>
      </c>
      <c r="F1591" s="6"/>
      <c r="G1591" s="7"/>
      <c r="H1591" s="7"/>
    </row>
    <row r="1592" spans="1:8" x14ac:dyDescent="0.3">
      <c r="A1592" s="4" t="s">
        <v>602</v>
      </c>
      <c r="B1592" s="4" t="s">
        <v>603</v>
      </c>
      <c r="C1592" s="4" t="s">
        <v>176</v>
      </c>
      <c r="D1592" s="4" t="s">
        <v>177</v>
      </c>
      <c r="E1592" s="5">
        <v>2</v>
      </c>
      <c r="F1592" s="6"/>
      <c r="G1592" s="7"/>
      <c r="H1592" s="7"/>
    </row>
    <row r="1593" spans="1:8" x14ac:dyDescent="0.3">
      <c r="A1593" s="4" t="s">
        <v>602</v>
      </c>
      <c r="B1593" s="4" t="s">
        <v>603</v>
      </c>
      <c r="C1593" s="4" t="s">
        <v>178</v>
      </c>
      <c r="D1593" s="4" t="s">
        <v>179</v>
      </c>
      <c r="E1593" s="5">
        <v>455</v>
      </c>
      <c r="F1593" s="5">
        <v>119302</v>
      </c>
      <c r="G1593" s="7">
        <v>2.1898206800040967E-2</v>
      </c>
      <c r="H1593" s="7">
        <v>1.1137324928481462E-2</v>
      </c>
    </row>
    <row r="1594" spans="1:8" x14ac:dyDescent="0.3">
      <c r="A1594" s="4" t="s">
        <v>602</v>
      </c>
      <c r="B1594" s="4" t="s">
        <v>603</v>
      </c>
      <c r="C1594" s="4" t="s">
        <v>180</v>
      </c>
      <c r="D1594" s="4" t="s">
        <v>181</v>
      </c>
      <c r="E1594" s="5">
        <v>45</v>
      </c>
      <c r="F1594" s="5">
        <v>7653</v>
      </c>
      <c r="G1594" s="7">
        <v>1.4047289788998805E-3</v>
      </c>
      <c r="H1594" s="7">
        <v>7.1443854820261716E-4</v>
      </c>
    </row>
    <row r="1595" spans="1:8" x14ac:dyDescent="0.3">
      <c r="A1595" s="4" t="s">
        <v>602</v>
      </c>
      <c r="B1595" s="4" t="s">
        <v>603</v>
      </c>
      <c r="C1595" s="4" t="s">
        <v>182</v>
      </c>
      <c r="D1595" s="4" t="s">
        <v>183</v>
      </c>
      <c r="E1595" s="5">
        <v>11</v>
      </c>
      <c r="F1595" s="5">
        <v>1392</v>
      </c>
      <c r="G1595" s="7">
        <v>2.5550538855724991E-4</v>
      </c>
      <c r="H1595" s="7">
        <v>1.299488382461836E-4</v>
      </c>
    </row>
    <row r="1596" spans="1:8" x14ac:dyDescent="0.3">
      <c r="A1596" s="4" t="s">
        <v>602</v>
      </c>
      <c r="B1596" s="4" t="s">
        <v>603</v>
      </c>
      <c r="C1596" s="4" t="s">
        <v>184</v>
      </c>
      <c r="D1596" s="4" t="s">
        <v>185</v>
      </c>
      <c r="E1596" s="5">
        <v>11</v>
      </c>
      <c r="F1596" s="5">
        <v>5907</v>
      </c>
      <c r="G1596" s="7">
        <v>1.08424592687333E-3</v>
      </c>
      <c r="H1596" s="7">
        <v>5.5144237609210231E-4</v>
      </c>
    </row>
    <row r="1597" spans="1:8" x14ac:dyDescent="0.3">
      <c r="A1597" s="4" t="s">
        <v>602</v>
      </c>
      <c r="B1597" s="4" t="s">
        <v>603</v>
      </c>
      <c r="C1597" s="4" t="s">
        <v>402</v>
      </c>
      <c r="D1597" s="4" t="s">
        <v>403</v>
      </c>
      <c r="E1597" s="5">
        <v>2</v>
      </c>
      <c r="F1597" s="5">
        <v>236</v>
      </c>
      <c r="G1597" s="7">
        <v>4.3318442312867079E-5</v>
      </c>
      <c r="H1597" s="7">
        <v>2.2031555909554114E-5</v>
      </c>
    </row>
    <row r="1598" spans="1:8" x14ac:dyDescent="0.3">
      <c r="A1598" s="4" t="s">
        <v>602</v>
      </c>
      <c r="B1598" s="4" t="s">
        <v>603</v>
      </c>
      <c r="C1598" s="4" t="s">
        <v>404</v>
      </c>
      <c r="D1598" s="4" t="s">
        <v>405</v>
      </c>
      <c r="E1598" s="5">
        <v>2</v>
      </c>
      <c r="F1598" s="5">
        <v>161</v>
      </c>
      <c r="G1598" s="7">
        <v>2.9551988188015254E-5</v>
      </c>
      <c r="H1598" s="7">
        <v>1.5030002124738189E-5</v>
      </c>
    </row>
    <row r="1599" spans="1:8" x14ac:dyDescent="0.3">
      <c r="A1599" s="4" t="s">
        <v>602</v>
      </c>
      <c r="B1599" s="4" t="s">
        <v>603</v>
      </c>
      <c r="C1599" s="4" t="s">
        <v>406</v>
      </c>
      <c r="D1599" s="4" t="s">
        <v>407</v>
      </c>
      <c r="E1599" s="5">
        <v>4</v>
      </c>
      <c r="F1599" s="5">
        <v>532</v>
      </c>
      <c r="G1599" s="7">
        <v>9.7650047925615626E-5</v>
      </c>
      <c r="H1599" s="7">
        <v>4.9664354846960969E-5</v>
      </c>
    </row>
    <row r="1600" spans="1:8" x14ac:dyDescent="0.3">
      <c r="A1600" s="4" t="s">
        <v>602</v>
      </c>
      <c r="B1600" s="4" t="s">
        <v>603</v>
      </c>
      <c r="C1600" s="4" t="s">
        <v>320</v>
      </c>
      <c r="D1600" s="4" t="s">
        <v>321</v>
      </c>
      <c r="E1600" s="5">
        <v>3</v>
      </c>
      <c r="F1600" s="5">
        <v>105</v>
      </c>
      <c r="G1600" s="7">
        <v>1.9273035774792559E-5</v>
      </c>
      <c r="H1600" s="7">
        <v>9.8021752987422972E-6</v>
      </c>
    </row>
    <row r="1601" spans="1:8" x14ac:dyDescent="0.3">
      <c r="A1601" s="4" t="s">
        <v>602</v>
      </c>
      <c r="B1601" s="4" t="s">
        <v>603</v>
      </c>
      <c r="C1601" s="4" t="s">
        <v>186</v>
      </c>
      <c r="D1601" s="4" t="s">
        <v>187</v>
      </c>
      <c r="E1601" s="5">
        <v>2</v>
      </c>
      <c r="F1601" s="5">
        <v>128</v>
      </c>
      <c r="G1601" s="7">
        <v>2.3494748373080451E-5</v>
      </c>
      <c r="H1601" s="7">
        <v>1.1949318459419182E-5</v>
      </c>
    </row>
    <row r="1602" spans="1:8" x14ac:dyDescent="0.3">
      <c r="A1602" s="4" t="s">
        <v>602</v>
      </c>
      <c r="B1602" s="4" t="s">
        <v>603</v>
      </c>
      <c r="C1602" s="4" t="s">
        <v>188</v>
      </c>
      <c r="D1602" s="4" t="s">
        <v>189</v>
      </c>
      <c r="E1602" s="5">
        <v>12</v>
      </c>
      <c r="F1602" s="5">
        <v>881</v>
      </c>
      <c r="G1602" s="7">
        <v>1.6170994778659279E-4</v>
      </c>
      <c r="H1602" s="7">
        <v>8.2244918458971076E-5</v>
      </c>
    </row>
    <row r="1603" spans="1:8" x14ac:dyDescent="0.3">
      <c r="A1603" s="4" t="s">
        <v>602</v>
      </c>
      <c r="B1603" s="4" t="s">
        <v>603</v>
      </c>
      <c r="C1603" s="4" t="s">
        <v>590</v>
      </c>
      <c r="D1603" s="4" t="s">
        <v>591</v>
      </c>
      <c r="E1603" s="5">
        <v>1</v>
      </c>
      <c r="F1603" s="5">
        <v>91</v>
      </c>
      <c r="G1603" s="7">
        <v>1.6703297671486885E-5</v>
      </c>
      <c r="H1603" s="7">
        <v>8.4952185922433247E-6</v>
      </c>
    </row>
    <row r="1604" spans="1:8" x14ac:dyDescent="0.3">
      <c r="A1604" s="4" t="s">
        <v>602</v>
      </c>
      <c r="B1604" s="4" t="s">
        <v>603</v>
      </c>
      <c r="C1604" s="4" t="s">
        <v>190</v>
      </c>
      <c r="D1604" s="4" t="s">
        <v>191</v>
      </c>
      <c r="E1604" s="5">
        <v>99</v>
      </c>
      <c r="F1604" s="5">
        <v>123652</v>
      </c>
      <c r="G1604" s="7">
        <v>2.2696661139282374E-2</v>
      </c>
      <c r="H1604" s="7">
        <v>1.1543415048000785E-2</v>
      </c>
    </row>
    <row r="1605" spans="1:8" x14ac:dyDescent="0.3">
      <c r="A1605" s="4" t="s">
        <v>602</v>
      </c>
      <c r="B1605" s="4" t="s">
        <v>603</v>
      </c>
      <c r="C1605" s="4" t="s">
        <v>192</v>
      </c>
      <c r="D1605" s="4" t="s">
        <v>193</v>
      </c>
      <c r="E1605" s="5">
        <v>3</v>
      </c>
      <c r="F1605" s="5">
        <v>75</v>
      </c>
      <c r="G1605" s="7">
        <v>1.3766454124851827E-5</v>
      </c>
      <c r="H1605" s="7">
        <v>7.0015537848159266E-6</v>
      </c>
    </row>
    <row r="1606" spans="1:8" x14ac:dyDescent="0.3">
      <c r="A1606" s="4" t="s">
        <v>602</v>
      </c>
      <c r="B1606" s="4" t="s">
        <v>603</v>
      </c>
      <c r="C1606" s="4" t="s">
        <v>194</v>
      </c>
      <c r="D1606" s="4" t="s">
        <v>195</v>
      </c>
      <c r="E1606" s="5">
        <v>98</v>
      </c>
      <c r="F1606" s="5">
        <v>6667</v>
      </c>
      <c r="G1606" s="7">
        <v>1.223745995338495E-3</v>
      </c>
      <c r="H1606" s="7">
        <v>6.2239145444490372E-4</v>
      </c>
    </row>
    <row r="1607" spans="1:8" x14ac:dyDescent="0.3">
      <c r="A1607" s="4" t="s">
        <v>602</v>
      </c>
      <c r="B1607" s="4" t="s">
        <v>603</v>
      </c>
      <c r="C1607" s="4" t="s">
        <v>196</v>
      </c>
      <c r="D1607" s="4" t="s">
        <v>197</v>
      </c>
      <c r="E1607" s="5">
        <v>3</v>
      </c>
      <c r="F1607" s="5">
        <v>2845</v>
      </c>
      <c r="G1607" s="7">
        <v>5.2220749313604601E-4</v>
      </c>
      <c r="H1607" s="7">
        <v>2.6559227357068416E-4</v>
      </c>
    </row>
    <row r="1608" spans="1:8" x14ac:dyDescent="0.3">
      <c r="A1608" s="4" t="s">
        <v>602</v>
      </c>
      <c r="B1608" s="4" t="s">
        <v>603</v>
      </c>
      <c r="C1608" s="4" t="s">
        <v>198</v>
      </c>
      <c r="D1608" s="4" t="s">
        <v>199</v>
      </c>
      <c r="E1608" s="5">
        <v>197</v>
      </c>
      <c r="F1608" s="5">
        <v>162044</v>
      </c>
      <c r="G1608" s="7">
        <v>2.9743617229433191E-2</v>
      </c>
      <c r="H1608" s="7">
        <v>1.5127463753422827E-2</v>
      </c>
    </row>
    <row r="1609" spans="1:8" x14ac:dyDescent="0.3">
      <c r="A1609" s="4" t="s">
        <v>602</v>
      </c>
      <c r="B1609" s="4" t="s">
        <v>603</v>
      </c>
      <c r="C1609" s="4" t="s">
        <v>200</v>
      </c>
      <c r="D1609" s="4" t="s">
        <v>201</v>
      </c>
      <c r="E1609" s="5">
        <v>371</v>
      </c>
      <c r="F1609" s="5">
        <v>165834</v>
      </c>
      <c r="G1609" s="7">
        <v>3.0439282044542371E-2</v>
      </c>
      <c r="H1609" s="7">
        <v>1.5481275604682191E-2</v>
      </c>
    </row>
    <row r="1610" spans="1:8" x14ac:dyDescent="0.3">
      <c r="A1610" s="4" t="s">
        <v>602</v>
      </c>
      <c r="B1610" s="4" t="s">
        <v>603</v>
      </c>
      <c r="C1610" s="4" t="s">
        <v>202</v>
      </c>
      <c r="D1610" s="4" t="s">
        <v>203</v>
      </c>
      <c r="E1610" s="5">
        <v>73</v>
      </c>
      <c r="F1610" s="5">
        <v>15441</v>
      </c>
      <c r="G1610" s="7">
        <v>2.8342375752244942E-3</v>
      </c>
      <c r="H1610" s="7">
        <v>1.4414798932179029E-3</v>
      </c>
    </row>
    <row r="1611" spans="1:8" x14ac:dyDescent="0.3">
      <c r="A1611" s="4" t="s">
        <v>602</v>
      </c>
      <c r="B1611" s="4" t="s">
        <v>603</v>
      </c>
      <c r="C1611" s="4" t="s">
        <v>412</v>
      </c>
      <c r="D1611" s="4" t="s">
        <v>413</v>
      </c>
      <c r="E1611" s="5">
        <v>1</v>
      </c>
      <c r="F1611" s="5">
        <v>65</v>
      </c>
      <c r="G1611" s="7">
        <v>1.1930926908204917E-5</v>
      </c>
      <c r="H1611" s="7">
        <v>6.0680132801738028E-6</v>
      </c>
    </row>
    <row r="1612" spans="1:8" x14ac:dyDescent="0.3">
      <c r="A1612" s="4" t="s">
        <v>602</v>
      </c>
      <c r="B1612" s="4" t="s">
        <v>603</v>
      </c>
      <c r="C1612" s="4" t="s">
        <v>204</v>
      </c>
      <c r="D1612" s="4" t="s">
        <v>205</v>
      </c>
      <c r="E1612" s="5">
        <v>2</v>
      </c>
      <c r="F1612" s="6"/>
      <c r="G1612" s="7"/>
      <c r="H1612" s="7"/>
    </row>
    <row r="1613" spans="1:8" x14ac:dyDescent="0.3">
      <c r="A1613" s="4" t="s">
        <v>602</v>
      </c>
      <c r="B1613" s="4" t="s">
        <v>603</v>
      </c>
      <c r="C1613" s="4" t="s">
        <v>414</v>
      </c>
      <c r="D1613" s="4" t="s">
        <v>415</v>
      </c>
      <c r="E1613" s="5">
        <v>1</v>
      </c>
      <c r="F1613" s="6"/>
      <c r="G1613" s="7"/>
      <c r="H1613" s="7"/>
    </row>
    <row r="1614" spans="1:8" x14ac:dyDescent="0.3">
      <c r="A1614" s="4" t="s">
        <v>602</v>
      </c>
      <c r="B1614" s="4" t="s">
        <v>603</v>
      </c>
      <c r="C1614" s="4" t="s">
        <v>206</v>
      </c>
      <c r="D1614" s="4" t="s">
        <v>207</v>
      </c>
      <c r="E1614" s="5">
        <v>1693</v>
      </c>
      <c r="F1614" s="5">
        <v>735582</v>
      </c>
      <c r="G1614" s="7">
        <v>0.13501807810755675</v>
      </c>
      <c r="H1614" s="7">
        <v>6.8669559148566248E-2</v>
      </c>
    </row>
    <row r="1615" spans="1:8" x14ac:dyDescent="0.3">
      <c r="A1615" s="4" t="s">
        <v>602</v>
      </c>
      <c r="B1615" s="4" t="s">
        <v>603</v>
      </c>
      <c r="C1615" s="4" t="s">
        <v>208</v>
      </c>
      <c r="D1615" s="4" t="s">
        <v>209</v>
      </c>
      <c r="E1615" s="5">
        <v>5</v>
      </c>
      <c r="F1615" s="6"/>
      <c r="G1615" s="7"/>
      <c r="H1615" s="7"/>
    </row>
    <row r="1616" spans="1:8" x14ac:dyDescent="0.3">
      <c r="A1616" s="4" t="s">
        <v>602</v>
      </c>
      <c r="B1616" s="4" t="s">
        <v>603</v>
      </c>
      <c r="C1616" s="4" t="s">
        <v>614</v>
      </c>
      <c r="D1616" s="4" t="s">
        <v>615</v>
      </c>
      <c r="E1616" s="5">
        <v>1</v>
      </c>
      <c r="F1616" s="6"/>
      <c r="G1616" s="7"/>
      <c r="H1616" s="7"/>
    </row>
    <row r="1617" spans="1:8" x14ac:dyDescent="0.3">
      <c r="A1617" s="4" t="s">
        <v>602</v>
      </c>
      <c r="B1617" s="4" t="s">
        <v>603</v>
      </c>
      <c r="C1617" s="4" t="s">
        <v>506</v>
      </c>
      <c r="D1617" s="4" t="s">
        <v>507</v>
      </c>
      <c r="E1617" s="5">
        <v>1</v>
      </c>
      <c r="F1617" s="5">
        <v>71</v>
      </c>
      <c r="G1617" s="7">
        <v>1.3032243238193062E-5</v>
      </c>
      <c r="H1617" s="7">
        <v>6.6281375829590771E-6</v>
      </c>
    </row>
    <row r="1618" spans="1:8" x14ac:dyDescent="0.3">
      <c r="A1618" s="4" t="s">
        <v>602</v>
      </c>
      <c r="B1618" s="4" t="s">
        <v>603</v>
      </c>
      <c r="C1618" s="4" t="s">
        <v>328</v>
      </c>
      <c r="D1618" s="4" t="s">
        <v>329</v>
      </c>
      <c r="E1618" s="5">
        <v>1</v>
      </c>
      <c r="F1618" s="5">
        <v>80</v>
      </c>
      <c r="G1618" s="7">
        <v>1.4684217733175282E-5</v>
      </c>
      <c r="H1618" s="7">
        <v>7.4683240371369881E-6</v>
      </c>
    </row>
    <row r="1619" spans="1:8" x14ac:dyDescent="0.3">
      <c r="A1619" s="4" t="s">
        <v>602</v>
      </c>
      <c r="B1619" s="4" t="s">
        <v>603</v>
      </c>
      <c r="C1619" s="4" t="s">
        <v>210</v>
      </c>
      <c r="D1619" s="4" t="s">
        <v>211</v>
      </c>
      <c r="E1619" s="5">
        <v>9</v>
      </c>
      <c r="F1619" s="5">
        <v>1010</v>
      </c>
      <c r="G1619" s="7">
        <v>1.8538824888133794E-4</v>
      </c>
      <c r="H1619" s="7">
        <v>9.4287590968854474E-5</v>
      </c>
    </row>
    <row r="1620" spans="1:8" x14ac:dyDescent="0.3">
      <c r="A1620" s="4" t="s">
        <v>602</v>
      </c>
      <c r="B1620" s="4" t="s">
        <v>603</v>
      </c>
      <c r="C1620" s="4" t="s">
        <v>212</v>
      </c>
      <c r="D1620" s="4" t="s">
        <v>213</v>
      </c>
      <c r="E1620" s="5">
        <v>17</v>
      </c>
      <c r="F1620" s="5">
        <v>7350</v>
      </c>
      <c r="G1620" s="7">
        <v>1.3491125042354791E-3</v>
      </c>
      <c r="H1620" s="7">
        <v>6.8615227091196082E-4</v>
      </c>
    </row>
    <row r="1621" spans="1:8" x14ac:dyDescent="0.3">
      <c r="A1621" s="4" t="s">
        <v>602</v>
      </c>
      <c r="B1621" s="4" t="s">
        <v>603</v>
      </c>
      <c r="C1621" s="4" t="s">
        <v>214</v>
      </c>
      <c r="D1621" s="4" t="s">
        <v>215</v>
      </c>
      <c r="E1621" s="5">
        <v>6</v>
      </c>
      <c r="F1621" s="6"/>
      <c r="G1621" s="7"/>
      <c r="H1621" s="7"/>
    </row>
    <row r="1622" spans="1:8" x14ac:dyDescent="0.3">
      <c r="A1622" s="4" t="s">
        <v>602</v>
      </c>
      <c r="B1622" s="4" t="s">
        <v>603</v>
      </c>
      <c r="C1622" s="4" t="s">
        <v>218</v>
      </c>
      <c r="D1622" s="4" t="s">
        <v>219</v>
      </c>
      <c r="E1622" s="5">
        <v>4</v>
      </c>
      <c r="F1622" s="5">
        <v>2980</v>
      </c>
      <c r="G1622" s="7">
        <v>5.4698711056077925E-4</v>
      </c>
      <c r="H1622" s="7">
        <v>2.7819507038335281E-4</v>
      </c>
    </row>
    <row r="1623" spans="1:8" x14ac:dyDescent="0.3">
      <c r="A1623" s="4" t="s">
        <v>602</v>
      </c>
      <c r="B1623" s="4" t="s">
        <v>603</v>
      </c>
      <c r="C1623" s="4" t="s">
        <v>220</v>
      </c>
      <c r="D1623" s="4" t="s">
        <v>221</v>
      </c>
      <c r="E1623" s="5">
        <v>7</v>
      </c>
      <c r="F1623" s="6"/>
      <c r="G1623" s="7"/>
      <c r="H1623" s="7"/>
    </row>
    <row r="1624" spans="1:8" x14ac:dyDescent="0.3">
      <c r="A1624" s="4" t="s">
        <v>602</v>
      </c>
      <c r="B1624" s="4" t="s">
        <v>603</v>
      </c>
      <c r="C1624" s="4" t="s">
        <v>596</v>
      </c>
      <c r="D1624" s="4" t="s">
        <v>597</v>
      </c>
      <c r="E1624" s="5">
        <v>1</v>
      </c>
      <c r="F1624" s="5">
        <v>105</v>
      </c>
      <c r="G1624" s="7">
        <v>1.9273035774792559E-5</v>
      </c>
      <c r="H1624" s="7">
        <v>9.8021752987422972E-6</v>
      </c>
    </row>
    <row r="1625" spans="1:8" x14ac:dyDescent="0.3">
      <c r="A1625" s="4" t="s">
        <v>602</v>
      </c>
      <c r="B1625" s="4" t="s">
        <v>603</v>
      </c>
      <c r="C1625" s="4" t="s">
        <v>222</v>
      </c>
      <c r="D1625" s="4" t="s">
        <v>223</v>
      </c>
      <c r="E1625" s="5">
        <v>250</v>
      </c>
      <c r="F1625" s="5">
        <v>59898</v>
      </c>
      <c r="G1625" s="7">
        <v>1.0994440922271663E-2</v>
      </c>
      <c r="H1625" s="7">
        <v>5.5917209147053918E-3</v>
      </c>
    </row>
    <row r="1626" spans="1:8" x14ac:dyDescent="0.3">
      <c r="A1626" s="4" t="s">
        <v>602</v>
      </c>
      <c r="B1626" s="4" t="s">
        <v>603</v>
      </c>
      <c r="C1626" s="4" t="s">
        <v>224</v>
      </c>
      <c r="D1626" s="4" t="s">
        <v>225</v>
      </c>
      <c r="E1626" s="5">
        <v>135</v>
      </c>
      <c r="F1626" s="5">
        <v>33298</v>
      </c>
      <c r="G1626" s="7">
        <v>6.1119385259908818E-3</v>
      </c>
      <c r="H1626" s="7">
        <v>3.1085031723573427E-3</v>
      </c>
    </row>
    <row r="1627" spans="1:8" x14ac:dyDescent="0.3">
      <c r="A1627" s="4" t="s">
        <v>602</v>
      </c>
      <c r="B1627" s="4" t="s">
        <v>603</v>
      </c>
      <c r="C1627" s="4" t="s">
        <v>226</v>
      </c>
      <c r="D1627" s="4" t="s">
        <v>227</v>
      </c>
      <c r="E1627" s="5">
        <v>17</v>
      </c>
      <c r="F1627" s="5">
        <v>20199</v>
      </c>
      <c r="G1627" s="7">
        <v>3.7075814249050939E-3</v>
      </c>
      <c r="H1627" s="7">
        <v>1.8856584653266252E-3</v>
      </c>
    </row>
    <row r="1628" spans="1:8" x14ac:dyDescent="0.3">
      <c r="A1628" s="4" t="s">
        <v>602</v>
      </c>
      <c r="B1628" s="4" t="s">
        <v>603</v>
      </c>
      <c r="C1628" s="4" t="s">
        <v>228</v>
      </c>
      <c r="D1628" s="4" t="s">
        <v>229</v>
      </c>
      <c r="E1628" s="5">
        <v>24</v>
      </c>
      <c r="F1628" s="6"/>
      <c r="G1628" s="7"/>
      <c r="H1628" s="7"/>
    </row>
    <row r="1629" spans="1:8" x14ac:dyDescent="0.3">
      <c r="A1629" s="4" t="s">
        <v>602</v>
      </c>
      <c r="B1629" s="4" t="s">
        <v>603</v>
      </c>
      <c r="C1629" s="4" t="s">
        <v>516</v>
      </c>
      <c r="D1629" s="4" t="s">
        <v>517</v>
      </c>
      <c r="E1629" s="5">
        <v>1</v>
      </c>
      <c r="F1629" s="5">
        <v>910</v>
      </c>
      <c r="G1629" s="7">
        <v>1.6703297671486882E-4</v>
      </c>
      <c r="H1629" s="7">
        <v>8.4952185922433234E-5</v>
      </c>
    </row>
    <row r="1630" spans="1:8" x14ac:dyDescent="0.3">
      <c r="A1630" s="4" t="s">
        <v>602</v>
      </c>
      <c r="B1630" s="4" t="s">
        <v>603</v>
      </c>
      <c r="C1630" s="4" t="s">
        <v>230</v>
      </c>
      <c r="D1630" s="4" t="s">
        <v>231</v>
      </c>
      <c r="E1630" s="5">
        <v>17</v>
      </c>
      <c r="F1630" s="5">
        <v>16750</v>
      </c>
      <c r="G1630" s="7">
        <v>3.0745080878835747E-3</v>
      </c>
      <c r="H1630" s="7">
        <v>1.5636803452755569E-3</v>
      </c>
    </row>
    <row r="1631" spans="1:8" x14ac:dyDescent="0.3">
      <c r="A1631" s="4" t="s">
        <v>602</v>
      </c>
      <c r="B1631" s="4" t="s">
        <v>603</v>
      </c>
      <c r="C1631" s="4" t="s">
        <v>418</v>
      </c>
      <c r="D1631" s="4" t="s">
        <v>419</v>
      </c>
      <c r="E1631" s="5">
        <v>3</v>
      </c>
      <c r="F1631" s="6"/>
      <c r="G1631" s="7"/>
      <c r="H1631" s="7"/>
    </row>
    <row r="1632" spans="1:8" x14ac:dyDescent="0.3">
      <c r="A1632" s="4" t="s">
        <v>602</v>
      </c>
      <c r="B1632" s="4" t="s">
        <v>603</v>
      </c>
      <c r="C1632" s="4" t="s">
        <v>420</v>
      </c>
      <c r="D1632" s="4" t="s">
        <v>421</v>
      </c>
      <c r="E1632" s="5">
        <v>3</v>
      </c>
      <c r="F1632" s="5">
        <v>76</v>
      </c>
      <c r="G1632" s="7">
        <v>1.3950006846516518E-5</v>
      </c>
      <c r="H1632" s="7">
        <v>7.0949078352801385E-6</v>
      </c>
    </row>
    <row r="1633" spans="1:8" x14ac:dyDescent="0.3">
      <c r="A1633" s="4" t="s">
        <v>602</v>
      </c>
      <c r="B1633" s="4" t="s">
        <v>603</v>
      </c>
      <c r="C1633" s="4" t="s">
        <v>232</v>
      </c>
      <c r="D1633" s="4" t="s">
        <v>233</v>
      </c>
      <c r="E1633" s="5">
        <v>2</v>
      </c>
      <c r="F1633" s="6"/>
      <c r="G1633" s="7"/>
      <c r="H1633" s="7"/>
    </row>
    <row r="1634" spans="1:8" x14ac:dyDescent="0.3">
      <c r="A1634" s="4" t="s">
        <v>602</v>
      </c>
      <c r="B1634" s="4" t="s">
        <v>603</v>
      </c>
      <c r="C1634" s="4" t="s">
        <v>234</v>
      </c>
      <c r="D1634" s="4" t="s">
        <v>235</v>
      </c>
      <c r="E1634" s="5">
        <v>1</v>
      </c>
      <c r="F1634" s="5">
        <v>17</v>
      </c>
      <c r="G1634" s="7">
        <v>3.1203962682997474E-6</v>
      </c>
      <c r="H1634" s="7">
        <v>1.5870188578916099E-6</v>
      </c>
    </row>
    <row r="1635" spans="1:8" x14ac:dyDescent="0.3">
      <c r="A1635" s="4" t="s">
        <v>602</v>
      </c>
      <c r="B1635" s="4" t="s">
        <v>603</v>
      </c>
      <c r="C1635" s="4" t="s">
        <v>236</v>
      </c>
      <c r="D1635" s="4" t="s">
        <v>237</v>
      </c>
      <c r="E1635" s="5">
        <v>3</v>
      </c>
      <c r="F1635" s="6"/>
      <c r="G1635" s="7"/>
      <c r="H1635" s="7"/>
    </row>
    <row r="1636" spans="1:8" x14ac:dyDescent="0.3">
      <c r="A1636" s="4" t="s">
        <v>602</v>
      </c>
      <c r="B1636" s="4" t="s">
        <v>603</v>
      </c>
      <c r="C1636" s="4" t="s">
        <v>538</v>
      </c>
      <c r="D1636" s="4" t="s">
        <v>539</v>
      </c>
      <c r="E1636" s="5">
        <v>1</v>
      </c>
      <c r="F1636" s="6"/>
      <c r="G1636" s="7"/>
      <c r="H1636" s="7"/>
    </row>
    <row r="1637" spans="1:8" x14ac:dyDescent="0.3">
      <c r="A1637" s="4" t="s">
        <v>602</v>
      </c>
      <c r="B1637" s="4" t="s">
        <v>603</v>
      </c>
      <c r="C1637" s="4" t="s">
        <v>520</v>
      </c>
      <c r="D1637" s="4" t="s">
        <v>521</v>
      </c>
      <c r="E1637" s="5">
        <v>1</v>
      </c>
      <c r="F1637" s="5">
        <v>700</v>
      </c>
      <c r="G1637" s="7">
        <v>1.2848690516528371E-4</v>
      </c>
      <c r="H1637" s="7">
        <v>6.5347835324948653E-5</v>
      </c>
    </row>
    <row r="1638" spans="1:8" x14ac:dyDescent="0.3">
      <c r="A1638" s="4" t="s">
        <v>602</v>
      </c>
      <c r="B1638" s="4" t="s">
        <v>603</v>
      </c>
      <c r="C1638" s="4" t="s">
        <v>238</v>
      </c>
      <c r="D1638" s="4" t="s">
        <v>239</v>
      </c>
      <c r="E1638" s="5">
        <v>3</v>
      </c>
      <c r="F1638" s="5">
        <v>300</v>
      </c>
      <c r="G1638" s="7">
        <v>5.5065816499407306E-5</v>
      </c>
      <c r="H1638" s="7">
        <v>2.8006215139263706E-5</v>
      </c>
    </row>
    <row r="1639" spans="1:8" x14ac:dyDescent="0.3">
      <c r="A1639" s="4" t="s">
        <v>602</v>
      </c>
      <c r="B1639" s="4" t="s">
        <v>603</v>
      </c>
      <c r="C1639" s="4" t="s">
        <v>240</v>
      </c>
      <c r="D1639" s="4" t="s">
        <v>241</v>
      </c>
      <c r="E1639" s="5">
        <v>24</v>
      </c>
      <c r="F1639" s="5">
        <v>4703</v>
      </c>
      <c r="G1639" s="7">
        <v>8.6324844998904185E-4</v>
      </c>
      <c r="H1639" s="7">
        <v>4.3904409933319069E-4</v>
      </c>
    </row>
    <row r="1640" spans="1:8" x14ac:dyDescent="0.3">
      <c r="A1640" s="4" t="s">
        <v>602</v>
      </c>
      <c r="B1640" s="4" t="s">
        <v>603</v>
      </c>
      <c r="C1640" s="4" t="s">
        <v>242</v>
      </c>
      <c r="D1640" s="4" t="s">
        <v>243</v>
      </c>
      <c r="E1640" s="5">
        <v>1</v>
      </c>
      <c r="F1640" s="5">
        <v>300</v>
      </c>
      <c r="G1640" s="7">
        <v>5.5065816499407306E-5</v>
      </c>
      <c r="H1640" s="7">
        <v>2.8006215139263706E-5</v>
      </c>
    </row>
    <row r="1641" spans="1:8" x14ac:dyDescent="0.3">
      <c r="A1641" s="4" t="s">
        <v>602</v>
      </c>
      <c r="B1641" s="4" t="s">
        <v>603</v>
      </c>
      <c r="C1641" s="4" t="s">
        <v>244</v>
      </c>
      <c r="D1641" s="4" t="s">
        <v>245</v>
      </c>
      <c r="E1641" s="5">
        <v>3</v>
      </c>
      <c r="F1641" s="5">
        <v>185</v>
      </c>
      <c r="G1641" s="7">
        <v>3.3957253507967839E-5</v>
      </c>
      <c r="H1641" s="7">
        <v>1.7270499335879284E-5</v>
      </c>
    </row>
    <row r="1642" spans="1:8" x14ac:dyDescent="0.3">
      <c r="A1642" s="4" t="s">
        <v>602</v>
      </c>
      <c r="B1642" s="4" t="s">
        <v>603</v>
      </c>
      <c r="C1642" s="4" t="s">
        <v>246</v>
      </c>
      <c r="D1642" s="4" t="s">
        <v>247</v>
      </c>
      <c r="E1642" s="5">
        <v>216</v>
      </c>
      <c r="F1642" s="5">
        <v>57183</v>
      </c>
      <c r="G1642" s="7">
        <v>1.0496095282952027E-2</v>
      </c>
      <c r="H1642" s="7">
        <v>5.3382646676950552E-3</v>
      </c>
    </row>
    <row r="1643" spans="1:8" x14ac:dyDescent="0.3">
      <c r="A1643" s="4" t="s">
        <v>602</v>
      </c>
      <c r="B1643" s="4" t="s">
        <v>603</v>
      </c>
      <c r="C1643" s="4" t="s">
        <v>248</v>
      </c>
      <c r="D1643" s="4" t="s">
        <v>249</v>
      </c>
      <c r="E1643" s="5">
        <v>5</v>
      </c>
      <c r="F1643" s="6"/>
      <c r="G1643" s="7"/>
      <c r="H1643" s="7"/>
    </row>
    <row r="1644" spans="1:8" x14ac:dyDescent="0.3">
      <c r="A1644" s="4" t="s">
        <v>602</v>
      </c>
      <c r="B1644" s="4" t="s">
        <v>603</v>
      </c>
      <c r="C1644" s="4" t="s">
        <v>616</v>
      </c>
      <c r="D1644" s="4" t="s">
        <v>617</v>
      </c>
      <c r="E1644" s="5">
        <v>4</v>
      </c>
      <c r="F1644" s="5">
        <v>283</v>
      </c>
      <c r="G1644" s="7">
        <v>5.194542023110756E-5</v>
      </c>
      <c r="H1644" s="7">
        <v>2.6419196281372095E-5</v>
      </c>
    </row>
    <row r="1645" spans="1:8" x14ac:dyDescent="0.3">
      <c r="A1645" s="4" t="s">
        <v>602</v>
      </c>
      <c r="B1645" s="4" t="s">
        <v>603</v>
      </c>
      <c r="C1645" s="4" t="s">
        <v>250</v>
      </c>
      <c r="D1645" s="4" t="s">
        <v>251</v>
      </c>
      <c r="E1645" s="5">
        <v>3561</v>
      </c>
      <c r="F1645" s="5">
        <v>1584393</v>
      </c>
      <c r="G1645" s="7">
        <v>0.2908196473364848</v>
      </c>
      <c r="H1645" s="7">
        <v>0.14790950407714479</v>
      </c>
    </row>
    <row r="1646" spans="1:8" x14ac:dyDescent="0.3">
      <c r="A1646" s="4" t="s">
        <v>602</v>
      </c>
      <c r="B1646" s="4" t="s">
        <v>603</v>
      </c>
      <c r="C1646" s="4" t="s">
        <v>252</v>
      </c>
      <c r="D1646" s="4" t="s">
        <v>253</v>
      </c>
      <c r="E1646" s="5">
        <v>3</v>
      </c>
      <c r="F1646" s="6"/>
      <c r="G1646" s="7"/>
      <c r="H1646" s="7"/>
    </row>
    <row r="1647" spans="1:8" x14ac:dyDescent="0.3">
      <c r="A1647" s="4" t="s">
        <v>602</v>
      </c>
      <c r="B1647" s="4" t="s">
        <v>603</v>
      </c>
      <c r="C1647" s="4" t="s">
        <v>422</v>
      </c>
      <c r="D1647" s="4" t="s">
        <v>423</v>
      </c>
      <c r="E1647" s="5">
        <v>2</v>
      </c>
      <c r="F1647" s="6"/>
      <c r="G1647" s="7"/>
      <c r="H1647" s="7"/>
    </row>
    <row r="1648" spans="1:8" x14ac:dyDescent="0.3">
      <c r="A1648" s="4" t="s">
        <v>602</v>
      </c>
      <c r="B1648" s="4" t="s">
        <v>603</v>
      </c>
      <c r="C1648" s="4" t="s">
        <v>424</v>
      </c>
      <c r="D1648" s="4" t="s">
        <v>425</v>
      </c>
      <c r="E1648" s="5">
        <v>1</v>
      </c>
      <c r="F1648" s="5">
        <v>55</v>
      </c>
      <c r="G1648" s="7">
        <v>1.0095399691558007E-5</v>
      </c>
      <c r="H1648" s="7">
        <v>5.1344727755316789E-6</v>
      </c>
    </row>
    <row r="1649" spans="1:8" x14ac:dyDescent="0.3">
      <c r="A1649" s="4" t="s">
        <v>602</v>
      </c>
      <c r="B1649" s="4" t="s">
        <v>603</v>
      </c>
      <c r="C1649" s="4" t="s">
        <v>524</v>
      </c>
      <c r="D1649" s="4" t="s">
        <v>525</v>
      </c>
      <c r="E1649" s="5">
        <v>1</v>
      </c>
      <c r="F1649" s="6"/>
      <c r="G1649" s="7"/>
      <c r="H1649" s="7"/>
    </row>
    <row r="1650" spans="1:8" x14ac:dyDescent="0.3">
      <c r="A1650" s="4" t="s">
        <v>602</v>
      </c>
      <c r="B1650" s="4" t="s">
        <v>603</v>
      </c>
      <c r="C1650" s="4" t="s">
        <v>254</v>
      </c>
      <c r="D1650" s="4" t="s">
        <v>255</v>
      </c>
      <c r="E1650" s="5">
        <v>14</v>
      </c>
      <c r="F1650" s="6"/>
      <c r="G1650" s="7"/>
      <c r="H1650" s="7"/>
    </row>
    <row r="1651" spans="1:8" x14ac:dyDescent="0.3">
      <c r="A1651" s="4" t="s">
        <v>602</v>
      </c>
      <c r="B1651" s="4" t="s">
        <v>603</v>
      </c>
      <c r="C1651" s="4" t="s">
        <v>256</v>
      </c>
      <c r="D1651" s="4" t="s">
        <v>257</v>
      </c>
      <c r="E1651" s="5">
        <v>5</v>
      </c>
      <c r="F1651" s="6"/>
      <c r="G1651" s="7"/>
      <c r="H1651" s="7"/>
    </row>
    <row r="1652" spans="1:8" x14ac:dyDescent="0.3">
      <c r="A1652" s="4" t="s">
        <v>602</v>
      </c>
      <c r="B1652" s="4" t="s">
        <v>603</v>
      </c>
      <c r="C1652" s="4" t="s">
        <v>258</v>
      </c>
      <c r="D1652" s="4" t="s">
        <v>259</v>
      </c>
      <c r="E1652" s="5">
        <v>16</v>
      </c>
      <c r="F1652" s="5">
        <v>10105</v>
      </c>
      <c r="G1652" s="7">
        <v>1.8548002524217029E-3</v>
      </c>
      <c r="H1652" s="7">
        <v>9.4334267994086577E-4</v>
      </c>
    </row>
    <row r="1653" spans="1:8" x14ac:dyDescent="0.3">
      <c r="A1653" s="4" t="s">
        <v>602</v>
      </c>
      <c r="B1653" s="4" t="s">
        <v>603</v>
      </c>
      <c r="C1653" s="4" t="s">
        <v>526</v>
      </c>
      <c r="D1653" s="4" t="s">
        <v>527</v>
      </c>
      <c r="E1653" s="5">
        <v>2</v>
      </c>
      <c r="F1653" s="6"/>
      <c r="G1653" s="7"/>
      <c r="H1653" s="7"/>
    </row>
    <row r="1654" spans="1:8" x14ac:dyDescent="0.3">
      <c r="A1654" s="4" t="s">
        <v>602</v>
      </c>
      <c r="B1654" s="4" t="s">
        <v>603</v>
      </c>
      <c r="C1654" s="4" t="s">
        <v>426</v>
      </c>
      <c r="D1654" s="4" t="s">
        <v>427</v>
      </c>
      <c r="E1654" s="5">
        <v>1</v>
      </c>
      <c r="F1654" s="5">
        <v>612</v>
      </c>
      <c r="G1654" s="7">
        <v>1.123342656587909E-4</v>
      </c>
      <c r="H1654" s="7">
        <v>5.713267888409796E-5</v>
      </c>
    </row>
    <row r="1655" spans="1:8" x14ac:dyDescent="0.3">
      <c r="A1655" s="4" t="s">
        <v>602</v>
      </c>
      <c r="B1655" s="4" t="s">
        <v>603</v>
      </c>
      <c r="C1655" s="4" t="s">
        <v>460</v>
      </c>
      <c r="D1655" s="4" t="s">
        <v>461</v>
      </c>
      <c r="E1655" s="5">
        <v>1</v>
      </c>
      <c r="F1655" s="5">
        <v>50</v>
      </c>
      <c r="G1655" s="7">
        <v>9.1776360832345516E-6</v>
      </c>
      <c r="H1655" s="7">
        <v>4.6677025232106174E-6</v>
      </c>
    </row>
    <row r="1656" spans="1:8" x14ac:dyDescent="0.3">
      <c r="A1656" s="4" t="s">
        <v>602</v>
      </c>
      <c r="B1656" s="4" t="s">
        <v>603</v>
      </c>
      <c r="C1656" s="4" t="s">
        <v>260</v>
      </c>
      <c r="D1656" s="4" t="s">
        <v>261</v>
      </c>
      <c r="E1656" s="5">
        <v>1</v>
      </c>
      <c r="F1656" s="5">
        <v>15</v>
      </c>
      <c r="G1656" s="7">
        <v>2.7532908249703653E-6</v>
      </c>
      <c r="H1656" s="7">
        <v>1.4003107569631853E-6</v>
      </c>
    </row>
    <row r="1657" spans="1:8" x14ac:dyDescent="0.3">
      <c r="A1657" s="4" t="s">
        <v>602</v>
      </c>
      <c r="B1657" s="4" t="s">
        <v>603</v>
      </c>
      <c r="C1657" s="4" t="s">
        <v>332</v>
      </c>
      <c r="D1657" s="4" t="s">
        <v>333</v>
      </c>
      <c r="E1657" s="5">
        <v>2</v>
      </c>
      <c r="F1657" s="5">
        <v>183</v>
      </c>
      <c r="G1657" s="7">
        <v>3.359014806463846E-5</v>
      </c>
      <c r="H1657" s="7">
        <v>1.7083791234950859E-5</v>
      </c>
    </row>
    <row r="1658" spans="1:8" x14ac:dyDescent="0.3">
      <c r="A1658" s="4" t="s">
        <v>602</v>
      </c>
      <c r="B1658" s="4" t="s">
        <v>603</v>
      </c>
      <c r="C1658" s="4" t="s">
        <v>598</v>
      </c>
      <c r="D1658" s="4" t="s">
        <v>599</v>
      </c>
      <c r="E1658" s="5">
        <v>1</v>
      </c>
      <c r="F1658" s="5">
        <v>8</v>
      </c>
      <c r="G1658" s="7">
        <v>1.4684217733175282E-6</v>
      </c>
      <c r="H1658" s="7">
        <v>7.4683240371369885E-7</v>
      </c>
    </row>
    <row r="1659" spans="1:8" x14ac:dyDescent="0.3">
      <c r="A1659" s="4" t="s">
        <v>602</v>
      </c>
      <c r="B1659" s="4" t="s">
        <v>603</v>
      </c>
      <c r="C1659" s="4" t="s">
        <v>262</v>
      </c>
      <c r="D1659" s="4" t="s">
        <v>263</v>
      </c>
      <c r="E1659" s="5">
        <v>1</v>
      </c>
      <c r="F1659" s="6"/>
      <c r="G1659" s="7"/>
      <c r="H1659" s="7"/>
    </row>
    <row r="1660" spans="1:8" x14ac:dyDescent="0.3">
      <c r="A1660" s="4" t="s">
        <v>602</v>
      </c>
      <c r="B1660" s="4" t="s">
        <v>603</v>
      </c>
      <c r="C1660" s="4" t="s">
        <v>264</v>
      </c>
      <c r="D1660" s="4" t="s">
        <v>265</v>
      </c>
      <c r="E1660" s="5">
        <v>3</v>
      </c>
      <c r="F1660" s="6"/>
      <c r="G1660" s="7"/>
      <c r="H1660" s="7"/>
    </row>
    <row r="1661" spans="1:8" x14ac:dyDescent="0.3">
      <c r="A1661" s="4" t="s">
        <v>602</v>
      </c>
      <c r="B1661" s="4" t="s">
        <v>603</v>
      </c>
      <c r="C1661" s="4" t="s">
        <v>266</v>
      </c>
      <c r="D1661" s="4" t="s">
        <v>267</v>
      </c>
      <c r="E1661" s="5">
        <v>17</v>
      </c>
      <c r="F1661" s="5">
        <v>3479</v>
      </c>
      <c r="G1661" s="7">
        <v>6.385799186714601E-4</v>
      </c>
      <c r="H1661" s="7">
        <v>3.2477874156499475E-4</v>
      </c>
    </row>
    <row r="1662" spans="1:8" x14ac:dyDescent="0.3">
      <c r="A1662" s="4" t="s">
        <v>602</v>
      </c>
      <c r="B1662" s="4" t="s">
        <v>603</v>
      </c>
      <c r="C1662" s="4" t="s">
        <v>600</v>
      </c>
      <c r="D1662" s="4" t="s">
        <v>601</v>
      </c>
      <c r="E1662" s="5">
        <v>1</v>
      </c>
      <c r="F1662" s="6"/>
      <c r="G1662" s="7"/>
      <c r="H1662" s="7"/>
    </row>
    <row r="1663" spans="1:8" x14ac:dyDescent="0.3">
      <c r="A1663" s="4" t="s">
        <v>602</v>
      </c>
      <c r="B1663" s="4" t="s">
        <v>603</v>
      </c>
      <c r="C1663" s="4" t="s">
        <v>268</v>
      </c>
      <c r="D1663" s="4" t="s">
        <v>269</v>
      </c>
      <c r="E1663" s="5">
        <v>20</v>
      </c>
      <c r="F1663" s="5">
        <v>4313</v>
      </c>
      <c r="G1663" s="7">
        <v>7.9166288853981242E-4</v>
      </c>
      <c r="H1663" s="7">
        <v>4.0263601965214785E-4</v>
      </c>
    </row>
    <row r="1664" spans="1:8" x14ac:dyDescent="0.3">
      <c r="A1664" s="4" t="s">
        <v>602</v>
      </c>
      <c r="B1664" s="4" t="s">
        <v>603</v>
      </c>
      <c r="C1664" s="4" t="s">
        <v>270</v>
      </c>
      <c r="D1664" s="4" t="s">
        <v>271</v>
      </c>
      <c r="E1664" s="5">
        <v>6</v>
      </c>
      <c r="F1664" s="6"/>
      <c r="G1664" s="7"/>
      <c r="H1664" s="7"/>
    </row>
    <row r="1665" spans="1:8" x14ac:dyDescent="0.3">
      <c r="A1665" s="4" t="s">
        <v>602</v>
      </c>
      <c r="B1665" s="4" t="s">
        <v>603</v>
      </c>
      <c r="C1665" s="4" t="s">
        <v>430</v>
      </c>
      <c r="D1665" s="4" t="s">
        <v>431</v>
      </c>
      <c r="E1665" s="5">
        <v>3</v>
      </c>
      <c r="F1665" s="5">
        <v>172</v>
      </c>
      <c r="G1665" s="7">
        <v>3.1571068126326859E-5</v>
      </c>
      <c r="H1665" s="7">
        <v>1.6056896679844525E-5</v>
      </c>
    </row>
    <row r="1666" spans="1:8" x14ac:dyDescent="0.3">
      <c r="A1666" s="4" t="s">
        <v>602</v>
      </c>
      <c r="B1666" s="4" t="s">
        <v>603</v>
      </c>
      <c r="C1666" s="4" t="s">
        <v>274</v>
      </c>
      <c r="D1666" s="4" t="s">
        <v>275</v>
      </c>
      <c r="E1666" s="5">
        <v>17</v>
      </c>
      <c r="F1666" s="5">
        <v>2084</v>
      </c>
      <c r="G1666" s="7">
        <v>3.8252387194921613E-4</v>
      </c>
      <c r="H1666" s="7">
        <v>1.9454984116741854E-4</v>
      </c>
    </row>
    <row r="1667" spans="1:8" x14ac:dyDescent="0.3">
      <c r="A1667" s="4" t="s">
        <v>602</v>
      </c>
      <c r="B1667" s="4" t="s">
        <v>603</v>
      </c>
      <c r="C1667" s="4" t="s">
        <v>276</v>
      </c>
      <c r="D1667" s="4" t="s">
        <v>277</v>
      </c>
      <c r="E1667" s="5">
        <v>1388</v>
      </c>
      <c r="F1667" s="5">
        <v>549222</v>
      </c>
      <c r="G1667" s="7">
        <v>0.10081119289812493</v>
      </c>
      <c r="H1667" s="7">
        <v>5.1272098304055637E-2</v>
      </c>
    </row>
    <row r="1668" spans="1:8" x14ac:dyDescent="0.3">
      <c r="A1668" s="4" t="s">
        <v>602</v>
      </c>
      <c r="B1668" s="4" t="s">
        <v>603</v>
      </c>
      <c r="C1668" s="4" t="s">
        <v>278</v>
      </c>
      <c r="D1668" s="4" t="s">
        <v>279</v>
      </c>
      <c r="E1668" s="5">
        <v>100</v>
      </c>
      <c r="F1668" s="6"/>
      <c r="G1668" s="7"/>
      <c r="H1668" s="7"/>
    </row>
    <row r="1669" spans="1:8" x14ac:dyDescent="0.3">
      <c r="A1669" s="4" t="s">
        <v>602</v>
      </c>
      <c r="B1669" s="4" t="s">
        <v>603</v>
      </c>
      <c r="C1669" s="4" t="s">
        <v>280</v>
      </c>
      <c r="D1669" s="4" t="s">
        <v>281</v>
      </c>
      <c r="E1669" s="5">
        <v>14</v>
      </c>
      <c r="F1669" s="6"/>
      <c r="G1669" s="7"/>
      <c r="H1669" s="7"/>
    </row>
    <row r="1670" spans="1:8" x14ac:dyDescent="0.3">
      <c r="A1670" s="4" t="s">
        <v>602</v>
      </c>
      <c r="B1670" s="4" t="s">
        <v>603</v>
      </c>
      <c r="C1670" s="4" t="s">
        <v>282</v>
      </c>
      <c r="D1670" s="4" t="s">
        <v>283</v>
      </c>
      <c r="E1670" s="5">
        <v>3</v>
      </c>
      <c r="F1670" s="5">
        <v>430</v>
      </c>
      <c r="G1670" s="7">
        <v>7.8927670315817147E-5</v>
      </c>
      <c r="H1670" s="7">
        <v>4.014224169961131E-5</v>
      </c>
    </row>
    <row r="1671" spans="1:8" x14ac:dyDescent="0.3">
      <c r="A1671" s="4" t="s">
        <v>602</v>
      </c>
      <c r="B1671" s="4" t="s">
        <v>603</v>
      </c>
      <c r="C1671" s="4" t="s">
        <v>284</v>
      </c>
      <c r="D1671" s="4" t="s">
        <v>285</v>
      </c>
      <c r="E1671" s="5">
        <v>4</v>
      </c>
      <c r="F1671" s="6"/>
      <c r="G1671" s="7"/>
      <c r="H1671" s="7"/>
    </row>
    <row r="1672" spans="1:8" x14ac:dyDescent="0.3">
      <c r="A1672" s="4" t="s">
        <v>602</v>
      </c>
      <c r="B1672" s="4" t="s">
        <v>603</v>
      </c>
      <c r="C1672" s="4" t="s">
        <v>434</v>
      </c>
      <c r="D1672" s="4" t="s">
        <v>435</v>
      </c>
      <c r="E1672" s="5">
        <v>1</v>
      </c>
      <c r="F1672" s="6"/>
      <c r="G1672" s="7"/>
      <c r="H1672" s="7"/>
    </row>
    <row r="1673" spans="1:8" x14ac:dyDescent="0.3">
      <c r="A1673" s="4" t="s">
        <v>602</v>
      </c>
      <c r="B1673" s="4" t="s">
        <v>603</v>
      </c>
      <c r="C1673" s="4" t="s">
        <v>286</v>
      </c>
      <c r="D1673" s="4" t="s">
        <v>287</v>
      </c>
      <c r="E1673" s="5">
        <v>11</v>
      </c>
      <c r="F1673" s="5">
        <v>1916</v>
      </c>
      <c r="G1673" s="7">
        <v>3.5168701470954803E-4</v>
      </c>
      <c r="H1673" s="7">
        <v>1.7886636068943087E-4</v>
      </c>
    </row>
    <row r="1674" spans="1:8" x14ac:dyDescent="0.3">
      <c r="A1674" s="4" t="s">
        <v>602</v>
      </c>
      <c r="B1674" s="4" t="s">
        <v>603</v>
      </c>
      <c r="C1674" s="4" t="s">
        <v>288</v>
      </c>
      <c r="D1674" s="4" t="s">
        <v>289</v>
      </c>
      <c r="E1674" s="5">
        <v>23</v>
      </c>
      <c r="F1674" s="5">
        <v>30083</v>
      </c>
      <c r="G1674" s="7">
        <v>5.5218165258388999E-3</v>
      </c>
      <c r="H1674" s="7">
        <v>2.8083699001149004E-3</v>
      </c>
    </row>
    <row r="1675" spans="1:8" x14ac:dyDescent="0.3">
      <c r="A1675" s="4" t="s">
        <v>602</v>
      </c>
      <c r="B1675" s="4" t="s">
        <v>603</v>
      </c>
      <c r="C1675" s="4" t="s">
        <v>292</v>
      </c>
      <c r="D1675" s="4" t="s">
        <v>293</v>
      </c>
      <c r="E1675" s="5">
        <v>9</v>
      </c>
      <c r="F1675" s="5">
        <v>3034</v>
      </c>
      <c r="G1675" s="7">
        <v>5.568989575306726E-4</v>
      </c>
      <c r="H1675" s="7">
        <v>2.832361891084203E-4</v>
      </c>
    </row>
    <row r="1676" spans="1:8" x14ac:dyDescent="0.3">
      <c r="A1676" s="4" t="s">
        <v>602</v>
      </c>
      <c r="B1676" s="4" t="s">
        <v>603</v>
      </c>
      <c r="C1676" s="4" t="s">
        <v>436</v>
      </c>
      <c r="D1676" s="4" t="s">
        <v>437</v>
      </c>
      <c r="E1676" s="5">
        <v>1</v>
      </c>
      <c r="F1676" s="6"/>
      <c r="G1676" s="7"/>
      <c r="H1676" s="7"/>
    </row>
    <row r="1677" spans="1:8" x14ac:dyDescent="0.3">
      <c r="A1677" s="4" t="s">
        <v>618</v>
      </c>
      <c r="B1677" s="4" t="s">
        <v>619</v>
      </c>
      <c r="C1677" s="4" t="s">
        <v>12</v>
      </c>
      <c r="D1677" s="4" t="s">
        <v>13</v>
      </c>
      <c r="E1677" s="5">
        <v>1</v>
      </c>
      <c r="F1677" s="5">
        <v>2</v>
      </c>
      <c r="G1677" s="7">
        <v>3.3122124585559415E-6</v>
      </c>
      <c r="H1677" s="7">
        <v>1.3743144747610582E-6</v>
      </c>
    </row>
    <row r="1678" spans="1:8" x14ac:dyDescent="0.3">
      <c r="A1678" s="4" t="s">
        <v>618</v>
      </c>
      <c r="B1678" s="4" t="s">
        <v>619</v>
      </c>
      <c r="C1678" s="4" t="s">
        <v>16</v>
      </c>
      <c r="D1678" s="4" t="s">
        <v>17</v>
      </c>
      <c r="E1678" s="5">
        <v>1</v>
      </c>
      <c r="F1678" s="5">
        <v>76</v>
      </c>
      <c r="G1678" s="7">
        <v>1.2586407342512579E-4</v>
      </c>
      <c r="H1678" s="7">
        <v>5.2223950040920212E-5</v>
      </c>
    </row>
    <row r="1679" spans="1:8" x14ac:dyDescent="0.3">
      <c r="A1679" s="4" t="s">
        <v>618</v>
      </c>
      <c r="B1679" s="4" t="s">
        <v>619</v>
      </c>
      <c r="C1679" s="4" t="s">
        <v>20</v>
      </c>
      <c r="D1679" s="4" t="s">
        <v>21</v>
      </c>
      <c r="E1679" s="5">
        <v>2</v>
      </c>
      <c r="F1679" s="5">
        <v>356</v>
      </c>
      <c r="G1679" s="7">
        <v>5.8957381762295765E-4</v>
      </c>
      <c r="H1679" s="7">
        <v>2.4462797650746839E-4</v>
      </c>
    </row>
    <row r="1680" spans="1:8" x14ac:dyDescent="0.3">
      <c r="A1680" s="4" t="s">
        <v>618</v>
      </c>
      <c r="B1680" s="4" t="s">
        <v>619</v>
      </c>
      <c r="C1680" s="4" t="s">
        <v>22</v>
      </c>
      <c r="D1680" s="4" t="s">
        <v>23</v>
      </c>
      <c r="E1680" s="5">
        <v>2</v>
      </c>
      <c r="F1680" s="5">
        <v>656</v>
      </c>
      <c r="G1680" s="7">
        <v>1.0864056864063488E-3</v>
      </c>
      <c r="H1680" s="7">
        <v>4.5077514772162713E-4</v>
      </c>
    </row>
    <row r="1681" spans="1:8" x14ac:dyDescent="0.3">
      <c r="A1681" s="4" t="s">
        <v>618</v>
      </c>
      <c r="B1681" s="4" t="s">
        <v>619</v>
      </c>
      <c r="C1681" s="4" t="s">
        <v>24</v>
      </c>
      <c r="D1681" s="4" t="s">
        <v>25</v>
      </c>
      <c r="E1681" s="5">
        <v>5</v>
      </c>
      <c r="F1681" s="6"/>
      <c r="G1681" s="7"/>
      <c r="H1681" s="7"/>
    </row>
    <row r="1682" spans="1:8" x14ac:dyDescent="0.3">
      <c r="A1682" s="4" t="s">
        <v>618</v>
      </c>
      <c r="B1682" s="4" t="s">
        <v>619</v>
      </c>
      <c r="C1682" s="4" t="s">
        <v>36</v>
      </c>
      <c r="D1682" s="4" t="s">
        <v>37</v>
      </c>
      <c r="E1682" s="5">
        <v>101</v>
      </c>
      <c r="F1682" s="5">
        <v>26926</v>
      </c>
      <c r="G1682" s="7">
        <v>4.4592316329538639E-2</v>
      </c>
      <c r="H1682" s="7">
        <v>1.8502395773708127E-2</v>
      </c>
    </row>
    <row r="1683" spans="1:8" x14ac:dyDescent="0.3">
      <c r="A1683" s="4" t="s">
        <v>618</v>
      </c>
      <c r="B1683" s="4" t="s">
        <v>619</v>
      </c>
      <c r="C1683" s="4" t="s">
        <v>40</v>
      </c>
      <c r="D1683" s="4" t="s">
        <v>41</v>
      </c>
      <c r="E1683" s="5">
        <v>1</v>
      </c>
      <c r="F1683" s="5">
        <v>19</v>
      </c>
      <c r="G1683" s="7">
        <v>3.1466018356281447E-5</v>
      </c>
      <c r="H1683" s="7">
        <v>1.3055987510230053E-5</v>
      </c>
    </row>
    <row r="1684" spans="1:8" x14ac:dyDescent="0.3">
      <c r="A1684" s="4" t="s">
        <v>618</v>
      </c>
      <c r="B1684" s="4" t="s">
        <v>619</v>
      </c>
      <c r="C1684" s="4" t="s">
        <v>42</v>
      </c>
      <c r="D1684" s="4" t="s">
        <v>43</v>
      </c>
      <c r="E1684" s="5">
        <v>26</v>
      </c>
      <c r="F1684" s="5">
        <v>869</v>
      </c>
      <c r="G1684" s="7">
        <v>1.4391563132425567E-3</v>
      </c>
      <c r="H1684" s="7">
        <v>5.9713963928367982E-4</v>
      </c>
    </row>
    <row r="1685" spans="1:8" x14ac:dyDescent="0.3">
      <c r="A1685" s="4" t="s">
        <v>618</v>
      </c>
      <c r="B1685" s="4" t="s">
        <v>619</v>
      </c>
      <c r="C1685" s="4" t="s">
        <v>44</v>
      </c>
      <c r="D1685" s="4" t="s">
        <v>45</v>
      </c>
      <c r="E1685" s="5">
        <v>2</v>
      </c>
      <c r="F1685" s="6"/>
      <c r="G1685" s="7"/>
      <c r="H1685" s="7"/>
    </row>
    <row r="1686" spans="1:8" x14ac:dyDescent="0.3">
      <c r="A1686" s="4" t="s">
        <v>618</v>
      </c>
      <c r="B1686" s="4" t="s">
        <v>619</v>
      </c>
      <c r="C1686" s="4" t="s">
        <v>52</v>
      </c>
      <c r="D1686" s="4" t="s">
        <v>53</v>
      </c>
      <c r="E1686" s="5">
        <v>2</v>
      </c>
      <c r="F1686" s="6"/>
      <c r="G1686" s="7"/>
      <c r="H1686" s="7"/>
    </row>
    <row r="1687" spans="1:8" x14ac:dyDescent="0.3">
      <c r="A1687" s="4" t="s">
        <v>618</v>
      </c>
      <c r="B1687" s="4" t="s">
        <v>619</v>
      </c>
      <c r="C1687" s="4" t="s">
        <v>54</v>
      </c>
      <c r="D1687" s="4" t="s">
        <v>55</v>
      </c>
      <c r="E1687" s="5">
        <v>86</v>
      </c>
      <c r="F1687" s="5">
        <v>269726</v>
      </c>
      <c r="G1687" s="7">
        <v>0.44669490879822993</v>
      </c>
      <c r="H1687" s="7">
        <v>0.1853441730097006</v>
      </c>
    </row>
    <row r="1688" spans="1:8" x14ac:dyDescent="0.3">
      <c r="A1688" s="4" t="s">
        <v>618</v>
      </c>
      <c r="B1688" s="4" t="s">
        <v>619</v>
      </c>
      <c r="C1688" s="4" t="s">
        <v>56</v>
      </c>
      <c r="D1688" s="4" t="s">
        <v>57</v>
      </c>
      <c r="E1688" s="5">
        <v>4</v>
      </c>
      <c r="F1688" s="6"/>
      <c r="G1688" s="7"/>
      <c r="H1688" s="7"/>
    </row>
    <row r="1689" spans="1:8" x14ac:dyDescent="0.3">
      <c r="A1689" s="4" t="s">
        <v>618</v>
      </c>
      <c r="B1689" s="4" t="s">
        <v>619</v>
      </c>
      <c r="C1689" s="4" t="s">
        <v>300</v>
      </c>
      <c r="D1689" s="4" t="s">
        <v>301</v>
      </c>
      <c r="E1689" s="5">
        <v>2</v>
      </c>
      <c r="F1689" s="6"/>
      <c r="G1689" s="7"/>
      <c r="H1689" s="7"/>
    </row>
    <row r="1690" spans="1:8" x14ac:dyDescent="0.3">
      <c r="A1690" s="4" t="s">
        <v>618</v>
      </c>
      <c r="B1690" s="4" t="s">
        <v>619</v>
      </c>
      <c r="C1690" s="4" t="s">
        <v>58</v>
      </c>
      <c r="D1690" s="4" t="s">
        <v>59</v>
      </c>
      <c r="E1690" s="5">
        <v>8</v>
      </c>
      <c r="F1690" s="5">
        <v>1377</v>
      </c>
      <c r="G1690" s="7">
        <v>2.2804582777157657E-3</v>
      </c>
      <c r="H1690" s="7">
        <v>9.4621551587298857E-4</v>
      </c>
    </row>
    <row r="1691" spans="1:8" x14ac:dyDescent="0.3">
      <c r="A1691" s="4" t="s">
        <v>618</v>
      </c>
      <c r="B1691" s="4" t="s">
        <v>619</v>
      </c>
      <c r="C1691" s="4" t="s">
        <v>60</v>
      </c>
      <c r="D1691" s="4" t="s">
        <v>61</v>
      </c>
      <c r="E1691" s="5">
        <v>4</v>
      </c>
      <c r="F1691" s="6"/>
      <c r="G1691" s="7"/>
      <c r="H1691" s="7"/>
    </row>
    <row r="1692" spans="1:8" x14ac:dyDescent="0.3">
      <c r="A1692" s="4" t="s">
        <v>618</v>
      </c>
      <c r="B1692" s="4" t="s">
        <v>619</v>
      </c>
      <c r="C1692" s="4" t="s">
        <v>62</v>
      </c>
      <c r="D1692" s="4" t="s">
        <v>63</v>
      </c>
      <c r="E1692" s="5">
        <v>3</v>
      </c>
      <c r="F1692" s="5">
        <v>300</v>
      </c>
      <c r="G1692" s="7">
        <v>4.9683186878339124E-4</v>
      </c>
      <c r="H1692" s="7">
        <v>2.0614717121415874E-4</v>
      </c>
    </row>
    <row r="1693" spans="1:8" x14ac:dyDescent="0.3">
      <c r="A1693" s="4" t="s">
        <v>618</v>
      </c>
      <c r="B1693" s="4" t="s">
        <v>619</v>
      </c>
      <c r="C1693" s="4" t="s">
        <v>64</v>
      </c>
      <c r="D1693" s="4" t="s">
        <v>65</v>
      </c>
      <c r="E1693" s="5">
        <v>11</v>
      </c>
      <c r="F1693" s="5">
        <v>1477</v>
      </c>
      <c r="G1693" s="7">
        <v>2.4460689006435628E-3</v>
      </c>
      <c r="H1693" s="7">
        <v>1.0149312396110415E-3</v>
      </c>
    </row>
    <row r="1694" spans="1:8" x14ac:dyDescent="0.3">
      <c r="A1694" s="4" t="s">
        <v>618</v>
      </c>
      <c r="B1694" s="4" t="s">
        <v>619</v>
      </c>
      <c r="C1694" s="4" t="s">
        <v>74</v>
      </c>
      <c r="D1694" s="4" t="s">
        <v>75</v>
      </c>
      <c r="E1694" s="5">
        <v>1</v>
      </c>
      <c r="F1694" s="5">
        <v>48</v>
      </c>
      <c r="G1694" s="7">
        <v>7.94930990053426E-5</v>
      </c>
      <c r="H1694" s="7">
        <v>3.2983547394265399E-5</v>
      </c>
    </row>
    <row r="1695" spans="1:8" x14ac:dyDescent="0.3">
      <c r="A1695" s="4" t="s">
        <v>618</v>
      </c>
      <c r="B1695" s="4" t="s">
        <v>619</v>
      </c>
      <c r="C1695" s="4" t="s">
        <v>76</v>
      </c>
      <c r="D1695" s="4" t="s">
        <v>77</v>
      </c>
      <c r="E1695" s="5">
        <v>21</v>
      </c>
      <c r="F1695" s="5">
        <v>1133</v>
      </c>
      <c r="G1695" s="7">
        <v>1.876368357771941E-3</v>
      </c>
      <c r="H1695" s="7">
        <v>7.7854914995213948E-4</v>
      </c>
    </row>
    <row r="1696" spans="1:8" x14ac:dyDescent="0.3">
      <c r="A1696" s="4" t="s">
        <v>618</v>
      </c>
      <c r="B1696" s="4" t="s">
        <v>619</v>
      </c>
      <c r="C1696" s="4" t="s">
        <v>82</v>
      </c>
      <c r="D1696" s="4" t="s">
        <v>83</v>
      </c>
      <c r="E1696" s="5">
        <v>2</v>
      </c>
      <c r="F1696" s="5">
        <v>240</v>
      </c>
      <c r="G1696" s="7">
        <v>3.9746549502671298E-4</v>
      </c>
      <c r="H1696" s="7">
        <v>1.64917736971327E-4</v>
      </c>
    </row>
    <row r="1697" spans="1:8" x14ac:dyDescent="0.3">
      <c r="A1697" s="4" t="s">
        <v>618</v>
      </c>
      <c r="B1697" s="4" t="s">
        <v>619</v>
      </c>
      <c r="C1697" s="4" t="s">
        <v>86</v>
      </c>
      <c r="D1697" s="4" t="s">
        <v>87</v>
      </c>
      <c r="E1697" s="5">
        <v>1</v>
      </c>
      <c r="F1697" s="6"/>
      <c r="G1697" s="7"/>
      <c r="H1697" s="7"/>
    </row>
    <row r="1698" spans="1:8" x14ac:dyDescent="0.3">
      <c r="A1698" s="4" t="s">
        <v>618</v>
      </c>
      <c r="B1698" s="4" t="s">
        <v>619</v>
      </c>
      <c r="C1698" s="4" t="s">
        <v>88</v>
      </c>
      <c r="D1698" s="4" t="s">
        <v>89</v>
      </c>
      <c r="E1698" s="5">
        <v>142</v>
      </c>
      <c r="F1698" s="5">
        <v>75009</v>
      </c>
      <c r="G1698" s="7">
        <v>0.12422287215191131</v>
      </c>
      <c r="H1698" s="7">
        <v>5.1542977218676109E-2</v>
      </c>
    </row>
    <row r="1699" spans="1:8" x14ac:dyDescent="0.3">
      <c r="A1699" s="4" t="s">
        <v>618</v>
      </c>
      <c r="B1699" s="4" t="s">
        <v>619</v>
      </c>
      <c r="C1699" s="4" t="s">
        <v>98</v>
      </c>
      <c r="D1699" s="4" t="s">
        <v>99</v>
      </c>
      <c r="E1699" s="5">
        <v>24</v>
      </c>
      <c r="F1699" s="5">
        <v>3712</v>
      </c>
      <c r="G1699" s="7">
        <v>6.1474663230798275E-3</v>
      </c>
      <c r="H1699" s="7">
        <v>2.5507276651565241E-3</v>
      </c>
    </row>
    <row r="1700" spans="1:8" x14ac:dyDescent="0.3">
      <c r="A1700" s="4" t="s">
        <v>618</v>
      </c>
      <c r="B1700" s="4" t="s">
        <v>619</v>
      </c>
      <c r="C1700" s="4" t="s">
        <v>100</v>
      </c>
      <c r="D1700" s="4" t="s">
        <v>101</v>
      </c>
      <c r="E1700" s="5">
        <v>16</v>
      </c>
      <c r="F1700" s="5">
        <v>966</v>
      </c>
      <c r="G1700" s="7">
        <v>1.5997986174825197E-3</v>
      </c>
      <c r="H1700" s="7">
        <v>6.6379389130959111E-4</v>
      </c>
    </row>
    <row r="1701" spans="1:8" x14ac:dyDescent="0.3">
      <c r="A1701" s="4" t="s">
        <v>618</v>
      </c>
      <c r="B1701" s="4" t="s">
        <v>619</v>
      </c>
      <c r="C1701" s="4" t="s">
        <v>104</v>
      </c>
      <c r="D1701" s="4" t="s">
        <v>105</v>
      </c>
      <c r="E1701" s="5">
        <v>7</v>
      </c>
      <c r="F1701" s="6"/>
      <c r="G1701" s="7"/>
      <c r="H1701" s="7"/>
    </row>
    <row r="1702" spans="1:8" x14ac:dyDescent="0.3">
      <c r="A1702" s="4" t="s">
        <v>618</v>
      </c>
      <c r="B1702" s="4" t="s">
        <v>619</v>
      </c>
      <c r="C1702" s="4" t="s">
        <v>534</v>
      </c>
      <c r="D1702" s="4" t="s">
        <v>535</v>
      </c>
      <c r="E1702" s="5">
        <v>5</v>
      </c>
      <c r="F1702" s="5">
        <v>275</v>
      </c>
      <c r="G1702" s="7">
        <v>4.5542921305144197E-4</v>
      </c>
      <c r="H1702" s="7">
        <v>1.8896824027964552E-4</v>
      </c>
    </row>
    <row r="1703" spans="1:8" x14ac:dyDescent="0.3">
      <c r="A1703" s="4" t="s">
        <v>618</v>
      </c>
      <c r="B1703" s="4" t="s">
        <v>619</v>
      </c>
      <c r="C1703" s="4" t="s">
        <v>306</v>
      </c>
      <c r="D1703" s="4" t="s">
        <v>307</v>
      </c>
      <c r="E1703" s="5">
        <v>3</v>
      </c>
      <c r="F1703" s="6"/>
      <c r="G1703" s="7"/>
      <c r="H1703" s="7"/>
    </row>
    <row r="1704" spans="1:8" x14ac:dyDescent="0.3">
      <c r="A1704" s="4" t="s">
        <v>618</v>
      </c>
      <c r="B1704" s="4" t="s">
        <v>619</v>
      </c>
      <c r="C1704" s="4" t="s">
        <v>110</v>
      </c>
      <c r="D1704" s="4" t="s">
        <v>111</v>
      </c>
      <c r="E1704" s="5">
        <v>1</v>
      </c>
      <c r="F1704" s="5">
        <v>149</v>
      </c>
      <c r="G1704" s="7">
        <v>2.4675982816241764E-4</v>
      </c>
      <c r="H1704" s="7">
        <v>1.0238642836969884E-4</v>
      </c>
    </row>
    <row r="1705" spans="1:8" x14ac:dyDescent="0.3">
      <c r="A1705" s="4" t="s">
        <v>618</v>
      </c>
      <c r="B1705" s="4" t="s">
        <v>619</v>
      </c>
      <c r="C1705" s="4" t="s">
        <v>308</v>
      </c>
      <c r="D1705" s="4" t="s">
        <v>309</v>
      </c>
      <c r="E1705" s="5">
        <v>1</v>
      </c>
      <c r="F1705" s="6"/>
      <c r="G1705" s="7"/>
      <c r="H1705" s="7"/>
    </row>
    <row r="1706" spans="1:8" x14ac:dyDescent="0.3">
      <c r="A1706" s="4" t="s">
        <v>618</v>
      </c>
      <c r="B1706" s="4" t="s">
        <v>619</v>
      </c>
      <c r="C1706" s="4" t="s">
        <v>112</v>
      </c>
      <c r="D1706" s="4" t="s">
        <v>113</v>
      </c>
      <c r="E1706" s="5">
        <v>4</v>
      </c>
      <c r="F1706" s="5">
        <v>110</v>
      </c>
      <c r="G1706" s="7">
        <v>1.821716852205768E-4</v>
      </c>
      <c r="H1706" s="7">
        <v>7.5587296111858198E-5</v>
      </c>
    </row>
    <row r="1707" spans="1:8" x14ac:dyDescent="0.3">
      <c r="A1707" s="4" t="s">
        <v>618</v>
      </c>
      <c r="B1707" s="4" t="s">
        <v>619</v>
      </c>
      <c r="C1707" s="4" t="s">
        <v>120</v>
      </c>
      <c r="D1707" s="4" t="s">
        <v>121</v>
      </c>
      <c r="E1707" s="5">
        <v>1</v>
      </c>
      <c r="F1707" s="6"/>
      <c r="G1707" s="7"/>
      <c r="H1707" s="7"/>
    </row>
    <row r="1708" spans="1:8" x14ac:dyDescent="0.3">
      <c r="A1708" s="4" t="s">
        <v>618</v>
      </c>
      <c r="B1708" s="4" t="s">
        <v>619</v>
      </c>
      <c r="C1708" s="4" t="s">
        <v>122</v>
      </c>
      <c r="D1708" s="4" t="s">
        <v>123</v>
      </c>
      <c r="E1708" s="5">
        <v>35</v>
      </c>
      <c r="F1708" s="5">
        <v>6048</v>
      </c>
      <c r="G1708" s="7">
        <v>1.0016130474673167E-2</v>
      </c>
      <c r="H1708" s="7">
        <v>4.1559269716774398E-3</v>
      </c>
    </row>
    <row r="1709" spans="1:8" x14ac:dyDescent="0.3">
      <c r="A1709" s="4" t="s">
        <v>618</v>
      </c>
      <c r="B1709" s="4" t="s">
        <v>619</v>
      </c>
      <c r="C1709" s="4" t="s">
        <v>128</v>
      </c>
      <c r="D1709" s="4" t="s">
        <v>129</v>
      </c>
      <c r="E1709" s="5">
        <v>2</v>
      </c>
      <c r="F1709" s="5">
        <v>6544</v>
      </c>
      <c r="G1709" s="7">
        <v>1.0837559164395041E-2</v>
      </c>
      <c r="H1709" s="7">
        <v>4.4967569614181822E-3</v>
      </c>
    </row>
    <row r="1710" spans="1:8" x14ac:dyDescent="0.3">
      <c r="A1710" s="4" t="s">
        <v>618</v>
      </c>
      <c r="B1710" s="4" t="s">
        <v>619</v>
      </c>
      <c r="C1710" s="4" t="s">
        <v>130</v>
      </c>
      <c r="D1710" s="4" t="s">
        <v>131</v>
      </c>
      <c r="E1710" s="5">
        <v>11</v>
      </c>
      <c r="F1710" s="6"/>
      <c r="G1710" s="7"/>
      <c r="H1710" s="7"/>
    </row>
    <row r="1711" spans="1:8" x14ac:dyDescent="0.3">
      <c r="A1711" s="4" t="s">
        <v>618</v>
      </c>
      <c r="B1711" s="4" t="s">
        <v>619</v>
      </c>
      <c r="C1711" s="4" t="s">
        <v>132</v>
      </c>
      <c r="D1711" s="4" t="s">
        <v>133</v>
      </c>
      <c r="E1711" s="5">
        <v>10</v>
      </c>
      <c r="F1711" s="5">
        <v>1743</v>
      </c>
      <c r="G1711" s="7">
        <v>2.8865931576315031E-3</v>
      </c>
      <c r="H1711" s="7">
        <v>1.1977150647542623E-3</v>
      </c>
    </row>
    <row r="1712" spans="1:8" x14ac:dyDescent="0.3">
      <c r="A1712" s="4" t="s">
        <v>618</v>
      </c>
      <c r="B1712" s="4" t="s">
        <v>619</v>
      </c>
      <c r="C1712" s="4" t="s">
        <v>138</v>
      </c>
      <c r="D1712" s="4" t="s">
        <v>139</v>
      </c>
      <c r="E1712" s="5">
        <v>11</v>
      </c>
      <c r="F1712" s="6"/>
      <c r="G1712" s="7"/>
      <c r="H1712" s="7"/>
    </row>
    <row r="1713" spans="1:8" x14ac:dyDescent="0.3">
      <c r="A1713" s="4" t="s">
        <v>618</v>
      </c>
      <c r="B1713" s="4" t="s">
        <v>619</v>
      </c>
      <c r="C1713" s="4" t="s">
        <v>142</v>
      </c>
      <c r="D1713" s="4" t="s">
        <v>143</v>
      </c>
      <c r="E1713" s="5">
        <v>61</v>
      </c>
      <c r="F1713" s="5">
        <v>13090</v>
      </c>
      <c r="G1713" s="7">
        <v>2.1678430541248638E-2</v>
      </c>
      <c r="H1713" s="7">
        <v>8.9948882373111268E-3</v>
      </c>
    </row>
    <row r="1714" spans="1:8" x14ac:dyDescent="0.3">
      <c r="A1714" s="4" t="s">
        <v>618</v>
      </c>
      <c r="B1714" s="4" t="s">
        <v>619</v>
      </c>
      <c r="C1714" s="4" t="s">
        <v>148</v>
      </c>
      <c r="D1714" s="4" t="s">
        <v>149</v>
      </c>
      <c r="E1714" s="5">
        <v>3</v>
      </c>
      <c r="F1714" s="5">
        <v>153</v>
      </c>
      <c r="G1714" s="7">
        <v>2.5338425307952955E-4</v>
      </c>
      <c r="H1714" s="7">
        <v>1.0513505731922096E-4</v>
      </c>
    </row>
    <row r="1715" spans="1:8" x14ac:dyDescent="0.3">
      <c r="A1715" s="4" t="s">
        <v>618</v>
      </c>
      <c r="B1715" s="4" t="s">
        <v>619</v>
      </c>
      <c r="C1715" s="4" t="s">
        <v>152</v>
      </c>
      <c r="D1715" s="4" t="s">
        <v>153</v>
      </c>
      <c r="E1715" s="5">
        <v>6</v>
      </c>
      <c r="F1715" s="5">
        <v>2250</v>
      </c>
      <c r="G1715" s="7">
        <v>3.7262390158754343E-3</v>
      </c>
      <c r="H1715" s="7">
        <v>1.5461037841061906E-3</v>
      </c>
    </row>
    <row r="1716" spans="1:8" x14ac:dyDescent="0.3">
      <c r="A1716" s="4" t="s">
        <v>618</v>
      </c>
      <c r="B1716" s="4" t="s">
        <v>619</v>
      </c>
      <c r="C1716" s="4" t="s">
        <v>156</v>
      </c>
      <c r="D1716" s="4" t="s">
        <v>157</v>
      </c>
      <c r="E1716" s="5">
        <v>1</v>
      </c>
      <c r="F1716" s="6"/>
      <c r="G1716" s="7"/>
      <c r="H1716" s="7"/>
    </row>
    <row r="1717" spans="1:8" x14ac:dyDescent="0.3">
      <c r="A1717" s="4" t="s">
        <v>618</v>
      </c>
      <c r="B1717" s="4" t="s">
        <v>619</v>
      </c>
      <c r="C1717" s="4" t="s">
        <v>160</v>
      </c>
      <c r="D1717" s="4" t="s">
        <v>161</v>
      </c>
      <c r="E1717" s="5">
        <v>2</v>
      </c>
      <c r="F1717" s="5">
        <v>190</v>
      </c>
      <c r="G1717" s="7">
        <v>3.1466018356281444E-4</v>
      </c>
      <c r="H1717" s="7">
        <v>1.3055987510230053E-4</v>
      </c>
    </row>
    <row r="1718" spans="1:8" x14ac:dyDescent="0.3">
      <c r="A1718" s="4" t="s">
        <v>618</v>
      </c>
      <c r="B1718" s="4" t="s">
        <v>619</v>
      </c>
      <c r="C1718" s="4" t="s">
        <v>166</v>
      </c>
      <c r="D1718" s="4" t="s">
        <v>167</v>
      </c>
      <c r="E1718" s="5">
        <v>24</v>
      </c>
      <c r="F1718" s="5">
        <v>3853</v>
      </c>
      <c r="G1718" s="7">
        <v>6.3809773014080213E-3</v>
      </c>
      <c r="H1718" s="7">
        <v>2.6476168356271788E-3</v>
      </c>
    </row>
    <row r="1719" spans="1:8" x14ac:dyDescent="0.3">
      <c r="A1719" s="4" t="s">
        <v>618</v>
      </c>
      <c r="B1719" s="4" t="s">
        <v>619</v>
      </c>
      <c r="C1719" s="4" t="s">
        <v>168</v>
      </c>
      <c r="D1719" s="4" t="s">
        <v>169</v>
      </c>
      <c r="E1719" s="5">
        <v>3</v>
      </c>
      <c r="F1719" s="5">
        <v>455</v>
      </c>
      <c r="G1719" s="7">
        <v>7.535283343214767E-4</v>
      </c>
      <c r="H1719" s="7">
        <v>3.1265654300814075E-4</v>
      </c>
    </row>
    <row r="1720" spans="1:8" x14ac:dyDescent="0.3">
      <c r="A1720" s="4" t="s">
        <v>618</v>
      </c>
      <c r="B1720" s="4" t="s">
        <v>619</v>
      </c>
      <c r="C1720" s="4" t="s">
        <v>170</v>
      </c>
      <c r="D1720" s="4" t="s">
        <v>171</v>
      </c>
      <c r="E1720" s="5">
        <v>1</v>
      </c>
      <c r="F1720" s="6"/>
      <c r="G1720" s="7"/>
      <c r="H1720" s="7"/>
    </row>
    <row r="1721" spans="1:8" x14ac:dyDescent="0.3">
      <c r="A1721" s="4" t="s">
        <v>618</v>
      </c>
      <c r="B1721" s="4" t="s">
        <v>619</v>
      </c>
      <c r="C1721" s="4" t="s">
        <v>178</v>
      </c>
      <c r="D1721" s="4" t="s">
        <v>179</v>
      </c>
      <c r="E1721" s="5">
        <v>107</v>
      </c>
      <c r="F1721" s="5">
        <v>25076</v>
      </c>
      <c r="G1721" s="7">
        <v>4.1528519805374399E-2</v>
      </c>
      <c r="H1721" s="7">
        <v>1.7231154884554147E-2</v>
      </c>
    </row>
    <row r="1722" spans="1:8" x14ac:dyDescent="0.3">
      <c r="A1722" s="4" t="s">
        <v>618</v>
      </c>
      <c r="B1722" s="4" t="s">
        <v>619</v>
      </c>
      <c r="C1722" s="4" t="s">
        <v>180</v>
      </c>
      <c r="D1722" s="4" t="s">
        <v>181</v>
      </c>
      <c r="E1722" s="5">
        <v>10</v>
      </c>
      <c r="F1722" s="5">
        <v>1100</v>
      </c>
      <c r="G1722" s="7">
        <v>1.8217168522057679E-3</v>
      </c>
      <c r="H1722" s="7">
        <v>7.5587296111858206E-4</v>
      </c>
    </row>
    <row r="1723" spans="1:8" x14ac:dyDescent="0.3">
      <c r="A1723" s="4" t="s">
        <v>618</v>
      </c>
      <c r="B1723" s="4" t="s">
        <v>619</v>
      </c>
      <c r="C1723" s="4" t="s">
        <v>184</v>
      </c>
      <c r="D1723" s="4" t="s">
        <v>185</v>
      </c>
      <c r="E1723" s="5">
        <v>109</v>
      </c>
      <c r="F1723" s="5">
        <v>46778</v>
      </c>
      <c r="G1723" s="7">
        <v>7.7469337193164914E-2</v>
      </c>
      <c r="H1723" s="7">
        <v>3.2143841250186392E-2</v>
      </c>
    </row>
    <row r="1724" spans="1:8" x14ac:dyDescent="0.3">
      <c r="A1724" s="4" t="s">
        <v>618</v>
      </c>
      <c r="B1724" s="4" t="s">
        <v>619</v>
      </c>
      <c r="C1724" s="4" t="s">
        <v>186</v>
      </c>
      <c r="D1724" s="4" t="s">
        <v>187</v>
      </c>
      <c r="E1724" s="5">
        <v>1</v>
      </c>
      <c r="F1724" s="5">
        <v>26</v>
      </c>
      <c r="G1724" s="7">
        <v>4.3058761961227241E-5</v>
      </c>
      <c r="H1724" s="7">
        <v>1.7866088171893758E-5</v>
      </c>
    </row>
    <row r="1725" spans="1:8" x14ac:dyDescent="0.3">
      <c r="A1725" s="4" t="s">
        <v>618</v>
      </c>
      <c r="B1725" s="4" t="s">
        <v>619</v>
      </c>
      <c r="C1725" s="4" t="s">
        <v>188</v>
      </c>
      <c r="D1725" s="4" t="s">
        <v>189</v>
      </c>
      <c r="E1725" s="5">
        <v>15</v>
      </c>
      <c r="F1725" s="5">
        <v>2115</v>
      </c>
      <c r="G1725" s="7">
        <v>3.5026646749229083E-3</v>
      </c>
      <c r="H1725" s="7">
        <v>1.4533375570598191E-3</v>
      </c>
    </row>
    <row r="1726" spans="1:8" x14ac:dyDescent="0.3">
      <c r="A1726" s="4" t="s">
        <v>618</v>
      </c>
      <c r="B1726" s="4" t="s">
        <v>619</v>
      </c>
      <c r="C1726" s="4" t="s">
        <v>190</v>
      </c>
      <c r="D1726" s="4" t="s">
        <v>191</v>
      </c>
      <c r="E1726" s="5">
        <v>3</v>
      </c>
      <c r="F1726" s="5">
        <v>145</v>
      </c>
      <c r="G1726" s="7">
        <v>2.4013540324530576E-4</v>
      </c>
      <c r="H1726" s="7">
        <v>9.9637799420176725E-5</v>
      </c>
    </row>
    <row r="1727" spans="1:8" x14ac:dyDescent="0.3">
      <c r="A1727" s="4" t="s">
        <v>618</v>
      </c>
      <c r="B1727" s="4" t="s">
        <v>619</v>
      </c>
      <c r="C1727" s="4" t="s">
        <v>194</v>
      </c>
      <c r="D1727" s="4" t="s">
        <v>195</v>
      </c>
      <c r="E1727" s="5">
        <v>1</v>
      </c>
      <c r="F1727" s="5">
        <v>20</v>
      </c>
      <c r="G1727" s="7">
        <v>3.3122124585559418E-5</v>
      </c>
      <c r="H1727" s="7">
        <v>1.3743144747610582E-5</v>
      </c>
    </row>
    <row r="1728" spans="1:8" x14ac:dyDescent="0.3">
      <c r="A1728" s="4" t="s">
        <v>618</v>
      </c>
      <c r="B1728" s="4" t="s">
        <v>619</v>
      </c>
      <c r="C1728" s="4" t="s">
        <v>200</v>
      </c>
      <c r="D1728" s="4" t="s">
        <v>201</v>
      </c>
      <c r="E1728" s="5">
        <v>14</v>
      </c>
      <c r="F1728" s="5">
        <v>3688</v>
      </c>
      <c r="G1728" s="7">
        <v>6.1077197735771565E-3</v>
      </c>
      <c r="H1728" s="7">
        <v>2.5342358914593912E-3</v>
      </c>
    </row>
    <row r="1729" spans="1:8" x14ac:dyDescent="0.3">
      <c r="A1729" s="4" t="s">
        <v>618</v>
      </c>
      <c r="B1729" s="4" t="s">
        <v>619</v>
      </c>
      <c r="C1729" s="4" t="s">
        <v>202</v>
      </c>
      <c r="D1729" s="4" t="s">
        <v>203</v>
      </c>
      <c r="E1729" s="5">
        <v>1</v>
      </c>
      <c r="F1729" s="5">
        <v>190</v>
      </c>
      <c r="G1729" s="7">
        <v>3.1466018356281444E-4</v>
      </c>
      <c r="H1729" s="7">
        <v>1.3055987510230053E-4</v>
      </c>
    </row>
    <row r="1730" spans="1:8" x14ac:dyDescent="0.3">
      <c r="A1730" s="4" t="s">
        <v>618</v>
      </c>
      <c r="B1730" s="4" t="s">
        <v>619</v>
      </c>
      <c r="C1730" s="4" t="s">
        <v>204</v>
      </c>
      <c r="D1730" s="4" t="s">
        <v>205</v>
      </c>
      <c r="E1730" s="5">
        <v>1</v>
      </c>
      <c r="F1730" s="6"/>
      <c r="G1730" s="7"/>
      <c r="H1730" s="7"/>
    </row>
    <row r="1731" spans="1:8" x14ac:dyDescent="0.3">
      <c r="A1731" s="4" t="s">
        <v>618</v>
      </c>
      <c r="B1731" s="4" t="s">
        <v>619</v>
      </c>
      <c r="C1731" s="4" t="s">
        <v>414</v>
      </c>
      <c r="D1731" s="4" t="s">
        <v>415</v>
      </c>
      <c r="E1731" s="5">
        <v>1</v>
      </c>
      <c r="F1731" s="6"/>
      <c r="G1731" s="7"/>
      <c r="H1731" s="7"/>
    </row>
    <row r="1732" spans="1:8" x14ac:dyDescent="0.3">
      <c r="A1732" s="4" t="s">
        <v>618</v>
      </c>
      <c r="B1732" s="4" t="s">
        <v>619</v>
      </c>
      <c r="C1732" s="4" t="s">
        <v>206</v>
      </c>
      <c r="D1732" s="4" t="s">
        <v>207</v>
      </c>
      <c r="E1732" s="5">
        <v>133</v>
      </c>
      <c r="F1732" s="5">
        <v>48502</v>
      </c>
      <c r="G1732" s="7">
        <v>8.0324464332440143E-2</v>
      </c>
      <c r="H1732" s="7">
        <v>3.3328500327430427E-2</v>
      </c>
    </row>
    <row r="1733" spans="1:8" x14ac:dyDescent="0.3">
      <c r="A1733" s="4" t="s">
        <v>618</v>
      </c>
      <c r="B1733" s="4" t="s">
        <v>619</v>
      </c>
      <c r="C1733" s="4" t="s">
        <v>208</v>
      </c>
      <c r="D1733" s="4" t="s">
        <v>209</v>
      </c>
      <c r="E1733" s="5">
        <v>1</v>
      </c>
      <c r="F1733" s="6"/>
      <c r="G1733" s="7"/>
      <c r="H1733" s="7"/>
    </row>
    <row r="1734" spans="1:8" x14ac:dyDescent="0.3">
      <c r="A1734" s="4" t="s">
        <v>618</v>
      </c>
      <c r="B1734" s="4" t="s">
        <v>619</v>
      </c>
      <c r="C1734" s="4" t="s">
        <v>210</v>
      </c>
      <c r="D1734" s="4" t="s">
        <v>211</v>
      </c>
      <c r="E1734" s="5">
        <v>2</v>
      </c>
      <c r="F1734" s="5">
        <v>75</v>
      </c>
      <c r="G1734" s="7">
        <v>1.2420796719584781E-4</v>
      </c>
      <c r="H1734" s="7">
        <v>5.1536792803539685E-5</v>
      </c>
    </row>
    <row r="1735" spans="1:8" x14ac:dyDescent="0.3">
      <c r="A1735" s="4" t="s">
        <v>618</v>
      </c>
      <c r="B1735" s="4" t="s">
        <v>619</v>
      </c>
      <c r="C1735" s="4" t="s">
        <v>214</v>
      </c>
      <c r="D1735" s="4" t="s">
        <v>215</v>
      </c>
      <c r="E1735" s="5">
        <v>1</v>
      </c>
      <c r="F1735" s="6"/>
      <c r="G1735" s="7"/>
      <c r="H1735" s="7"/>
    </row>
    <row r="1736" spans="1:8" x14ac:dyDescent="0.3">
      <c r="A1736" s="4" t="s">
        <v>618</v>
      </c>
      <c r="B1736" s="4" t="s">
        <v>619</v>
      </c>
      <c r="C1736" s="4" t="s">
        <v>220</v>
      </c>
      <c r="D1736" s="4" t="s">
        <v>221</v>
      </c>
      <c r="E1736" s="5">
        <v>1</v>
      </c>
      <c r="F1736" s="6"/>
      <c r="G1736" s="7"/>
      <c r="H1736" s="7"/>
    </row>
    <row r="1737" spans="1:8" x14ac:dyDescent="0.3">
      <c r="A1737" s="4" t="s">
        <v>618</v>
      </c>
      <c r="B1737" s="4" t="s">
        <v>619</v>
      </c>
      <c r="C1737" s="4" t="s">
        <v>222</v>
      </c>
      <c r="D1737" s="4" t="s">
        <v>223</v>
      </c>
      <c r="E1737" s="5">
        <v>6</v>
      </c>
      <c r="F1737" s="5">
        <v>479</v>
      </c>
      <c r="G1737" s="7">
        <v>7.9327488382414805E-4</v>
      </c>
      <c r="H1737" s="7">
        <v>3.2914831670527347E-4</v>
      </c>
    </row>
    <row r="1738" spans="1:8" x14ac:dyDescent="0.3">
      <c r="A1738" s="4" t="s">
        <v>618</v>
      </c>
      <c r="B1738" s="4" t="s">
        <v>619</v>
      </c>
      <c r="C1738" s="4" t="s">
        <v>224</v>
      </c>
      <c r="D1738" s="4" t="s">
        <v>225</v>
      </c>
      <c r="E1738" s="5">
        <v>5</v>
      </c>
      <c r="F1738" s="5">
        <v>766</v>
      </c>
      <c r="G1738" s="7">
        <v>1.2685773716269255E-3</v>
      </c>
      <c r="H1738" s="7">
        <v>5.2636244383348532E-4</v>
      </c>
    </row>
    <row r="1739" spans="1:8" x14ac:dyDescent="0.3">
      <c r="A1739" s="4" t="s">
        <v>618</v>
      </c>
      <c r="B1739" s="4" t="s">
        <v>619</v>
      </c>
      <c r="C1739" s="4" t="s">
        <v>230</v>
      </c>
      <c r="D1739" s="4" t="s">
        <v>231</v>
      </c>
      <c r="E1739" s="5">
        <v>2</v>
      </c>
      <c r="F1739" s="5">
        <v>648</v>
      </c>
      <c r="G1739" s="7">
        <v>1.0731568365721252E-3</v>
      </c>
      <c r="H1739" s="7">
        <v>4.4527788982258286E-4</v>
      </c>
    </row>
    <row r="1740" spans="1:8" x14ac:dyDescent="0.3">
      <c r="A1740" s="4" t="s">
        <v>618</v>
      </c>
      <c r="B1740" s="4" t="s">
        <v>619</v>
      </c>
      <c r="C1740" s="4" t="s">
        <v>238</v>
      </c>
      <c r="D1740" s="4" t="s">
        <v>239</v>
      </c>
      <c r="E1740" s="5">
        <v>2</v>
      </c>
      <c r="F1740" s="5">
        <v>118</v>
      </c>
      <c r="G1740" s="7">
        <v>1.9542053505480056E-4</v>
      </c>
      <c r="H1740" s="7">
        <v>8.1084554010902432E-5</v>
      </c>
    </row>
    <row r="1741" spans="1:8" x14ac:dyDescent="0.3">
      <c r="A1741" s="4" t="s">
        <v>618</v>
      </c>
      <c r="B1741" s="4" t="s">
        <v>619</v>
      </c>
      <c r="C1741" s="4" t="s">
        <v>240</v>
      </c>
      <c r="D1741" s="4" t="s">
        <v>241</v>
      </c>
      <c r="E1741" s="5">
        <v>12</v>
      </c>
      <c r="F1741" s="5">
        <v>1493</v>
      </c>
      <c r="G1741" s="7">
        <v>2.4725666003120104E-3</v>
      </c>
      <c r="H1741" s="7">
        <v>1.02592575540913E-3</v>
      </c>
    </row>
    <row r="1742" spans="1:8" x14ac:dyDescent="0.3">
      <c r="A1742" s="4" t="s">
        <v>618</v>
      </c>
      <c r="B1742" s="4" t="s">
        <v>619</v>
      </c>
      <c r="C1742" s="4" t="s">
        <v>242</v>
      </c>
      <c r="D1742" s="4" t="s">
        <v>243</v>
      </c>
      <c r="E1742" s="5">
        <v>1</v>
      </c>
      <c r="F1742" s="5">
        <v>100</v>
      </c>
      <c r="G1742" s="7">
        <v>1.6561062292779708E-4</v>
      </c>
      <c r="H1742" s="7">
        <v>6.8715723738052909E-5</v>
      </c>
    </row>
    <row r="1743" spans="1:8" x14ac:dyDescent="0.3">
      <c r="A1743" s="4" t="s">
        <v>618</v>
      </c>
      <c r="B1743" s="4" t="s">
        <v>619</v>
      </c>
      <c r="C1743" s="4" t="s">
        <v>246</v>
      </c>
      <c r="D1743" s="4" t="s">
        <v>247</v>
      </c>
      <c r="E1743" s="5">
        <v>32</v>
      </c>
      <c r="F1743" s="5">
        <v>7422</v>
      </c>
      <c r="G1743" s="7">
        <v>1.2291620433701099E-2</v>
      </c>
      <c r="H1743" s="7">
        <v>5.1000810158382875E-3</v>
      </c>
    </row>
    <row r="1744" spans="1:8" x14ac:dyDescent="0.3">
      <c r="A1744" s="4" t="s">
        <v>618</v>
      </c>
      <c r="B1744" s="4" t="s">
        <v>619</v>
      </c>
      <c r="C1744" s="4" t="s">
        <v>620</v>
      </c>
      <c r="D1744" s="4" t="s">
        <v>621</v>
      </c>
      <c r="E1744" s="5">
        <v>8</v>
      </c>
      <c r="F1744" s="6"/>
      <c r="G1744" s="7"/>
      <c r="H1744" s="7"/>
    </row>
    <row r="1745" spans="1:8" x14ac:dyDescent="0.3">
      <c r="A1745" s="4" t="s">
        <v>618</v>
      </c>
      <c r="B1745" s="4" t="s">
        <v>619</v>
      </c>
      <c r="C1745" s="4" t="s">
        <v>248</v>
      </c>
      <c r="D1745" s="4" t="s">
        <v>249</v>
      </c>
      <c r="E1745" s="5">
        <v>1</v>
      </c>
      <c r="F1745" s="6"/>
      <c r="G1745" s="7"/>
      <c r="H1745" s="7"/>
    </row>
    <row r="1746" spans="1:8" x14ac:dyDescent="0.3">
      <c r="A1746" s="4" t="s">
        <v>618</v>
      </c>
      <c r="B1746" s="4" t="s">
        <v>619</v>
      </c>
      <c r="C1746" s="4" t="s">
        <v>250</v>
      </c>
      <c r="D1746" s="4" t="s">
        <v>251</v>
      </c>
      <c r="E1746" s="5">
        <v>113</v>
      </c>
      <c r="F1746" s="5">
        <v>15194</v>
      </c>
      <c r="G1746" s="7">
        <v>2.5162878047649488E-2</v>
      </c>
      <c r="H1746" s="7">
        <v>1.0440667064759759E-2</v>
      </c>
    </row>
    <row r="1747" spans="1:8" x14ac:dyDescent="0.3">
      <c r="A1747" s="4" t="s">
        <v>618</v>
      </c>
      <c r="B1747" s="4" t="s">
        <v>619</v>
      </c>
      <c r="C1747" s="4" t="s">
        <v>330</v>
      </c>
      <c r="D1747" s="4" t="s">
        <v>331</v>
      </c>
      <c r="E1747" s="5">
        <v>1</v>
      </c>
      <c r="F1747" s="6"/>
      <c r="G1747" s="7"/>
      <c r="H1747" s="7"/>
    </row>
    <row r="1748" spans="1:8" x14ac:dyDescent="0.3">
      <c r="A1748" s="4" t="s">
        <v>618</v>
      </c>
      <c r="B1748" s="4" t="s">
        <v>619</v>
      </c>
      <c r="C1748" s="4" t="s">
        <v>256</v>
      </c>
      <c r="D1748" s="4" t="s">
        <v>257</v>
      </c>
      <c r="E1748" s="5">
        <v>2</v>
      </c>
      <c r="F1748" s="6"/>
      <c r="G1748" s="7"/>
      <c r="H1748" s="7"/>
    </row>
    <row r="1749" spans="1:8" x14ac:dyDescent="0.3">
      <c r="A1749" s="4" t="s">
        <v>618</v>
      </c>
      <c r="B1749" s="4" t="s">
        <v>619</v>
      </c>
      <c r="C1749" s="4" t="s">
        <v>258</v>
      </c>
      <c r="D1749" s="4" t="s">
        <v>259</v>
      </c>
      <c r="E1749" s="5">
        <v>5</v>
      </c>
      <c r="F1749" s="5">
        <v>3702</v>
      </c>
      <c r="G1749" s="7">
        <v>6.1309052607870481E-3</v>
      </c>
      <c r="H1749" s="7">
        <v>2.5438560927827187E-3</v>
      </c>
    </row>
    <row r="1750" spans="1:8" x14ac:dyDescent="0.3">
      <c r="A1750" s="4" t="s">
        <v>618</v>
      </c>
      <c r="B1750" s="4" t="s">
        <v>619</v>
      </c>
      <c r="C1750" s="4" t="s">
        <v>262</v>
      </c>
      <c r="D1750" s="4" t="s">
        <v>263</v>
      </c>
      <c r="E1750" s="5">
        <v>1</v>
      </c>
      <c r="F1750" s="6"/>
      <c r="G1750" s="7"/>
      <c r="H1750" s="7"/>
    </row>
    <row r="1751" spans="1:8" x14ac:dyDescent="0.3">
      <c r="A1751" s="4" t="s">
        <v>618</v>
      </c>
      <c r="B1751" s="4" t="s">
        <v>619</v>
      </c>
      <c r="C1751" s="4" t="s">
        <v>266</v>
      </c>
      <c r="D1751" s="4" t="s">
        <v>267</v>
      </c>
      <c r="E1751" s="5">
        <v>1</v>
      </c>
      <c r="F1751" s="5">
        <v>146</v>
      </c>
      <c r="G1751" s="7">
        <v>2.4179150947458374E-4</v>
      </c>
      <c r="H1751" s="7">
        <v>1.0032495665755725E-4</v>
      </c>
    </row>
    <row r="1752" spans="1:8" x14ac:dyDescent="0.3">
      <c r="A1752" s="4" t="s">
        <v>618</v>
      </c>
      <c r="B1752" s="4" t="s">
        <v>619</v>
      </c>
      <c r="C1752" s="4" t="s">
        <v>268</v>
      </c>
      <c r="D1752" s="4" t="s">
        <v>269</v>
      </c>
      <c r="E1752" s="5">
        <v>114</v>
      </c>
      <c r="F1752" s="5">
        <v>16726</v>
      </c>
      <c r="G1752" s="7">
        <v>2.7700032790903339E-2</v>
      </c>
      <c r="H1752" s="7">
        <v>1.149339195242673E-2</v>
      </c>
    </row>
    <row r="1753" spans="1:8" x14ac:dyDescent="0.3">
      <c r="A1753" s="4" t="s">
        <v>618</v>
      </c>
      <c r="B1753" s="4" t="s">
        <v>619</v>
      </c>
      <c r="C1753" s="4" t="s">
        <v>270</v>
      </c>
      <c r="D1753" s="4" t="s">
        <v>271</v>
      </c>
      <c r="E1753" s="5">
        <v>1</v>
      </c>
      <c r="F1753" s="6"/>
      <c r="G1753" s="7"/>
      <c r="H1753" s="7"/>
    </row>
    <row r="1754" spans="1:8" x14ac:dyDescent="0.3">
      <c r="A1754" s="4" t="s">
        <v>618</v>
      </c>
      <c r="B1754" s="4" t="s">
        <v>619</v>
      </c>
      <c r="C1754" s="4" t="s">
        <v>276</v>
      </c>
      <c r="D1754" s="4" t="s">
        <v>277</v>
      </c>
      <c r="E1754" s="5">
        <v>33</v>
      </c>
      <c r="F1754" s="5">
        <v>6628</v>
      </c>
      <c r="G1754" s="7">
        <v>1.0976672087654391E-2</v>
      </c>
      <c r="H1754" s="7">
        <v>4.5544781693581471E-3</v>
      </c>
    </row>
    <row r="1755" spans="1:8" x14ac:dyDescent="0.3">
      <c r="A1755" s="4" t="s">
        <v>618</v>
      </c>
      <c r="B1755" s="4" t="s">
        <v>619</v>
      </c>
      <c r="C1755" s="4" t="s">
        <v>278</v>
      </c>
      <c r="D1755" s="4" t="s">
        <v>279</v>
      </c>
      <c r="E1755" s="5">
        <v>12</v>
      </c>
      <c r="F1755" s="6"/>
      <c r="G1755" s="7"/>
      <c r="H1755" s="7"/>
    </row>
    <row r="1756" spans="1:8" x14ac:dyDescent="0.3">
      <c r="A1756" s="4" t="s">
        <v>618</v>
      </c>
      <c r="B1756" s="4" t="s">
        <v>619</v>
      </c>
      <c r="C1756" s="4" t="s">
        <v>280</v>
      </c>
      <c r="D1756" s="4" t="s">
        <v>281</v>
      </c>
      <c r="E1756" s="5">
        <v>4</v>
      </c>
      <c r="F1756" s="6"/>
      <c r="G1756" s="7"/>
      <c r="H1756" s="7"/>
    </row>
    <row r="1757" spans="1:8" x14ac:dyDescent="0.3">
      <c r="A1757" s="4" t="s">
        <v>618</v>
      </c>
      <c r="B1757" s="4" t="s">
        <v>619</v>
      </c>
      <c r="C1757" s="4" t="s">
        <v>282</v>
      </c>
      <c r="D1757" s="4" t="s">
        <v>283</v>
      </c>
      <c r="E1757" s="5">
        <v>5</v>
      </c>
      <c r="F1757" s="5">
        <v>4760</v>
      </c>
      <c r="G1757" s="7">
        <v>7.8830656513631404E-3</v>
      </c>
      <c r="H1757" s="7">
        <v>3.2708684499313185E-3</v>
      </c>
    </row>
    <row r="1758" spans="1:8" x14ac:dyDescent="0.3">
      <c r="A1758" s="4" t="s">
        <v>618</v>
      </c>
      <c r="B1758" s="4" t="s">
        <v>619</v>
      </c>
      <c r="C1758" s="4" t="s">
        <v>286</v>
      </c>
      <c r="D1758" s="4" t="s">
        <v>287</v>
      </c>
      <c r="E1758" s="5">
        <v>1</v>
      </c>
      <c r="F1758" s="5">
        <v>84</v>
      </c>
      <c r="G1758" s="7">
        <v>1.3911292325934955E-4</v>
      </c>
      <c r="H1758" s="7">
        <v>5.7721207939964447E-5</v>
      </c>
    </row>
    <row r="1759" spans="1:8" x14ac:dyDescent="0.3">
      <c r="A1759" s="4" t="s">
        <v>618</v>
      </c>
      <c r="B1759" s="4" t="s">
        <v>619</v>
      </c>
      <c r="C1759" s="4" t="s">
        <v>292</v>
      </c>
      <c r="D1759" s="4" t="s">
        <v>293</v>
      </c>
      <c r="E1759" s="5">
        <v>1</v>
      </c>
      <c r="F1759" s="5">
        <v>93</v>
      </c>
      <c r="G1759" s="7">
        <v>1.5401787932285129E-4</v>
      </c>
      <c r="H1759" s="7">
        <v>6.3905623076389209E-5</v>
      </c>
    </row>
    <row r="1760" spans="1:8" x14ac:dyDescent="0.3">
      <c r="A1760" s="4" t="s">
        <v>622</v>
      </c>
      <c r="B1760" s="4" t="s">
        <v>623</v>
      </c>
      <c r="C1760" s="4" t="s">
        <v>20</v>
      </c>
      <c r="D1760" s="4" t="s">
        <v>21</v>
      </c>
      <c r="E1760" s="5">
        <v>3</v>
      </c>
      <c r="F1760" s="5">
        <v>574</v>
      </c>
      <c r="G1760" s="7">
        <v>5.9181297885041873E-4</v>
      </c>
      <c r="H1760" s="7">
        <v>3.1210816559785028E-4</v>
      </c>
    </row>
    <row r="1761" spans="1:8" x14ac:dyDescent="0.3">
      <c r="A1761" s="4" t="s">
        <v>622</v>
      </c>
      <c r="B1761" s="4" t="s">
        <v>623</v>
      </c>
      <c r="C1761" s="4" t="s">
        <v>22</v>
      </c>
      <c r="D1761" s="4" t="s">
        <v>23</v>
      </c>
      <c r="E1761" s="5">
        <v>31</v>
      </c>
      <c r="F1761" s="5">
        <v>5504</v>
      </c>
      <c r="G1761" s="7">
        <v>5.6748059853531443E-3</v>
      </c>
      <c r="H1761" s="7">
        <v>2.9927584380671913E-3</v>
      </c>
    </row>
    <row r="1762" spans="1:8" x14ac:dyDescent="0.3">
      <c r="A1762" s="4" t="s">
        <v>622</v>
      </c>
      <c r="B1762" s="4" t="s">
        <v>623</v>
      </c>
      <c r="C1762" s="4" t="s">
        <v>440</v>
      </c>
      <c r="D1762" s="4" t="s">
        <v>441</v>
      </c>
      <c r="E1762" s="5">
        <v>1</v>
      </c>
      <c r="F1762" s="5">
        <v>67</v>
      </c>
      <c r="G1762" s="7">
        <v>6.90792153013555E-5</v>
      </c>
      <c r="H1762" s="7">
        <v>3.6430744068041754E-5</v>
      </c>
    </row>
    <row r="1763" spans="1:8" x14ac:dyDescent="0.3">
      <c r="A1763" s="4" t="s">
        <v>622</v>
      </c>
      <c r="B1763" s="4" t="s">
        <v>623</v>
      </c>
      <c r="C1763" s="4" t="s">
        <v>24</v>
      </c>
      <c r="D1763" s="4" t="s">
        <v>25</v>
      </c>
      <c r="E1763" s="5">
        <v>5</v>
      </c>
      <c r="F1763" s="6"/>
      <c r="G1763" s="7"/>
      <c r="H1763" s="7"/>
    </row>
    <row r="1764" spans="1:8" x14ac:dyDescent="0.3">
      <c r="A1764" s="4" t="s">
        <v>622</v>
      </c>
      <c r="B1764" s="4" t="s">
        <v>623</v>
      </c>
      <c r="C1764" s="4" t="s">
        <v>30</v>
      </c>
      <c r="D1764" s="4" t="s">
        <v>31</v>
      </c>
      <c r="E1764" s="5">
        <v>4</v>
      </c>
      <c r="F1764" s="5">
        <v>486</v>
      </c>
      <c r="G1764" s="7">
        <v>5.0108206920087715E-4</v>
      </c>
      <c r="H1764" s="7">
        <v>2.6425883010549689E-4</v>
      </c>
    </row>
    <row r="1765" spans="1:8" x14ac:dyDescent="0.3">
      <c r="A1765" s="4" t="s">
        <v>622</v>
      </c>
      <c r="B1765" s="4" t="s">
        <v>623</v>
      </c>
      <c r="C1765" s="4" t="s">
        <v>36</v>
      </c>
      <c r="D1765" s="4" t="s">
        <v>37</v>
      </c>
      <c r="E1765" s="5">
        <v>89</v>
      </c>
      <c r="F1765" s="5">
        <v>26067</v>
      </c>
      <c r="G1765" s="7">
        <v>2.6875938884484085E-2</v>
      </c>
      <c r="H1765" s="7">
        <v>1.4173734412263351E-2</v>
      </c>
    </row>
    <row r="1766" spans="1:8" x14ac:dyDescent="0.3">
      <c r="A1766" s="4" t="s">
        <v>622</v>
      </c>
      <c r="B1766" s="4" t="s">
        <v>623</v>
      </c>
      <c r="C1766" s="4" t="s">
        <v>42</v>
      </c>
      <c r="D1766" s="4" t="s">
        <v>43</v>
      </c>
      <c r="E1766" s="5">
        <v>10</v>
      </c>
      <c r="F1766" s="5">
        <v>871</v>
      </c>
      <c r="G1766" s="7">
        <v>8.9802979891762146E-4</v>
      </c>
      <c r="H1766" s="7">
        <v>4.7359967288454279E-4</v>
      </c>
    </row>
    <row r="1767" spans="1:8" x14ac:dyDescent="0.3">
      <c r="A1767" s="4" t="s">
        <v>622</v>
      </c>
      <c r="B1767" s="4" t="s">
        <v>623</v>
      </c>
      <c r="C1767" s="4" t="s">
        <v>44</v>
      </c>
      <c r="D1767" s="4" t="s">
        <v>45</v>
      </c>
      <c r="E1767" s="5">
        <v>1</v>
      </c>
      <c r="F1767" s="6"/>
      <c r="G1767" s="7"/>
      <c r="H1767" s="7"/>
    </row>
    <row r="1768" spans="1:8" x14ac:dyDescent="0.3">
      <c r="A1768" s="4" t="s">
        <v>622</v>
      </c>
      <c r="B1768" s="4" t="s">
        <v>623</v>
      </c>
      <c r="C1768" s="4" t="s">
        <v>48</v>
      </c>
      <c r="D1768" s="4" t="s">
        <v>49</v>
      </c>
      <c r="E1768" s="5">
        <v>2</v>
      </c>
      <c r="F1768" s="6"/>
      <c r="G1768" s="7"/>
      <c r="H1768" s="7"/>
    </row>
    <row r="1769" spans="1:8" x14ac:dyDescent="0.3">
      <c r="A1769" s="4" t="s">
        <v>622</v>
      </c>
      <c r="B1769" s="4" t="s">
        <v>623</v>
      </c>
      <c r="C1769" s="4" t="s">
        <v>476</v>
      </c>
      <c r="D1769" s="4" t="s">
        <v>477</v>
      </c>
      <c r="E1769" s="5">
        <v>1</v>
      </c>
      <c r="F1769" s="6"/>
      <c r="G1769" s="7"/>
      <c r="H1769" s="7"/>
    </row>
    <row r="1770" spans="1:8" x14ac:dyDescent="0.3">
      <c r="A1770" s="4" t="s">
        <v>622</v>
      </c>
      <c r="B1770" s="4" t="s">
        <v>623</v>
      </c>
      <c r="C1770" s="4" t="s">
        <v>578</v>
      </c>
      <c r="D1770" s="4" t="s">
        <v>579</v>
      </c>
      <c r="E1770" s="5">
        <v>1</v>
      </c>
      <c r="F1770" s="5">
        <v>19</v>
      </c>
      <c r="G1770" s="7">
        <v>1.958962821978738E-5</v>
      </c>
      <c r="H1770" s="7">
        <v>1.0331106526758109E-5</v>
      </c>
    </row>
    <row r="1771" spans="1:8" x14ac:dyDescent="0.3">
      <c r="A1771" s="4" t="s">
        <v>622</v>
      </c>
      <c r="B1771" s="4" t="s">
        <v>623</v>
      </c>
      <c r="C1771" s="4" t="s">
        <v>52</v>
      </c>
      <c r="D1771" s="4" t="s">
        <v>53</v>
      </c>
      <c r="E1771" s="5">
        <v>6</v>
      </c>
      <c r="F1771" s="6"/>
      <c r="G1771" s="7"/>
      <c r="H1771" s="7"/>
    </row>
    <row r="1772" spans="1:8" x14ac:dyDescent="0.3">
      <c r="A1772" s="4" t="s">
        <v>622</v>
      </c>
      <c r="B1772" s="4" t="s">
        <v>623</v>
      </c>
      <c r="C1772" s="4" t="s">
        <v>54</v>
      </c>
      <c r="D1772" s="4" t="s">
        <v>55</v>
      </c>
      <c r="E1772" s="5">
        <v>98</v>
      </c>
      <c r="F1772" s="5">
        <v>203790</v>
      </c>
      <c r="G1772" s="7">
        <v>0.21011422815318265</v>
      </c>
      <c r="H1772" s="7">
        <v>0.11080927363621237</v>
      </c>
    </row>
    <row r="1773" spans="1:8" x14ac:dyDescent="0.3">
      <c r="A1773" s="4" t="s">
        <v>622</v>
      </c>
      <c r="B1773" s="4" t="s">
        <v>623</v>
      </c>
      <c r="C1773" s="4" t="s">
        <v>56</v>
      </c>
      <c r="D1773" s="4" t="s">
        <v>57</v>
      </c>
      <c r="E1773" s="5">
        <v>1</v>
      </c>
      <c r="F1773" s="6"/>
      <c r="G1773" s="7"/>
      <c r="H1773" s="7"/>
    </row>
    <row r="1774" spans="1:8" x14ac:dyDescent="0.3">
      <c r="A1774" s="4" t="s">
        <v>622</v>
      </c>
      <c r="B1774" s="4" t="s">
        <v>623</v>
      </c>
      <c r="C1774" s="4" t="s">
        <v>360</v>
      </c>
      <c r="D1774" s="4" t="s">
        <v>361</v>
      </c>
      <c r="E1774" s="5">
        <v>1</v>
      </c>
      <c r="F1774" s="6"/>
      <c r="G1774" s="7"/>
      <c r="H1774" s="7"/>
    </row>
    <row r="1775" spans="1:8" x14ac:dyDescent="0.3">
      <c r="A1775" s="4" t="s">
        <v>622</v>
      </c>
      <c r="B1775" s="4" t="s">
        <v>623</v>
      </c>
      <c r="C1775" s="4" t="s">
        <v>58</v>
      </c>
      <c r="D1775" s="4" t="s">
        <v>59</v>
      </c>
      <c r="E1775" s="5">
        <v>8</v>
      </c>
      <c r="F1775" s="5">
        <v>1951</v>
      </c>
      <c r="G1775" s="7">
        <v>2.0115455082529042E-3</v>
      </c>
      <c r="H1775" s="7">
        <v>1.0608415175634249E-3</v>
      </c>
    </row>
    <row r="1776" spans="1:8" x14ac:dyDescent="0.3">
      <c r="A1776" s="4" t="s">
        <v>622</v>
      </c>
      <c r="B1776" s="4" t="s">
        <v>623</v>
      </c>
      <c r="C1776" s="4" t="s">
        <v>60</v>
      </c>
      <c r="D1776" s="4" t="s">
        <v>61</v>
      </c>
      <c r="E1776" s="5">
        <v>3</v>
      </c>
      <c r="F1776" s="6"/>
      <c r="G1776" s="7"/>
      <c r="H1776" s="7"/>
    </row>
    <row r="1777" spans="1:8" x14ac:dyDescent="0.3">
      <c r="A1777" s="4" t="s">
        <v>622</v>
      </c>
      <c r="B1777" s="4" t="s">
        <v>623</v>
      </c>
      <c r="C1777" s="4" t="s">
        <v>62</v>
      </c>
      <c r="D1777" s="4" t="s">
        <v>63</v>
      </c>
      <c r="E1777" s="5">
        <v>15</v>
      </c>
      <c r="F1777" s="5">
        <v>1350</v>
      </c>
      <c r="G1777" s="7">
        <v>1.3918946366691034E-3</v>
      </c>
      <c r="H1777" s="7">
        <v>7.3405230584860253E-4</v>
      </c>
    </row>
    <row r="1778" spans="1:8" x14ac:dyDescent="0.3">
      <c r="A1778" s="4" t="s">
        <v>622</v>
      </c>
      <c r="B1778" s="4" t="s">
        <v>623</v>
      </c>
      <c r="C1778" s="4" t="s">
        <v>64</v>
      </c>
      <c r="D1778" s="4" t="s">
        <v>65</v>
      </c>
      <c r="E1778" s="5">
        <v>25</v>
      </c>
      <c r="F1778" s="5">
        <v>27442</v>
      </c>
      <c r="G1778" s="7">
        <v>2.8293609347758174E-2</v>
      </c>
      <c r="H1778" s="7">
        <v>1.492138027933137E-2</v>
      </c>
    </row>
    <row r="1779" spans="1:8" x14ac:dyDescent="0.3">
      <c r="A1779" s="4" t="s">
        <v>622</v>
      </c>
      <c r="B1779" s="4" t="s">
        <v>623</v>
      </c>
      <c r="C1779" s="4" t="s">
        <v>302</v>
      </c>
      <c r="D1779" s="4" t="s">
        <v>303</v>
      </c>
      <c r="E1779" s="5">
        <v>1</v>
      </c>
      <c r="F1779" s="5">
        <v>0</v>
      </c>
      <c r="G1779" s="7">
        <v>0</v>
      </c>
      <c r="H1779" s="7">
        <v>0</v>
      </c>
    </row>
    <row r="1780" spans="1:8" x14ac:dyDescent="0.3">
      <c r="A1780" s="4" t="s">
        <v>622</v>
      </c>
      <c r="B1780" s="4" t="s">
        <v>623</v>
      </c>
      <c r="C1780" s="4" t="s">
        <v>362</v>
      </c>
      <c r="D1780" s="4" t="s">
        <v>363</v>
      </c>
      <c r="E1780" s="5">
        <v>1</v>
      </c>
      <c r="F1780" s="6"/>
      <c r="G1780" s="7"/>
      <c r="H1780" s="7"/>
    </row>
    <row r="1781" spans="1:8" x14ac:dyDescent="0.3">
      <c r="A1781" s="4" t="s">
        <v>622</v>
      </c>
      <c r="B1781" s="4" t="s">
        <v>623</v>
      </c>
      <c r="C1781" s="4" t="s">
        <v>72</v>
      </c>
      <c r="D1781" s="4" t="s">
        <v>73</v>
      </c>
      <c r="E1781" s="5">
        <v>1</v>
      </c>
      <c r="F1781" s="6"/>
      <c r="G1781" s="7"/>
      <c r="H1781" s="7"/>
    </row>
    <row r="1782" spans="1:8" x14ac:dyDescent="0.3">
      <c r="A1782" s="4" t="s">
        <v>622</v>
      </c>
      <c r="B1782" s="4" t="s">
        <v>623</v>
      </c>
      <c r="C1782" s="4" t="s">
        <v>74</v>
      </c>
      <c r="D1782" s="4" t="s">
        <v>75</v>
      </c>
      <c r="E1782" s="5">
        <v>10</v>
      </c>
      <c r="F1782" s="5">
        <v>2086</v>
      </c>
      <c r="G1782" s="7">
        <v>2.1507349719198147E-3</v>
      </c>
      <c r="H1782" s="7">
        <v>1.1342467481482851E-3</v>
      </c>
    </row>
    <row r="1783" spans="1:8" x14ac:dyDescent="0.3">
      <c r="A1783" s="4" t="s">
        <v>622</v>
      </c>
      <c r="B1783" s="4" t="s">
        <v>623</v>
      </c>
      <c r="C1783" s="4" t="s">
        <v>76</v>
      </c>
      <c r="D1783" s="4" t="s">
        <v>77</v>
      </c>
      <c r="E1783" s="5">
        <v>12</v>
      </c>
      <c r="F1783" s="5">
        <v>215</v>
      </c>
      <c r="G1783" s="7">
        <v>2.216721088028572E-4</v>
      </c>
      <c r="H1783" s="7">
        <v>1.1690462648699967E-4</v>
      </c>
    </row>
    <row r="1784" spans="1:8" x14ac:dyDescent="0.3">
      <c r="A1784" s="4" t="s">
        <v>622</v>
      </c>
      <c r="B1784" s="4" t="s">
        <v>623</v>
      </c>
      <c r="C1784" s="4" t="s">
        <v>82</v>
      </c>
      <c r="D1784" s="4" t="s">
        <v>83</v>
      </c>
      <c r="E1784" s="5">
        <v>4</v>
      </c>
      <c r="F1784" s="5">
        <v>486</v>
      </c>
      <c r="G1784" s="7">
        <v>5.0108206920087715E-4</v>
      </c>
      <c r="H1784" s="7">
        <v>2.6425883010549689E-4</v>
      </c>
    </row>
    <row r="1785" spans="1:8" x14ac:dyDescent="0.3">
      <c r="A1785" s="4" t="s">
        <v>622</v>
      </c>
      <c r="B1785" s="4" t="s">
        <v>623</v>
      </c>
      <c r="C1785" s="4" t="s">
        <v>84</v>
      </c>
      <c r="D1785" s="4" t="s">
        <v>85</v>
      </c>
      <c r="E1785" s="5">
        <v>10</v>
      </c>
      <c r="F1785" s="5">
        <v>1655</v>
      </c>
      <c r="G1785" s="7">
        <v>1.7063597212499007E-3</v>
      </c>
      <c r="H1785" s="7">
        <v>8.9989375272550901E-4</v>
      </c>
    </row>
    <row r="1786" spans="1:8" x14ac:dyDescent="0.3">
      <c r="A1786" s="4" t="s">
        <v>622</v>
      </c>
      <c r="B1786" s="4" t="s">
        <v>623</v>
      </c>
      <c r="C1786" s="4" t="s">
        <v>86</v>
      </c>
      <c r="D1786" s="4" t="s">
        <v>87</v>
      </c>
      <c r="E1786" s="5">
        <v>14</v>
      </c>
      <c r="F1786" s="6"/>
      <c r="G1786" s="7"/>
      <c r="H1786" s="7"/>
    </row>
    <row r="1787" spans="1:8" x14ac:dyDescent="0.3">
      <c r="A1787" s="4" t="s">
        <v>622</v>
      </c>
      <c r="B1787" s="4" t="s">
        <v>623</v>
      </c>
      <c r="C1787" s="4" t="s">
        <v>88</v>
      </c>
      <c r="D1787" s="4" t="s">
        <v>89</v>
      </c>
      <c r="E1787" s="5">
        <v>1184</v>
      </c>
      <c r="F1787" s="5">
        <v>462069</v>
      </c>
      <c r="G1787" s="7">
        <v>0.47640841694152292</v>
      </c>
      <c r="H1787" s="7">
        <v>0.25124652956382071</v>
      </c>
    </row>
    <row r="1788" spans="1:8" x14ac:dyDescent="0.3">
      <c r="A1788" s="4" t="s">
        <v>622</v>
      </c>
      <c r="B1788" s="4" t="s">
        <v>623</v>
      </c>
      <c r="C1788" s="4" t="s">
        <v>92</v>
      </c>
      <c r="D1788" s="4" t="s">
        <v>93</v>
      </c>
      <c r="E1788" s="5">
        <v>6</v>
      </c>
      <c r="F1788" s="5">
        <v>543</v>
      </c>
      <c r="G1788" s="7">
        <v>5.5985095386023936E-4</v>
      </c>
      <c r="H1788" s="7">
        <v>2.9525214968577124E-4</v>
      </c>
    </row>
    <row r="1789" spans="1:8" x14ac:dyDescent="0.3">
      <c r="A1789" s="4" t="s">
        <v>622</v>
      </c>
      <c r="B1789" s="4" t="s">
        <v>623</v>
      </c>
      <c r="C1789" s="4" t="s">
        <v>304</v>
      </c>
      <c r="D1789" s="4" t="s">
        <v>305</v>
      </c>
      <c r="E1789" s="5">
        <v>1</v>
      </c>
      <c r="F1789" s="6"/>
      <c r="G1789" s="7"/>
      <c r="H1789" s="7"/>
    </row>
    <row r="1790" spans="1:8" x14ac:dyDescent="0.3">
      <c r="A1790" s="4" t="s">
        <v>622</v>
      </c>
      <c r="B1790" s="4" t="s">
        <v>623</v>
      </c>
      <c r="C1790" s="4" t="s">
        <v>98</v>
      </c>
      <c r="D1790" s="4" t="s">
        <v>99</v>
      </c>
      <c r="E1790" s="5">
        <v>53</v>
      </c>
      <c r="F1790" s="5">
        <v>23106</v>
      </c>
      <c r="G1790" s="7">
        <v>2.3823049981389854E-2</v>
      </c>
      <c r="H1790" s="7">
        <v>1.2563713021435415E-2</v>
      </c>
    </row>
    <row r="1791" spans="1:8" x14ac:dyDescent="0.3">
      <c r="A1791" s="4" t="s">
        <v>622</v>
      </c>
      <c r="B1791" s="4" t="s">
        <v>623</v>
      </c>
      <c r="C1791" s="4" t="s">
        <v>374</v>
      </c>
      <c r="D1791" s="4" t="s">
        <v>375</v>
      </c>
      <c r="E1791" s="5">
        <v>2</v>
      </c>
      <c r="F1791" s="5">
        <v>75</v>
      </c>
      <c r="G1791" s="7">
        <v>7.7327479814950182E-5</v>
      </c>
      <c r="H1791" s="7">
        <v>4.0780683658255698E-5</v>
      </c>
    </row>
    <row r="1792" spans="1:8" x14ac:dyDescent="0.3">
      <c r="A1792" s="4" t="s">
        <v>622</v>
      </c>
      <c r="B1792" s="4" t="s">
        <v>623</v>
      </c>
      <c r="C1792" s="4" t="s">
        <v>100</v>
      </c>
      <c r="D1792" s="4" t="s">
        <v>101</v>
      </c>
      <c r="E1792" s="5">
        <v>40</v>
      </c>
      <c r="F1792" s="5">
        <v>2906</v>
      </c>
      <c r="G1792" s="7">
        <v>2.99618208456327E-3</v>
      </c>
      <c r="H1792" s="7">
        <v>1.5801155561452141E-3</v>
      </c>
    </row>
    <row r="1793" spans="1:8" x14ac:dyDescent="0.3">
      <c r="A1793" s="4" t="s">
        <v>622</v>
      </c>
      <c r="B1793" s="4" t="s">
        <v>623</v>
      </c>
      <c r="C1793" s="4" t="s">
        <v>102</v>
      </c>
      <c r="D1793" s="4" t="s">
        <v>103</v>
      </c>
      <c r="E1793" s="5">
        <v>5</v>
      </c>
      <c r="F1793" s="6"/>
      <c r="G1793" s="7"/>
      <c r="H1793" s="7"/>
    </row>
    <row r="1794" spans="1:8" x14ac:dyDescent="0.3">
      <c r="A1794" s="4" t="s">
        <v>622</v>
      </c>
      <c r="B1794" s="4" t="s">
        <v>623</v>
      </c>
      <c r="C1794" s="4" t="s">
        <v>104</v>
      </c>
      <c r="D1794" s="4" t="s">
        <v>105</v>
      </c>
      <c r="E1794" s="5">
        <v>4</v>
      </c>
      <c r="F1794" s="6"/>
      <c r="G1794" s="7"/>
      <c r="H1794" s="7"/>
    </row>
    <row r="1795" spans="1:8" x14ac:dyDescent="0.3">
      <c r="A1795" s="4" t="s">
        <v>622</v>
      </c>
      <c r="B1795" s="4" t="s">
        <v>623</v>
      </c>
      <c r="C1795" s="4" t="s">
        <v>380</v>
      </c>
      <c r="D1795" s="4" t="s">
        <v>381</v>
      </c>
      <c r="E1795" s="5">
        <v>3</v>
      </c>
      <c r="F1795" s="5">
        <v>311</v>
      </c>
      <c r="G1795" s="7">
        <v>3.2065128296599344E-4</v>
      </c>
      <c r="H1795" s="7">
        <v>1.6910390156956695E-4</v>
      </c>
    </row>
    <row r="1796" spans="1:8" x14ac:dyDescent="0.3">
      <c r="A1796" s="4" t="s">
        <v>622</v>
      </c>
      <c r="B1796" s="4" t="s">
        <v>623</v>
      </c>
      <c r="C1796" s="4" t="s">
        <v>308</v>
      </c>
      <c r="D1796" s="4" t="s">
        <v>309</v>
      </c>
      <c r="E1796" s="5">
        <v>1</v>
      </c>
      <c r="F1796" s="6"/>
      <c r="G1796" s="7"/>
      <c r="H1796" s="7"/>
    </row>
    <row r="1797" spans="1:8" x14ac:dyDescent="0.3">
      <c r="A1797" s="4" t="s">
        <v>622</v>
      </c>
      <c r="B1797" s="4" t="s">
        <v>623</v>
      </c>
      <c r="C1797" s="4" t="s">
        <v>112</v>
      </c>
      <c r="D1797" s="4" t="s">
        <v>113</v>
      </c>
      <c r="E1797" s="5">
        <v>1</v>
      </c>
      <c r="F1797" s="5">
        <v>35</v>
      </c>
      <c r="G1797" s="7">
        <v>3.6086157246976751E-5</v>
      </c>
      <c r="H1797" s="7">
        <v>1.9030985707185992E-5</v>
      </c>
    </row>
    <row r="1798" spans="1:8" x14ac:dyDescent="0.3">
      <c r="A1798" s="4" t="s">
        <v>622</v>
      </c>
      <c r="B1798" s="4" t="s">
        <v>623</v>
      </c>
      <c r="C1798" s="4" t="s">
        <v>120</v>
      </c>
      <c r="D1798" s="4" t="s">
        <v>121</v>
      </c>
      <c r="E1798" s="5">
        <v>5</v>
      </c>
      <c r="F1798" s="6"/>
      <c r="G1798" s="7"/>
      <c r="H1798" s="7"/>
    </row>
    <row r="1799" spans="1:8" x14ac:dyDescent="0.3">
      <c r="A1799" s="4" t="s">
        <v>622</v>
      </c>
      <c r="B1799" s="4" t="s">
        <v>623</v>
      </c>
      <c r="C1799" s="4" t="s">
        <v>384</v>
      </c>
      <c r="D1799" s="4" t="s">
        <v>385</v>
      </c>
      <c r="E1799" s="5">
        <v>1</v>
      </c>
      <c r="F1799" s="5">
        <v>60</v>
      </c>
      <c r="G1799" s="7">
        <v>6.1861983851960143E-5</v>
      </c>
      <c r="H1799" s="7">
        <v>3.2624546926604555E-5</v>
      </c>
    </row>
    <row r="1800" spans="1:8" x14ac:dyDescent="0.3">
      <c r="A1800" s="4" t="s">
        <v>622</v>
      </c>
      <c r="B1800" s="4" t="s">
        <v>623</v>
      </c>
      <c r="C1800" s="4" t="s">
        <v>122</v>
      </c>
      <c r="D1800" s="4" t="s">
        <v>123</v>
      </c>
      <c r="E1800" s="5">
        <v>32</v>
      </c>
      <c r="F1800" s="5">
        <v>4813</v>
      </c>
      <c r="G1800" s="7">
        <v>4.9623621379914036E-3</v>
      </c>
      <c r="H1800" s="7">
        <v>2.617032405962462E-3</v>
      </c>
    </row>
    <row r="1801" spans="1:8" x14ac:dyDescent="0.3">
      <c r="A1801" s="4" t="s">
        <v>622</v>
      </c>
      <c r="B1801" s="4" t="s">
        <v>623</v>
      </c>
      <c r="C1801" s="4" t="s">
        <v>130</v>
      </c>
      <c r="D1801" s="4" t="s">
        <v>131</v>
      </c>
      <c r="E1801" s="5">
        <v>9</v>
      </c>
      <c r="F1801" s="6"/>
      <c r="G1801" s="7"/>
      <c r="H1801" s="7"/>
    </row>
    <row r="1802" spans="1:8" x14ac:dyDescent="0.3">
      <c r="A1802" s="4" t="s">
        <v>622</v>
      </c>
      <c r="B1802" s="4" t="s">
        <v>623</v>
      </c>
      <c r="C1802" s="4" t="s">
        <v>310</v>
      </c>
      <c r="D1802" s="4" t="s">
        <v>311</v>
      </c>
      <c r="E1802" s="5">
        <v>11</v>
      </c>
      <c r="F1802" s="5">
        <v>1493</v>
      </c>
      <c r="G1802" s="7">
        <v>1.5393323648496085E-3</v>
      </c>
      <c r="H1802" s="7">
        <v>8.1180747602367675E-4</v>
      </c>
    </row>
    <row r="1803" spans="1:8" x14ac:dyDescent="0.3">
      <c r="A1803" s="4" t="s">
        <v>622</v>
      </c>
      <c r="B1803" s="4" t="s">
        <v>623</v>
      </c>
      <c r="C1803" s="4" t="s">
        <v>132</v>
      </c>
      <c r="D1803" s="4" t="s">
        <v>133</v>
      </c>
      <c r="E1803" s="5">
        <v>32</v>
      </c>
      <c r="F1803" s="5">
        <v>6333</v>
      </c>
      <c r="G1803" s="7">
        <v>6.5295323955743938E-3</v>
      </c>
      <c r="H1803" s="7">
        <v>3.4435209281031111E-3</v>
      </c>
    </row>
    <row r="1804" spans="1:8" x14ac:dyDescent="0.3">
      <c r="A1804" s="4" t="s">
        <v>622</v>
      </c>
      <c r="B1804" s="4" t="s">
        <v>623</v>
      </c>
      <c r="C1804" s="4" t="s">
        <v>134</v>
      </c>
      <c r="D1804" s="4" t="s">
        <v>135</v>
      </c>
      <c r="E1804" s="5">
        <v>2</v>
      </c>
      <c r="F1804" s="6"/>
      <c r="G1804" s="7"/>
      <c r="H1804" s="7"/>
    </row>
    <row r="1805" spans="1:8" x14ac:dyDescent="0.3">
      <c r="A1805" s="4" t="s">
        <v>622</v>
      </c>
      <c r="B1805" s="4" t="s">
        <v>623</v>
      </c>
      <c r="C1805" s="4" t="s">
        <v>136</v>
      </c>
      <c r="D1805" s="4" t="s">
        <v>137</v>
      </c>
      <c r="E1805" s="5">
        <v>5</v>
      </c>
      <c r="F1805" s="6"/>
      <c r="G1805" s="7"/>
      <c r="H1805" s="7"/>
    </row>
    <row r="1806" spans="1:8" x14ac:dyDescent="0.3">
      <c r="A1806" s="4" t="s">
        <v>622</v>
      </c>
      <c r="B1806" s="4" t="s">
        <v>623</v>
      </c>
      <c r="C1806" s="4" t="s">
        <v>536</v>
      </c>
      <c r="D1806" s="4" t="s">
        <v>537</v>
      </c>
      <c r="E1806" s="5">
        <v>1</v>
      </c>
      <c r="F1806" s="5">
        <v>158</v>
      </c>
      <c r="G1806" s="7">
        <v>1.6290322414349505E-4</v>
      </c>
      <c r="H1806" s="7">
        <v>8.5911306906725333E-5</v>
      </c>
    </row>
    <row r="1807" spans="1:8" x14ac:dyDescent="0.3">
      <c r="A1807" s="4" t="s">
        <v>622</v>
      </c>
      <c r="B1807" s="4" t="s">
        <v>623</v>
      </c>
      <c r="C1807" s="4" t="s">
        <v>142</v>
      </c>
      <c r="D1807" s="4" t="s">
        <v>143</v>
      </c>
      <c r="E1807" s="5">
        <v>23</v>
      </c>
      <c r="F1807" s="5">
        <v>2130</v>
      </c>
      <c r="G1807" s="7">
        <v>2.1961004267445853E-3</v>
      </c>
      <c r="H1807" s="7">
        <v>1.1581714158944618E-3</v>
      </c>
    </row>
    <row r="1808" spans="1:8" x14ac:dyDescent="0.3">
      <c r="A1808" s="4" t="s">
        <v>622</v>
      </c>
      <c r="B1808" s="4" t="s">
        <v>623</v>
      </c>
      <c r="C1808" s="4" t="s">
        <v>144</v>
      </c>
      <c r="D1808" s="4" t="s">
        <v>145</v>
      </c>
      <c r="E1808" s="5">
        <v>8</v>
      </c>
      <c r="F1808" s="5">
        <v>974</v>
      </c>
      <c r="G1808" s="7">
        <v>1.004226204530153E-3</v>
      </c>
      <c r="H1808" s="7">
        <v>5.296051451085473E-4</v>
      </c>
    </row>
    <row r="1809" spans="1:8" x14ac:dyDescent="0.3">
      <c r="A1809" s="4" t="s">
        <v>622</v>
      </c>
      <c r="B1809" s="4" t="s">
        <v>623</v>
      </c>
      <c r="C1809" s="4" t="s">
        <v>152</v>
      </c>
      <c r="D1809" s="4" t="s">
        <v>153</v>
      </c>
      <c r="E1809" s="5">
        <v>3</v>
      </c>
      <c r="F1809" s="5">
        <v>370</v>
      </c>
      <c r="G1809" s="7">
        <v>3.8148223375375425E-4</v>
      </c>
      <c r="H1809" s="7">
        <v>2.0118470604739476E-4</v>
      </c>
    </row>
    <row r="1810" spans="1:8" x14ac:dyDescent="0.3">
      <c r="A1810" s="4" t="s">
        <v>622</v>
      </c>
      <c r="B1810" s="4" t="s">
        <v>623</v>
      </c>
      <c r="C1810" s="4" t="s">
        <v>392</v>
      </c>
      <c r="D1810" s="4" t="s">
        <v>393</v>
      </c>
      <c r="E1810" s="5">
        <v>13</v>
      </c>
      <c r="F1810" s="6"/>
      <c r="G1810" s="7"/>
      <c r="H1810" s="7"/>
    </row>
    <row r="1811" spans="1:8" x14ac:dyDescent="0.3">
      <c r="A1811" s="4" t="s">
        <v>622</v>
      </c>
      <c r="B1811" s="4" t="s">
        <v>623</v>
      </c>
      <c r="C1811" s="4" t="s">
        <v>158</v>
      </c>
      <c r="D1811" s="4" t="s">
        <v>159</v>
      </c>
      <c r="E1811" s="5">
        <v>1</v>
      </c>
      <c r="F1811" s="6"/>
      <c r="G1811" s="7"/>
      <c r="H1811" s="7"/>
    </row>
    <row r="1812" spans="1:8" x14ac:dyDescent="0.3">
      <c r="A1812" s="4" t="s">
        <v>622</v>
      </c>
      <c r="B1812" s="4" t="s">
        <v>623</v>
      </c>
      <c r="C1812" s="4" t="s">
        <v>160</v>
      </c>
      <c r="D1812" s="4" t="s">
        <v>161</v>
      </c>
      <c r="E1812" s="5">
        <v>2</v>
      </c>
      <c r="F1812" s="5">
        <v>190</v>
      </c>
      <c r="G1812" s="7">
        <v>1.958962821978738E-4</v>
      </c>
      <c r="H1812" s="7">
        <v>1.0331106526758109E-4</v>
      </c>
    </row>
    <row r="1813" spans="1:8" x14ac:dyDescent="0.3">
      <c r="A1813" s="4" t="s">
        <v>622</v>
      </c>
      <c r="B1813" s="4" t="s">
        <v>623</v>
      </c>
      <c r="C1813" s="4" t="s">
        <v>166</v>
      </c>
      <c r="D1813" s="4" t="s">
        <v>167</v>
      </c>
      <c r="E1813" s="5">
        <v>3</v>
      </c>
      <c r="F1813" s="5">
        <v>1247</v>
      </c>
      <c r="G1813" s="7">
        <v>1.2856982310565717E-3</v>
      </c>
      <c r="H1813" s="7">
        <v>6.7804683362459803E-4</v>
      </c>
    </row>
    <row r="1814" spans="1:8" x14ac:dyDescent="0.3">
      <c r="A1814" s="4" t="s">
        <v>622</v>
      </c>
      <c r="B1814" s="4" t="s">
        <v>623</v>
      </c>
      <c r="C1814" s="4" t="s">
        <v>450</v>
      </c>
      <c r="D1814" s="4" t="s">
        <v>451</v>
      </c>
      <c r="E1814" s="5">
        <v>3</v>
      </c>
      <c r="F1814" s="5">
        <v>44</v>
      </c>
      <c r="G1814" s="7">
        <v>4.5365454824770779E-5</v>
      </c>
      <c r="H1814" s="7">
        <v>2.3924667746176674E-5</v>
      </c>
    </row>
    <row r="1815" spans="1:8" x14ac:dyDescent="0.3">
      <c r="A1815" s="4" t="s">
        <v>622</v>
      </c>
      <c r="B1815" s="4" t="s">
        <v>623</v>
      </c>
      <c r="C1815" s="4" t="s">
        <v>168</v>
      </c>
      <c r="D1815" s="4" t="s">
        <v>169</v>
      </c>
      <c r="E1815" s="5">
        <v>1</v>
      </c>
      <c r="F1815" s="5">
        <v>81</v>
      </c>
      <c r="G1815" s="7">
        <v>8.3513678200146201E-5</v>
      </c>
      <c r="H1815" s="7">
        <v>4.4043138350916151E-5</v>
      </c>
    </row>
    <row r="1816" spans="1:8" x14ac:dyDescent="0.3">
      <c r="A1816" s="4" t="s">
        <v>622</v>
      </c>
      <c r="B1816" s="4" t="s">
        <v>623</v>
      </c>
      <c r="C1816" s="4" t="s">
        <v>170</v>
      </c>
      <c r="D1816" s="4" t="s">
        <v>171</v>
      </c>
      <c r="E1816" s="5">
        <v>1</v>
      </c>
      <c r="F1816" s="6"/>
      <c r="G1816" s="7"/>
      <c r="H1816" s="7"/>
    </row>
    <row r="1817" spans="1:8" x14ac:dyDescent="0.3">
      <c r="A1817" s="4" t="s">
        <v>622</v>
      </c>
      <c r="B1817" s="4" t="s">
        <v>623</v>
      </c>
      <c r="C1817" s="4" t="s">
        <v>178</v>
      </c>
      <c r="D1817" s="4" t="s">
        <v>179</v>
      </c>
      <c r="E1817" s="5">
        <v>77</v>
      </c>
      <c r="F1817" s="5">
        <v>16840</v>
      </c>
      <c r="G1817" s="7">
        <v>1.7362596801116816E-2</v>
      </c>
      <c r="H1817" s="7">
        <v>9.1566228374003449E-3</v>
      </c>
    </row>
    <row r="1818" spans="1:8" x14ac:dyDescent="0.3">
      <c r="A1818" s="4" t="s">
        <v>622</v>
      </c>
      <c r="B1818" s="4" t="s">
        <v>623</v>
      </c>
      <c r="C1818" s="4" t="s">
        <v>180</v>
      </c>
      <c r="D1818" s="4" t="s">
        <v>181</v>
      </c>
      <c r="E1818" s="5">
        <v>43</v>
      </c>
      <c r="F1818" s="5">
        <v>8097</v>
      </c>
      <c r="G1818" s="7">
        <v>8.3482747208220229E-3</v>
      </c>
      <c r="H1818" s="7">
        <v>4.4026826077452853E-3</v>
      </c>
    </row>
    <row r="1819" spans="1:8" x14ac:dyDescent="0.3">
      <c r="A1819" s="4" t="s">
        <v>622</v>
      </c>
      <c r="B1819" s="4" t="s">
        <v>623</v>
      </c>
      <c r="C1819" s="4" t="s">
        <v>182</v>
      </c>
      <c r="D1819" s="4" t="s">
        <v>183</v>
      </c>
      <c r="E1819" s="5">
        <v>8</v>
      </c>
      <c r="F1819" s="5">
        <v>990</v>
      </c>
      <c r="G1819" s="7">
        <v>1.0207227335573424E-3</v>
      </c>
      <c r="H1819" s="7">
        <v>5.3830502428897523E-4</v>
      </c>
    </row>
    <row r="1820" spans="1:8" x14ac:dyDescent="0.3">
      <c r="A1820" s="4" t="s">
        <v>622</v>
      </c>
      <c r="B1820" s="4" t="s">
        <v>623</v>
      </c>
      <c r="C1820" s="4" t="s">
        <v>184</v>
      </c>
      <c r="D1820" s="4" t="s">
        <v>185</v>
      </c>
      <c r="E1820" s="5">
        <v>5</v>
      </c>
      <c r="F1820" s="5">
        <v>228</v>
      </c>
      <c r="G1820" s="7">
        <v>2.3507553863744856E-4</v>
      </c>
      <c r="H1820" s="7">
        <v>1.239732783210973E-4</v>
      </c>
    </row>
    <row r="1821" spans="1:8" x14ac:dyDescent="0.3">
      <c r="A1821" s="4" t="s">
        <v>622</v>
      </c>
      <c r="B1821" s="4" t="s">
        <v>623</v>
      </c>
      <c r="C1821" s="4" t="s">
        <v>624</v>
      </c>
      <c r="D1821" s="4" t="s">
        <v>625</v>
      </c>
      <c r="E1821" s="5">
        <v>2</v>
      </c>
      <c r="F1821" s="5">
        <v>162</v>
      </c>
      <c r="G1821" s="7">
        <v>1.670273564002924E-4</v>
      </c>
      <c r="H1821" s="7">
        <v>8.8086276701832301E-5</v>
      </c>
    </row>
    <row r="1822" spans="1:8" x14ac:dyDescent="0.3">
      <c r="A1822" s="4" t="s">
        <v>622</v>
      </c>
      <c r="B1822" s="4" t="s">
        <v>623</v>
      </c>
      <c r="C1822" s="4" t="s">
        <v>320</v>
      </c>
      <c r="D1822" s="4" t="s">
        <v>321</v>
      </c>
      <c r="E1822" s="5">
        <v>5</v>
      </c>
      <c r="F1822" s="5">
        <v>471</v>
      </c>
      <c r="G1822" s="7">
        <v>4.8561657323788719E-4</v>
      </c>
      <c r="H1822" s="7">
        <v>2.5610269337384577E-4</v>
      </c>
    </row>
    <row r="1823" spans="1:8" x14ac:dyDescent="0.3">
      <c r="A1823" s="4" t="s">
        <v>622</v>
      </c>
      <c r="B1823" s="4" t="s">
        <v>623</v>
      </c>
      <c r="C1823" s="4" t="s">
        <v>186</v>
      </c>
      <c r="D1823" s="4" t="s">
        <v>187</v>
      </c>
      <c r="E1823" s="5">
        <v>1</v>
      </c>
      <c r="F1823" s="5">
        <v>24</v>
      </c>
      <c r="G1823" s="7">
        <v>2.474479354078406E-5</v>
      </c>
      <c r="H1823" s="7">
        <v>1.3049818770641823E-5</v>
      </c>
    </row>
    <row r="1824" spans="1:8" x14ac:dyDescent="0.3">
      <c r="A1824" s="4" t="s">
        <v>622</v>
      </c>
      <c r="B1824" s="4" t="s">
        <v>623</v>
      </c>
      <c r="C1824" s="4" t="s">
        <v>190</v>
      </c>
      <c r="D1824" s="4" t="s">
        <v>191</v>
      </c>
      <c r="E1824" s="5">
        <v>6</v>
      </c>
      <c r="F1824" s="5">
        <v>2531</v>
      </c>
      <c r="G1824" s="7">
        <v>2.6095446854885189E-3</v>
      </c>
      <c r="H1824" s="7">
        <v>1.3762121378539357E-3</v>
      </c>
    </row>
    <row r="1825" spans="1:8" x14ac:dyDescent="0.3">
      <c r="A1825" s="4" t="s">
        <v>622</v>
      </c>
      <c r="B1825" s="4" t="s">
        <v>623</v>
      </c>
      <c r="C1825" s="4" t="s">
        <v>194</v>
      </c>
      <c r="D1825" s="4" t="s">
        <v>195</v>
      </c>
      <c r="E1825" s="5">
        <v>4</v>
      </c>
      <c r="F1825" s="5">
        <v>159</v>
      </c>
      <c r="G1825" s="7">
        <v>1.639342572076944E-4</v>
      </c>
      <c r="H1825" s="7">
        <v>8.6455049355502078E-5</v>
      </c>
    </row>
    <row r="1826" spans="1:8" x14ac:dyDescent="0.3">
      <c r="A1826" s="4" t="s">
        <v>622</v>
      </c>
      <c r="B1826" s="4" t="s">
        <v>623</v>
      </c>
      <c r="C1826" s="4" t="s">
        <v>200</v>
      </c>
      <c r="D1826" s="4" t="s">
        <v>201</v>
      </c>
      <c r="E1826" s="5">
        <v>4</v>
      </c>
      <c r="F1826" s="5">
        <v>700</v>
      </c>
      <c r="G1826" s="7">
        <v>7.2172314493953505E-4</v>
      </c>
      <c r="H1826" s="7">
        <v>3.8061971414371981E-4</v>
      </c>
    </row>
    <row r="1827" spans="1:8" x14ac:dyDescent="0.3">
      <c r="A1827" s="4" t="s">
        <v>622</v>
      </c>
      <c r="B1827" s="4" t="s">
        <v>623</v>
      </c>
      <c r="C1827" s="4" t="s">
        <v>204</v>
      </c>
      <c r="D1827" s="4" t="s">
        <v>205</v>
      </c>
      <c r="E1827" s="5">
        <v>2</v>
      </c>
      <c r="F1827" s="6"/>
      <c r="G1827" s="7"/>
      <c r="H1827" s="7"/>
    </row>
    <row r="1828" spans="1:8" x14ac:dyDescent="0.3">
      <c r="A1828" s="4" t="s">
        <v>622</v>
      </c>
      <c r="B1828" s="4" t="s">
        <v>623</v>
      </c>
      <c r="C1828" s="4" t="s">
        <v>206</v>
      </c>
      <c r="D1828" s="4" t="s">
        <v>207</v>
      </c>
      <c r="E1828" s="5">
        <v>194</v>
      </c>
      <c r="F1828" s="5">
        <v>98996</v>
      </c>
      <c r="G1828" s="7">
        <v>0.10206814922347744</v>
      </c>
      <c r="H1828" s="7">
        <v>5.3828327459102411E-2</v>
      </c>
    </row>
    <row r="1829" spans="1:8" x14ac:dyDescent="0.3">
      <c r="A1829" s="4" t="s">
        <v>622</v>
      </c>
      <c r="B1829" s="4" t="s">
        <v>623</v>
      </c>
      <c r="C1829" s="4" t="s">
        <v>504</v>
      </c>
      <c r="D1829" s="4" t="s">
        <v>505</v>
      </c>
      <c r="E1829" s="5">
        <v>3</v>
      </c>
      <c r="F1829" s="6"/>
      <c r="G1829" s="7"/>
      <c r="H1829" s="7"/>
    </row>
    <row r="1830" spans="1:8" x14ac:dyDescent="0.3">
      <c r="A1830" s="4" t="s">
        <v>622</v>
      </c>
      <c r="B1830" s="4" t="s">
        <v>623</v>
      </c>
      <c r="C1830" s="4" t="s">
        <v>208</v>
      </c>
      <c r="D1830" s="4" t="s">
        <v>209</v>
      </c>
      <c r="E1830" s="5">
        <v>2</v>
      </c>
      <c r="F1830" s="6"/>
      <c r="G1830" s="7"/>
      <c r="H1830" s="7"/>
    </row>
    <row r="1831" spans="1:8" x14ac:dyDescent="0.3">
      <c r="A1831" s="4" t="s">
        <v>622</v>
      </c>
      <c r="B1831" s="4" t="s">
        <v>623</v>
      </c>
      <c r="C1831" s="4" t="s">
        <v>506</v>
      </c>
      <c r="D1831" s="4" t="s">
        <v>507</v>
      </c>
      <c r="E1831" s="5">
        <v>1</v>
      </c>
      <c r="F1831" s="5">
        <v>98</v>
      </c>
      <c r="G1831" s="7">
        <v>1.010412402915349E-4</v>
      </c>
      <c r="H1831" s="7">
        <v>5.3286759980120777E-5</v>
      </c>
    </row>
    <row r="1832" spans="1:8" x14ac:dyDescent="0.3">
      <c r="A1832" s="4" t="s">
        <v>622</v>
      </c>
      <c r="B1832" s="4" t="s">
        <v>623</v>
      </c>
      <c r="C1832" s="4" t="s">
        <v>508</v>
      </c>
      <c r="D1832" s="4" t="s">
        <v>509</v>
      </c>
      <c r="E1832" s="5">
        <v>2</v>
      </c>
      <c r="F1832" s="5">
        <v>154</v>
      </c>
      <c r="G1832" s="7">
        <v>1.5877909188669772E-4</v>
      </c>
      <c r="H1832" s="7">
        <v>8.3736337111618364E-5</v>
      </c>
    </row>
    <row r="1833" spans="1:8" x14ac:dyDescent="0.3">
      <c r="A1833" s="4" t="s">
        <v>622</v>
      </c>
      <c r="B1833" s="4" t="s">
        <v>623</v>
      </c>
      <c r="C1833" s="4" t="s">
        <v>328</v>
      </c>
      <c r="D1833" s="4" t="s">
        <v>329</v>
      </c>
      <c r="E1833" s="5">
        <v>1</v>
      </c>
      <c r="F1833" s="6"/>
      <c r="G1833" s="7"/>
      <c r="H1833" s="7"/>
    </row>
    <row r="1834" spans="1:8" x14ac:dyDescent="0.3">
      <c r="A1834" s="4" t="s">
        <v>622</v>
      </c>
      <c r="B1834" s="4" t="s">
        <v>623</v>
      </c>
      <c r="C1834" s="4" t="s">
        <v>214</v>
      </c>
      <c r="D1834" s="4" t="s">
        <v>215</v>
      </c>
      <c r="E1834" s="5">
        <v>2</v>
      </c>
      <c r="F1834" s="6"/>
      <c r="G1834" s="7"/>
      <c r="H1834" s="7"/>
    </row>
    <row r="1835" spans="1:8" x14ac:dyDescent="0.3">
      <c r="A1835" s="4" t="s">
        <v>622</v>
      </c>
      <c r="B1835" s="4" t="s">
        <v>623</v>
      </c>
      <c r="C1835" s="4" t="s">
        <v>220</v>
      </c>
      <c r="D1835" s="4" t="s">
        <v>221</v>
      </c>
      <c r="E1835" s="5">
        <v>6</v>
      </c>
      <c r="F1835" s="6"/>
      <c r="G1835" s="7"/>
      <c r="H1835" s="7"/>
    </row>
    <row r="1836" spans="1:8" x14ac:dyDescent="0.3">
      <c r="A1836" s="4" t="s">
        <v>622</v>
      </c>
      <c r="B1836" s="4" t="s">
        <v>623</v>
      </c>
      <c r="C1836" s="4" t="s">
        <v>596</v>
      </c>
      <c r="D1836" s="4" t="s">
        <v>597</v>
      </c>
      <c r="E1836" s="5">
        <v>1</v>
      </c>
      <c r="F1836" s="5">
        <v>34</v>
      </c>
      <c r="G1836" s="7">
        <v>3.5055124182777419E-5</v>
      </c>
      <c r="H1836" s="7">
        <v>1.848724325840925E-5</v>
      </c>
    </row>
    <row r="1837" spans="1:8" x14ac:dyDescent="0.3">
      <c r="A1837" s="4" t="s">
        <v>622</v>
      </c>
      <c r="B1837" s="4" t="s">
        <v>623</v>
      </c>
      <c r="C1837" s="4" t="s">
        <v>222</v>
      </c>
      <c r="D1837" s="4" t="s">
        <v>223</v>
      </c>
      <c r="E1837" s="5">
        <v>40</v>
      </c>
      <c r="F1837" s="5">
        <v>3961</v>
      </c>
      <c r="G1837" s="7">
        <v>4.0839219672935689E-3</v>
      </c>
      <c r="H1837" s="7">
        <v>2.1537638396046774E-3</v>
      </c>
    </row>
    <row r="1838" spans="1:8" x14ac:dyDescent="0.3">
      <c r="A1838" s="4" t="s">
        <v>622</v>
      </c>
      <c r="B1838" s="4" t="s">
        <v>623</v>
      </c>
      <c r="C1838" s="4" t="s">
        <v>224</v>
      </c>
      <c r="D1838" s="4" t="s">
        <v>225</v>
      </c>
      <c r="E1838" s="5">
        <v>2</v>
      </c>
      <c r="F1838" s="5">
        <v>225</v>
      </c>
      <c r="G1838" s="7">
        <v>2.3198243944485056E-4</v>
      </c>
      <c r="H1838" s="7">
        <v>1.2234205097476708E-4</v>
      </c>
    </row>
    <row r="1839" spans="1:8" x14ac:dyDescent="0.3">
      <c r="A1839" s="4" t="s">
        <v>622</v>
      </c>
      <c r="B1839" s="4" t="s">
        <v>623</v>
      </c>
      <c r="C1839" s="4" t="s">
        <v>230</v>
      </c>
      <c r="D1839" s="4" t="s">
        <v>231</v>
      </c>
      <c r="E1839" s="5">
        <v>2</v>
      </c>
      <c r="F1839" s="5">
        <v>1080</v>
      </c>
      <c r="G1839" s="7">
        <v>1.1135157093352826E-3</v>
      </c>
      <c r="H1839" s="7">
        <v>5.8724184467888203E-4</v>
      </c>
    </row>
    <row r="1840" spans="1:8" x14ac:dyDescent="0.3">
      <c r="A1840" s="4" t="s">
        <v>622</v>
      </c>
      <c r="B1840" s="4" t="s">
        <v>623</v>
      </c>
      <c r="C1840" s="4" t="s">
        <v>420</v>
      </c>
      <c r="D1840" s="4" t="s">
        <v>421</v>
      </c>
      <c r="E1840" s="5">
        <v>3</v>
      </c>
      <c r="F1840" s="5">
        <v>1897</v>
      </c>
      <c r="G1840" s="7">
        <v>1.9558697227861402E-3</v>
      </c>
      <c r="H1840" s="7">
        <v>1.0314794253294807E-3</v>
      </c>
    </row>
    <row r="1841" spans="1:8" x14ac:dyDescent="0.3">
      <c r="A1841" s="4" t="s">
        <v>622</v>
      </c>
      <c r="B1841" s="4" t="s">
        <v>623</v>
      </c>
      <c r="C1841" s="4" t="s">
        <v>538</v>
      </c>
      <c r="D1841" s="4" t="s">
        <v>539</v>
      </c>
      <c r="E1841" s="5">
        <v>1</v>
      </c>
      <c r="F1841" s="6"/>
      <c r="G1841" s="7"/>
      <c r="H1841" s="7"/>
    </row>
    <row r="1842" spans="1:8" x14ac:dyDescent="0.3">
      <c r="A1842" s="4" t="s">
        <v>622</v>
      </c>
      <c r="B1842" s="4" t="s">
        <v>623</v>
      </c>
      <c r="C1842" s="4" t="s">
        <v>238</v>
      </c>
      <c r="D1842" s="4" t="s">
        <v>239</v>
      </c>
      <c r="E1842" s="5">
        <v>1</v>
      </c>
      <c r="F1842" s="5">
        <v>150</v>
      </c>
      <c r="G1842" s="7">
        <v>1.5465495962990036E-4</v>
      </c>
      <c r="H1842" s="7">
        <v>8.1561367316511396E-5</v>
      </c>
    </row>
    <row r="1843" spans="1:8" x14ac:dyDescent="0.3">
      <c r="A1843" s="4" t="s">
        <v>622</v>
      </c>
      <c r="B1843" s="4" t="s">
        <v>623</v>
      </c>
      <c r="C1843" s="4" t="s">
        <v>240</v>
      </c>
      <c r="D1843" s="4" t="s">
        <v>241</v>
      </c>
      <c r="E1843" s="5">
        <v>8</v>
      </c>
      <c r="F1843" s="5">
        <v>524</v>
      </c>
      <c r="G1843" s="7">
        <v>5.4026132564045199E-4</v>
      </c>
      <c r="H1843" s="7">
        <v>2.8492104315901314E-4</v>
      </c>
    </row>
    <row r="1844" spans="1:8" x14ac:dyDescent="0.3">
      <c r="A1844" s="4" t="s">
        <v>622</v>
      </c>
      <c r="B1844" s="4" t="s">
        <v>623</v>
      </c>
      <c r="C1844" s="4" t="s">
        <v>242</v>
      </c>
      <c r="D1844" s="4" t="s">
        <v>243</v>
      </c>
      <c r="E1844" s="5">
        <v>1</v>
      </c>
      <c r="F1844" s="5">
        <v>200</v>
      </c>
      <c r="G1844" s="7">
        <v>2.0620661283986716E-4</v>
      </c>
      <c r="H1844" s="7">
        <v>1.0874848975534852E-4</v>
      </c>
    </row>
    <row r="1845" spans="1:8" x14ac:dyDescent="0.3">
      <c r="A1845" s="4" t="s">
        <v>622</v>
      </c>
      <c r="B1845" s="4" t="s">
        <v>623</v>
      </c>
      <c r="C1845" s="4" t="s">
        <v>246</v>
      </c>
      <c r="D1845" s="4" t="s">
        <v>247</v>
      </c>
      <c r="E1845" s="5">
        <v>61</v>
      </c>
      <c r="F1845" s="5">
        <v>11828</v>
      </c>
      <c r="G1845" s="7">
        <v>1.2195059083349743E-2</v>
      </c>
      <c r="H1845" s="7">
        <v>6.4313856841313119E-3</v>
      </c>
    </row>
    <row r="1846" spans="1:8" x14ac:dyDescent="0.3">
      <c r="A1846" s="4" t="s">
        <v>622</v>
      </c>
      <c r="B1846" s="4" t="s">
        <v>623</v>
      </c>
      <c r="C1846" s="4" t="s">
        <v>250</v>
      </c>
      <c r="D1846" s="4" t="s">
        <v>251</v>
      </c>
      <c r="E1846" s="5">
        <v>105</v>
      </c>
      <c r="F1846" s="5">
        <v>10429</v>
      </c>
      <c r="G1846" s="7">
        <v>1.0752643826534873E-2</v>
      </c>
      <c r="H1846" s="7">
        <v>5.6706899982926487E-3</v>
      </c>
    </row>
    <row r="1847" spans="1:8" x14ac:dyDescent="0.3">
      <c r="A1847" s="4" t="s">
        <v>622</v>
      </c>
      <c r="B1847" s="4" t="s">
        <v>623</v>
      </c>
      <c r="C1847" s="4" t="s">
        <v>254</v>
      </c>
      <c r="D1847" s="4" t="s">
        <v>255</v>
      </c>
      <c r="E1847" s="5">
        <v>4</v>
      </c>
      <c r="F1847" s="6"/>
      <c r="G1847" s="7"/>
      <c r="H1847" s="7"/>
    </row>
    <row r="1848" spans="1:8" x14ac:dyDescent="0.3">
      <c r="A1848" s="4" t="s">
        <v>622</v>
      </c>
      <c r="B1848" s="4" t="s">
        <v>623</v>
      </c>
      <c r="C1848" s="4" t="s">
        <v>256</v>
      </c>
      <c r="D1848" s="4" t="s">
        <v>257</v>
      </c>
      <c r="E1848" s="5">
        <v>2</v>
      </c>
      <c r="F1848" s="6"/>
      <c r="G1848" s="7"/>
      <c r="H1848" s="7"/>
    </row>
    <row r="1849" spans="1:8" x14ac:dyDescent="0.3">
      <c r="A1849" s="4" t="s">
        <v>622</v>
      </c>
      <c r="B1849" s="4" t="s">
        <v>623</v>
      </c>
      <c r="C1849" s="4" t="s">
        <v>258</v>
      </c>
      <c r="D1849" s="4" t="s">
        <v>259</v>
      </c>
      <c r="E1849" s="5">
        <v>2</v>
      </c>
      <c r="F1849" s="5">
        <v>592</v>
      </c>
      <c r="G1849" s="7">
        <v>6.1037157400600675E-4</v>
      </c>
      <c r="H1849" s="7">
        <v>3.2189552967583162E-4</v>
      </c>
    </row>
    <row r="1850" spans="1:8" x14ac:dyDescent="0.3">
      <c r="A1850" s="4" t="s">
        <v>622</v>
      </c>
      <c r="B1850" s="4" t="s">
        <v>623</v>
      </c>
      <c r="C1850" s="4" t="s">
        <v>332</v>
      </c>
      <c r="D1850" s="4" t="s">
        <v>333</v>
      </c>
      <c r="E1850" s="5">
        <v>2</v>
      </c>
      <c r="F1850" s="5">
        <v>282</v>
      </c>
      <c r="G1850" s="7">
        <v>2.9075132410421271E-4</v>
      </c>
      <c r="H1850" s="7">
        <v>1.5333537055504143E-4</v>
      </c>
    </row>
    <row r="1851" spans="1:8" x14ac:dyDescent="0.3">
      <c r="A1851" s="4" t="s">
        <v>622</v>
      </c>
      <c r="B1851" s="4" t="s">
        <v>623</v>
      </c>
      <c r="C1851" s="4" t="s">
        <v>262</v>
      </c>
      <c r="D1851" s="4" t="s">
        <v>263</v>
      </c>
      <c r="E1851" s="5">
        <v>1</v>
      </c>
      <c r="F1851" s="6"/>
      <c r="G1851" s="7"/>
      <c r="H1851" s="7"/>
    </row>
    <row r="1852" spans="1:8" x14ac:dyDescent="0.3">
      <c r="A1852" s="4" t="s">
        <v>622</v>
      </c>
      <c r="B1852" s="4" t="s">
        <v>623</v>
      </c>
      <c r="C1852" s="4" t="s">
        <v>266</v>
      </c>
      <c r="D1852" s="4" t="s">
        <v>267</v>
      </c>
      <c r="E1852" s="5">
        <v>6</v>
      </c>
      <c r="F1852" s="5">
        <v>733</v>
      </c>
      <c r="G1852" s="7">
        <v>7.5574723605811313E-4</v>
      </c>
      <c r="H1852" s="7">
        <v>3.9856321495335232E-4</v>
      </c>
    </row>
    <row r="1853" spans="1:8" x14ac:dyDescent="0.3">
      <c r="A1853" s="4" t="s">
        <v>622</v>
      </c>
      <c r="B1853" s="4" t="s">
        <v>623</v>
      </c>
      <c r="C1853" s="4" t="s">
        <v>268</v>
      </c>
      <c r="D1853" s="4" t="s">
        <v>269</v>
      </c>
      <c r="E1853" s="5">
        <v>11</v>
      </c>
      <c r="F1853" s="5">
        <v>895</v>
      </c>
      <c r="G1853" s="7">
        <v>9.2277459245840559E-4</v>
      </c>
      <c r="H1853" s="7">
        <v>4.8664949165518463E-4</v>
      </c>
    </row>
    <row r="1854" spans="1:8" x14ac:dyDescent="0.3">
      <c r="A1854" s="4" t="s">
        <v>622</v>
      </c>
      <c r="B1854" s="4" t="s">
        <v>623</v>
      </c>
      <c r="C1854" s="4" t="s">
        <v>270</v>
      </c>
      <c r="D1854" s="4" t="s">
        <v>271</v>
      </c>
      <c r="E1854" s="5">
        <v>3</v>
      </c>
      <c r="F1854" s="6"/>
      <c r="G1854" s="7"/>
      <c r="H1854" s="7"/>
    </row>
    <row r="1855" spans="1:8" x14ac:dyDescent="0.3">
      <c r="A1855" s="4" t="s">
        <v>622</v>
      </c>
      <c r="B1855" s="4" t="s">
        <v>623</v>
      </c>
      <c r="C1855" s="4" t="s">
        <v>276</v>
      </c>
      <c r="D1855" s="4" t="s">
        <v>277</v>
      </c>
      <c r="E1855" s="5">
        <v>56</v>
      </c>
      <c r="F1855" s="5">
        <v>24561</v>
      </c>
      <c r="G1855" s="7">
        <v>2.5323203089799885E-2</v>
      </c>
      <c r="H1855" s="7">
        <v>1.3354858284405576E-2</v>
      </c>
    </row>
    <row r="1856" spans="1:8" x14ac:dyDescent="0.3">
      <c r="A1856" s="4" t="s">
        <v>622</v>
      </c>
      <c r="B1856" s="4" t="s">
        <v>623</v>
      </c>
      <c r="C1856" s="4" t="s">
        <v>278</v>
      </c>
      <c r="D1856" s="4" t="s">
        <v>279</v>
      </c>
      <c r="E1856" s="5">
        <v>17</v>
      </c>
      <c r="F1856" s="6"/>
      <c r="G1856" s="7"/>
      <c r="H1856" s="7"/>
    </row>
    <row r="1857" spans="1:8" x14ac:dyDescent="0.3">
      <c r="A1857" s="4" t="s">
        <v>622</v>
      </c>
      <c r="B1857" s="4" t="s">
        <v>623</v>
      </c>
      <c r="C1857" s="4" t="s">
        <v>432</v>
      </c>
      <c r="D1857" s="4" t="s">
        <v>433</v>
      </c>
      <c r="E1857" s="5">
        <v>4</v>
      </c>
      <c r="F1857" s="5">
        <v>677</v>
      </c>
      <c r="G1857" s="7">
        <v>6.9800938446295039E-4</v>
      </c>
      <c r="H1857" s="7">
        <v>3.6811363782185473E-4</v>
      </c>
    </row>
    <row r="1858" spans="1:8" x14ac:dyDescent="0.3">
      <c r="A1858" s="4" t="s">
        <v>622</v>
      </c>
      <c r="B1858" s="4" t="s">
        <v>623</v>
      </c>
      <c r="C1858" s="4" t="s">
        <v>280</v>
      </c>
      <c r="D1858" s="4" t="s">
        <v>281</v>
      </c>
      <c r="E1858" s="5">
        <v>3</v>
      </c>
      <c r="F1858" s="6"/>
      <c r="G1858" s="7"/>
      <c r="H1858" s="7"/>
    </row>
    <row r="1859" spans="1:8" x14ac:dyDescent="0.3">
      <c r="A1859" s="4" t="s">
        <v>622</v>
      </c>
      <c r="B1859" s="4" t="s">
        <v>623</v>
      </c>
      <c r="C1859" s="4" t="s">
        <v>282</v>
      </c>
      <c r="D1859" s="4" t="s">
        <v>283</v>
      </c>
      <c r="E1859" s="5">
        <v>3</v>
      </c>
      <c r="F1859" s="5">
        <v>320</v>
      </c>
      <c r="G1859" s="7">
        <v>3.2993058054378745E-4</v>
      </c>
      <c r="H1859" s="7">
        <v>1.7399758360855765E-4</v>
      </c>
    </row>
    <row r="1860" spans="1:8" x14ac:dyDescent="0.3">
      <c r="A1860" s="4" t="s">
        <v>622</v>
      </c>
      <c r="B1860" s="4" t="s">
        <v>623</v>
      </c>
      <c r="C1860" s="4" t="s">
        <v>286</v>
      </c>
      <c r="D1860" s="4" t="s">
        <v>287</v>
      </c>
      <c r="E1860" s="5">
        <v>5</v>
      </c>
      <c r="F1860" s="5">
        <v>1092</v>
      </c>
      <c r="G1860" s="7">
        <v>1.1258881061056746E-3</v>
      </c>
      <c r="H1860" s="7">
        <v>5.9376675406420292E-4</v>
      </c>
    </row>
    <row r="1861" spans="1:8" x14ac:dyDescent="0.3">
      <c r="A1861" s="4" t="s">
        <v>622</v>
      </c>
      <c r="B1861" s="4" t="s">
        <v>623</v>
      </c>
      <c r="C1861" s="4" t="s">
        <v>288</v>
      </c>
      <c r="D1861" s="4" t="s">
        <v>289</v>
      </c>
      <c r="E1861" s="5">
        <v>3</v>
      </c>
      <c r="F1861" s="5">
        <v>135</v>
      </c>
      <c r="G1861" s="7">
        <v>1.3918946366691033E-4</v>
      </c>
      <c r="H1861" s="7">
        <v>7.3405230584860253E-5</v>
      </c>
    </row>
    <row r="1862" spans="1:8" x14ac:dyDescent="0.3">
      <c r="A1862" s="4" t="s">
        <v>622</v>
      </c>
      <c r="B1862" s="4" t="s">
        <v>623</v>
      </c>
      <c r="C1862" s="4" t="s">
        <v>540</v>
      </c>
      <c r="D1862" s="4" t="s">
        <v>541</v>
      </c>
      <c r="E1862" s="5">
        <v>2</v>
      </c>
      <c r="F1862" s="5">
        <v>99</v>
      </c>
      <c r="G1862" s="7">
        <v>1.0207227335573424E-4</v>
      </c>
      <c r="H1862" s="7">
        <v>5.3830502428897516E-5</v>
      </c>
    </row>
    <row r="1863" spans="1:8" x14ac:dyDescent="0.3">
      <c r="A1863" s="4" t="s">
        <v>622</v>
      </c>
      <c r="B1863" s="4" t="s">
        <v>623</v>
      </c>
      <c r="C1863" s="4" t="s">
        <v>292</v>
      </c>
      <c r="D1863" s="4" t="s">
        <v>293</v>
      </c>
      <c r="E1863" s="5">
        <v>3</v>
      </c>
      <c r="F1863" s="5">
        <v>1236</v>
      </c>
      <c r="G1863" s="7">
        <v>1.2743568673503792E-3</v>
      </c>
      <c r="H1863" s="7">
        <v>6.7206566668805384E-4</v>
      </c>
    </row>
    <row r="1864" spans="1:8" x14ac:dyDescent="0.3">
      <c r="A1864" s="4" t="s">
        <v>626</v>
      </c>
      <c r="B1864" s="4" t="s">
        <v>627</v>
      </c>
      <c r="C1864" s="4" t="s">
        <v>12</v>
      </c>
      <c r="D1864" s="4" t="s">
        <v>13</v>
      </c>
      <c r="E1864" s="5">
        <v>5</v>
      </c>
      <c r="F1864" s="5">
        <v>1269</v>
      </c>
      <c r="G1864" s="7">
        <v>1.9490312208998812E-4</v>
      </c>
      <c r="H1864" s="7">
        <v>9.9043840597016602E-5</v>
      </c>
    </row>
    <row r="1865" spans="1:8" x14ac:dyDescent="0.3">
      <c r="A1865" s="4" t="s">
        <v>626</v>
      </c>
      <c r="B1865" s="4" t="s">
        <v>627</v>
      </c>
      <c r="C1865" s="4" t="s">
        <v>14</v>
      </c>
      <c r="D1865" s="4" t="s">
        <v>15</v>
      </c>
      <c r="E1865" s="5">
        <v>97</v>
      </c>
      <c r="F1865" s="5">
        <v>24899</v>
      </c>
      <c r="G1865" s="7">
        <v>3.8241866327175839E-3</v>
      </c>
      <c r="H1865" s="7">
        <v>1.9433353719662068E-3</v>
      </c>
    </row>
    <row r="1866" spans="1:8" x14ac:dyDescent="0.3">
      <c r="A1866" s="4" t="s">
        <v>626</v>
      </c>
      <c r="B1866" s="4" t="s">
        <v>627</v>
      </c>
      <c r="C1866" s="4" t="s">
        <v>16</v>
      </c>
      <c r="D1866" s="4" t="s">
        <v>17</v>
      </c>
      <c r="E1866" s="5">
        <v>16</v>
      </c>
      <c r="F1866" s="5">
        <v>4070</v>
      </c>
      <c r="G1866" s="7">
        <v>6.2510299992612421E-4</v>
      </c>
      <c r="H1866" s="7">
        <v>3.1765833824259855E-4</v>
      </c>
    </row>
    <row r="1867" spans="1:8" x14ac:dyDescent="0.3">
      <c r="A1867" s="4" t="s">
        <v>626</v>
      </c>
      <c r="B1867" s="4" t="s">
        <v>627</v>
      </c>
      <c r="C1867" s="4" t="s">
        <v>628</v>
      </c>
      <c r="D1867" s="4" t="s">
        <v>629</v>
      </c>
      <c r="E1867" s="5">
        <v>1</v>
      </c>
      <c r="F1867" s="5">
        <v>500</v>
      </c>
      <c r="G1867" s="7">
        <v>7.6793980334904693E-5</v>
      </c>
      <c r="H1867" s="7">
        <v>3.9024365877469114E-5</v>
      </c>
    </row>
    <row r="1868" spans="1:8" x14ac:dyDescent="0.3">
      <c r="A1868" s="4" t="s">
        <v>626</v>
      </c>
      <c r="B1868" s="4" t="s">
        <v>627</v>
      </c>
      <c r="C1868" s="4" t="s">
        <v>18</v>
      </c>
      <c r="D1868" s="4" t="s">
        <v>19</v>
      </c>
      <c r="E1868" s="5">
        <v>2</v>
      </c>
      <c r="F1868" s="6"/>
      <c r="G1868" s="7"/>
      <c r="H1868" s="7"/>
    </row>
    <row r="1869" spans="1:8" x14ac:dyDescent="0.3">
      <c r="A1869" s="4" t="s">
        <v>626</v>
      </c>
      <c r="B1869" s="4" t="s">
        <v>627</v>
      </c>
      <c r="C1869" s="4" t="s">
        <v>338</v>
      </c>
      <c r="D1869" s="4" t="s">
        <v>339</v>
      </c>
      <c r="E1869" s="5">
        <v>1</v>
      </c>
      <c r="F1869" s="6"/>
      <c r="G1869" s="7"/>
      <c r="H1869" s="7"/>
    </row>
    <row r="1870" spans="1:8" x14ac:dyDescent="0.3">
      <c r="A1870" s="4" t="s">
        <v>626</v>
      </c>
      <c r="B1870" s="4" t="s">
        <v>627</v>
      </c>
      <c r="C1870" s="4" t="s">
        <v>20</v>
      </c>
      <c r="D1870" s="4" t="s">
        <v>21</v>
      </c>
      <c r="E1870" s="5">
        <v>9</v>
      </c>
      <c r="F1870" s="5">
        <v>1456</v>
      </c>
      <c r="G1870" s="7">
        <v>2.2362407073524246E-4</v>
      </c>
      <c r="H1870" s="7">
        <v>1.1363895343519005E-4</v>
      </c>
    </row>
    <row r="1871" spans="1:8" x14ac:dyDescent="0.3">
      <c r="A1871" s="4" t="s">
        <v>626</v>
      </c>
      <c r="B1871" s="4" t="s">
        <v>627</v>
      </c>
      <c r="C1871" s="4" t="s">
        <v>22</v>
      </c>
      <c r="D1871" s="4" t="s">
        <v>23</v>
      </c>
      <c r="E1871" s="5">
        <v>240</v>
      </c>
      <c r="F1871" s="5">
        <v>49864</v>
      </c>
      <c r="G1871" s="7">
        <v>7.6585100708393755E-3</v>
      </c>
      <c r="H1871" s="7">
        <v>3.8918219602282395E-3</v>
      </c>
    </row>
    <row r="1872" spans="1:8" x14ac:dyDescent="0.3">
      <c r="A1872" s="4" t="s">
        <v>626</v>
      </c>
      <c r="B1872" s="4" t="s">
        <v>627</v>
      </c>
      <c r="C1872" s="4" t="s">
        <v>544</v>
      </c>
      <c r="D1872" s="4" t="s">
        <v>545</v>
      </c>
      <c r="E1872" s="5">
        <v>3</v>
      </c>
      <c r="F1872" s="5">
        <v>285</v>
      </c>
      <c r="G1872" s="7">
        <v>4.3772568790895677E-5</v>
      </c>
      <c r="H1872" s="7">
        <v>2.2243888550157392E-5</v>
      </c>
    </row>
    <row r="1873" spans="1:8" x14ac:dyDescent="0.3">
      <c r="A1873" s="4" t="s">
        <v>626</v>
      </c>
      <c r="B1873" s="4" t="s">
        <v>627</v>
      </c>
      <c r="C1873" s="4" t="s">
        <v>464</v>
      </c>
      <c r="D1873" s="4" t="s">
        <v>465</v>
      </c>
      <c r="E1873" s="5">
        <v>1</v>
      </c>
      <c r="F1873" s="6"/>
      <c r="G1873" s="7"/>
      <c r="H1873" s="7"/>
    </row>
    <row r="1874" spans="1:8" x14ac:dyDescent="0.3">
      <c r="A1874" s="4" t="s">
        <v>626</v>
      </c>
      <c r="B1874" s="4" t="s">
        <v>627</v>
      </c>
      <c r="C1874" s="4" t="s">
        <v>440</v>
      </c>
      <c r="D1874" s="4" t="s">
        <v>441</v>
      </c>
      <c r="E1874" s="5">
        <v>66</v>
      </c>
      <c r="F1874" s="5">
        <v>7162</v>
      </c>
      <c r="G1874" s="7">
        <v>1.0999969743171749E-3</v>
      </c>
      <c r="H1874" s="7">
        <v>5.5898501682886753E-4</v>
      </c>
    </row>
    <row r="1875" spans="1:8" x14ac:dyDescent="0.3">
      <c r="A1875" s="4" t="s">
        <v>626</v>
      </c>
      <c r="B1875" s="4" t="s">
        <v>627</v>
      </c>
      <c r="C1875" s="4" t="s">
        <v>340</v>
      </c>
      <c r="D1875" s="4" t="s">
        <v>341</v>
      </c>
      <c r="E1875" s="5">
        <v>2</v>
      </c>
      <c r="F1875" s="6"/>
      <c r="G1875" s="7"/>
      <c r="H1875" s="7"/>
    </row>
    <row r="1876" spans="1:8" x14ac:dyDescent="0.3">
      <c r="A1876" s="4" t="s">
        <v>626</v>
      </c>
      <c r="B1876" s="4" t="s">
        <v>627</v>
      </c>
      <c r="C1876" s="4" t="s">
        <v>24</v>
      </c>
      <c r="D1876" s="4" t="s">
        <v>25</v>
      </c>
      <c r="E1876" s="5">
        <v>33</v>
      </c>
      <c r="F1876" s="6"/>
      <c r="G1876" s="7"/>
      <c r="H1876" s="7"/>
    </row>
    <row r="1877" spans="1:8" x14ac:dyDescent="0.3">
      <c r="A1877" s="4" t="s">
        <v>626</v>
      </c>
      <c r="B1877" s="4" t="s">
        <v>627</v>
      </c>
      <c r="C1877" s="4" t="s">
        <v>28</v>
      </c>
      <c r="D1877" s="4" t="s">
        <v>29</v>
      </c>
      <c r="E1877" s="5">
        <v>1</v>
      </c>
      <c r="F1877" s="6"/>
      <c r="G1877" s="7"/>
      <c r="H1877" s="7"/>
    </row>
    <row r="1878" spans="1:8" x14ac:dyDescent="0.3">
      <c r="A1878" s="4" t="s">
        <v>626</v>
      </c>
      <c r="B1878" s="4" t="s">
        <v>627</v>
      </c>
      <c r="C1878" s="4" t="s">
        <v>30</v>
      </c>
      <c r="D1878" s="4" t="s">
        <v>31</v>
      </c>
      <c r="E1878" s="5">
        <v>7</v>
      </c>
      <c r="F1878" s="5">
        <v>2440</v>
      </c>
      <c r="G1878" s="7">
        <v>3.7475462403433488E-4</v>
      </c>
      <c r="H1878" s="7">
        <v>1.9043890548204925E-4</v>
      </c>
    </row>
    <row r="1879" spans="1:8" x14ac:dyDescent="0.3">
      <c r="A1879" s="4" t="s">
        <v>626</v>
      </c>
      <c r="B1879" s="4" t="s">
        <v>627</v>
      </c>
      <c r="C1879" s="4" t="s">
        <v>468</v>
      </c>
      <c r="D1879" s="4" t="s">
        <v>469</v>
      </c>
      <c r="E1879" s="5">
        <v>1</v>
      </c>
      <c r="F1879" s="5">
        <v>405</v>
      </c>
      <c r="G1879" s="7">
        <v>6.2203124071272801E-5</v>
      </c>
      <c r="H1879" s="7">
        <v>3.1609736360749979E-5</v>
      </c>
    </row>
    <row r="1880" spans="1:8" x14ac:dyDescent="0.3">
      <c r="A1880" s="4" t="s">
        <v>626</v>
      </c>
      <c r="B1880" s="4" t="s">
        <v>627</v>
      </c>
      <c r="C1880" s="4" t="s">
        <v>32</v>
      </c>
      <c r="D1880" s="4" t="s">
        <v>33</v>
      </c>
      <c r="E1880" s="5">
        <v>19</v>
      </c>
      <c r="F1880" s="5">
        <v>7509</v>
      </c>
      <c r="G1880" s="7">
        <v>1.1532919966695987E-3</v>
      </c>
      <c r="H1880" s="7">
        <v>5.8606792674783116E-4</v>
      </c>
    </row>
    <row r="1881" spans="1:8" x14ac:dyDescent="0.3">
      <c r="A1881" s="4" t="s">
        <v>626</v>
      </c>
      <c r="B1881" s="4" t="s">
        <v>627</v>
      </c>
      <c r="C1881" s="4" t="s">
        <v>344</v>
      </c>
      <c r="D1881" s="4" t="s">
        <v>345</v>
      </c>
      <c r="E1881" s="5">
        <v>5</v>
      </c>
      <c r="F1881" s="5">
        <v>970</v>
      </c>
      <c r="G1881" s="7">
        <v>1.4898032184971509E-4</v>
      </c>
      <c r="H1881" s="7">
        <v>7.5707269802290073E-5</v>
      </c>
    </row>
    <row r="1882" spans="1:8" x14ac:dyDescent="0.3">
      <c r="A1882" s="4" t="s">
        <v>626</v>
      </c>
      <c r="B1882" s="4" t="s">
        <v>627</v>
      </c>
      <c r="C1882" s="4" t="s">
        <v>34</v>
      </c>
      <c r="D1882" s="4" t="s">
        <v>35</v>
      </c>
      <c r="E1882" s="5">
        <v>1</v>
      </c>
      <c r="F1882" s="6"/>
      <c r="G1882" s="7"/>
      <c r="H1882" s="7"/>
    </row>
    <row r="1883" spans="1:8" x14ac:dyDescent="0.3">
      <c r="A1883" s="4" t="s">
        <v>626</v>
      </c>
      <c r="B1883" s="4" t="s">
        <v>627</v>
      </c>
      <c r="C1883" s="4" t="s">
        <v>470</v>
      </c>
      <c r="D1883" s="4" t="s">
        <v>471</v>
      </c>
      <c r="E1883" s="5">
        <v>3</v>
      </c>
      <c r="F1883" s="5">
        <v>535</v>
      </c>
      <c r="G1883" s="7">
        <v>8.2169558958348024E-5</v>
      </c>
      <c r="H1883" s="7">
        <v>4.1756071488891946E-5</v>
      </c>
    </row>
    <row r="1884" spans="1:8" x14ac:dyDescent="0.3">
      <c r="A1884" s="4" t="s">
        <v>626</v>
      </c>
      <c r="B1884" s="4" t="s">
        <v>627</v>
      </c>
      <c r="C1884" s="4" t="s">
        <v>348</v>
      </c>
      <c r="D1884" s="4" t="s">
        <v>349</v>
      </c>
      <c r="E1884" s="5">
        <v>5</v>
      </c>
      <c r="F1884" s="5">
        <v>770</v>
      </c>
      <c r="G1884" s="7">
        <v>1.1826272971575322E-4</v>
      </c>
      <c r="H1884" s="7">
        <v>6.0097523451302429E-5</v>
      </c>
    </row>
    <row r="1885" spans="1:8" x14ac:dyDescent="0.3">
      <c r="A1885" s="4" t="s">
        <v>626</v>
      </c>
      <c r="B1885" s="4" t="s">
        <v>627</v>
      </c>
      <c r="C1885" s="4" t="s">
        <v>36</v>
      </c>
      <c r="D1885" s="4" t="s">
        <v>37</v>
      </c>
      <c r="E1885" s="5">
        <v>315</v>
      </c>
      <c r="F1885" s="5">
        <v>106173</v>
      </c>
      <c r="G1885" s="7">
        <v>1.6306894548195672E-2</v>
      </c>
      <c r="H1885" s="7">
        <v>8.2866679966170555E-3</v>
      </c>
    </row>
    <row r="1886" spans="1:8" x14ac:dyDescent="0.3">
      <c r="A1886" s="4" t="s">
        <v>626</v>
      </c>
      <c r="B1886" s="4" t="s">
        <v>627</v>
      </c>
      <c r="C1886" s="4" t="s">
        <v>40</v>
      </c>
      <c r="D1886" s="4" t="s">
        <v>41</v>
      </c>
      <c r="E1886" s="5">
        <v>18</v>
      </c>
      <c r="F1886" s="5">
        <v>3816</v>
      </c>
      <c r="G1886" s="7">
        <v>5.8609165791599258E-4</v>
      </c>
      <c r="H1886" s="7">
        <v>2.9783396037684425E-4</v>
      </c>
    </row>
    <row r="1887" spans="1:8" x14ac:dyDescent="0.3">
      <c r="A1887" s="4" t="s">
        <v>626</v>
      </c>
      <c r="B1887" s="4" t="s">
        <v>627</v>
      </c>
      <c r="C1887" s="4" t="s">
        <v>352</v>
      </c>
      <c r="D1887" s="4" t="s">
        <v>353</v>
      </c>
      <c r="E1887" s="5">
        <v>1</v>
      </c>
      <c r="F1887" s="6"/>
      <c r="G1887" s="7"/>
      <c r="H1887" s="7"/>
    </row>
    <row r="1888" spans="1:8" x14ac:dyDescent="0.3">
      <c r="A1888" s="4" t="s">
        <v>626</v>
      </c>
      <c r="B1888" s="4" t="s">
        <v>627</v>
      </c>
      <c r="C1888" s="4" t="s">
        <v>42</v>
      </c>
      <c r="D1888" s="4" t="s">
        <v>43</v>
      </c>
      <c r="E1888" s="5">
        <v>29</v>
      </c>
      <c r="F1888" s="5">
        <v>5574</v>
      </c>
      <c r="G1888" s="7">
        <v>8.5609929277351748E-4</v>
      </c>
      <c r="H1888" s="7">
        <v>4.3504363080202566E-4</v>
      </c>
    </row>
    <row r="1889" spans="1:8" x14ac:dyDescent="0.3">
      <c r="A1889" s="4" t="s">
        <v>626</v>
      </c>
      <c r="B1889" s="4" t="s">
        <v>627</v>
      </c>
      <c r="C1889" s="4" t="s">
        <v>44</v>
      </c>
      <c r="D1889" s="4" t="s">
        <v>45</v>
      </c>
      <c r="E1889" s="5">
        <v>6</v>
      </c>
      <c r="F1889" s="6"/>
      <c r="G1889" s="7"/>
      <c r="H1889" s="7"/>
    </row>
    <row r="1890" spans="1:8" x14ac:dyDescent="0.3">
      <c r="A1890" s="4" t="s">
        <v>626</v>
      </c>
      <c r="B1890" s="4" t="s">
        <v>627</v>
      </c>
      <c r="C1890" s="4" t="s">
        <v>46</v>
      </c>
      <c r="D1890" s="4" t="s">
        <v>47</v>
      </c>
      <c r="E1890" s="5">
        <v>2</v>
      </c>
      <c r="F1890" s="5">
        <v>356</v>
      </c>
      <c r="G1890" s="7">
        <v>5.4677313998452143E-5</v>
      </c>
      <c r="H1890" s="7">
        <v>2.7785348504758007E-5</v>
      </c>
    </row>
    <row r="1891" spans="1:8" x14ac:dyDescent="0.3">
      <c r="A1891" s="4" t="s">
        <v>626</v>
      </c>
      <c r="B1891" s="4" t="s">
        <v>627</v>
      </c>
      <c r="C1891" s="4" t="s">
        <v>442</v>
      </c>
      <c r="D1891" s="4" t="s">
        <v>443</v>
      </c>
      <c r="E1891" s="5">
        <v>2</v>
      </c>
      <c r="F1891" s="5">
        <v>124</v>
      </c>
      <c r="G1891" s="7">
        <v>1.9044907123056364E-5</v>
      </c>
      <c r="H1891" s="7">
        <v>9.6780427376123394E-6</v>
      </c>
    </row>
    <row r="1892" spans="1:8" x14ac:dyDescent="0.3">
      <c r="A1892" s="4" t="s">
        <v>626</v>
      </c>
      <c r="B1892" s="4" t="s">
        <v>627</v>
      </c>
      <c r="C1892" s="4" t="s">
        <v>576</v>
      </c>
      <c r="D1892" s="4" t="s">
        <v>577</v>
      </c>
      <c r="E1892" s="5">
        <v>5</v>
      </c>
      <c r="F1892" s="6"/>
      <c r="G1892" s="7"/>
      <c r="H1892" s="7"/>
    </row>
    <row r="1893" spans="1:8" x14ac:dyDescent="0.3">
      <c r="A1893" s="4" t="s">
        <v>626</v>
      </c>
      <c r="B1893" s="4" t="s">
        <v>627</v>
      </c>
      <c r="C1893" s="4" t="s">
        <v>354</v>
      </c>
      <c r="D1893" s="4" t="s">
        <v>355</v>
      </c>
      <c r="E1893" s="5">
        <v>1</v>
      </c>
      <c r="F1893" s="6"/>
      <c r="G1893" s="7"/>
      <c r="H1893" s="7"/>
    </row>
    <row r="1894" spans="1:8" x14ac:dyDescent="0.3">
      <c r="A1894" s="4" t="s">
        <v>626</v>
      </c>
      <c r="B1894" s="4" t="s">
        <v>627</v>
      </c>
      <c r="C1894" s="4" t="s">
        <v>48</v>
      </c>
      <c r="D1894" s="4" t="s">
        <v>49</v>
      </c>
      <c r="E1894" s="5">
        <v>1</v>
      </c>
      <c r="F1894" s="6"/>
      <c r="G1894" s="7"/>
      <c r="H1894" s="7"/>
    </row>
    <row r="1895" spans="1:8" x14ac:dyDescent="0.3">
      <c r="A1895" s="4" t="s">
        <v>626</v>
      </c>
      <c r="B1895" s="4" t="s">
        <v>627</v>
      </c>
      <c r="C1895" s="4" t="s">
        <v>298</v>
      </c>
      <c r="D1895" s="4" t="s">
        <v>299</v>
      </c>
      <c r="E1895" s="5">
        <v>1</v>
      </c>
      <c r="F1895" s="5">
        <v>114</v>
      </c>
      <c r="G1895" s="7">
        <v>1.7509027516358269E-5</v>
      </c>
      <c r="H1895" s="7">
        <v>8.8975554200629572E-6</v>
      </c>
    </row>
    <row r="1896" spans="1:8" x14ac:dyDescent="0.3">
      <c r="A1896" s="4" t="s">
        <v>626</v>
      </c>
      <c r="B1896" s="4" t="s">
        <v>627</v>
      </c>
      <c r="C1896" s="4" t="s">
        <v>356</v>
      </c>
      <c r="D1896" s="4" t="s">
        <v>357</v>
      </c>
      <c r="E1896" s="5">
        <v>3</v>
      </c>
      <c r="F1896" s="6"/>
      <c r="G1896" s="7"/>
      <c r="H1896" s="7"/>
    </row>
    <row r="1897" spans="1:8" x14ac:dyDescent="0.3">
      <c r="A1897" s="4" t="s">
        <v>626</v>
      </c>
      <c r="B1897" s="4" t="s">
        <v>627</v>
      </c>
      <c r="C1897" s="4" t="s">
        <v>478</v>
      </c>
      <c r="D1897" s="4" t="s">
        <v>479</v>
      </c>
      <c r="E1897" s="5">
        <v>2</v>
      </c>
      <c r="F1897" s="6"/>
      <c r="G1897" s="7"/>
      <c r="H1897" s="7"/>
    </row>
    <row r="1898" spans="1:8" x14ac:dyDescent="0.3">
      <c r="A1898" s="4" t="s">
        <v>626</v>
      </c>
      <c r="B1898" s="4" t="s">
        <v>627</v>
      </c>
      <c r="C1898" s="4" t="s">
        <v>358</v>
      </c>
      <c r="D1898" s="4" t="s">
        <v>359</v>
      </c>
      <c r="E1898" s="5">
        <v>3</v>
      </c>
      <c r="F1898" s="5">
        <v>990</v>
      </c>
      <c r="G1898" s="7">
        <v>1.5205208106311129E-4</v>
      </c>
      <c r="H1898" s="7">
        <v>7.7268244437388834E-5</v>
      </c>
    </row>
    <row r="1899" spans="1:8" x14ac:dyDescent="0.3">
      <c r="A1899" s="4" t="s">
        <v>626</v>
      </c>
      <c r="B1899" s="4" t="s">
        <v>627</v>
      </c>
      <c r="C1899" s="4" t="s">
        <v>52</v>
      </c>
      <c r="D1899" s="4" t="s">
        <v>53</v>
      </c>
      <c r="E1899" s="5">
        <v>1</v>
      </c>
      <c r="F1899" s="6"/>
      <c r="G1899" s="7"/>
      <c r="H1899" s="7"/>
    </row>
    <row r="1900" spans="1:8" x14ac:dyDescent="0.3">
      <c r="A1900" s="4" t="s">
        <v>626</v>
      </c>
      <c r="B1900" s="4" t="s">
        <v>627</v>
      </c>
      <c r="C1900" s="4" t="s">
        <v>54</v>
      </c>
      <c r="D1900" s="4" t="s">
        <v>55</v>
      </c>
      <c r="E1900" s="5">
        <v>991</v>
      </c>
      <c r="F1900" s="5">
        <v>3099544</v>
      </c>
      <c r="G1900" s="7">
        <v>0.47605264196634367</v>
      </c>
      <c r="H1900" s="7">
        <v>0.24191547821862824</v>
      </c>
    </row>
    <row r="1901" spans="1:8" x14ac:dyDescent="0.3">
      <c r="A1901" s="4" t="s">
        <v>626</v>
      </c>
      <c r="B1901" s="4" t="s">
        <v>627</v>
      </c>
      <c r="C1901" s="4" t="s">
        <v>56</v>
      </c>
      <c r="D1901" s="4" t="s">
        <v>57</v>
      </c>
      <c r="E1901" s="5">
        <v>13</v>
      </c>
      <c r="F1901" s="6"/>
      <c r="G1901" s="7"/>
      <c r="H1901" s="7"/>
    </row>
    <row r="1902" spans="1:8" x14ac:dyDescent="0.3">
      <c r="A1902" s="4" t="s">
        <v>626</v>
      </c>
      <c r="B1902" s="4" t="s">
        <v>627</v>
      </c>
      <c r="C1902" s="4" t="s">
        <v>360</v>
      </c>
      <c r="D1902" s="4" t="s">
        <v>361</v>
      </c>
      <c r="E1902" s="5">
        <v>7</v>
      </c>
      <c r="F1902" s="6"/>
      <c r="G1902" s="7"/>
      <c r="H1902" s="7"/>
    </row>
    <row r="1903" spans="1:8" x14ac:dyDescent="0.3">
      <c r="A1903" s="4" t="s">
        <v>626</v>
      </c>
      <c r="B1903" s="4" t="s">
        <v>627</v>
      </c>
      <c r="C1903" s="4" t="s">
        <v>58</v>
      </c>
      <c r="D1903" s="4" t="s">
        <v>59</v>
      </c>
      <c r="E1903" s="5">
        <v>43</v>
      </c>
      <c r="F1903" s="5">
        <v>6022</v>
      </c>
      <c r="G1903" s="7">
        <v>9.2490669915359209E-4</v>
      </c>
      <c r="H1903" s="7">
        <v>4.7000946262823798E-4</v>
      </c>
    </row>
    <row r="1904" spans="1:8" x14ac:dyDescent="0.3">
      <c r="A1904" s="4" t="s">
        <v>626</v>
      </c>
      <c r="B1904" s="4" t="s">
        <v>627</v>
      </c>
      <c r="C1904" s="4" t="s">
        <v>630</v>
      </c>
      <c r="D1904" s="4" t="s">
        <v>631</v>
      </c>
      <c r="E1904" s="5">
        <v>2</v>
      </c>
      <c r="F1904" s="5">
        <v>188</v>
      </c>
      <c r="G1904" s="7">
        <v>2.8874536605924163E-5</v>
      </c>
      <c r="H1904" s="7">
        <v>1.4673161569928386E-5</v>
      </c>
    </row>
    <row r="1905" spans="1:8" x14ac:dyDescent="0.3">
      <c r="A1905" s="4" t="s">
        <v>626</v>
      </c>
      <c r="B1905" s="4" t="s">
        <v>627</v>
      </c>
      <c r="C1905" s="4" t="s">
        <v>60</v>
      </c>
      <c r="D1905" s="4" t="s">
        <v>61</v>
      </c>
      <c r="E1905" s="5">
        <v>34</v>
      </c>
      <c r="F1905" s="6"/>
      <c r="G1905" s="7"/>
      <c r="H1905" s="7"/>
    </row>
    <row r="1906" spans="1:8" x14ac:dyDescent="0.3">
      <c r="A1906" s="4" t="s">
        <v>626</v>
      </c>
      <c r="B1906" s="4" t="s">
        <v>627</v>
      </c>
      <c r="C1906" s="4" t="s">
        <v>62</v>
      </c>
      <c r="D1906" s="4" t="s">
        <v>63</v>
      </c>
      <c r="E1906" s="5">
        <v>135</v>
      </c>
      <c r="F1906" s="5">
        <v>17086</v>
      </c>
      <c r="G1906" s="7">
        <v>2.624203896004363E-3</v>
      </c>
      <c r="H1906" s="7">
        <v>1.3335406307648744E-3</v>
      </c>
    </row>
    <row r="1907" spans="1:8" x14ac:dyDescent="0.3">
      <c r="A1907" s="4" t="s">
        <v>626</v>
      </c>
      <c r="B1907" s="4" t="s">
        <v>627</v>
      </c>
      <c r="C1907" s="4" t="s">
        <v>64</v>
      </c>
      <c r="D1907" s="4" t="s">
        <v>65</v>
      </c>
      <c r="E1907" s="5">
        <v>437</v>
      </c>
      <c r="F1907" s="5">
        <v>137365</v>
      </c>
      <c r="G1907" s="7">
        <v>2.1097610217408365E-2</v>
      </c>
      <c r="H1907" s="7">
        <v>1.0721164037517088E-2</v>
      </c>
    </row>
    <row r="1908" spans="1:8" x14ac:dyDescent="0.3">
      <c r="A1908" s="4" t="s">
        <v>626</v>
      </c>
      <c r="B1908" s="4" t="s">
        <v>627</v>
      </c>
      <c r="C1908" s="4" t="s">
        <v>480</v>
      </c>
      <c r="D1908" s="4" t="s">
        <v>481</v>
      </c>
      <c r="E1908" s="5">
        <v>2</v>
      </c>
      <c r="F1908" s="6"/>
      <c r="G1908" s="7"/>
      <c r="H1908" s="7"/>
    </row>
    <row r="1909" spans="1:8" x14ac:dyDescent="0.3">
      <c r="A1909" s="4" t="s">
        <v>626</v>
      </c>
      <c r="B1909" s="4" t="s">
        <v>627</v>
      </c>
      <c r="C1909" s="4" t="s">
        <v>66</v>
      </c>
      <c r="D1909" s="4" t="s">
        <v>67</v>
      </c>
      <c r="E1909" s="5">
        <v>35</v>
      </c>
      <c r="F1909" s="5">
        <v>10556</v>
      </c>
      <c r="G1909" s="7">
        <v>1.6212745128305079E-3</v>
      </c>
      <c r="H1909" s="7">
        <v>8.2388241240512791E-4</v>
      </c>
    </row>
    <row r="1910" spans="1:8" x14ac:dyDescent="0.3">
      <c r="A1910" s="4" t="s">
        <v>626</v>
      </c>
      <c r="B1910" s="4" t="s">
        <v>627</v>
      </c>
      <c r="C1910" s="4" t="s">
        <v>302</v>
      </c>
      <c r="D1910" s="4" t="s">
        <v>303</v>
      </c>
      <c r="E1910" s="5">
        <v>44</v>
      </c>
      <c r="F1910" s="5">
        <v>9712</v>
      </c>
      <c r="G1910" s="7">
        <v>1.4916462740251887E-3</v>
      </c>
      <c r="H1910" s="7">
        <v>7.5800928280395996E-4</v>
      </c>
    </row>
    <row r="1911" spans="1:8" x14ac:dyDescent="0.3">
      <c r="A1911" s="4" t="s">
        <v>626</v>
      </c>
      <c r="B1911" s="4" t="s">
        <v>627</v>
      </c>
      <c r="C1911" s="4" t="s">
        <v>70</v>
      </c>
      <c r="D1911" s="4" t="s">
        <v>71</v>
      </c>
      <c r="E1911" s="5">
        <v>6</v>
      </c>
      <c r="F1911" s="6"/>
      <c r="G1911" s="7"/>
      <c r="H1911" s="7"/>
    </row>
    <row r="1912" spans="1:8" x14ac:dyDescent="0.3">
      <c r="A1912" s="4" t="s">
        <v>626</v>
      </c>
      <c r="B1912" s="4" t="s">
        <v>627</v>
      </c>
      <c r="C1912" s="4" t="s">
        <v>72</v>
      </c>
      <c r="D1912" s="4" t="s">
        <v>73</v>
      </c>
      <c r="E1912" s="5">
        <v>10</v>
      </c>
      <c r="F1912" s="6"/>
      <c r="G1912" s="7"/>
      <c r="H1912" s="7"/>
    </row>
    <row r="1913" spans="1:8" x14ac:dyDescent="0.3">
      <c r="A1913" s="4" t="s">
        <v>626</v>
      </c>
      <c r="B1913" s="4" t="s">
        <v>627</v>
      </c>
      <c r="C1913" s="4" t="s">
        <v>74</v>
      </c>
      <c r="D1913" s="4" t="s">
        <v>75</v>
      </c>
      <c r="E1913" s="5">
        <v>85</v>
      </c>
      <c r="F1913" s="5">
        <v>14018</v>
      </c>
      <c r="G1913" s="7">
        <v>2.1529960326693879E-3</v>
      </c>
      <c r="H1913" s="7">
        <v>1.0940871217407239E-3</v>
      </c>
    </row>
    <row r="1914" spans="1:8" x14ac:dyDescent="0.3">
      <c r="A1914" s="4" t="s">
        <v>626</v>
      </c>
      <c r="B1914" s="4" t="s">
        <v>627</v>
      </c>
      <c r="C1914" s="4" t="s">
        <v>76</v>
      </c>
      <c r="D1914" s="4" t="s">
        <v>77</v>
      </c>
      <c r="E1914" s="5">
        <v>118</v>
      </c>
      <c r="F1914" s="5">
        <v>10382</v>
      </c>
      <c r="G1914" s="7">
        <v>1.5945502076739611E-3</v>
      </c>
      <c r="H1914" s="7">
        <v>8.1030193307976865E-4</v>
      </c>
    </row>
    <row r="1915" spans="1:8" x14ac:dyDescent="0.3">
      <c r="A1915" s="4" t="s">
        <v>626</v>
      </c>
      <c r="B1915" s="4" t="s">
        <v>627</v>
      </c>
      <c r="C1915" s="4" t="s">
        <v>78</v>
      </c>
      <c r="D1915" s="4" t="s">
        <v>79</v>
      </c>
      <c r="E1915" s="5">
        <v>10</v>
      </c>
      <c r="F1915" s="6"/>
      <c r="G1915" s="7"/>
      <c r="H1915" s="7"/>
    </row>
    <row r="1916" spans="1:8" x14ac:dyDescent="0.3">
      <c r="A1916" s="4" t="s">
        <v>626</v>
      </c>
      <c r="B1916" s="4" t="s">
        <v>627</v>
      </c>
      <c r="C1916" s="4" t="s">
        <v>546</v>
      </c>
      <c r="D1916" s="4" t="s">
        <v>547</v>
      </c>
      <c r="E1916" s="5">
        <v>1</v>
      </c>
      <c r="F1916" s="6"/>
      <c r="G1916" s="7"/>
      <c r="H1916" s="7"/>
    </row>
    <row r="1917" spans="1:8" x14ac:dyDescent="0.3">
      <c r="A1917" s="4" t="s">
        <v>626</v>
      </c>
      <c r="B1917" s="4" t="s">
        <v>627</v>
      </c>
      <c r="C1917" s="4" t="s">
        <v>364</v>
      </c>
      <c r="D1917" s="4" t="s">
        <v>365</v>
      </c>
      <c r="E1917" s="5">
        <v>7</v>
      </c>
      <c r="F1917" s="5">
        <v>262</v>
      </c>
      <c r="G1917" s="7">
        <v>4.0240045695490056E-5</v>
      </c>
      <c r="H1917" s="7">
        <v>2.0448767719793816E-5</v>
      </c>
    </row>
    <row r="1918" spans="1:8" x14ac:dyDescent="0.3">
      <c r="A1918" s="4" t="s">
        <v>626</v>
      </c>
      <c r="B1918" s="4" t="s">
        <v>627</v>
      </c>
      <c r="C1918" s="4" t="s">
        <v>82</v>
      </c>
      <c r="D1918" s="4" t="s">
        <v>83</v>
      </c>
      <c r="E1918" s="5">
        <v>214</v>
      </c>
      <c r="F1918" s="5">
        <v>59740</v>
      </c>
      <c r="G1918" s="7">
        <v>9.175344770414413E-3</v>
      </c>
      <c r="H1918" s="7">
        <v>4.6626312350400096E-3</v>
      </c>
    </row>
    <row r="1919" spans="1:8" x14ac:dyDescent="0.3">
      <c r="A1919" s="4" t="s">
        <v>626</v>
      </c>
      <c r="B1919" s="4" t="s">
        <v>627</v>
      </c>
      <c r="C1919" s="4" t="s">
        <v>84</v>
      </c>
      <c r="D1919" s="4" t="s">
        <v>85</v>
      </c>
      <c r="E1919" s="5">
        <v>1</v>
      </c>
      <c r="F1919" s="5">
        <v>133</v>
      </c>
      <c r="G1919" s="7">
        <v>2.0427198769084646E-5</v>
      </c>
      <c r="H1919" s="7">
        <v>1.0380481323406784E-5</v>
      </c>
    </row>
    <row r="1920" spans="1:8" x14ac:dyDescent="0.3">
      <c r="A1920" s="4" t="s">
        <v>626</v>
      </c>
      <c r="B1920" s="4" t="s">
        <v>627</v>
      </c>
      <c r="C1920" s="4" t="s">
        <v>86</v>
      </c>
      <c r="D1920" s="4" t="s">
        <v>87</v>
      </c>
      <c r="E1920" s="5">
        <v>19</v>
      </c>
      <c r="F1920" s="6"/>
      <c r="G1920" s="7"/>
      <c r="H1920" s="7"/>
    </row>
    <row r="1921" spans="1:8" x14ac:dyDescent="0.3">
      <c r="A1921" s="4" t="s">
        <v>626</v>
      </c>
      <c r="B1921" s="4" t="s">
        <v>627</v>
      </c>
      <c r="C1921" s="4" t="s">
        <v>88</v>
      </c>
      <c r="D1921" s="4" t="s">
        <v>89</v>
      </c>
      <c r="E1921" s="5">
        <v>120</v>
      </c>
      <c r="F1921" s="5">
        <v>56888</v>
      </c>
      <c r="G1921" s="7">
        <v>8.7373119065841161E-3</v>
      </c>
      <c r="H1921" s="7">
        <v>4.4400362520749257E-3</v>
      </c>
    </row>
    <row r="1922" spans="1:8" x14ac:dyDescent="0.3">
      <c r="A1922" s="4" t="s">
        <v>626</v>
      </c>
      <c r="B1922" s="4" t="s">
        <v>627</v>
      </c>
      <c r="C1922" s="4" t="s">
        <v>90</v>
      </c>
      <c r="D1922" s="4" t="s">
        <v>91</v>
      </c>
      <c r="E1922" s="5">
        <v>9</v>
      </c>
      <c r="F1922" s="5">
        <v>1716</v>
      </c>
      <c r="G1922" s="7">
        <v>2.6355694050939288E-4</v>
      </c>
      <c r="H1922" s="7">
        <v>1.3393162369147398E-4</v>
      </c>
    </row>
    <row r="1923" spans="1:8" x14ac:dyDescent="0.3">
      <c r="A1923" s="4" t="s">
        <v>626</v>
      </c>
      <c r="B1923" s="4" t="s">
        <v>627</v>
      </c>
      <c r="C1923" s="4" t="s">
        <v>92</v>
      </c>
      <c r="D1923" s="4" t="s">
        <v>93</v>
      </c>
      <c r="E1923" s="5">
        <v>37</v>
      </c>
      <c r="F1923" s="5">
        <v>3553</v>
      </c>
      <c r="G1923" s="7">
        <v>5.456980242598327E-4</v>
      </c>
      <c r="H1923" s="7">
        <v>2.7730714392529548E-4</v>
      </c>
    </row>
    <row r="1924" spans="1:8" x14ac:dyDescent="0.3">
      <c r="A1924" s="4" t="s">
        <v>626</v>
      </c>
      <c r="B1924" s="4" t="s">
        <v>627</v>
      </c>
      <c r="C1924" s="4" t="s">
        <v>370</v>
      </c>
      <c r="D1924" s="4" t="s">
        <v>371</v>
      </c>
      <c r="E1924" s="5">
        <v>2</v>
      </c>
      <c r="F1924" s="5">
        <v>350</v>
      </c>
      <c r="G1924" s="7">
        <v>5.3755786234433281E-5</v>
      </c>
      <c r="H1924" s="7">
        <v>2.7317056114228379E-5</v>
      </c>
    </row>
    <row r="1925" spans="1:8" x14ac:dyDescent="0.3">
      <c r="A1925" s="4" t="s">
        <v>626</v>
      </c>
      <c r="B1925" s="4" t="s">
        <v>627</v>
      </c>
      <c r="C1925" s="4" t="s">
        <v>94</v>
      </c>
      <c r="D1925" s="4" t="s">
        <v>95</v>
      </c>
      <c r="E1925" s="5">
        <v>7</v>
      </c>
      <c r="F1925" s="6"/>
      <c r="G1925" s="7"/>
      <c r="H1925" s="7"/>
    </row>
    <row r="1926" spans="1:8" x14ac:dyDescent="0.3">
      <c r="A1926" s="4" t="s">
        <v>626</v>
      </c>
      <c r="B1926" s="4" t="s">
        <v>627</v>
      </c>
      <c r="C1926" s="4" t="s">
        <v>372</v>
      </c>
      <c r="D1926" s="4" t="s">
        <v>373</v>
      </c>
      <c r="E1926" s="5">
        <v>1</v>
      </c>
      <c r="F1926" s="6"/>
      <c r="G1926" s="7"/>
      <c r="H1926" s="7"/>
    </row>
    <row r="1927" spans="1:8" x14ac:dyDescent="0.3">
      <c r="A1927" s="4" t="s">
        <v>626</v>
      </c>
      <c r="B1927" s="4" t="s">
        <v>627</v>
      </c>
      <c r="C1927" s="4" t="s">
        <v>304</v>
      </c>
      <c r="D1927" s="4" t="s">
        <v>305</v>
      </c>
      <c r="E1927" s="5">
        <v>2</v>
      </c>
      <c r="F1927" s="6"/>
      <c r="G1927" s="7"/>
      <c r="H1927" s="7"/>
    </row>
    <row r="1928" spans="1:8" x14ac:dyDescent="0.3">
      <c r="A1928" s="4" t="s">
        <v>626</v>
      </c>
      <c r="B1928" s="4" t="s">
        <v>627</v>
      </c>
      <c r="C1928" s="4" t="s">
        <v>98</v>
      </c>
      <c r="D1928" s="4" t="s">
        <v>99</v>
      </c>
      <c r="E1928" s="5">
        <v>229</v>
      </c>
      <c r="F1928" s="5">
        <v>37752</v>
      </c>
      <c r="G1928" s="7">
        <v>5.7982526912066443E-3</v>
      </c>
      <c r="H1928" s="7">
        <v>2.9464957212124278E-3</v>
      </c>
    </row>
    <row r="1929" spans="1:8" x14ac:dyDescent="0.3">
      <c r="A1929" s="4" t="s">
        <v>626</v>
      </c>
      <c r="B1929" s="4" t="s">
        <v>627</v>
      </c>
      <c r="C1929" s="4" t="s">
        <v>374</v>
      </c>
      <c r="D1929" s="4" t="s">
        <v>375</v>
      </c>
      <c r="E1929" s="5">
        <v>3</v>
      </c>
      <c r="F1929" s="5">
        <v>79</v>
      </c>
      <c r="G1929" s="7">
        <v>1.2133448892914941E-5</v>
      </c>
      <c r="H1929" s="7">
        <v>6.1658498086401195E-6</v>
      </c>
    </row>
    <row r="1930" spans="1:8" x14ac:dyDescent="0.3">
      <c r="A1930" s="4" t="s">
        <v>626</v>
      </c>
      <c r="B1930" s="4" t="s">
        <v>627</v>
      </c>
      <c r="C1930" s="4" t="s">
        <v>100</v>
      </c>
      <c r="D1930" s="4" t="s">
        <v>101</v>
      </c>
      <c r="E1930" s="5">
        <v>250</v>
      </c>
      <c r="F1930" s="5">
        <v>22871</v>
      </c>
      <c r="G1930" s="7">
        <v>3.5127102484792103E-3</v>
      </c>
      <c r="H1930" s="7">
        <v>1.7850525439671921E-3</v>
      </c>
    </row>
    <row r="1931" spans="1:8" x14ac:dyDescent="0.3">
      <c r="A1931" s="4" t="s">
        <v>626</v>
      </c>
      <c r="B1931" s="4" t="s">
        <v>627</v>
      </c>
      <c r="C1931" s="4" t="s">
        <v>376</v>
      </c>
      <c r="D1931" s="4" t="s">
        <v>377</v>
      </c>
      <c r="E1931" s="5">
        <v>2</v>
      </c>
      <c r="F1931" s="6"/>
      <c r="G1931" s="7"/>
      <c r="H1931" s="7"/>
    </row>
    <row r="1932" spans="1:8" x14ac:dyDescent="0.3">
      <c r="A1932" s="4" t="s">
        <v>626</v>
      </c>
      <c r="B1932" s="4" t="s">
        <v>627</v>
      </c>
      <c r="C1932" s="4" t="s">
        <v>378</v>
      </c>
      <c r="D1932" s="4" t="s">
        <v>379</v>
      </c>
      <c r="E1932" s="5">
        <v>21</v>
      </c>
      <c r="F1932" s="5">
        <v>3156</v>
      </c>
      <c r="G1932" s="7">
        <v>4.8472360387391843E-4</v>
      </c>
      <c r="H1932" s="7">
        <v>2.4632179741858502E-4</v>
      </c>
    </row>
    <row r="1933" spans="1:8" x14ac:dyDescent="0.3">
      <c r="A1933" s="4" t="s">
        <v>626</v>
      </c>
      <c r="B1933" s="4" t="s">
        <v>627</v>
      </c>
      <c r="C1933" s="4" t="s">
        <v>102</v>
      </c>
      <c r="D1933" s="4" t="s">
        <v>103</v>
      </c>
      <c r="E1933" s="5">
        <v>2</v>
      </c>
      <c r="F1933" s="6"/>
      <c r="G1933" s="7"/>
      <c r="H1933" s="7"/>
    </row>
    <row r="1934" spans="1:8" x14ac:dyDescent="0.3">
      <c r="A1934" s="4" t="s">
        <v>626</v>
      </c>
      <c r="B1934" s="4" t="s">
        <v>627</v>
      </c>
      <c r="C1934" s="4" t="s">
        <v>104</v>
      </c>
      <c r="D1934" s="4" t="s">
        <v>105</v>
      </c>
      <c r="E1934" s="5">
        <v>35</v>
      </c>
      <c r="F1934" s="6"/>
      <c r="G1934" s="7"/>
      <c r="H1934" s="7"/>
    </row>
    <row r="1935" spans="1:8" x14ac:dyDescent="0.3">
      <c r="A1935" s="4" t="s">
        <v>626</v>
      </c>
      <c r="B1935" s="4" t="s">
        <v>627</v>
      </c>
      <c r="C1935" s="4" t="s">
        <v>632</v>
      </c>
      <c r="D1935" s="4" t="s">
        <v>633</v>
      </c>
      <c r="E1935" s="5">
        <v>3</v>
      </c>
      <c r="F1935" s="6"/>
      <c r="G1935" s="7"/>
      <c r="H1935" s="7"/>
    </row>
    <row r="1936" spans="1:8" x14ac:dyDescent="0.3">
      <c r="A1936" s="4" t="s">
        <v>626</v>
      </c>
      <c r="B1936" s="4" t="s">
        <v>627</v>
      </c>
      <c r="C1936" s="4" t="s">
        <v>534</v>
      </c>
      <c r="D1936" s="4" t="s">
        <v>535</v>
      </c>
      <c r="E1936" s="5">
        <v>1</v>
      </c>
      <c r="F1936" s="5">
        <v>147</v>
      </c>
      <c r="G1936" s="7">
        <v>2.2577430218461978E-5</v>
      </c>
      <c r="H1936" s="7">
        <v>1.1473163567975919E-5</v>
      </c>
    </row>
    <row r="1937" spans="1:8" x14ac:dyDescent="0.3">
      <c r="A1937" s="4" t="s">
        <v>626</v>
      </c>
      <c r="B1937" s="4" t="s">
        <v>627</v>
      </c>
      <c r="C1937" s="4" t="s">
        <v>306</v>
      </c>
      <c r="D1937" s="4" t="s">
        <v>307</v>
      </c>
      <c r="E1937" s="5">
        <v>25</v>
      </c>
      <c r="F1937" s="6"/>
      <c r="G1937" s="7"/>
      <c r="H1937" s="7"/>
    </row>
    <row r="1938" spans="1:8" x14ac:dyDescent="0.3">
      <c r="A1938" s="4" t="s">
        <v>626</v>
      </c>
      <c r="B1938" s="4" t="s">
        <v>627</v>
      </c>
      <c r="C1938" s="4" t="s">
        <v>380</v>
      </c>
      <c r="D1938" s="4" t="s">
        <v>381</v>
      </c>
      <c r="E1938" s="5">
        <v>13</v>
      </c>
      <c r="F1938" s="5">
        <v>2491</v>
      </c>
      <c r="G1938" s="7">
        <v>3.8258761002849515E-4</v>
      </c>
      <c r="H1938" s="7">
        <v>1.944193908015511E-4</v>
      </c>
    </row>
    <row r="1939" spans="1:8" x14ac:dyDescent="0.3">
      <c r="A1939" s="4" t="s">
        <v>626</v>
      </c>
      <c r="B1939" s="4" t="s">
        <v>627</v>
      </c>
      <c r="C1939" s="4" t="s">
        <v>110</v>
      </c>
      <c r="D1939" s="4" t="s">
        <v>111</v>
      </c>
      <c r="E1939" s="5">
        <v>17</v>
      </c>
      <c r="F1939" s="5">
        <v>17348</v>
      </c>
      <c r="G1939" s="7">
        <v>2.6644439416998534E-3</v>
      </c>
      <c r="H1939" s="7">
        <v>1.3539893984846683E-3</v>
      </c>
    </row>
    <row r="1940" spans="1:8" x14ac:dyDescent="0.3">
      <c r="A1940" s="4" t="s">
        <v>626</v>
      </c>
      <c r="B1940" s="4" t="s">
        <v>627</v>
      </c>
      <c r="C1940" s="4" t="s">
        <v>382</v>
      </c>
      <c r="D1940" s="4" t="s">
        <v>383</v>
      </c>
      <c r="E1940" s="5">
        <v>2</v>
      </c>
      <c r="F1940" s="5">
        <v>133</v>
      </c>
      <c r="G1940" s="7">
        <v>2.0427198769084646E-5</v>
      </c>
      <c r="H1940" s="7">
        <v>1.0380481323406784E-5</v>
      </c>
    </row>
    <row r="1941" spans="1:8" x14ac:dyDescent="0.3">
      <c r="A1941" s="4" t="s">
        <v>626</v>
      </c>
      <c r="B1941" s="4" t="s">
        <v>627</v>
      </c>
      <c r="C1941" s="4" t="s">
        <v>112</v>
      </c>
      <c r="D1941" s="4" t="s">
        <v>113</v>
      </c>
      <c r="E1941" s="5">
        <v>5</v>
      </c>
      <c r="F1941" s="5">
        <v>3931</v>
      </c>
      <c r="G1941" s="7">
        <v>6.0375427339302064E-4</v>
      </c>
      <c r="H1941" s="7">
        <v>3.0680956452866216E-4</v>
      </c>
    </row>
    <row r="1942" spans="1:8" x14ac:dyDescent="0.3">
      <c r="A1942" s="4" t="s">
        <v>626</v>
      </c>
      <c r="B1942" s="4" t="s">
        <v>627</v>
      </c>
      <c r="C1942" s="4" t="s">
        <v>482</v>
      </c>
      <c r="D1942" s="4" t="s">
        <v>483</v>
      </c>
      <c r="E1942" s="5">
        <v>1</v>
      </c>
      <c r="F1942" s="6"/>
      <c r="G1942" s="7"/>
      <c r="H1942" s="7"/>
    </row>
    <row r="1943" spans="1:8" x14ac:dyDescent="0.3">
      <c r="A1943" s="4" t="s">
        <v>626</v>
      </c>
      <c r="B1943" s="4" t="s">
        <v>627</v>
      </c>
      <c r="C1943" s="4" t="s">
        <v>114</v>
      </c>
      <c r="D1943" s="4" t="s">
        <v>115</v>
      </c>
      <c r="E1943" s="5">
        <v>30</v>
      </c>
      <c r="F1943" s="5">
        <v>2408</v>
      </c>
      <c r="G1943" s="7">
        <v>3.6983980929290098E-4</v>
      </c>
      <c r="H1943" s="7">
        <v>1.8794134606589123E-4</v>
      </c>
    </row>
    <row r="1944" spans="1:8" x14ac:dyDescent="0.3">
      <c r="A1944" s="4" t="s">
        <v>626</v>
      </c>
      <c r="B1944" s="4" t="s">
        <v>627</v>
      </c>
      <c r="C1944" s="4" t="s">
        <v>116</v>
      </c>
      <c r="D1944" s="4" t="s">
        <v>117</v>
      </c>
      <c r="E1944" s="5">
        <v>2</v>
      </c>
      <c r="F1944" s="5">
        <v>286</v>
      </c>
      <c r="G1944" s="7">
        <v>4.3926156751565483E-5</v>
      </c>
      <c r="H1944" s="7">
        <v>2.2321937281912333E-5</v>
      </c>
    </row>
    <row r="1945" spans="1:8" x14ac:dyDescent="0.3">
      <c r="A1945" s="4" t="s">
        <v>626</v>
      </c>
      <c r="B1945" s="4" t="s">
        <v>627</v>
      </c>
      <c r="C1945" s="4" t="s">
        <v>566</v>
      </c>
      <c r="D1945" s="4" t="s">
        <v>567</v>
      </c>
      <c r="E1945" s="5">
        <v>6</v>
      </c>
      <c r="F1945" s="5">
        <v>1005</v>
      </c>
      <c r="G1945" s="7">
        <v>1.5435590047315842E-4</v>
      </c>
      <c r="H1945" s="7">
        <v>7.8438975413712918E-5</v>
      </c>
    </row>
    <row r="1946" spans="1:8" x14ac:dyDescent="0.3">
      <c r="A1946" s="4" t="s">
        <v>626</v>
      </c>
      <c r="B1946" s="4" t="s">
        <v>627</v>
      </c>
      <c r="C1946" s="4" t="s">
        <v>120</v>
      </c>
      <c r="D1946" s="4" t="s">
        <v>121</v>
      </c>
      <c r="E1946" s="5">
        <v>12</v>
      </c>
      <c r="F1946" s="6"/>
      <c r="G1946" s="7"/>
      <c r="H1946" s="7"/>
    </row>
    <row r="1947" spans="1:8" x14ac:dyDescent="0.3">
      <c r="A1947" s="4" t="s">
        <v>626</v>
      </c>
      <c r="B1947" s="4" t="s">
        <v>627</v>
      </c>
      <c r="C1947" s="4" t="s">
        <v>384</v>
      </c>
      <c r="D1947" s="4" t="s">
        <v>385</v>
      </c>
      <c r="E1947" s="5">
        <v>1</v>
      </c>
      <c r="F1947" s="5">
        <v>25</v>
      </c>
      <c r="G1947" s="7">
        <v>3.8396990167452345E-6</v>
      </c>
      <c r="H1947" s="7">
        <v>1.9512182938734555E-6</v>
      </c>
    </row>
    <row r="1948" spans="1:8" x14ac:dyDescent="0.3">
      <c r="A1948" s="4" t="s">
        <v>626</v>
      </c>
      <c r="B1948" s="4" t="s">
        <v>627</v>
      </c>
      <c r="C1948" s="4" t="s">
        <v>386</v>
      </c>
      <c r="D1948" s="4" t="s">
        <v>387</v>
      </c>
      <c r="E1948" s="5">
        <v>3</v>
      </c>
      <c r="F1948" s="6"/>
      <c r="G1948" s="7"/>
      <c r="H1948" s="7"/>
    </row>
    <row r="1949" spans="1:8" x14ac:dyDescent="0.3">
      <c r="A1949" s="4" t="s">
        <v>626</v>
      </c>
      <c r="B1949" s="4" t="s">
        <v>627</v>
      </c>
      <c r="C1949" s="4" t="s">
        <v>122</v>
      </c>
      <c r="D1949" s="4" t="s">
        <v>123</v>
      </c>
      <c r="E1949" s="5">
        <v>154</v>
      </c>
      <c r="F1949" s="5">
        <v>34281</v>
      </c>
      <c r="G1949" s="7">
        <v>5.2651488797217354E-3</v>
      </c>
      <c r="H1949" s="7">
        <v>2.675588573291037E-3</v>
      </c>
    </row>
    <row r="1950" spans="1:8" x14ac:dyDescent="0.3">
      <c r="A1950" s="4" t="s">
        <v>626</v>
      </c>
      <c r="B1950" s="4" t="s">
        <v>627</v>
      </c>
      <c r="C1950" s="4" t="s">
        <v>388</v>
      </c>
      <c r="D1950" s="4" t="s">
        <v>389</v>
      </c>
      <c r="E1950" s="5">
        <v>2</v>
      </c>
      <c r="F1950" s="5">
        <v>880</v>
      </c>
      <c r="G1950" s="7">
        <v>1.3515740538943226E-4</v>
      </c>
      <c r="H1950" s="7">
        <v>6.8682883944345635E-5</v>
      </c>
    </row>
    <row r="1951" spans="1:8" x14ac:dyDescent="0.3">
      <c r="A1951" s="4" t="s">
        <v>626</v>
      </c>
      <c r="B1951" s="4" t="s">
        <v>627</v>
      </c>
      <c r="C1951" s="4" t="s">
        <v>124</v>
      </c>
      <c r="D1951" s="4" t="s">
        <v>125</v>
      </c>
      <c r="E1951" s="5">
        <v>3</v>
      </c>
      <c r="F1951" s="5">
        <v>2500</v>
      </c>
      <c r="G1951" s="7">
        <v>3.8396990167452347E-4</v>
      </c>
      <c r="H1951" s="7">
        <v>1.9512182938734556E-4</v>
      </c>
    </row>
    <row r="1952" spans="1:8" x14ac:dyDescent="0.3">
      <c r="A1952" s="4" t="s">
        <v>626</v>
      </c>
      <c r="B1952" s="4" t="s">
        <v>627</v>
      </c>
      <c r="C1952" s="4" t="s">
        <v>126</v>
      </c>
      <c r="D1952" s="4" t="s">
        <v>127</v>
      </c>
      <c r="E1952" s="5">
        <v>4</v>
      </c>
      <c r="F1952" s="6"/>
      <c r="G1952" s="7"/>
      <c r="H1952" s="7"/>
    </row>
    <row r="1953" spans="1:8" x14ac:dyDescent="0.3">
      <c r="A1953" s="4" t="s">
        <v>626</v>
      </c>
      <c r="B1953" s="4" t="s">
        <v>627</v>
      </c>
      <c r="C1953" s="4" t="s">
        <v>610</v>
      </c>
      <c r="D1953" s="4" t="s">
        <v>611</v>
      </c>
      <c r="E1953" s="5">
        <v>1</v>
      </c>
      <c r="F1953" s="5">
        <v>0</v>
      </c>
      <c r="G1953" s="7">
        <v>0</v>
      </c>
      <c r="H1953" s="7">
        <v>0</v>
      </c>
    </row>
    <row r="1954" spans="1:8" x14ac:dyDescent="0.3">
      <c r="A1954" s="4" t="s">
        <v>626</v>
      </c>
      <c r="B1954" s="4" t="s">
        <v>627</v>
      </c>
      <c r="C1954" s="4" t="s">
        <v>634</v>
      </c>
      <c r="D1954" s="4" t="s">
        <v>635</v>
      </c>
      <c r="E1954" s="5">
        <v>5</v>
      </c>
      <c r="F1954" s="6"/>
      <c r="G1954" s="7"/>
      <c r="H1954" s="7"/>
    </row>
    <row r="1955" spans="1:8" x14ac:dyDescent="0.3">
      <c r="A1955" s="4" t="s">
        <v>626</v>
      </c>
      <c r="B1955" s="4" t="s">
        <v>627</v>
      </c>
      <c r="C1955" s="4" t="s">
        <v>128</v>
      </c>
      <c r="D1955" s="4" t="s">
        <v>129</v>
      </c>
      <c r="E1955" s="5">
        <v>75</v>
      </c>
      <c r="F1955" s="5">
        <v>15873</v>
      </c>
      <c r="G1955" s="7">
        <v>2.4379016997118845E-3</v>
      </c>
      <c r="H1955" s="7">
        <v>1.2388675191461343E-3</v>
      </c>
    </row>
    <row r="1956" spans="1:8" x14ac:dyDescent="0.3">
      <c r="A1956" s="4" t="s">
        <v>626</v>
      </c>
      <c r="B1956" s="4" t="s">
        <v>627</v>
      </c>
      <c r="C1956" s="4" t="s">
        <v>130</v>
      </c>
      <c r="D1956" s="4" t="s">
        <v>131</v>
      </c>
      <c r="E1956" s="5">
        <v>113</v>
      </c>
      <c r="F1956" s="6"/>
      <c r="G1956" s="7"/>
      <c r="H1956" s="7"/>
    </row>
    <row r="1957" spans="1:8" x14ac:dyDescent="0.3">
      <c r="A1957" s="4" t="s">
        <v>626</v>
      </c>
      <c r="B1957" s="4" t="s">
        <v>627</v>
      </c>
      <c r="C1957" s="4" t="s">
        <v>310</v>
      </c>
      <c r="D1957" s="4" t="s">
        <v>311</v>
      </c>
      <c r="E1957" s="5">
        <v>1</v>
      </c>
      <c r="F1957" s="5">
        <v>74</v>
      </c>
      <c r="G1957" s="7">
        <v>1.1365509089565895E-5</v>
      </c>
      <c r="H1957" s="7">
        <v>5.7756061498654284E-6</v>
      </c>
    </row>
    <row r="1958" spans="1:8" x14ac:dyDescent="0.3">
      <c r="A1958" s="4" t="s">
        <v>626</v>
      </c>
      <c r="B1958" s="4" t="s">
        <v>627</v>
      </c>
      <c r="C1958" s="4" t="s">
        <v>132</v>
      </c>
      <c r="D1958" s="4" t="s">
        <v>133</v>
      </c>
      <c r="E1958" s="5">
        <v>439</v>
      </c>
      <c r="F1958" s="5">
        <v>162063</v>
      </c>
      <c r="G1958" s="7">
        <v>2.4890925670031316E-2</v>
      </c>
      <c r="H1958" s="7">
        <v>1.2648811614400552E-2</v>
      </c>
    </row>
    <row r="1959" spans="1:8" x14ac:dyDescent="0.3">
      <c r="A1959" s="4" t="s">
        <v>626</v>
      </c>
      <c r="B1959" s="4" t="s">
        <v>627</v>
      </c>
      <c r="C1959" s="4" t="s">
        <v>312</v>
      </c>
      <c r="D1959" s="4" t="s">
        <v>313</v>
      </c>
      <c r="E1959" s="5">
        <v>2</v>
      </c>
      <c r="F1959" s="6"/>
      <c r="G1959" s="7"/>
      <c r="H1959" s="7"/>
    </row>
    <row r="1960" spans="1:8" x14ac:dyDescent="0.3">
      <c r="A1960" s="4" t="s">
        <v>626</v>
      </c>
      <c r="B1960" s="4" t="s">
        <v>627</v>
      </c>
      <c r="C1960" s="4" t="s">
        <v>390</v>
      </c>
      <c r="D1960" s="4" t="s">
        <v>391</v>
      </c>
      <c r="E1960" s="5">
        <v>2</v>
      </c>
      <c r="F1960" s="5">
        <v>128</v>
      </c>
      <c r="G1960" s="7">
        <v>1.9659258965735601E-5</v>
      </c>
      <c r="H1960" s="7">
        <v>9.9902376646320923E-6</v>
      </c>
    </row>
    <row r="1961" spans="1:8" x14ac:dyDescent="0.3">
      <c r="A1961" s="4" t="s">
        <v>626</v>
      </c>
      <c r="B1961" s="4" t="s">
        <v>627</v>
      </c>
      <c r="C1961" s="4" t="s">
        <v>134</v>
      </c>
      <c r="D1961" s="4" t="s">
        <v>135</v>
      </c>
      <c r="E1961" s="5">
        <v>2</v>
      </c>
      <c r="F1961" s="6"/>
      <c r="G1961" s="7"/>
      <c r="H1961" s="7"/>
    </row>
    <row r="1962" spans="1:8" x14ac:dyDescent="0.3">
      <c r="A1962" s="4" t="s">
        <v>626</v>
      </c>
      <c r="B1962" s="4" t="s">
        <v>627</v>
      </c>
      <c r="C1962" s="4" t="s">
        <v>136</v>
      </c>
      <c r="D1962" s="4" t="s">
        <v>137</v>
      </c>
      <c r="E1962" s="5">
        <v>18</v>
      </c>
      <c r="F1962" s="6"/>
      <c r="G1962" s="7"/>
      <c r="H1962" s="7"/>
    </row>
    <row r="1963" spans="1:8" x14ac:dyDescent="0.3">
      <c r="A1963" s="4" t="s">
        <v>626</v>
      </c>
      <c r="B1963" s="4" t="s">
        <v>627</v>
      </c>
      <c r="C1963" s="4" t="s">
        <v>138</v>
      </c>
      <c r="D1963" s="4" t="s">
        <v>139</v>
      </c>
      <c r="E1963" s="5">
        <v>1</v>
      </c>
      <c r="F1963" s="6"/>
      <c r="G1963" s="7"/>
      <c r="H1963" s="7"/>
    </row>
    <row r="1964" spans="1:8" x14ac:dyDescent="0.3">
      <c r="A1964" s="4" t="s">
        <v>626</v>
      </c>
      <c r="B1964" s="4" t="s">
        <v>627</v>
      </c>
      <c r="C1964" s="4" t="s">
        <v>140</v>
      </c>
      <c r="D1964" s="4" t="s">
        <v>141</v>
      </c>
      <c r="E1964" s="5">
        <v>1</v>
      </c>
      <c r="F1964" s="6"/>
      <c r="G1964" s="7"/>
      <c r="H1964" s="7"/>
    </row>
    <row r="1965" spans="1:8" x14ac:dyDescent="0.3">
      <c r="A1965" s="4" t="s">
        <v>626</v>
      </c>
      <c r="B1965" s="4" t="s">
        <v>627</v>
      </c>
      <c r="C1965" s="4" t="s">
        <v>314</v>
      </c>
      <c r="D1965" s="4" t="s">
        <v>315</v>
      </c>
      <c r="E1965" s="5">
        <v>12</v>
      </c>
      <c r="F1965" s="6"/>
      <c r="G1965" s="7"/>
      <c r="H1965" s="7"/>
    </row>
    <row r="1966" spans="1:8" x14ac:dyDescent="0.3">
      <c r="A1966" s="4" t="s">
        <v>626</v>
      </c>
      <c r="B1966" s="4" t="s">
        <v>627</v>
      </c>
      <c r="C1966" s="4" t="s">
        <v>536</v>
      </c>
      <c r="D1966" s="4" t="s">
        <v>537</v>
      </c>
      <c r="E1966" s="5">
        <v>21</v>
      </c>
      <c r="F1966" s="5">
        <v>3578</v>
      </c>
      <c r="G1966" s="7">
        <v>5.4953772327657796E-4</v>
      </c>
      <c r="H1966" s="7">
        <v>2.7925836221916894E-4</v>
      </c>
    </row>
    <row r="1967" spans="1:8" x14ac:dyDescent="0.3">
      <c r="A1967" s="4" t="s">
        <v>626</v>
      </c>
      <c r="B1967" s="4" t="s">
        <v>627</v>
      </c>
      <c r="C1967" s="4" t="s">
        <v>550</v>
      </c>
      <c r="D1967" s="4" t="s">
        <v>551</v>
      </c>
      <c r="E1967" s="5">
        <v>4</v>
      </c>
      <c r="F1967" s="6"/>
      <c r="G1967" s="7"/>
      <c r="H1967" s="7"/>
    </row>
    <row r="1968" spans="1:8" x14ac:dyDescent="0.3">
      <c r="A1968" s="4" t="s">
        <v>626</v>
      </c>
      <c r="B1968" s="4" t="s">
        <v>627</v>
      </c>
      <c r="C1968" s="4" t="s">
        <v>142</v>
      </c>
      <c r="D1968" s="4" t="s">
        <v>143</v>
      </c>
      <c r="E1968" s="5">
        <v>41</v>
      </c>
      <c r="F1968" s="5">
        <v>8102</v>
      </c>
      <c r="G1968" s="7">
        <v>1.2443696573467956E-3</v>
      </c>
      <c r="H1968" s="7">
        <v>6.3235082467850946E-4</v>
      </c>
    </row>
    <row r="1969" spans="1:8" x14ac:dyDescent="0.3">
      <c r="A1969" s="4" t="s">
        <v>626</v>
      </c>
      <c r="B1969" s="4" t="s">
        <v>627</v>
      </c>
      <c r="C1969" s="4" t="s">
        <v>144</v>
      </c>
      <c r="D1969" s="4" t="s">
        <v>145</v>
      </c>
      <c r="E1969" s="5">
        <v>36</v>
      </c>
      <c r="F1969" s="5">
        <v>2831</v>
      </c>
      <c r="G1969" s="7">
        <v>4.3480751665623038E-4</v>
      </c>
      <c r="H1969" s="7">
        <v>2.2095595959823012E-4</v>
      </c>
    </row>
    <row r="1970" spans="1:8" x14ac:dyDescent="0.3">
      <c r="A1970" s="4" t="s">
        <v>626</v>
      </c>
      <c r="B1970" s="4" t="s">
        <v>627</v>
      </c>
      <c r="C1970" s="4" t="s">
        <v>148</v>
      </c>
      <c r="D1970" s="4" t="s">
        <v>149</v>
      </c>
      <c r="E1970" s="5">
        <v>11</v>
      </c>
      <c r="F1970" s="5">
        <v>732</v>
      </c>
      <c r="G1970" s="7">
        <v>1.1242638721030047E-4</v>
      </c>
      <c r="H1970" s="7">
        <v>5.7131671644614781E-5</v>
      </c>
    </row>
    <row r="1971" spans="1:8" x14ac:dyDescent="0.3">
      <c r="A1971" s="4" t="s">
        <v>626</v>
      </c>
      <c r="B1971" s="4" t="s">
        <v>627</v>
      </c>
      <c r="C1971" s="4" t="s">
        <v>552</v>
      </c>
      <c r="D1971" s="4" t="s">
        <v>553</v>
      </c>
      <c r="E1971" s="5">
        <v>2</v>
      </c>
      <c r="F1971" s="5">
        <v>128</v>
      </c>
      <c r="G1971" s="7">
        <v>1.9659258965735601E-5</v>
      </c>
      <c r="H1971" s="7">
        <v>9.9902376646320923E-6</v>
      </c>
    </row>
    <row r="1972" spans="1:8" x14ac:dyDescent="0.3">
      <c r="A1972" s="4" t="s">
        <v>626</v>
      </c>
      <c r="B1972" s="4" t="s">
        <v>627</v>
      </c>
      <c r="C1972" s="4" t="s">
        <v>488</v>
      </c>
      <c r="D1972" s="4" t="s">
        <v>489</v>
      </c>
      <c r="E1972" s="5">
        <v>1</v>
      </c>
      <c r="F1972" s="5">
        <v>65</v>
      </c>
      <c r="G1972" s="7">
        <v>9.9832174435376095E-6</v>
      </c>
      <c r="H1972" s="7">
        <v>5.0731675640709844E-6</v>
      </c>
    </row>
    <row r="1973" spans="1:8" x14ac:dyDescent="0.3">
      <c r="A1973" s="4" t="s">
        <v>626</v>
      </c>
      <c r="B1973" s="4" t="s">
        <v>627</v>
      </c>
      <c r="C1973" s="4" t="s">
        <v>570</v>
      </c>
      <c r="D1973" s="4" t="s">
        <v>571</v>
      </c>
      <c r="E1973" s="5">
        <v>2</v>
      </c>
      <c r="F1973" s="6"/>
      <c r="G1973" s="7"/>
      <c r="H1973" s="7"/>
    </row>
    <row r="1974" spans="1:8" x14ac:dyDescent="0.3">
      <c r="A1974" s="4" t="s">
        <v>626</v>
      </c>
      <c r="B1974" s="4" t="s">
        <v>627</v>
      </c>
      <c r="C1974" s="4" t="s">
        <v>150</v>
      </c>
      <c r="D1974" s="4" t="s">
        <v>151</v>
      </c>
      <c r="E1974" s="5">
        <v>18</v>
      </c>
      <c r="F1974" s="5">
        <v>3360</v>
      </c>
      <c r="G1974" s="7">
        <v>5.1605554785055948E-4</v>
      </c>
      <c r="H1974" s="7">
        <v>2.6224373869659245E-4</v>
      </c>
    </row>
    <row r="1975" spans="1:8" x14ac:dyDescent="0.3">
      <c r="A1975" s="4" t="s">
        <v>626</v>
      </c>
      <c r="B1975" s="4" t="s">
        <v>627</v>
      </c>
      <c r="C1975" s="4" t="s">
        <v>152</v>
      </c>
      <c r="D1975" s="4" t="s">
        <v>153</v>
      </c>
      <c r="E1975" s="5">
        <v>22</v>
      </c>
      <c r="F1975" s="5">
        <v>7332</v>
      </c>
      <c r="G1975" s="7">
        <v>1.1261069276310425E-3</v>
      </c>
      <c r="H1975" s="7">
        <v>5.7225330122720702E-4</v>
      </c>
    </row>
    <row r="1976" spans="1:8" x14ac:dyDescent="0.3">
      <c r="A1976" s="4" t="s">
        <v>626</v>
      </c>
      <c r="B1976" s="4" t="s">
        <v>627</v>
      </c>
      <c r="C1976" s="4" t="s">
        <v>154</v>
      </c>
      <c r="D1976" s="4" t="s">
        <v>155</v>
      </c>
      <c r="E1976" s="5">
        <v>12</v>
      </c>
      <c r="F1976" s="5">
        <v>3510</v>
      </c>
      <c r="G1976" s="7">
        <v>5.3909374195103092E-4</v>
      </c>
      <c r="H1976" s="7">
        <v>2.7395104845983313E-4</v>
      </c>
    </row>
    <row r="1977" spans="1:8" x14ac:dyDescent="0.3">
      <c r="A1977" s="4" t="s">
        <v>626</v>
      </c>
      <c r="B1977" s="4" t="s">
        <v>627</v>
      </c>
      <c r="C1977" s="4" t="s">
        <v>392</v>
      </c>
      <c r="D1977" s="4" t="s">
        <v>393</v>
      </c>
      <c r="E1977" s="5">
        <v>54</v>
      </c>
      <c r="F1977" s="6"/>
      <c r="G1977" s="7"/>
      <c r="H1977" s="7"/>
    </row>
    <row r="1978" spans="1:8" x14ac:dyDescent="0.3">
      <c r="A1978" s="4" t="s">
        <v>626</v>
      </c>
      <c r="B1978" s="4" t="s">
        <v>627</v>
      </c>
      <c r="C1978" s="4" t="s">
        <v>394</v>
      </c>
      <c r="D1978" s="4" t="s">
        <v>395</v>
      </c>
      <c r="E1978" s="5">
        <v>2</v>
      </c>
      <c r="F1978" s="6"/>
      <c r="G1978" s="7"/>
      <c r="H1978" s="7"/>
    </row>
    <row r="1979" spans="1:8" x14ac:dyDescent="0.3">
      <c r="A1979" s="4" t="s">
        <v>626</v>
      </c>
      <c r="B1979" s="4" t="s">
        <v>627</v>
      </c>
      <c r="C1979" s="4" t="s">
        <v>316</v>
      </c>
      <c r="D1979" s="4" t="s">
        <v>317</v>
      </c>
      <c r="E1979" s="5">
        <v>1</v>
      </c>
      <c r="F1979" s="5">
        <v>100</v>
      </c>
      <c r="G1979" s="7">
        <v>1.5358796066980938E-5</v>
      </c>
      <c r="H1979" s="7">
        <v>7.8048731754938221E-6</v>
      </c>
    </row>
    <row r="1980" spans="1:8" x14ac:dyDescent="0.3">
      <c r="A1980" s="4" t="s">
        <v>626</v>
      </c>
      <c r="B1980" s="4" t="s">
        <v>627</v>
      </c>
      <c r="C1980" s="4" t="s">
        <v>636</v>
      </c>
      <c r="D1980" s="4" t="s">
        <v>637</v>
      </c>
      <c r="E1980" s="5">
        <v>5</v>
      </c>
      <c r="F1980" s="5">
        <v>353</v>
      </c>
      <c r="G1980" s="7">
        <v>5.4216550116442712E-5</v>
      </c>
      <c r="H1980" s="7">
        <v>2.7551202309493191E-5</v>
      </c>
    </row>
    <row r="1981" spans="1:8" x14ac:dyDescent="0.3">
      <c r="A1981" s="4" t="s">
        <v>626</v>
      </c>
      <c r="B1981" s="4" t="s">
        <v>627</v>
      </c>
      <c r="C1981" s="4" t="s">
        <v>156</v>
      </c>
      <c r="D1981" s="4" t="s">
        <v>157</v>
      </c>
      <c r="E1981" s="5">
        <v>5</v>
      </c>
      <c r="F1981" s="6"/>
      <c r="G1981" s="7"/>
      <c r="H1981" s="7"/>
    </row>
    <row r="1982" spans="1:8" x14ac:dyDescent="0.3">
      <c r="A1982" s="4" t="s">
        <v>626</v>
      </c>
      <c r="B1982" s="4" t="s">
        <v>627</v>
      </c>
      <c r="C1982" s="4" t="s">
        <v>158</v>
      </c>
      <c r="D1982" s="4" t="s">
        <v>159</v>
      </c>
      <c r="E1982" s="5">
        <v>4</v>
      </c>
      <c r="F1982" s="6"/>
      <c r="G1982" s="7"/>
      <c r="H1982" s="7"/>
    </row>
    <row r="1983" spans="1:8" x14ac:dyDescent="0.3">
      <c r="A1983" s="4" t="s">
        <v>626</v>
      </c>
      <c r="B1983" s="4" t="s">
        <v>627</v>
      </c>
      <c r="C1983" s="4" t="s">
        <v>160</v>
      </c>
      <c r="D1983" s="4" t="s">
        <v>161</v>
      </c>
      <c r="E1983" s="5">
        <v>34</v>
      </c>
      <c r="F1983" s="5">
        <v>29020</v>
      </c>
      <c r="G1983" s="7">
        <v>4.4571226186378684E-3</v>
      </c>
      <c r="H1983" s="7">
        <v>2.264974195528307E-3</v>
      </c>
    </row>
    <row r="1984" spans="1:8" x14ac:dyDescent="0.3">
      <c r="A1984" s="4" t="s">
        <v>626</v>
      </c>
      <c r="B1984" s="4" t="s">
        <v>627</v>
      </c>
      <c r="C1984" s="4" t="s">
        <v>164</v>
      </c>
      <c r="D1984" s="4" t="s">
        <v>165</v>
      </c>
      <c r="E1984" s="5">
        <v>21</v>
      </c>
      <c r="F1984" s="5">
        <v>25705</v>
      </c>
      <c r="G1984" s="7">
        <v>3.9479785290174501E-3</v>
      </c>
      <c r="H1984" s="7">
        <v>2.0062426497606872E-3</v>
      </c>
    </row>
    <row r="1985" spans="1:8" x14ac:dyDescent="0.3">
      <c r="A1985" s="4" t="s">
        <v>626</v>
      </c>
      <c r="B1985" s="4" t="s">
        <v>627</v>
      </c>
      <c r="C1985" s="4" t="s">
        <v>166</v>
      </c>
      <c r="D1985" s="4" t="s">
        <v>167</v>
      </c>
      <c r="E1985" s="5">
        <v>48</v>
      </c>
      <c r="F1985" s="5">
        <v>21223</v>
      </c>
      <c r="G1985" s="7">
        <v>3.2595972892953645E-3</v>
      </c>
      <c r="H1985" s="7">
        <v>1.6564282340350539E-3</v>
      </c>
    </row>
    <row r="1986" spans="1:8" x14ac:dyDescent="0.3">
      <c r="A1986" s="4" t="s">
        <v>626</v>
      </c>
      <c r="B1986" s="4" t="s">
        <v>627</v>
      </c>
      <c r="C1986" s="4" t="s">
        <v>490</v>
      </c>
      <c r="D1986" s="4" t="s">
        <v>491</v>
      </c>
      <c r="E1986" s="5">
        <v>1</v>
      </c>
      <c r="F1986" s="5">
        <v>28</v>
      </c>
      <c r="G1986" s="7">
        <v>4.3004628987546628E-6</v>
      </c>
      <c r="H1986" s="7">
        <v>2.1853644891382702E-6</v>
      </c>
    </row>
    <row r="1987" spans="1:8" x14ac:dyDescent="0.3">
      <c r="A1987" s="4" t="s">
        <v>626</v>
      </c>
      <c r="B1987" s="4" t="s">
        <v>627</v>
      </c>
      <c r="C1987" s="4" t="s">
        <v>396</v>
      </c>
      <c r="D1987" s="4" t="s">
        <v>397</v>
      </c>
      <c r="E1987" s="5">
        <v>7</v>
      </c>
      <c r="F1987" s="5">
        <v>40</v>
      </c>
      <c r="G1987" s="7">
        <v>6.143518426792375E-6</v>
      </c>
      <c r="H1987" s="7">
        <v>3.1219492701975288E-6</v>
      </c>
    </row>
    <row r="1988" spans="1:8" x14ac:dyDescent="0.3">
      <c r="A1988" s="4" t="s">
        <v>626</v>
      </c>
      <c r="B1988" s="4" t="s">
        <v>627</v>
      </c>
      <c r="C1988" s="4" t="s">
        <v>168</v>
      </c>
      <c r="D1988" s="4" t="s">
        <v>169</v>
      </c>
      <c r="E1988" s="5">
        <v>5</v>
      </c>
      <c r="F1988" s="5">
        <v>2645</v>
      </c>
      <c r="G1988" s="7">
        <v>4.062401559716458E-4</v>
      </c>
      <c r="H1988" s="7">
        <v>2.0643889549181159E-4</v>
      </c>
    </row>
    <row r="1989" spans="1:8" x14ac:dyDescent="0.3">
      <c r="A1989" s="4" t="s">
        <v>626</v>
      </c>
      <c r="B1989" s="4" t="s">
        <v>627</v>
      </c>
      <c r="C1989" s="4" t="s">
        <v>172</v>
      </c>
      <c r="D1989" s="4" t="s">
        <v>173</v>
      </c>
      <c r="E1989" s="5">
        <v>4</v>
      </c>
      <c r="F1989" s="6"/>
      <c r="G1989" s="7"/>
      <c r="H1989" s="7"/>
    </row>
    <row r="1990" spans="1:8" x14ac:dyDescent="0.3">
      <c r="A1990" s="4" t="s">
        <v>626</v>
      </c>
      <c r="B1990" s="4" t="s">
        <v>627</v>
      </c>
      <c r="C1990" s="4" t="s">
        <v>174</v>
      </c>
      <c r="D1990" s="4" t="s">
        <v>175</v>
      </c>
      <c r="E1990" s="5">
        <v>2</v>
      </c>
      <c r="F1990" s="6"/>
      <c r="G1990" s="7"/>
      <c r="H1990" s="7"/>
    </row>
    <row r="1991" spans="1:8" x14ac:dyDescent="0.3">
      <c r="A1991" s="4" t="s">
        <v>626</v>
      </c>
      <c r="B1991" s="4" t="s">
        <v>627</v>
      </c>
      <c r="C1991" s="4" t="s">
        <v>176</v>
      </c>
      <c r="D1991" s="4" t="s">
        <v>177</v>
      </c>
      <c r="E1991" s="5">
        <v>1</v>
      </c>
      <c r="F1991" s="6"/>
      <c r="G1991" s="7"/>
      <c r="H1991" s="7"/>
    </row>
    <row r="1992" spans="1:8" x14ac:dyDescent="0.3">
      <c r="A1992" s="4" t="s">
        <v>626</v>
      </c>
      <c r="B1992" s="4" t="s">
        <v>627</v>
      </c>
      <c r="C1992" s="4" t="s">
        <v>178</v>
      </c>
      <c r="D1992" s="4" t="s">
        <v>179</v>
      </c>
      <c r="E1992" s="5">
        <v>394</v>
      </c>
      <c r="F1992" s="5">
        <v>93798</v>
      </c>
      <c r="G1992" s="7">
        <v>1.4406243534906781E-2</v>
      </c>
      <c r="H1992" s="7">
        <v>7.3208149411496956E-3</v>
      </c>
    </row>
    <row r="1993" spans="1:8" x14ac:dyDescent="0.3">
      <c r="A1993" s="4" t="s">
        <v>626</v>
      </c>
      <c r="B1993" s="4" t="s">
        <v>627</v>
      </c>
      <c r="C1993" s="4" t="s">
        <v>492</v>
      </c>
      <c r="D1993" s="4" t="s">
        <v>493</v>
      </c>
      <c r="E1993" s="5">
        <v>1</v>
      </c>
      <c r="F1993" s="5">
        <v>160</v>
      </c>
      <c r="G1993" s="7">
        <v>2.45740737071695E-5</v>
      </c>
      <c r="H1993" s="7">
        <v>1.2487797080790115E-5</v>
      </c>
    </row>
    <row r="1994" spans="1:8" x14ac:dyDescent="0.3">
      <c r="A1994" s="4" t="s">
        <v>626</v>
      </c>
      <c r="B1994" s="4" t="s">
        <v>627</v>
      </c>
      <c r="C1994" s="4" t="s">
        <v>318</v>
      </c>
      <c r="D1994" s="4" t="s">
        <v>319</v>
      </c>
      <c r="E1994" s="5">
        <v>1</v>
      </c>
      <c r="F1994" s="6"/>
      <c r="G1994" s="7"/>
      <c r="H1994" s="7"/>
    </row>
    <row r="1995" spans="1:8" x14ac:dyDescent="0.3">
      <c r="A1995" s="4" t="s">
        <v>626</v>
      </c>
      <c r="B1995" s="4" t="s">
        <v>627</v>
      </c>
      <c r="C1995" s="4" t="s">
        <v>494</v>
      </c>
      <c r="D1995" s="4" t="s">
        <v>495</v>
      </c>
      <c r="E1995" s="5">
        <v>1</v>
      </c>
      <c r="F1995" s="6"/>
      <c r="G1995" s="7"/>
      <c r="H1995" s="7"/>
    </row>
    <row r="1996" spans="1:8" x14ac:dyDescent="0.3">
      <c r="A1996" s="4" t="s">
        <v>626</v>
      </c>
      <c r="B1996" s="4" t="s">
        <v>627</v>
      </c>
      <c r="C1996" s="4" t="s">
        <v>180</v>
      </c>
      <c r="D1996" s="4" t="s">
        <v>181</v>
      </c>
      <c r="E1996" s="5">
        <v>480</v>
      </c>
      <c r="F1996" s="5">
        <v>182097</v>
      </c>
      <c r="G1996" s="7">
        <v>2.796790687409028E-2</v>
      </c>
      <c r="H1996" s="7">
        <v>1.4212439906378986E-2</v>
      </c>
    </row>
    <row r="1997" spans="1:8" x14ac:dyDescent="0.3">
      <c r="A1997" s="4" t="s">
        <v>626</v>
      </c>
      <c r="B1997" s="4" t="s">
        <v>627</v>
      </c>
      <c r="C1997" s="4" t="s">
        <v>182</v>
      </c>
      <c r="D1997" s="4" t="s">
        <v>183</v>
      </c>
      <c r="E1997" s="5">
        <v>27</v>
      </c>
      <c r="F1997" s="5">
        <v>6874</v>
      </c>
      <c r="G1997" s="7">
        <v>1.0557636416442698E-3</v>
      </c>
      <c r="H1997" s="7">
        <v>5.3650698208344534E-4</v>
      </c>
    </row>
    <row r="1998" spans="1:8" x14ac:dyDescent="0.3">
      <c r="A1998" s="4" t="s">
        <v>626</v>
      </c>
      <c r="B1998" s="4" t="s">
        <v>627</v>
      </c>
      <c r="C1998" s="4" t="s">
        <v>400</v>
      </c>
      <c r="D1998" s="4" t="s">
        <v>401</v>
      </c>
      <c r="E1998" s="5">
        <v>2</v>
      </c>
      <c r="F1998" s="5">
        <v>3475</v>
      </c>
      <c r="G1998" s="7">
        <v>5.3371816332758765E-4</v>
      </c>
      <c r="H1998" s="7">
        <v>2.7121934284841031E-4</v>
      </c>
    </row>
    <row r="1999" spans="1:8" x14ac:dyDescent="0.3">
      <c r="A1999" s="4" t="s">
        <v>626</v>
      </c>
      <c r="B1999" s="4" t="s">
        <v>627</v>
      </c>
      <c r="C1999" s="4" t="s">
        <v>184</v>
      </c>
      <c r="D1999" s="4" t="s">
        <v>185</v>
      </c>
      <c r="E1999" s="5">
        <v>45</v>
      </c>
      <c r="F1999" s="5">
        <v>21345</v>
      </c>
      <c r="G1999" s="7">
        <v>3.2783350204970813E-3</v>
      </c>
      <c r="H1999" s="7">
        <v>1.6659501793091563E-3</v>
      </c>
    </row>
    <row r="2000" spans="1:8" x14ac:dyDescent="0.3">
      <c r="A2000" s="4" t="s">
        <v>626</v>
      </c>
      <c r="B2000" s="4" t="s">
        <v>627</v>
      </c>
      <c r="C2000" s="4" t="s">
        <v>402</v>
      </c>
      <c r="D2000" s="4" t="s">
        <v>403</v>
      </c>
      <c r="E2000" s="5">
        <v>2</v>
      </c>
      <c r="F2000" s="5">
        <v>440</v>
      </c>
      <c r="G2000" s="7">
        <v>6.7578702694716131E-5</v>
      </c>
      <c r="H2000" s="7">
        <v>3.4341441972172817E-5</v>
      </c>
    </row>
    <row r="2001" spans="1:8" x14ac:dyDescent="0.3">
      <c r="A2001" s="4" t="s">
        <v>626</v>
      </c>
      <c r="B2001" s="4" t="s">
        <v>627</v>
      </c>
      <c r="C2001" s="4" t="s">
        <v>406</v>
      </c>
      <c r="D2001" s="4" t="s">
        <v>407</v>
      </c>
      <c r="E2001" s="5">
        <v>4</v>
      </c>
      <c r="F2001" s="5">
        <v>1216</v>
      </c>
      <c r="G2001" s="7">
        <v>1.8676296017448822E-4</v>
      </c>
      <c r="H2001" s="7">
        <v>9.4907257814004877E-5</v>
      </c>
    </row>
    <row r="2002" spans="1:8" x14ac:dyDescent="0.3">
      <c r="A2002" s="4" t="s">
        <v>626</v>
      </c>
      <c r="B2002" s="4" t="s">
        <v>627</v>
      </c>
      <c r="C2002" s="4" t="s">
        <v>320</v>
      </c>
      <c r="D2002" s="4" t="s">
        <v>321</v>
      </c>
      <c r="E2002" s="5">
        <v>40</v>
      </c>
      <c r="F2002" s="5">
        <v>6577</v>
      </c>
      <c r="G2002" s="7">
        <v>1.0101480173253363E-3</v>
      </c>
      <c r="H2002" s="7">
        <v>5.1332650875222864E-4</v>
      </c>
    </row>
    <row r="2003" spans="1:8" x14ac:dyDescent="0.3">
      <c r="A2003" s="4" t="s">
        <v>626</v>
      </c>
      <c r="B2003" s="4" t="s">
        <v>627</v>
      </c>
      <c r="C2003" s="4" t="s">
        <v>186</v>
      </c>
      <c r="D2003" s="4" t="s">
        <v>187</v>
      </c>
      <c r="E2003" s="5">
        <v>3</v>
      </c>
      <c r="F2003" s="5">
        <v>94</v>
      </c>
      <c r="G2003" s="7">
        <v>1.4437268302962081E-5</v>
      </c>
      <c r="H2003" s="7">
        <v>7.3365807849641928E-6</v>
      </c>
    </row>
    <row r="2004" spans="1:8" x14ac:dyDescent="0.3">
      <c r="A2004" s="4" t="s">
        <v>626</v>
      </c>
      <c r="B2004" s="4" t="s">
        <v>627</v>
      </c>
      <c r="C2004" s="4" t="s">
        <v>638</v>
      </c>
      <c r="D2004" s="4" t="s">
        <v>639</v>
      </c>
      <c r="E2004" s="5">
        <v>1</v>
      </c>
      <c r="F2004" s="5">
        <v>79</v>
      </c>
      <c r="G2004" s="7">
        <v>1.2133448892914941E-5</v>
      </c>
      <c r="H2004" s="7">
        <v>6.1658498086401195E-6</v>
      </c>
    </row>
    <row r="2005" spans="1:8" x14ac:dyDescent="0.3">
      <c r="A2005" s="4" t="s">
        <v>626</v>
      </c>
      <c r="B2005" s="4" t="s">
        <v>627</v>
      </c>
      <c r="C2005" s="4" t="s">
        <v>640</v>
      </c>
      <c r="D2005" s="4" t="s">
        <v>641</v>
      </c>
      <c r="E2005" s="5">
        <v>4</v>
      </c>
      <c r="F2005" s="5">
        <v>445</v>
      </c>
      <c r="G2005" s="7">
        <v>6.834664249806518E-5</v>
      </c>
      <c r="H2005" s="7">
        <v>3.4731685630947508E-5</v>
      </c>
    </row>
    <row r="2006" spans="1:8" x14ac:dyDescent="0.3">
      <c r="A2006" s="4" t="s">
        <v>626</v>
      </c>
      <c r="B2006" s="4" t="s">
        <v>627</v>
      </c>
      <c r="C2006" s="4" t="s">
        <v>188</v>
      </c>
      <c r="D2006" s="4" t="s">
        <v>189</v>
      </c>
      <c r="E2006" s="5">
        <v>24</v>
      </c>
      <c r="F2006" s="5">
        <v>2191</v>
      </c>
      <c r="G2006" s="7">
        <v>3.3651122182755237E-4</v>
      </c>
      <c r="H2006" s="7">
        <v>1.7100477127506965E-4</v>
      </c>
    </row>
    <row r="2007" spans="1:8" x14ac:dyDescent="0.3">
      <c r="A2007" s="4" t="s">
        <v>626</v>
      </c>
      <c r="B2007" s="4" t="s">
        <v>627</v>
      </c>
      <c r="C2007" s="4" t="s">
        <v>498</v>
      </c>
      <c r="D2007" s="4" t="s">
        <v>499</v>
      </c>
      <c r="E2007" s="5">
        <v>1</v>
      </c>
      <c r="F2007" s="5">
        <v>243</v>
      </c>
      <c r="G2007" s="7">
        <v>3.7321874442763679E-5</v>
      </c>
      <c r="H2007" s="7">
        <v>1.8965841816449989E-5</v>
      </c>
    </row>
    <row r="2008" spans="1:8" x14ac:dyDescent="0.3">
      <c r="A2008" s="4" t="s">
        <v>626</v>
      </c>
      <c r="B2008" s="4" t="s">
        <v>627</v>
      </c>
      <c r="C2008" s="4" t="s">
        <v>190</v>
      </c>
      <c r="D2008" s="4" t="s">
        <v>191</v>
      </c>
      <c r="E2008" s="5">
        <v>127</v>
      </c>
      <c r="F2008" s="5">
        <v>473792</v>
      </c>
      <c r="G2008" s="7">
        <v>7.276874706167033E-2</v>
      </c>
      <c r="H2008" s="7">
        <v>3.697886471563569E-2</v>
      </c>
    </row>
    <row r="2009" spans="1:8" x14ac:dyDescent="0.3">
      <c r="A2009" s="4" t="s">
        <v>626</v>
      </c>
      <c r="B2009" s="4" t="s">
        <v>627</v>
      </c>
      <c r="C2009" s="4" t="s">
        <v>192</v>
      </c>
      <c r="D2009" s="4" t="s">
        <v>193</v>
      </c>
      <c r="E2009" s="5">
        <v>12</v>
      </c>
      <c r="F2009" s="5">
        <v>801</v>
      </c>
      <c r="G2009" s="7">
        <v>1.2302395649651732E-4</v>
      </c>
      <c r="H2009" s="7">
        <v>6.2517034135705518E-5</v>
      </c>
    </row>
    <row r="2010" spans="1:8" x14ac:dyDescent="0.3">
      <c r="A2010" s="4" t="s">
        <v>626</v>
      </c>
      <c r="B2010" s="4" t="s">
        <v>627</v>
      </c>
      <c r="C2010" s="4" t="s">
        <v>194</v>
      </c>
      <c r="D2010" s="4" t="s">
        <v>195</v>
      </c>
      <c r="E2010" s="5">
        <v>39</v>
      </c>
      <c r="F2010" s="5">
        <v>3680</v>
      </c>
      <c r="G2010" s="7">
        <v>5.6520369526489851E-4</v>
      </c>
      <c r="H2010" s="7">
        <v>2.8721933285817268E-4</v>
      </c>
    </row>
    <row r="2011" spans="1:8" x14ac:dyDescent="0.3">
      <c r="A2011" s="4" t="s">
        <v>626</v>
      </c>
      <c r="B2011" s="4" t="s">
        <v>627</v>
      </c>
      <c r="C2011" s="4" t="s">
        <v>196</v>
      </c>
      <c r="D2011" s="4" t="s">
        <v>197</v>
      </c>
      <c r="E2011" s="5">
        <v>17</v>
      </c>
      <c r="F2011" s="5">
        <v>9676</v>
      </c>
      <c r="G2011" s="7">
        <v>1.4861171074410757E-3</v>
      </c>
      <c r="H2011" s="7">
        <v>7.5519952846078221E-4</v>
      </c>
    </row>
    <row r="2012" spans="1:8" x14ac:dyDescent="0.3">
      <c r="A2012" s="4" t="s">
        <v>626</v>
      </c>
      <c r="B2012" s="4" t="s">
        <v>627</v>
      </c>
      <c r="C2012" s="4" t="s">
        <v>198</v>
      </c>
      <c r="D2012" s="4" t="s">
        <v>199</v>
      </c>
      <c r="E2012" s="5">
        <v>119</v>
      </c>
      <c r="F2012" s="5">
        <v>83856</v>
      </c>
      <c r="G2012" s="7">
        <v>1.2879272029927535E-2</v>
      </c>
      <c r="H2012" s="7">
        <v>6.5448544500420992E-3</v>
      </c>
    </row>
    <row r="2013" spans="1:8" x14ac:dyDescent="0.3">
      <c r="A2013" s="4" t="s">
        <v>626</v>
      </c>
      <c r="B2013" s="4" t="s">
        <v>627</v>
      </c>
      <c r="C2013" s="4" t="s">
        <v>200</v>
      </c>
      <c r="D2013" s="4" t="s">
        <v>201</v>
      </c>
      <c r="E2013" s="5">
        <v>456</v>
      </c>
      <c r="F2013" s="5">
        <v>161734</v>
      </c>
      <c r="G2013" s="7">
        <v>2.4840395230970952E-2</v>
      </c>
      <c r="H2013" s="7">
        <v>1.2623133581653179E-2</v>
      </c>
    </row>
    <row r="2014" spans="1:8" x14ac:dyDescent="0.3">
      <c r="A2014" s="4" t="s">
        <v>626</v>
      </c>
      <c r="B2014" s="4" t="s">
        <v>627</v>
      </c>
      <c r="C2014" s="4" t="s">
        <v>202</v>
      </c>
      <c r="D2014" s="4" t="s">
        <v>203</v>
      </c>
      <c r="E2014" s="5">
        <v>6</v>
      </c>
      <c r="F2014" s="5">
        <v>1120</v>
      </c>
      <c r="G2014" s="7">
        <v>1.7201851595018651E-4</v>
      </c>
      <c r="H2014" s="7">
        <v>8.7414579565530808E-5</v>
      </c>
    </row>
    <row r="2015" spans="1:8" x14ac:dyDescent="0.3">
      <c r="A2015" s="4" t="s">
        <v>626</v>
      </c>
      <c r="B2015" s="4" t="s">
        <v>627</v>
      </c>
      <c r="C2015" s="4" t="s">
        <v>410</v>
      </c>
      <c r="D2015" s="4" t="s">
        <v>411</v>
      </c>
      <c r="E2015" s="5">
        <v>5</v>
      </c>
      <c r="F2015" s="6"/>
      <c r="G2015" s="7"/>
      <c r="H2015" s="7"/>
    </row>
    <row r="2016" spans="1:8" x14ac:dyDescent="0.3">
      <c r="A2016" s="4" t="s">
        <v>626</v>
      </c>
      <c r="B2016" s="4" t="s">
        <v>627</v>
      </c>
      <c r="C2016" s="4" t="s">
        <v>502</v>
      </c>
      <c r="D2016" s="4" t="s">
        <v>503</v>
      </c>
      <c r="E2016" s="5">
        <v>1</v>
      </c>
      <c r="F2016" s="6"/>
      <c r="G2016" s="7"/>
      <c r="H2016" s="7"/>
    </row>
    <row r="2017" spans="1:8" x14ac:dyDescent="0.3">
      <c r="A2017" s="4" t="s">
        <v>626</v>
      </c>
      <c r="B2017" s="4" t="s">
        <v>627</v>
      </c>
      <c r="C2017" s="4" t="s">
        <v>204</v>
      </c>
      <c r="D2017" s="4" t="s">
        <v>205</v>
      </c>
      <c r="E2017" s="5">
        <v>9</v>
      </c>
      <c r="F2017" s="6"/>
      <c r="G2017" s="7"/>
      <c r="H2017" s="7"/>
    </row>
    <row r="2018" spans="1:8" x14ac:dyDescent="0.3">
      <c r="A2018" s="4" t="s">
        <v>626</v>
      </c>
      <c r="B2018" s="4" t="s">
        <v>627</v>
      </c>
      <c r="C2018" s="4" t="s">
        <v>414</v>
      </c>
      <c r="D2018" s="4" t="s">
        <v>415</v>
      </c>
      <c r="E2018" s="5">
        <v>9</v>
      </c>
      <c r="F2018" s="6"/>
      <c r="G2018" s="7"/>
      <c r="H2018" s="7"/>
    </row>
    <row r="2019" spans="1:8" x14ac:dyDescent="0.3">
      <c r="A2019" s="4" t="s">
        <v>626</v>
      </c>
      <c r="B2019" s="4" t="s">
        <v>627</v>
      </c>
      <c r="C2019" s="4" t="s">
        <v>206</v>
      </c>
      <c r="D2019" s="4" t="s">
        <v>207</v>
      </c>
      <c r="E2019" s="5">
        <v>1383</v>
      </c>
      <c r="F2019" s="5">
        <v>589448</v>
      </c>
      <c r="G2019" s="7">
        <v>9.0532116240897798E-2</v>
      </c>
      <c r="H2019" s="7">
        <v>4.6005668835484827E-2</v>
      </c>
    </row>
    <row r="2020" spans="1:8" x14ac:dyDescent="0.3">
      <c r="A2020" s="4" t="s">
        <v>626</v>
      </c>
      <c r="B2020" s="4" t="s">
        <v>627</v>
      </c>
      <c r="C2020" s="4" t="s">
        <v>504</v>
      </c>
      <c r="D2020" s="4" t="s">
        <v>505</v>
      </c>
      <c r="E2020" s="5">
        <v>11</v>
      </c>
      <c r="F2020" s="6"/>
      <c r="G2020" s="7"/>
      <c r="H2020" s="7"/>
    </row>
    <row r="2021" spans="1:8" x14ac:dyDescent="0.3">
      <c r="A2021" s="4" t="s">
        <v>626</v>
      </c>
      <c r="B2021" s="4" t="s">
        <v>627</v>
      </c>
      <c r="C2021" s="4" t="s">
        <v>208</v>
      </c>
      <c r="D2021" s="4" t="s">
        <v>209</v>
      </c>
      <c r="E2021" s="5">
        <v>21</v>
      </c>
      <c r="F2021" s="6"/>
      <c r="G2021" s="7"/>
      <c r="H2021" s="7"/>
    </row>
    <row r="2022" spans="1:8" x14ac:dyDescent="0.3">
      <c r="A2022" s="4" t="s">
        <v>626</v>
      </c>
      <c r="B2022" s="4" t="s">
        <v>627</v>
      </c>
      <c r="C2022" s="4" t="s">
        <v>592</v>
      </c>
      <c r="D2022" s="4" t="s">
        <v>593</v>
      </c>
      <c r="E2022" s="5">
        <v>1</v>
      </c>
      <c r="F2022" s="5">
        <v>13</v>
      </c>
      <c r="G2022" s="7">
        <v>1.9966434887075218E-6</v>
      </c>
      <c r="H2022" s="7">
        <v>1.0146335128141969E-6</v>
      </c>
    </row>
    <row r="2023" spans="1:8" x14ac:dyDescent="0.3">
      <c r="A2023" s="4" t="s">
        <v>626</v>
      </c>
      <c r="B2023" s="4" t="s">
        <v>627</v>
      </c>
      <c r="C2023" s="4" t="s">
        <v>328</v>
      </c>
      <c r="D2023" s="4" t="s">
        <v>329</v>
      </c>
      <c r="E2023" s="5">
        <v>14</v>
      </c>
      <c r="F2023" s="5">
        <v>1160</v>
      </c>
      <c r="G2023" s="7">
        <v>1.7816203437697888E-4</v>
      </c>
      <c r="H2023" s="7">
        <v>9.0536528835728343E-5</v>
      </c>
    </row>
    <row r="2024" spans="1:8" x14ac:dyDescent="0.3">
      <c r="A2024" s="4" t="s">
        <v>626</v>
      </c>
      <c r="B2024" s="4" t="s">
        <v>627</v>
      </c>
      <c r="C2024" s="4" t="s">
        <v>210</v>
      </c>
      <c r="D2024" s="4" t="s">
        <v>211</v>
      </c>
      <c r="E2024" s="5">
        <v>21</v>
      </c>
      <c r="F2024" s="5">
        <v>3428</v>
      </c>
      <c r="G2024" s="7">
        <v>5.2649952917610651E-4</v>
      </c>
      <c r="H2024" s="7">
        <v>2.6755105245592821E-4</v>
      </c>
    </row>
    <row r="2025" spans="1:8" x14ac:dyDescent="0.3">
      <c r="A2025" s="4" t="s">
        <v>626</v>
      </c>
      <c r="B2025" s="4" t="s">
        <v>627</v>
      </c>
      <c r="C2025" s="4" t="s">
        <v>212</v>
      </c>
      <c r="D2025" s="4" t="s">
        <v>213</v>
      </c>
      <c r="E2025" s="5">
        <v>42</v>
      </c>
      <c r="F2025" s="5">
        <v>16310</v>
      </c>
      <c r="G2025" s="7">
        <v>2.5050196385245911E-3</v>
      </c>
      <c r="H2025" s="7">
        <v>1.2729748149230423E-3</v>
      </c>
    </row>
    <row r="2026" spans="1:8" x14ac:dyDescent="0.3">
      <c r="A2026" s="4" t="s">
        <v>626</v>
      </c>
      <c r="B2026" s="4" t="s">
        <v>627</v>
      </c>
      <c r="C2026" s="4" t="s">
        <v>416</v>
      </c>
      <c r="D2026" s="4" t="s">
        <v>417</v>
      </c>
      <c r="E2026" s="5">
        <v>2</v>
      </c>
      <c r="F2026" s="6"/>
      <c r="G2026" s="7"/>
      <c r="H2026" s="7"/>
    </row>
    <row r="2027" spans="1:8" x14ac:dyDescent="0.3">
      <c r="A2027" s="4" t="s">
        <v>626</v>
      </c>
      <c r="B2027" s="4" t="s">
        <v>627</v>
      </c>
      <c r="C2027" s="4" t="s">
        <v>214</v>
      </c>
      <c r="D2027" s="4" t="s">
        <v>215</v>
      </c>
      <c r="E2027" s="5">
        <v>12</v>
      </c>
      <c r="F2027" s="6"/>
      <c r="G2027" s="7"/>
      <c r="H2027" s="7"/>
    </row>
    <row r="2028" spans="1:8" x14ac:dyDescent="0.3">
      <c r="A2028" s="4" t="s">
        <v>626</v>
      </c>
      <c r="B2028" s="4" t="s">
        <v>627</v>
      </c>
      <c r="C2028" s="4" t="s">
        <v>218</v>
      </c>
      <c r="D2028" s="4" t="s">
        <v>219</v>
      </c>
      <c r="E2028" s="5">
        <v>6</v>
      </c>
      <c r="F2028" s="5">
        <v>6050</v>
      </c>
      <c r="G2028" s="7">
        <v>9.2920716205234673E-4</v>
      </c>
      <c r="H2028" s="7">
        <v>4.7219482711737622E-4</v>
      </c>
    </row>
    <row r="2029" spans="1:8" x14ac:dyDescent="0.3">
      <c r="A2029" s="4" t="s">
        <v>626</v>
      </c>
      <c r="B2029" s="4" t="s">
        <v>627</v>
      </c>
      <c r="C2029" s="4" t="s">
        <v>220</v>
      </c>
      <c r="D2029" s="4" t="s">
        <v>221</v>
      </c>
      <c r="E2029" s="5">
        <v>9</v>
      </c>
      <c r="F2029" s="6"/>
      <c r="G2029" s="7"/>
      <c r="H2029" s="7"/>
    </row>
    <row r="2030" spans="1:8" x14ac:dyDescent="0.3">
      <c r="A2030" s="4" t="s">
        <v>626</v>
      </c>
      <c r="B2030" s="4" t="s">
        <v>627</v>
      </c>
      <c r="C2030" s="4" t="s">
        <v>512</v>
      </c>
      <c r="D2030" s="4" t="s">
        <v>513</v>
      </c>
      <c r="E2030" s="5">
        <v>6</v>
      </c>
      <c r="F2030" s="6"/>
      <c r="G2030" s="7"/>
      <c r="H2030" s="7"/>
    </row>
    <row r="2031" spans="1:8" x14ac:dyDescent="0.3">
      <c r="A2031" s="4" t="s">
        <v>626</v>
      </c>
      <c r="B2031" s="4" t="s">
        <v>627</v>
      </c>
      <c r="C2031" s="4" t="s">
        <v>222</v>
      </c>
      <c r="D2031" s="4" t="s">
        <v>223</v>
      </c>
      <c r="E2031" s="5">
        <v>349</v>
      </c>
      <c r="F2031" s="5">
        <v>62272</v>
      </c>
      <c r="G2031" s="7">
        <v>9.5642294868303699E-3</v>
      </c>
      <c r="H2031" s="7">
        <v>4.8602506238435133E-3</v>
      </c>
    </row>
    <row r="2032" spans="1:8" x14ac:dyDescent="0.3">
      <c r="A2032" s="4" t="s">
        <v>626</v>
      </c>
      <c r="B2032" s="4" t="s">
        <v>627</v>
      </c>
      <c r="C2032" s="4" t="s">
        <v>224</v>
      </c>
      <c r="D2032" s="4" t="s">
        <v>225</v>
      </c>
      <c r="E2032" s="5">
        <v>48</v>
      </c>
      <c r="F2032" s="5">
        <v>8916</v>
      </c>
      <c r="G2032" s="7">
        <v>1.3693902573320206E-3</v>
      </c>
      <c r="H2032" s="7">
        <v>6.9588249232702918E-4</v>
      </c>
    </row>
    <row r="2033" spans="1:8" x14ac:dyDescent="0.3">
      <c r="A2033" s="4" t="s">
        <v>626</v>
      </c>
      <c r="B2033" s="4" t="s">
        <v>627</v>
      </c>
      <c r="C2033" s="4" t="s">
        <v>454</v>
      </c>
      <c r="D2033" s="4" t="s">
        <v>455</v>
      </c>
      <c r="E2033" s="5">
        <v>1</v>
      </c>
      <c r="F2033" s="6"/>
      <c r="G2033" s="7"/>
      <c r="H2033" s="7"/>
    </row>
    <row r="2034" spans="1:8" x14ac:dyDescent="0.3">
      <c r="A2034" s="4" t="s">
        <v>626</v>
      </c>
      <c r="B2034" s="4" t="s">
        <v>627</v>
      </c>
      <c r="C2034" s="4" t="s">
        <v>226</v>
      </c>
      <c r="D2034" s="4" t="s">
        <v>227</v>
      </c>
      <c r="E2034" s="5">
        <v>33</v>
      </c>
      <c r="F2034" s="5">
        <v>16498</v>
      </c>
      <c r="G2034" s="7">
        <v>2.5338941751305152E-3</v>
      </c>
      <c r="H2034" s="7">
        <v>1.2876479764929707E-3</v>
      </c>
    </row>
    <row r="2035" spans="1:8" x14ac:dyDescent="0.3">
      <c r="A2035" s="4" t="s">
        <v>626</v>
      </c>
      <c r="B2035" s="4" t="s">
        <v>627</v>
      </c>
      <c r="C2035" s="4" t="s">
        <v>514</v>
      </c>
      <c r="D2035" s="4" t="s">
        <v>515</v>
      </c>
      <c r="E2035" s="5">
        <v>3</v>
      </c>
      <c r="F2035" s="5">
        <v>673</v>
      </c>
      <c r="G2035" s="7">
        <v>1.0336469753078172E-4</v>
      </c>
      <c r="H2035" s="7">
        <v>5.2526796471073425E-5</v>
      </c>
    </row>
    <row r="2036" spans="1:8" x14ac:dyDescent="0.3">
      <c r="A2036" s="4" t="s">
        <v>626</v>
      </c>
      <c r="B2036" s="4" t="s">
        <v>627</v>
      </c>
      <c r="C2036" s="4" t="s">
        <v>516</v>
      </c>
      <c r="D2036" s="4" t="s">
        <v>517</v>
      </c>
      <c r="E2036" s="5">
        <v>4</v>
      </c>
      <c r="F2036" s="5">
        <v>2379</v>
      </c>
      <c r="G2036" s="7">
        <v>3.6538575843347653E-4</v>
      </c>
      <c r="H2036" s="7">
        <v>1.8567793284499803E-4</v>
      </c>
    </row>
    <row r="2037" spans="1:8" x14ac:dyDescent="0.3">
      <c r="A2037" s="4" t="s">
        <v>626</v>
      </c>
      <c r="B2037" s="4" t="s">
        <v>627</v>
      </c>
      <c r="C2037" s="4" t="s">
        <v>230</v>
      </c>
      <c r="D2037" s="4" t="s">
        <v>231</v>
      </c>
      <c r="E2037" s="5">
        <v>31</v>
      </c>
      <c r="F2037" s="5">
        <v>34639</v>
      </c>
      <c r="G2037" s="7">
        <v>5.3201333696415269E-3</v>
      </c>
      <c r="H2037" s="7">
        <v>2.7035300192593051E-3</v>
      </c>
    </row>
    <row r="2038" spans="1:8" x14ac:dyDescent="0.3">
      <c r="A2038" s="4" t="s">
        <v>626</v>
      </c>
      <c r="B2038" s="4" t="s">
        <v>627</v>
      </c>
      <c r="C2038" s="4" t="s">
        <v>418</v>
      </c>
      <c r="D2038" s="4" t="s">
        <v>419</v>
      </c>
      <c r="E2038" s="5">
        <v>1</v>
      </c>
      <c r="F2038" s="6"/>
      <c r="G2038" s="7"/>
      <c r="H2038" s="7"/>
    </row>
    <row r="2039" spans="1:8" x14ac:dyDescent="0.3">
      <c r="A2039" s="4" t="s">
        <v>626</v>
      </c>
      <c r="B2039" s="4" t="s">
        <v>627</v>
      </c>
      <c r="C2039" s="4" t="s">
        <v>420</v>
      </c>
      <c r="D2039" s="4" t="s">
        <v>421</v>
      </c>
      <c r="E2039" s="5">
        <v>34</v>
      </c>
      <c r="F2039" s="5">
        <v>8581</v>
      </c>
      <c r="G2039" s="7">
        <v>1.3179382905076343E-3</v>
      </c>
      <c r="H2039" s="7">
        <v>6.6973616718912484E-4</v>
      </c>
    </row>
    <row r="2040" spans="1:8" x14ac:dyDescent="0.3">
      <c r="A2040" s="4" t="s">
        <v>626</v>
      </c>
      <c r="B2040" s="4" t="s">
        <v>627</v>
      </c>
      <c r="C2040" s="4" t="s">
        <v>232</v>
      </c>
      <c r="D2040" s="4" t="s">
        <v>233</v>
      </c>
      <c r="E2040" s="5">
        <v>1</v>
      </c>
      <c r="F2040" s="6"/>
      <c r="G2040" s="7"/>
      <c r="H2040" s="7"/>
    </row>
    <row r="2041" spans="1:8" x14ac:dyDescent="0.3">
      <c r="A2041" s="4" t="s">
        <v>626</v>
      </c>
      <c r="B2041" s="4" t="s">
        <v>627</v>
      </c>
      <c r="C2041" s="4" t="s">
        <v>642</v>
      </c>
      <c r="D2041" s="4" t="s">
        <v>643</v>
      </c>
      <c r="E2041" s="5">
        <v>1</v>
      </c>
      <c r="F2041" s="5">
        <v>28</v>
      </c>
      <c r="G2041" s="7">
        <v>4.3004628987546628E-6</v>
      </c>
      <c r="H2041" s="7">
        <v>2.1853644891382702E-6</v>
      </c>
    </row>
    <row r="2042" spans="1:8" x14ac:dyDescent="0.3">
      <c r="A2042" s="4" t="s">
        <v>626</v>
      </c>
      <c r="B2042" s="4" t="s">
        <v>627</v>
      </c>
      <c r="C2042" s="4" t="s">
        <v>234</v>
      </c>
      <c r="D2042" s="4" t="s">
        <v>235</v>
      </c>
      <c r="E2042" s="5">
        <v>2</v>
      </c>
      <c r="F2042" s="5">
        <v>43</v>
      </c>
      <c r="G2042" s="7">
        <v>6.6042823088018033E-6</v>
      </c>
      <c r="H2042" s="7">
        <v>3.3560954654623435E-6</v>
      </c>
    </row>
    <row r="2043" spans="1:8" x14ac:dyDescent="0.3">
      <c r="A2043" s="4" t="s">
        <v>626</v>
      </c>
      <c r="B2043" s="4" t="s">
        <v>627</v>
      </c>
      <c r="C2043" s="4" t="s">
        <v>520</v>
      </c>
      <c r="D2043" s="4" t="s">
        <v>521</v>
      </c>
      <c r="E2043" s="5">
        <v>1</v>
      </c>
      <c r="F2043" s="5">
        <v>750</v>
      </c>
      <c r="G2043" s="7">
        <v>1.1519097050235704E-4</v>
      </c>
      <c r="H2043" s="7">
        <v>5.8536548816203668E-5</v>
      </c>
    </row>
    <row r="2044" spans="1:8" x14ac:dyDescent="0.3">
      <c r="A2044" s="4" t="s">
        <v>626</v>
      </c>
      <c r="B2044" s="4" t="s">
        <v>627</v>
      </c>
      <c r="C2044" s="4" t="s">
        <v>238</v>
      </c>
      <c r="D2044" s="4" t="s">
        <v>239</v>
      </c>
      <c r="E2044" s="5">
        <v>5</v>
      </c>
      <c r="F2044" s="5">
        <v>395</v>
      </c>
      <c r="G2044" s="7">
        <v>6.066724446457471E-5</v>
      </c>
      <c r="H2044" s="7">
        <v>3.0829249043200598E-5</v>
      </c>
    </row>
    <row r="2045" spans="1:8" x14ac:dyDescent="0.3">
      <c r="A2045" s="4" t="s">
        <v>626</v>
      </c>
      <c r="B2045" s="4" t="s">
        <v>627</v>
      </c>
      <c r="C2045" s="4" t="s">
        <v>240</v>
      </c>
      <c r="D2045" s="4" t="s">
        <v>241</v>
      </c>
      <c r="E2045" s="5">
        <v>45</v>
      </c>
      <c r="F2045" s="5">
        <v>4479</v>
      </c>
      <c r="G2045" s="7">
        <v>6.8792047584007618E-4</v>
      </c>
      <c r="H2045" s="7">
        <v>3.4958026953036829E-4</v>
      </c>
    </row>
    <row r="2046" spans="1:8" x14ac:dyDescent="0.3">
      <c r="A2046" s="4" t="s">
        <v>626</v>
      </c>
      <c r="B2046" s="4" t="s">
        <v>627</v>
      </c>
      <c r="C2046" s="4" t="s">
        <v>242</v>
      </c>
      <c r="D2046" s="4" t="s">
        <v>243</v>
      </c>
      <c r="E2046" s="5">
        <v>11</v>
      </c>
      <c r="F2046" s="5">
        <v>7830</v>
      </c>
      <c r="G2046" s="7">
        <v>1.2025937320446075E-3</v>
      </c>
      <c r="H2046" s="7">
        <v>6.1112156964116622E-4</v>
      </c>
    </row>
    <row r="2047" spans="1:8" x14ac:dyDescent="0.3">
      <c r="A2047" s="4" t="s">
        <v>626</v>
      </c>
      <c r="B2047" s="4" t="s">
        <v>627</v>
      </c>
      <c r="C2047" s="4" t="s">
        <v>244</v>
      </c>
      <c r="D2047" s="4" t="s">
        <v>245</v>
      </c>
      <c r="E2047" s="5">
        <v>1</v>
      </c>
      <c r="F2047" s="5">
        <v>26</v>
      </c>
      <c r="G2047" s="7">
        <v>3.9932869774150436E-6</v>
      </c>
      <c r="H2047" s="7">
        <v>2.0292670256283938E-6</v>
      </c>
    </row>
    <row r="2048" spans="1:8" x14ac:dyDescent="0.3">
      <c r="A2048" s="4" t="s">
        <v>626</v>
      </c>
      <c r="B2048" s="4" t="s">
        <v>627</v>
      </c>
      <c r="C2048" s="4" t="s">
        <v>246</v>
      </c>
      <c r="D2048" s="4" t="s">
        <v>247</v>
      </c>
      <c r="E2048" s="5">
        <v>158</v>
      </c>
      <c r="F2048" s="5">
        <v>30888</v>
      </c>
      <c r="G2048" s="7">
        <v>4.7440249291690719E-3</v>
      </c>
      <c r="H2048" s="7">
        <v>2.4107692264465318E-3</v>
      </c>
    </row>
    <row r="2049" spans="1:8" x14ac:dyDescent="0.3">
      <c r="A2049" s="4" t="s">
        <v>626</v>
      </c>
      <c r="B2049" s="4" t="s">
        <v>627</v>
      </c>
      <c r="C2049" s="4" t="s">
        <v>248</v>
      </c>
      <c r="D2049" s="4" t="s">
        <v>249</v>
      </c>
      <c r="E2049" s="5">
        <v>6</v>
      </c>
      <c r="F2049" s="6"/>
      <c r="G2049" s="7"/>
      <c r="H2049" s="7"/>
    </row>
    <row r="2050" spans="1:8" x14ac:dyDescent="0.3">
      <c r="A2050" s="4" t="s">
        <v>626</v>
      </c>
      <c r="B2050" s="4" t="s">
        <v>627</v>
      </c>
      <c r="C2050" s="4" t="s">
        <v>250</v>
      </c>
      <c r="D2050" s="4" t="s">
        <v>251</v>
      </c>
      <c r="E2050" s="5">
        <v>1008</v>
      </c>
      <c r="F2050" s="5">
        <v>222589</v>
      </c>
      <c r="G2050" s="7">
        <v>3.4186990577532203E-2</v>
      </c>
      <c r="H2050" s="7">
        <v>1.7372789152599943E-2</v>
      </c>
    </row>
    <row r="2051" spans="1:8" x14ac:dyDescent="0.3">
      <c r="A2051" s="4" t="s">
        <v>626</v>
      </c>
      <c r="B2051" s="4" t="s">
        <v>627</v>
      </c>
      <c r="C2051" s="4" t="s">
        <v>644</v>
      </c>
      <c r="D2051" s="4" t="s">
        <v>645</v>
      </c>
      <c r="E2051" s="5">
        <v>10</v>
      </c>
      <c r="F2051" s="6"/>
      <c r="G2051" s="7"/>
      <c r="H2051" s="7"/>
    </row>
    <row r="2052" spans="1:8" x14ac:dyDescent="0.3">
      <c r="A2052" s="4" t="s">
        <v>626</v>
      </c>
      <c r="B2052" s="4" t="s">
        <v>627</v>
      </c>
      <c r="C2052" s="4" t="s">
        <v>646</v>
      </c>
      <c r="D2052" s="4" t="s">
        <v>647</v>
      </c>
      <c r="E2052" s="5">
        <v>1</v>
      </c>
      <c r="F2052" s="5">
        <v>94</v>
      </c>
      <c r="G2052" s="7">
        <v>1.4437268302962081E-5</v>
      </c>
      <c r="H2052" s="7">
        <v>7.3365807849641928E-6</v>
      </c>
    </row>
    <row r="2053" spans="1:8" x14ac:dyDescent="0.3">
      <c r="A2053" s="4" t="s">
        <v>626</v>
      </c>
      <c r="B2053" s="4" t="s">
        <v>627</v>
      </c>
      <c r="C2053" s="4" t="s">
        <v>522</v>
      </c>
      <c r="D2053" s="4" t="s">
        <v>523</v>
      </c>
      <c r="E2053" s="5">
        <v>1</v>
      </c>
      <c r="F2053" s="5">
        <v>4</v>
      </c>
      <c r="G2053" s="7">
        <v>6.1435184267923752E-7</v>
      </c>
      <c r="H2053" s="7">
        <v>3.1219492701975288E-7</v>
      </c>
    </row>
    <row r="2054" spans="1:8" x14ac:dyDescent="0.3">
      <c r="A2054" s="4" t="s">
        <v>626</v>
      </c>
      <c r="B2054" s="4" t="s">
        <v>627</v>
      </c>
      <c r="C2054" s="4" t="s">
        <v>424</v>
      </c>
      <c r="D2054" s="4" t="s">
        <v>425</v>
      </c>
      <c r="E2054" s="5">
        <v>2</v>
      </c>
      <c r="F2054" s="5">
        <v>160</v>
      </c>
      <c r="G2054" s="7">
        <v>2.45740737071695E-5</v>
      </c>
      <c r="H2054" s="7">
        <v>1.2487797080790115E-5</v>
      </c>
    </row>
    <row r="2055" spans="1:8" x14ac:dyDescent="0.3">
      <c r="A2055" s="4" t="s">
        <v>626</v>
      </c>
      <c r="B2055" s="4" t="s">
        <v>627</v>
      </c>
      <c r="C2055" s="4" t="s">
        <v>458</v>
      </c>
      <c r="D2055" s="4" t="s">
        <v>459</v>
      </c>
      <c r="E2055" s="5">
        <v>1</v>
      </c>
      <c r="F2055" s="5">
        <v>388</v>
      </c>
      <c r="G2055" s="7">
        <v>5.9592128739886042E-5</v>
      </c>
      <c r="H2055" s="7">
        <v>3.028290792091603E-5</v>
      </c>
    </row>
    <row r="2056" spans="1:8" x14ac:dyDescent="0.3">
      <c r="A2056" s="4" t="s">
        <v>626</v>
      </c>
      <c r="B2056" s="4" t="s">
        <v>627</v>
      </c>
      <c r="C2056" s="4" t="s">
        <v>524</v>
      </c>
      <c r="D2056" s="4" t="s">
        <v>525</v>
      </c>
      <c r="E2056" s="5">
        <v>1</v>
      </c>
      <c r="F2056" s="6"/>
      <c r="G2056" s="7"/>
      <c r="H2056" s="7"/>
    </row>
    <row r="2057" spans="1:8" x14ac:dyDescent="0.3">
      <c r="A2057" s="4" t="s">
        <v>626</v>
      </c>
      <c r="B2057" s="4" t="s">
        <v>627</v>
      </c>
      <c r="C2057" s="4" t="s">
        <v>254</v>
      </c>
      <c r="D2057" s="4" t="s">
        <v>255</v>
      </c>
      <c r="E2057" s="5">
        <v>1</v>
      </c>
      <c r="F2057" s="6"/>
      <c r="G2057" s="7"/>
      <c r="H2057" s="7"/>
    </row>
    <row r="2058" spans="1:8" x14ac:dyDescent="0.3">
      <c r="A2058" s="4" t="s">
        <v>626</v>
      </c>
      <c r="B2058" s="4" t="s">
        <v>627</v>
      </c>
      <c r="C2058" s="4" t="s">
        <v>256</v>
      </c>
      <c r="D2058" s="4" t="s">
        <v>257</v>
      </c>
      <c r="E2058" s="5">
        <v>10</v>
      </c>
      <c r="F2058" s="6"/>
      <c r="G2058" s="7"/>
      <c r="H2058" s="7"/>
    </row>
    <row r="2059" spans="1:8" x14ac:dyDescent="0.3">
      <c r="A2059" s="4" t="s">
        <v>626</v>
      </c>
      <c r="B2059" s="4" t="s">
        <v>627</v>
      </c>
      <c r="C2059" s="4" t="s">
        <v>258</v>
      </c>
      <c r="D2059" s="4" t="s">
        <v>259</v>
      </c>
      <c r="E2059" s="5">
        <v>24</v>
      </c>
      <c r="F2059" s="5">
        <v>11577</v>
      </c>
      <c r="G2059" s="7">
        <v>1.7780878206743833E-3</v>
      </c>
      <c r="H2059" s="7">
        <v>9.0357016752691977E-4</v>
      </c>
    </row>
    <row r="2060" spans="1:8" x14ac:dyDescent="0.3">
      <c r="A2060" s="4" t="s">
        <v>626</v>
      </c>
      <c r="B2060" s="4" t="s">
        <v>627</v>
      </c>
      <c r="C2060" s="4" t="s">
        <v>460</v>
      </c>
      <c r="D2060" s="4" t="s">
        <v>461</v>
      </c>
      <c r="E2060" s="5">
        <v>3</v>
      </c>
      <c r="F2060" s="5">
        <v>1405</v>
      </c>
      <c r="G2060" s="7">
        <v>2.1579108474108219E-4</v>
      </c>
      <c r="H2060" s="7">
        <v>1.0965846811568821E-4</v>
      </c>
    </row>
    <row r="2061" spans="1:8" x14ac:dyDescent="0.3">
      <c r="A2061" s="4" t="s">
        <v>626</v>
      </c>
      <c r="B2061" s="4" t="s">
        <v>627</v>
      </c>
      <c r="C2061" s="4" t="s">
        <v>260</v>
      </c>
      <c r="D2061" s="4" t="s">
        <v>261</v>
      </c>
      <c r="E2061" s="5">
        <v>2</v>
      </c>
      <c r="F2061" s="5">
        <v>139</v>
      </c>
      <c r="G2061" s="7">
        <v>2.1348726533103505E-5</v>
      </c>
      <c r="H2061" s="7">
        <v>1.0848773713936414E-5</v>
      </c>
    </row>
    <row r="2062" spans="1:8" x14ac:dyDescent="0.3">
      <c r="A2062" s="4" t="s">
        <v>626</v>
      </c>
      <c r="B2062" s="4" t="s">
        <v>627</v>
      </c>
      <c r="C2062" s="4" t="s">
        <v>262</v>
      </c>
      <c r="D2062" s="4" t="s">
        <v>263</v>
      </c>
      <c r="E2062" s="5">
        <v>1</v>
      </c>
      <c r="F2062" s="6"/>
      <c r="G2062" s="7"/>
      <c r="H2062" s="7"/>
    </row>
    <row r="2063" spans="1:8" x14ac:dyDescent="0.3">
      <c r="A2063" s="4" t="s">
        <v>626</v>
      </c>
      <c r="B2063" s="4" t="s">
        <v>627</v>
      </c>
      <c r="C2063" s="4" t="s">
        <v>264</v>
      </c>
      <c r="D2063" s="4" t="s">
        <v>265</v>
      </c>
      <c r="E2063" s="5">
        <v>3</v>
      </c>
      <c r="F2063" s="6"/>
      <c r="G2063" s="7"/>
      <c r="H2063" s="7"/>
    </row>
    <row r="2064" spans="1:8" x14ac:dyDescent="0.3">
      <c r="A2064" s="4" t="s">
        <v>626</v>
      </c>
      <c r="B2064" s="4" t="s">
        <v>627</v>
      </c>
      <c r="C2064" s="4" t="s">
        <v>266</v>
      </c>
      <c r="D2064" s="4" t="s">
        <v>267</v>
      </c>
      <c r="E2064" s="5">
        <v>36</v>
      </c>
      <c r="F2064" s="5">
        <v>7428</v>
      </c>
      <c r="G2064" s="7">
        <v>1.1408513718553441E-3</v>
      </c>
      <c r="H2064" s="7">
        <v>5.7974597947568112E-4</v>
      </c>
    </row>
    <row r="2065" spans="1:8" x14ac:dyDescent="0.3">
      <c r="A2065" s="4" t="s">
        <v>626</v>
      </c>
      <c r="B2065" s="4" t="s">
        <v>627</v>
      </c>
      <c r="C2065" s="4" t="s">
        <v>268</v>
      </c>
      <c r="D2065" s="4" t="s">
        <v>269</v>
      </c>
      <c r="E2065" s="5">
        <v>320</v>
      </c>
      <c r="F2065" s="5">
        <v>96617</v>
      </c>
      <c r="G2065" s="7">
        <v>1.4839207996034973E-2</v>
      </c>
      <c r="H2065" s="7">
        <v>7.5408343159668661E-3</v>
      </c>
    </row>
    <row r="2066" spans="1:8" x14ac:dyDescent="0.3">
      <c r="A2066" s="4" t="s">
        <v>626</v>
      </c>
      <c r="B2066" s="4" t="s">
        <v>627</v>
      </c>
      <c r="C2066" s="4" t="s">
        <v>270</v>
      </c>
      <c r="D2066" s="4" t="s">
        <v>271</v>
      </c>
      <c r="E2066" s="5">
        <v>4</v>
      </c>
      <c r="F2066" s="6"/>
      <c r="G2066" s="7"/>
      <c r="H2066" s="7"/>
    </row>
    <row r="2067" spans="1:8" x14ac:dyDescent="0.3">
      <c r="A2067" s="4" t="s">
        <v>626</v>
      </c>
      <c r="B2067" s="4" t="s">
        <v>627</v>
      </c>
      <c r="C2067" s="4" t="s">
        <v>274</v>
      </c>
      <c r="D2067" s="4" t="s">
        <v>275</v>
      </c>
      <c r="E2067" s="5">
        <v>1</v>
      </c>
      <c r="F2067" s="5">
        <v>210</v>
      </c>
      <c r="G2067" s="7">
        <v>3.2253471740659967E-5</v>
      </c>
      <c r="H2067" s="7">
        <v>1.6390233668537028E-5</v>
      </c>
    </row>
    <row r="2068" spans="1:8" x14ac:dyDescent="0.3">
      <c r="A2068" s="4" t="s">
        <v>626</v>
      </c>
      <c r="B2068" s="4" t="s">
        <v>627</v>
      </c>
      <c r="C2068" s="4" t="s">
        <v>276</v>
      </c>
      <c r="D2068" s="4" t="s">
        <v>277</v>
      </c>
      <c r="E2068" s="5">
        <v>1121</v>
      </c>
      <c r="F2068" s="5">
        <v>235045</v>
      </c>
      <c r="G2068" s="7">
        <v>3.6100082215635348E-2</v>
      </c>
      <c r="H2068" s="7">
        <v>1.8344964155339455E-2</v>
      </c>
    </row>
    <row r="2069" spans="1:8" x14ac:dyDescent="0.3">
      <c r="A2069" s="4" t="s">
        <v>626</v>
      </c>
      <c r="B2069" s="4" t="s">
        <v>627</v>
      </c>
      <c r="C2069" s="4" t="s">
        <v>278</v>
      </c>
      <c r="D2069" s="4" t="s">
        <v>279</v>
      </c>
      <c r="E2069" s="5">
        <v>201</v>
      </c>
      <c r="F2069" s="6"/>
      <c r="G2069" s="7"/>
      <c r="H2069" s="7"/>
    </row>
    <row r="2070" spans="1:8" x14ac:dyDescent="0.3">
      <c r="A2070" s="4" t="s">
        <v>626</v>
      </c>
      <c r="B2070" s="4" t="s">
        <v>627</v>
      </c>
      <c r="C2070" s="4" t="s">
        <v>432</v>
      </c>
      <c r="D2070" s="4" t="s">
        <v>433</v>
      </c>
      <c r="E2070" s="5">
        <v>5</v>
      </c>
      <c r="F2070" s="5">
        <v>967</v>
      </c>
      <c r="G2070" s="7">
        <v>1.4851955796770568E-4</v>
      </c>
      <c r="H2070" s="7">
        <v>7.5473123607025264E-5</v>
      </c>
    </row>
    <row r="2071" spans="1:8" x14ac:dyDescent="0.3">
      <c r="A2071" s="4" t="s">
        <v>626</v>
      </c>
      <c r="B2071" s="4" t="s">
        <v>627</v>
      </c>
      <c r="C2071" s="4" t="s">
        <v>280</v>
      </c>
      <c r="D2071" s="4" t="s">
        <v>281</v>
      </c>
      <c r="E2071" s="5">
        <v>21</v>
      </c>
      <c r="F2071" s="6"/>
      <c r="G2071" s="7"/>
      <c r="H2071" s="7"/>
    </row>
    <row r="2072" spans="1:8" x14ac:dyDescent="0.3">
      <c r="A2072" s="4" t="s">
        <v>626</v>
      </c>
      <c r="B2072" s="4" t="s">
        <v>627</v>
      </c>
      <c r="C2072" s="4" t="s">
        <v>282</v>
      </c>
      <c r="D2072" s="4" t="s">
        <v>283</v>
      </c>
      <c r="E2072" s="5">
        <v>10</v>
      </c>
      <c r="F2072" s="5">
        <v>3410</v>
      </c>
      <c r="G2072" s="7">
        <v>5.2373494588405E-4</v>
      </c>
      <c r="H2072" s="7">
        <v>2.6614617528433933E-4</v>
      </c>
    </row>
    <row r="2073" spans="1:8" x14ac:dyDescent="0.3">
      <c r="A2073" s="4" t="s">
        <v>626</v>
      </c>
      <c r="B2073" s="4" t="s">
        <v>627</v>
      </c>
      <c r="C2073" s="4" t="s">
        <v>434</v>
      </c>
      <c r="D2073" s="4" t="s">
        <v>435</v>
      </c>
      <c r="E2073" s="5">
        <v>1</v>
      </c>
      <c r="F2073" s="6"/>
      <c r="G2073" s="7"/>
      <c r="H2073" s="7"/>
    </row>
    <row r="2074" spans="1:8" x14ac:dyDescent="0.3">
      <c r="A2074" s="4" t="s">
        <v>626</v>
      </c>
      <c r="B2074" s="4" t="s">
        <v>627</v>
      </c>
      <c r="C2074" s="4" t="s">
        <v>286</v>
      </c>
      <c r="D2074" s="4" t="s">
        <v>287</v>
      </c>
      <c r="E2074" s="5">
        <v>24</v>
      </c>
      <c r="F2074" s="5">
        <v>7812</v>
      </c>
      <c r="G2074" s="7">
        <v>1.199829148752551E-3</v>
      </c>
      <c r="H2074" s="7">
        <v>6.0971669246957739E-4</v>
      </c>
    </row>
    <row r="2075" spans="1:8" x14ac:dyDescent="0.3">
      <c r="A2075" s="4" t="s">
        <v>626</v>
      </c>
      <c r="B2075" s="4" t="s">
        <v>627</v>
      </c>
      <c r="C2075" s="4" t="s">
        <v>288</v>
      </c>
      <c r="D2075" s="4" t="s">
        <v>289</v>
      </c>
      <c r="E2075" s="5">
        <v>18</v>
      </c>
      <c r="F2075" s="5">
        <v>2409</v>
      </c>
      <c r="G2075" s="7">
        <v>3.699933972535708E-4</v>
      </c>
      <c r="H2075" s="7">
        <v>1.8801939479764617E-4</v>
      </c>
    </row>
    <row r="2076" spans="1:8" x14ac:dyDescent="0.3">
      <c r="A2076" s="4" t="s">
        <v>626</v>
      </c>
      <c r="B2076" s="4" t="s">
        <v>627</v>
      </c>
      <c r="C2076" s="4" t="s">
        <v>292</v>
      </c>
      <c r="D2076" s="4" t="s">
        <v>293</v>
      </c>
      <c r="E2076" s="5">
        <v>35</v>
      </c>
      <c r="F2076" s="5">
        <v>9195</v>
      </c>
      <c r="G2076" s="7">
        <v>1.4122412983588973E-3</v>
      </c>
      <c r="H2076" s="7">
        <v>7.1765808848665695E-4</v>
      </c>
    </row>
    <row r="2077" spans="1:8" x14ac:dyDescent="0.3">
      <c r="A2077" s="4" t="s">
        <v>626</v>
      </c>
      <c r="B2077" s="4" t="s">
        <v>627</v>
      </c>
      <c r="C2077" s="4" t="s">
        <v>436</v>
      </c>
      <c r="D2077" s="4" t="s">
        <v>437</v>
      </c>
      <c r="E2077" s="5">
        <v>1</v>
      </c>
      <c r="F2077" s="6"/>
      <c r="G2077" s="7"/>
      <c r="H2077" s="7"/>
    </row>
    <row r="2078" spans="1:8" x14ac:dyDescent="0.3">
      <c r="A2078" s="4" t="s">
        <v>648</v>
      </c>
      <c r="B2078" s="4" t="s">
        <v>649</v>
      </c>
      <c r="C2078" s="4" t="s">
        <v>12</v>
      </c>
      <c r="D2078" s="4" t="s">
        <v>13</v>
      </c>
      <c r="E2078" s="5">
        <v>1</v>
      </c>
      <c r="F2078" s="5">
        <v>57</v>
      </c>
      <c r="G2078" s="7">
        <v>1.9933310835502974E-5</v>
      </c>
      <c r="H2078" s="7">
        <v>8.4002306084360717E-6</v>
      </c>
    </row>
    <row r="2079" spans="1:8" x14ac:dyDescent="0.3">
      <c r="A2079" s="4" t="s">
        <v>648</v>
      </c>
      <c r="B2079" s="4" t="s">
        <v>649</v>
      </c>
      <c r="C2079" s="4" t="s">
        <v>14</v>
      </c>
      <c r="D2079" s="4" t="s">
        <v>15</v>
      </c>
      <c r="E2079" s="5">
        <v>53</v>
      </c>
      <c r="F2079" s="5">
        <v>11624</v>
      </c>
      <c r="G2079" s="7">
        <v>4.0649965816120454E-3</v>
      </c>
      <c r="H2079" s="7">
        <v>1.7130575542536998E-3</v>
      </c>
    </row>
    <row r="2080" spans="1:8" x14ac:dyDescent="0.3">
      <c r="A2080" s="4" t="s">
        <v>648</v>
      </c>
      <c r="B2080" s="4" t="s">
        <v>649</v>
      </c>
      <c r="C2080" s="4" t="s">
        <v>16</v>
      </c>
      <c r="D2080" s="4" t="s">
        <v>17</v>
      </c>
      <c r="E2080" s="5">
        <v>19</v>
      </c>
      <c r="F2080" s="5">
        <v>4138</v>
      </c>
      <c r="G2080" s="7">
        <v>1.4470884252159879E-3</v>
      </c>
      <c r="H2080" s="7">
        <v>6.0982726767909586E-4</v>
      </c>
    </row>
    <row r="2081" spans="1:8" x14ac:dyDescent="0.3">
      <c r="A2081" s="4" t="s">
        <v>648</v>
      </c>
      <c r="B2081" s="4" t="s">
        <v>649</v>
      </c>
      <c r="C2081" s="4" t="s">
        <v>650</v>
      </c>
      <c r="D2081" s="4" t="s">
        <v>651</v>
      </c>
      <c r="E2081" s="5">
        <v>5</v>
      </c>
      <c r="F2081" s="5">
        <v>740</v>
      </c>
      <c r="G2081" s="7">
        <v>2.587833336538983E-4</v>
      </c>
      <c r="H2081" s="7">
        <v>1.0905562544285426E-4</v>
      </c>
    </row>
    <row r="2082" spans="1:8" x14ac:dyDescent="0.3">
      <c r="A2082" s="4" t="s">
        <v>648</v>
      </c>
      <c r="B2082" s="4" t="s">
        <v>649</v>
      </c>
      <c r="C2082" s="4" t="s">
        <v>18</v>
      </c>
      <c r="D2082" s="4" t="s">
        <v>19</v>
      </c>
      <c r="E2082" s="5">
        <v>1</v>
      </c>
      <c r="F2082" s="6"/>
      <c r="G2082" s="7"/>
      <c r="H2082" s="7"/>
    </row>
    <row r="2083" spans="1:8" x14ac:dyDescent="0.3">
      <c r="A2083" s="4" t="s">
        <v>648</v>
      </c>
      <c r="B2083" s="4" t="s">
        <v>649</v>
      </c>
      <c r="C2083" s="4" t="s">
        <v>652</v>
      </c>
      <c r="D2083" s="4" t="s">
        <v>653</v>
      </c>
      <c r="E2083" s="5">
        <v>1</v>
      </c>
      <c r="F2083" s="5">
        <v>139</v>
      </c>
      <c r="G2083" s="7">
        <v>4.860930186201603E-5</v>
      </c>
      <c r="H2083" s="7">
        <v>2.0484772887238841E-5</v>
      </c>
    </row>
    <row r="2084" spans="1:8" x14ac:dyDescent="0.3">
      <c r="A2084" s="4" t="s">
        <v>648</v>
      </c>
      <c r="B2084" s="4" t="s">
        <v>649</v>
      </c>
      <c r="C2084" s="4" t="s">
        <v>20</v>
      </c>
      <c r="D2084" s="4" t="s">
        <v>21</v>
      </c>
      <c r="E2084" s="5">
        <v>13</v>
      </c>
      <c r="F2084" s="5">
        <v>2326</v>
      </c>
      <c r="G2084" s="7">
        <v>8.1341896497157758E-4</v>
      </c>
      <c r="H2084" s="7">
        <v>3.4278835781091757E-4</v>
      </c>
    </row>
    <row r="2085" spans="1:8" x14ac:dyDescent="0.3">
      <c r="A2085" s="4" t="s">
        <v>648</v>
      </c>
      <c r="B2085" s="4" t="s">
        <v>649</v>
      </c>
      <c r="C2085" s="4" t="s">
        <v>22</v>
      </c>
      <c r="D2085" s="4" t="s">
        <v>23</v>
      </c>
      <c r="E2085" s="5">
        <v>328</v>
      </c>
      <c r="F2085" s="5">
        <v>82755</v>
      </c>
      <c r="G2085" s="7">
        <v>2.8940019968281556E-2</v>
      </c>
      <c r="H2085" s="7">
        <v>1.2195808491247843E-2</v>
      </c>
    </row>
    <row r="2086" spans="1:8" x14ac:dyDescent="0.3">
      <c r="A2086" s="4" t="s">
        <v>648</v>
      </c>
      <c r="B2086" s="4" t="s">
        <v>649</v>
      </c>
      <c r="C2086" s="4" t="s">
        <v>544</v>
      </c>
      <c r="D2086" s="4" t="s">
        <v>545</v>
      </c>
      <c r="E2086" s="5">
        <v>3</v>
      </c>
      <c r="F2086" s="5">
        <v>240</v>
      </c>
      <c r="G2086" s="7">
        <v>8.3929729833696735E-5</v>
      </c>
      <c r="H2086" s="7">
        <v>3.5369392035520298E-5</v>
      </c>
    </row>
    <row r="2087" spans="1:8" x14ac:dyDescent="0.3">
      <c r="A2087" s="4" t="s">
        <v>648</v>
      </c>
      <c r="B2087" s="4" t="s">
        <v>649</v>
      </c>
      <c r="C2087" s="4" t="s">
        <v>464</v>
      </c>
      <c r="D2087" s="4" t="s">
        <v>465</v>
      </c>
      <c r="E2087" s="5">
        <v>1</v>
      </c>
      <c r="F2087" s="6"/>
      <c r="G2087" s="7"/>
      <c r="H2087" s="7"/>
    </row>
    <row r="2088" spans="1:8" x14ac:dyDescent="0.3">
      <c r="A2088" s="4" t="s">
        <v>648</v>
      </c>
      <c r="B2088" s="4" t="s">
        <v>649</v>
      </c>
      <c r="C2088" s="4" t="s">
        <v>440</v>
      </c>
      <c r="D2088" s="4" t="s">
        <v>441</v>
      </c>
      <c r="E2088" s="5">
        <v>467</v>
      </c>
      <c r="F2088" s="5">
        <v>56972</v>
      </c>
      <c r="G2088" s="7">
        <v>1.9923519033689045E-2</v>
      </c>
      <c r="H2088" s="7">
        <v>8.3961041793652602E-3</v>
      </c>
    </row>
    <row r="2089" spans="1:8" x14ac:dyDescent="0.3">
      <c r="A2089" s="4" t="s">
        <v>648</v>
      </c>
      <c r="B2089" s="4" t="s">
        <v>649</v>
      </c>
      <c r="C2089" s="4" t="s">
        <v>606</v>
      </c>
      <c r="D2089" s="4" t="s">
        <v>607</v>
      </c>
      <c r="E2089" s="5">
        <v>3</v>
      </c>
      <c r="F2089" s="5">
        <v>639</v>
      </c>
      <c r="G2089" s="7">
        <v>2.2346290568221757E-4</v>
      </c>
      <c r="H2089" s="7">
        <v>9.4171006294572804E-5</v>
      </c>
    </row>
    <row r="2090" spans="1:8" x14ac:dyDescent="0.3">
      <c r="A2090" s="4" t="s">
        <v>648</v>
      </c>
      <c r="B2090" s="4" t="s">
        <v>649</v>
      </c>
      <c r="C2090" s="4" t="s">
        <v>466</v>
      </c>
      <c r="D2090" s="4" t="s">
        <v>467</v>
      </c>
      <c r="E2090" s="5">
        <v>3</v>
      </c>
      <c r="F2090" s="6"/>
      <c r="G2090" s="7"/>
      <c r="H2090" s="7"/>
    </row>
    <row r="2091" spans="1:8" x14ac:dyDescent="0.3">
      <c r="A2091" s="4" t="s">
        <v>648</v>
      </c>
      <c r="B2091" s="4" t="s">
        <v>649</v>
      </c>
      <c r="C2091" s="4" t="s">
        <v>340</v>
      </c>
      <c r="D2091" s="4" t="s">
        <v>341</v>
      </c>
      <c r="E2091" s="5">
        <v>1</v>
      </c>
      <c r="F2091" s="6"/>
      <c r="G2091" s="7"/>
      <c r="H2091" s="7"/>
    </row>
    <row r="2092" spans="1:8" x14ac:dyDescent="0.3">
      <c r="A2092" s="4" t="s">
        <v>648</v>
      </c>
      <c r="B2092" s="4" t="s">
        <v>649</v>
      </c>
      <c r="C2092" s="4" t="s">
        <v>24</v>
      </c>
      <c r="D2092" s="4" t="s">
        <v>25</v>
      </c>
      <c r="E2092" s="5">
        <v>15</v>
      </c>
      <c r="F2092" s="6"/>
      <c r="G2092" s="7"/>
      <c r="H2092" s="7"/>
    </row>
    <row r="2093" spans="1:8" x14ac:dyDescent="0.3">
      <c r="A2093" s="4" t="s">
        <v>648</v>
      </c>
      <c r="B2093" s="4" t="s">
        <v>649</v>
      </c>
      <c r="C2093" s="4" t="s">
        <v>26</v>
      </c>
      <c r="D2093" s="4" t="s">
        <v>27</v>
      </c>
      <c r="E2093" s="5">
        <v>3</v>
      </c>
      <c r="F2093" s="6"/>
      <c r="G2093" s="7"/>
      <c r="H2093" s="7"/>
    </row>
    <row r="2094" spans="1:8" x14ac:dyDescent="0.3">
      <c r="A2094" s="4" t="s">
        <v>648</v>
      </c>
      <c r="B2094" s="4" t="s">
        <v>649</v>
      </c>
      <c r="C2094" s="4" t="s">
        <v>30</v>
      </c>
      <c r="D2094" s="4" t="s">
        <v>31</v>
      </c>
      <c r="E2094" s="5">
        <v>7</v>
      </c>
      <c r="F2094" s="5">
        <v>1637</v>
      </c>
      <c r="G2094" s="7">
        <v>5.7247069890733982E-4</v>
      </c>
      <c r="H2094" s="7">
        <v>2.4124872817561139E-4</v>
      </c>
    </row>
    <row r="2095" spans="1:8" x14ac:dyDescent="0.3">
      <c r="A2095" s="4" t="s">
        <v>648</v>
      </c>
      <c r="B2095" s="4" t="s">
        <v>649</v>
      </c>
      <c r="C2095" s="4" t="s">
        <v>32</v>
      </c>
      <c r="D2095" s="4" t="s">
        <v>33</v>
      </c>
      <c r="E2095" s="5">
        <v>12</v>
      </c>
      <c r="F2095" s="5">
        <v>3384</v>
      </c>
      <c r="G2095" s="7">
        <v>1.1834091906551239E-3</v>
      </c>
      <c r="H2095" s="7">
        <v>4.9870842770083628E-4</v>
      </c>
    </row>
    <row r="2096" spans="1:8" x14ac:dyDescent="0.3">
      <c r="A2096" s="4" t="s">
        <v>648</v>
      </c>
      <c r="B2096" s="4" t="s">
        <v>649</v>
      </c>
      <c r="C2096" s="4" t="s">
        <v>34</v>
      </c>
      <c r="D2096" s="4" t="s">
        <v>35</v>
      </c>
      <c r="E2096" s="5">
        <v>1</v>
      </c>
      <c r="F2096" s="6"/>
      <c r="G2096" s="7"/>
      <c r="H2096" s="7"/>
    </row>
    <row r="2097" spans="1:8" x14ac:dyDescent="0.3">
      <c r="A2097" s="4" t="s">
        <v>648</v>
      </c>
      <c r="B2097" s="4" t="s">
        <v>649</v>
      </c>
      <c r="C2097" s="4" t="s">
        <v>36</v>
      </c>
      <c r="D2097" s="4" t="s">
        <v>37</v>
      </c>
      <c r="E2097" s="5">
        <v>253</v>
      </c>
      <c r="F2097" s="5">
        <v>49621</v>
      </c>
      <c r="G2097" s="7">
        <v>1.7352821350324441E-2</v>
      </c>
      <c r="H2097" s="7">
        <v>7.3127691758106371E-3</v>
      </c>
    </row>
    <row r="2098" spans="1:8" x14ac:dyDescent="0.3">
      <c r="A2098" s="4" t="s">
        <v>648</v>
      </c>
      <c r="B2098" s="4" t="s">
        <v>649</v>
      </c>
      <c r="C2098" s="4" t="s">
        <v>574</v>
      </c>
      <c r="D2098" s="4" t="s">
        <v>575</v>
      </c>
      <c r="E2098" s="5">
        <v>2</v>
      </c>
      <c r="F2098" s="6"/>
      <c r="G2098" s="7"/>
      <c r="H2098" s="7"/>
    </row>
    <row r="2099" spans="1:8" x14ac:dyDescent="0.3">
      <c r="A2099" s="4" t="s">
        <v>648</v>
      </c>
      <c r="B2099" s="4" t="s">
        <v>649</v>
      </c>
      <c r="C2099" s="4" t="s">
        <v>40</v>
      </c>
      <c r="D2099" s="4" t="s">
        <v>41</v>
      </c>
      <c r="E2099" s="5">
        <v>1</v>
      </c>
      <c r="F2099" s="5">
        <v>24</v>
      </c>
      <c r="G2099" s="7">
        <v>8.3929729833696739E-6</v>
      </c>
      <c r="H2099" s="7">
        <v>3.53693920355203E-6</v>
      </c>
    </row>
    <row r="2100" spans="1:8" x14ac:dyDescent="0.3">
      <c r="A2100" s="4" t="s">
        <v>648</v>
      </c>
      <c r="B2100" s="4" t="s">
        <v>649</v>
      </c>
      <c r="C2100" s="4" t="s">
        <v>350</v>
      </c>
      <c r="D2100" s="4" t="s">
        <v>351</v>
      </c>
      <c r="E2100" s="5">
        <v>1</v>
      </c>
      <c r="F2100" s="6"/>
      <c r="G2100" s="7"/>
      <c r="H2100" s="7"/>
    </row>
    <row r="2101" spans="1:8" x14ac:dyDescent="0.3">
      <c r="A2101" s="4" t="s">
        <v>648</v>
      </c>
      <c r="B2101" s="4" t="s">
        <v>649</v>
      </c>
      <c r="C2101" s="4" t="s">
        <v>42</v>
      </c>
      <c r="D2101" s="4" t="s">
        <v>43</v>
      </c>
      <c r="E2101" s="5">
        <v>10</v>
      </c>
      <c r="F2101" s="5">
        <v>1377</v>
      </c>
      <c r="G2101" s="7">
        <v>4.8154682492083505E-4</v>
      </c>
      <c r="H2101" s="7">
        <v>2.0293188680379774E-4</v>
      </c>
    </row>
    <row r="2102" spans="1:8" x14ac:dyDescent="0.3">
      <c r="A2102" s="4" t="s">
        <v>648</v>
      </c>
      <c r="B2102" s="4" t="s">
        <v>649</v>
      </c>
      <c r="C2102" s="4" t="s">
        <v>44</v>
      </c>
      <c r="D2102" s="4" t="s">
        <v>45</v>
      </c>
      <c r="E2102" s="5">
        <v>3</v>
      </c>
      <c r="F2102" s="6"/>
      <c r="G2102" s="7"/>
      <c r="H2102" s="7"/>
    </row>
    <row r="2103" spans="1:8" x14ac:dyDescent="0.3">
      <c r="A2103" s="4" t="s">
        <v>648</v>
      </c>
      <c r="B2103" s="4" t="s">
        <v>649</v>
      </c>
      <c r="C2103" s="4" t="s">
        <v>46</v>
      </c>
      <c r="D2103" s="4" t="s">
        <v>47</v>
      </c>
      <c r="E2103" s="5">
        <v>7</v>
      </c>
      <c r="F2103" s="5">
        <v>716</v>
      </c>
      <c r="G2103" s="7">
        <v>2.5039036067052862E-4</v>
      </c>
      <c r="H2103" s="7">
        <v>1.0551868623930223E-4</v>
      </c>
    </row>
    <row r="2104" spans="1:8" x14ac:dyDescent="0.3">
      <c r="A2104" s="4" t="s">
        <v>648</v>
      </c>
      <c r="B2104" s="4" t="s">
        <v>649</v>
      </c>
      <c r="C2104" s="4" t="s">
        <v>442</v>
      </c>
      <c r="D2104" s="4" t="s">
        <v>443</v>
      </c>
      <c r="E2104" s="5">
        <v>1</v>
      </c>
      <c r="F2104" s="5">
        <v>41</v>
      </c>
      <c r="G2104" s="7">
        <v>1.4337995513256526E-5</v>
      </c>
      <c r="H2104" s="7">
        <v>6.0422711394013845E-6</v>
      </c>
    </row>
    <row r="2105" spans="1:8" x14ac:dyDescent="0.3">
      <c r="A2105" s="4" t="s">
        <v>648</v>
      </c>
      <c r="B2105" s="4" t="s">
        <v>649</v>
      </c>
      <c r="C2105" s="4" t="s">
        <v>296</v>
      </c>
      <c r="D2105" s="4" t="s">
        <v>297</v>
      </c>
      <c r="E2105" s="5">
        <v>1</v>
      </c>
      <c r="F2105" s="5">
        <v>77</v>
      </c>
      <c r="G2105" s="7">
        <v>2.6927454988311036E-5</v>
      </c>
      <c r="H2105" s="7">
        <v>1.134767994472943E-5</v>
      </c>
    </row>
    <row r="2106" spans="1:8" x14ac:dyDescent="0.3">
      <c r="A2106" s="4" t="s">
        <v>648</v>
      </c>
      <c r="B2106" s="4" t="s">
        <v>649</v>
      </c>
      <c r="C2106" s="4" t="s">
        <v>576</v>
      </c>
      <c r="D2106" s="4" t="s">
        <v>577</v>
      </c>
      <c r="E2106" s="5">
        <v>7</v>
      </c>
      <c r="F2106" s="6"/>
      <c r="G2106" s="7"/>
      <c r="H2106" s="7"/>
    </row>
    <row r="2107" spans="1:8" x14ac:dyDescent="0.3">
      <c r="A2107" s="4" t="s">
        <v>648</v>
      </c>
      <c r="B2107" s="4" t="s">
        <v>649</v>
      </c>
      <c r="C2107" s="4" t="s">
        <v>48</v>
      </c>
      <c r="D2107" s="4" t="s">
        <v>49</v>
      </c>
      <c r="E2107" s="5">
        <v>7</v>
      </c>
      <c r="F2107" s="6"/>
      <c r="G2107" s="7"/>
      <c r="H2107" s="7"/>
    </row>
    <row r="2108" spans="1:8" x14ac:dyDescent="0.3">
      <c r="A2108" s="4" t="s">
        <v>648</v>
      </c>
      <c r="B2108" s="4" t="s">
        <v>649</v>
      </c>
      <c r="C2108" s="4" t="s">
        <v>298</v>
      </c>
      <c r="D2108" s="4" t="s">
        <v>299</v>
      </c>
      <c r="E2108" s="5">
        <v>7</v>
      </c>
      <c r="F2108" s="5">
        <v>602</v>
      </c>
      <c r="G2108" s="7">
        <v>2.1052373899952266E-4</v>
      </c>
      <c r="H2108" s="7">
        <v>8.8718225022430092E-5</v>
      </c>
    </row>
    <row r="2109" spans="1:8" x14ac:dyDescent="0.3">
      <c r="A2109" s="4" t="s">
        <v>648</v>
      </c>
      <c r="B2109" s="4" t="s">
        <v>649</v>
      </c>
      <c r="C2109" s="4" t="s">
        <v>356</v>
      </c>
      <c r="D2109" s="4" t="s">
        <v>357</v>
      </c>
      <c r="E2109" s="5">
        <v>26</v>
      </c>
      <c r="F2109" s="6"/>
      <c r="G2109" s="7"/>
      <c r="H2109" s="7"/>
    </row>
    <row r="2110" spans="1:8" x14ac:dyDescent="0.3">
      <c r="A2110" s="4" t="s">
        <v>648</v>
      </c>
      <c r="B2110" s="4" t="s">
        <v>649</v>
      </c>
      <c r="C2110" s="4" t="s">
        <v>478</v>
      </c>
      <c r="D2110" s="4" t="s">
        <v>479</v>
      </c>
      <c r="E2110" s="5">
        <v>4</v>
      </c>
      <c r="F2110" s="6"/>
      <c r="G2110" s="7"/>
      <c r="H2110" s="7"/>
    </row>
    <row r="2111" spans="1:8" x14ac:dyDescent="0.3">
      <c r="A2111" s="4" t="s">
        <v>648</v>
      </c>
      <c r="B2111" s="4" t="s">
        <v>649</v>
      </c>
      <c r="C2111" s="4" t="s">
        <v>358</v>
      </c>
      <c r="D2111" s="4" t="s">
        <v>359</v>
      </c>
      <c r="E2111" s="5">
        <v>3</v>
      </c>
      <c r="F2111" s="5">
        <v>405</v>
      </c>
      <c r="G2111" s="7">
        <v>1.4163141909436324E-4</v>
      </c>
      <c r="H2111" s="7">
        <v>5.9685849059940508E-5</v>
      </c>
    </row>
    <row r="2112" spans="1:8" x14ac:dyDescent="0.3">
      <c r="A2112" s="4" t="s">
        <v>648</v>
      </c>
      <c r="B2112" s="4" t="s">
        <v>649</v>
      </c>
      <c r="C2112" s="4" t="s">
        <v>52</v>
      </c>
      <c r="D2112" s="4" t="s">
        <v>53</v>
      </c>
      <c r="E2112" s="5">
        <v>3</v>
      </c>
      <c r="F2112" s="6"/>
      <c r="G2112" s="7"/>
      <c r="H2112" s="7"/>
    </row>
    <row r="2113" spans="1:8" x14ac:dyDescent="0.3">
      <c r="A2113" s="4" t="s">
        <v>648</v>
      </c>
      <c r="B2113" s="4" t="s">
        <v>649</v>
      </c>
      <c r="C2113" s="4" t="s">
        <v>54</v>
      </c>
      <c r="D2113" s="4" t="s">
        <v>55</v>
      </c>
      <c r="E2113" s="5">
        <v>389</v>
      </c>
      <c r="F2113" s="5">
        <v>779477</v>
      </c>
      <c r="G2113" s="7">
        <v>0.27258872508991849</v>
      </c>
      <c r="H2113" s="7">
        <v>0.1148734483152969</v>
      </c>
    </row>
    <row r="2114" spans="1:8" x14ac:dyDescent="0.3">
      <c r="A2114" s="4" t="s">
        <v>648</v>
      </c>
      <c r="B2114" s="4" t="s">
        <v>649</v>
      </c>
      <c r="C2114" s="4" t="s">
        <v>654</v>
      </c>
      <c r="D2114" s="4" t="s">
        <v>655</v>
      </c>
      <c r="E2114" s="5">
        <v>1</v>
      </c>
      <c r="F2114" s="5">
        <v>100</v>
      </c>
      <c r="G2114" s="7">
        <v>3.4970720764040309E-5</v>
      </c>
      <c r="H2114" s="7">
        <v>1.4737246681466793E-5</v>
      </c>
    </row>
    <row r="2115" spans="1:8" x14ac:dyDescent="0.3">
      <c r="A2115" s="4" t="s">
        <v>648</v>
      </c>
      <c r="B2115" s="4" t="s">
        <v>649</v>
      </c>
      <c r="C2115" s="4" t="s">
        <v>56</v>
      </c>
      <c r="D2115" s="4" t="s">
        <v>57</v>
      </c>
      <c r="E2115" s="5">
        <v>4</v>
      </c>
      <c r="F2115" s="6"/>
      <c r="G2115" s="7"/>
      <c r="H2115" s="7"/>
    </row>
    <row r="2116" spans="1:8" x14ac:dyDescent="0.3">
      <c r="A2116" s="4" t="s">
        <v>648</v>
      </c>
      <c r="B2116" s="4" t="s">
        <v>649</v>
      </c>
      <c r="C2116" s="4" t="s">
        <v>300</v>
      </c>
      <c r="D2116" s="4" t="s">
        <v>301</v>
      </c>
      <c r="E2116" s="5">
        <v>11</v>
      </c>
      <c r="F2116" s="6"/>
      <c r="G2116" s="7"/>
      <c r="H2116" s="7"/>
    </row>
    <row r="2117" spans="1:8" x14ac:dyDescent="0.3">
      <c r="A2117" s="4" t="s">
        <v>648</v>
      </c>
      <c r="B2117" s="4" t="s">
        <v>649</v>
      </c>
      <c r="C2117" s="4" t="s">
        <v>360</v>
      </c>
      <c r="D2117" s="4" t="s">
        <v>361</v>
      </c>
      <c r="E2117" s="5">
        <v>5</v>
      </c>
      <c r="F2117" s="6"/>
      <c r="G2117" s="7"/>
      <c r="H2117" s="7"/>
    </row>
    <row r="2118" spans="1:8" x14ac:dyDescent="0.3">
      <c r="A2118" s="4" t="s">
        <v>648</v>
      </c>
      <c r="B2118" s="4" t="s">
        <v>649</v>
      </c>
      <c r="C2118" s="4" t="s">
        <v>58</v>
      </c>
      <c r="D2118" s="4" t="s">
        <v>59</v>
      </c>
      <c r="E2118" s="5">
        <v>26</v>
      </c>
      <c r="F2118" s="5">
        <v>3982</v>
      </c>
      <c r="G2118" s="7">
        <v>1.3925341008240849E-3</v>
      </c>
      <c r="H2118" s="7">
        <v>5.8683716285600764E-4</v>
      </c>
    </row>
    <row r="2119" spans="1:8" x14ac:dyDescent="0.3">
      <c r="A2119" s="4" t="s">
        <v>648</v>
      </c>
      <c r="B2119" s="4" t="s">
        <v>649</v>
      </c>
      <c r="C2119" s="4" t="s">
        <v>60</v>
      </c>
      <c r="D2119" s="4" t="s">
        <v>61</v>
      </c>
      <c r="E2119" s="5">
        <v>3</v>
      </c>
      <c r="F2119" s="6"/>
      <c r="G2119" s="7"/>
      <c r="H2119" s="7"/>
    </row>
    <row r="2120" spans="1:8" x14ac:dyDescent="0.3">
      <c r="A2120" s="4" t="s">
        <v>648</v>
      </c>
      <c r="B2120" s="4" t="s">
        <v>649</v>
      </c>
      <c r="C2120" s="4" t="s">
        <v>62</v>
      </c>
      <c r="D2120" s="4" t="s">
        <v>63</v>
      </c>
      <c r="E2120" s="5">
        <v>141</v>
      </c>
      <c r="F2120" s="5">
        <v>41813</v>
      </c>
      <c r="G2120" s="7">
        <v>1.4622307473068174E-2</v>
      </c>
      <c r="H2120" s="7">
        <v>6.1620849549217102E-3</v>
      </c>
    </row>
    <row r="2121" spans="1:8" x14ac:dyDescent="0.3">
      <c r="A2121" s="4" t="s">
        <v>648</v>
      </c>
      <c r="B2121" s="4" t="s">
        <v>649</v>
      </c>
      <c r="C2121" s="4" t="s">
        <v>64</v>
      </c>
      <c r="D2121" s="4" t="s">
        <v>65</v>
      </c>
      <c r="E2121" s="5">
        <v>535</v>
      </c>
      <c r="F2121" s="5">
        <v>184302</v>
      </c>
      <c r="G2121" s="7">
        <v>6.4451737782541568E-2</v>
      </c>
      <c r="H2121" s="7">
        <v>2.7161040378876927E-2</v>
      </c>
    </row>
    <row r="2122" spans="1:8" x14ac:dyDescent="0.3">
      <c r="A2122" s="4" t="s">
        <v>648</v>
      </c>
      <c r="B2122" s="4" t="s">
        <v>649</v>
      </c>
      <c r="C2122" s="4" t="s">
        <v>480</v>
      </c>
      <c r="D2122" s="4" t="s">
        <v>481</v>
      </c>
      <c r="E2122" s="5">
        <v>1</v>
      </c>
      <c r="F2122" s="6"/>
      <c r="G2122" s="7"/>
      <c r="H2122" s="7"/>
    </row>
    <row r="2123" spans="1:8" x14ac:dyDescent="0.3">
      <c r="A2123" s="4" t="s">
        <v>648</v>
      </c>
      <c r="B2123" s="4" t="s">
        <v>649</v>
      </c>
      <c r="C2123" s="4" t="s">
        <v>66</v>
      </c>
      <c r="D2123" s="4" t="s">
        <v>67</v>
      </c>
      <c r="E2123" s="5">
        <v>26</v>
      </c>
      <c r="F2123" s="5">
        <v>7466</v>
      </c>
      <c r="G2123" s="7">
        <v>2.6109140122432492E-3</v>
      </c>
      <c r="H2123" s="7">
        <v>1.1002828372383108E-3</v>
      </c>
    </row>
    <row r="2124" spans="1:8" x14ac:dyDescent="0.3">
      <c r="A2124" s="4" t="s">
        <v>648</v>
      </c>
      <c r="B2124" s="4" t="s">
        <v>649</v>
      </c>
      <c r="C2124" s="4" t="s">
        <v>302</v>
      </c>
      <c r="D2124" s="4" t="s">
        <v>303</v>
      </c>
      <c r="E2124" s="5">
        <v>18</v>
      </c>
      <c r="F2124" s="5">
        <v>4537</v>
      </c>
      <c r="G2124" s="7">
        <v>1.5866216010645088E-3</v>
      </c>
      <c r="H2124" s="7">
        <v>6.6862888193814838E-4</v>
      </c>
    </row>
    <row r="2125" spans="1:8" x14ac:dyDescent="0.3">
      <c r="A2125" s="4" t="s">
        <v>648</v>
      </c>
      <c r="B2125" s="4" t="s">
        <v>649</v>
      </c>
      <c r="C2125" s="4" t="s">
        <v>70</v>
      </c>
      <c r="D2125" s="4" t="s">
        <v>71</v>
      </c>
      <c r="E2125" s="5">
        <v>4</v>
      </c>
      <c r="F2125" s="6"/>
      <c r="G2125" s="7"/>
      <c r="H2125" s="7"/>
    </row>
    <row r="2126" spans="1:8" x14ac:dyDescent="0.3">
      <c r="A2126" s="4" t="s">
        <v>648</v>
      </c>
      <c r="B2126" s="4" t="s">
        <v>649</v>
      </c>
      <c r="C2126" s="4" t="s">
        <v>72</v>
      </c>
      <c r="D2126" s="4" t="s">
        <v>73</v>
      </c>
      <c r="E2126" s="5">
        <v>6</v>
      </c>
      <c r="F2126" s="6"/>
      <c r="G2126" s="7"/>
      <c r="H2126" s="7"/>
    </row>
    <row r="2127" spans="1:8" x14ac:dyDescent="0.3">
      <c r="A2127" s="4" t="s">
        <v>648</v>
      </c>
      <c r="B2127" s="4" t="s">
        <v>649</v>
      </c>
      <c r="C2127" s="4" t="s">
        <v>74</v>
      </c>
      <c r="D2127" s="4" t="s">
        <v>75</v>
      </c>
      <c r="E2127" s="5">
        <v>131</v>
      </c>
      <c r="F2127" s="5">
        <v>37416</v>
      </c>
      <c r="G2127" s="7">
        <v>1.3084644881073321E-2</v>
      </c>
      <c r="H2127" s="7">
        <v>5.5140882183376148E-3</v>
      </c>
    </row>
    <row r="2128" spans="1:8" x14ac:dyDescent="0.3">
      <c r="A2128" s="4" t="s">
        <v>648</v>
      </c>
      <c r="B2128" s="4" t="s">
        <v>649</v>
      </c>
      <c r="C2128" s="4" t="s">
        <v>76</v>
      </c>
      <c r="D2128" s="4" t="s">
        <v>77</v>
      </c>
      <c r="E2128" s="5">
        <v>107</v>
      </c>
      <c r="F2128" s="5">
        <v>10464</v>
      </c>
      <c r="G2128" s="7">
        <v>3.6593362207491776E-3</v>
      </c>
      <c r="H2128" s="7">
        <v>1.5421054927486852E-3</v>
      </c>
    </row>
    <row r="2129" spans="1:8" x14ac:dyDescent="0.3">
      <c r="A2129" s="4" t="s">
        <v>648</v>
      </c>
      <c r="B2129" s="4" t="s">
        <v>649</v>
      </c>
      <c r="C2129" s="4" t="s">
        <v>78</v>
      </c>
      <c r="D2129" s="4" t="s">
        <v>79</v>
      </c>
      <c r="E2129" s="5">
        <v>2</v>
      </c>
      <c r="F2129" s="6"/>
      <c r="G2129" s="7"/>
      <c r="H2129" s="7"/>
    </row>
    <row r="2130" spans="1:8" x14ac:dyDescent="0.3">
      <c r="A2130" s="4" t="s">
        <v>648</v>
      </c>
      <c r="B2130" s="4" t="s">
        <v>649</v>
      </c>
      <c r="C2130" s="4" t="s">
        <v>546</v>
      </c>
      <c r="D2130" s="4" t="s">
        <v>547</v>
      </c>
      <c r="E2130" s="5">
        <v>1</v>
      </c>
      <c r="F2130" s="6"/>
      <c r="G2130" s="7"/>
      <c r="H2130" s="7"/>
    </row>
    <row r="2131" spans="1:8" x14ac:dyDescent="0.3">
      <c r="A2131" s="4" t="s">
        <v>648</v>
      </c>
      <c r="B2131" s="4" t="s">
        <v>649</v>
      </c>
      <c r="C2131" s="4" t="s">
        <v>364</v>
      </c>
      <c r="D2131" s="4" t="s">
        <v>365</v>
      </c>
      <c r="E2131" s="5">
        <v>7</v>
      </c>
      <c r="F2131" s="5">
        <v>263</v>
      </c>
      <c r="G2131" s="7">
        <v>9.1972995609426004E-5</v>
      </c>
      <c r="H2131" s="7">
        <v>3.8758958772257663E-5</v>
      </c>
    </row>
    <row r="2132" spans="1:8" x14ac:dyDescent="0.3">
      <c r="A2132" s="4" t="s">
        <v>648</v>
      </c>
      <c r="B2132" s="4" t="s">
        <v>649</v>
      </c>
      <c r="C2132" s="4" t="s">
        <v>82</v>
      </c>
      <c r="D2132" s="4" t="s">
        <v>83</v>
      </c>
      <c r="E2132" s="5">
        <v>82</v>
      </c>
      <c r="F2132" s="5">
        <v>16486</v>
      </c>
      <c r="G2132" s="7">
        <v>5.7652730251596847E-3</v>
      </c>
      <c r="H2132" s="7">
        <v>2.4295824879066153E-3</v>
      </c>
    </row>
    <row r="2133" spans="1:8" x14ac:dyDescent="0.3">
      <c r="A2133" s="4" t="s">
        <v>648</v>
      </c>
      <c r="B2133" s="4" t="s">
        <v>649</v>
      </c>
      <c r="C2133" s="4" t="s">
        <v>84</v>
      </c>
      <c r="D2133" s="4" t="s">
        <v>85</v>
      </c>
      <c r="E2133" s="5">
        <v>2</v>
      </c>
      <c r="F2133" s="5">
        <v>331</v>
      </c>
      <c r="G2133" s="7">
        <v>1.1575308572897341E-4</v>
      </c>
      <c r="H2133" s="7">
        <v>4.8780286515655084E-5</v>
      </c>
    </row>
    <row r="2134" spans="1:8" x14ac:dyDescent="0.3">
      <c r="A2134" s="4" t="s">
        <v>648</v>
      </c>
      <c r="B2134" s="4" t="s">
        <v>649</v>
      </c>
      <c r="C2134" s="4" t="s">
        <v>86</v>
      </c>
      <c r="D2134" s="4" t="s">
        <v>87</v>
      </c>
      <c r="E2134" s="5">
        <v>28</v>
      </c>
      <c r="F2134" s="6"/>
      <c r="G2134" s="7"/>
      <c r="H2134" s="7"/>
    </row>
    <row r="2135" spans="1:8" x14ac:dyDescent="0.3">
      <c r="A2135" s="4" t="s">
        <v>648</v>
      </c>
      <c r="B2135" s="4" t="s">
        <v>649</v>
      </c>
      <c r="C2135" s="4" t="s">
        <v>584</v>
      </c>
      <c r="D2135" s="4" t="s">
        <v>585</v>
      </c>
      <c r="E2135" s="5">
        <v>8</v>
      </c>
      <c r="F2135" s="6"/>
      <c r="G2135" s="7"/>
      <c r="H2135" s="7"/>
    </row>
    <row r="2136" spans="1:8" x14ac:dyDescent="0.3">
      <c r="A2136" s="4" t="s">
        <v>648</v>
      </c>
      <c r="B2136" s="4" t="s">
        <v>649</v>
      </c>
      <c r="C2136" s="4" t="s">
        <v>88</v>
      </c>
      <c r="D2136" s="4" t="s">
        <v>89</v>
      </c>
      <c r="E2136" s="5">
        <v>102</v>
      </c>
      <c r="F2136" s="5">
        <v>45952</v>
      </c>
      <c r="G2136" s="7">
        <v>1.6069745605491802E-2</v>
      </c>
      <c r="H2136" s="7">
        <v>6.7720595950676206E-3</v>
      </c>
    </row>
    <row r="2137" spans="1:8" x14ac:dyDescent="0.3">
      <c r="A2137" s="4" t="s">
        <v>648</v>
      </c>
      <c r="B2137" s="4" t="s">
        <v>649</v>
      </c>
      <c r="C2137" s="4" t="s">
        <v>368</v>
      </c>
      <c r="D2137" s="4" t="s">
        <v>369</v>
      </c>
      <c r="E2137" s="5">
        <v>1</v>
      </c>
      <c r="F2137" s="6"/>
      <c r="G2137" s="7"/>
      <c r="H2137" s="7"/>
    </row>
    <row r="2138" spans="1:8" x14ac:dyDescent="0.3">
      <c r="A2138" s="4" t="s">
        <v>648</v>
      </c>
      <c r="B2138" s="4" t="s">
        <v>649</v>
      </c>
      <c r="C2138" s="4" t="s">
        <v>90</v>
      </c>
      <c r="D2138" s="4" t="s">
        <v>91</v>
      </c>
      <c r="E2138" s="5">
        <v>5</v>
      </c>
      <c r="F2138" s="5">
        <v>900</v>
      </c>
      <c r="G2138" s="7">
        <v>3.1473648687636277E-4</v>
      </c>
      <c r="H2138" s="7">
        <v>1.3263522013320114E-4</v>
      </c>
    </row>
    <row r="2139" spans="1:8" x14ac:dyDescent="0.3">
      <c r="A2139" s="4" t="s">
        <v>648</v>
      </c>
      <c r="B2139" s="4" t="s">
        <v>649</v>
      </c>
      <c r="C2139" s="4" t="s">
        <v>92</v>
      </c>
      <c r="D2139" s="4" t="s">
        <v>93</v>
      </c>
      <c r="E2139" s="5">
        <v>80</v>
      </c>
      <c r="F2139" s="5">
        <v>9583</v>
      </c>
      <c r="G2139" s="7">
        <v>3.3512441708179828E-3</v>
      </c>
      <c r="H2139" s="7">
        <v>1.4122703494849626E-3</v>
      </c>
    </row>
    <row r="2140" spans="1:8" x14ac:dyDescent="0.3">
      <c r="A2140" s="4" t="s">
        <v>648</v>
      </c>
      <c r="B2140" s="4" t="s">
        <v>649</v>
      </c>
      <c r="C2140" s="4" t="s">
        <v>94</v>
      </c>
      <c r="D2140" s="4" t="s">
        <v>95</v>
      </c>
      <c r="E2140" s="5">
        <v>1</v>
      </c>
      <c r="F2140" s="6"/>
      <c r="G2140" s="7"/>
      <c r="H2140" s="7"/>
    </row>
    <row r="2141" spans="1:8" x14ac:dyDescent="0.3">
      <c r="A2141" s="4" t="s">
        <v>648</v>
      </c>
      <c r="B2141" s="4" t="s">
        <v>649</v>
      </c>
      <c r="C2141" s="4" t="s">
        <v>96</v>
      </c>
      <c r="D2141" s="4" t="s">
        <v>97</v>
      </c>
      <c r="E2141" s="5">
        <v>2</v>
      </c>
      <c r="F2141" s="6"/>
      <c r="G2141" s="7"/>
      <c r="H2141" s="7"/>
    </row>
    <row r="2142" spans="1:8" x14ac:dyDescent="0.3">
      <c r="A2142" s="4" t="s">
        <v>648</v>
      </c>
      <c r="B2142" s="4" t="s">
        <v>649</v>
      </c>
      <c r="C2142" s="4" t="s">
        <v>98</v>
      </c>
      <c r="D2142" s="4" t="s">
        <v>99</v>
      </c>
      <c r="E2142" s="5">
        <v>290</v>
      </c>
      <c r="F2142" s="5">
        <v>61639</v>
      </c>
      <c r="G2142" s="7">
        <v>2.1555602571746806E-2</v>
      </c>
      <c r="H2142" s="7">
        <v>9.0838914819893167E-3</v>
      </c>
    </row>
    <row r="2143" spans="1:8" x14ac:dyDescent="0.3">
      <c r="A2143" s="4" t="s">
        <v>648</v>
      </c>
      <c r="B2143" s="4" t="s">
        <v>649</v>
      </c>
      <c r="C2143" s="4" t="s">
        <v>374</v>
      </c>
      <c r="D2143" s="4" t="s">
        <v>375</v>
      </c>
      <c r="E2143" s="5">
        <v>22</v>
      </c>
      <c r="F2143" s="5">
        <v>4424</v>
      </c>
      <c r="G2143" s="7">
        <v>1.5471046866011432E-3</v>
      </c>
      <c r="H2143" s="7">
        <v>6.519757931880909E-4</v>
      </c>
    </row>
    <row r="2144" spans="1:8" x14ac:dyDescent="0.3">
      <c r="A2144" s="4" t="s">
        <v>648</v>
      </c>
      <c r="B2144" s="4" t="s">
        <v>649</v>
      </c>
      <c r="C2144" s="4" t="s">
        <v>100</v>
      </c>
      <c r="D2144" s="4" t="s">
        <v>101</v>
      </c>
      <c r="E2144" s="5">
        <v>309</v>
      </c>
      <c r="F2144" s="5">
        <v>30666</v>
      </c>
      <c r="G2144" s="7">
        <v>1.07241212295006E-2</v>
      </c>
      <c r="H2144" s="7">
        <v>4.5193240673386068E-3</v>
      </c>
    </row>
    <row r="2145" spans="1:8" x14ac:dyDescent="0.3">
      <c r="A2145" s="4" t="s">
        <v>648</v>
      </c>
      <c r="B2145" s="4" t="s">
        <v>649</v>
      </c>
      <c r="C2145" s="4" t="s">
        <v>376</v>
      </c>
      <c r="D2145" s="4" t="s">
        <v>377</v>
      </c>
      <c r="E2145" s="5">
        <v>4</v>
      </c>
      <c r="F2145" s="6"/>
      <c r="G2145" s="7"/>
      <c r="H2145" s="7"/>
    </row>
    <row r="2146" spans="1:8" x14ac:dyDescent="0.3">
      <c r="A2146" s="4" t="s">
        <v>648</v>
      </c>
      <c r="B2146" s="4" t="s">
        <v>649</v>
      </c>
      <c r="C2146" s="4" t="s">
        <v>378</v>
      </c>
      <c r="D2146" s="4" t="s">
        <v>379</v>
      </c>
      <c r="E2146" s="5">
        <v>21</v>
      </c>
      <c r="F2146" s="5">
        <v>4372</v>
      </c>
      <c r="G2146" s="7">
        <v>1.5289199118038422E-3</v>
      </c>
      <c r="H2146" s="7">
        <v>6.4431242491372819E-4</v>
      </c>
    </row>
    <row r="2147" spans="1:8" x14ac:dyDescent="0.3">
      <c r="A2147" s="4" t="s">
        <v>648</v>
      </c>
      <c r="B2147" s="4" t="s">
        <v>649</v>
      </c>
      <c r="C2147" s="4" t="s">
        <v>102</v>
      </c>
      <c r="D2147" s="4" t="s">
        <v>103</v>
      </c>
      <c r="E2147" s="5">
        <v>1</v>
      </c>
      <c r="F2147" s="6"/>
      <c r="G2147" s="7"/>
      <c r="H2147" s="7"/>
    </row>
    <row r="2148" spans="1:8" x14ac:dyDescent="0.3">
      <c r="A2148" s="4" t="s">
        <v>648</v>
      </c>
      <c r="B2148" s="4" t="s">
        <v>649</v>
      </c>
      <c r="C2148" s="4" t="s">
        <v>104</v>
      </c>
      <c r="D2148" s="4" t="s">
        <v>105</v>
      </c>
      <c r="E2148" s="5">
        <v>9</v>
      </c>
      <c r="F2148" s="6"/>
      <c r="G2148" s="7"/>
      <c r="H2148" s="7"/>
    </row>
    <row r="2149" spans="1:8" x14ac:dyDescent="0.3">
      <c r="A2149" s="4" t="s">
        <v>648</v>
      </c>
      <c r="B2149" s="4" t="s">
        <v>649</v>
      </c>
      <c r="C2149" s="4" t="s">
        <v>534</v>
      </c>
      <c r="D2149" s="4" t="s">
        <v>535</v>
      </c>
      <c r="E2149" s="5">
        <v>1</v>
      </c>
      <c r="F2149" s="5">
        <v>124</v>
      </c>
      <c r="G2149" s="7">
        <v>4.3363693747409981E-5</v>
      </c>
      <c r="H2149" s="7">
        <v>1.8274185885018822E-5</v>
      </c>
    </row>
    <row r="2150" spans="1:8" x14ac:dyDescent="0.3">
      <c r="A2150" s="4" t="s">
        <v>648</v>
      </c>
      <c r="B2150" s="4" t="s">
        <v>649</v>
      </c>
      <c r="C2150" s="4" t="s">
        <v>306</v>
      </c>
      <c r="D2150" s="4" t="s">
        <v>307</v>
      </c>
      <c r="E2150" s="5">
        <v>1</v>
      </c>
      <c r="F2150" s="6"/>
      <c r="G2150" s="7"/>
      <c r="H2150" s="7"/>
    </row>
    <row r="2151" spans="1:8" x14ac:dyDescent="0.3">
      <c r="A2151" s="4" t="s">
        <v>648</v>
      </c>
      <c r="B2151" s="4" t="s">
        <v>649</v>
      </c>
      <c r="C2151" s="4" t="s">
        <v>380</v>
      </c>
      <c r="D2151" s="4" t="s">
        <v>381</v>
      </c>
      <c r="E2151" s="5">
        <v>2</v>
      </c>
      <c r="F2151" s="5">
        <v>433</v>
      </c>
      <c r="G2151" s="7">
        <v>1.5142322090829454E-4</v>
      </c>
      <c r="H2151" s="7">
        <v>6.381227813075121E-5</v>
      </c>
    </row>
    <row r="2152" spans="1:8" x14ac:dyDescent="0.3">
      <c r="A2152" s="4" t="s">
        <v>648</v>
      </c>
      <c r="B2152" s="4" t="s">
        <v>649</v>
      </c>
      <c r="C2152" s="4" t="s">
        <v>110</v>
      </c>
      <c r="D2152" s="4" t="s">
        <v>111</v>
      </c>
      <c r="E2152" s="5">
        <v>4</v>
      </c>
      <c r="F2152" s="5">
        <v>2903</v>
      </c>
      <c r="G2152" s="7">
        <v>1.01520002378009E-3</v>
      </c>
      <c r="H2152" s="7">
        <v>4.2782227116298097E-4</v>
      </c>
    </row>
    <row r="2153" spans="1:8" x14ac:dyDescent="0.3">
      <c r="A2153" s="4" t="s">
        <v>648</v>
      </c>
      <c r="B2153" s="4" t="s">
        <v>649</v>
      </c>
      <c r="C2153" s="4" t="s">
        <v>382</v>
      </c>
      <c r="D2153" s="4" t="s">
        <v>383</v>
      </c>
      <c r="E2153" s="5">
        <v>9</v>
      </c>
      <c r="F2153" s="5">
        <v>2750</v>
      </c>
      <c r="G2153" s="7">
        <v>9.6169482101110841E-4</v>
      </c>
      <c r="H2153" s="7">
        <v>4.0527428374033679E-4</v>
      </c>
    </row>
    <row r="2154" spans="1:8" x14ac:dyDescent="0.3">
      <c r="A2154" s="4" t="s">
        <v>648</v>
      </c>
      <c r="B2154" s="4" t="s">
        <v>649</v>
      </c>
      <c r="C2154" s="4" t="s">
        <v>112</v>
      </c>
      <c r="D2154" s="4" t="s">
        <v>113</v>
      </c>
      <c r="E2154" s="5">
        <v>1</v>
      </c>
      <c r="F2154" s="5">
        <v>1000</v>
      </c>
      <c r="G2154" s="7">
        <v>3.4970720764040307E-4</v>
      </c>
      <c r="H2154" s="7">
        <v>1.4737246681466792E-4</v>
      </c>
    </row>
    <row r="2155" spans="1:8" x14ac:dyDescent="0.3">
      <c r="A2155" s="4" t="s">
        <v>648</v>
      </c>
      <c r="B2155" s="4" t="s">
        <v>649</v>
      </c>
      <c r="C2155" s="4" t="s">
        <v>114</v>
      </c>
      <c r="D2155" s="4" t="s">
        <v>115</v>
      </c>
      <c r="E2155" s="5">
        <v>5</v>
      </c>
      <c r="F2155" s="5">
        <v>589</v>
      </c>
      <c r="G2155" s="7">
        <v>2.0597754530019742E-4</v>
      </c>
      <c r="H2155" s="7">
        <v>8.6802382953839402E-5</v>
      </c>
    </row>
    <row r="2156" spans="1:8" x14ac:dyDescent="0.3">
      <c r="A2156" s="4" t="s">
        <v>648</v>
      </c>
      <c r="B2156" s="4" t="s">
        <v>649</v>
      </c>
      <c r="C2156" s="4" t="s">
        <v>484</v>
      </c>
      <c r="D2156" s="4" t="s">
        <v>485</v>
      </c>
      <c r="E2156" s="5">
        <v>3</v>
      </c>
      <c r="F2156" s="5">
        <v>105</v>
      </c>
      <c r="G2156" s="7">
        <v>3.6719256802242325E-5</v>
      </c>
      <c r="H2156" s="7">
        <v>1.5474109015540133E-5</v>
      </c>
    </row>
    <row r="2157" spans="1:8" x14ac:dyDescent="0.3">
      <c r="A2157" s="4" t="s">
        <v>648</v>
      </c>
      <c r="B2157" s="4" t="s">
        <v>649</v>
      </c>
      <c r="C2157" s="4" t="s">
        <v>566</v>
      </c>
      <c r="D2157" s="4" t="s">
        <v>567</v>
      </c>
      <c r="E2157" s="5">
        <v>1</v>
      </c>
      <c r="F2157" s="5">
        <v>65</v>
      </c>
      <c r="G2157" s="7">
        <v>2.27309684966262E-5</v>
      </c>
      <c r="H2157" s="7">
        <v>9.5792103429534154E-6</v>
      </c>
    </row>
    <row r="2158" spans="1:8" x14ac:dyDescent="0.3">
      <c r="A2158" s="4" t="s">
        <v>648</v>
      </c>
      <c r="B2158" s="4" t="s">
        <v>649</v>
      </c>
      <c r="C2158" s="4" t="s">
        <v>120</v>
      </c>
      <c r="D2158" s="4" t="s">
        <v>121</v>
      </c>
      <c r="E2158" s="5">
        <v>2</v>
      </c>
      <c r="F2158" s="6"/>
      <c r="G2158" s="7"/>
      <c r="H2158" s="7"/>
    </row>
    <row r="2159" spans="1:8" x14ac:dyDescent="0.3">
      <c r="A2159" s="4" t="s">
        <v>648</v>
      </c>
      <c r="B2159" s="4" t="s">
        <v>649</v>
      </c>
      <c r="C2159" s="4" t="s">
        <v>656</v>
      </c>
      <c r="D2159" s="4" t="s">
        <v>657</v>
      </c>
      <c r="E2159" s="5">
        <v>1</v>
      </c>
      <c r="F2159" s="6"/>
      <c r="G2159" s="7"/>
      <c r="H2159" s="7"/>
    </row>
    <row r="2160" spans="1:8" x14ac:dyDescent="0.3">
      <c r="A2160" s="4" t="s">
        <v>648</v>
      </c>
      <c r="B2160" s="4" t="s">
        <v>649</v>
      </c>
      <c r="C2160" s="4" t="s">
        <v>386</v>
      </c>
      <c r="D2160" s="4" t="s">
        <v>387</v>
      </c>
      <c r="E2160" s="5">
        <v>2</v>
      </c>
      <c r="F2160" s="6"/>
      <c r="G2160" s="7"/>
      <c r="H2160" s="7"/>
    </row>
    <row r="2161" spans="1:8" x14ac:dyDescent="0.3">
      <c r="A2161" s="4" t="s">
        <v>648</v>
      </c>
      <c r="B2161" s="4" t="s">
        <v>649</v>
      </c>
      <c r="C2161" s="4" t="s">
        <v>122</v>
      </c>
      <c r="D2161" s="4" t="s">
        <v>123</v>
      </c>
      <c r="E2161" s="5">
        <v>81</v>
      </c>
      <c r="F2161" s="5">
        <v>11981</v>
      </c>
      <c r="G2161" s="7">
        <v>4.1898420547396694E-3</v>
      </c>
      <c r="H2161" s="7">
        <v>1.7656695249065363E-3</v>
      </c>
    </row>
    <row r="2162" spans="1:8" x14ac:dyDescent="0.3">
      <c r="A2162" s="4" t="s">
        <v>648</v>
      </c>
      <c r="B2162" s="4" t="s">
        <v>649</v>
      </c>
      <c r="C2162" s="4" t="s">
        <v>388</v>
      </c>
      <c r="D2162" s="4" t="s">
        <v>389</v>
      </c>
      <c r="E2162" s="5">
        <v>3</v>
      </c>
      <c r="F2162" s="5">
        <v>520</v>
      </c>
      <c r="G2162" s="7">
        <v>1.818477479730096E-4</v>
      </c>
      <c r="H2162" s="7">
        <v>7.6633682743627323E-5</v>
      </c>
    </row>
    <row r="2163" spans="1:8" x14ac:dyDescent="0.3">
      <c r="A2163" s="4" t="s">
        <v>648</v>
      </c>
      <c r="B2163" s="4" t="s">
        <v>649</v>
      </c>
      <c r="C2163" s="4" t="s">
        <v>124</v>
      </c>
      <c r="D2163" s="4" t="s">
        <v>125</v>
      </c>
      <c r="E2163" s="5">
        <v>1</v>
      </c>
      <c r="F2163" s="5">
        <v>500</v>
      </c>
      <c r="G2163" s="7">
        <v>1.7485360382020154E-4</v>
      </c>
      <c r="H2163" s="7">
        <v>7.368623340733396E-5</v>
      </c>
    </row>
    <row r="2164" spans="1:8" x14ac:dyDescent="0.3">
      <c r="A2164" s="4" t="s">
        <v>648</v>
      </c>
      <c r="B2164" s="4" t="s">
        <v>649</v>
      </c>
      <c r="C2164" s="4" t="s">
        <v>658</v>
      </c>
      <c r="D2164" s="4" t="s">
        <v>659</v>
      </c>
      <c r="E2164" s="5">
        <v>8</v>
      </c>
      <c r="F2164" s="6"/>
      <c r="G2164" s="7"/>
      <c r="H2164" s="7"/>
    </row>
    <row r="2165" spans="1:8" x14ac:dyDescent="0.3">
      <c r="A2165" s="4" t="s">
        <v>648</v>
      </c>
      <c r="B2165" s="4" t="s">
        <v>649</v>
      </c>
      <c r="C2165" s="4" t="s">
        <v>126</v>
      </c>
      <c r="D2165" s="4" t="s">
        <v>127</v>
      </c>
      <c r="E2165" s="5">
        <v>8</v>
      </c>
      <c r="F2165" s="6"/>
      <c r="G2165" s="7"/>
      <c r="H2165" s="7"/>
    </row>
    <row r="2166" spans="1:8" x14ac:dyDescent="0.3">
      <c r="A2166" s="4" t="s">
        <v>648</v>
      </c>
      <c r="B2166" s="4" t="s">
        <v>649</v>
      </c>
      <c r="C2166" s="4" t="s">
        <v>610</v>
      </c>
      <c r="D2166" s="4" t="s">
        <v>611</v>
      </c>
      <c r="E2166" s="5">
        <v>5</v>
      </c>
      <c r="F2166" s="5">
        <v>329</v>
      </c>
      <c r="G2166" s="7">
        <v>1.1505367131369261E-4</v>
      </c>
      <c r="H2166" s="7">
        <v>4.8485541582025748E-5</v>
      </c>
    </row>
    <row r="2167" spans="1:8" x14ac:dyDescent="0.3">
      <c r="A2167" s="4" t="s">
        <v>648</v>
      </c>
      <c r="B2167" s="4" t="s">
        <v>649</v>
      </c>
      <c r="C2167" s="4" t="s">
        <v>128</v>
      </c>
      <c r="D2167" s="4" t="s">
        <v>129</v>
      </c>
      <c r="E2167" s="5">
        <v>8</v>
      </c>
      <c r="F2167" s="5">
        <v>993</v>
      </c>
      <c r="G2167" s="7">
        <v>3.4725925718692024E-4</v>
      </c>
      <c r="H2167" s="7">
        <v>1.4634085954696525E-4</v>
      </c>
    </row>
    <row r="2168" spans="1:8" x14ac:dyDescent="0.3">
      <c r="A2168" s="4" t="s">
        <v>648</v>
      </c>
      <c r="B2168" s="4" t="s">
        <v>649</v>
      </c>
      <c r="C2168" s="4" t="s">
        <v>130</v>
      </c>
      <c r="D2168" s="4" t="s">
        <v>131</v>
      </c>
      <c r="E2168" s="5">
        <v>26</v>
      </c>
      <c r="F2168" s="6"/>
      <c r="G2168" s="7"/>
      <c r="H2168" s="7"/>
    </row>
    <row r="2169" spans="1:8" x14ac:dyDescent="0.3">
      <c r="A2169" s="4" t="s">
        <v>648</v>
      </c>
      <c r="B2169" s="4" t="s">
        <v>649</v>
      </c>
      <c r="C2169" s="4" t="s">
        <v>132</v>
      </c>
      <c r="D2169" s="4" t="s">
        <v>133</v>
      </c>
      <c r="E2169" s="5">
        <v>150</v>
      </c>
      <c r="F2169" s="5">
        <v>39094</v>
      </c>
      <c r="G2169" s="7">
        <v>1.3671453575493918E-2</v>
      </c>
      <c r="H2169" s="7">
        <v>5.7613792176526282E-3</v>
      </c>
    </row>
    <row r="2170" spans="1:8" x14ac:dyDescent="0.3">
      <c r="A2170" s="4" t="s">
        <v>648</v>
      </c>
      <c r="B2170" s="4" t="s">
        <v>649</v>
      </c>
      <c r="C2170" s="4" t="s">
        <v>390</v>
      </c>
      <c r="D2170" s="4" t="s">
        <v>391</v>
      </c>
      <c r="E2170" s="5">
        <v>2</v>
      </c>
      <c r="F2170" s="5">
        <v>276</v>
      </c>
      <c r="G2170" s="7">
        <v>9.6519189308751254E-5</v>
      </c>
      <c r="H2170" s="7">
        <v>4.0674800840848345E-5</v>
      </c>
    </row>
    <row r="2171" spans="1:8" x14ac:dyDescent="0.3">
      <c r="A2171" s="4" t="s">
        <v>648</v>
      </c>
      <c r="B2171" s="4" t="s">
        <v>649</v>
      </c>
      <c r="C2171" s="4" t="s">
        <v>134</v>
      </c>
      <c r="D2171" s="4" t="s">
        <v>135</v>
      </c>
      <c r="E2171" s="5">
        <v>5</v>
      </c>
      <c r="F2171" s="6"/>
      <c r="G2171" s="7"/>
      <c r="H2171" s="7"/>
    </row>
    <row r="2172" spans="1:8" x14ac:dyDescent="0.3">
      <c r="A2172" s="4" t="s">
        <v>648</v>
      </c>
      <c r="B2172" s="4" t="s">
        <v>649</v>
      </c>
      <c r="C2172" s="4" t="s">
        <v>136</v>
      </c>
      <c r="D2172" s="4" t="s">
        <v>137</v>
      </c>
      <c r="E2172" s="5">
        <v>14</v>
      </c>
      <c r="F2172" s="6"/>
      <c r="G2172" s="7"/>
      <c r="H2172" s="7"/>
    </row>
    <row r="2173" spans="1:8" x14ac:dyDescent="0.3">
      <c r="A2173" s="4" t="s">
        <v>648</v>
      </c>
      <c r="B2173" s="4" t="s">
        <v>649</v>
      </c>
      <c r="C2173" s="4" t="s">
        <v>138</v>
      </c>
      <c r="D2173" s="4" t="s">
        <v>139</v>
      </c>
      <c r="E2173" s="5">
        <v>1</v>
      </c>
      <c r="F2173" s="6"/>
      <c r="G2173" s="7"/>
      <c r="H2173" s="7"/>
    </row>
    <row r="2174" spans="1:8" x14ac:dyDescent="0.3">
      <c r="A2174" s="4" t="s">
        <v>648</v>
      </c>
      <c r="B2174" s="4" t="s">
        <v>649</v>
      </c>
      <c r="C2174" s="4" t="s">
        <v>536</v>
      </c>
      <c r="D2174" s="4" t="s">
        <v>537</v>
      </c>
      <c r="E2174" s="5">
        <v>13</v>
      </c>
      <c r="F2174" s="5">
        <v>2374</v>
      </c>
      <c r="G2174" s="7">
        <v>8.3020491093831693E-4</v>
      </c>
      <c r="H2174" s="7">
        <v>3.4986223621802164E-4</v>
      </c>
    </row>
    <row r="2175" spans="1:8" x14ac:dyDescent="0.3">
      <c r="A2175" s="4" t="s">
        <v>648</v>
      </c>
      <c r="B2175" s="4" t="s">
        <v>649</v>
      </c>
      <c r="C2175" s="4" t="s">
        <v>550</v>
      </c>
      <c r="D2175" s="4" t="s">
        <v>551</v>
      </c>
      <c r="E2175" s="5">
        <v>1</v>
      </c>
      <c r="F2175" s="6"/>
      <c r="G2175" s="7"/>
      <c r="H2175" s="7"/>
    </row>
    <row r="2176" spans="1:8" x14ac:dyDescent="0.3">
      <c r="A2176" s="4" t="s">
        <v>648</v>
      </c>
      <c r="B2176" s="4" t="s">
        <v>649</v>
      </c>
      <c r="C2176" s="4" t="s">
        <v>142</v>
      </c>
      <c r="D2176" s="4" t="s">
        <v>143</v>
      </c>
      <c r="E2176" s="5">
        <v>25</v>
      </c>
      <c r="F2176" s="5">
        <v>4456</v>
      </c>
      <c r="G2176" s="7">
        <v>1.5582953172456361E-3</v>
      </c>
      <c r="H2176" s="7">
        <v>6.5669171212616028E-4</v>
      </c>
    </row>
    <row r="2177" spans="1:8" x14ac:dyDescent="0.3">
      <c r="A2177" s="4" t="s">
        <v>648</v>
      </c>
      <c r="B2177" s="4" t="s">
        <v>649</v>
      </c>
      <c r="C2177" s="4" t="s">
        <v>144</v>
      </c>
      <c r="D2177" s="4" t="s">
        <v>145</v>
      </c>
      <c r="E2177" s="5">
        <v>26</v>
      </c>
      <c r="F2177" s="5">
        <v>2509</v>
      </c>
      <c r="G2177" s="7">
        <v>8.7741538396977133E-4</v>
      </c>
      <c r="H2177" s="7">
        <v>3.6975751923800184E-4</v>
      </c>
    </row>
    <row r="2178" spans="1:8" x14ac:dyDescent="0.3">
      <c r="A2178" s="4" t="s">
        <v>648</v>
      </c>
      <c r="B2178" s="4" t="s">
        <v>649</v>
      </c>
      <c r="C2178" s="4" t="s">
        <v>146</v>
      </c>
      <c r="D2178" s="4" t="s">
        <v>147</v>
      </c>
      <c r="E2178" s="5">
        <v>1</v>
      </c>
      <c r="F2178" s="6"/>
      <c r="G2178" s="7"/>
      <c r="H2178" s="7"/>
    </row>
    <row r="2179" spans="1:8" x14ac:dyDescent="0.3">
      <c r="A2179" s="4" t="s">
        <v>648</v>
      </c>
      <c r="B2179" s="4" t="s">
        <v>649</v>
      </c>
      <c r="C2179" s="4" t="s">
        <v>148</v>
      </c>
      <c r="D2179" s="4" t="s">
        <v>149</v>
      </c>
      <c r="E2179" s="5">
        <v>9</v>
      </c>
      <c r="F2179" s="5">
        <v>346</v>
      </c>
      <c r="G2179" s="7">
        <v>1.2099869384357946E-4</v>
      </c>
      <c r="H2179" s="7">
        <v>5.0990873517875103E-5</v>
      </c>
    </row>
    <row r="2180" spans="1:8" x14ac:dyDescent="0.3">
      <c r="A2180" s="4" t="s">
        <v>648</v>
      </c>
      <c r="B2180" s="4" t="s">
        <v>649</v>
      </c>
      <c r="C2180" s="4" t="s">
        <v>488</v>
      </c>
      <c r="D2180" s="4" t="s">
        <v>489</v>
      </c>
      <c r="E2180" s="5">
        <v>83</v>
      </c>
      <c r="F2180" s="5">
        <v>4964</v>
      </c>
      <c r="G2180" s="7">
        <v>1.7359465787269608E-3</v>
      </c>
      <c r="H2180" s="7">
        <v>7.3155692526801158E-4</v>
      </c>
    </row>
    <row r="2181" spans="1:8" x14ac:dyDescent="0.3">
      <c r="A2181" s="4" t="s">
        <v>648</v>
      </c>
      <c r="B2181" s="4" t="s">
        <v>649</v>
      </c>
      <c r="C2181" s="4" t="s">
        <v>150</v>
      </c>
      <c r="D2181" s="4" t="s">
        <v>151</v>
      </c>
      <c r="E2181" s="5">
        <v>13</v>
      </c>
      <c r="F2181" s="5">
        <v>2208</v>
      </c>
      <c r="G2181" s="7">
        <v>7.7215351447001003E-4</v>
      </c>
      <c r="H2181" s="7">
        <v>3.2539840672678676E-4</v>
      </c>
    </row>
    <row r="2182" spans="1:8" x14ac:dyDescent="0.3">
      <c r="A2182" s="4" t="s">
        <v>648</v>
      </c>
      <c r="B2182" s="4" t="s">
        <v>649</v>
      </c>
      <c r="C2182" s="4" t="s">
        <v>152</v>
      </c>
      <c r="D2182" s="4" t="s">
        <v>153</v>
      </c>
      <c r="E2182" s="5">
        <v>19</v>
      </c>
      <c r="F2182" s="5">
        <v>2700</v>
      </c>
      <c r="G2182" s="7">
        <v>9.4420946062908826E-4</v>
      </c>
      <c r="H2182" s="7">
        <v>3.9790566039960338E-4</v>
      </c>
    </row>
    <row r="2183" spans="1:8" x14ac:dyDescent="0.3">
      <c r="A2183" s="4" t="s">
        <v>648</v>
      </c>
      <c r="B2183" s="4" t="s">
        <v>649</v>
      </c>
      <c r="C2183" s="4" t="s">
        <v>154</v>
      </c>
      <c r="D2183" s="4" t="s">
        <v>155</v>
      </c>
      <c r="E2183" s="5">
        <v>20</v>
      </c>
      <c r="F2183" s="5">
        <v>5488</v>
      </c>
      <c r="G2183" s="7">
        <v>1.9191931555305321E-3</v>
      </c>
      <c r="H2183" s="7">
        <v>8.0878009787889752E-4</v>
      </c>
    </row>
    <row r="2184" spans="1:8" x14ac:dyDescent="0.3">
      <c r="A2184" s="4" t="s">
        <v>648</v>
      </c>
      <c r="B2184" s="4" t="s">
        <v>649</v>
      </c>
      <c r="C2184" s="4" t="s">
        <v>392</v>
      </c>
      <c r="D2184" s="4" t="s">
        <v>393</v>
      </c>
      <c r="E2184" s="5">
        <v>72</v>
      </c>
      <c r="F2184" s="6"/>
      <c r="G2184" s="7"/>
      <c r="H2184" s="7"/>
    </row>
    <row r="2185" spans="1:8" x14ac:dyDescent="0.3">
      <c r="A2185" s="4" t="s">
        <v>648</v>
      </c>
      <c r="B2185" s="4" t="s">
        <v>649</v>
      </c>
      <c r="C2185" s="4" t="s">
        <v>394</v>
      </c>
      <c r="D2185" s="4" t="s">
        <v>395</v>
      </c>
      <c r="E2185" s="5">
        <v>1</v>
      </c>
      <c r="F2185" s="6"/>
      <c r="G2185" s="7"/>
      <c r="H2185" s="7"/>
    </row>
    <row r="2186" spans="1:8" x14ac:dyDescent="0.3">
      <c r="A2186" s="4" t="s">
        <v>648</v>
      </c>
      <c r="B2186" s="4" t="s">
        <v>649</v>
      </c>
      <c r="C2186" s="4" t="s">
        <v>156</v>
      </c>
      <c r="D2186" s="4" t="s">
        <v>157</v>
      </c>
      <c r="E2186" s="5">
        <v>7</v>
      </c>
      <c r="F2186" s="6"/>
      <c r="G2186" s="7"/>
      <c r="H2186" s="7"/>
    </row>
    <row r="2187" spans="1:8" x14ac:dyDescent="0.3">
      <c r="A2187" s="4" t="s">
        <v>648</v>
      </c>
      <c r="B2187" s="4" t="s">
        <v>649</v>
      </c>
      <c r="C2187" s="4" t="s">
        <v>158</v>
      </c>
      <c r="D2187" s="4" t="s">
        <v>159</v>
      </c>
      <c r="E2187" s="5">
        <v>6</v>
      </c>
      <c r="F2187" s="6"/>
      <c r="G2187" s="7"/>
      <c r="H2187" s="7"/>
    </row>
    <row r="2188" spans="1:8" x14ac:dyDescent="0.3">
      <c r="A2188" s="4" t="s">
        <v>648</v>
      </c>
      <c r="B2188" s="4" t="s">
        <v>649</v>
      </c>
      <c r="C2188" s="4" t="s">
        <v>160</v>
      </c>
      <c r="D2188" s="4" t="s">
        <v>161</v>
      </c>
      <c r="E2188" s="5">
        <v>8</v>
      </c>
      <c r="F2188" s="5">
        <v>8646</v>
      </c>
      <c r="G2188" s="7">
        <v>3.0235685172589248E-3</v>
      </c>
      <c r="H2188" s="7">
        <v>1.274182348079619E-3</v>
      </c>
    </row>
    <row r="2189" spans="1:8" x14ac:dyDescent="0.3">
      <c r="A2189" s="4" t="s">
        <v>648</v>
      </c>
      <c r="B2189" s="4" t="s">
        <v>649</v>
      </c>
      <c r="C2189" s="4" t="s">
        <v>660</v>
      </c>
      <c r="D2189" s="4" t="s">
        <v>661</v>
      </c>
      <c r="E2189" s="5">
        <v>1</v>
      </c>
      <c r="F2189" s="5">
        <v>85</v>
      </c>
      <c r="G2189" s="7">
        <v>2.9725112649434263E-5</v>
      </c>
      <c r="H2189" s="7">
        <v>1.2526659679246774E-5</v>
      </c>
    </row>
    <row r="2190" spans="1:8" x14ac:dyDescent="0.3">
      <c r="A2190" s="4" t="s">
        <v>648</v>
      </c>
      <c r="B2190" s="4" t="s">
        <v>649</v>
      </c>
      <c r="C2190" s="4" t="s">
        <v>162</v>
      </c>
      <c r="D2190" s="4" t="s">
        <v>163</v>
      </c>
      <c r="E2190" s="5">
        <v>2</v>
      </c>
      <c r="F2190" s="6"/>
      <c r="G2190" s="7"/>
      <c r="H2190" s="7"/>
    </row>
    <row r="2191" spans="1:8" x14ac:dyDescent="0.3">
      <c r="A2191" s="4" t="s">
        <v>648</v>
      </c>
      <c r="B2191" s="4" t="s">
        <v>649</v>
      </c>
      <c r="C2191" s="4" t="s">
        <v>164</v>
      </c>
      <c r="D2191" s="4" t="s">
        <v>165</v>
      </c>
      <c r="E2191" s="5">
        <v>3</v>
      </c>
      <c r="F2191" s="5">
        <v>4662</v>
      </c>
      <c r="G2191" s="7">
        <v>1.6303350020195591E-3</v>
      </c>
      <c r="H2191" s="7">
        <v>6.870504402899818E-4</v>
      </c>
    </row>
    <row r="2192" spans="1:8" x14ac:dyDescent="0.3">
      <c r="A2192" s="4" t="s">
        <v>648</v>
      </c>
      <c r="B2192" s="4" t="s">
        <v>649</v>
      </c>
      <c r="C2192" s="4" t="s">
        <v>166</v>
      </c>
      <c r="D2192" s="4" t="s">
        <v>167</v>
      </c>
      <c r="E2192" s="5">
        <v>11</v>
      </c>
      <c r="F2192" s="5">
        <v>1698</v>
      </c>
      <c r="G2192" s="7">
        <v>5.9380283857340445E-4</v>
      </c>
      <c r="H2192" s="7">
        <v>2.5023844865130611E-4</v>
      </c>
    </row>
    <row r="2193" spans="1:8" x14ac:dyDescent="0.3">
      <c r="A2193" s="4" t="s">
        <v>648</v>
      </c>
      <c r="B2193" s="4" t="s">
        <v>649</v>
      </c>
      <c r="C2193" s="4" t="s">
        <v>396</v>
      </c>
      <c r="D2193" s="4" t="s">
        <v>397</v>
      </c>
      <c r="E2193" s="5">
        <v>1</v>
      </c>
      <c r="F2193" s="5">
        <v>111</v>
      </c>
      <c r="G2193" s="7">
        <v>3.8817500048084738E-5</v>
      </c>
      <c r="H2193" s="7">
        <v>1.6358343816428139E-5</v>
      </c>
    </row>
    <row r="2194" spans="1:8" x14ac:dyDescent="0.3">
      <c r="A2194" s="4" t="s">
        <v>648</v>
      </c>
      <c r="B2194" s="4" t="s">
        <v>649</v>
      </c>
      <c r="C2194" s="4" t="s">
        <v>450</v>
      </c>
      <c r="D2194" s="4" t="s">
        <v>451</v>
      </c>
      <c r="E2194" s="5">
        <v>6</v>
      </c>
      <c r="F2194" s="5">
        <v>532</v>
      </c>
      <c r="G2194" s="7">
        <v>1.8604423446469444E-4</v>
      </c>
      <c r="H2194" s="7">
        <v>7.8402152345403341E-5</v>
      </c>
    </row>
    <row r="2195" spans="1:8" x14ac:dyDescent="0.3">
      <c r="A2195" s="4" t="s">
        <v>648</v>
      </c>
      <c r="B2195" s="4" t="s">
        <v>649</v>
      </c>
      <c r="C2195" s="4" t="s">
        <v>662</v>
      </c>
      <c r="D2195" s="4" t="s">
        <v>663</v>
      </c>
      <c r="E2195" s="5">
        <v>2</v>
      </c>
      <c r="F2195" s="5">
        <v>49</v>
      </c>
      <c r="G2195" s="7">
        <v>1.7135653174379751E-5</v>
      </c>
      <c r="H2195" s="7">
        <v>7.2212508739187281E-6</v>
      </c>
    </row>
    <row r="2196" spans="1:8" x14ac:dyDescent="0.3">
      <c r="A2196" s="4" t="s">
        <v>648</v>
      </c>
      <c r="B2196" s="4" t="s">
        <v>649</v>
      </c>
      <c r="C2196" s="4" t="s">
        <v>168</v>
      </c>
      <c r="D2196" s="4" t="s">
        <v>169</v>
      </c>
      <c r="E2196" s="5">
        <v>3</v>
      </c>
      <c r="F2196" s="5">
        <v>633</v>
      </c>
      <c r="G2196" s="7">
        <v>2.2136466243637514E-4</v>
      </c>
      <c r="H2196" s="7">
        <v>9.3286771493684802E-5</v>
      </c>
    </row>
    <row r="2197" spans="1:8" x14ac:dyDescent="0.3">
      <c r="A2197" s="4" t="s">
        <v>648</v>
      </c>
      <c r="B2197" s="4" t="s">
        <v>649</v>
      </c>
      <c r="C2197" s="4" t="s">
        <v>172</v>
      </c>
      <c r="D2197" s="4" t="s">
        <v>173</v>
      </c>
      <c r="E2197" s="5">
        <v>2</v>
      </c>
      <c r="F2197" s="6"/>
      <c r="G2197" s="7"/>
      <c r="H2197" s="7"/>
    </row>
    <row r="2198" spans="1:8" x14ac:dyDescent="0.3">
      <c r="A2198" s="4" t="s">
        <v>648</v>
      </c>
      <c r="B2198" s="4" t="s">
        <v>649</v>
      </c>
      <c r="C2198" s="4" t="s">
        <v>174</v>
      </c>
      <c r="D2198" s="4" t="s">
        <v>175</v>
      </c>
      <c r="E2198" s="5">
        <v>4</v>
      </c>
      <c r="F2198" s="6"/>
      <c r="G2198" s="7"/>
      <c r="H2198" s="7"/>
    </row>
    <row r="2199" spans="1:8" x14ac:dyDescent="0.3">
      <c r="A2199" s="4" t="s">
        <v>648</v>
      </c>
      <c r="B2199" s="4" t="s">
        <v>649</v>
      </c>
      <c r="C2199" s="4" t="s">
        <v>398</v>
      </c>
      <c r="D2199" s="4" t="s">
        <v>399</v>
      </c>
      <c r="E2199" s="5">
        <v>1</v>
      </c>
      <c r="F2199" s="6"/>
      <c r="G2199" s="7"/>
      <c r="H2199" s="7"/>
    </row>
    <row r="2200" spans="1:8" x14ac:dyDescent="0.3">
      <c r="A2200" s="4" t="s">
        <v>648</v>
      </c>
      <c r="B2200" s="4" t="s">
        <v>649</v>
      </c>
      <c r="C2200" s="4" t="s">
        <v>178</v>
      </c>
      <c r="D2200" s="4" t="s">
        <v>179</v>
      </c>
      <c r="E2200" s="5">
        <v>181</v>
      </c>
      <c r="F2200" s="5">
        <v>41552</v>
      </c>
      <c r="G2200" s="7">
        <v>1.4531033891874028E-2</v>
      </c>
      <c r="H2200" s="7">
        <v>6.1236207410830818E-3</v>
      </c>
    </row>
    <row r="2201" spans="1:8" x14ac:dyDescent="0.3">
      <c r="A2201" s="4" t="s">
        <v>648</v>
      </c>
      <c r="B2201" s="4" t="s">
        <v>649</v>
      </c>
      <c r="C2201" s="4" t="s">
        <v>664</v>
      </c>
      <c r="D2201" s="4" t="s">
        <v>665</v>
      </c>
      <c r="E2201" s="5">
        <v>1</v>
      </c>
      <c r="F2201" s="6"/>
      <c r="G2201" s="7"/>
      <c r="H2201" s="7"/>
    </row>
    <row r="2202" spans="1:8" x14ac:dyDescent="0.3">
      <c r="A2202" s="4" t="s">
        <v>648</v>
      </c>
      <c r="B2202" s="4" t="s">
        <v>649</v>
      </c>
      <c r="C2202" s="4" t="s">
        <v>180</v>
      </c>
      <c r="D2202" s="4" t="s">
        <v>181</v>
      </c>
      <c r="E2202" s="5">
        <v>218</v>
      </c>
      <c r="F2202" s="5">
        <v>89348</v>
      </c>
      <c r="G2202" s="7">
        <v>3.1245639588254735E-2</v>
      </c>
      <c r="H2202" s="7">
        <v>1.3167435164956949E-2</v>
      </c>
    </row>
    <row r="2203" spans="1:8" x14ac:dyDescent="0.3">
      <c r="A2203" s="4" t="s">
        <v>648</v>
      </c>
      <c r="B2203" s="4" t="s">
        <v>649</v>
      </c>
      <c r="C2203" s="4" t="s">
        <v>182</v>
      </c>
      <c r="D2203" s="4" t="s">
        <v>183</v>
      </c>
      <c r="E2203" s="5">
        <v>14</v>
      </c>
      <c r="F2203" s="5">
        <v>1618</v>
      </c>
      <c r="G2203" s="7">
        <v>5.6582626196217218E-4</v>
      </c>
      <c r="H2203" s="7">
        <v>2.3844865130613269E-4</v>
      </c>
    </row>
    <row r="2204" spans="1:8" x14ac:dyDescent="0.3">
      <c r="A2204" s="4" t="s">
        <v>648</v>
      </c>
      <c r="B2204" s="4" t="s">
        <v>649</v>
      </c>
      <c r="C2204" s="4" t="s">
        <v>400</v>
      </c>
      <c r="D2204" s="4" t="s">
        <v>401</v>
      </c>
      <c r="E2204" s="5">
        <v>1</v>
      </c>
      <c r="F2204" s="5">
        <v>3500</v>
      </c>
      <c r="G2204" s="7">
        <v>1.2239752267414108E-3</v>
      </c>
      <c r="H2204" s="7">
        <v>5.1580363385133774E-4</v>
      </c>
    </row>
    <row r="2205" spans="1:8" x14ac:dyDescent="0.3">
      <c r="A2205" s="4" t="s">
        <v>648</v>
      </c>
      <c r="B2205" s="4" t="s">
        <v>649</v>
      </c>
      <c r="C2205" s="4" t="s">
        <v>184</v>
      </c>
      <c r="D2205" s="4" t="s">
        <v>185</v>
      </c>
      <c r="E2205" s="5">
        <v>7</v>
      </c>
      <c r="F2205" s="5">
        <v>1804</v>
      </c>
      <c r="G2205" s="7">
        <v>6.3087180258328713E-4</v>
      </c>
      <c r="H2205" s="7">
        <v>2.6585993013366092E-4</v>
      </c>
    </row>
    <row r="2206" spans="1:8" x14ac:dyDescent="0.3">
      <c r="A2206" s="4" t="s">
        <v>648</v>
      </c>
      <c r="B2206" s="4" t="s">
        <v>649</v>
      </c>
      <c r="C2206" s="4" t="s">
        <v>320</v>
      </c>
      <c r="D2206" s="4" t="s">
        <v>321</v>
      </c>
      <c r="E2206" s="5">
        <v>40</v>
      </c>
      <c r="F2206" s="5">
        <v>6671</v>
      </c>
      <c r="G2206" s="7">
        <v>2.332896782169129E-3</v>
      </c>
      <c r="H2206" s="7">
        <v>9.8312172612064971E-4</v>
      </c>
    </row>
    <row r="2207" spans="1:8" x14ac:dyDescent="0.3">
      <c r="A2207" s="4" t="s">
        <v>648</v>
      </c>
      <c r="B2207" s="4" t="s">
        <v>649</v>
      </c>
      <c r="C2207" s="4" t="s">
        <v>186</v>
      </c>
      <c r="D2207" s="4" t="s">
        <v>187</v>
      </c>
      <c r="E2207" s="5">
        <v>2</v>
      </c>
      <c r="F2207" s="5">
        <v>38</v>
      </c>
      <c r="G2207" s="7">
        <v>1.3288873890335317E-5</v>
      </c>
      <c r="H2207" s="7">
        <v>5.6001537389573809E-6</v>
      </c>
    </row>
    <row r="2208" spans="1:8" x14ac:dyDescent="0.3">
      <c r="A2208" s="4" t="s">
        <v>648</v>
      </c>
      <c r="B2208" s="4" t="s">
        <v>649</v>
      </c>
      <c r="C2208" s="4" t="s">
        <v>408</v>
      </c>
      <c r="D2208" s="4" t="s">
        <v>409</v>
      </c>
      <c r="E2208" s="5">
        <v>5</v>
      </c>
      <c r="F2208" s="5">
        <v>600</v>
      </c>
      <c r="G2208" s="7">
        <v>2.0982432458424184E-4</v>
      </c>
      <c r="H2208" s="7">
        <v>8.8423480088800749E-5</v>
      </c>
    </row>
    <row r="2209" spans="1:8" x14ac:dyDescent="0.3">
      <c r="A2209" s="4" t="s">
        <v>648</v>
      </c>
      <c r="B2209" s="4" t="s">
        <v>649</v>
      </c>
      <c r="C2209" s="4" t="s">
        <v>188</v>
      </c>
      <c r="D2209" s="4" t="s">
        <v>189</v>
      </c>
      <c r="E2209" s="5">
        <v>86</v>
      </c>
      <c r="F2209" s="5">
        <v>22010</v>
      </c>
      <c r="G2209" s="7">
        <v>7.6970556401652719E-3</v>
      </c>
      <c r="H2209" s="7">
        <v>3.2436679945908411E-3</v>
      </c>
    </row>
    <row r="2210" spans="1:8" x14ac:dyDescent="0.3">
      <c r="A2210" s="4" t="s">
        <v>648</v>
      </c>
      <c r="B2210" s="4" t="s">
        <v>649</v>
      </c>
      <c r="C2210" s="4" t="s">
        <v>498</v>
      </c>
      <c r="D2210" s="4" t="s">
        <v>499</v>
      </c>
      <c r="E2210" s="5">
        <v>1</v>
      </c>
      <c r="F2210" s="5">
        <v>506</v>
      </c>
      <c r="G2210" s="7">
        <v>1.7695184706604394E-4</v>
      </c>
      <c r="H2210" s="7">
        <v>7.4570468208221975E-5</v>
      </c>
    </row>
    <row r="2211" spans="1:8" x14ac:dyDescent="0.3">
      <c r="A2211" s="4" t="s">
        <v>648</v>
      </c>
      <c r="B2211" s="4" t="s">
        <v>649</v>
      </c>
      <c r="C2211" s="4" t="s">
        <v>190</v>
      </c>
      <c r="D2211" s="4" t="s">
        <v>191</v>
      </c>
      <c r="E2211" s="5">
        <v>45</v>
      </c>
      <c r="F2211" s="5">
        <v>41400</v>
      </c>
      <c r="G2211" s="7">
        <v>1.4477878396312687E-2</v>
      </c>
      <c r="H2211" s="7">
        <v>6.101220126127252E-3</v>
      </c>
    </row>
    <row r="2212" spans="1:8" x14ac:dyDescent="0.3">
      <c r="A2212" s="4" t="s">
        <v>648</v>
      </c>
      <c r="B2212" s="4" t="s">
        <v>649</v>
      </c>
      <c r="C2212" s="4" t="s">
        <v>192</v>
      </c>
      <c r="D2212" s="4" t="s">
        <v>193</v>
      </c>
      <c r="E2212" s="5">
        <v>4</v>
      </c>
      <c r="F2212" s="5">
        <v>352</v>
      </c>
      <c r="G2212" s="7">
        <v>1.2309693708942188E-4</v>
      </c>
      <c r="H2212" s="7">
        <v>5.1875108318763112E-5</v>
      </c>
    </row>
    <row r="2213" spans="1:8" x14ac:dyDescent="0.3">
      <c r="A2213" s="4" t="s">
        <v>648</v>
      </c>
      <c r="B2213" s="4" t="s">
        <v>649</v>
      </c>
      <c r="C2213" s="4" t="s">
        <v>194</v>
      </c>
      <c r="D2213" s="4" t="s">
        <v>195</v>
      </c>
      <c r="E2213" s="5">
        <v>18</v>
      </c>
      <c r="F2213" s="5">
        <v>1456</v>
      </c>
      <c r="G2213" s="7">
        <v>5.0917369432442686E-4</v>
      </c>
      <c r="H2213" s="7">
        <v>2.1457431168215649E-4</v>
      </c>
    </row>
    <row r="2214" spans="1:8" x14ac:dyDescent="0.3">
      <c r="A2214" s="4" t="s">
        <v>648</v>
      </c>
      <c r="B2214" s="4" t="s">
        <v>649</v>
      </c>
      <c r="C2214" s="4" t="s">
        <v>196</v>
      </c>
      <c r="D2214" s="4" t="s">
        <v>197</v>
      </c>
      <c r="E2214" s="5">
        <v>12</v>
      </c>
      <c r="F2214" s="5">
        <v>5266</v>
      </c>
      <c r="G2214" s="7">
        <v>1.8415581554343625E-3</v>
      </c>
      <c r="H2214" s="7">
        <v>7.7606341024604125E-4</v>
      </c>
    </row>
    <row r="2215" spans="1:8" x14ac:dyDescent="0.3">
      <c r="A2215" s="4" t="s">
        <v>648</v>
      </c>
      <c r="B2215" s="4" t="s">
        <v>649</v>
      </c>
      <c r="C2215" s="4" t="s">
        <v>198</v>
      </c>
      <c r="D2215" s="4" t="s">
        <v>199</v>
      </c>
      <c r="E2215" s="5">
        <v>36</v>
      </c>
      <c r="F2215" s="5">
        <v>21600</v>
      </c>
      <c r="G2215" s="7">
        <v>7.5536756850327061E-3</v>
      </c>
      <c r="H2215" s="7">
        <v>3.183245283196827E-3</v>
      </c>
    </row>
    <row r="2216" spans="1:8" x14ac:dyDescent="0.3">
      <c r="A2216" s="4" t="s">
        <v>648</v>
      </c>
      <c r="B2216" s="4" t="s">
        <v>649</v>
      </c>
      <c r="C2216" s="4" t="s">
        <v>200</v>
      </c>
      <c r="D2216" s="4" t="s">
        <v>201</v>
      </c>
      <c r="E2216" s="5">
        <v>250</v>
      </c>
      <c r="F2216" s="5">
        <v>126744</v>
      </c>
      <c r="G2216" s="7">
        <v>4.4323290325175249E-2</v>
      </c>
      <c r="H2216" s="7">
        <v>1.8678575933958271E-2</v>
      </c>
    </row>
    <row r="2217" spans="1:8" x14ac:dyDescent="0.3">
      <c r="A2217" s="4" t="s">
        <v>648</v>
      </c>
      <c r="B2217" s="4" t="s">
        <v>649</v>
      </c>
      <c r="C2217" s="4" t="s">
        <v>202</v>
      </c>
      <c r="D2217" s="4" t="s">
        <v>203</v>
      </c>
      <c r="E2217" s="5">
        <v>1</v>
      </c>
      <c r="F2217" s="5">
        <v>190</v>
      </c>
      <c r="G2217" s="7">
        <v>6.6444369451676584E-5</v>
      </c>
      <c r="H2217" s="7">
        <v>2.8000768694786907E-5</v>
      </c>
    </row>
    <row r="2218" spans="1:8" x14ac:dyDescent="0.3">
      <c r="A2218" s="4" t="s">
        <v>648</v>
      </c>
      <c r="B2218" s="4" t="s">
        <v>649</v>
      </c>
      <c r="C2218" s="4" t="s">
        <v>410</v>
      </c>
      <c r="D2218" s="4" t="s">
        <v>411</v>
      </c>
      <c r="E2218" s="5">
        <v>2</v>
      </c>
      <c r="F2218" s="6"/>
      <c r="G2218" s="7"/>
      <c r="H2218" s="7"/>
    </row>
    <row r="2219" spans="1:8" x14ac:dyDescent="0.3">
      <c r="A2219" s="4" t="s">
        <v>648</v>
      </c>
      <c r="B2219" s="4" t="s">
        <v>649</v>
      </c>
      <c r="C2219" s="4" t="s">
        <v>204</v>
      </c>
      <c r="D2219" s="4" t="s">
        <v>205</v>
      </c>
      <c r="E2219" s="5">
        <v>4</v>
      </c>
      <c r="F2219" s="6"/>
      <c r="G2219" s="7"/>
      <c r="H2219" s="7"/>
    </row>
    <row r="2220" spans="1:8" x14ac:dyDescent="0.3">
      <c r="A2220" s="4" t="s">
        <v>648</v>
      </c>
      <c r="B2220" s="4" t="s">
        <v>649</v>
      </c>
      <c r="C2220" s="4" t="s">
        <v>206</v>
      </c>
      <c r="D2220" s="4" t="s">
        <v>207</v>
      </c>
      <c r="E2220" s="5">
        <v>1164</v>
      </c>
      <c r="F2220" s="5">
        <v>474576</v>
      </c>
      <c r="G2220" s="7">
        <v>0.16596264777315192</v>
      </c>
      <c r="H2220" s="7">
        <v>6.9939435811037842E-2</v>
      </c>
    </row>
    <row r="2221" spans="1:8" x14ac:dyDescent="0.3">
      <c r="A2221" s="4" t="s">
        <v>648</v>
      </c>
      <c r="B2221" s="4" t="s">
        <v>649</v>
      </c>
      <c r="C2221" s="4" t="s">
        <v>504</v>
      </c>
      <c r="D2221" s="4" t="s">
        <v>505</v>
      </c>
      <c r="E2221" s="5">
        <v>3</v>
      </c>
      <c r="F2221" s="6"/>
      <c r="G2221" s="7"/>
      <c r="H2221" s="7"/>
    </row>
    <row r="2222" spans="1:8" x14ac:dyDescent="0.3">
      <c r="A2222" s="4" t="s">
        <v>648</v>
      </c>
      <c r="B2222" s="4" t="s">
        <v>649</v>
      </c>
      <c r="C2222" s="4" t="s">
        <v>208</v>
      </c>
      <c r="D2222" s="4" t="s">
        <v>209</v>
      </c>
      <c r="E2222" s="5">
        <v>12</v>
      </c>
      <c r="F2222" s="6"/>
      <c r="G2222" s="7"/>
      <c r="H2222" s="7"/>
    </row>
    <row r="2223" spans="1:8" x14ac:dyDescent="0.3">
      <c r="A2223" s="4" t="s">
        <v>648</v>
      </c>
      <c r="B2223" s="4" t="s">
        <v>649</v>
      </c>
      <c r="C2223" s="4" t="s">
        <v>592</v>
      </c>
      <c r="D2223" s="4" t="s">
        <v>593</v>
      </c>
      <c r="E2223" s="5">
        <v>2</v>
      </c>
      <c r="F2223" s="5">
        <v>41</v>
      </c>
      <c r="G2223" s="7">
        <v>1.4337995513256526E-5</v>
      </c>
      <c r="H2223" s="7">
        <v>6.0422711394013845E-6</v>
      </c>
    </row>
    <row r="2224" spans="1:8" x14ac:dyDescent="0.3">
      <c r="A2224" s="4" t="s">
        <v>648</v>
      </c>
      <c r="B2224" s="4" t="s">
        <v>649</v>
      </c>
      <c r="C2224" s="4" t="s">
        <v>326</v>
      </c>
      <c r="D2224" s="4" t="s">
        <v>327</v>
      </c>
      <c r="E2224" s="5">
        <v>1</v>
      </c>
      <c r="F2224" s="5">
        <v>56</v>
      </c>
      <c r="G2224" s="7">
        <v>1.9583603627862571E-5</v>
      </c>
      <c r="H2224" s="7">
        <v>8.2528581416214036E-6</v>
      </c>
    </row>
    <row r="2225" spans="1:8" x14ac:dyDescent="0.3">
      <c r="A2225" s="4" t="s">
        <v>648</v>
      </c>
      <c r="B2225" s="4" t="s">
        <v>649</v>
      </c>
      <c r="C2225" s="4" t="s">
        <v>666</v>
      </c>
      <c r="D2225" s="4" t="s">
        <v>667</v>
      </c>
      <c r="E2225" s="5">
        <v>2</v>
      </c>
      <c r="F2225" s="5">
        <v>323</v>
      </c>
      <c r="G2225" s="7">
        <v>1.1295542806785019E-4</v>
      </c>
      <c r="H2225" s="7">
        <v>4.7601306781137739E-5</v>
      </c>
    </row>
    <row r="2226" spans="1:8" x14ac:dyDescent="0.3">
      <c r="A2226" s="4" t="s">
        <v>648</v>
      </c>
      <c r="B2226" s="4" t="s">
        <v>649</v>
      </c>
      <c r="C2226" s="4" t="s">
        <v>668</v>
      </c>
      <c r="D2226" s="4" t="s">
        <v>669</v>
      </c>
      <c r="E2226" s="5">
        <v>1</v>
      </c>
      <c r="F2226" s="5">
        <v>129</v>
      </c>
      <c r="G2226" s="7">
        <v>4.5112229785611997E-5</v>
      </c>
      <c r="H2226" s="7">
        <v>1.9011048219092163E-5</v>
      </c>
    </row>
    <row r="2227" spans="1:8" x14ac:dyDescent="0.3">
      <c r="A2227" s="4" t="s">
        <v>648</v>
      </c>
      <c r="B2227" s="4" t="s">
        <v>649</v>
      </c>
      <c r="C2227" s="4" t="s">
        <v>506</v>
      </c>
      <c r="D2227" s="4" t="s">
        <v>507</v>
      </c>
      <c r="E2227" s="5">
        <v>9</v>
      </c>
      <c r="F2227" s="5">
        <v>1539</v>
      </c>
      <c r="G2227" s="7">
        <v>5.3819939255858032E-4</v>
      </c>
      <c r="H2227" s="7">
        <v>2.2680622642777393E-4</v>
      </c>
    </row>
    <row r="2228" spans="1:8" x14ac:dyDescent="0.3">
      <c r="A2228" s="4" t="s">
        <v>648</v>
      </c>
      <c r="B2228" s="4" t="s">
        <v>649</v>
      </c>
      <c r="C2228" s="4" t="s">
        <v>508</v>
      </c>
      <c r="D2228" s="4" t="s">
        <v>509</v>
      </c>
      <c r="E2228" s="5">
        <v>5</v>
      </c>
      <c r="F2228" s="5">
        <v>401</v>
      </c>
      <c r="G2228" s="7">
        <v>1.4023259026380163E-4</v>
      </c>
      <c r="H2228" s="7">
        <v>5.9096359192681835E-5</v>
      </c>
    </row>
    <row r="2229" spans="1:8" x14ac:dyDescent="0.3">
      <c r="A2229" s="4" t="s">
        <v>648</v>
      </c>
      <c r="B2229" s="4" t="s">
        <v>649</v>
      </c>
      <c r="C2229" s="4" t="s">
        <v>328</v>
      </c>
      <c r="D2229" s="4" t="s">
        <v>329</v>
      </c>
      <c r="E2229" s="5">
        <v>1</v>
      </c>
      <c r="F2229" s="5">
        <v>44</v>
      </c>
      <c r="G2229" s="7">
        <v>1.5387117136177735E-5</v>
      </c>
      <c r="H2229" s="7">
        <v>6.484388539845389E-6</v>
      </c>
    </row>
    <row r="2230" spans="1:8" x14ac:dyDescent="0.3">
      <c r="A2230" s="4" t="s">
        <v>648</v>
      </c>
      <c r="B2230" s="4" t="s">
        <v>649</v>
      </c>
      <c r="C2230" s="4" t="s">
        <v>210</v>
      </c>
      <c r="D2230" s="4" t="s">
        <v>211</v>
      </c>
      <c r="E2230" s="5">
        <v>8</v>
      </c>
      <c r="F2230" s="5">
        <v>1090</v>
      </c>
      <c r="G2230" s="7">
        <v>3.8118085632803935E-4</v>
      </c>
      <c r="H2230" s="7">
        <v>1.6063598882798803E-4</v>
      </c>
    </row>
    <row r="2231" spans="1:8" x14ac:dyDescent="0.3">
      <c r="A2231" s="4" t="s">
        <v>648</v>
      </c>
      <c r="B2231" s="4" t="s">
        <v>649</v>
      </c>
      <c r="C2231" s="4" t="s">
        <v>212</v>
      </c>
      <c r="D2231" s="4" t="s">
        <v>213</v>
      </c>
      <c r="E2231" s="5">
        <v>4</v>
      </c>
      <c r="F2231" s="5">
        <v>1190</v>
      </c>
      <c r="G2231" s="7">
        <v>4.1615157709207966E-4</v>
      </c>
      <c r="H2231" s="7">
        <v>1.7537323550945484E-4</v>
      </c>
    </row>
    <row r="2232" spans="1:8" x14ac:dyDescent="0.3">
      <c r="A2232" s="4" t="s">
        <v>648</v>
      </c>
      <c r="B2232" s="4" t="s">
        <v>649</v>
      </c>
      <c r="C2232" s="4" t="s">
        <v>214</v>
      </c>
      <c r="D2232" s="4" t="s">
        <v>215</v>
      </c>
      <c r="E2232" s="5">
        <v>3</v>
      </c>
      <c r="F2232" s="6"/>
      <c r="G2232" s="7"/>
      <c r="H2232" s="7"/>
    </row>
    <row r="2233" spans="1:8" x14ac:dyDescent="0.3">
      <c r="A2233" s="4" t="s">
        <v>648</v>
      </c>
      <c r="B2233" s="4" t="s">
        <v>649</v>
      </c>
      <c r="C2233" s="4" t="s">
        <v>218</v>
      </c>
      <c r="D2233" s="4" t="s">
        <v>219</v>
      </c>
      <c r="E2233" s="5">
        <v>5</v>
      </c>
      <c r="F2233" s="5">
        <v>1190</v>
      </c>
      <c r="G2233" s="7">
        <v>4.1615157709207966E-4</v>
      </c>
      <c r="H2233" s="7">
        <v>1.7537323550945484E-4</v>
      </c>
    </row>
    <row r="2234" spans="1:8" x14ac:dyDescent="0.3">
      <c r="A2234" s="4" t="s">
        <v>648</v>
      </c>
      <c r="B2234" s="4" t="s">
        <v>649</v>
      </c>
      <c r="C2234" s="4" t="s">
        <v>220</v>
      </c>
      <c r="D2234" s="4" t="s">
        <v>221</v>
      </c>
      <c r="E2234" s="5">
        <v>22</v>
      </c>
      <c r="F2234" s="6"/>
      <c r="G2234" s="7"/>
      <c r="H2234" s="7"/>
    </row>
    <row r="2235" spans="1:8" x14ac:dyDescent="0.3">
      <c r="A2235" s="4" t="s">
        <v>648</v>
      </c>
      <c r="B2235" s="4" t="s">
        <v>649</v>
      </c>
      <c r="C2235" s="4" t="s">
        <v>512</v>
      </c>
      <c r="D2235" s="4" t="s">
        <v>513</v>
      </c>
      <c r="E2235" s="5">
        <v>3</v>
      </c>
      <c r="F2235" s="6"/>
      <c r="G2235" s="7"/>
      <c r="H2235" s="7"/>
    </row>
    <row r="2236" spans="1:8" x14ac:dyDescent="0.3">
      <c r="A2236" s="4" t="s">
        <v>648</v>
      </c>
      <c r="B2236" s="4" t="s">
        <v>649</v>
      </c>
      <c r="C2236" s="4" t="s">
        <v>222</v>
      </c>
      <c r="D2236" s="4" t="s">
        <v>223</v>
      </c>
      <c r="E2236" s="5">
        <v>204</v>
      </c>
      <c r="F2236" s="5">
        <v>29557</v>
      </c>
      <c r="G2236" s="7">
        <v>1.0336295936227393E-2</v>
      </c>
      <c r="H2236" s="7">
        <v>4.3558880016411399E-3</v>
      </c>
    </row>
    <row r="2237" spans="1:8" x14ac:dyDescent="0.3">
      <c r="A2237" s="4" t="s">
        <v>648</v>
      </c>
      <c r="B2237" s="4" t="s">
        <v>649</v>
      </c>
      <c r="C2237" s="4" t="s">
        <v>224</v>
      </c>
      <c r="D2237" s="4" t="s">
        <v>225</v>
      </c>
      <c r="E2237" s="5">
        <v>25</v>
      </c>
      <c r="F2237" s="5">
        <v>3171</v>
      </c>
      <c r="G2237" s="7">
        <v>1.108921555427718E-3</v>
      </c>
      <c r="H2237" s="7">
        <v>4.6731809226931197E-4</v>
      </c>
    </row>
    <row r="2238" spans="1:8" x14ac:dyDescent="0.3">
      <c r="A2238" s="4" t="s">
        <v>648</v>
      </c>
      <c r="B2238" s="4" t="s">
        <v>649</v>
      </c>
      <c r="C2238" s="4" t="s">
        <v>670</v>
      </c>
      <c r="D2238" s="4" t="s">
        <v>671</v>
      </c>
      <c r="E2238" s="5">
        <v>2</v>
      </c>
      <c r="F2238" s="6"/>
      <c r="G2238" s="7"/>
      <c r="H2238" s="7"/>
    </row>
    <row r="2239" spans="1:8" x14ac:dyDescent="0.3">
      <c r="A2239" s="4" t="s">
        <v>648</v>
      </c>
      <c r="B2239" s="4" t="s">
        <v>649</v>
      </c>
      <c r="C2239" s="4" t="s">
        <v>226</v>
      </c>
      <c r="D2239" s="4" t="s">
        <v>227</v>
      </c>
      <c r="E2239" s="5">
        <v>10</v>
      </c>
      <c r="F2239" s="5">
        <v>3210</v>
      </c>
      <c r="G2239" s="7">
        <v>1.1225601365256938E-3</v>
      </c>
      <c r="H2239" s="7">
        <v>4.7306561847508402E-4</v>
      </c>
    </row>
    <row r="2240" spans="1:8" x14ac:dyDescent="0.3">
      <c r="A2240" s="4" t="s">
        <v>648</v>
      </c>
      <c r="B2240" s="4" t="s">
        <v>649</v>
      </c>
      <c r="C2240" s="4" t="s">
        <v>228</v>
      </c>
      <c r="D2240" s="4" t="s">
        <v>229</v>
      </c>
      <c r="E2240" s="5">
        <v>1</v>
      </c>
      <c r="F2240" s="6"/>
      <c r="G2240" s="7"/>
      <c r="H2240" s="7"/>
    </row>
    <row r="2241" spans="1:8" x14ac:dyDescent="0.3">
      <c r="A2241" s="4" t="s">
        <v>648</v>
      </c>
      <c r="B2241" s="4" t="s">
        <v>649</v>
      </c>
      <c r="C2241" s="4" t="s">
        <v>514</v>
      </c>
      <c r="D2241" s="4" t="s">
        <v>515</v>
      </c>
      <c r="E2241" s="5">
        <v>1</v>
      </c>
      <c r="F2241" s="5">
        <v>225</v>
      </c>
      <c r="G2241" s="7">
        <v>7.8684121719090693E-5</v>
      </c>
      <c r="H2241" s="7">
        <v>3.3158805033300286E-5</v>
      </c>
    </row>
    <row r="2242" spans="1:8" x14ac:dyDescent="0.3">
      <c r="A2242" s="4" t="s">
        <v>648</v>
      </c>
      <c r="B2242" s="4" t="s">
        <v>649</v>
      </c>
      <c r="C2242" s="4" t="s">
        <v>516</v>
      </c>
      <c r="D2242" s="4" t="s">
        <v>517</v>
      </c>
      <c r="E2242" s="5">
        <v>1</v>
      </c>
      <c r="F2242" s="5">
        <v>1931</v>
      </c>
      <c r="G2242" s="7">
        <v>6.7528461795361835E-4</v>
      </c>
      <c r="H2242" s="7">
        <v>2.8457623341912375E-4</v>
      </c>
    </row>
    <row r="2243" spans="1:8" x14ac:dyDescent="0.3">
      <c r="A2243" s="4" t="s">
        <v>648</v>
      </c>
      <c r="B2243" s="4" t="s">
        <v>649</v>
      </c>
      <c r="C2243" s="4" t="s">
        <v>230</v>
      </c>
      <c r="D2243" s="4" t="s">
        <v>231</v>
      </c>
      <c r="E2243" s="5">
        <v>11</v>
      </c>
      <c r="F2243" s="5">
        <v>5424</v>
      </c>
      <c r="G2243" s="7">
        <v>1.8968118942415462E-3</v>
      </c>
      <c r="H2243" s="7">
        <v>7.9934826000275876E-4</v>
      </c>
    </row>
    <row r="2244" spans="1:8" x14ac:dyDescent="0.3">
      <c r="A2244" s="4" t="s">
        <v>648</v>
      </c>
      <c r="B2244" s="4" t="s">
        <v>649</v>
      </c>
      <c r="C2244" s="4" t="s">
        <v>418</v>
      </c>
      <c r="D2244" s="4" t="s">
        <v>419</v>
      </c>
      <c r="E2244" s="5">
        <v>2</v>
      </c>
      <c r="F2244" s="6"/>
      <c r="G2244" s="7"/>
      <c r="H2244" s="7"/>
    </row>
    <row r="2245" spans="1:8" x14ac:dyDescent="0.3">
      <c r="A2245" s="4" t="s">
        <v>648</v>
      </c>
      <c r="B2245" s="4" t="s">
        <v>649</v>
      </c>
      <c r="C2245" s="4" t="s">
        <v>420</v>
      </c>
      <c r="D2245" s="4" t="s">
        <v>421</v>
      </c>
      <c r="E2245" s="5">
        <v>9</v>
      </c>
      <c r="F2245" s="5">
        <v>11965</v>
      </c>
      <c r="G2245" s="7">
        <v>4.1842467394174231E-3</v>
      </c>
      <c r="H2245" s="7">
        <v>1.7633115654375018E-3</v>
      </c>
    </row>
    <row r="2246" spans="1:8" x14ac:dyDescent="0.3">
      <c r="A2246" s="4" t="s">
        <v>648</v>
      </c>
      <c r="B2246" s="4" t="s">
        <v>649</v>
      </c>
      <c r="C2246" s="4" t="s">
        <v>232</v>
      </c>
      <c r="D2246" s="4" t="s">
        <v>233</v>
      </c>
      <c r="E2246" s="5">
        <v>2</v>
      </c>
      <c r="F2246" s="6"/>
      <c r="G2246" s="7"/>
      <c r="H2246" s="7"/>
    </row>
    <row r="2247" spans="1:8" x14ac:dyDescent="0.3">
      <c r="A2247" s="4" t="s">
        <v>648</v>
      </c>
      <c r="B2247" s="4" t="s">
        <v>649</v>
      </c>
      <c r="C2247" s="4" t="s">
        <v>234</v>
      </c>
      <c r="D2247" s="4" t="s">
        <v>235</v>
      </c>
      <c r="E2247" s="5">
        <v>11</v>
      </c>
      <c r="F2247" s="5">
        <v>1423</v>
      </c>
      <c r="G2247" s="7">
        <v>4.9763335647229356E-4</v>
      </c>
      <c r="H2247" s="7">
        <v>2.0971102027727244E-4</v>
      </c>
    </row>
    <row r="2248" spans="1:8" x14ac:dyDescent="0.3">
      <c r="A2248" s="4" t="s">
        <v>648</v>
      </c>
      <c r="B2248" s="4" t="s">
        <v>649</v>
      </c>
      <c r="C2248" s="4" t="s">
        <v>236</v>
      </c>
      <c r="D2248" s="4" t="s">
        <v>237</v>
      </c>
      <c r="E2248" s="5">
        <v>1</v>
      </c>
      <c r="F2248" s="6"/>
      <c r="G2248" s="7"/>
      <c r="H2248" s="7"/>
    </row>
    <row r="2249" spans="1:8" x14ac:dyDescent="0.3">
      <c r="A2249" s="4" t="s">
        <v>648</v>
      </c>
      <c r="B2249" s="4" t="s">
        <v>649</v>
      </c>
      <c r="C2249" s="4" t="s">
        <v>538</v>
      </c>
      <c r="D2249" s="4" t="s">
        <v>539</v>
      </c>
      <c r="E2249" s="5">
        <v>1</v>
      </c>
      <c r="F2249" s="6"/>
      <c r="G2249" s="7"/>
      <c r="H2249" s="7"/>
    </row>
    <row r="2250" spans="1:8" x14ac:dyDescent="0.3">
      <c r="A2250" s="4" t="s">
        <v>648</v>
      </c>
      <c r="B2250" s="4" t="s">
        <v>649</v>
      </c>
      <c r="C2250" s="4" t="s">
        <v>520</v>
      </c>
      <c r="D2250" s="4" t="s">
        <v>521</v>
      </c>
      <c r="E2250" s="5">
        <v>2</v>
      </c>
      <c r="F2250" s="5">
        <v>62</v>
      </c>
      <c r="G2250" s="7">
        <v>2.168184687370499E-5</v>
      </c>
      <c r="H2250" s="7">
        <v>9.1370929425094109E-6</v>
      </c>
    </row>
    <row r="2251" spans="1:8" x14ac:dyDescent="0.3">
      <c r="A2251" s="4" t="s">
        <v>648</v>
      </c>
      <c r="B2251" s="4" t="s">
        <v>649</v>
      </c>
      <c r="C2251" s="4" t="s">
        <v>238</v>
      </c>
      <c r="D2251" s="4" t="s">
        <v>239</v>
      </c>
      <c r="E2251" s="5">
        <v>6</v>
      </c>
      <c r="F2251" s="5">
        <v>98</v>
      </c>
      <c r="G2251" s="7">
        <v>3.4271306348759502E-5</v>
      </c>
      <c r="H2251" s="7">
        <v>1.4442501747837456E-5</v>
      </c>
    </row>
    <row r="2252" spans="1:8" x14ac:dyDescent="0.3">
      <c r="A2252" s="4" t="s">
        <v>648</v>
      </c>
      <c r="B2252" s="4" t="s">
        <v>649</v>
      </c>
      <c r="C2252" s="4" t="s">
        <v>240</v>
      </c>
      <c r="D2252" s="4" t="s">
        <v>241</v>
      </c>
      <c r="E2252" s="5">
        <v>32</v>
      </c>
      <c r="F2252" s="5">
        <v>2367</v>
      </c>
      <c r="G2252" s="7">
        <v>8.2775696048483405E-4</v>
      </c>
      <c r="H2252" s="7">
        <v>3.4883062895031897E-4</v>
      </c>
    </row>
    <row r="2253" spans="1:8" x14ac:dyDescent="0.3">
      <c r="A2253" s="4" t="s">
        <v>648</v>
      </c>
      <c r="B2253" s="4" t="s">
        <v>649</v>
      </c>
      <c r="C2253" s="4" t="s">
        <v>242</v>
      </c>
      <c r="D2253" s="4" t="s">
        <v>243</v>
      </c>
      <c r="E2253" s="5">
        <v>6</v>
      </c>
      <c r="F2253" s="5">
        <v>2635</v>
      </c>
      <c r="G2253" s="7">
        <v>9.2147849213246205E-4</v>
      </c>
      <c r="H2253" s="7">
        <v>3.8832645005664997E-4</v>
      </c>
    </row>
    <row r="2254" spans="1:8" x14ac:dyDescent="0.3">
      <c r="A2254" s="4" t="s">
        <v>648</v>
      </c>
      <c r="B2254" s="4" t="s">
        <v>649</v>
      </c>
      <c r="C2254" s="4" t="s">
        <v>244</v>
      </c>
      <c r="D2254" s="4" t="s">
        <v>245</v>
      </c>
      <c r="E2254" s="5">
        <v>1</v>
      </c>
      <c r="F2254" s="5">
        <v>17</v>
      </c>
      <c r="G2254" s="7">
        <v>5.9450225298868525E-6</v>
      </c>
      <c r="H2254" s="7">
        <v>2.5053319358493545E-6</v>
      </c>
    </row>
    <row r="2255" spans="1:8" x14ac:dyDescent="0.3">
      <c r="A2255" s="4" t="s">
        <v>648</v>
      </c>
      <c r="B2255" s="4" t="s">
        <v>649</v>
      </c>
      <c r="C2255" s="4" t="s">
        <v>246</v>
      </c>
      <c r="D2255" s="4" t="s">
        <v>247</v>
      </c>
      <c r="E2255" s="5">
        <v>99</v>
      </c>
      <c r="F2255" s="5">
        <v>17314</v>
      </c>
      <c r="G2255" s="7">
        <v>6.0548305930859386E-3</v>
      </c>
      <c r="H2255" s="7">
        <v>2.5516068904291606E-3</v>
      </c>
    </row>
    <row r="2256" spans="1:8" x14ac:dyDescent="0.3">
      <c r="A2256" s="4" t="s">
        <v>648</v>
      </c>
      <c r="B2256" s="4" t="s">
        <v>649</v>
      </c>
      <c r="C2256" s="4" t="s">
        <v>248</v>
      </c>
      <c r="D2256" s="4" t="s">
        <v>249</v>
      </c>
      <c r="E2256" s="5">
        <v>10</v>
      </c>
      <c r="F2256" s="6"/>
      <c r="G2256" s="7"/>
      <c r="H2256" s="7"/>
    </row>
    <row r="2257" spans="1:8" x14ac:dyDescent="0.3">
      <c r="A2257" s="4" t="s">
        <v>648</v>
      </c>
      <c r="B2257" s="4" t="s">
        <v>649</v>
      </c>
      <c r="C2257" s="4" t="s">
        <v>250</v>
      </c>
      <c r="D2257" s="4" t="s">
        <v>251</v>
      </c>
      <c r="E2257" s="5">
        <v>453</v>
      </c>
      <c r="F2257" s="5">
        <v>91318</v>
      </c>
      <c r="G2257" s="7">
        <v>3.1934562787306331E-2</v>
      </c>
      <c r="H2257" s="7">
        <v>1.3457758924581845E-2</v>
      </c>
    </row>
    <row r="2258" spans="1:8" x14ac:dyDescent="0.3">
      <c r="A2258" s="4" t="s">
        <v>648</v>
      </c>
      <c r="B2258" s="4" t="s">
        <v>649</v>
      </c>
      <c r="C2258" s="4" t="s">
        <v>422</v>
      </c>
      <c r="D2258" s="4" t="s">
        <v>423</v>
      </c>
      <c r="E2258" s="5">
        <v>1</v>
      </c>
      <c r="F2258" s="6"/>
      <c r="G2258" s="7"/>
      <c r="H2258" s="7"/>
    </row>
    <row r="2259" spans="1:8" x14ac:dyDescent="0.3">
      <c r="A2259" s="4" t="s">
        <v>648</v>
      </c>
      <c r="B2259" s="4" t="s">
        <v>649</v>
      </c>
      <c r="C2259" s="4" t="s">
        <v>522</v>
      </c>
      <c r="D2259" s="4" t="s">
        <v>523</v>
      </c>
      <c r="E2259" s="5">
        <v>1</v>
      </c>
      <c r="F2259" s="5">
        <v>26</v>
      </c>
      <c r="G2259" s="7">
        <v>9.0923873986504804E-6</v>
      </c>
      <c r="H2259" s="7">
        <v>3.8316841371813663E-6</v>
      </c>
    </row>
    <row r="2260" spans="1:8" x14ac:dyDescent="0.3">
      <c r="A2260" s="4" t="s">
        <v>648</v>
      </c>
      <c r="B2260" s="4" t="s">
        <v>649</v>
      </c>
      <c r="C2260" s="4" t="s">
        <v>424</v>
      </c>
      <c r="D2260" s="4" t="s">
        <v>425</v>
      </c>
      <c r="E2260" s="5">
        <v>1</v>
      </c>
      <c r="F2260" s="5">
        <v>40</v>
      </c>
      <c r="G2260" s="7">
        <v>1.3988288305616123E-5</v>
      </c>
      <c r="H2260" s="7">
        <v>5.8948986725867172E-6</v>
      </c>
    </row>
    <row r="2261" spans="1:8" x14ac:dyDescent="0.3">
      <c r="A2261" s="4" t="s">
        <v>648</v>
      </c>
      <c r="B2261" s="4" t="s">
        <v>649</v>
      </c>
      <c r="C2261" s="4" t="s">
        <v>254</v>
      </c>
      <c r="D2261" s="4" t="s">
        <v>255</v>
      </c>
      <c r="E2261" s="5">
        <v>4</v>
      </c>
      <c r="F2261" s="6"/>
      <c r="G2261" s="7"/>
      <c r="H2261" s="7"/>
    </row>
    <row r="2262" spans="1:8" x14ac:dyDescent="0.3">
      <c r="A2262" s="4" t="s">
        <v>648</v>
      </c>
      <c r="B2262" s="4" t="s">
        <v>649</v>
      </c>
      <c r="C2262" s="4" t="s">
        <v>256</v>
      </c>
      <c r="D2262" s="4" t="s">
        <v>257</v>
      </c>
      <c r="E2262" s="5">
        <v>3</v>
      </c>
      <c r="F2262" s="6"/>
      <c r="G2262" s="7"/>
      <c r="H2262" s="7"/>
    </row>
    <row r="2263" spans="1:8" x14ac:dyDescent="0.3">
      <c r="A2263" s="4" t="s">
        <v>648</v>
      </c>
      <c r="B2263" s="4" t="s">
        <v>649</v>
      </c>
      <c r="C2263" s="4" t="s">
        <v>258</v>
      </c>
      <c r="D2263" s="4" t="s">
        <v>259</v>
      </c>
      <c r="E2263" s="5">
        <v>11</v>
      </c>
      <c r="F2263" s="5">
        <v>2095</v>
      </c>
      <c r="G2263" s="7">
        <v>7.3263660000664446E-4</v>
      </c>
      <c r="H2263" s="7">
        <v>3.0874531797672928E-4</v>
      </c>
    </row>
    <row r="2264" spans="1:8" x14ac:dyDescent="0.3">
      <c r="A2264" s="4" t="s">
        <v>648</v>
      </c>
      <c r="B2264" s="4" t="s">
        <v>649</v>
      </c>
      <c r="C2264" s="4" t="s">
        <v>426</v>
      </c>
      <c r="D2264" s="4" t="s">
        <v>427</v>
      </c>
      <c r="E2264" s="5">
        <v>1</v>
      </c>
      <c r="F2264" s="5">
        <v>25</v>
      </c>
      <c r="G2264" s="7">
        <v>8.7426801910100771E-6</v>
      </c>
      <c r="H2264" s="7">
        <v>3.6843116703666981E-6</v>
      </c>
    </row>
    <row r="2265" spans="1:8" x14ac:dyDescent="0.3">
      <c r="A2265" s="4" t="s">
        <v>648</v>
      </c>
      <c r="B2265" s="4" t="s">
        <v>649</v>
      </c>
      <c r="C2265" s="4" t="s">
        <v>460</v>
      </c>
      <c r="D2265" s="4" t="s">
        <v>461</v>
      </c>
      <c r="E2265" s="5">
        <v>3</v>
      </c>
      <c r="F2265" s="5">
        <v>240</v>
      </c>
      <c r="G2265" s="7">
        <v>8.3929729833696735E-5</v>
      </c>
      <c r="H2265" s="7">
        <v>3.5369392035520298E-5</v>
      </c>
    </row>
    <row r="2266" spans="1:8" x14ac:dyDescent="0.3">
      <c r="A2266" s="4" t="s">
        <v>648</v>
      </c>
      <c r="B2266" s="4" t="s">
        <v>649</v>
      </c>
      <c r="C2266" s="4" t="s">
        <v>672</v>
      </c>
      <c r="D2266" s="4" t="s">
        <v>673</v>
      </c>
      <c r="E2266" s="5">
        <v>4</v>
      </c>
      <c r="F2266" s="5">
        <v>962</v>
      </c>
      <c r="G2266" s="7">
        <v>3.3641833375006773E-4</v>
      </c>
      <c r="H2266" s="7">
        <v>1.4177231307571054E-4</v>
      </c>
    </row>
    <row r="2267" spans="1:8" x14ac:dyDescent="0.3">
      <c r="A2267" s="4" t="s">
        <v>648</v>
      </c>
      <c r="B2267" s="4" t="s">
        <v>649</v>
      </c>
      <c r="C2267" s="4" t="s">
        <v>260</v>
      </c>
      <c r="D2267" s="4" t="s">
        <v>261</v>
      </c>
      <c r="E2267" s="5">
        <v>5</v>
      </c>
      <c r="F2267" s="5">
        <v>401</v>
      </c>
      <c r="G2267" s="7">
        <v>1.4023259026380163E-4</v>
      </c>
      <c r="H2267" s="7">
        <v>5.9096359192681835E-5</v>
      </c>
    </row>
    <row r="2268" spans="1:8" x14ac:dyDescent="0.3">
      <c r="A2268" s="4" t="s">
        <v>648</v>
      </c>
      <c r="B2268" s="4" t="s">
        <v>649</v>
      </c>
      <c r="C2268" s="4" t="s">
        <v>332</v>
      </c>
      <c r="D2268" s="4" t="s">
        <v>333</v>
      </c>
      <c r="E2268" s="5">
        <v>8</v>
      </c>
      <c r="F2268" s="5">
        <v>662</v>
      </c>
      <c r="G2268" s="7">
        <v>2.3150617145794683E-4</v>
      </c>
      <c r="H2268" s="7">
        <v>9.7560573031310168E-5</v>
      </c>
    </row>
    <row r="2269" spans="1:8" x14ac:dyDescent="0.3">
      <c r="A2269" s="4" t="s">
        <v>648</v>
      </c>
      <c r="B2269" s="4" t="s">
        <v>649</v>
      </c>
      <c r="C2269" s="4" t="s">
        <v>598</v>
      </c>
      <c r="D2269" s="4" t="s">
        <v>599</v>
      </c>
      <c r="E2269" s="5">
        <v>1</v>
      </c>
      <c r="F2269" s="5">
        <v>40</v>
      </c>
      <c r="G2269" s="7">
        <v>1.3988288305616123E-5</v>
      </c>
      <c r="H2269" s="7">
        <v>5.8948986725867172E-6</v>
      </c>
    </row>
    <row r="2270" spans="1:8" x14ac:dyDescent="0.3">
      <c r="A2270" s="4" t="s">
        <v>648</v>
      </c>
      <c r="B2270" s="4" t="s">
        <v>649</v>
      </c>
      <c r="C2270" s="4" t="s">
        <v>674</v>
      </c>
      <c r="D2270" s="4" t="s">
        <v>675</v>
      </c>
      <c r="E2270" s="5">
        <v>1</v>
      </c>
      <c r="F2270" s="5">
        <v>192</v>
      </c>
      <c r="G2270" s="7">
        <v>6.7143783866957391E-5</v>
      </c>
      <c r="H2270" s="7">
        <v>2.829551362841624E-5</v>
      </c>
    </row>
    <row r="2271" spans="1:8" x14ac:dyDescent="0.3">
      <c r="A2271" s="4" t="s">
        <v>648</v>
      </c>
      <c r="B2271" s="4" t="s">
        <v>649</v>
      </c>
      <c r="C2271" s="4" t="s">
        <v>262</v>
      </c>
      <c r="D2271" s="4" t="s">
        <v>263</v>
      </c>
      <c r="E2271" s="5">
        <v>1</v>
      </c>
      <c r="F2271" s="6"/>
      <c r="G2271" s="7"/>
      <c r="H2271" s="7"/>
    </row>
    <row r="2272" spans="1:8" x14ac:dyDescent="0.3">
      <c r="A2272" s="4" t="s">
        <v>648</v>
      </c>
      <c r="B2272" s="4" t="s">
        <v>649</v>
      </c>
      <c r="C2272" s="4" t="s">
        <v>266</v>
      </c>
      <c r="D2272" s="4" t="s">
        <v>267</v>
      </c>
      <c r="E2272" s="5">
        <v>16</v>
      </c>
      <c r="F2272" s="5">
        <v>2934</v>
      </c>
      <c r="G2272" s="7">
        <v>1.0260409472169427E-3</v>
      </c>
      <c r="H2272" s="7">
        <v>4.3239081763423571E-4</v>
      </c>
    </row>
    <row r="2273" spans="1:8" x14ac:dyDescent="0.3">
      <c r="A2273" s="4" t="s">
        <v>648</v>
      </c>
      <c r="B2273" s="4" t="s">
        <v>649</v>
      </c>
      <c r="C2273" s="4" t="s">
        <v>268</v>
      </c>
      <c r="D2273" s="4" t="s">
        <v>269</v>
      </c>
      <c r="E2273" s="5">
        <v>109</v>
      </c>
      <c r="F2273" s="5">
        <v>23673</v>
      </c>
      <c r="G2273" s="7">
        <v>8.2786187264712614E-3</v>
      </c>
      <c r="H2273" s="7">
        <v>3.4887484069036339E-3</v>
      </c>
    </row>
    <row r="2274" spans="1:8" x14ac:dyDescent="0.3">
      <c r="A2274" s="4" t="s">
        <v>648</v>
      </c>
      <c r="B2274" s="4" t="s">
        <v>649</v>
      </c>
      <c r="C2274" s="4" t="s">
        <v>270</v>
      </c>
      <c r="D2274" s="4" t="s">
        <v>271</v>
      </c>
      <c r="E2274" s="5">
        <v>5</v>
      </c>
      <c r="F2274" s="6"/>
      <c r="G2274" s="7"/>
      <c r="H2274" s="7"/>
    </row>
    <row r="2275" spans="1:8" x14ac:dyDescent="0.3">
      <c r="A2275" s="4" t="s">
        <v>648</v>
      </c>
      <c r="B2275" s="4" t="s">
        <v>649</v>
      </c>
      <c r="C2275" s="4" t="s">
        <v>276</v>
      </c>
      <c r="D2275" s="4" t="s">
        <v>277</v>
      </c>
      <c r="E2275" s="5">
        <v>1053</v>
      </c>
      <c r="F2275" s="5">
        <v>216269</v>
      </c>
      <c r="G2275" s="7">
        <v>7.5630828089182325E-2</v>
      </c>
      <c r="H2275" s="7">
        <v>3.1872096025541419E-2</v>
      </c>
    </row>
    <row r="2276" spans="1:8" x14ac:dyDescent="0.3">
      <c r="A2276" s="4" t="s">
        <v>648</v>
      </c>
      <c r="B2276" s="4" t="s">
        <v>649</v>
      </c>
      <c r="C2276" s="4" t="s">
        <v>278</v>
      </c>
      <c r="D2276" s="4" t="s">
        <v>279</v>
      </c>
      <c r="E2276" s="5">
        <v>159</v>
      </c>
      <c r="F2276" s="6"/>
      <c r="G2276" s="7"/>
      <c r="H2276" s="7"/>
    </row>
    <row r="2277" spans="1:8" x14ac:dyDescent="0.3">
      <c r="A2277" s="4" t="s">
        <v>648</v>
      </c>
      <c r="B2277" s="4" t="s">
        <v>649</v>
      </c>
      <c r="C2277" s="4" t="s">
        <v>432</v>
      </c>
      <c r="D2277" s="4" t="s">
        <v>433</v>
      </c>
      <c r="E2277" s="5">
        <v>4</v>
      </c>
      <c r="F2277" s="5">
        <v>863</v>
      </c>
      <c r="G2277" s="7">
        <v>3.0179732019366783E-4</v>
      </c>
      <c r="H2277" s="7">
        <v>1.271824388610584E-4</v>
      </c>
    </row>
    <row r="2278" spans="1:8" x14ac:dyDescent="0.3">
      <c r="A2278" s="4" t="s">
        <v>648</v>
      </c>
      <c r="B2278" s="4" t="s">
        <v>649</v>
      </c>
      <c r="C2278" s="4" t="s">
        <v>280</v>
      </c>
      <c r="D2278" s="4" t="s">
        <v>281</v>
      </c>
      <c r="E2278" s="5">
        <v>8</v>
      </c>
      <c r="F2278" s="6"/>
      <c r="G2278" s="7"/>
      <c r="H2278" s="7"/>
    </row>
    <row r="2279" spans="1:8" x14ac:dyDescent="0.3">
      <c r="A2279" s="4" t="s">
        <v>648</v>
      </c>
      <c r="B2279" s="4" t="s">
        <v>649</v>
      </c>
      <c r="C2279" s="4" t="s">
        <v>282</v>
      </c>
      <c r="D2279" s="4" t="s">
        <v>283</v>
      </c>
      <c r="E2279" s="5">
        <v>3</v>
      </c>
      <c r="F2279" s="5">
        <v>480</v>
      </c>
      <c r="G2279" s="7">
        <v>1.6785945966739347E-4</v>
      </c>
      <c r="H2279" s="7">
        <v>7.0738784071040596E-5</v>
      </c>
    </row>
    <row r="2280" spans="1:8" x14ac:dyDescent="0.3">
      <c r="A2280" s="4" t="s">
        <v>648</v>
      </c>
      <c r="B2280" s="4" t="s">
        <v>649</v>
      </c>
      <c r="C2280" s="4" t="s">
        <v>286</v>
      </c>
      <c r="D2280" s="4" t="s">
        <v>287</v>
      </c>
      <c r="E2280" s="5">
        <v>25</v>
      </c>
      <c r="F2280" s="5">
        <v>8770</v>
      </c>
      <c r="G2280" s="7">
        <v>3.0669322110063349E-3</v>
      </c>
      <c r="H2280" s="7">
        <v>1.2924565339646377E-3</v>
      </c>
    </row>
    <row r="2281" spans="1:8" x14ac:dyDescent="0.3">
      <c r="A2281" s="4" t="s">
        <v>648</v>
      </c>
      <c r="B2281" s="4" t="s">
        <v>649</v>
      </c>
      <c r="C2281" s="4" t="s">
        <v>288</v>
      </c>
      <c r="D2281" s="4" t="s">
        <v>289</v>
      </c>
      <c r="E2281" s="5">
        <v>182</v>
      </c>
      <c r="F2281" s="5">
        <v>18978</v>
      </c>
      <c r="G2281" s="7">
        <v>6.6367433865995697E-3</v>
      </c>
      <c r="H2281" s="7">
        <v>2.796834675208768E-3</v>
      </c>
    </row>
    <row r="2282" spans="1:8" x14ac:dyDescent="0.3">
      <c r="A2282" s="4" t="s">
        <v>648</v>
      </c>
      <c r="B2282" s="4" t="s">
        <v>649</v>
      </c>
      <c r="C2282" s="4" t="s">
        <v>290</v>
      </c>
      <c r="D2282" s="4" t="s">
        <v>291</v>
      </c>
      <c r="E2282" s="5">
        <v>1</v>
      </c>
      <c r="F2282" s="6"/>
      <c r="G2282" s="7"/>
      <c r="H2282" s="7"/>
    </row>
    <row r="2283" spans="1:8" x14ac:dyDescent="0.3">
      <c r="A2283" s="4" t="s">
        <v>648</v>
      </c>
      <c r="B2283" s="4" t="s">
        <v>649</v>
      </c>
      <c r="C2283" s="4" t="s">
        <v>292</v>
      </c>
      <c r="D2283" s="4" t="s">
        <v>293</v>
      </c>
      <c r="E2283" s="5">
        <v>10</v>
      </c>
      <c r="F2283" s="5">
        <v>1316</v>
      </c>
      <c r="G2283" s="7">
        <v>4.6021468525477043E-4</v>
      </c>
      <c r="H2283" s="7">
        <v>1.9394216632810299E-4</v>
      </c>
    </row>
    <row r="2284" spans="1:8" x14ac:dyDescent="0.3">
      <c r="A2284" s="4" t="s">
        <v>648</v>
      </c>
      <c r="B2284" s="4" t="s">
        <v>649</v>
      </c>
      <c r="C2284" s="4" t="s">
        <v>676</v>
      </c>
      <c r="D2284" s="4" t="s">
        <v>677</v>
      </c>
      <c r="E2284" s="5">
        <v>3</v>
      </c>
      <c r="F2284" s="5">
        <v>808</v>
      </c>
      <c r="G2284" s="7">
        <v>2.8256342377344569E-4</v>
      </c>
      <c r="H2284" s="7">
        <v>1.1907695318625169E-4</v>
      </c>
    </row>
    <row r="2285" spans="1:8" x14ac:dyDescent="0.3">
      <c r="A2285" s="4" t="s">
        <v>678</v>
      </c>
      <c r="B2285" s="4" t="s">
        <v>679</v>
      </c>
      <c r="C2285" s="4" t="s">
        <v>12</v>
      </c>
      <c r="D2285" s="4" t="s">
        <v>13</v>
      </c>
      <c r="E2285" s="5">
        <v>1</v>
      </c>
      <c r="F2285" s="5">
        <v>129</v>
      </c>
      <c r="G2285" s="7">
        <v>9.0116082088066463E-5</v>
      </c>
      <c r="H2285" s="7">
        <v>4.0434194289124549E-5</v>
      </c>
    </row>
    <row r="2286" spans="1:8" x14ac:dyDescent="0.3">
      <c r="A2286" s="4" t="s">
        <v>678</v>
      </c>
      <c r="B2286" s="4" t="s">
        <v>679</v>
      </c>
      <c r="C2286" s="4" t="s">
        <v>14</v>
      </c>
      <c r="D2286" s="4" t="s">
        <v>15</v>
      </c>
      <c r="E2286" s="5">
        <v>10</v>
      </c>
      <c r="F2286" s="5">
        <v>2664</v>
      </c>
      <c r="G2286" s="7">
        <v>1.8610018812605354E-3</v>
      </c>
      <c r="H2286" s="7">
        <v>8.3501312857540934E-4</v>
      </c>
    </row>
    <row r="2287" spans="1:8" x14ac:dyDescent="0.3">
      <c r="A2287" s="4" t="s">
        <v>678</v>
      </c>
      <c r="B2287" s="4" t="s">
        <v>679</v>
      </c>
      <c r="C2287" s="4" t="s">
        <v>16</v>
      </c>
      <c r="D2287" s="4" t="s">
        <v>17</v>
      </c>
      <c r="E2287" s="5">
        <v>1</v>
      </c>
      <c r="F2287" s="5">
        <v>180</v>
      </c>
      <c r="G2287" s="7">
        <v>1.2574337035544159E-4</v>
      </c>
      <c r="H2287" s="7">
        <v>5.6419805984824952E-5</v>
      </c>
    </row>
    <row r="2288" spans="1:8" x14ac:dyDescent="0.3">
      <c r="A2288" s="4" t="s">
        <v>678</v>
      </c>
      <c r="B2288" s="4" t="s">
        <v>679</v>
      </c>
      <c r="C2288" s="4" t="s">
        <v>650</v>
      </c>
      <c r="D2288" s="4" t="s">
        <v>651</v>
      </c>
      <c r="E2288" s="5">
        <v>2</v>
      </c>
      <c r="F2288" s="5">
        <v>130</v>
      </c>
      <c r="G2288" s="7">
        <v>9.0814656367818917E-5</v>
      </c>
      <c r="H2288" s="7">
        <v>4.0747637655706911E-5</v>
      </c>
    </row>
    <row r="2289" spans="1:8" x14ac:dyDescent="0.3">
      <c r="A2289" s="4" t="s">
        <v>678</v>
      </c>
      <c r="B2289" s="4" t="s">
        <v>679</v>
      </c>
      <c r="C2289" s="4" t="s">
        <v>680</v>
      </c>
      <c r="D2289" s="4" t="s">
        <v>681</v>
      </c>
      <c r="E2289" s="5">
        <v>1</v>
      </c>
      <c r="F2289" s="5">
        <v>321</v>
      </c>
      <c r="G2289" s="7">
        <v>2.2424234380053748E-4</v>
      </c>
      <c r="H2289" s="7">
        <v>1.0061532067293783E-4</v>
      </c>
    </row>
    <row r="2290" spans="1:8" x14ac:dyDescent="0.3">
      <c r="A2290" s="4" t="s">
        <v>678</v>
      </c>
      <c r="B2290" s="4" t="s">
        <v>679</v>
      </c>
      <c r="C2290" s="4" t="s">
        <v>338</v>
      </c>
      <c r="D2290" s="4" t="s">
        <v>339</v>
      </c>
      <c r="E2290" s="5">
        <v>9</v>
      </c>
      <c r="F2290" s="6"/>
      <c r="G2290" s="7"/>
      <c r="H2290" s="7"/>
    </row>
    <row r="2291" spans="1:8" x14ac:dyDescent="0.3">
      <c r="A2291" s="4" t="s">
        <v>678</v>
      </c>
      <c r="B2291" s="4" t="s">
        <v>679</v>
      </c>
      <c r="C2291" s="4" t="s">
        <v>20</v>
      </c>
      <c r="D2291" s="4" t="s">
        <v>21</v>
      </c>
      <c r="E2291" s="5">
        <v>1</v>
      </c>
      <c r="F2291" s="5">
        <v>178</v>
      </c>
      <c r="G2291" s="7">
        <v>1.2434622179593668E-4</v>
      </c>
      <c r="H2291" s="7">
        <v>5.5792919251660229E-5</v>
      </c>
    </row>
    <row r="2292" spans="1:8" x14ac:dyDescent="0.3">
      <c r="A2292" s="4" t="s">
        <v>678</v>
      </c>
      <c r="B2292" s="4" t="s">
        <v>679</v>
      </c>
      <c r="C2292" s="4" t="s">
        <v>22</v>
      </c>
      <c r="D2292" s="4" t="s">
        <v>23</v>
      </c>
      <c r="E2292" s="5">
        <v>83</v>
      </c>
      <c r="F2292" s="5">
        <v>12110</v>
      </c>
      <c r="G2292" s="7">
        <v>8.4597345278022082E-3</v>
      </c>
      <c r="H2292" s="7">
        <v>3.7957991693123899E-3</v>
      </c>
    </row>
    <row r="2293" spans="1:8" x14ac:dyDescent="0.3">
      <c r="A2293" s="4" t="s">
        <v>678</v>
      </c>
      <c r="B2293" s="4" t="s">
        <v>679</v>
      </c>
      <c r="C2293" s="4" t="s">
        <v>440</v>
      </c>
      <c r="D2293" s="4" t="s">
        <v>441</v>
      </c>
      <c r="E2293" s="5">
        <v>72</v>
      </c>
      <c r="F2293" s="5">
        <v>9366</v>
      </c>
      <c r="G2293" s="7">
        <v>6.5428467041614771E-3</v>
      </c>
      <c r="H2293" s="7">
        <v>2.9357105714103919E-3</v>
      </c>
    </row>
    <row r="2294" spans="1:8" x14ac:dyDescent="0.3">
      <c r="A2294" s="4" t="s">
        <v>678</v>
      </c>
      <c r="B2294" s="4" t="s">
        <v>679</v>
      </c>
      <c r="C2294" s="4" t="s">
        <v>340</v>
      </c>
      <c r="D2294" s="4" t="s">
        <v>341</v>
      </c>
      <c r="E2294" s="5">
        <v>1</v>
      </c>
      <c r="F2294" s="6"/>
      <c r="G2294" s="7"/>
      <c r="H2294" s="7"/>
    </row>
    <row r="2295" spans="1:8" x14ac:dyDescent="0.3">
      <c r="A2295" s="4" t="s">
        <v>678</v>
      </c>
      <c r="B2295" s="4" t="s">
        <v>679</v>
      </c>
      <c r="C2295" s="4" t="s">
        <v>24</v>
      </c>
      <c r="D2295" s="4" t="s">
        <v>25</v>
      </c>
      <c r="E2295" s="5">
        <v>2</v>
      </c>
      <c r="F2295" s="6"/>
      <c r="G2295" s="7"/>
      <c r="H2295" s="7"/>
    </row>
    <row r="2296" spans="1:8" x14ac:dyDescent="0.3">
      <c r="A2296" s="4" t="s">
        <v>678</v>
      </c>
      <c r="B2296" s="4" t="s">
        <v>679</v>
      </c>
      <c r="C2296" s="4" t="s">
        <v>30</v>
      </c>
      <c r="D2296" s="4" t="s">
        <v>31</v>
      </c>
      <c r="E2296" s="5">
        <v>4</v>
      </c>
      <c r="F2296" s="5">
        <v>477</v>
      </c>
      <c r="G2296" s="7">
        <v>3.3321993144192017E-4</v>
      </c>
      <c r="H2296" s="7">
        <v>1.4951248585978613E-4</v>
      </c>
    </row>
    <row r="2297" spans="1:8" x14ac:dyDescent="0.3">
      <c r="A2297" s="4" t="s">
        <v>678</v>
      </c>
      <c r="B2297" s="4" t="s">
        <v>679</v>
      </c>
      <c r="C2297" s="4" t="s">
        <v>32</v>
      </c>
      <c r="D2297" s="4" t="s">
        <v>33</v>
      </c>
      <c r="E2297" s="5">
        <v>8</v>
      </c>
      <c r="F2297" s="5">
        <v>1783</v>
      </c>
      <c r="G2297" s="7">
        <v>1.2455579407986241E-3</v>
      </c>
      <c r="H2297" s="7">
        <v>5.5886952261634943E-4</v>
      </c>
    </row>
    <row r="2298" spans="1:8" x14ac:dyDescent="0.3">
      <c r="A2298" s="4" t="s">
        <v>678</v>
      </c>
      <c r="B2298" s="4" t="s">
        <v>679</v>
      </c>
      <c r="C2298" s="4" t="s">
        <v>344</v>
      </c>
      <c r="D2298" s="4" t="s">
        <v>345</v>
      </c>
      <c r="E2298" s="5">
        <v>4</v>
      </c>
      <c r="F2298" s="5">
        <v>317</v>
      </c>
      <c r="G2298" s="7">
        <v>2.2144804668152766E-4</v>
      </c>
      <c r="H2298" s="7">
        <v>9.9361547206608394E-5</v>
      </c>
    </row>
    <row r="2299" spans="1:8" x14ac:dyDescent="0.3">
      <c r="A2299" s="4" t="s">
        <v>678</v>
      </c>
      <c r="B2299" s="4" t="s">
        <v>679</v>
      </c>
      <c r="C2299" s="4" t="s">
        <v>36</v>
      </c>
      <c r="D2299" s="4" t="s">
        <v>37</v>
      </c>
      <c r="E2299" s="5">
        <v>132</v>
      </c>
      <c r="F2299" s="5">
        <v>31965</v>
      </c>
      <c r="G2299" s="7">
        <v>2.2329926852287168E-2</v>
      </c>
      <c r="H2299" s="7">
        <v>1.0019217212805165E-2</v>
      </c>
    </row>
    <row r="2300" spans="1:8" x14ac:dyDescent="0.3">
      <c r="A2300" s="4" t="s">
        <v>678</v>
      </c>
      <c r="B2300" s="4" t="s">
        <v>679</v>
      </c>
      <c r="C2300" s="4" t="s">
        <v>40</v>
      </c>
      <c r="D2300" s="4" t="s">
        <v>41</v>
      </c>
      <c r="E2300" s="5">
        <v>6</v>
      </c>
      <c r="F2300" s="5">
        <v>880</v>
      </c>
      <c r="G2300" s="7">
        <v>6.147453661821588E-4</v>
      </c>
      <c r="H2300" s="7">
        <v>2.7583016259247753E-4</v>
      </c>
    </row>
    <row r="2301" spans="1:8" x14ac:dyDescent="0.3">
      <c r="A2301" s="4" t="s">
        <v>678</v>
      </c>
      <c r="B2301" s="4" t="s">
        <v>679</v>
      </c>
      <c r="C2301" s="4" t="s">
        <v>42</v>
      </c>
      <c r="D2301" s="4" t="s">
        <v>43</v>
      </c>
      <c r="E2301" s="5">
        <v>7</v>
      </c>
      <c r="F2301" s="5">
        <v>1015</v>
      </c>
      <c r="G2301" s="7">
        <v>7.0905289394874007E-4</v>
      </c>
      <c r="H2301" s="7">
        <v>3.1814501708109629E-4</v>
      </c>
    </row>
    <row r="2302" spans="1:8" x14ac:dyDescent="0.3">
      <c r="A2302" s="4" t="s">
        <v>678</v>
      </c>
      <c r="B2302" s="4" t="s">
        <v>679</v>
      </c>
      <c r="C2302" s="4" t="s">
        <v>46</v>
      </c>
      <c r="D2302" s="4" t="s">
        <v>47</v>
      </c>
      <c r="E2302" s="5">
        <v>3</v>
      </c>
      <c r="F2302" s="5">
        <v>335</v>
      </c>
      <c r="G2302" s="7">
        <v>2.3402238371707183E-4</v>
      </c>
      <c r="H2302" s="7">
        <v>1.0500352780509089E-4</v>
      </c>
    </row>
    <row r="2303" spans="1:8" x14ac:dyDescent="0.3">
      <c r="A2303" s="4" t="s">
        <v>678</v>
      </c>
      <c r="B2303" s="4" t="s">
        <v>679</v>
      </c>
      <c r="C2303" s="4" t="s">
        <v>442</v>
      </c>
      <c r="D2303" s="4" t="s">
        <v>443</v>
      </c>
      <c r="E2303" s="5">
        <v>1</v>
      </c>
      <c r="F2303" s="5">
        <v>173</v>
      </c>
      <c r="G2303" s="7">
        <v>1.208533503971744E-4</v>
      </c>
      <c r="H2303" s="7">
        <v>5.4225702418748427E-5</v>
      </c>
    </row>
    <row r="2304" spans="1:8" x14ac:dyDescent="0.3">
      <c r="A2304" s="4" t="s">
        <v>678</v>
      </c>
      <c r="B2304" s="4" t="s">
        <v>679</v>
      </c>
      <c r="C2304" s="4" t="s">
        <v>474</v>
      </c>
      <c r="D2304" s="4" t="s">
        <v>475</v>
      </c>
      <c r="E2304" s="5">
        <v>2</v>
      </c>
      <c r="F2304" s="6"/>
      <c r="G2304" s="7"/>
      <c r="H2304" s="7"/>
    </row>
    <row r="2305" spans="1:8" x14ac:dyDescent="0.3">
      <c r="A2305" s="4" t="s">
        <v>678</v>
      </c>
      <c r="B2305" s="4" t="s">
        <v>679</v>
      </c>
      <c r="C2305" s="4" t="s">
        <v>296</v>
      </c>
      <c r="D2305" s="4" t="s">
        <v>297</v>
      </c>
      <c r="E2305" s="5">
        <v>1</v>
      </c>
      <c r="F2305" s="5">
        <v>45</v>
      </c>
      <c r="G2305" s="7">
        <v>3.1435842588860398E-5</v>
      </c>
      <c r="H2305" s="7">
        <v>1.4104951496206238E-5</v>
      </c>
    </row>
    <row r="2306" spans="1:8" x14ac:dyDescent="0.3">
      <c r="A2306" s="4" t="s">
        <v>678</v>
      </c>
      <c r="B2306" s="4" t="s">
        <v>679</v>
      </c>
      <c r="C2306" s="4" t="s">
        <v>298</v>
      </c>
      <c r="D2306" s="4" t="s">
        <v>299</v>
      </c>
      <c r="E2306" s="5">
        <v>2</v>
      </c>
      <c r="F2306" s="5">
        <v>196</v>
      </c>
      <c r="G2306" s="7">
        <v>1.3692055883148083E-4</v>
      </c>
      <c r="H2306" s="7">
        <v>6.1434899850142731E-5</v>
      </c>
    </row>
    <row r="2307" spans="1:8" x14ac:dyDescent="0.3">
      <c r="A2307" s="4" t="s">
        <v>678</v>
      </c>
      <c r="B2307" s="4" t="s">
        <v>679</v>
      </c>
      <c r="C2307" s="4" t="s">
        <v>356</v>
      </c>
      <c r="D2307" s="4" t="s">
        <v>357</v>
      </c>
      <c r="E2307" s="5">
        <v>1</v>
      </c>
      <c r="F2307" s="6"/>
      <c r="G2307" s="7"/>
      <c r="H2307" s="7"/>
    </row>
    <row r="2308" spans="1:8" x14ac:dyDescent="0.3">
      <c r="A2308" s="4" t="s">
        <v>678</v>
      </c>
      <c r="B2308" s="4" t="s">
        <v>679</v>
      </c>
      <c r="C2308" s="4" t="s">
        <v>52</v>
      </c>
      <c r="D2308" s="4" t="s">
        <v>53</v>
      </c>
      <c r="E2308" s="5">
        <v>1</v>
      </c>
      <c r="F2308" s="6"/>
      <c r="G2308" s="7"/>
      <c r="H2308" s="7"/>
    </row>
    <row r="2309" spans="1:8" x14ac:dyDescent="0.3">
      <c r="A2309" s="4" t="s">
        <v>678</v>
      </c>
      <c r="B2309" s="4" t="s">
        <v>679</v>
      </c>
      <c r="C2309" s="4" t="s">
        <v>54</v>
      </c>
      <c r="D2309" s="4" t="s">
        <v>55</v>
      </c>
      <c r="E2309" s="5">
        <v>416</v>
      </c>
      <c r="F2309" s="5">
        <v>470487</v>
      </c>
      <c r="G2309" s="7">
        <v>0.32867011715789246</v>
      </c>
      <c r="H2309" s="7">
        <v>0.14747102921323521</v>
      </c>
    </row>
    <row r="2310" spans="1:8" x14ac:dyDescent="0.3">
      <c r="A2310" s="4" t="s">
        <v>678</v>
      </c>
      <c r="B2310" s="4" t="s">
        <v>679</v>
      </c>
      <c r="C2310" s="4" t="s">
        <v>56</v>
      </c>
      <c r="D2310" s="4" t="s">
        <v>57</v>
      </c>
      <c r="E2310" s="5">
        <v>4</v>
      </c>
      <c r="F2310" s="6"/>
      <c r="G2310" s="7"/>
      <c r="H2310" s="7"/>
    </row>
    <row r="2311" spans="1:8" x14ac:dyDescent="0.3">
      <c r="A2311" s="4" t="s">
        <v>678</v>
      </c>
      <c r="B2311" s="4" t="s">
        <v>679</v>
      </c>
      <c r="C2311" s="4" t="s">
        <v>300</v>
      </c>
      <c r="D2311" s="4" t="s">
        <v>301</v>
      </c>
      <c r="E2311" s="5">
        <v>5</v>
      </c>
      <c r="F2311" s="6"/>
      <c r="G2311" s="7"/>
      <c r="H2311" s="7"/>
    </row>
    <row r="2312" spans="1:8" x14ac:dyDescent="0.3">
      <c r="A2312" s="4" t="s">
        <v>678</v>
      </c>
      <c r="B2312" s="4" t="s">
        <v>679</v>
      </c>
      <c r="C2312" s="4" t="s">
        <v>58</v>
      </c>
      <c r="D2312" s="4" t="s">
        <v>59</v>
      </c>
      <c r="E2312" s="5">
        <v>23</v>
      </c>
      <c r="F2312" s="5">
        <v>4905</v>
      </c>
      <c r="G2312" s="7">
        <v>3.4265068421857831E-3</v>
      </c>
      <c r="H2312" s="7">
        <v>1.5374397130864799E-3</v>
      </c>
    </row>
    <row r="2313" spans="1:8" x14ac:dyDescent="0.3">
      <c r="A2313" s="4" t="s">
        <v>678</v>
      </c>
      <c r="B2313" s="4" t="s">
        <v>679</v>
      </c>
      <c r="C2313" s="4" t="s">
        <v>60</v>
      </c>
      <c r="D2313" s="4" t="s">
        <v>61</v>
      </c>
      <c r="E2313" s="5">
        <v>35</v>
      </c>
      <c r="F2313" s="6"/>
      <c r="G2313" s="7"/>
      <c r="H2313" s="7"/>
    </row>
    <row r="2314" spans="1:8" x14ac:dyDescent="0.3">
      <c r="A2314" s="4" t="s">
        <v>678</v>
      </c>
      <c r="B2314" s="4" t="s">
        <v>679</v>
      </c>
      <c r="C2314" s="4" t="s">
        <v>62</v>
      </c>
      <c r="D2314" s="4" t="s">
        <v>63</v>
      </c>
      <c r="E2314" s="5">
        <v>111</v>
      </c>
      <c r="F2314" s="5">
        <v>15618</v>
      </c>
      <c r="G2314" s="7">
        <v>1.0910333101173814E-2</v>
      </c>
      <c r="H2314" s="7">
        <v>4.8953584992833116E-3</v>
      </c>
    </row>
    <row r="2315" spans="1:8" x14ac:dyDescent="0.3">
      <c r="A2315" s="4" t="s">
        <v>678</v>
      </c>
      <c r="B2315" s="4" t="s">
        <v>679</v>
      </c>
      <c r="C2315" s="4" t="s">
        <v>64</v>
      </c>
      <c r="D2315" s="4" t="s">
        <v>65</v>
      </c>
      <c r="E2315" s="5">
        <v>106</v>
      </c>
      <c r="F2315" s="5">
        <v>22066</v>
      </c>
      <c r="G2315" s="7">
        <v>1.5414740057017633E-2</v>
      </c>
      <c r="H2315" s="7">
        <v>6.9164413270063748E-3</v>
      </c>
    </row>
    <row r="2316" spans="1:8" x14ac:dyDescent="0.3">
      <c r="A2316" s="4" t="s">
        <v>678</v>
      </c>
      <c r="B2316" s="4" t="s">
        <v>679</v>
      </c>
      <c r="C2316" s="4" t="s">
        <v>66</v>
      </c>
      <c r="D2316" s="4" t="s">
        <v>67</v>
      </c>
      <c r="E2316" s="5">
        <v>1</v>
      </c>
      <c r="F2316" s="5">
        <v>180</v>
      </c>
      <c r="G2316" s="7">
        <v>1.2574337035544159E-4</v>
      </c>
      <c r="H2316" s="7">
        <v>5.6419805984824952E-5</v>
      </c>
    </row>
    <row r="2317" spans="1:8" x14ac:dyDescent="0.3">
      <c r="A2317" s="4" t="s">
        <v>678</v>
      </c>
      <c r="B2317" s="4" t="s">
        <v>679</v>
      </c>
      <c r="C2317" s="4" t="s">
        <v>302</v>
      </c>
      <c r="D2317" s="4" t="s">
        <v>303</v>
      </c>
      <c r="E2317" s="5">
        <v>61</v>
      </c>
      <c r="F2317" s="5">
        <v>14914</v>
      </c>
      <c r="G2317" s="7">
        <v>1.0418536808228088E-2</v>
      </c>
      <c r="H2317" s="7">
        <v>4.6746943692093298E-3</v>
      </c>
    </row>
    <row r="2318" spans="1:8" x14ac:dyDescent="0.3">
      <c r="A2318" s="4" t="s">
        <v>678</v>
      </c>
      <c r="B2318" s="4" t="s">
        <v>679</v>
      </c>
      <c r="C2318" s="4" t="s">
        <v>72</v>
      </c>
      <c r="D2318" s="4" t="s">
        <v>73</v>
      </c>
      <c r="E2318" s="5">
        <v>2</v>
      </c>
      <c r="F2318" s="6"/>
      <c r="G2318" s="7"/>
      <c r="H2318" s="7"/>
    </row>
    <row r="2319" spans="1:8" x14ac:dyDescent="0.3">
      <c r="A2319" s="4" t="s">
        <v>678</v>
      </c>
      <c r="B2319" s="4" t="s">
        <v>679</v>
      </c>
      <c r="C2319" s="4" t="s">
        <v>74</v>
      </c>
      <c r="D2319" s="4" t="s">
        <v>75</v>
      </c>
      <c r="E2319" s="5">
        <v>7</v>
      </c>
      <c r="F2319" s="5">
        <v>614</v>
      </c>
      <c r="G2319" s="7">
        <v>4.2892460776800629E-4</v>
      </c>
      <c r="H2319" s="7">
        <v>1.9245422708156956E-4</v>
      </c>
    </row>
    <row r="2320" spans="1:8" x14ac:dyDescent="0.3">
      <c r="A2320" s="4" t="s">
        <v>678</v>
      </c>
      <c r="B2320" s="4" t="s">
        <v>679</v>
      </c>
      <c r="C2320" s="4" t="s">
        <v>76</v>
      </c>
      <c r="D2320" s="4" t="s">
        <v>77</v>
      </c>
      <c r="E2320" s="5">
        <v>17</v>
      </c>
      <c r="F2320" s="5">
        <v>1237</v>
      </c>
      <c r="G2320" s="7">
        <v>8.6413638405378459E-4</v>
      </c>
      <c r="H2320" s="7">
        <v>3.8772944446238038E-4</v>
      </c>
    </row>
    <row r="2321" spans="1:8" x14ac:dyDescent="0.3">
      <c r="A2321" s="4" t="s">
        <v>678</v>
      </c>
      <c r="B2321" s="4" t="s">
        <v>679</v>
      </c>
      <c r="C2321" s="4" t="s">
        <v>78</v>
      </c>
      <c r="D2321" s="4" t="s">
        <v>79</v>
      </c>
      <c r="E2321" s="5">
        <v>2</v>
      </c>
      <c r="F2321" s="6"/>
      <c r="G2321" s="7"/>
      <c r="H2321" s="7"/>
    </row>
    <row r="2322" spans="1:8" x14ac:dyDescent="0.3">
      <c r="A2322" s="4" t="s">
        <v>678</v>
      </c>
      <c r="B2322" s="4" t="s">
        <v>679</v>
      </c>
      <c r="C2322" s="4" t="s">
        <v>364</v>
      </c>
      <c r="D2322" s="4" t="s">
        <v>365</v>
      </c>
      <c r="E2322" s="5">
        <v>3</v>
      </c>
      <c r="F2322" s="5">
        <v>113</v>
      </c>
      <c r="G2322" s="7">
        <v>7.8938893612027212E-5</v>
      </c>
      <c r="H2322" s="7">
        <v>3.5419100423806777E-5</v>
      </c>
    </row>
    <row r="2323" spans="1:8" x14ac:dyDescent="0.3">
      <c r="A2323" s="4" t="s">
        <v>678</v>
      </c>
      <c r="B2323" s="4" t="s">
        <v>679</v>
      </c>
      <c r="C2323" s="4" t="s">
        <v>82</v>
      </c>
      <c r="D2323" s="4" t="s">
        <v>83</v>
      </c>
      <c r="E2323" s="5">
        <v>14</v>
      </c>
      <c r="F2323" s="5">
        <v>2304</v>
      </c>
      <c r="G2323" s="7">
        <v>1.6095151405496522E-3</v>
      </c>
      <c r="H2323" s="7">
        <v>7.2217351660575936E-4</v>
      </c>
    </row>
    <row r="2324" spans="1:8" x14ac:dyDescent="0.3">
      <c r="A2324" s="4" t="s">
        <v>678</v>
      </c>
      <c r="B2324" s="4" t="s">
        <v>679</v>
      </c>
      <c r="C2324" s="4" t="s">
        <v>84</v>
      </c>
      <c r="D2324" s="4" t="s">
        <v>85</v>
      </c>
      <c r="E2324" s="5">
        <v>5</v>
      </c>
      <c r="F2324" s="5">
        <v>660</v>
      </c>
      <c r="G2324" s="7">
        <v>4.6105902463661913E-4</v>
      </c>
      <c r="H2324" s="7">
        <v>2.0687262194435816E-4</v>
      </c>
    </row>
    <row r="2325" spans="1:8" x14ac:dyDescent="0.3">
      <c r="A2325" s="4" t="s">
        <v>678</v>
      </c>
      <c r="B2325" s="4" t="s">
        <v>679</v>
      </c>
      <c r="C2325" s="4" t="s">
        <v>86</v>
      </c>
      <c r="D2325" s="4" t="s">
        <v>87</v>
      </c>
      <c r="E2325" s="5">
        <v>9</v>
      </c>
      <c r="F2325" s="6"/>
      <c r="G2325" s="7"/>
      <c r="H2325" s="7"/>
    </row>
    <row r="2326" spans="1:8" x14ac:dyDescent="0.3">
      <c r="A2326" s="4" t="s">
        <v>678</v>
      </c>
      <c r="B2326" s="4" t="s">
        <v>679</v>
      </c>
      <c r="C2326" s="4" t="s">
        <v>88</v>
      </c>
      <c r="D2326" s="4" t="s">
        <v>89</v>
      </c>
      <c r="E2326" s="5">
        <v>69</v>
      </c>
      <c r="F2326" s="5">
        <v>28402</v>
      </c>
      <c r="G2326" s="7">
        <v>1.9840906693529177E-2</v>
      </c>
      <c r="H2326" s="7">
        <v>8.902418497672213E-3</v>
      </c>
    </row>
    <row r="2327" spans="1:8" x14ac:dyDescent="0.3">
      <c r="A2327" s="4" t="s">
        <v>678</v>
      </c>
      <c r="B2327" s="4" t="s">
        <v>679</v>
      </c>
      <c r="C2327" s="4" t="s">
        <v>92</v>
      </c>
      <c r="D2327" s="4" t="s">
        <v>93</v>
      </c>
      <c r="E2327" s="5">
        <v>22</v>
      </c>
      <c r="F2327" s="5">
        <v>1925</v>
      </c>
      <c r="G2327" s="7">
        <v>1.3447554885234725E-3</v>
      </c>
      <c r="H2327" s="7">
        <v>6.0337848067104464E-4</v>
      </c>
    </row>
    <row r="2328" spans="1:8" x14ac:dyDescent="0.3">
      <c r="A2328" s="4" t="s">
        <v>678</v>
      </c>
      <c r="B2328" s="4" t="s">
        <v>679</v>
      </c>
      <c r="C2328" s="4" t="s">
        <v>370</v>
      </c>
      <c r="D2328" s="4" t="s">
        <v>371</v>
      </c>
      <c r="E2328" s="5">
        <v>1</v>
      </c>
      <c r="F2328" s="5">
        <v>40</v>
      </c>
      <c r="G2328" s="7">
        <v>2.7942971190098128E-5</v>
      </c>
      <c r="H2328" s="7">
        <v>1.2537734663294433E-5</v>
      </c>
    </row>
    <row r="2329" spans="1:8" x14ac:dyDescent="0.3">
      <c r="A2329" s="4" t="s">
        <v>678</v>
      </c>
      <c r="B2329" s="4" t="s">
        <v>679</v>
      </c>
      <c r="C2329" s="4" t="s">
        <v>372</v>
      </c>
      <c r="D2329" s="4" t="s">
        <v>373</v>
      </c>
      <c r="E2329" s="5">
        <v>3</v>
      </c>
      <c r="F2329" s="6"/>
      <c r="G2329" s="7"/>
      <c r="H2329" s="7"/>
    </row>
    <row r="2330" spans="1:8" x14ac:dyDescent="0.3">
      <c r="A2330" s="4" t="s">
        <v>678</v>
      </c>
      <c r="B2330" s="4" t="s">
        <v>679</v>
      </c>
      <c r="C2330" s="4" t="s">
        <v>98</v>
      </c>
      <c r="D2330" s="4" t="s">
        <v>99</v>
      </c>
      <c r="E2330" s="5">
        <v>70</v>
      </c>
      <c r="F2330" s="5">
        <v>9683</v>
      </c>
      <c r="G2330" s="7">
        <v>6.7642947508430046E-3</v>
      </c>
      <c r="H2330" s="7">
        <v>3.0350721186170001E-3</v>
      </c>
    </row>
    <row r="2331" spans="1:8" x14ac:dyDescent="0.3">
      <c r="A2331" s="4" t="s">
        <v>678</v>
      </c>
      <c r="B2331" s="4" t="s">
        <v>679</v>
      </c>
      <c r="C2331" s="4" t="s">
        <v>374</v>
      </c>
      <c r="D2331" s="4" t="s">
        <v>375</v>
      </c>
      <c r="E2331" s="5">
        <v>1</v>
      </c>
      <c r="F2331" s="5">
        <v>14</v>
      </c>
      <c r="G2331" s="7">
        <v>9.7800399165343447E-6</v>
      </c>
      <c r="H2331" s="7">
        <v>4.3882071321530519E-6</v>
      </c>
    </row>
    <row r="2332" spans="1:8" x14ac:dyDescent="0.3">
      <c r="A2332" s="4" t="s">
        <v>678</v>
      </c>
      <c r="B2332" s="4" t="s">
        <v>679</v>
      </c>
      <c r="C2332" s="4" t="s">
        <v>100</v>
      </c>
      <c r="D2332" s="4" t="s">
        <v>101</v>
      </c>
      <c r="E2332" s="5">
        <v>58</v>
      </c>
      <c r="F2332" s="5">
        <v>3552</v>
      </c>
      <c r="G2332" s="7">
        <v>2.4813358416807137E-3</v>
      </c>
      <c r="H2332" s="7">
        <v>1.1133508381005457E-3</v>
      </c>
    </row>
    <row r="2333" spans="1:8" x14ac:dyDescent="0.3">
      <c r="A2333" s="4" t="s">
        <v>678</v>
      </c>
      <c r="B2333" s="4" t="s">
        <v>679</v>
      </c>
      <c r="C2333" s="4" t="s">
        <v>378</v>
      </c>
      <c r="D2333" s="4" t="s">
        <v>379</v>
      </c>
      <c r="E2333" s="5">
        <v>6</v>
      </c>
      <c r="F2333" s="5">
        <v>177</v>
      </c>
      <c r="G2333" s="7">
        <v>1.2364764751618423E-4</v>
      </c>
      <c r="H2333" s="7">
        <v>5.5479475885077867E-5</v>
      </c>
    </row>
    <row r="2334" spans="1:8" x14ac:dyDescent="0.3">
      <c r="A2334" s="4" t="s">
        <v>678</v>
      </c>
      <c r="B2334" s="4" t="s">
        <v>679</v>
      </c>
      <c r="C2334" s="4" t="s">
        <v>102</v>
      </c>
      <c r="D2334" s="4" t="s">
        <v>103</v>
      </c>
      <c r="E2334" s="5">
        <v>1</v>
      </c>
      <c r="F2334" s="6"/>
      <c r="G2334" s="7"/>
      <c r="H2334" s="7"/>
    </row>
    <row r="2335" spans="1:8" x14ac:dyDescent="0.3">
      <c r="A2335" s="4" t="s">
        <v>678</v>
      </c>
      <c r="B2335" s="4" t="s">
        <v>679</v>
      </c>
      <c r="C2335" s="4" t="s">
        <v>104</v>
      </c>
      <c r="D2335" s="4" t="s">
        <v>105</v>
      </c>
      <c r="E2335" s="5">
        <v>44</v>
      </c>
      <c r="F2335" s="6"/>
      <c r="G2335" s="7"/>
      <c r="H2335" s="7"/>
    </row>
    <row r="2336" spans="1:8" x14ac:dyDescent="0.3">
      <c r="A2336" s="4" t="s">
        <v>678</v>
      </c>
      <c r="B2336" s="4" t="s">
        <v>679</v>
      </c>
      <c r="C2336" s="4" t="s">
        <v>306</v>
      </c>
      <c r="D2336" s="4" t="s">
        <v>307</v>
      </c>
      <c r="E2336" s="5">
        <v>11</v>
      </c>
      <c r="F2336" s="6"/>
      <c r="G2336" s="7"/>
      <c r="H2336" s="7"/>
    </row>
    <row r="2337" spans="1:8" x14ac:dyDescent="0.3">
      <c r="A2337" s="4" t="s">
        <v>678</v>
      </c>
      <c r="B2337" s="4" t="s">
        <v>679</v>
      </c>
      <c r="C2337" s="4" t="s">
        <v>380</v>
      </c>
      <c r="D2337" s="4" t="s">
        <v>381</v>
      </c>
      <c r="E2337" s="5">
        <v>8</v>
      </c>
      <c r="F2337" s="5">
        <v>1571</v>
      </c>
      <c r="G2337" s="7">
        <v>1.097460193491104E-3</v>
      </c>
      <c r="H2337" s="7">
        <v>4.9241952890088892E-4</v>
      </c>
    </row>
    <row r="2338" spans="1:8" x14ac:dyDescent="0.3">
      <c r="A2338" s="4" t="s">
        <v>678</v>
      </c>
      <c r="B2338" s="4" t="s">
        <v>679</v>
      </c>
      <c r="C2338" s="4" t="s">
        <v>110</v>
      </c>
      <c r="D2338" s="4" t="s">
        <v>111</v>
      </c>
      <c r="E2338" s="5">
        <v>2</v>
      </c>
      <c r="F2338" s="5">
        <v>1050</v>
      </c>
      <c r="G2338" s="7">
        <v>7.3350299374007593E-4</v>
      </c>
      <c r="H2338" s="7">
        <v>3.2911553491147888E-4</v>
      </c>
    </row>
    <row r="2339" spans="1:8" x14ac:dyDescent="0.3">
      <c r="A2339" s="4" t="s">
        <v>678</v>
      </c>
      <c r="B2339" s="4" t="s">
        <v>679</v>
      </c>
      <c r="C2339" s="4" t="s">
        <v>382</v>
      </c>
      <c r="D2339" s="4" t="s">
        <v>383</v>
      </c>
      <c r="E2339" s="5">
        <v>3</v>
      </c>
      <c r="F2339" s="5">
        <v>447</v>
      </c>
      <c r="G2339" s="7">
        <v>3.122627030493466E-4</v>
      </c>
      <c r="H2339" s="7">
        <v>1.4010918486231531E-4</v>
      </c>
    </row>
    <row r="2340" spans="1:8" x14ac:dyDescent="0.3">
      <c r="A2340" s="4" t="s">
        <v>678</v>
      </c>
      <c r="B2340" s="4" t="s">
        <v>679</v>
      </c>
      <c r="C2340" s="4" t="s">
        <v>682</v>
      </c>
      <c r="D2340" s="4" t="s">
        <v>683</v>
      </c>
      <c r="E2340" s="5">
        <v>8</v>
      </c>
      <c r="F2340" s="5">
        <v>493</v>
      </c>
      <c r="G2340" s="7">
        <v>3.4439711991795944E-4</v>
      </c>
      <c r="H2340" s="7">
        <v>1.5452757972510389E-4</v>
      </c>
    </row>
    <row r="2341" spans="1:8" x14ac:dyDescent="0.3">
      <c r="A2341" s="4" t="s">
        <v>678</v>
      </c>
      <c r="B2341" s="4" t="s">
        <v>679</v>
      </c>
      <c r="C2341" s="4" t="s">
        <v>308</v>
      </c>
      <c r="D2341" s="4" t="s">
        <v>309</v>
      </c>
      <c r="E2341" s="5">
        <v>40</v>
      </c>
      <c r="F2341" s="6"/>
      <c r="G2341" s="7"/>
      <c r="H2341" s="7"/>
    </row>
    <row r="2342" spans="1:8" x14ac:dyDescent="0.3">
      <c r="A2342" s="4" t="s">
        <v>678</v>
      </c>
      <c r="B2342" s="4" t="s">
        <v>679</v>
      </c>
      <c r="C2342" s="4" t="s">
        <v>112</v>
      </c>
      <c r="D2342" s="4" t="s">
        <v>113</v>
      </c>
      <c r="E2342" s="5">
        <v>2</v>
      </c>
      <c r="F2342" s="5">
        <v>462</v>
      </c>
      <c r="G2342" s="7">
        <v>3.2274131724563339E-4</v>
      </c>
      <c r="H2342" s="7">
        <v>1.4481083536105072E-4</v>
      </c>
    </row>
    <row r="2343" spans="1:8" x14ac:dyDescent="0.3">
      <c r="A2343" s="4" t="s">
        <v>678</v>
      </c>
      <c r="B2343" s="4" t="s">
        <v>679</v>
      </c>
      <c r="C2343" s="4" t="s">
        <v>586</v>
      </c>
      <c r="D2343" s="4" t="s">
        <v>587</v>
      </c>
      <c r="E2343" s="5">
        <v>1</v>
      </c>
      <c r="F2343" s="6"/>
      <c r="G2343" s="7"/>
      <c r="H2343" s="7"/>
    </row>
    <row r="2344" spans="1:8" x14ac:dyDescent="0.3">
      <c r="A2344" s="4" t="s">
        <v>678</v>
      </c>
      <c r="B2344" s="4" t="s">
        <v>679</v>
      </c>
      <c r="C2344" s="4" t="s">
        <v>114</v>
      </c>
      <c r="D2344" s="4" t="s">
        <v>115</v>
      </c>
      <c r="E2344" s="5">
        <v>1</v>
      </c>
      <c r="F2344" s="5">
        <v>16</v>
      </c>
      <c r="G2344" s="7">
        <v>1.1177188476039251E-5</v>
      </c>
      <c r="H2344" s="7">
        <v>5.0150938653177735E-6</v>
      </c>
    </row>
    <row r="2345" spans="1:8" x14ac:dyDescent="0.3">
      <c r="A2345" s="4" t="s">
        <v>678</v>
      </c>
      <c r="B2345" s="4" t="s">
        <v>679</v>
      </c>
      <c r="C2345" s="4" t="s">
        <v>484</v>
      </c>
      <c r="D2345" s="4" t="s">
        <v>485</v>
      </c>
      <c r="E2345" s="5">
        <v>1</v>
      </c>
      <c r="F2345" s="5">
        <v>160</v>
      </c>
      <c r="G2345" s="7">
        <v>1.1177188476039251E-4</v>
      </c>
      <c r="H2345" s="7">
        <v>5.0150938653177733E-5</v>
      </c>
    </row>
    <row r="2346" spans="1:8" x14ac:dyDescent="0.3">
      <c r="A2346" s="4" t="s">
        <v>678</v>
      </c>
      <c r="B2346" s="4" t="s">
        <v>679</v>
      </c>
      <c r="C2346" s="4" t="s">
        <v>120</v>
      </c>
      <c r="D2346" s="4" t="s">
        <v>121</v>
      </c>
      <c r="E2346" s="5">
        <v>4</v>
      </c>
      <c r="F2346" s="6"/>
      <c r="G2346" s="7"/>
      <c r="H2346" s="7"/>
    </row>
    <row r="2347" spans="1:8" x14ac:dyDescent="0.3">
      <c r="A2347" s="4" t="s">
        <v>678</v>
      </c>
      <c r="B2347" s="4" t="s">
        <v>679</v>
      </c>
      <c r="C2347" s="4" t="s">
        <v>122</v>
      </c>
      <c r="D2347" s="4" t="s">
        <v>123</v>
      </c>
      <c r="E2347" s="5">
        <v>59</v>
      </c>
      <c r="F2347" s="5">
        <v>6767</v>
      </c>
      <c r="G2347" s="7">
        <v>4.7272521510848507E-3</v>
      </c>
      <c r="H2347" s="7">
        <v>2.1210712616628359E-3</v>
      </c>
    </row>
    <row r="2348" spans="1:8" x14ac:dyDescent="0.3">
      <c r="A2348" s="4" t="s">
        <v>678</v>
      </c>
      <c r="B2348" s="4" t="s">
        <v>679</v>
      </c>
      <c r="C2348" s="4" t="s">
        <v>388</v>
      </c>
      <c r="D2348" s="4" t="s">
        <v>389</v>
      </c>
      <c r="E2348" s="5">
        <v>1</v>
      </c>
      <c r="F2348" s="5">
        <v>420</v>
      </c>
      <c r="G2348" s="7">
        <v>2.9340119749603037E-4</v>
      </c>
      <c r="H2348" s="7">
        <v>1.3164621396459156E-4</v>
      </c>
    </row>
    <row r="2349" spans="1:8" x14ac:dyDescent="0.3">
      <c r="A2349" s="4" t="s">
        <v>678</v>
      </c>
      <c r="B2349" s="4" t="s">
        <v>679</v>
      </c>
      <c r="C2349" s="4" t="s">
        <v>124</v>
      </c>
      <c r="D2349" s="4" t="s">
        <v>125</v>
      </c>
      <c r="E2349" s="5">
        <v>2</v>
      </c>
      <c r="F2349" s="5">
        <v>200</v>
      </c>
      <c r="G2349" s="7">
        <v>1.3971485595049065E-4</v>
      </c>
      <c r="H2349" s="7">
        <v>6.2688673316472164E-5</v>
      </c>
    </row>
    <row r="2350" spans="1:8" x14ac:dyDescent="0.3">
      <c r="A2350" s="4" t="s">
        <v>678</v>
      </c>
      <c r="B2350" s="4" t="s">
        <v>679</v>
      </c>
      <c r="C2350" s="4" t="s">
        <v>610</v>
      </c>
      <c r="D2350" s="4" t="s">
        <v>611</v>
      </c>
      <c r="E2350" s="5">
        <v>4</v>
      </c>
      <c r="F2350" s="5">
        <v>219</v>
      </c>
      <c r="G2350" s="7">
        <v>1.5298776726578725E-4</v>
      </c>
      <c r="H2350" s="7">
        <v>6.8644097281537022E-5</v>
      </c>
    </row>
    <row r="2351" spans="1:8" x14ac:dyDescent="0.3">
      <c r="A2351" s="4" t="s">
        <v>678</v>
      </c>
      <c r="B2351" s="4" t="s">
        <v>679</v>
      </c>
      <c r="C2351" s="4" t="s">
        <v>128</v>
      </c>
      <c r="D2351" s="4" t="s">
        <v>129</v>
      </c>
      <c r="E2351" s="5">
        <v>16</v>
      </c>
      <c r="F2351" s="5">
        <v>1604</v>
      </c>
      <c r="G2351" s="7">
        <v>1.1205131447229349E-3</v>
      </c>
      <c r="H2351" s="7">
        <v>5.0276315999810682E-4</v>
      </c>
    </row>
    <row r="2352" spans="1:8" x14ac:dyDescent="0.3">
      <c r="A2352" s="4" t="s">
        <v>678</v>
      </c>
      <c r="B2352" s="4" t="s">
        <v>679</v>
      </c>
      <c r="C2352" s="4" t="s">
        <v>130</v>
      </c>
      <c r="D2352" s="4" t="s">
        <v>131</v>
      </c>
      <c r="E2352" s="5">
        <v>100</v>
      </c>
      <c r="F2352" s="6"/>
      <c r="G2352" s="7"/>
      <c r="H2352" s="7"/>
    </row>
    <row r="2353" spans="1:8" x14ac:dyDescent="0.3">
      <c r="A2353" s="4" t="s">
        <v>678</v>
      </c>
      <c r="B2353" s="4" t="s">
        <v>679</v>
      </c>
      <c r="C2353" s="4" t="s">
        <v>132</v>
      </c>
      <c r="D2353" s="4" t="s">
        <v>133</v>
      </c>
      <c r="E2353" s="5">
        <v>403</v>
      </c>
      <c r="F2353" s="5">
        <v>185217</v>
      </c>
      <c r="G2353" s="7">
        <v>0.12938783237291013</v>
      </c>
      <c r="H2353" s="7">
        <v>5.8055040028285126E-2</v>
      </c>
    </row>
    <row r="2354" spans="1:8" x14ac:dyDescent="0.3">
      <c r="A2354" s="4" t="s">
        <v>678</v>
      </c>
      <c r="B2354" s="4" t="s">
        <v>679</v>
      </c>
      <c r="C2354" s="4" t="s">
        <v>390</v>
      </c>
      <c r="D2354" s="4" t="s">
        <v>391</v>
      </c>
      <c r="E2354" s="5">
        <v>20</v>
      </c>
      <c r="F2354" s="5">
        <v>998</v>
      </c>
      <c r="G2354" s="7">
        <v>6.9717713119294832E-4</v>
      </c>
      <c r="H2354" s="7">
        <v>3.1281647984919613E-4</v>
      </c>
    </row>
    <row r="2355" spans="1:8" x14ac:dyDescent="0.3">
      <c r="A2355" s="4" t="s">
        <v>678</v>
      </c>
      <c r="B2355" s="4" t="s">
        <v>679</v>
      </c>
      <c r="C2355" s="4" t="s">
        <v>136</v>
      </c>
      <c r="D2355" s="4" t="s">
        <v>137</v>
      </c>
      <c r="E2355" s="5">
        <v>4</v>
      </c>
      <c r="F2355" s="6"/>
      <c r="G2355" s="7"/>
      <c r="H2355" s="7"/>
    </row>
    <row r="2356" spans="1:8" x14ac:dyDescent="0.3">
      <c r="A2356" s="4" t="s">
        <v>678</v>
      </c>
      <c r="B2356" s="4" t="s">
        <v>679</v>
      </c>
      <c r="C2356" s="4" t="s">
        <v>314</v>
      </c>
      <c r="D2356" s="4" t="s">
        <v>315</v>
      </c>
      <c r="E2356" s="5">
        <v>2</v>
      </c>
      <c r="F2356" s="6"/>
      <c r="G2356" s="7"/>
      <c r="H2356" s="7"/>
    </row>
    <row r="2357" spans="1:8" x14ac:dyDescent="0.3">
      <c r="A2357" s="4" t="s">
        <v>678</v>
      </c>
      <c r="B2357" s="4" t="s">
        <v>679</v>
      </c>
      <c r="C2357" s="4" t="s">
        <v>142</v>
      </c>
      <c r="D2357" s="4" t="s">
        <v>143</v>
      </c>
      <c r="E2357" s="5">
        <v>26</v>
      </c>
      <c r="F2357" s="5">
        <v>3304</v>
      </c>
      <c r="G2357" s="7">
        <v>2.3080894203021053E-3</v>
      </c>
      <c r="H2357" s="7">
        <v>1.0356168831881203E-3</v>
      </c>
    </row>
    <row r="2358" spans="1:8" x14ac:dyDescent="0.3">
      <c r="A2358" s="4" t="s">
        <v>678</v>
      </c>
      <c r="B2358" s="4" t="s">
        <v>679</v>
      </c>
      <c r="C2358" s="4" t="s">
        <v>144</v>
      </c>
      <c r="D2358" s="4" t="s">
        <v>145</v>
      </c>
      <c r="E2358" s="5">
        <v>9</v>
      </c>
      <c r="F2358" s="5">
        <v>292</v>
      </c>
      <c r="G2358" s="7">
        <v>2.0398368968771634E-4</v>
      </c>
      <c r="H2358" s="7">
        <v>9.1525463042049367E-5</v>
      </c>
    </row>
    <row r="2359" spans="1:8" x14ac:dyDescent="0.3">
      <c r="A2359" s="4" t="s">
        <v>678</v>
      </c>
      <c r="B2359" s="4" t="s">
        <v>679</v>
      </c>
      <c r="C2359" s="4" t="s">
        <v>148</v>
      </c>
      <c r="D2359" s="4" t="s">
        <v>149</v>
      </c>
      <c r="E2359" s="5">
        <v>1</v>
      </c>
      <c r="F2359" s="5">
        <v>13</v>
      </c>
      <c r="G2359" s="7">
        <v>9.0814656367818924E-6</v>
      </c>
      <c r="H2359" s="7">
        <v>4.0747637655706911E-6</v>
      </c>
    </row>
    <row r="2360" spans="1:8" x14ac:dyDescent="0.3">
      <c r="A2360" s="4" t="s">
        <v>678</v>
      </c>
      <c r="B2360" s="4" t="s">
        <v>679</v>
      </c>
      <c r="C2360" s="4" t="s">
        <v>488</v>
      </c>
      <c r="D2360" s="4" t="s">
        <v>489</v>
      </c>
      <c r="E2360" s="5">
        <v>27</v>
      </c>
      <c r="F2360" s="5">
        <v>2923</v>
      </c>
      <c r="G2360" s="7">
        <v>2.0419326197164207E-3</v>
      </c>
      <c r="H2360" s="7">
        <v>9.1619496052024077E-4</v>
      </c>
    </row>
    <row r="2361" spans="1:8" x14ac:dyDescent="0.3">
      <c r="A2361" s="4" t="s">
        <v>678</v>
      </c>
      <c r="B2361" s="4" t="s">
        <v>679</v>
      </c>
      <c r="C2361" s="4" t="s">
        <v>150</v>
      </c>
      <c r="D2361" s="4" t="s">
        <v>151</v>
      </c>
      <c r="E2361" s="5">
        <v>4</v>
      </c>
      <c r="F2361" s="5">
        <v>612</v>
      </c>
      <c r="G2361" s="7">
        <v>4.2752745920850139E-4</v>
      </c>
      <c r="H2361" s="7">
        <v>1.9182734034840483E-4</v>
      </c>
    </row>
    <row r="2362" spans="1:8" x14ac:dyDescent="0.3">
      <c r="A2362" s="4" t="s">
        <v>678</v>
      </c>
      <c r="B2362" s="4" t="s">
        <v>679</v>
      </c>
      <c r="C2362" s="4" t="s">
        <v>152</v>
      </c>
      <c r="D2362" s="4" t="s">
        <v>153</v>
      </c>
      <c r="E2362" s="5">
        <v>4</v>
      </c>
      <c r="F2362" s="5">
        <v>1372</v>
      </c>
      <c r="G2362" s="7">
        <v>9.5844391182036586E-4</v>
      </c>
      <c r="H2362" s="7">
        <v>4.3004429895099908E-4</v>
      </c>
    </row>
    <row r="2363" spans="1:8" x14ac:dyDescent="0.3">
      <c r="A2363" s="4" t="s">
        <v>678</v>
      </c>
      <c r="B2363" s="4" t="s">
        <v>679</v>
      </c>
      <c r="C2363" s="4" t="s">
        <v>392</v>
      </c>
      <c r="D2363" s="4" t="s">
        <v>393</v>
      </c>
      <c r="E2363" s="5">
        <v>89</v>
      </c>
      <c r="F2363" s="6"/>
      <c r="G2363" s="7"/>
      <c r="H2363" s="7"/>
    </row>
    <row r="2364" spans="1:8" x14ac:dyDescent="0.3">
      <c r="A2364" s="4" t="s">
        <v>678</v>
      </c>
      <c r="B2364" s="4" t="s">
        <v>679</v>
      </c>
      <c r="C2364" s="4" t="s">
        <v>156</v>
      </c>
      <c r="D2364" s="4" t="s">
        <v>157</v>
      </c>
      <c r="E2364" s="5">
        <v>1</v>
      </c>
      <c r="F2364" s="6"/>
      <c r="G2364" s="7"/>
      <c r="H2364" s="7"/>
    </row>
    <row r="2365" spans="1:8" x14ac:dyDescent="0.3">
      <c r="A2365" s="4" t="s">
        <v>678</v>
      </c>
      <c r="B2365" s="4" t="s">
        <v>679</v>
      </c>
      <c r="C2365" s="4" t="s">
        <v>158</v>
      </c>
      <c r="D2365" s="4" t="s">
        <v>159</v>
      </c>
      <c r="E2365" s="5">
        <v>1</v>
      </c>
      <c r="F2365" s="6"/>
      <c r="G2365" s="7"/>
      <c r="H2365" s="7"/>
    </row>
    <row r="2366" spans="1:8" x14ac:dyDescent="0.3">
      <c r="A2366" s="4" t="s">
        <v>678</v>
      </c>
      <c r="B2366" s="4" t="s">
        <v>679</v>
      </c>
      <c r="C2366" s="4" t="s">
        <v>160</v>
      </c>
      <c r="D2366" s="4" t="s">
        <v>161</v>
      </c>
      <c r="E2366" s="5">
        <v>6</v>
      </c>
      <c r="F2366" s="5">
        <v>1235</v>
      </c>
      <c r="G2366" s="7">
        <v>8.6273923549427974E-4</v>
      </c>
      <c r="H2366" s="7">
        <v>3.8710255772921563E-4</v>
      </c>
    </row>
    <row r="2367" spans="1:8" x14ac:dyDescent="0.3">
      <c r="A2367" s="4" t="s">
        <v>678</v>
      </c>
      <c r="B2367" s="4" t="s">
        <v>679</v>
      </c>
      <c r="C2367" s="4" t="s">
        <v>444</v>
      </c>
      <c r="D2367" s="4" t="s">
        <v>445</v>
      </c>
      <c r="E2367" s="5">
        <v>1</v>
      </c>
      <c r="F2367" s="5">
        <v>70</v>
      </c>
      <c r="G2367" s="7">
        <v>4.8900199582671722E-5</v>
      </c>
      <c r="H2367" s="7">
        <v>2.194103566076526E-5</v>
      </c>
    </row>
    <row r="2368" spans="1:8" x14ac:dyDescent="0.3">
      <c r="A2368" s="4" t="s">
        <v>678</v>
      </c>
      <c r="B2368" s="4" t="s">
        <v>679</v>
      </c>
      <c r="C2368" s="4" t="s">
        <v>164</v>
      </c>
      <c r="D2368" s="4" t="s">
        <v>165</v>
      </c>
      <c r="E2368" s="5">
        <v>4</v>
      </c>
      <c r="F2368" s="5">
        <v>2950</v>
      </c>
      <c r="G2368" s="7">
        <v>2.0607941252697372E-3</v>
      </c>
      <c r="H2368" s="7">
        <v>9.2465793141796452E-4</v>
      </c>
    </row>
    <row r="2369" spans="1:8" x14ac:dyDescent="0.3">
      <c r="A2369" s="4" t="s">
        <v>678</v>
      </c>
      <c r="B2369" s="4" t="s">
        <v>679</v>
      </c>
      <c r="C2369" s="4" t="s">
        <v>166</v>
      </c>
      <c r="D2369" s="4" t="s">
        <v>167</v>
      </c>
      <c r="E2369" s="5">
        <v>6</v>
      </c>
      <c r="F2369" s="5">
        <v>1081</v>
      </c>
      <c r="G2369" s="7">
        <v>7.5515879641240198E-4</v>
      </c>
      <c r="H2369" s="7">
        <v>3.3883227927553207E-4</v>
      </c>
    </row>
    <row r="2370" spans="1:8" x14ac:dyDescent="0.3">
      <c r="A2370" s="4" t="s">
        <v>678</v>
      </c>
      <c r="B2370" s="4" t="s">
        <v>679</v>
      </c>
      <c r="C2370" s="4" t="s">
        <v>168</v>
      </c>
      <c r="D2370" s="4" t="s">
        <v>169</v>
      </c>
      <c r="E2370" s="5">
        <v>1</v>
      </c>
      <c r="F2370" s="5">
        <v>79</v>
      </c>
      <c r="G2370" s="7">
        <v>5.5187368100443801E-5</v>
      </c>
      <c r="H2370" s="7">
        <v>2.4762025960006508E-5</v>
      </c>
    </row>
    <row r="2371" spans="1:8" x14ac:dyDescent="0.3">
      <c r="A2371" s="4" t="s">
        <v>678</v>
      </c>
      <c r="B2371" s="4" t="s">
        <v>679</v>
      </c>
      <c r="C2371" s="4" t="s">
        <v>178</v>
      </c>
      <c r="D2371" s="4" t="s">
        <v>179</v>
      </c>
      <c r="E2371" s="5">
        <v>85</v>
      </c>
      <c r="F2371" s="5">
        <v>15552</v>
      </c>
      <c r="G2371" s="7">
        <v>1.0864227198710153E-2</v>
      </c>
      <c r="H2371" s="7">
        <v>4.874671237088876E-3</v>
      </c>
    </row>
    <row r="2372" spans="1:8" x14ac:dyDescent="0.3">
      <c r="A2372" s="4" t="s">
        <v>678</v>
      </c>
      <c r="B2372" s="4" t="s">
        <v>679</v>
      </c>
      <c r="C2372" s="4" t="s">
        <v>494</v>
      </c>
      <c r="D2372" s="4" t="s">
        <v>495</v>
      </c>
      <c r="E2372" s="5">
        <v>1</v>
      </c>
      <c r="F2372" s="6"/>
      <c r="G2372" s="7"/>
      <c r="H2372" s="7"/>
    </row>
    <row r="2373" spans="1:8" x14ac:dyDescent="0.3">
      <c r="A2373" s="4" t="s">
        <v>678</v>
      </c>
      <c r="B2373" s="4" t="s">
        <v>679</v>
      </c>
      <c r="C2373" s="4" t="s">
        <v>180</v>
      </c>
      <c r="D2373" s="4" t="s">
        <v>181</v>
      </c>
      <c r="E2373" s="5">
        <v>285</v>
      </c>
      <c r="F2373" s="5">
        <v>89917</v>
      </c>
      <c r="G2373" s="7">
        <v>6.2813703512501332E-2</v>
      </c>
      <c r="H2373" s="7">
        <v>2.8183887192986142E-2</v>
      </c>
    </row>
    <row r="2374" spans="1:8" x14ac:dyDescent="0.3">
      <c r="A2374" s="4" t="s">
        <v>678</v>
      </c>
      <c r="B2374" s="4" t="s">
        <v>679</v>
      </c>
      <c r="C2374" s="4" t="s">
        <v>182</v>
      </c>
      <c r="D2374" s="4" t="s">
        <v>183</v>
      </c>
      <c r="E2374" s="5">
        <v>66</v>
      </c>
      <c r="F2374" s="5">
        <v>17440</v>
      </c>
      <c r="G2374" s="7">
        <v>1.2183135438882784E-2</v>
      </c>
      <c r="H2374" s="7">
        <v>5.4664523131963735E-3</v>
      </c>
    </row>
    <row r="2375" spans="1:8" x14ac:dyDescent="0.3">
      <c r="A2375" s="4" t="s">
        <v>678</v>
      </c>
      <c r="B2375" s="4" t="s">
        <v>679</v>
      </c>
      <c r="C2375" s="4" t="s">
        <v>184</v>
      </c>
      <c r="D2375" s="4" t="s">
        <v>185</v>
      </c>
      <c r="E2375" s="5">
        <v>3</v>
      </c>
      <c r="F2375" s="5">
        <v>550</v>
      </c>
      <c r="G2375" s="7">
        <v>3.8421585386384929E-4</v>
      </c>
      <c r="H2375" s="7">
        <v>1.7239385162029847E-4</v>
      </c>
    </row>
    <row r="2376" spans="1:8" x14ac:dyDescent="0.3">
      <c r="A2376" s="4" t="s">
        <v>678</v>
      </c>
      <c r="B2376" s="4" t="s">
        <v>679</v>
      </c>
      <c r="C2376" s="4" t="s">
        <v>406</v>
      </c>
      <c r="D2376" s="4" t="s">
        <v>407</v>
      </c>
      <c r="E2376" s="5">
        <v>1</v>
      </c>
      <c r="F2376" s="5">
        <v>26</v>
      </c>
      <c r="G2376" s="7">
        <v>1.8162931273563785E-5</v>
      </c>
      <c r="H2376" s="7">
        <v>8.1495275311413822E-6</v>
      </c>
    </row>
    <row r="2377" spans="1:8" x14ac:dyDescent="0.3">
      <c r="A2377" s="4" t="s">
        <v>678</v>
      </c>
      <c r="B2377" s="4" t="s">
        <v>679</v>
      </c>
      <c r="C2377" s="4" t="s">
        <v>320</v>
      </c>
      <c r="D2377" s="4" t="s">
        <v>321</v>
      </c>
      <c r="E2377" s="5">
        <v>19</v>
      </c>
      <c r="F2377" s="5">
        <v>2647</v>
      </c>
      <c r="G2377" s="7">
        <v>1.8491261185047438E-3</v>
      </c>
      <c r="H2377" s="7">
        <v>8.2968459134350912E-4</v>
      </c>
    </row>
    <row r="2378" spans="1:8" x14ac:dyDescent="0.3">
      <c r="A2378" s="4" t="s">
        <v>678</v>
      </c>
      <c r="B2378" s="4" t="s">
        <v>679</v>
      </c>
      <c r="C2378" s="4" t="s">
        <v>186</v>
      </c>
      <c r="D2378" s="4" t="s">
        <v>187</v>
      </c>
      <c r="E2378" s="5">
        <v>1</v>
      </c>
      <c r="F2378" s="5">
        <v>89</v>
      </c>
      <c r="G2378" s="7">
        <v>6.2173110897968342E-5</v>
      </c>
      <c r="H2378" s="7">
        <v>2.7896459625830114E-5</v>
      </c>
    </row>
    <row r="2379" spans="1:8" x14ac:dyDescent="0.3">
      <c r="A2379" s="4" t="s">
        <v>678</v>
      </c>
      <c r="B2379" s="4" t="s">
        <v>679</v>
      </c>
      <c r="C2379" s="4" t="s">
        <v>638</v>
      </c>
      <c r="D2379" s="4" t="s">
        <v>639</v>
      </c>
      <c r="E2379" s="5">
        <v>1</v>
      </c>
      <c r="F2379" s="5">
        <v>71</v>
      </c>
      <c r="G2379" s="7">
        <v>4.9598773862424176E-5</v>
      </c>
      <c r="H2379" s="7">
        <v>2.2254479027347622E-5</v>
      </c>
    </row>
    <row r="2380" spans="1:8" x14ac:dyDescent="0.3">
      <c r="A2380" s="4" t="s">
        <v>678</v>
      </c>
      <c r="B2380" s="4" t="s">
        <v>679</v>
      </c>
      <c r="C2380" s="4" t="s">
        <v>188</v>
      </c>
      <c r="D2380" s="4" t="s">
        <v>189</v>
      </c>
      <c r="E2380" s="5">
        <v>5</v>
      </c>
      <c r="F2380" s="5">
        <v>308</v>
      </c>
      <c r="G2380" s="7">
        <v>2.151608781637556E-4</v>
      </c>
      <c r="H2380" s="7">
        <v>9.654055690736714E-5</v>
      </c>
    </row>
    <row r="2381" spans="1:8" x14ac:dyDescent="0.3">
      <c r="A2381" s="4" t="s">
        <v>678</v>
      </c>
      <c r="B2381" s="4" t="s">
        <v>679</v>
      </c>
      <c r="C2381" s="4" t="s">
        <v>190</v>
      </c>
      <c r="D2381" s="4" t="s">
        <v>191</v>
      </c>
      <c r="E2381" s="5">
        <v>23</v>
      </c>
      <c r="F2381" s="5">
        <v>23211</v>
      </c>
      <c r="G2381" s="7">
        <v>1.6214607607334192E-2</v>
      </c>
      <c r="H2381" s="7">
        <v>7.2753339817431774E-3</v>
      </c>
    </row>
    <row r="2382" spans="1:8" x14ac:dyDescent="0.3">
      <c r="A2382" s="4" t="s">
        <v>678</v>
      </c>
      <c r="B2382" s="4" t="s">
        <v>679</v>
      </c>
      <c r="C2382" s="4" t="s">
        <v>192</v>
      </c>
      <c r="D2382" s="4" t="s">
        <v>193</v>
      </c>
      <c r="E2382" s="5">
        <v>13</v>
      </c>
      <c r="F2382" s="5">
        <v>1441</v>
      </c>
      <c r="G2382" s="7">
        <v>1.0066455371232851E-3</v>
      </c>
      <c r="H2382" s="7">
        <v>4.5167189124518199E-4</v>
      </c>
    </row>
    <row r="2383" spans="1:8" x14ac:dyDescent="0.3">
      <c r="A2383" s="4" t="s">
        <v>678</v>
      </c>
      <c r="B2383" s="4" t="s">
        <v>679</v>
      </c>
      <c r="C2383" s="4" t="s">
        <v>194</v>
      </c>
      <c r="D2383" s="4" t="s">
        <v>195</v>
      </c>
      <c r="E2383" s="5">
        <v>2</v>
      </c>
      <c r="F2383" s="5">
        <v>116</v>
      </c>
      <c r="G2383" s="7">
        <v>8.1034616451284574E-5</v>
      </c>
      <c r="H2383" s="7">
        <v>3.6359430523553862E-5</v>
      </c>
    </row>
    <row r="2384" spans="1:8" x14ac:dyDescent="0.3">
      <c r="A2384" s="4" t="s">
        <v>678</v>
      </c>
      <c r="B2384" s="4" t="s">
        <v>679</v>
      </c>
      <c r="C2384" s="4" t="s">
        <v>198</v>
      </c>
      <c r="D2384" s="4" t="s">
        <v>199</v>
      </c>
      <c r="E2384" s="5">
        <v>14</v>
      </c>
      <c r="F2384" s="5">
        <v>10619</v>
      </c>
      <c r="G2384" s="7">
        <v>7.418160276691301E-3</v>
      </c>
      <c r="H2384" s="7">
        <v>3.3284551097380898E-3</v>
      </c>
    </row>
    <row r="2385" spans="1:8" x14ac:dyDescent="0.3">
      <c r="A2385" s="4" t="s">
        <v>678</v>
      </c>
      <c r="B2385" s="4" t="s">
        <v>679</v>
      </c>
      <c r="C2385" s="4" t="s">
        <v>200</v>
      </c>
      <c r="D2385" s="4" t="s">
        <v>201</v>
      </c>
      <c r="E2385" s="5">
        <v>21</v>
      </c>
      <c r="F2385" s="5">
        <v>6454</v>
      </c>
      <c r="G2385" s="7">
        <v>4.5085984015223327E-3</v>
      </c>
      <c r="H2385" s="7">
        <v>2.022963487922557E-3</v>
      </c>
    </row>
    <row r="2386" spans="1:8" x14ac:dyDescent="0.3">
      <c r="A2386" s="4" t="s">
        <v>678</v>
      </c>
      <c r="B2386" s="4" t="s">
        <v>679</v>
      </c>
      <c r="C2386" s="4" t="s">
        <v>202</v>
      </c>
      <c r="D2386" s="4" t="s">
        <v>203</v>
      </c>
      <c r="E2386" s="5">
        <v>1</v>
      </c>
      <c r="F2386" s="5">
        <v>180</v>
      </c>
      <c r="G2386" s="7">
        <v>1.2574337035544159E-4</v>
      </c>
      <c r="H2386" s="7">
        <v>5.6419805984824952E-5</v>
      </c>
    </row>
    <row r="2387" spans="1:8" x14ac:dyDescent="0.3">
      <c r="A2387" s="4" t="s">
        <v>678</v>
      </c>
      <c r="B2387" s="4" t="s">
        <v>679</v>
      </c>
      <c r="C2387" s="4" t="s">
        <v>412</v>
      </c>
      <c r="D2387" s="4" t="s">
        <v>413</v>
      </c>
      <c r="E2387" s="5">
        <v>2</v>
      </c>
      <c r="F2387" s="5">
        <v>65</v>
      </c>
      <c r="G2387" s="7">
        <v>4.5407328183909458E-5</v>
      </c>
      <c r="H2387" s="7">
        <v>2.0373818827853455E-5</v>
      </c>
    </row>
    <row r="2388" spans="1:8" x14ac:dyDescent="0.3">
      <c r="A2388" s="4" t="s">
        <v>678</v>
      </c>
      <c r="B2388" s="4" t="s">
        <v>679</v>
      </c>
      <c r="C2388" s="4" t="s">
        <v>502</v>
      </c>
      <c r="D2388" s="4" t="s">
        <v>503</v>
      </c>
      <c r="E2388" s="5">
        <v>2</v>
      </c>
      <c r="F2388" s="6"/>
      <c r="G2388" s="7"/>
      <c r="H2388" s="7"/>
    </row>
    <row r="2389" spans="1:8" x14ac:dyDescent="0.3">
      <c r="A2389" s="4" t="s">
        <v>678</v>
      </c>
      <c r="B2389" s="4" t="s">
        <v>679</v>
      </c>
      <c r="C2389" s="4" t="s">
        <v>204</v>
      </c>
      <c r="D2389" s="4" t="s">
        <v>205</v>
      </c>
      <c r="E2389" s="5">
        <v>1</v>
      </c>
      <c r="F2389" s="6"/>
      <c r="G2389" s="7"/>
      <c r="H2389" s="7"/>
    </row>
    <row r="2390" spans="1:8" x14ac:dyDescent="0.3">
      <c r="A2390" s="4" t="s">
        <v>678</v>
      </c>
      <c r="B2390" s="4" t="s">
        <v>679</v>
      </c>
      <c r="C2390" s="4" t="s">
        <v>414</v>
      </c>
      <c r="D2390" s="4" t="s">
        <v>415</v>
      </c>
      <c r="E2390" s="5">
        <v>2</v>
      </c>
      <c r="F2390" s="6"/>
      <c r="G2390" s="7"/>
      <c r="H2390" s="7"/>
    </row>
    <row r="2391" spans="1:8" x14ac:dyDescent="0.3">
      <c r="A2391" s="4" t="s">
        <v>678</v>
      </c>
      <c r="B2391" s="4" t="s">
        <v>679</v>
      </c>
      <c r="C2391" s="4" t="s">
        <v>206</v>
      </c>
      <c r="D2391" s="4" t="s">
        <v>207</v>
      </c>
      <c r="E2391" s="5">
        <v>289</v>
      </c>
      <c r="F2391" s="5">
        <v>85426</v>
      </c>
      <c r="G2391" s="7">
        <v>5.9676406422133066E-2</v>
      </c>
      <c r="H2391" s="7">
        <v>2.6776213033664759E-2</v>
      </c>
    </row>
    <row r="2392" spans="1:8" x14ac:dyDescent="0.3">
      <c r="A2392" s="4" t="s">
        <v>678</v>
      </c>
      <c r="B2392" s="4" t="s">
        <v>679</v>
      </c>
      <c r="C2392" s="4" t="s">
        <v>504</v>
      </c>
      <c r="D2392" s="4" t="s">
        <v>505</v>
      </c>
      <c r="E2392" s="5">
        <v>13</v>
      </c>
      <c r="F2392" s="6"/>
      <c r="G2392" s="7"/>
      <c r="H2392" s="7"/>
    </row>
    <row r="2393" spans="1:8" x14ac:dyDescent="0.3">
      <c r="A2393" s="4" t="s">
        <v>678</v>
      </c>
      <c r="B2393" s="4" t="s">
        <v>679</v>
      </c>
      <c r="C2393" s="4" t="s">
        <v>208</v>
      </c>
      <c r="D2393" s="4" t="s">
        <v>209</v>
      </c>
      <c r="E2393" s="5">
        <v>34</v>
      </c>
      <c r="F2393" s="6"/>
      <c r="G2393" s="7"/>
      <c r="H2393" s="7"/>
    </row>
    <row r="2394" spans="1:8" x14ac:dyDescent="0.3">
      <c r="A2394" s="4" t="s">
        <v>678</v>
      </c>
      <c r="B2394" s="4" t="s">
        <v>679</v>
      </c>
      <c r="C2394" s="4" t="s">
        <v>684</v>
      </c>
      <c r="D2394" s="4" t="s">
        <v>685</v>
      </c>
      <c r="E2394" s="5">
        <v>1</v>
      </c>
      <c r="F2394" s="5">
        <v>64</v>
      </c>
      <c r="G2394" s="7">
        <v>4.4708753904157004E-5</v>
      </c>
      <c r="H2394" s="7">
        <v>2.0060375461271094E-5</v>
      </c>
    </row>
    <row r="2395" spans="1:8" x14ac:dyDescent="0.3">
      <c r="A2395" s="4" t="s">
        <v>678</v>
      </c>
      <c r="B2395" s="4" t="s">
        <v>679</v>
      </c>
      <c r="C2395" s="4" t="s">
        <v>328</v>
      </c>
      <c r="D2395" s="4" t="s">
        <v>329</v>
      </c>
      <c r="E2395" s="5">
        <v>45</v>
      </c>
      <c r="F2395" s="5">
        <v>5438</v>
      </c>
      <c r="G2395" s="7">
        <v>3.7988469332938405E-3</v>
      </c>
      <c r="H2395" s="7">
        <v>1.7045050274748783E-3</v>
      </c>
    </row>
    <row r="2396" spans="1:8" x14ac:dyDescent="0.3">
      <c r="A2396" s="4" t="s">
        <v>678</v>
      </c>
      <c r="B2396" s="4" t="s">
        <v>679</v>
      </c>
      <c r="C2396" s="4" t="s">
        <v>210</v>
      </c>
      <c r="D2396" s="4" t="s">
        <v>211</v>
      </c>
      <c r="E2396" s="5">
        <v>2</v>
      </c>
      <c r="F2396" s="5">
        <v>84</v>
      </c>
      <c r="G2396" s="7">
        <v>5.8680239499206072E-5</v>
      </c>
      <c r="H2396" s="7">
        <v>2.6329242792918313E-5</v>
      </c>
    </row>
    <row r="2397" spans="1:8" x14ac:dyDescent="0.3">
      <c r="A2397" s="4" t="s">
        <v>678</v>
      </c>
      <c r="B2397" s="4" t="s">
        <v>679</v>
      </c>
      <c r="C2397" s="4" t="s">
        <v>212</v>
      </c>
      <c r="D2397" s="4" t="s">
        <v>213</v>
      </c>
      <c r="E2397" s="5">
        <v>1</v>
      </c>
      <c r="F2397" s="5">
        <v>200</v>
      </c>
      <c r="G2397" s="7">
        <v>1.3971485595049065E-4</v>
      </c>
      <c r="H2397" s="7">
        <v>6.2688673316472164E-5</v>
      </c>
    </row>
    <row r="2398" spans="1:8" x14ac:dyDescent="0.3">
      <c r="A2398" s="4" t="s">
        <v>678</v>
      </c>
      <c r="B2398" s="4" t="s">
        <v>679</v>
      </c>
      <c r="C2398" s="4" t="s">
        <v>214</v>
      </c>
      <c r="D2398" s="4" t="s">
        <v>215</v>
      </c>
      <c r="E2398" s="5">
        <v>3</v>
      </c>
      <c r="F2398" s="6"/>
      <c r="G2398" s="7"/>
      <c r="H2398" s="7"/>
    </row>
    <row r="2399" spans="1:8" x14ac:dyDescent="0.3">
      <c r="A2399" s="4" t="s">
        <v>678</v>
      </c>
      <c r="B2399" s="4" t="s">
        <v>679</v>
      </c>
      <c r="C2399" s="4" t="s">
        <v>220</v>
      </c>
      <c r="D2399" s="4" t="s">
        <v>221</v>
      </c>
      <c r="E2399" s="5">
        <v>3</v>
      </c>
      <c r="F2399" s="6"/>
      <c r="G2399" s="7"/>
      <c r="H2399" s="7"/>
    </row>
    <row r="2400" spans="1:8" x14ac:dyDescent="0.3">
      <c r="A2400" s="4" t="s">
        <v>678</v>
      </c>
      <c r="B2400" s="4" t="s">
        <v>679</v>
      </c>
      <c r="C2400" s="4" t="s">
        <v>222</v>
      </c>
      <c r="D2400" s="4" t="s">
        <v>223</v>
      </c>
      <c r="E2400" s="5">
        <v>242</v>
      </c>
      <c r="F2400" s="5">
        <v>32550</v>
      </c>
      <c r="G2400" s="7">
        <v>2.2738592805942353E-2</v>
      </c>
      <c r="H2400" s="7">
        <v>1.0202581582255846E-2</v>
      </c>
    </row>
    <row r="2401" spans="1:8" x14ac:dyDescent="0.3">
      <c r="A2401" s="4" t="s">
        <v>678</v>
      </c>
      <c r="B2401" s="4" t="s">
        <v>679</v>
      </c>
      <c r="C2401" s="4" t="s">
        <v>224</v>
      </c>
      <c r="D2401" s="4" t="s">
        <v>225</v>
      </c>
      <c r="E2401" s="5">
        <v>10</v>
      </c>
      <c r="F2401" s="5">
        <v>921</v>
      </c>
      <c r="G2401" s="7">
        <v>6.4338691165200944E-4</v>
      </c>
      <c r="H2401" s="7">
        <v>2.8868134062235432E-4</v>
      </c>
    </row>
    <row r="2402" spans="1:8" x14ac:dyDescent="0.3">
      <c r="A2402" s="4" t="s">
        <v>678</v>
      </c>
      <c r="B2402" s="4" t="s">
        <v>679</v>
      </c>
      <c r="C2402" s="4" t="s">
        <v>670</v>
      </c>
      <c r="D2402" s="4" t="s">
        <v>671</v>
      </c>
      <c r="E2402" s="5">
        <v>1</v>
      </c>
      <c r="F2402" s="6"/>
      <c r="G2402" s="7"/>
      <c r="H2402" s="7"/>
    </row>
    <row r="2403" spans="1:8" x14ac:dyDescent="0.3">
      <c r="A2403" s="4" t="s">
        <v>678</v>
      </c>
      <c r="B2403" s="4" t="s">
        <v>679</v>
      </c>
      <c r="C2403" s="4" t="s">
        <v>226</v>
      </c>
      <c r="D2403" s="4" t="s">
        <v>227</v>
      </c>
      <c r="E2403" s="5">
        <v>1</v>
      </c>
      <c r="F2403" s="5">
        <v>700</v>
      </c>
      <c r="G2403" s="7">
        <v>4.8900199582671729E-4</v>
      </c>
      <c r="H2403" s="7">
        <v>2.194103566076526E-4</v>
      </c>
    </row>
    <row r="2404" spans="1:8" x14ac:dyDescent="0.3">
      <c r="A2404" s="4" t="s">
        <v>678</v>
      </c>
      <c r="B2404" s="4" t="s">
        <v>679</v>
      </c>
      <c r="C2404" s="4" t="s">
        <v>514</v>
      </c>
      <c r="D2404" s="4" t="s">
        <v>515</v>
      </c>
      <c r="E2404" s="5">
        <v>3</v>
      </c>
      <c r="F2404" s="5">
        <v>946</v>
      </c>
      <c r="G2404" s="7">
        <v>6.6085126864582071E-4</v>
      </c>
      <c r="H2404" s="7">
        <v>2.9651742478691337E-4</v>
      </c>
    </row>
    <row r="2405" spans="1:8" x14ac:dyDescent="0.3">
      <c r="A2405" s="4" t="s">
        <v>678</v>
      </c>
      <c r="B2405" s="4" t="s">
        <v>679</v>
      </c>
      <c r="C2405" s="4" t="s">
        <v>230</v>
      </c>
      <c r="D2405" s="4" t="s">
        <v>231</v>
      </c>
      <c r="E2405" s="5">
        <v>6</v>
      </c>
      <c r="F2405" s="5">
        <v>2076</v>
      </c>
      <c r="G2405" s="7">
        <v>1.450240204766093E-3</v>
      </c>
      <c r="H2405" s="7">
        <v>6.5070842902498107E-4</v>
      </c>
    </row>
    <row r="2406" spans="1:8" x14ac:dyDescent="0.3">
      <c r="A2406" s="4" t="s">
        <v>678</v>
      </c>
      <c r="B2406" s="4" t="s">
        <v>679</v>
      </c>
      <c r="C2406" s="4" t="s">
        <v>420</v>
      </c>
      <c r="D2406" s="4" t="s">
        <v>421</v>
      </c>
      <c r="E2406" s="5">
        <v>79</v>
      </c>
      <c r="F2406" s="5">
        <v>41570</v>
      </c>
      <c r="G2406" s="7">
        <v>2.9039732809309479E-2</v>
      </c>
      <c r="H2406" s="7">
        <v>1.3029840748828741E-2</v>
      </c>
    </row>
    <row r="2407" spans="1:8" x14ac:dyDescent="0.3">
      <c r="A2407" s="4" t="s">
        <v>678</v>
      </c>
      <c r="B2407" s="4" t="s">
        <v>679</v>
      </c>
      <c r="C2407" s="4" t="s">
        <v>456</v>
      </c>
      <c r="D2407" s="4" t="s">
        <v>457</v>
      </c>
      <c r="E2407" s="5">
        <v>2</v>
      </c>
      <c r="F2407" s="5">
        <v>43</v>
      </c>
      <c r="G2407" s="7">
        <v>3.003869402935549E-5</v>
      </c>
      <c r="H2407" s="7">
        <v>1.3478064763041516E-5</v>
      </c>
    </row>
    <row r="2408" spans="1:8" x14ac:dyDescent="0.3">
      <c r="A2408" s="4" t="s">
        <v>678</v>
      </c>
      <c r="B2408" s="4" t="s">
        <v>679</v>
      </c>
      <c r="C2408" s="4" t="s">
        <v>234</v>
      </c>
      <c r="D2408" s="4" t="s">
        <v>235</v>
      </c>
      <c r="E2408" s="5">
        <v>3</v>
      </c>
      <c r="F2408" s="5">
        <v>137</v>
      </c>
      <c r="G2408" s="7">
        <v>9.5704676326086095E-5</v>
      </c>
      <c r="H2408" s="7">
        <v>4.2941741221783436E-5</v>
      </c>
    </row>
    <row r="2409" spans="1:8" x14ac:dyDescent="0.3">
      <c r="A2409" s="4" t="s">
        <v>678</v>
      </c>
      <c r="B2409" s="4" t="s">
        <v>679</v>
      </c>
      <c r="C2409" s="4" t="s">
        <v>236</v>
      </c>
      <c r="D2409" s="4" t="s">
        <v>237</v>
      </c>
      <c r="E2409" s="5">
        <v>1</v>
      </c>
      <c r="F2409" s="6"/>
      <c r="G2409" s="7"/>
      <c r="H2409" s="7"/>
    </row>
    <row r="2410" spans="1:8" x14ac:dyDescent="0.3">
      <c r="A2410" s="4" t="s">
        <v>678</v>
      </c>
      <c r="B2410" s="4" t="s">
        <v>679</v>
      </c>
      <c r="C2410" s="4" t="s">
        <v>238</v>
      </c>
      <c r="D2410" s="4" t="s">
        <v>239</v>
      </c>
      <c r="E2410" s="5">
        <v>3</v>
      </c>
      <c r="F2410" s="5">
        <v>82</v>
      </c>
      <c r="G2410" s="7">
        <v>5.7283090939701164E-5</v>
      </c>
      <c r="H2410" s="7">
        <v>2.570235605975359E-5</v>
      </c>
    </row>
    <row r="2411" spans="1:8" x14ac:dyDescent="0.3">
      <c r="A2411" s="4" t="s">
        <v>678</v>
      </c>
      <c r="B2411" s="4" t="s">
        <v>679</v>
      </c>
      <c r="C2411" s="4" t="s">
        <v>240</v>
      </c>
      <c r="D2411" s="4" t="s">
        <v>241</v>
      </c>
      <c r="E2411" s="5">
        <v>19</v>
      </c>
      <c r="F2411" s="5">
        <v>1257</v>
      </c>
      <c r="G2411" s="7">
        <v>8.7810786964883367E-4</v>
      </c>
      <c r="H2411" s="7">
        <v>3.9399831179402761E-4</v>
      </c>
    </row>
    <row r="2412" spans="1:8" x14ac:dyDescent="0.3">
      <c r="A2412" s="4" t="s">
        <v>678</v>
      </c>
      <c r="B2412" s="4" t="s">
        <v>679</v>
      </c>
      <c r="C2412" s="4" t="s">
        <v>242</v>
      </c>
      <c r="D2412" s="4" t="s">
        <v>243</v>
      </c>
      <c r="E2412" s="5">
        <v>1</v>
      </c>
      <c r="F2412" s="5">
        <v>190</v>
      </c>
      <c r="G2412" s="7">
        <v>1.3272911315296611E-4</v>
      </c>
      <c r="H2412" s="7">
        <v>5.9554239650648562E-5</v>
      </c>
    </row>
    <row r="2413" spans="1:8" x14ac:dyDescent="0.3">
      <c r="A2413" s="4" t="s">
        <v>678</v>
      </c>
      <c r="B2413" s="4" t="s">
        <v>679</v>
      </c>
      <c r="C2413" s="4" t="s">
        <v>246</v>
      </c>
      <c r="D2413" s="4" t="s">
        <v>247</v>
      </c>
      <c r="E2413" s="5">
        <v>47</v>
      </c>
      <c r="F2413" s="5">
        <v>4953</v>
      </c>
      <c r="G2413" s="7">
        <v>3.4600384076139009E-3</v>
      </c>
      <c r="H2413" s="7">
        <v>1.5524849946824332E-3</v>
      </c>
    </row>
    <row r="2414" spans="1:8" x14ac:dyDescent="0.3">
      <c r="A2414" s="4" t="s">
        <v>678</v>
      </c>
      <c r="B2414" s="4" t="s">
        <v>679</v>
      </c>
      <c r="C2414" s="4" t="s">
        <v>248</v>
      </c>
      <c r="D2414" s="4" t="s">
        <v>249</v>
      </c>
      <c r="E2414" s="5">
        <v>2</v>
      </c>
      <c r="F2414" s="6"/>
      <c r="G2414" s="7"/>
      <c r="H2414" s="7"/>
    </row>
    <row r="2415" spans="1:8" x14ac:dyDescent="0.3">
      <c r="A2415" s="4" t="s">
        <v>678</v>
      </c>
      <c r="B2415" s="4" t="s">
        <v>679</v>
      </c>
      <c r="C2415" s="4" t="s">
        <v>250</v>
      </c>
      <c r="D2415" s="4" t="s">
        <v>251</v>
      </c>
      <c r="E2415" s="5">
        <v>113</v>
      </c>
      <c r="F2415" s="5">
        <v>16129</v>
      </c>
      <c r="G2415" s="7">
        <v>1.1267304558127317E-2</v>
      </c>
      <c r="H2415" s="7">
        <v>5.0555280596068985E-3</v>
      </c>
    </row>
    <row r="2416" spans="1:8" x14ac:dyDescent="0.3">
      <c r="A2416" s="4" t="s">
        <v>678</v>
      </c>
      <c r="B2416" s="4" t="s">
        <v>679</v>
      </c>
      <c r="C2416" s="4" t="s">
        <v>522</v>
      </c>
      <c r="D2416" s="4" t="s">
        <v>523</v>
      </c>
      <c r="E2416" s="5">
        <v>1</v>
      </c>
      <c r="F2416" s="5">
        <v>6</v>
      </c>
      <c r="G2416" s="7">
        <v>4.1914456785147192E-6</v>
      </c>
      <c r="H2416" s="7">
        <v>1.8806601994941651E-6</v>
      </c>
    </row>
    <row r="2417" spans="1:8" x14ac:dyDescent="0.3">
      <c r="A2417" s="4" t="s">
        <v>678</v>
      </c>
      <c r="B2417" s="4" t="s">
        <v>679</v>
      </c>
      <c r="C2417" s="4" t="s">
        <v>458</v>
      </c>
      <c r="D2417" s="4" t="s">
        <v>459</v>
      </c>
      <c r="E2417" s="5">
        <v>2</v>
      </c>
      <c r="F2417" s="5">
        <v>247</v>
      </c>
      <c r="G2417" s="7">
        <v>1.7254784709885596E-4</v>
      </c>
      <c r="H2417" s="7">
        <v>7.7420511545843134E-5</v>
      </c>
    </row>
    <row r="2418" spans="1:8" x14ac:dyDescent="0.3">
      <c r="A2418" s="4" t="s">
        <v>678</v>
      </c>
      <c r="B2418" s="4" t="s">
        <v>679</v>
      </c>
      <c r="C2418" s="4" t="s">
        <v>254</v>
      </c>
      <c r="D2418" s="4" t="s">
        <v>255</v>
      </c>
      <c r="E2418" s="5">
        <v>2</v>
      </c>
      <c r="F2418" s="6"/>
      <c r="G2418" s="7"/>
      <c r="H2418" s="7"/>
    </row>
    <row r="2419" spans="1:8" x14ac:dyDescent="0.3">
      <c r="A2419" s="4" t="s">
        <v>678</v>
      </c>
      <c r="B2419" s="4" t="s">
        <v>679</v>
      </c>
      <c r="C2419" s="4" t="s">
        <v>256</v>
      </c>
      <c r="D2419" s="4" t="s">
        <v>257</v>
      </c>
      <c r="E2419" s="5">
        <v>3</v>
      </c>
      <c r="F2419" s="6"/>
      <c r="G2419" s="7"/>
      <c r="H2419" s="7"/>
    </row>
    <row r="2420" spans="1:8" x14ac:dyDescent="0.3">
      <c r="A2420" s="4" t="s">
        <v>678</v>
      </c>
      <c r="B2420" s="4" t="s">
        <v>679</v>
      </c>
      <c r="C2420" s="4" t="s">
        <v>258</v>
      </c>
      <c r="D2420" s="4" t="s">
        <v>259</v>
      </c>
      <c r="E2420" s="5">
        <v>4</v>
      </c>
      <c r="F2420" s="5">
        <v>1338</v>
      </c>
      <c r="G2420" s="7">
        <v>9.3469238630878237E-4</v>
      </c>
      <c r="H2420" s="7">
        <v>4.1938722448719881E-4</v>
      </c>
    </row>
    <row r="2421" spans="1:8" x14ac:dyDescent="0.3">
      <c r="A2421" s="4" t="s">
        <v>678</v>
      </c>
      <c r="B2421" s="4" t="s">
        <v>679</v>
      </c>
      <c r="C2421" s="4" t="s">
        <v>426</v>
      </c>
      <c r="D2421" s="4" t="s">
        <v>427</v>
      </c>
      <c r="E2421" s="5">
        <v>1</v>
      </c>
      <c r="F2421" s="5">
        <v>13</v>
      </c>
      <c r="G2421" s="7">
        <v>9.0814656367818924E-6</v>
      </c>
      <c r="H2421" s="7">
        <v>4.0747637655706911E-6</v>
      </c>
    </row>
    <row r="2422" spans="1:8" x14ac:dyDescent="0.3">
      <c r="A2422" s="4" t="s">
        <v>678</v>
      </c>
      <c r="B2422" s="4" t="s">
        <v>679</v>
      </c>
      <c r="C2422" s="4" t="s">
        <v>260</v>
      </c>
      <c r="D2422" s="4" t="s">
        <v>261</v>
      </c>
      <c r="E2422" s="5">
        <v>1</v>
      </c>
      <c r="F2422" s="5">
        <v>48</v>
      </c>
      <c r="G2422" s="7">
        <v>3.3531565428117753E-5</v>
      </c>
      <c r="H2422" s="7">
        <v>1.5045281595953321E-5</v>
      </c>
    </row>
    <row r="2423" spans="1:8" x14ac:dyDescent="0.3">
      <c r="A2423" s="4" t="s">
        <v>678</v>
      </c>
      <c r="B2423" s="4" t="s">
        <v>679</v>
      </c>
      <c r="C2423" s="4" t="s">
        <v>332</v>
      </c>
      <c r="D2423" s="4" t="s">
        <v>333</v>
      </c>
      <c r="E2423" s="5">
        <v>1</v>
      </c>
      <c r="F2423" s="5">
        <v>74</v>
      </c>
      <c r="G2423" s="7">
        <v>5.1694496701681538E-5</v>
      </c>
      <c r="H2423" s="7">
        <v>2.3194809127094703E-5</v>
      </c>
    </row>
    <row r="2424" spans="1:8" x14ac:dyDescent="0.3">
      <c r="A2424" s="4" t="s">
        <v>678</v>
      </c>
      <c r="B2424" s="4" t="s">
        <v>679</v>
      </c>
      <c r="C2424" s="4" t="s">
        <v>266</v>
      </c>
      <c r="D2424" s="4" t="s">
        <v>267</v>
      </c>
      <c r="E2424" s="5">
        <v>13</v>
      </c>
      <c r="F2424" s="5">
        <v>2271</v>
      </c>
      <c r="G2424" s="7">
        <v>1.5864621893178213E-3</v>
      </c>
      <c r="H2424" s="7">
        <v>7.1182988550854147E-4</v>
      </c>
    </row>
    <row r="2425" spans="1:8" x14ac:dyDescent="0.3">
      <c r="A2425" s="4" t="s">
        <v>678</v>
      </c>
      <c r="B2425" s="4" t="s">
        <v>679</v>
      </c>
      <c r="C2425" s="4" t="s">
        <v>268</v>
      </c>
      <c r="D2425" s="4" t="s">
        <v>269</v>
      </c>
      <c r="E2425" s="5">
        <v>162</v>
      </c>
      <c r="F2425" s="5">
        <v>29595</v>
      </c>
      <c r="G2425" s="7">
        <v>2.0674305809273853E-2</v>
      </c>
      <c r="H2425" s="7">
        <v>9.2763564340049686E-3</v>
      </c>
    </row>
    <row r="2426" spans="1:8" x14ac:dyDescent="0.3">
      <c r="A2426" s="4" t="s">
        <v>678</v>
      </c>
      <c r="B2426" s="4" t="s">
        <v>679</v>
      </c>
      <c r="C2426" s="4" t="s">
        <v>270</v>
      </c>
      <c r="D2426" s="4" t="s">
        <v>271</v>
      </c>
      <c r="E2426" s="5">
        <v>2</v>
      </c>
      <c r="F2426" s="6"/>
      <c r="G2426" s="7"/>
      <c r="H2426" s="7"/>
    </row>
    <row r="2427" spans="1:8" x14ac:dyDescent="0.3">
      <c r="A2427" s="4" t="s">
        <v>678</v>
      </c>
      <c r="B2427" s="4" t="s">
        <v>679</v>
      </c>
      <c r="C2427" s="4" t="s">
        <v>276</v>
      </c>
      <c r="D2427" s="4" t="s">
        <v>277</v>
      </c>
      <c r="E2427" s="5">
        <v>735</v>
      </c>
      <c r="F2427" s="5">
        <v>173750</v>
      </c>
      <c r="G2427" s="7">
        <v>0.12137728110698874</v>
      </c>
      <c r="H2427" s="7">
        <v>5.4460784943685198E-2</v>
      </c>
    </row>
    <row r="2428" spans="1:8" x14ac:dyDescent="0.3">
      <c r="A2428" s="4" t="s">
        <v>678</v>
      </c>
      <c r="B2428" s="4" t="s">
        <v>679</v>
      </c>
      <c r="C2428" s="4" t="s">
        <v>278</v>
      </c>
      <c r="D2428" s="4" t="s">
        <v>279</v>
      </c>
      <c r="E2428" s="5">
        <v>46</v>
      </c>
      <c r="F2428" s="6"/>
      <c r="G2428" s="7"/>
      <c r="H2428" s="7"/>
    </row>
    <row r="2429" spans="1:8" x14ac:dyDescent="0.3">
      <c r="A2429" s="4" t="s">
        <v>678</v>
      </c>
      <c r="B2429" s="4" t="s">
        <v>679</v>
      </c>
      <c r="C2429" s="4" t="s">
        <v>432</v>
      </c>
      <c r="D2429" s="4" t="s">
        <v>433</v>
      </c>
      <c r="E2429" s="5">
        <v>8</v>
      </c>
      <c r="F2429" s="5">
        <v>1716</v>
      </c>
      <c r="G2429" s="7">
        <v>1.1987534640552097E-3</v>
      </c>
      <c r="H2429" s="7">
        <v>5.3786881705533121E-4</v>
      </c>
    </row>
    <row r="2430" spans="1:8" x14ac:dyDescent="0.3">
      <c r="A2430" s="4" t="s">
        <v>678</v>
      </c>
      <c r="B2430" s="4" t="s">
        <v>679</v>
      </c>
      <c r="C2430" s="4" t="s">
        <v>280</v>
      </c>
      <c r="D2430" s="4" t="s">
        <v>281</v>
      </c>
      <c r="E2430" s="5">
        <v>4</v>
      </c>
      <c r="F2430" s="6"/>
      <c r="G2430" s="7"/>
      <c r="H2430" s="7"/>
    </row>
    <row r="2431" spans="1:8" x14ac:dyDescent="0.3">
      <c r="A2431" s="4" t="s">
        <v>678</v>
      </c>
      <c r="B2431" s="4" t="s">
        <v>679</v>
      </c>
      <c r="C2431" s="4" t="s">
        <v>282</v>
      </c>
      <c r="D2431" s="4" t="s">
        <v>283</v>
      </c>
      <c r="E2431" s="5">
        <v>1</v>
      </c>
      <c r="F2431" s="5">
        <v>20</v>
      </c>
      <c r="G2431" s="7">
        <v>1.3971485595049064E-5</v>
      </c>
      <c r="H2431" s="7">
        <v>6.2688673316472166E-6</v>
      </c>
    </row>
    <row r="2432" spans="1:8" x14ac:dyDescent="0.3">
      <c r="A2432" s="4" t="s">
        <v>678</v>
      </c>
      <c r="B2432" s="4" t="s">
        <v>679</v>
      </c>
      <c r="C2432" s="4" t="s">
        <v>434</v>
      </c>
      <c r="D2432" s="4" t="s">
        <v>435</v>
      </c>
      <c r="E2432" s="5">
        <v>1</v>
      </c>
      <c r="F2432" s="6"/>
      <c r="G2432" s="7"/>
      <c r="H2432" s="7"/>
    </row>
    <row r="2433" spans="1:8" x14ac:dyDescent="0.3">
      <c r="A2433" s="4" t="s">
        <v>678</v>
      </c>
      <c r="B2433" s="4" t="s">
        <v>679</v>
      </c>
      <c r="C2433" s="4" t="s">
        <v>286</v>
      </c>
      <c r="D2433" s="4" t="s">
        <v>287</v>
      </c>
      <c r="E2433" s="5">
        <v>12</v>
      </c>
      <c r="F2433" s="5">
        <v>3568</v>
      </c>
      <c r="G2433" s="7">
        <v>2.492513030156753E-3</v>
      </c>
      <c r="H2433" s="7">
        <v>1.1183659319658635E-3</v>
      </c>
    </row>
    <row r="2434" spans="1:8" x14ac:dyDescent="0.3">
      <c r="A2434" s="4" t="s">
        <v>678</v>
      </c>
      <c r="B2434" s="4" t="s">
        <v>679</v>
      </c>
      <c r="C2434" s="4" t="s">
        <v>334</v>
      </c>
      <c r="D2434" s="4" t="s">
        <v>335</v>
      </c>
      <c r="E2434" s="5">
        <v>1</v>
      </c>
      <c r="F2434" s="5">
        <v>580</v>
      </c>
      <c r="G2434" s="7">
        <v>4.0517308225642286E-4</v>
      </c>
      <c r="H2434" s="7">
        <v>1.8179715261776929E-4</v>
      </c>
    </row>
    <row r="2435" spans="1:8" x14ac:dyDescent="0.3">
      <c r="A2435" s="4" t="s">
        <v>678</v>
      </c>
      <c r="B2435" s="4" t="s">
        <v>679</v>
      </c>
      <c r="C2435" s="4" t="s">
        <v>288</v>
      </c>
      <c r="D2435" s="4" t="s">
        <v>289</v>
      </c>
      <c r="E2435" s="5">
        <v>18</v>
      </c>
      <c r="F2435" s="5">
        <v>2739</v>
      </c>
      <c r="G2435" s="7">
        <v>1.9133949522419694E-3</v>
      </c>
      <c r="H2435" s="7">
        <v>8.5852138106908634E-4</v>
      </c>
    </row>
    <row r="2436" spans="1:8" x14ac:dyDescent="0.3">
      <c r="A2436" s="4" t="s">
        <v>678</v>
      </c>
      <c r="B2436" s="4" t="s">
        <v>679</v>
      </c>
      <c r="C2436" s="4" t="s">
        <v>292</v>
      </c>
      <c r="D2436" s="4" t="s">
        <v>293</v>
      </c>
      <c r="E2436" s="5">
        <v>9</v>
      </c>
      <c r="F2436" s="5">
        <v>1360</v>
      </c>
      <c r="G2436" s="7">
        <v>9.5006102046333641E-4</v>
      </c>
      <c r="H2436" s="7">
        <v>4.2628297855201074E-4</v>
      </c>
    </row>
    <row r="2437" spans="1:8" x14ac:dyDescent="0.3">
      <c r="A2437" s="4" t="s">
        <v>686</v>
      </c>
      <c r="B2437" s="4" t="s">
        <v>687</v>
      </c>
      <c r="C2437" s="4" t="s">
        <v>14</v>
      </c>
      <c r="D2437" s="4" t="s">
        <v>15</v>
      </c>
      <c r="E2437" s="5">
        <v>38</v>
      </c>
      <c r="F2437" s="5">
        <v>7171</v>
      </c>
      <c r="G2437" s="7">
        <v>4.9138079304789709E-3</v>
      </c>
      <c r="H2437" s="7">
        <v>2.4408757335221314E-3</v>
      </c>
    </row>
    <row r="2438" spans="1:8" x14ac:dyDescent="0.3">
      <c r="A2438" s="4" t="s">
        <v>686</v>
      </c>
      <c r="B2438" s="4" t="s">
        <v>687</v>
      </c>
      <c r="C2438" s="4" t="s">
        <v>16</v>
      </c>
      <c r="D2438" s="4" t="s">
        <v>17</v>
      </c>
      <c r="E2438" s="5">
        <v>3</v>
      </c>
      <c r="F2438" s="5">
        <v>576</v>
      </c>
      <c r="G2438" s="7">
        <v>3.9469437567366997E-4</v>
      </c>
      <c r="H2438" s="7">
        <v>1.9605974376080712E-4</v>
      </c>
    </row>
    <row r="2439" spans="1:8" x14ac:dyDescent="0.3">
      <c r="A2439" s="4" t="s">
        <v>686</v>
      </c>
      <c r="B2439" s="4" t="s">
        <v>687</v>
      </c>
      <c r="C2439" s="4" t="s">
        <v>338</v>
      </c>
      <c r="D2439" s="4" t="s">
        <v>339</v>
      </c>
      <c r="E2439" s="5">
        <v>1</v>
      </c>
      <c r="F2439" s="6"/>
      <c r="G2439" s="7"/>
      <c r="H2439" s="7"/>
    </row>
    <row r="2440" spans="1:8" x14ac:dyDescent="0.3">
      <c r="A2440" s="4" t="s">
        <v>686</v>
      </c>
      <c r="B2440" s="4" t="s">
        <v>687</v>
      </c>
      <c r="C2440" s="4" t="s">
        <v>20</v>
      </c>
      <c r="D2440" s="4" t="s">
        <v>21</v>
      </c>
      <c r="E2440" s="5">
        <v>5</v>
      </c>
      <c r="F2440" s="5">
        <v>3450</v>
      </c>
      <c r="G2440" s="7">
        <v>2.3640548542954191E-3</v>
      </c>
      <c r="H2440" s="7">
        <v>1.1743161735673342E-3</v>
      </c>
    </row>
    <row r="2441" spans="1:8" x14ac:dyDescent="0.3">
      <c r="A2441" s="4" t="s">
        <v>686</v>
      </c>
      <c r="B2441" s="4" t="s">
        <v>687</v>
      </c>
      <c r="C2441" s="4" t="s">
        <v>22</v>
      </c>
      <c r="D2441" s="4" t="s">
        <v>23</v>
      </c>
      <c r="E2441" s="5">
        <v>186</v>
      </c>
      <c r="F2441" s="5">
        <v>141687</v>
      </c>
      <c r="G2441" s="7">
        <v>9.7088649316102921E-2</v>
      </c>
      <c r="H2441" s="7">
        <v>4.822763353166229E-2</v>
      </c>
    </row>
    <row r="2442" spans="1:8" x14ac:dyDescent="0.3">
      <c r="A2442" s="4" t="s">
        <v>686</v>
      </c>
      <c r="B2442" s="4" t="s">
        <v>687</v>
      </c>
      <c r="C2442" s="4" t="s">
        <v>440</v>
      </c>
      <c r="D2442" s="4" t="s">
        <v>441</v>
      </c>
      <c r="E2442" s="5">
        <v>21</v>
      </c>
      <c r="F2442" s="5">
        <v>1976</v>
      </c>
      <c r="G2442" s="7">
        <v>1.35402098321384E-3</v>
      </c>
      <c r="H2442" s="7">
        <v>6.7259384317943554E-4</v>
      </c>
    </row>
    <row r="2443" spans="1:8" x14ac:dyDescent="0.3">
      <c r="A2443" s="4" t="s">
        <v>686</v>
      </c>
      <c r="B2443" s="4" t="s">
        <v>687</v>
      </c>
      <c r="C2443" s="4" t="s">
        <v>340</v>
      </c>
      <c r="D2443" s="4" t="s">
        <v>341</v>
      </c>
      <c r="E2443" s="5">
        <v>2</v>
      </c>
      <c r="F2443" s="6"/>
      <c r="G2443" s="7"/>
      <c r="H2443" s="7"/>
    </row>
    <row r="2444" spans="1:8" x14ac:dyDescent="0.3">
      <c r="A2444" s="4" t="s">
        <v>686</v>
      </c>
      <c r="B2444" s="4" t="s">
        <v>687</v>
      </c>
      <c r="C2444" s="4" t="s">
        <v>24</v>
      </c>
      <c r="D2444" s="4" t="s">
        <v>25</v>
      </c>
      <c r="E2444" s="5">
        <v>5</v>
      </c>
      <c r="F2444" s="6"/>
      <c r="G2444" s="7"/>
      <c r="H2444" s="7"/>
    </row>
    <row r="2445" spans="1:8" x14ac:dyDescent="0.3">
      <c r="A2445" s="4" t="s">
        <v>686</v>
      </c>
      <c r="B2445" s="4" t="s">
        <v>687</v>
      </c>
      <c r="C2445" s="4" t="s">
        <v>30</v>
      </c>
      <c r="D2445" s="4" t="s">
        <v>31</v>
      </c>
      <c r="E2445" s="5">
        <v>9</v>
      </c>
      <c r="F2445" s="5">
        <v>1519</v>
      </c>
      <c r="G2445" s="7">
        <v>1.0408693691810846E-3</v>
      </c>
      <c r="H2445" s="7">
        <v>5.1703949786921185E-4</v>
      </c>
    </row>
    <row r="2446" spans="1:8" x14ac:dyDescent="0.3">
      <c r="A2446" s="4" t="s">
        <v>686</v>
      </c>
      <c r="B2446" s="4" t="s">
        <v>687</v>
      </c>
      <c r="C2446" s="4" t="s">
        <v>32</v>
      </c>
      <c r="D2446" s="4" t="s">
        <v>33</v>
      </c>
      <c r="E2446" s="5">
        <v>6</v>
      </c>
      <c r="F2446" s="5">
        <v>684</v>
      </c>
      <c r="G2446" s="7">
        <v>4.6869957111248309E-4</v>
      </c>
      <c r="H2446" s="7">
        <v>2.3282094571595844E-4</v>
      </c>
    </row>
    <row r="2447" spans="1:8" x14ac:dyDescent="0.3">
      <c r="A2447" s="4" t="s">
        <v>686</v>
      </c>
      <c r="B2447" s="4" t="s">
        <v>687</v>
      </c>
      <c r="C2447" s="4" t="s">
        <v>344</v>
      </c>
      <c r="D2447" s="4" t="s">
        <v>345</v>
      </c>
      <c r="E2447" s="5">
        <v>2</v>
      </c>
      <c r="F2447" s="5">
        <v>136</v>
      </c>
      <c r="G2447" s="7">
        <v>9.3191727589616522E-5</v>
      </c>
      <c r="H2447" s="7">
        <v>4.6291883943523901E-5</v>
      </c>
    </row>
    <row r="2448" spans="1:8" x14ac:dyDescent="0.3">
      <c r="A2448" s="4" t="s">
        <v>686</v>
      </c>
      <c r="B2448" s="4" t="s">
        <v>687</v>
      </c>
      <c r="C2448" s="4" t="s">
        <v>36</v>
      </c>
      <c r="D2448" s="4" t="s">
        <v>37</v>
      </c>
      <c r="E2448" s="5">
        <v>154</v>
      </c>
      <c r="F2448" s="5">
        <v>27959</v>
      </c>
      <c r="G2448" s="7">
        <v>1.9158437585868295E-2</v>
      </c>
      <c r="H2448" s="7">
        <v>9.5167263468895931E-3</v>
      </c>
    </row>
    <row r="2449" spans="1:8" x14ac:dyDescent="0.3">
      <c r="A2449" s="4" t="s">
        <v>686</v>
      </c>
      <c r="B2449" s="4" t="s">
        <v>687</v>
      </c>
      <c r="C2449" s="4" t="s">
        <v>40</v>
      </c>
      <c r="D2449" s="4" t="s">
        <v>41</v>
      </c>
      <c r="E2449" s="5">
        <v>1</v>
      </c>
      <c r="F2449" s="5">
        <v>285</v>
      </c>
      <c r="G2449" s="7">
        <v>1.9529148796353462E-4</v>
      </c>
      <c r="H2449" s="7">
        <v>9.7008727381649355E-5</v>
      </c>
    </row>
    <row r="2450" spans="1:8" x14ac:dyDescent="0.3">
      <c r="A2450" s="4" t="s">
        <v>686</v>
      </c>
      <c r="B2450" s="4" t="s">
        <v>687</v>
      </c>
      <c r="C2450" s="4" t="s">
        <v>352</v>
      </c>
      <c r="D2450" s="4" t="s">
        <v>353</v>
      </c>
      <c r="E2450" s="5">
        <v>1</v>
      </c>
      <c r="F2450" s="6"/>
      <c r="G2450" s="7"/>
      <c r="H2450" s="7"/>
    </row>
    <row r="2451" spans="1:8" x14ac:dyDescent="0.3">
      <c r="A2451" s="4" t="s">
        <v>686</v>
      </c>
      <c r="B2451" s="4" t="s">
        <v>687</v>
      </c>
      <c r="C2451" s="4" t="s">
        <v>42</v>
      </c>
      <c r="D2451" s="4" t="s">
        <v>43</v>
      </c>
      <c r="E2451" s="5">
        <v>6</v>
      </c>
      <c r="F2451" s="5">
        <v>1263</v>
      </c>
      <c r="G2451" s="7">
        <v>8.6544964665945343E-4</v>
      </c>
      <c r="H2451" s="7">
        <v>4.2990183397551978E-4</v>
      </c>
    </row>
    <row r="2452" spans="1:8" x14ac:dyDescent="0.3">
      <c r="A2452" s="4" t="s">
        <v>686</v>
      </c>
      <c r="B2452" s="4" t="s">
        <v>687</v>
      </c>
      <c r="C2452" s="4" t="s">
        <v>44</v>
      </c>
      <c r="D2452" s="4" t="s">
        <v>45</v>
      </c>
      <c r="E2452" s="5">
        <v>6</v>
      </c>
      <c r="F2452" s="6"/>
      <c r="G2452" s="7"/>
      <c r="H2452" s="7"/>
    </row>
    <row r="2453" spans="1:8" x14ac:dyDescent="0.3">
      <c r="A2453" s="4" t="s">
        <v>686</v>
      </c>
      <c r="B2453" s="4" t="s">
        <v>687</v>
      </c>
      <c r="C2453" s="4" t="s">
        <v>46</v>
      </c>
      <c r="D2453" s="4" t="s">
        <v>47</v>
      </c>
      <c r="E2453" s="5">
        <v>4</v>
      </c>
      <c r="F2453" s="5">
        <v>675</v>
      </c>
      <c r="G2453" s="7">
        <v>4.6253247149258199E-4</v>
      </c>
      <c r="H2453" s="7">
        <v>2.2975751221969583E-4</v>
      </c>
    </row>
    <row r="2454" spans="1:8" x14ac:dyDescent="0.3">
      <c r="A2454" s="4" t="s">
        <v>686</v>
      </c>
      <c r="B2454" s="4" t="s">
        <v>687</v>
      </c>
      <c r="C2454" s="4" t="s">
        <v>474</v>
      </c>
      <c r="D2454" s="4" t="s">
        <v>475</v>
      </c>
      <c r="E2454" s="5">
        <v>3</v>
      </c>
      <c r="F2454" s="6"/>
      <c r="G2454" s="7"/>
      <c r="H2454" s="7"/>
    </row>
    <row r="2455" spans="1:8" x14ac:dyDescent="0.3">
      <c r="A2455" s="4" t="s">
        <v>686</v>
      </c>
      <c r="B2455" s="4" t="s">
        <v>687</v>
      </c>
      <c r="C2455" s="4" t="s">
        <v>354</v>
      </c>
      <c r="D2455" s="4" t="s">
        <v>355</v>
      </c>
      <c r="E2455" s="5">
        <v>10</v>
      </c>
      <c r="F2455" s="6"/>
      <c r="G2455" s="7"/>
      <c r="H2455" s="7"/>
    </row>
    <row r="2456" spans="1:8" x14ac:dyDescent="0.3">
      <c r="A2456" s="4" t="s">
        <v>686</v>
      </c>
      <c r="B2456" s="4" t="s">
        <v>687</v>
      </c>
      <c r="C2456" s="4" t="s">
        <v>48</v>
      </c>
      <c r="D2456" s="4" t="s">
        <v>49</v>
      </c>
      <c r="E2456" s="5">
        <v>2</v>
      </c>
      <c r="F2456" s="6"/>
      <c r="G2456" s="7"/>
      <c r="H2456" s="7"/>
    </row>
    <row r="2457" spans="1:8" x14ac:dyDescent="0.3">
      <c r="A2457" s="4" t="s">
        <v>686</v>
      </c>
      <c r="B2457" s="4" t="s">
        <v>687</v>
      </c>
      <c r="C2457" s="4" t="s">
        <v>298</v>
      </c>
      <c r="D2457" s="4" t="s">
        <v>299</v>
      </c>
      <c r="E2457" s="5">
        <v>1</v>
      </c>
      <c r="F2457" s="5">
        <v>188</v>
      </c>
      <c r="G2457" s="7">
        <v>1.2882385872682283E-4</v>
      </c>
      <c r="H2457" s="7">
        <v>6.3991721921930104E-5</v>
      </c>
    </row>
    <row r="2458" spans="1:8" x14ac:dyDescent="0.3">
      <c r="A2458" s="4" t="s">
        <v>686</v>
      </c>
      <c r="B2458" s="4" t="s">
        <v>687</v>
      </c>
      <c r="C2458" s="4" t="s">
        <v>356</v>
      </c>
      <c r="D2458" s="4" t="s">
        <v>357</v>
      </c>
      <c r="E2458" s="5">
        <v>2</v>
      </c>
      <c r="F2458" s="6"/>
      <c r="G2458" s="7"/>
      <c r="H2458" s="7"/>
    </row>
    <row r="2459" spans="1:8" x14ac:dyDescent="0.3">
      <c r="A2459" s="4" t="s">
        <v>686</v>
      </c>
      <c r="B2459" s="4" t="s">
        <v>687</v>
      </c>
      <c r="C2459" s="4" t="s">
        <v>478</v>
      </c>
      <c r="D2459" s="4" t="s">
        <v>479</v>
      </c>
      <c r="E2459" s="5">
        <v>9</v>
      </c>
      <c r="F2459" s="6"/>
      <c r="G2459" s="7"/>
      <c r="H2459" s="7"/>
    </row>
    <row r="2460" spans="1:8" x14ac:dyDescent="0.3">
      <c r="A2460" s="4" t="s">
        <v>686</v>
      </c>
      <c r="B2460" s="4" t="s">
        <v>687</v>
      </c>
      <c r="C2460" s="4" t="s">
        <v>54</v>
      </c>
      <c r="D2460" s="4" t="s">
        <v>55</v>
      </c>
      <c r="E2460" s="5">
        <v>337</v>
      </c>
      <c r="F2460" s="5">
        <v>414939</v>
      </c>
      <c r="G2460" s="7">
        <v>0.28433001657579332</v>
      </c>
      <c r="H2460" s="7">
        <v>0.14123755905619018</v>
      </c>
    </row>
    <row r="2461" spans="1:8" x14ac:dyDescent="0.3">
      <c r="A2461" s="4" t="s">
        <v>686</v>
      </c>
      <c r="B2461" s="4" t="s">
        <v>687</v>
      </c>
      <c r="C2461" s="4" t="s">
        <v>56</v>
      </c>
      <c r="D2461" s="4" t="s">
        <v>57</v>
      </c>
      <c r="E2461" s="5">
        <v>3</v>
      </c>
      <c r="F2461" s="6"/>
      <c r="G2461" s="7"/>
      <c r="H2461" s="7"/>
    </row>
    <row r="2462" spans="1:8" x14ac:dyDescent="0.3">
      <c r="A2462" s="4" t="s">
        <v>686</v>
      </c>
      <c r="B2462" s="4" t="s">
        <v>687</v>
      </c>
      <c r="C2462" s="4" t="s">
        <v>300</v>
      </c>
      <c r="D2462" s="4" t="s">
        <v>301</v>
      </c>
      <c r="E2462" s="5">
        <v>1</v>
      </c>
      <c r="F2462" s="6"/>
      <c r="G2462" s="7"/>
      <c r="H2462" s="7"/>
    </row>
    <row r="2463" spans="1:8" x14ac:dyDescent="0.3">
      <c r="A2463" s="4" t="s">
        <v>686</v>
      </c>
      <c r="B2463" s="4" t="s">
        <v>687</v>
      </c>
      <c r="C2463" s="4" t="s">
        <v>360</v>
      </c>
      <c r="D2463" s="4" t="s">
        <v>361</v>
      </c>
      <c r="E2463" s="5">
        <v>1</v>
      </c>
      <c r="F2463" s="6"/>
      <c r="G2463" s="7"/>
      <c r="H2463" s="7"/>
    </row>
    <row r="2464" spans="1:8" x14ac:dyDescent="0.3">
      <c r="A2464" s="4" t="s">
        <v>686</v>
      </c>
      <c r="B2464" s="4" t="s">
        <v>687</v>
      </c>
      <c r="C2464" s="4" t="s">
        <v>58</v>
      </c>
      <c r="D2464" s="4" t="s">
        <v>59</v>
      </c>
      <c r="E2464" s="5">
        <v>6</v>
      </c>
      <c r="F2464" s="5">
        <v>1585</v>
      </c>
      <c r="G2464" s="7">
        <v>1.0860947663936926E-3</v>
      </c>
      <c r="H2464" s="7">
        <v>5.3950467684180429E-4</v>
      </c>
    </row>
    <row r="2465" spans="1:8" x14ac:dyDescent="0.3">
      <c r="A2465" s="4" t="s">
        <v>686</v>
      </c>
      <c r="B2465" s="4" t="s">
        <v>687</v>
      </c>
      <c r="C2465" s="4" t="s">
        <v>630</v>
      </c>
      <c r="D2465" s="4" t="s">
        <v>631</v>
      </c>
      <c r="E2465" s="5">
        <v>1</v>
      </c>
      <c r="F2465" s="5">
        <v>25</v>
      </c>
      <c r="G2465" s="7">
        <v>1.7130832277503036E-5</v>
      </c>
      <c r="H2465" s="7">
        <v>8.5095374896183641E-6</v>
      </c>
    </row>
    <row r="2466" spans="1:8" x14ac:dyDescent="0.3">
      <c r="A2466" s="4" t="s">
        <v>686</v>
      </c>
      <c r="B2466" s="4" t="s">
        <v>687</v>
      </c>
      <c r="C2466" s="4" t="s">
        <v>60</v>
      </c>
      <c r="D2466" s="4" t="s">
        <v>61</v>
      </c>
      <c r="E2466" s="5">
        <v>13</v>
      </c>
      <c r="F2466" s="6"/>
      <c r="G2466" s="7"/>
      <c r="H2466" s="7"/>
    </row>
    <row r="2467" spans="1:8" x14ac:dyDescent="0.3">
      <c r="A2467" s="4" t="s">
        <v>686</v>
      </c>
      <c r="B2467" s="4" t="s">
        <v>687</v>
      </c>
      <c r="C2467" s="4" t="s">
        <v>62</v>
      </c>
      <c r="D2467" s="4" t="s">
        <v>63</v>
      </c>
      <c r="E2467" s="5">
        <v>106</v>
      </c>
      <c r="F2467" s="5">
        <v>15908</v>
      </c>
      <c r="G2467" s="7">
        <v>1.0900691194820733E-2</v>
      </c>
      <c r="H2467" s="7">
        <v>5.4147888953939571E-3</v>
      </c>
    </row>
    <row r="2468" spans="1:8" x14ac:dyDescent="0.3">
      <c r="A2468" s="4" t="s">
        <v>686</v>
      </c>
      <c r="B2468" s="4" t="s">
        <v>687</v>
      </c>
      <c r="C2468" s="4" t="s">
        <v>64</v>
      </c>
      <c r="D2468" s="4" t="s">
        <v>65</v>
      </c>
      <c r="E2468" s="5">
        <v>191</v>
      </c>
      <c r="F2468" s="5">
        <v>56271</v>
      </c>
      <c r="G2468" s="7">
        <v>3.8558762523494938E-2</v>
      </c>
      <c r="H2468" s="7">
        <v>1.91536073631326E-2</v>
      </c>
    </row>
    <row r="2469" spans="1:8" x14ac:dyDescent="0.3">
      <c r="A2469" s="4" t="s">
        <v>686</v>
      </c>
      <c r="B2469" s="4" t="s">
        <v>687</v>
      </c>
      <c r="C2469" s="4" t="s">
        <v>66</v>
      </c>
      <c r="D2469" s="4" t="s">
        <v>67</v>
      </c>
      <c r="E2469" s="5">
        <v>7</v>
      </c>
      <c r="F2469" s="5">
        <v>1406</v>
      </c>
      <c r="G2469" s="7">
        <v>9.6343800728677085E-4</v>
      </c>
      <c r="H2469" s="7">
        <v>4.785763884161368E-4</v>
      </c>
    </row>
    <row r="2470" spans="1:8" x14ac:dyDescent="0.3">
      <c r="A2470" s="4" t="s">
        <v>686</v>
      </c>
      <c r="B2470" s="4" t="s">
        <v>687</v>
      </c>
      <c r="C2470" s="4" t="s">
        <v>302</v>
      </c>
      <c r="D2470" s="4" t="s">
        <v>303</v>
      </c>
      <c r="E2470" s="5">
        <v>3</v>
      </c>
      <c r="F2470" s="5">
        <v>421</v>
      </c>
      <c r="G2470" s="7">
        <v>2.8848321555315114E-4</v>
      </c>
      <c r="H2470" s="7">
        <v>1.4330061132517325E-4</v>
      </c>
    </row>
    <row r="2471" spans="1:8" x14ac:dyDescent="0.3">
      <c r="A2471" s="4" t="s">
        <v>686</v>
      </c>
      <c r="B2471" s="4" t="s">
        <v>687</v>
      </c>
      <c r="C2471" s="4" t="s">
        <v>72</v>
      </c>
      <c r="D2471" s="4" t="s">
        <v>73</v>
      </c>
      <c r="E2471" s="5">
        <v>3</v>
      </c>
      <c r="F2471" s="6"/>
      <c r="G2471" s="7"/>
      <c r="H2471" s="7"/>
    </row>
    <row r="2472" spans="1:8" x14ac:dyDescent="0.3">
      <c r="A2472" s="4" t="s">
        <v>686</v>
      </c>
      <c r="B2472" s="4" t="s">
        <v>687</v>
      </c>
      <c r="C2472" s="4" t="s">
        <v>74</v>
      </c>
      <c r="D2472" s="4" t="s">
        <v>75</v>
      </c>
      <c r="E2472" s="5">
        <v>45</v>
      </c>
      <c r="F2472" s="5">
        <v>12810</v>
      </c>
      <c r="G2472" s="7">
        <v>8.7778384589925571E-3</v>
      </c>
      <c r="H2472" s="7">
        <v>4.36028700968045E-3</v>
      </c>
    </row>
    <row r="2473" spans="1:8" x14ac:dyDescent="0.3">
      <c r="A2473" s="4" t="s">
        <v>686</v>
      </c>
      <c r="B2473" s="4" t="s">
        <v>687</v>
      </c>
      <c r="C2473" s="4" t="s">
        <v>76</v>
      </c>
      <c r="D2473" s="4" t="s">
        <v>77</v>
      </c>
      <c r="E2473" s="5">
        <v>25</v>
      </c>
      <c r="F2473" s="5">
        <v>1649</v>
      </c>
      <c r="G2473" s="7">
        <v>1.1299496970241004E-3</v>
      </c>
      <c r="H2473" s="7">
        <v>5.6128909281522726E-4</v>
      </c>
    </row>
    <row r="2474" spans="1:8" x14ac:dyDescent="0.3">
      <c r="A2474" s="4" t="s">
        <v>686</v>
      </c>
      <c r="B2474" s="4" t="s">
        <v>687</v>
      </c>
      <c r="C2474" s="4" t="s">
        <v>78</v>
      </c>
      <c r="D2474" s="4" t="s">
        <v>79</v>
      </c>
      <c r="E2474" s="5">
        <v>2</v>
      </c>
      <c r="F2474" s="6"/>
      <c r="G2474" s="7"/>
      <c r="H2474" s="7"/>
    </row>
    <row r="2475" spans="1:8" x14ac:dyDescent="0.3">
      <c r="A2475" s="4" t="s">
        <v>686</v>
      </c>
      <c r="B2475" s="4" t="s">
        <v>687</v>
      </c>
      <c r="C2475" s="4" t="s">
        <v>82</v>
      </c>
      <c r="D2475" s="4" t="s">
        <v>83</v>
      </c>
      <c r="E2475" s="5">
        <v>66</v>
      </c>
      <c r="F2475" s="5">
        <v>14224</v>
      </c>
      <c r="G2475" s="7">
        <v>9.746758332608128E-3</v>
      </c>
      <c r="H2475" s="7">
        <v>4.8415864500932649E-3</v>
      </c>
    </row>
    <row r="2476" spans="1:8" x14ac:dyDescent="0.3">
      <c r="A2476" s="4" t="s">
        <v>686</v>
      </c>
      <c r="B2476" s="4" t="s">
        <v>687</v>
      </c>
      <c r="C2476" s="4" t="s">
        <v>84</v>
      </c>
      <c r="D2476" s="4" t="s">
        <v>85</v>
      </c>
      <c r="E2476" s="5">
        <v>26</v>
      </c>
      <c r="F2476" s="5">
        <v>5097</v>
      </c>
      <c r="G2476" s="7">
        <v>3.4926340847373193E-3</v>
      </c>
      <c r="H2476" s="7">
        <v>1.7349245033833921E-3</v>
      </c>
    </row>
    <row r="2477" spans="1:8" x14ac:dyDescent="0.3">
      <c r="A2477" s="4" t="s">
        <v>686</v>
      </c>
      <c r="B2477" s="4" t="s">
        <v>687</v>
      </c>
      <c r="C2477" s="4" t="s">
        <v>86</v>
      </c>
      <c r="D2477" s="4" t="s">
        <v>87</v>
      </c>
      <c r="E2477" s="5">
        <v>9</v>
      </c>
      <c r="F2477" s="6"/>
      <c r="G2477" s="7"/>
      <c r="H2477" s="7"/>
    </row>
    <row r="2478" spans="1:8" x14ac:dyDescent="0.3">
      <c r="A2478" s="4" t="s">
        <v>686</v>
      </c>
      <c r="B2478" s="4" t="s">
        <v>687</v>
      </c>
      <c r="C2478" s="4" t="s">
        <v>366</v>
      </c>
      <c r="D2478" s="4" t="s">
        <v>367</v>
      </c>
      <c r="E2478" s="5">
        <v>4</v>
      </c>
      <c r="F2478" s="6"/>
      <c r="G2478" s="7"/>
      <c r="H2478" s="7"/>
    </row>
    <row r="2479" spans="1:8" x14ac:dyDescent="0.3">
      <c r="A2479" s="4" t="s">
        <v>686</v>
      </c>
      <c r="B2479" s="4" t="s">
        <v>687</v>
      </c>
      <c r="C2479" s="4" t="s">
        <v>688</v>
      </c>
      <c r="D2479" s="4" t="s">
        <v>689</v>
      </c>
      <c r="E2479" s="5">
        <v>1</v>
      </c>
      <c r="F2479" s="6"/>
      <c r="G2479" s="7"/>
      <c r="H2479" s="7"/>
    </row>
    <row r="2480" spans="1:8" x14ac:dyDescent="0.3">
      <c r="A2480" s="4" t="s">
        <v>686</v>
      </c>
      <c r="B2480" s="4" t="s">
        <v>687</v>
      </c>
      <c r="C2480" s="4" t="s">
        <v>88</v>
      </c>
      <c r="D2480" s="4" t="s">
        <v>89</v>
      </c>
      <c r="E2480" s="5">
        <v>76</v>
      </c>
      <c r="F2480" s="5">
        <v>38311</v>
      </c>
      <c r="G2480" s="7">
        <v>2.6251972615336756E-2</v>
      </c>
      <c r="H2480" s="7">
        <v>1.3040355630590765E-2</v>
      </c>
    </row>
    <row r="2481" spans="1:8" x14ac:dyDescent="0.3">
      <c r="A2481" s="4" t="s">
        <v>686</v>
      </c>
      <c r="B2481" s="4" t="s">
        <v>687</v>
      </c>
      <c r="C2481" s="4" t="s">
        <v>90</v>
      </c>
      <c r="D2481" s="4" t="s">
        <v>91</v>
      </c>
      <c r="E2481" s="5">
        <v>1</v>
      </c>
      <c r="F2481" s="5">
        <v>126</v>
      </c>
      <c r="G2481" s="7">
        <v>8.6339394678615312E-5</v>
      </c>
      <c r="H2481" s="7">
        <v>4.2888068947676554E-5</v>
      </c>
    </row>
    <row r="2482" spans="1:8" x14ac:dyDescent="0.3">
      <c r="A2482" s="4" t="s">
        <v>686</v>
      </c>
      <c r="B2482" s="4" t="s">
        <v>687</v>
      </c>
      <c r="C2482" s="4" t="s">
        <v>92</v>
      </c>
      <c r="D2482" s="4" t="s">
        <v>93</v>
      </c>
      <c r="E2482" s="5">
        <v>24</v>
      </c>
      <c r="F2482" s="5">
        <v>2260</v>
      </c>
      <c r="G2482" s="7">
        <v>1.5486272378862746E-3</v>
      </c>
      <c r="H2482" s="7">
        <v>7.6926218906150012E-4</v>
      </c>
    </row>
    <row r="2483" spans="1:8" x14ac:dyDescent="0.3">
      <c r="A2483" s="4" t="s">
        <v>686</v>
      </c>
      <c r="B2483" s="4" t="s">
        <v>687</v>
      </c>
      <c r="C2483" s="4" t="s">
        <v>94</v>
      </c>
      <c r="D2483" s="4" t="s">
        <v>95</v>
      </c>
      <c r="E2483" s="5">
        <v>3</v>
      </c>
      <c r="F2483" s="6"/>
      <c r="G2483" s="7"/>
      <c r="H2483" s="7"/>
    </row>
    <row r="2484" spans="1:8" x14ac:dyDescent="0.3">
      <c r="A2484" s="4" t="s">
        <v>686</v>
      </c>
      <c r="B2484" s="4" t="s">
        <v>687</v>
      </c>
      <c r="C2484" s="4" t="s">
        <v>98</v>
      </c>
      <c r="D2484" s="4" t="s">
        <v>99</v>
      </c>
      <c r="E2484" s="5">
        <v>157</v>
      </c>
      <c r="F2484" s="5">
        <v>28507</v>
      </c>
      <c r="G2484" s="7">
        <v>1.9533945429391162E-2</v>
      </c>
      <c r="H2484" s="7">
        <v>9.7032554086620287E-3</v>
      </c>
    </row>
    <row r="2485" spans="1:8" x14ac:dyDescent="0.3">
      <c r="A2485" s="4" t="s">
        <v>686</v>
      </c>
      <c r="B2485" s="4" t="s">
        <v>687</v>
      </c>
      <c r="C2485" s="4" t="s">
        <v>374</v>
      </c>
      <c r="D2485" s="4" t="s">
        <v>375</v>
      </c>
      <c r="E2485" s="5">
        <v>4</v>
      </c>
      <c r="F2485" s="5">
        <v>49</v>
      </c>
      <c r="G2485" s="7">
        <v>3.3576431263905953E-5</v>
      </c>
      <c r="H2485" s="7">
        <v>1.6678693479651994E-5</v>
      </c>
    </row>
    <row r="2486" spans="1:8" x14ac:dyDescent="0.3">
      <c r="A2486" s="4" t="s">
        <v>686</v>
      </c>
      <c r="B2486" s="4" t="s">
        <v>687</v>
      </c>
      <c r="C2486" s="4" t="s">
        <v>100</v>
      </c>
      <c r="D2486" s="4" t="s">
        <v>101</v>
      </c>
      <c r="E2486" s="5">
        <v>148</v>
      </c>
      <c r="F2486" s="5">
        <v>15592</v>
      </c>
      <c r="G2486" s="7">
        <v>1.0684157474833094E-2</v>
      </c>
      <c r="H2486" s="7">
        <v>5.3072283415251812E-3</v>
      </c>
    </row>
    <row r="2487" spans="1:8" x14ac:dyDescent="0.3">
      <c r="A2487" s="4" t="s">
        <v>686</v>
      </c>
      <c r="B2487" s="4" t="s">
        <v>687</v>
      </c>
      <c r="C2487" s="4" t="s">
        <v>378</v>
      </c>
      <c r="D2487" s="4" t="s">
        <v>379</v>
      </c>
      <c r="E2487" s="5">
        <v>2</v>
      </c>
      <c r="F2487" s="5">
        <v>86</v>
      </c>
      <c r="G2487" s="7">
        <v>5.893006303461045E-5</v>
      </c>
      <c r="H2487" s="7">
        <v>2.9272808964287173E-5</v>
      </c>
    </row>
    <row r="2488" spans="1:8" x14ac:dyDescent="0.3">
      <c r="A2488" s="4" t="s">
        <v>686</v>
      </c>
      <c r="B2488" s="4" t="s">
        <v>687</v>
      </c>
      <c r="C2488" s="4" t="s">
        <v>102</v>
      </c>
      <c r="D2488" s="4" t="s">
        <v>103</v>
      </c>
      <c r="E2488" s="5">
        <v>2</v>
      </c>
      <c r="F2488" s="6"/>
      <c r="G2488" s="7"/>
      <c r="H2488" s="7"/>
    </row>
    <row r="2489" spans="1:8" x14ac:dyDescent="0.3">
      <c r="A2489" s="4" t="s">
        <v>686</v>
      </c>
      <c r="B2489" s="4" t="s">
        <v>687</v>
      </c>
      <c r="C2489" s="4" t="s">
        <v>104</v>
      </c>
      <c r="D2489" s="4" t="s">
        <v>105</v>
      </c>
      <c r="E2489" s="5">
        <v>24</v>
      </c>
      <c r="F2489" s="6"/>
      <c r="G2489" s="7"/>
      <c r="H2489" s="7"/>
    </row>
    <row r="2490" spans="1:8" x14ac:dyDescent="0.3">
      <c r="A2490" s="4" t="s">
        <v>686</v>
      </c>
      <c r="B2490" s="4" t="s">
        <v>687</v>
      </c>
      <c r="C2490" s="4" t="s">
        <v>380</v>
      </c>
      <c r="D2490" s="4" t="s">
        <v>381</v>
      </c>
      <c r="E2490" s="5">
        <v>4</v>
      </c>
      <c r="F2490" s="5">
        <v>577</v>
      </c>
      <c r="G2490" s="7">
        <v>3.9537960896477011E-4</v>
      </c>
      <c r="H2490" s="7">
        <v>1.9640012526039185E-4</v>
      </c>
    </row>
    <row r="2491" spans="1:8" x14ac:dyDescent="0.3">
      <c r="A2491" s="4" t="s">
        <v>686</v>
      </c>
      <c r="B2491" s="4" t="s">
        <v>687</v>
      </c>
      <c r="C2491" s="4" t="s">
        <v>110</v>
      </c>
      <c r="D2491" s="4" t="s">
        <v>111</v>
      </c>
      <c r="E2491" s="5">
        <v>3</v>
      </c>
      <c r="F2491" s="5">
        <v>2163</v>
      </c>
      <c r="G2491" s="7">
        <v>1.4821596086495629E-3</v>
      </c>
      <c r="H2491" s="7">
        <v>7.3624518360178087E-4</v>
      </c>
    </row>
    <row r="2492" spans="1:8" x14ac:dyDescent="0.3">
      <c r="A2492" s="4" t="s">
        <v>686</v>
      </c>
      <c r="B2492" s="4" t="s">
        <v>687</v>
      </c>
      <c r="C2492" s="4" t="s">
        <v>382</v>
      </c>
      <c r="D2492" s="4" t="s">
        <v>383</v>
      </c>
      <c r="E2492" s="5">
        <v>2</v>
      </c>
      <c r="F2492" s="5">
        <v>251</v>
      </c>
      <c r="G2492" s="7">
        <v>1.7199355606613048E-4</v>
      </c>
      <c r="H2492" s="7">
        <v>8.5435756395768378E-5</v>
      </c>
    </row>
    <row r="2493" spans="1:8" x14ac:dyDescent="0.3">
      <c r="A2493" s="4" t="s">
        <v>686</v>
      </c>
      <c r="B2493" s="4" t="s">
        <v>687</v>
      </c>
      <c r="C2493" s="4" t="s">
        <v>308</v>
      </c>
      <c r="D2493" s="4" t="s">
        <v>309</v>
      </c>
      <c r="E2493" s="5">
        <v>3</v>
      </c>
      <c r="F2493" s="6"/>
      <c r="G2493" s="7"/>
      <c r="H2493" s="7"/>
    </row>
    <row r="2494" spans="1:8" x14ac:dyDescent="0.3">
      <c r="A2494" s="4" t="s">
        <v>686</v>
      </c>
      <c r="B2494" s="4" t="s">
        <v>687</v>
      </c>
      <c r="C2494" s="4" t="s">
        <v>482</v>
      </c>
      <c r="D2494" s="4" t="s">
        <v>483</v>
      </c>
      <c r="E2494" s="5">
        <v>1</v>
      </c>
      <c r="F2494" s="6"/>
      <c r="G2494" s="7"/>
      <c r="H2494" s="7"/>
    </row>
    <row r="2495" spans="1:8" x14ac:dyDescent="0.3">
      <c r="A2495" s="4" t="s">
        <v>686</v>
      </c>
      <c r="B2495" s="4" t="s">
        <v>687</v>
      </c>
      <c r="C2495" s="4" t="s">
        <v>484</v>
      </c>
      <c r="D2495" s="4" t="s">
        <v>485</v>
      </c>
      <c r="E2495" s="5">
        <v>1</v>
      </c>
      <c r="F2495" s="5">
        <v>99</v>
      </c>
      <c r="G2495" s="7">
        <v>6.7838095818912033E-5</v>
      </c>
      <c r="H2495" s="7">
        <v>3.3697768458888726E-5</v>
      </c>
    </row>
    <row r="2496" spans="1:8" x14ac:dyDescent="0.3">
      <c r="A2496" s="4" t="s">
        <v>686</v>
      </c>
      <c r="B2496" s="4" t="s">
        <v>687</v>
      </c>
      <c r="C2496" s="4" t="s">
        <v>122</v>
      </c>
      <c r="D2496" s="4" t="s">
        <v>123</v>
      </c>
      <c r="E2496" s="5">
        <v>69</v>
      </c>
      <c r="F2496" s="5">
        <v>9507</v>
      </c>
      <c r="G2496" s="7">
        <v>6.5145128984888554E-3</v>
      </c>
      <c r="H2496" s="7">
        <v>3.2360069165520717E-3</v>
      </c>
    </row>
    <row r="2497" spans="1:8" x14ac:dyDescent="0.3">
      <c r="A2497" s="4" t="s">
        <v>686</v>
      </c>
      <c r="B2497" s="4" t="s">
        <v>687</v>
      </c>
      <c r="C2497" s="4" t="s">
        <v>548</v>
      </c>
      <c r="D2497" s="4" t="s">
        <v>549</v>
      </c>
      <c r="E2497" s="5">
        <v>1</v>
      </c>
      <c r="F2497" s="6"/>
      <c r="G2497" s="7"/>
      <c r="H2497" s="7"/>
    </row>
    <row r="2498" spans="1:8" x14ac:dyDescent="0.3">
      <c r="A2498" s="4" t="s">
        <v>686</v>
      </c>
      <c r="B2498" s="4" t="s">
        <v>687</v>
      </c>
      <c r="C2498" s="4" t="s">
        <v>124</v>
      </c>
      <c r="D2498" s="4" t="s">
        <v>125</v>
      </c>
      <c r="E2498" s="5">
        <v>2</v>
      </c>
      <c r="F2498" s="5">
        <v>525</v>
      </c>
      <c r="G2498" s="7">
        <v>3.5974747782756381E-4</v>
      </c>
      <c r="H2498" s="7">
        <v>1.7870028728198564E-4</v>
      </c>
    </row>
    <row r="2499" spans="1:8" x14ac:dyDescent="0.3">
      <c r="A2499" s="4" t="s">
        <v>686</v>
      </c>
      <c r="B2499" s="4" t="s">
        <v>687</v>
      </c>
      <c r="C2499" s="4" t="s">
        <v>128</v>
      </c>
      <c r="D2499" s="4" t="s">
        <v>129</v>
      </c>
      <c r="E2499" s="5">
        <v>29</v>
      </c>
      <c r="F2499" s="5">
        <v>4280</v>
      </c>
      <c r="G2499" s="7">
        <v>2.9327984859085199E-3</v>
      </c>
      <c r="H2499" s="7">
        <v>1.456832818222664E-3</v>
      </c>
    </row>
    <row r="2500" spans="1:8" x14ac:dyDescent="0.3">
      <c r="A2500" s="4" t="s">
        <v>686</v>
      </c>
      <c r="B2500" s="4" t="s">
        <v>687</v>
      </c>
      <c r="C2500" s="4" t="s">
        <v>130</v>
      </c>
      <c r="D2500" s="4" t="s">
        <v>131</v>
      </c>
      <c r="E2500" s="5">
        <v>32</v>
      </c>
      <c r="F2500" s="6"/>
      <c r="G2500" s="7"/>
      <c r="H2500" s="7"/>
    </row>
    <row r="2501" spans="1:8" x14ac:dyDescent="0.3">
      <c r="A2501" s="4" t="s">
        <v>686</v>
      </c>
      <c r="B2501" s="4" t="s">
        <v>687</v>
      </c>
      <c r="C2501" s="4" t="s">
        <v>310</v>
      </c>
      <c r="D2501" s="4" t="s">
        <v>311</v>
      </c>
      <c r="E2501" s="5">
        <v>25</v>
      </c>
      <c r="F2501" s="5">
        <v>2500</v>
      </c>
      <c r="G2501" s="7">
        <v>1.7130832277503037E-3</v>
      </c>
      <c r="H2501" s="7">
        <v>8.5095374896183645E-4</v>
      </c>
    </row>
    <row r="2502" spans="1:8" x14ac:dyDescent="0.3">
      <c r="A2502" s="4" t="s">
        <v>686</v>
      </c>
      <c r="B2502" s="4" t="s">
        <v>687</v>
      </c>
      <c r="C2502" s="4" t="s">
        <v>132</v>
      </c>
      <c r="D2502" s="4" t="s">
        <v>133</v>
      </c>
      <c r="E2502" s="5">
        <v>104</v>
      </c>
      <c r="F2502" s="5">
        <v>26474</v>
      </c>
      <c r="G2502" s="7">
        <v>1.8140866148584615E-2</v>
      </c>
      <c r="H2502" s="7">
        <v>9.0112598200062632E-3</v>
      </c>
    </row>
    <row r="2503" spans="1:8" x14ac:dyDescent="0.3">
      <c r="A2503" s="4" t="s">
        <v>686</v>
      </c>
      <c r="B2503" s="4" t="s">
        <v>687</v>
      </c>
      <c r="C2503" s="4" t="s">
        <v>136</v>
      </c>
      <c r="D2503" s="4" t="s">
        <v>137</v>
      </c>
      <c r="E2503" s="5">
        <v>15</v>
      </c>
      <c r="F2503" s="6"/>
      <c r="G2503" s="7"/>
      <c r="H2503" s="7"/>
    </row>
    <row r="2504" spans="1:8" x14ac:dyDescent="0.3">
      <c r="A2504" s="4" t="s">
        <v>686</v>
      </c>
      <c r="B2504" s="4" t="s">
        <v>687</v>
      </c>
      <c r="C2504" s="4" t="s">
        <v>690</v>
      </c>
      <c r="D2504" s="4" t="s">
        <v>691</v>
      </c>
      <c r="E2504" s="5">
        <v>1</v>
      </c>
      <c r="F2504" s="6"/>
      <c r="G2504" s="7"/>
      <c r="H2504" s="7"/>
    </row>
    <row r="2505" spans="1:8" x14ac:dyDescent="0.3">
      <c r="A2505" s="4" t="s">
        <v>686</v>
      </c>
      <c r="B2505" s="4" t="s">
        <v>687</v>
      </c>
      <c r="C2505" s="4" t="s">
        <v>536</v>
      </c>
      <c r="D2505" s="4" t="s">
        <v>537</v>
      </c>
      <c r="E2505" s="5">
        <v>7</v>
      </c>
      <c r="F2505" s="5">
        <v>957</v>
      </c>
      <c r="G2505" s="7">
        <v>6.5576825958281622E-4</v>
      </c>
      <c r="H2505" s="7">
        <v>3.2574509510259101E-4</v>
      </c>
    </row>
    <row r="2506" spans="1:8" x14ac:dyDescent="0.3">
      <c r="A2506" s="4" t="s">
        <v>686</v>
      </c>
      <c r="B2506" s="4" t="s">
        <v>687</v>
      </c>
      <c r="C2506" s="4" t="s">
        <v>142</v>
      </c>
      <c r="D2506" s="4" t="s">
        <v>143</v>
      </c>
      <c r="E2506" s="5">
        <v>24</v>
      </c>
      <c r="F2506" s="5">
        <v>2956</v>
      </c>
      <c r="G2506" s="7">
        <v>2.0255496084919593E-3</v>
      </c>
      <c r="H2506" s="7">
        <v>1.0061677127724755E-3</v>
      </c>
    </row>
    <row r="2507" spans="1:8" x14ac:dyDescent="0.3">
      <c r="A2507" s="4" t="s">
        <v>686</v>
      </c>
      <c r="B2507" s="4" t="s">
        <v>687</v>
      </c>
      <c r="C2507" s="4" t="s">
        <v>144</v>
      </c>
      <c r="D2507" s="4" t="s">
        <v>145</v>
      </c>
      <c r="E2507" s="5">
        <v>12</v>
      </c>
      <c r="F2507" s="5">
        <v>1189</v>
      </c>
      <c r="G2507" s="7">
        <v>8.1474238311804448E-4</v>
      </c>
      <c r="H2507" s="7">
        <v>4.0471360300624938E-4</v>
      </c>
    </row>
    <row r="2508" spans="1:8" x14ac:dyDescent="0.3">
      <c r="A2508" s="4" t="s">
        <v>686</v>
      </c>
      <c r="B2508" s="4" t="s">
        <v>687</v>
      </c>
      <c r="C2508" s="4" t="s">
        <v>148</v>
      </c>
      <c r="D2508" s="4" t="s">
        <v>149</v>
      </c>
      <c r="E2508" s="5">
        <v>1</v>
      </c>
      <c r="F2508" s="5">
        <v>11</v>
      </c>
      <c r="G2508" s="7">
        <v>7.5375662021013361E-6</v>
      </c>
      <c r="H2508" s="7">
        <v>3.7441964954320802E-6</v>
      </c>
    </row>
    <row r="2509" spans="1:8" x14ac:dyDescent="0.3">
      <c r="A2509" s="4" t="s">
        <v>686</v>
      </c>
      <c r="B2509" s="4" t="s">
        <v>687</v>
      </c>
      <c r="C2509" s="4" t="s">
        <v>488</v>
      </c>
      <c r="D2509" s="4" t="s">
        <v>489</v>
      </c>
      <c r="E2509" s="5">
        <v>2</v>
      </c>
      <c r="F2509" s="5">
        <v>292</v>
      </c>
      <c r="G2509" s="7">
        <v>2.0008812100123547E-4</v>
      </c>
      <c r="H2509" s="7">
        <v>9.9391397878742497E-5</v>
      </c>
    </row>
    <row r="2510" spans="1:8" x14ac:dyDescent="0.3">
      <c r="A2510" s="4" t="s">
        <v>686</v>
      </c>
      <c r="B2510" s="4" t="s">
        <v>687</v>
      </c>
      <c r="C2510" s="4" t="s">
        <v>152</v>
      </c>
      <c r="D2510" s="4" t="s">
        <v>153</v>
      </c>
      <c r="E2510" s="5">
        <v>13</v>
      </c>
      <c r="F2510" s="5">
        <v>2876</v>
      </c>
      <c r="G2510" s="7">
        <v>1.9707309452039494E-3</v>
      </c>
      <c r="H2510" s="7">
        <v>9.7893719280569657E-4</v>
      </c>
    </row>
    <row r="2511" spans="1:8" x14ac:dyDescent="0.3">
      <c r="A2511" s="4" t="s">
        <v>686</v>
      </c>
      <c r="B2511" s="4" t="s">
        <v>687</v>
      </c>
      <c r="C2511" s="4" t="s">
        <v>392</v>
      </c>
      <c r="D2511" s="4" t="s">
        <v>393</v>
      </c>
      <c r="E2511" s="5">
        <v>19</v>
      </c>
      <c r="F2511" s="6"/>
      <c r="G2511" s="7"/>
      <c r="H2511" s="7"/>
    </row>
    <row r="2512" spans="1:8" x14ac:dyDescent="0.3">
      <c r="A2512" s="4" t="s">
        <v>686</v>
      </c>
      <c r="B2512" s="4" t="s">
        <v>687</v>
      </c>
      <c r="C2512" s="4" t="s">
        <v>636</v>
      </c>
      <c r="D2512" s="4" t="s">
        <v>637</v>
      </c>
      <c r="E2512" s="5">
        <v>1</v>
      </c>
      <c r="F2512" s="5">
        <v>25</v>
      </c>
      <c r="G2512" s="7">
        <v>1.7130832277503036E-5</v>
      </c>
      <c r="H2512" s="7">
        <v>8.5095374896183641E-6</v>
      </c>
    </row>
    <row r="2513" spans="1:8" x14ac:dyDescent="0.3">
      <c r="A2513" s="4" t="s">
        <v>686</v>
      </c>
      <c r="B2513" s="4" t="s">
        <v>687</v>
      </c>
      <c r="C2513" s="4" t="s">
        <v>156</v>
      </c>
      <c r="D2513" s="4" t="s">
        <v>157</v>
      </c>
      <c r="E2513" s="5">
        <v>1</v>
      </c>
      <c r="F2513" s="6"/>
      <c r="G2513" s="7"/>
      <c r="H2513" s="7"/>
    </row>
    <row r="2514" spans="1:8" x14ac:dyDescent="0.3">
      <c r="A2514" s="4" t="s">
        <v>686</v>
      </c>
      <c r="B2514" s="4" t="s">
        <v>687</v>
      </c>
      <c r="C2514" s="4" t="s">
        <v>160</v>
      </c>
      <c r="D2514" s="4" t="s">
        <v>161</v>
      </c>
      <c r="E2514" s="5">
        <v>2</v>
      </c>
      <c r="F2514" s="5">
        <v>455</v>
      </c>
      <c r="G2514" s="7">
        <v>3.1178114745055525E-4</v>
      </c>
      <c r="H2514" s="7">
        <v>1.5487358231105423E-4</v>
      </c>
    </row>
    <row r="2515" spans="1:8" x14ac:dyDescent="0.3">
      <c r="A2515" s="4" t="s">
        <v>686</v>
      </c>
      <c r="B2515" s="4" t="s">
        <v>687</v>
      </c>
      <c r="C2515" s="4" t="s">
        <v>164</v>
      </c>
      <c r="D2515" s="4" t="s">
        <v>165</v>
      </c>
      <c r="E2515" s="5">
        <v>4</v>
      </c>
      <c r="F2515" s="5">
        <v>5731</v>
      </c>
      <c r="G2515" s="7">
        <v>3.9270719912947961E-3</v>
      </c>
      <c r="H2515" s="7">
        <v>1.9507263741201139E-3</v>
      </c>
    </row>
    <row r="2516" spans="1:8" x14ac:dyDescent="0.3">
      <c r="A2516" s="4" t="s">
        <v>686</v>
      </c>
      <c r="B2516" s="4" t="s">
        <v>687</v>
      </c>
      <c r="C2516" s="4" t="s">
        <v>166</v>
      </c>
      <c r="D2516" s="4" t="s">
        <v>167</v>
      </c>
      <c r="E2516" s="5">
        <v>6</v>
      </c>
      <c r="F2516" s="5">
        <v>1231</v>
      </c>
      <c r="G2516" s="7">
        <v>8.435221813442496E-4</v>
      </c>
      <c r="H2516" s="7">
        <v>4.1900962598880823E-4</v>
      </c>
    </row>
    <row r="2517" spans="1:8" x14ac:dyDescent="0.3">
      <c r="A2517" s="4" t="s">
        <v>686</v>
      </c>
      <c r="B2517" s="4" t="s">
        <v>687</v>
      </c>
      <c r="C2517" s="4" t="s">
        <v>446</v>
      </c>
      <c r="D2517" s="4" t="s">
        <v>447</v>
      </c>
      <c r="E2517" s="5">
        <v>2</v>
      </c>
      <c r="F2517" s="6"/>
      <c r="G2517" s="7"/>
      <c r="H2517" s="7"/>
    </row>
    <row r="2518" spans="1:8" x14ac:dyDescent="0.3">
      <c r="A2518" s="4" t="s">
        <v>686</v>
      </c>
      <c r="B2518" s="4" t="s">
        <v>687</v>
      </c>
      <c r="C2518" s="4" t="s">
        <v>168</v>
      </c>
      <c r="D2518" s="4" t="s">
        <v>169</v>
      </c>
      <c r="E2518" s="5">
        <v>3</v>
      </c>
      <c r="F2518" s="5">
        <v>628</v>
      </c>
      <c r="G2518" s="7">
        <v>4.3032650681087628E-4</v>
      </c>
      <c r="H2518" s="7">
        <v>2.137595817392133E-4</v>
      </c>
    </row>
    <row r="2519" spans="1:8" x14ac:dyDescent="0.3">
      <c r="A2519" s="4" t="s">
        <v>686</v>
      </c>
      <c r="B2519" s="4" t="s">
        <v>687</v>
      </c>
      <c r="C2519" s="4" t="s">
        <v>170</v>
      </c>
      <c r="D2519" s="4" t="s">
        <v>171</v>
      </c>
      <c r="E2519" s="5">
        <v>2</v>
      </c>
      <c r="F2519" s="6"/>
      <c r="G2519" s="7"/>
      <c r="H2519" s="7"/>
    </row>
    <row r="2520" spans="1:8" x14ac:dyDescent="0.3">
      <c r="A2520" s="4" t="s">
        <v>686</v>
      </c>
      <c r="B2520" s="4" t="s">
        <v>687</v>
      </c>
      <c r="C2520" s="4" t="s">
        <v>174</v>
      </c>
      <c r="D2520" s="4" t="s">
        <v>175</v>
      </c>
      <c r="E2520" s="5">
        <v>2</v>
      </c>
      <c r="F2520" s="6"/>
      <c r="G2520" s="7"/>
      <c r="H2520" s="7"/>
    </row>
    <row r="2521" spans="1:8" x14ac:dyDescent="0.3">
      <c r="A2521" s="4" t="s">
        <v>686</v>
      </c>
      <c r="B2521" s="4" t="s">
        <v>687</v>
      </c>
      <c r="C2521" s="4" t="s">
        <v>176</v>
      </c>
      <c r="D2521" s="4" t="s">
        <v>177</v>
      </c>
      <c r="E2521" s="5">
        <v>1</v>
      </c>
      <c r="F2521" s="6"/>
      <c r="G2521" s="7"/>
      <c r="H2521" s="7"/>
    </row>
    <row r="2522" spans="1:8" x14ac:dyDescent="0.3">
      <c r="A2522" s="4" t="s">
        <v>686</v>
      </c>
      <c r="B2522" s="4" t="s">
        <v>687</v>
      </c>
      <c r="C2522" s="4" t="s">
        <v>178</v>
      </c>
      <c r="D2522" s="4" t="s">
        <v>179</v>
      </c>
      <c r="E2522" s="5">
        <v>89</v>
      </c>
      <c r="F2522" s="5">
        <v>18970</v>
      </c>
      <c r="G2522" s="7">
        <v>1.2998875532169305E-2</v>
      </c>
      <c r="H2522" s="7">
        <v>6.457037047122415E-3</v>
      </c>
    </row>
    <row r="2523" spans="1:8" x14ac:dyDescent="0.3">
      <c r="A2523" s="4" t="s">
        <v>686</v>
      </c>
      <c r="B2523" s="4" t="s">
        <v>687</v>
      </c>
      <c r="C2523" s="4" t="s">
        <v>180</v>
      </c>
      <c r="D2523" s="4" t="s">
        <v>181</v>
      </c>
      <c r="E2523" s="5">
        <v>161</v>
      </c>
      <c r="F2523" s="5">
        <v>47593</v>
      </c>
      <c r="G2523" s="7">
        <v>3.2612308023328082E-2</v>
      </c>
      <c r="H2523" s="7">
        <v>1.6199776709736272E-2</v>
      </c>
    </row>
    <row r="2524" spans="1:8" x14ac:dyDescent="0.3">
      <c r="A2524" s="4" t="s">
        <v>686</v>
      </c>
      <c r="B2524" s="4" t="s">
        <v>687</v>
      </c>
      <c r="C2524" s="4" t="s">
        <v>182</v>
      </c>
      <c r="D2524" s="4" t="s">
        <v>183</v>
      </c>
      <c r="E2524" s="5">
        <v>14</v>
      </c>
      <c r="F2524" s="5">
        <v>1222</v>
      </c>
      <c r="G2524" s="7">
        <v>8.3735508172434845E-4</v>
      </c>
      <c r="H2524" s="7">
        <v>4.1594619249254566E-4</v>
      </c>
    </row>
    <row r="2525" spans="1:8" x14ac:dyDescent="0.3">
      <c r="A2525" s="4" t="s">
        <v>686</v>
      </c>
      <c r="B2525" s="4" t="s">
        <v>687</v>
      </c>
      <c r="C2525" s="4" t="s">
        <v>184</v>
      </c>
      <c r="D2525" s="4" t="s">
        <v>185</v>
      </c>
      <c r="E2525" s="5">
        <v>9</v>
      </c>
      <c r="F2525" s="5">
        <v>696</v>
      </c>
      <c r="G2525" s="7">
        <v>4.7692237060568455E-4</v>
      </c>
      <c r="H2525" s="7">
        <v>2.3690552371097526E-4</v>
      </c>
    </row>
    <row r="2526" spans="1:8" x14ac:dyDescent="0.3">
      <c r="A2526" s="4" t="s">
        <v>686</v>
      </c>
      <c r="B2526" s="4" t="s">
        <v>687</v>
      </c>
      <c r="C2526" s="4" t="s">
        <v>404</v>
      </c>
      <c r="D2526" s="4" t="s">
        <v>405</v>
      </c>
      <c r="E2526" s="5">
        <v>1</v>
      </c>
      <c r="F2526" s="5">
        <v>15</v>
      </c>
      <c r="G2526" s="7">
        <v>1.0278499366501823E-5</v>
      </c>
      <c r="H2526" s="7">
        <v>5.1057224937710188E-6</v>
      </c>
    </row>
    <row r="2527" spans="1:8" x14ac:dyDescent="0.3">
      <c r="A2527" s="4" t="s">
        <v>686</v>
      </c>
      <c r="B2527" s="4" t="s">
        <v>687</v>
      </c>
      <c r="C2527" s="4" t="s">
        <v>624</v>
      </c>
      <c r="D2527" s="4" t="s">
        <v>625</v>
      </c>
      <c r="E2527" s="5">
        <v>2</v>
      </c>
      <c r="F2527" s="5">
        <v>244</v>
      </c>
      <c r="G2527" s="7">
        <v>1.6719692302842964E-4</v>
      </c>
      <c r="H2527" s="7">
        <v>8.3053085898675237E-5</v>
      </c>
    </row>
    <row r="2528" spans="1:8" x14ac:dyDescent="0.3">
      <c r="A2528" s="4" t="s">
        <v>686</v>
      </c>
      <c r="B2528" s="4" t="s">
        <v>687</v>
      </c>
      <c r="C2528" s="4" t="s">
        <v>320</v>
      </c>
      <c r="D2528" s="4" t="s">
        <v>321</v>
      </c>
      <c r="E2528" s="5">
        <v>40</v>
      </c>
      <c r="F2528" s="5">
        <v>8484</v>
      </c>
      <c r="G2528" s="7">
        <v>5.8135192416934305E-3</v>
      </c>
      <c r="H2528" s="7">
        <v>2.8877966424768883E-3</v>
      </c>
    </row>
    <row r="2529" spans="1:8" x14ac:dyDescent="0.3">
      <c r="A2529" s="4" t="s">
        <v>686</v>
      </c>
      <c r="B2529" s="4" t="s">
        <v>687</v>
      </c>
      <c r="C2529" s="4" t="s">
        <v>186</v>
      </c>
      <c r="D2529" s="4" t="s">
        <v>187</v>
      </c>
      <c r="E2529" s="5">
        <v>2</v>
      </c>
      <c r="F2529" s="5">
        <v>188</v>
      </c>
      <c r="G2529" s="7">
        <v>1.2882385872682283E-4</v>
      </c>
      <c r="H2529" s="7">
        <v>6.3991721921930104E-5</v>
      </c>
    </row>
    <row r="2530" spans="1:8" x14ac:dyDescent="0.3">
      <c r="A2530" s="4" t="s">
        <v>686</v>
      </c>
      <c r="B2530" s="4" t="s">
        <v>687</v>
      </c>
      <c r="C2530" s="4" t="s">
        <v>408</v>
      </c>
      <c r="D2530" s="4" t="s">
        <v>409</v>
      </c>
      <c r="E2530" s="5">
        <v>1</v>
      </c>
      <c r="F2530" s="5">
        <v>72</v>
      </c>
      <c r="G2530" s="7">
        <v>4.9336796959208747E-5</v>
      </c>
      <c r="H2530" s="7">
        <v>2.450746797010089E-5</v>
      </c>
    </row>
    <row r="2531" spans="1:8" x14ac:dyDescent="0.3">
      <c r="A2531" s="4" t="s">
        <v>686</v>
      </c>
      <c r="B2531" s="4" t="s">
        <v>687</v>
      </c>
      <c r="C2531" s="4" t="s">
        <v>188</v>
      </c>
      <c r="D2531" s="4" t="s">
        <v>189</v>
      </c>
      <c r="E2531" s="5">
        <v>3</v>
      </c>
      <c r="F2531" s="5">
        <v>167</v>
      </c>
      <c r="G2531" s="7">
        <v>1.1443395961372029E-4</v>
      </c>
      <c r="H2531" s="7">
        <v>5.6843710430650673E-5</v>
      </c>
    </row>
    <row r="2532" spans="1:8" x14ac:dyDescent="0.3">
      <c r="A2532" s="4" t="s">
        <v>686</v>
      </c>
      <c r="B2532" s="4" t="s">
        <v>687</v>
      </c>
      <c r="C2532" s="4" t="s">
        <v>190</v>
      </c>
      <c r="D2532" s="4" t="s">
        <v>191</v>
      </c>
      <c r="E2532" s="5">
        <v>16</v>
      </c>
      <c r="F2532" s="5">
        <v>3615</v>
      </c>
      <c r="G2532" s="7">
        <v>2.4771183473269393E-3</v>
      </c>
      <c r="H2532" s="7">
        <v>1.2304791209988154E-3</v>
      </c>
    </row>
    <row r="2533" spans="1:8" x14ac:dyDescent="0.3">
      <c r="A2533" s="4" t="s">
        <v>686</v>
      </c>
      <c r="B2533" s="4" t="s">
        <v>687</v>
      </c>
      <c r="C2533" s="4" t="s">
        <v>192</v>
      </c>
      <c r="D2533" s="4" t="s">
        <v>193</v>
      </c>
      <c r="E2533" s="5">
        <v>7</v>
      </c>
      <c r="F2533" s="5">
        <v>1430</v>
      </c>
      <c r="G2533" s="7">
        <v>9.7988360627317378E-4</v>
      </c>
      <c r="H2533" s="7">
        <v>4.8674554440617044E-4</v>
      </c>
    </row>
    <row r="2534" spans="1:8" x14ac:dyDescent="0.3">
      <c r="A2534" s="4" t="s">
        <v>686</v>
      </c>
      <c r="B2534" s="4" t="s">
        <v>687</v>
      </c>
      <c r="C2534" s="4" t="s">
        <v>194</v>
      </c>
      <c r="D2534" s="4" t="s">
        <v>195</v>
      </c>
      <c r="E2534" s="5">
        <v>10</v>
      </c>
      <c r="F2534" s="5">
        <v>892</v>
      </c>
      <c r="G2534" s="7">
        <v>6.1122809566130842E-4</v>
      </c>
      <c r="H2534" s="7">
        <v>3.0362029762958325E-4</v>
      </c>
    </row>
    <row r="2535" spans="1:8" x14ac:dyDescent="0.3">
      <c r="A2535" s="4" t="s">
        <v>686</v>
      </c>
      <c r="B2535" s="4" t="s">
        <v>687</v>
      </c>
      <c r="C2535" s="4" t="s">
        <v>196</v>
      </c>
      <c r="D2535" s="4" t="s">
        <v>197</v>
      </c>
      <c r="E2535" s="5">
        <v>5</v>
      </c>
      <c r="F2535" s="5">
        <v>2280</v>
      </c>
      <c r="G2535" s="7">
        <v>1.562331903708277E-3</v>
      </c>
      <c r="H2535" s="7">
        <v>7.7606981905319484E-4</v>
      </c>
    </row>
    <row r="2536" spans="1:8" x14ac:dyDescent="0.3">
      <c r="A2536" s="4" t="s">
        <v>686</v>
      </c>
      <c r="B2536" s="4" t="s">
        <v>687</v>
      </c>
      <c r="C2536" s="4" t="s">
        <v>198</v>
      </c>
      <c r="D2536" s="4" t="s">
        <v>199</v>
      </c>
      <c r="E2536" s="5">
        <v>22</v>
      </c>
      <c r="F2536" s="5">
        <v>13208</v>
      </c>
      <c r="G2536" s="7">
        <v>9.050561308850404E-3</v>
      </c>
      <c r="H2536" s="7">
        <v>4.4957588465151738E-3</v>
      </c>
    </row>
    <row r="2537" spans="1:8" x14ac:dyDescent="0.3">
      <c r="A2537" s="4" t="s">
        <v>686</v>
      </c>
      <c r="B2537" s="4" t="s">
        <v>687</v>
      </c>
      <c r="C2537" s="4" t="s">
        <v>200</v>
      </c>
      <c r="D2537" s="4" t="s">
        <v>201</v>
      </c>
      <c r="E2537" s="5">
        <v>57</v>
      </c>
      <c r="F2537" s="5">
        <v>16240</v>
      </c>
      <c r="G2537" s="7">
        <v>1.1128188647465974E-2</v>
      </c>
      <c r="H2537" s="7">
        <v>5.5277955532560897E-3</v>
      </c>
    </row>
    <row r="2538" spans="1:8" x14ac:dyDescent="0.3">
      <c r="A2538" s="4" t="s">
        <v>686</v>
      </c>
      <c r="B2538" s="4" t="s">
        <v>687</v>
      </c>
      <c r="C2538" s="4" t="s">
        <v>202</v>
      </c>
      <c r="D2538" s="4" t="s">
        <v>203</v>
      </c>
      <c r="E2538" s="5">
        <v>1</v>
      </c>
      <c r="F2538" s="5">
        <v>54</v>
      </c>
      <c r="G2538" s="7">
        <v>3.7002597719406558E-5</v>
      </c>
      <c r="H2538" s="7">
        <v>1.8380600977575668E-5</v>
      </c>
    </row>
    <row r="2539" spans="1:8" x14ac:dyDescent="0.3">
      <c r="A2539" s="4" t="s">
        <v>686</v>
      </c>
      <c r="B2539" s="4" t="s">
        <v>687</v>
      </c>
      <c r="C2539" s="4" t="s">
        <v>204</v>
      </c>
      <c r="D2539" s="4" t="s">
        <v>205</v>
      </c>
      <c r="E2539" s="5">
        <v>1</v>
      </c>
      <c r="F2539" s="6"/>
      <c r="G2539" s="7"/>
      <c r="H2539" s="7"/>
    </row>
    <row r="2540" spans="1:8" x14ac:dyDescent="0.3">
      <c r="A2540" s="4" t="s">
        <v>686</v>
      </c>
      <c r="B2540" s="4" t="s">
        <v>687</v>
      </c>
      <c r="C2540" s="4" t="s">
        <v>206</v>
      </c>
      <c r="D2540" s="4" t="s">
        <v>207</v>
      </c>
      <c r="E2540" s="5">
        <v>578</v>
      </c>
      <c r="F2540" s="5">
        <v>164486</v>
      </c>
      <c r="G2540" s="7">
        <v>0.11271128311989459</v>
      </c>
      <c r="H2540" s="7">
        <v>5.5987991340694654E-2</v>
      </c>
    </row>
    <row r="2541" spans="1:8" x14ac:dyDescent="0.3">
      <c r="A2541" s="4" t="s">
        <v>686</v>
      </c>
      <c r="B2541" s="4" t="s">
        <v>687</v>
      </c>
      <c r="C2541" s="4" t="s">
        <v>504</v>
      </c>
      <c r="D2541" s="4" t="s">
        <v>505</v>
      </c>
      <c r="E2541" s="5">
        <v>9</v>
      </c>
      <c r="F2541" s="6"/>
      <c r="G2541" s="7"/>
      <c r="H2541" s="7"/>
    </row>
    <row r="2542" spans="1:8" x14ac:dyDescent="0.3">
      <c r="A2542" s="4" t="s">
        <v>686</v>
      </c>
      <c r="B2542" s="4" t="s">
        <v>687</v>
      </c>
      <c r="C2542" s="4" t="s">
        <v>208</v>
      </c>
      <c r="D2542" s="4" t="s">
        <v>209</v>
      </c>
      <c r="E2542" s="5">
        <v>6</v>
      </c>
      <c r="F2542" s="6"/>
      <c r="G2542" s="7"/>
      <c r="H2542" s="7"/>
    </row>
    <row r="2543" spans="1:8" x14ac:dyDescent="0.3">
      <c r="A2543" s="4" t="s">
        <v>686</v>
      </c>
      <c r="B2543" s="4" t="s">
        <v>687</v>
      </c>
      <c r="C2543" s="4" t="s">
        <v>506</v>
      </c>
      <c r="D2543" s="4" t="s">
        <v>507</v>
      </c>
      <c r="E2543" s="5">
        <v>5</v>
      </c>
      <c r="F2543" s="5">
        <v>562</v>
      </c>
      <c r="G2543" s="7">
        <v>3.8510110959826828E-4</v>
      </c>
      <c r="H2543" s="7">
        <v>1.9129440276662084E-4</v>
      </c>
    </row>
    <row r="2544" spans="1:8" x14ac:dyDescent="0.3">
      <c r="A2544" s="4" t="s">
        <v>686</v>
      </c>
      <c r="B2544" s="4" t="s">
        <v>687</v>
      </c>
      <c r="C2544" s="4" t="s">
        <v>508</v>
      </c>
      <c r="D2544" s="4" t="s">
        <v>509</v>
      </c>
      <c r="E2544" s="5">
        <v>3</v>
      </c>
      <c r="F2544" s="5">
        <v>247</v>
      </c>
      <c r="G2544" s="7">
        <v>1.6925262290173E-4</v>
      </c>
      <c r="H2544" s="7">
        <v>8.4074230397429442E-5</v>
      </c>
    </row>
    <row r="2545" spans="1:8" x14ac:dyDescent="0.3">
      <c r="A2545" s="4" t="s">
        <v>686</v>
      </c>
      <c r="B2545" s="4" t="s">
        <v>687</v>
      </c>
      <c r="C2545" s="4" t="s">
        <v>684</v>
      </c>
      <c r="D2545" s="4" t="s">
        <v>685</v>
      </c>
      <c r="E2545" s="5">
        <v>1</v>
      </c>
      <c r="F2545" s="5">
        <v>21</v>
      </c>
      <c r="G2545" s="7">
        <v>1.4389899113102551E-5</v>
      </c>
      <c r="H2545" s="7">
        <v>7.1480114912794263E-6</v>
      </c>
    </row>
    <row r="2546" spans="1:8" x14ac:dyDescent="0.3">
      <c r="A2546" s="4" t="s">
        <v>686</v>
      </c>
      <c r="B2546" s="4" t="s">
        <v>687</v>
      </c>
      <c r="C2546" s="4" t="s">
        <v>210</v>
      </c>
      <c r="D2546" s="4" t="s">
        <v>211</v>
      </c>
      <c r="E2546" s="5">
        <v>2</v>
      </c>
      <c r="F2546" s="5">
        <v>340</v>
      </c>
      <c r="G2546" s="7">
        <v>2.3297931897404132E-4</v>
      </c>
      <c r="H2546" s="7">
        <v>1.1572970985880976E-4</v>
      </c>
    </row>
    <row r="2547" spans="1:8" x14ac:dyDescent="0.3">
      <c r="A2547" s="4" t="s">
        <v>686</v>
      </c>
      <c r="B2547" s="4" t="s">
        <v>687</v>
      </c>
      <c r="C2547" s="4" t="s">
        <v>218</v>
      </c>
      <c r="D2547" s="4" t="s">
        <v>219</v>
      </c>
      <c r="E2547" s="5">
        <v>6</v>
      </c>
      <c r="F2547" s="5">
        <v>4914</v>
      </c>
      <c r="G2547" s="7">
        <v>3.3672363924659972E-3</v>
      </c>
      <c r="H2547" s="7">
        <v>1.6726346889593857E-3</v>
      </c>
    </row>
    <row r="2548" spans="1:8" x14ac:dyDescent="0.3">
      <c r="A2548" s="4" t="s">
        <v>686</v>
      </c>
      <c r="B2548" s="4" t="s">
        <v>687</v>
      </c>
      <c r="C2548" s="4" t="s">
        <v>220</v>
      </c>
      <c r="D2548" s="4" t="s">
        <v>221</v>
      </c>
      <c r="E2548" s="5">
        <v>8</v>
      </c>
      <c r="F2548" s="6"/>
      <c r="G2548" s="7"/>
      <c r="H2548" s="7"/>
    </row>
    <row r="2549" spans="1:8" x14ac:dyDescent="0.3">
      <c r="A2549" s="4" t="s">
        <v>686</v>
      </c>
      <c r="B2549" s="4" t="s">
        <v>687</v>
      </c>
      <c r="C2549" s="4" t="s">
        <v>222</v>
      </c>
      <c r="D2549" s="4" t="s">
        <v>223</v>
      </c>
      <c r="E2549" s="5">
        <v>145</v>
      </c>
      <c r="F2549" s="5">
        <v>22370</v>
      </c>
      <c r="G2549" s="7">
        <v>1.5328668721909718E-2</v>
      </c>
      <c r="H2549" s="7">
        <v>7.6143341457105126E-3</v>
      </c>
    </row>
    <row r="2550" spans="1:8" x14ac:dyDescent="0.3">
      <c r="A2550" s="4" t="s">
        <v>686</v>
      </c>
      <c r="B2550" s="4" t="s">
        <v>687</v>
      </c>
      <c r="C2550" s="4" t="s">
        <v>224</v>
      </c>
      <c r="D2550" s="4" t="s">
        <v>225</v>
      </c>
      <c r="E2550" s="5">
        <v>8</v>
      </c>
      <c r="F2550" s="5">
        <v>1611</v>
      </c>
      <c r="G2550" s="7">
        <v>1.1039108319622958E-3</v>
      </c>
      <c r="H2550" s="7">
        <v>5.4835459583100739E-4</v>
      </c>
    </row>
    <row r="2551" spans="1:8" x14ac:dyDescent="0.3">
      <c r="A2551" s="4" t="s">
        <v>686</v>
      </c>
      <c r="B2551" s="4" t="s">
        <v>687</v>
      </c>
      <c r="C2551" s="4" t="s">
        <v>230</v>
      </c>
      <c r="D2551" s="4" t="s">
        <v>231</v>
      </c>
      <c r="E2551" s="5">
        <v>3</v>
      </c>
      <c r="F2551" s="5">
        <v>4609</v>
      </c>
      <c r="G2551" s="7">
        <v>3.15824023868046E-3</v>
      </c>
      <c r="H2551" s="7">
        <v>1.5688183315860416E-3</v>
      </c>
    </row>
    <row r="2552" spans="1:8" x14ac:dyDescent="0.3">
      <c r="A2552" s="4" t="s">
        <v>686</v>
      </c>
      <c r="B2552" s="4" t="s">
        <v>687</v>
      </c>
      <c r="C2552" s="4" t="s">
        <v>420</v>
      </c>
      <c r="D2552" s="4" t="s">
        <v>421</v>
      </c>
      <c r="E2552" s="5">
        <v>3</v>
      </c>
      <c r="F2552" s="5">
        <v>316</v>
      </c>
      <c r="G2552" s="7">
        <v>2.1653371998763839E-4</v>
      </c>
      <c r="H2552" s="7">
        <v>1.0756055386877613E-4</v>
      </c>
    </row>
    <row r="2553" spans="1:8" x14ac:dyDescent="0.3">
      <c r="A2553" s="4" t="s">
        <v>686</v>
      </c>
      <c r="B2553" s="4" t="s">
        <v>687</v>
      </c>
      <c r="C2553" s="4" t="s">
        <v>234</v>
      </c>
      <c r="D2553" s="4" t="s">
        <v>235</v>
      </c>
      <c r="E2553" s="5">
        <v>11</v>
      </c>
      <c r="F2553" s="5">
        <v>742</v>
      </c>
      <c r="G2553" s="7">
        <v>5.0844310199629013E-4</v>
      </c>
      <c r="H2553" s="7">
        <v>2.5256307269187306E-4</v>
      </c>
    </row>
    <row r="2554" spans="1:8" x14ac:dyDescent="0.3">
      <c r="A2554" s="4" t="s">
        <v>686</v>
      </c>
      <c r="B2554" s="4" t="s">
        <v>687</v>
      </c>
      <c r="C2554" s="4" t="s">
        <v>238</v>
      </c>
      <c r="D2554" s="4" t="s">
        <v>239</v>
      </c>
      <c r="E2554" s="5">
        <v>1</v>
      </c>
      <c r="F2554" s="5">
        <v>60</v>
      </c>
      <c r="G2554" s="7">
        <v>4.111399746600729E-5</v>
      </c>
      <c r="H2554" s="7">
        <v>2.0422889975084075E-5</v>
      </c>
    </row>
    <row r="2555" spans="1:8" x14ac:dyDescent="0.3">
      <c r="A2555" s="4" t="s">
        <v>686</v>
      </c>
      <c r="B2555" s="4" t="s">
        <v>687</v>
      </c>
      <c r="C2555" s="4" t="s">
        <v>240</v>
      </c>
      <c r="D2555" s="4" t="s">
        <v>241</v>
      </c>
      <c r="E2555" s="5">
        <v>14</v>
      </c>
      <c r="F2555" s="5">
        <v>1074</v>
      </c>
      <c r="G2555" s="7">
        <v>7.3594055464153043E-4</v>
      </c>
      <c r="H2555" s="7">
        <v>3.6556973055400493E-4</v>
      </c>
    </row>
    <row r="2556" spans="1:8" x14ac:dyDescent="0.3">
      <c r="A2556" s="4" t="s">
        <v>686</v>
      </c>
      <c r="B2556" s="4" t="s">
        <v>687</v>
      </c>
      <c r="C2556" s="4" t="s">
        <v>242</v>
      </c>
      <c r="D2556" s="4" t="s">
        <v>243</v>
      </c>
      <c r="E2556" s="5">
        <v>1</v>
      </c>
      <c r="F2556" s="5">
        <v>440</v>
      </c>
      <c r="G2556" s="7">
        <v>3.0150264808405348E-4</v>
      </c>
      <c r="H2556" s="7">
        <v>1.4976785981728321E-4</v>
      </c>
    </row>
    <row r="2557" spans="1:8" x14ac:dyDescent="0.3">
      <c r="A2557" s="4" t="s">
        <v>686</v>
      </c>
      <c r="B2557" s="4" t="s">
        <v>687</v>
      </c>
      <c r="C2557" s="4" t="s">
        <v>246</v>
      </c>
      <c r="D2557" s="4" t="s">
        <v>247</v>
      </c>
      <c r="E2557" s="5">
        <v>61</v>
      </c>
      <c r="F2557" s="5">
        <v>8179</v>
      </c>
      <c r="G2557" s="7">
        <v>5.6045230879078938E-3</v>
      </c>
      <c r="H2557" s="7">
        <v>2.7839802851035442E-3</v>
      </c>
    </row>
    <row r="2558" spans="1:8" x14ac:dyDescent="0.3">
      <c r="A2558" s="4" t="s">
        <v>686</v>
      </c>
      <c r="B2558" s="4" t="s">
        <v>687</v>
      </c>
      <c r="C2558" s="4" t="s">
        <v>248</v>
      </c>
      <c r="D2558" s="4" t="s">
        <v>249</v>
      </c>
      <c r="E2558" s="5">
        <v>2</v>
      </c>
      <c r="F2558" s="6"/>
      <c r="G2558" s="7"/>
      <c r="H2558" s="7"/>
    </row>
    <row r="2559" spans="1:8" x14ac:dyDescent="0.3">
      <c r="A2559" s="4" t="s">
        <v>686</v>
      </c>
      <c r="B2559" s="4" t="s">
        <v>687</v>
      </c>
      <c r="C2559" s="4" t="s">
        <v>250</v>
      </c>
      <c r="D2559" s="4" t="s">
        <v>251</v>
      </c>
      <c r="E2559" s="5">
        <v>359</v>
      </c>
      <c r="F2559" s="5">
        <v>84805</v>
      </c>
      <c r="G2559" s="7">
        <v>5.8111209251745802E-2</v>
      </c>
      <c r="H2559" s="7">
        <v>2.8866053072283415E-2</v>
      </c>
    </row>
    <row r="2560" spans="1:8" x14ac:dyDescent="0.3">
      <c r="A2560" s="4" t="s">
        <v>686</v>
      </c>
      <c r="B2560" s="4" t="s">
        <v>687</v>
      </c>
      <c r="C2560" s="4" t="s">
        <v>422</v>
      </c>
      <c r="D2560" s="4" t="s">
        <v>423</v>
      </c>
      <c r="E2560" s="5">
        <v>1</v>
      </c>
      <c r="F2560" s="6"/>
      <c r="G2560" s="7"/>
      <c r="H2560" s="7"/>
    </row>
    <row r="2561" spans="1:8" x14ac:dyDescent="0.3">
      <c r="A2561" s="4" t="s">
        <v>686</v>
      </c>
      <c r="B2561" s="4" t="s">
        <v>687</v>
      </c>
      <c r="C2561" s="4" t="s">
        <v>522</v>
      </c>
      <c r="D2561" s="4" t="s">
        <v>523</v>
      </c>
      <c r="E2561" s="5">
        <v>2</v>
      </c>
      <c r="F2561" s="5">
        <v>72</v>
      </c>
      <c r="G2561" s="7">
        <v>4.9336796959208747E-5</v>
      </c>
      <c r="H2561" s="7">
        <v>2.450746797010089E-5</v>
      </c>
    </row>
    <row r="2562" spans="1:8" x14ac:dyDescent="0.3">
      <c r="A2562" s="4" t="s">
        <v>686</v>
      </c>
      <c r="B2562" s="4" t="s">
        <v>687</v>
      </c>
      <c r="C2562" s="4" t="s">
        <v>254</v>
      </c>
      <c r="D2562" s="4" t="s">
        <v>255</v>
      </c>
      <c r="E2562" s="5">
        <v>1</v>
      </c>
      <c r="F2562" s="6"/>
      <c r="G2562" s="7"/>
      <c r="H2562" s="7"/>
    </row>
    <row r="2563" spans="1:8" x14ac:dyDescent="0.3">
      <c r="A2563" s="4" t="s">
        <v>686</v>
      </c>
      <c r="B2563" s="4" t="s">
        <v>687</v>
      </c>
      <c r="C2563" s="4" t="s">
        <v>256</v>
      </c>
      <c r="D2563" s="4" t="s">
        <v>257</v>
      </c>
      <c r="E2563" s="5">
        <v>4</v>
      </c>
      <c r="F2563" s="6"/>
      <c r="G2563" s="7"/>
      <c r="H2563" s="7"/>
    </row>
    <row r="2564" spans="1:8" x14ac:dyDescent="0.3">
      <c r="A2564" s="4" t="s">
        <v>686</v>
      </c>
      <c r="B2564" s="4" t="s">
        <v>687</v>
      </c>
      <c r="C2564" s="4" t="s">
        <v>258</v>
      </c>
      <c r="D2564" s="4" t="s">
        <v>259</v>
      </c>
      <c r="E2564" s="5">
        <v>9</v>
      </c>
      <c r="F2564" s="5">
        <v>3345</v>
      </c>
      <c r="G2564" s="7">
        <v>2.2921053587299065E-3</v>
      </c>
      <c r="H2564" s="7">
        <v>1.1385761161109371E-3</v>
      </c>
    </row>
    <row r="2565" spans="1:8" x14ac:dyDescent="0.3">
      <c r="A2565" s="4" t="s">
        <v>686</v>
      </c>
      <c r="B2565" s="4" t="s">
        <v>687</v>
      </c>
      <c r="C2565" s="4" t="s">
        <v>526</v>
      </c>
      <c r="D2565" s="4" t="s">
        <v>527</v>
      </c>
      <c r="E2565" s="5">
        <v>2</v>
      </c>
      <c r="F2565" s="6"/>
      <c r="G2565" s="7"/>
      <c r="H2565" s="7"/>
    </row>
    <row r="2566" spans="1:8" x14ac:dyDescent="0.3">
      <c r="A2566" s="4" t="s">
        <v>686</v>
      </c>
      <c r="B2566" s="4" t="s">
        <v>687</v>
      </c>
      <c r="C2566" s="4" t="s">
        <v>426</v>
      </c>
      <c r="D2566" s="4" t="s">
        <v>427</v>
      </c>
      <c r="E2566" s="5">
        <v>17</v>
      </c>
      <c r="F2566" s="5">
        <v>4810</v>
      </c>
      <c r="G2566" s="7">
        <v>3.2959721301915844E-3</v>
      </c>
      <c r="H2566" s="7">
        <v>1.6372350130025733E-3</v>
      </c>
    </row>
    <row r="2567" spans="1:8" x14ac:dyDescent="0.3">
      <c r="A2567" s="4" t="s">
        <v>686</v>
      </c>
      <c r="B2567" s="4" t="s">
        <v>687</v>
      </c>
      <c r="C2567" s="4" t="s">
        <v>264</v>
      </c>
      <c r="D2567" s="4" t="s">
        <v>265</v>
      </c>
      <c r="E2567" s="5">
        <v>1</v>
      </c>
      <c r="F2567" s="6"/>
      <c r="G2567" s="7"/>
      <c r="H2567" s="7"/>
    </row>
    <row r="2568" spans="1:8" x14ac:dyDescent="0.3">
      <c r="A2568" s="4" t="s">
        <v>686</v>
      </c>
      <c r="B2568" s="4" t="s">
        <v>687</v>
      </c>
      <c r="C2568" s="4" t="s">
        <v>266</v>
      </c>
      <c r="D2568" s="4" t="s">
        <v>267</v>
      </c>
      <c r="E2568" s="5">
        <v>6</v>
      </c>
      <c r="F2568" s="5">
        <v>1396</v>
      </c>
      <c r="G2568" s="7">
        <v>9.5658567437576956E-4</v>
      </c>
      <c r="H2568" s="7">
        <v>4.7517257342028944E-4</v>
      </c>
    </row>
    <row r="2569" spans="1:8" x14ac:dyDescent="0.3">
      <c r="A2569" s="4" t="s">
        <v>686</v>
      </c>
      <c r="B2569" s="4" t="s">
        <v>687</v>
      </c>
      <c r="C2569" s="4" t="s">
        <v>268</v>
      </c>
      <c r="D2569" s="4" t="s">
        <v>269</v>
      </c>
      <c r="E2569" s="5">
        <v>41</v>
      </c>
      <c r="F2569" s="5">
        <v>5988</v>
      </c>
      <c r="G2569" s="7">
        <v>4.1031769471075279E-3</v>
      </c>
      <c r="H2569" s="7">
        <v>2.0382044195133907E-3</v>
      </c>
    </row>
    <row r="2570" spans="1:8" x14ac:dyDescent="0.3">
      <c r="A2570" s="4" t="s">
        <v>686</v>
      </c>
      <c r="B2570" s="4" t="s">
        <v>687</v>
      </c>
      <c r="C2570" s="4" t="s">
        <v>270</v>
      </c>
      <c r="D2570" s="4" t="s">
        <v>271</v>
      </c>
      <c r="E2570" s="5">
        <v>4</v>
      </c>
      <c r="F2570" s="6"/>
      <c r="G2570" s="7"/>
      <c r="H2570" s="7"/>
    </row>
    <row r="2571" spans="1:8" x14ac:dyDescent="0.3">
      <c r="A2571" s="4" t="s">
        <v>686</v>
      </c>
      <c r="B2571" s="4" t="s">
        <v>687</v>
      </c>
      <c r="C2571" s="4" t="s">
        <v>276</v>
      </c>
      <c r="D2571" s="4" t="s">
        <v>277</v>
      </c>
      <c r="E2571" s="5">
        <v>630</v>
      </c>
      <c r="F2571" s="5">
        <v>165658</v>
      </c>
      <c r="G2571" s="7">
        <v>0.11351437653706392</v>
      </c>
      <c r="H2571" s="7">
        <v>5.6386918458207959E-2</v>
      </c>
    </row>
    <row r="2572" spans="1:8" x14ac:dyDescent="0.3">
      <c r="A2572" s="4" t="s">
        <v>686</v>
      </c>
      <c r="B2572" s="4" t="s">
        <v>687</v>
      </c>
      <c r="C2572" s="4" t="s">
        <v>278</v>
      </c>
      <c r="D2572" s="4" t="s">
        <v>279</v>
      </c>
      <c r="E2572" s="5">
        <v>16</v>
      </c>
      <c r="F2572" s="6"/>
      <c r="G2572" s="7"/>
      <c r="H2572" s="7"/>
    </row>
    <row r="2573" spans="1:8" x14ac:dyDescent="0.3">
      <c r="A2573" s="4" t="s">
        <v>686</v>
      </c>
      <c r="B2573" s="4" t="s">
        <v>687</v>
      </c>
      <c r="C2573" s="4" t="s">
        <v>280</v>
      </c>
      <c r="D2573" s="4" t="s">
        <v>281</v>
      </c>
      <c r="E2573" s="5">
        <v>9</v>
      </c>
      <c r="F2573" s="6"/>
      <c r="G2573" s="7"/>
      <c r="H2573" s="7"/>
    </row>
    <row r="2574" spans="1:8" x14ac:dyDescent="0.3">
      <c r="A2574" s="4" t="s">
        <v>686</v>
      </c>
      <c r="B2574" s="4" t="s">
        <v>687</v>
      </c>
      <c r="C2574" s="4" t="s">
        <v>286</v>
      </c>
      <c r="D2574" s="4" t="s">
        <v>287</v>
      </c>
      <c r="E2574" s="5">
        <v>4</v>
      </c>
      <c r="F2574" s="5">
        <v>1040</v>
      </c>
      <c r="G2574" s="7">
        <v>7.1264262274412632E-4</v>
      </c>
      <c r="H2574" s="7">
        <v>3.5399675956812398E-4</v>
      </c>
    </row>
    <row r="2575" spans="1:8" x14ac:dyDescent="0.3">
      <c r="A2575" s="4" t="s">
        <v>686</v>
      </c>
      <c r="B2575" s="4" t="s">
        <v>687</v>
      </c>
      <c r="C2575" s="4" t="s">
        <v>288</v>
      </c>
      <c r="D2575" s="4" t="s">
        <v>289</v>
      </c>
      <c r="E2575" s="5">
        <v>38</v>
      </c>
      <c r="F2575" s="5">
        <v>6062</v>
      </c>
      <c r="G2575" s="7">
        <v>4.1538842106489367E-3</v>
      </c>
      <c r="H2575" s="7">
        <v>2.0633926504826611E-3</v>
      </c>
    </row>
    <row r="2576" spans="1:8" x14ac:dyDescent="0.3">
      <c r="A2576" s="4" t="s">
        <v>686</v>
      </c>
      <c r="B2576" s="4" t="s">
        <v>687</v>
      </c>
      <c r="C2576" s="4" t="s">
        <v>292</v>
      </c>
      <c r="D2576" s="4" t="s">
        <v>293</v>
      </c>
      <c r="E2576" s="5">
        <v>9</v>
      </c>
      <c r="F2576" s="5">
        <v>1278</v>
      </c>
      <c r="G2576" s="7">
        <v>8.7572814602595531E-4</v>
      </c>
      <c r="H2576" s="7">
        <v>4.3500755646929079E-4</v>
      </c>
    </row>
    <row r="2577" spans="1:8" x14ac:dyDescent="0.3">
      <c r="A2577" s="4" t="s">
        <v>686</v>
      </c>
      <c r="B2577" s="4" t="s">
        <v>687</v>
      </c>
      <c r="C2577" s="4" t="s">
        <v>436</v>
      </c>
      <c r="D2577" s="4" t="s">
        <v>437</v>
      </c>
      <c r="E2577" s="5">
        <v>1</v>
      </c>
      <c r="F2577" s="6"/>
      <c r="G2577" s="7"/>
      <c r="H2577" s="7"/>
    </row>
    <row r="2578" spans="1:8" x14ac:dyDescent="0.3">
      <c r="A2578" s="4" t="s">
        <v>692</v>
      </c>
      <c r="B2578" s="4" t="s">
        <v>693</v>
      </c>
      <c r="C2578" s="4" t="s">
        <v>12</v>
      </c>
      <c r="D2578" s="4" t="s">
        <v>13</v>
      </c>
      <c r="E2578" s="5">
        <v>2</v>
      </c>
      <c r="F2578" s="5">
        <v>46</v>
      </c>
      <c r="G2578" s="7">
        <v>2.065445898338753E-5</v>
      </c>
      <c r="H2578" s="7">
        <v>1.0208982306502056E-5</v>
      </c>
    </row>
    <row r="2579" spans="1:8" x14ac:dyDescent="0.3">
      <c r="A2579" s="4" t="s">
        <v>692</v>
      </c>
      <c r="B2579" s="4" t="s">
        <v>693</v>
      </c>
      <c r="C2579" s="4" t="s">
        <v>14</v>
      </c>
      <c r="D2579" s="4" t="s">
        <v>15</v>
      </c>
      <c r="E2579" s="5">
        <v>50</v>
      </c>
      <c r="F2579" s="5">
        <v>8743</v>
      </c>
      <c r="G2579" s="7">
        <v>3.9256942367773299E-3</v>
      </c>
      <c r="H2579" s="7">
        <v>1.940372441429293E-3</v>
      </c>
    </row>
    <row r="2580" spans="1:8" x14ac:dyDescent="0.3">
      <c r="A2580" s="4" t="s">
        <v>692</v>
      </c>
      <c r="B2580" s="4" t="s">
        <v>693</v>
      </c>
      <c r="C2580" s="4" t="s">
        <v>16</v>
      </c>
      <c r="D2580" s="4" t="s">
        <v>17</v>
      </c>
      <c r="E2580" s="5">
        <v>24</v>
      </c>
      <c r="F2580" s="5">
        <v>3476</v>
      </c>
      <c r="G2580" s="7">
        <v>1.5607586831794576E-3</v>
      </c>
      <c r="H2580" s="7">
        <v>7.7144396733480754E-4</v>
      </c>
    </row>
    <row r="2581" spans="1:8" x14ac:dyDescent="0.3">
      <c r="A2581" s="4" t="s">
        <v>692</v>
      </c>
      <c r="B2581" s="4" t="s">
        <v>693</v>
      </c>
      <c r="C2581" s="4" t="s">
        <v>650</v>
      </c>
      <c r="D2581" s="4" t="s">
        <v>651</v>
      </c>
      <c r="E2581" s="5">
        <v>2</v>
      </c>
      <c r="F2581" s="5">
        <v>307</v>
      </c>
      <c r="G2581" s="7">
        <v>1.3784606321521676E-4</v>
      </c>
      <c r="H2581" s="7">
        <v>6.8133860176002861E-5</v>
      </c>
    </row>
    <row r="2582" spans="1:8" x14ac:dyDescent="0.3">
      <c r="A2582" s="4" t="s">
        <v>692</v>
      </c>
      <c r="B2582" s="4" t="s">
        <v>693</v>
      </c>
      <c r="C2582" s="4" t="s">
        <v>18</v>
      </c>
      <c r="D2582" s="4" t="s">
        <v>19</v>
      </c>
      <c r="E2582" s="5">
        <v>5</v>
      </c>
      <c r="F2582" s="6"/>
      <c r="G2582" s="7"/>
      <c r="H2582" s="7"/>
    </row>
    <row r="2583" spans="1:8" x14ac:dyDescent="0.3">
      <c r="A2583" s="4" t="s">
        <v>692</v>
      </c>
      <c r="B2583" s="4" t="s">
        <v>693</v>
      </c>
      <c r="C2583" s="4" t="s">
        <v>652</v>
      </c>
      <c r="D2583" s="4" t="s">
        <v>653</v>
      </c>
      <c r="E2583" s="5">
        <v>5</v>
      </c>
      <c r="F2583" s="5">
        <v>601</v>
      </c>
      <c r="G2583" s="7">
        <v>2.6985499671773708E-4</v>
      </c>
      <c r="H2583" s="7">
        <v>1.3338257317842904E-4</v>
      </c>
    </row>
    <row r="2584" spans="1:8" x14ac:dyDescent="0.3">
      <c r="A2584" s="4" t="s">
        <v>692</v>
      </c>
      <c r="B2584" s="4" t="s">
        <v>693</v>
      </c>
      <c r="C2584" s="4" t="s">
        <v>338</v>
      </c>
      <c r="D2584" s="4" t="s">
        <v>339</v>
      </c>
      <c r="E2584" s="5">
        <v>1</v>
      </c>
      <c r="F2584" s="6"/>
      <c r="G2584" s="7"/>
      <c r="H2584" s="7"/>
    </row>
    <row r="2585" spans="1:8" x14ac:dyDescent="0.3">
      <c r="A2585" s="4" t="s">
        <v>692</v>
      </c>
      <c r="B2585" s="4" t="s">
        <v>693</v>
      </c>
      <c r="C2585" s="4" t="s">
        <v>20</v>
      </c>
      <c r="D2585" s="4" t="s">
        <v>21</v>
      </c>
      <c r="E2585" s="5">
        <v>12</v>
      </c>
      <c r="F2585" s="5">
        <v>3548</v>
      </c>
      <c r="G2585" s="7">
        <v>1.5930874015882381E-3</v>
      </c>
      <c r="H2585" s="7">
        <v>7.8742324398846299E-4</v>
      </c>
    </row>
    <row r="2586" spans="1:8" x14ac:dyDescent="0.3">
      <c r="A2586" s="4" t="s">
        <v>692</v>
      </c>
      <c r="B2586" s="4" t="s">
        <v>693</v>
      </c>
      <c r="C2586" s="4" t="s">
        <v>22</v>
      </c>
      <c r="D2586" s="4" t="s">
        <v>23</v>
      </c>
      <c r="E2586" s="5">
        <v>7</v>
      </c>
      <c r="F2586" s="5">
        <v>1681</v>
      </c>
      <c r="G2586" s="7">
        <v>7.5478577284944428E-4</v>
      </c>
      <c r="H2586" s="7">
        <v>3.7307172298325995E-4</v>
      </c>
    </row>
    <row r="2587" spans="1:8" x14ac:dyDescent="0.3">
      <c r="A2587" s="4" t="s">
        <v>692</v>
      </c>
      <c r="B2587" s="4" t="s">
        <v>693</v>
      </c>
      <c r="C2587" s="4" t="s">
        <v>440</v>
      </c>
      <c r="D2587" s="4" t="s">
        <v>441</v>
      </c>
      <c r="E2587" s="5">
        <v>120</v>
      </c>
      <c r="F2587" s="5">
        <v>13013</v>
      </c>
      <c r="G2587" s="7">
        <v>5.8429668424091717E-3</v>
      </c>
      <c r="H2587" s="7">
        <v>2.888032320750245E-3</v>
      </c>
    </row>
    <row r="2588" spans="1:8" x14ac:dyDescent="0.3">
      <c r="A2588" s="4" t="s">
        <v>692</v>
      </c>
      <c r="B2588" s="4" t="s">
        <v>693</v>
      </c>
      <c r="C2588" s="4" t="s">
        <v>466</v>
      </c>
      <c r="D2588" s="4" t="s">
        <v>467</v>
      </c>
      <c r="E2588" s="5">
        <v>1</v>
      </c>
      <c r="F2588" s="6"/>
      <c r="G2588" s="7"/>
      <c r="H2588" s="7"/>
    </row>
    <row r="2589" spans="1:8" x14ac:dyDescent="0.3">
      <c r="A2589" s="4" t="s">
        <v>692</v>
      </c>
      <c r="B2589" s="4" t="s">
        <v>693</v>
      </c>
      <c r="C2589" s="4" t="s">
        <v>340</v>
      </c>
      <c r="D2589" s="4" t="s">
        <v>341</v>
      </c>
      <c r="E2589" s="5">
        <v>1</v>
      </c>
      <c r="F2589" s="6"/>
      <c r="G2589" s="7"/>
      <c r="H2589" s="7"/>
    </row>
    <row r="2590" spans="1:8" x14ac:dyDescent="0.3">
      <c r="A2590" s="4" t="s">
        <v>692</v>
      </c>
      <c r="B2590" s="4" t="s">
        <v>693</v>
      </c>
      <c r="C2590" s="4" t="s">
        <v>24</v>
      </c>
      <c r="D2590" s="4" t="s">
        <v>25</v>
      </c>
      <c r="E2590" s="5">
        <v>17</v>
      </c>
      <c r="F2590" s="6"/>
      <c r="G2590" s="7"/>
      <c r="H2590" s="7"/>
    </row>
    <row r="2591" spans="1:8" x14ac:dyDescent="0.3">
      <c r="A2591" s="4" t="s">
        <v>692</v>
      </c>
      <c r="B2591" s="4" t="s">
        <v>693</v>
      </c>
      <c r="C2591" s="4" t="s">
        <v>26</v>
      </c>
      <c r="D2591" s="4" t="s">
        <v>27</v>
      </c>
      <c r="E2591" s="5">
        <v>1</v>
      </c>
      <c r="F2591" s="6"/>
      <c r="G2591" s="7"/>
      <c r="H2591" s="7"/>
    </row>
    <row r="2592" spans="1:8" x14ac:dyDescent="0.3">
      <c r="A2592" s="4" t="s">
        <v>692</v>
      </c>
      <c r="B2592" s="4" t="s">
        <v>693</v>
      </c>
      <c r="C2592" s="4" t="s">
        <v>30</v>
      </c>
      <c r="D2592" s="4" t="s">
        <v>31</v>
      </c>
      <c r="E2592" s="5">
        <v>3</v>
      </c>
      <c r="F2592" s="5">
        <v>1410</v>
      </c>
      <c r="G2592" s="7">
        <v>6.3310406883861775E-4</v>
      </c>
      <c r="H2592" s="7">
        <v>3.1292750113408476E-4</v>
      </c>
    </row>
    <row r="2593" spans="1:8" x14ac:dyDescent="0.3">
      <c r="A2593" s="4" t="s">
        <v>692</v>
      </c>
      <c r="B2593" s="4" t="s">
        <v>693</v>
      </c>
      <c r="C2593" s="4" t="s">
        <v>36</v>
      </c>
      <c r="D2593" s="4" t="s">
        <v>37</v>
      </c>
      <c r="E2593" s="5">
        <v>165</v>
      </c>
      <c r="F2593" s="5">
        <v>19907</v>
      </c>
      <c r="G2593" s="7">
        <v>8.938441630049903E-3</v>
      </c>
      <c r="H2593" s="7">
        <v>4.4180480603377486E-3</v>
      </c>
    </row>
    <row r="2594" spans="1:8" x14ac:dyDescent="0.3">
      <c r="A2594" s="4" t="s">
        <v>692</v>
      </c>
      <c r="B2594" s="4" t="s">
        <v>693</v>
      </c>
      <c r="C2594" s="4" t="s">
        <v>574</v>
      </c>
      <c r="D2594" s="4" t="s">
        <v>575</v>
      </c>
      <c r="E2594" s="5">
        <v>1</v>
      </c>
      <c r="F2594" s="6"/>
      <c r="G2594" s="7"/>
      <c r="H2594" s="7"/>
    </row>
    <row r="2595" spans="1:8" x14ac:dyDescent="0.3">
      <c r="A2595" s="4" t="s">
        <v>692</v>
      </c>
      <c r="B2595" s="4" t="s">
        <v>693</v>
      </c>
      <c r="C2595" s="4" t="s">
        <v>38</v>
      </c>
      <c r="D2595" s="4" t="s">
        <v>39</v>
      </c>
      <c r="E2595" s="5">
        <v>3</v>
      </c>
      <c r="F2595" s="6"/>
      <c r="G2595" s="7"/>
      <c r="H2595" s="7"/>
    </row>
    <row r="2596" spans="1:8" x14ac:dyDescent="0.3">
      <c r="A2596" s="4" t="s">
        <v>692</v>
      </c>
      <c r="B2596" s="4" t="s">
        <v>693</v>
      </c>
      <c r="C2596" s="4" t="s">
        <v>42</v>
      </c>
      <c r="D2596" s="4" t="s">
        <v>43</v>
      </c>
      <c r="E2596" s="5">
        <v>2</v>
      </c>
      <c r="F2596" s="5">
        <v>775</v>
      </c>
      <c r="G2596" s="7">
        <v>3.4798273287228986E-4</v>
      </c>
      <c r="H2596" s="7">
        <v>1.7199915842476291E-4</v>
      </c>
    </row>
    <row r="2597" spans="1:8" x14ac:dyDescent="0.3">
      <c r="A2597" s="4" t="s">
        <v>692</v>
      </c>
      <c r="B2597" s="4" t="s">
        <v>693</v>
      </c>
      <c r="C2597" s="4" t="s">
        <v>46</v>
      </c>
      <c r="D2597" s="4" t="s">
        <v>47</v>
      </c>
      <c r="E2597" s="5">
        <v>3</v>
      </c>
      <c r="F2597" s="5">
        <v>361</v>
      </c>
      <c r="G2597" s="7">
        <v>1.6209260202180214E-4</v>
      </c>
      <c r="H2597" s="7">
        <v>8.0118317666244405E-5</v>
      </c>
    </row>
    <row r="2598" spans="1:8" x14ac:dyDescent="0.3">
      <c r="A2598" s="4" t="s">
        <v>692</v>
      </c>
      <c r="B2598" s="4" t="s">
        <v>693</v>
      </c>
      <c r="C2598" s="4" t="s">
        <v>694</v>
      </c>
      <c r="D2598" s="4" t="s">
        <v>695</v>
      </c>
      <c r="E2598" s="5">
        <v>1</v>
      </c>
      <c r="F2598" s="5">
        <v>364</v>
      </c>
      <c r="G2598" s="7">
        <v>1.6343963195550131E-4</v>
      </c>
      <c r="H2598" s="7">
        <v>8.0784120860146711E-5</v>
      </c>
    </row>
    <row r="2599" spans="1:8" x14ac:dyDescent="0.3">
      <c r="A2599" s="4" t="s">
        <v>692</v>
      </c>
      <c r="B2599" s="4" t="s">
        <v>693</v>
      </c>
      <c r="C2599" s="4" t="s">
        <v>442</v>
      </c>
      <c r="D2599" s="4" t="s">
        <v>443</v>
      </c>
      <c r="E2599" s="5">
        <v>1</v>
      </c>
      <c r="F2599" s="5">
        <v>129</v>
      </c>
      <c r="G2599" s="7">
        <v>5.7922287149065029E-5</v>
      </c>
      <c r="H2599" s="7">
        <v>2.8629537337799245E-5</v>
      </c>
    </row>
    <row r="2600" spans="1:8" x14ac:dyDescent="0.3">
      <c r="A2600" s="4" t="s">
        <v>692</v>
      </c>
      <c r="B2600" s="4" t="s">
        <v>693</v>
      </c>
      <c r="C2600" s="4" t="s">
        <v>474</v>
      </c>
      <c r="D2600" s="4" t="s">
        <v>475</v>
      </c>
      <c r="E2600" s="5">
        <v>1</v>
      </c>
      <c r="F2600" s="6"/>
      <c r="G2600" s="7"/>
      <c r="H2600" s="7"/>
    </row>
    <row r="2601" spans="1:8" x14ac:dyDescent="0.3">
      <c r="A2601" s="4" t="s">
        <v>692</v>
      </c>
      <c r="B2601" s="4" t="s">
        <v>693</v>
      </c>
      <c r="C2601" s="4" t="s">
        <v>48</v>
      </c>
      <c r="D2601" s="4" t="s">
        <v>49</v>
      </c>
      <c r="E2601" s="5">
        <v>1</v>
      </c>
      <c r="F2601" s="6"/>
      <c r="G2601" s="7"/>
      <c r="H2601" s="7"/>
    </row>
    <row r="2602" spans="1:8" x14ac:dyDescent="0.3">
      <c r="A2602" s="4" t="s">
        <v>692</v>
      </c>
      <c r="B2602" s="4" t="s">
        <v>693</v>
      </c>
      <c r="C2602" s="4" t="s">
        <v>298</v>
      </c>
      <c r="D2602" s="4" t="s">
        <v>299</v>
      </c>
      <c r="E2602" s="5">
        <v>2</v>
      </c>
      <c r="F2602" s="5">
        <v>65</v>
      </c>
      <c r="G2602" s="7">
        <v>2.9185648563482378E-5</v>
      </c>
      <c r="H2602" s="7">
        <v>1.4425735867883341E-5</v>
      </c>
    </row>
    <row r="2603" spans="1:8" x14ac:dyDescent="0.3">
      <c r="A2603" s="4" t="s">
        <v>692</v>
      </c>
      <c r="B2603" s="4" t="s">
        <v>693</v>
      </c>
      <c r="C2603" s="4" t="s">
        <v>356</v>
      </c>
      <c r="D2603" s="4" t="s">
        <v>357</v>
      </c>
      <c r="E2603" s="5">
        <v>2</v>
      </c>
      <c r="F2603" s="6"/>
      <c r="G2603" s="7"/>
      <c r="H2603" s="7"/>
    </row>
    <row r="2604" spans="1:8" x14ac:dyDescent="0.3">
      <c r="A2604" s="4" t="s">
        <v>692</v>
      </c>
      <c r="B2604" s="4" t="s">
        <v>693</v>
      </c>
      <c r="C2604" s="4" t="s">
        <v>478</v>
      </c>
      <c r="D2604" s="4" t="s">
        <v>479</v>
      </c>
      <c r="E2604" s="5">
        <v>7</v>
      </c>
      <c r="F2604" s="6"/>
      <c r="G2604" s="7"/>
      <c r="H2604" s="7"/>
    </row>
    <row r="2605" spans="1:8" x14ac:dyDescent="0.3">
      <c r="A2605" s="4" t="s">
        <v>692</v>
      </c>
      <c r="B2605" s="4" t="s">
        <v>693</v>
      </c>
      <c r="C2605" s="4" t="s">
        <v>54</v>
      </c>
      <c r="D2605" s="4" t="s">
        <v>55</v>
      </c>
      <c r="E2605" s="5">
        <v>300</v>
      </c>
      <c r="F2605" s="5">
        <v>354064</v>
      </c>
      <c r="G2605" s="7">
        <v>0.15897826881508961</v>
      </c>
      <c r="H2605" s="7">
        <v>7.8578980681942259E-2</v>
      </c>
    </row>
    <row r="2606" spans="1:8" x14ac:dyDescent="0.3">
      <c r="A2606" s="4" t="s">
        <v>692</v>
      </c>
      <c r="B2606" s="4" t="s">
        <v>693</v>
      </c>
      <c r="C2606" s="4" t="s">
        <v>654</v>
      </c>
      <c r="D2606" s="4" t="s">
        <v>655</v>
      </c>
      <c r="E2606" s="5">
        <v>3</v>
      </c>
      <c r="F2606" s="5">
        <v>358</v>
      </c>
      <c r="G2606" s="7">
        <v>1.6074557208810294E-4</v>
      </c>
      <c r="H2606" s="7">
        <v>7.9452514472342086E-5</v>
      </c>
    </row>
    <row r="2607" spans="1:8" x14ac:dyDescent="0.3">
      <c r="A2607" s="4" t="s">
        <v>692</v>
      </c>
      <c r="B2607" s="4" t="s">
        <v>693</v>
      </c>
      <c r="C2607" s="4" t="s">
        <v>56</v>
      </c>
      <c r="D2607" s="4" t="s">
        <v>57</v>
      </c>
      <c r="E2607" s="5">
        <v>4</v>
      </c>
      <c r="F2607" s="6"/>
      <c r="G2607" s="7"/>
      <c r="H2607" s="7"/>
    </row>
    <row r="2608" spans="1:8" x14ac:dyDescent="0.3">
      <c r="A2608" s="4" t="s">
        <v>692</v>
      </c>
      <c r="B2608" s="4" t="s">
        <v>693</v>
      </c>
      <c r="C2608" s="4" t="s">
        <v>300</v>
      </c>
      <c r="D2608" s="4" t="s">
        <v>301</v>
      </c>
      <c r="E2608" s="5">
        <v>3</v>
      </c>
      <c r="F2608" s="6"/>
      <c r="G2608" s="7"/>
      <c r="H2608" s="7"/>
    </row>
    <row r="2609" spans="1:8" x14ac:dyDescent="0.3">
      <c r="A2609" s="4" t="s">
        <v>692</v>
      </c>
      <c r="B2609" s="4" t="s">
        <v>693</v>
      </c>
      <c r="C2609" s="4" t="s">
        <v>360</v>
      </c>
      <c r="D2609" s="4" t="s">
        <v>361</v>
      </c>
      <c r="E2609" s="5">
        <v>2</v>
      </c>
      <c r="F2609" s="6"/>
      <c r="G2609" s="7"/>
      <c r="H2609" s="7"/>
    </row>
    <row r="2610" spans="1:8" x14ac:dyDescent="0.3">
      <c r="A2610" s="4" t="s">
        <v>692</v>
      </c>
      <c r="B2610" s="4" t="s">
        <v>693</v>
      </c>
      <c r="C2610" s="4" t="s">
        <v>58</v>
      </c>
      <c r="D2610" s="4" t="s">
        <v>59</v>
      </c>
      <c r="E2610" s="5">
        <v>19</v>
      </c>
      <c r="F2610" s="5">
        <v>5388</v>
      </c>
      <c r="G2610" s="7">
        <v>2.4192657609237393E-3</v>
      </c>
      <c r="H2610" s="7">
        <v>1.1957825362485452E-3</v>
      </c>
    </row>
    <row r="2611" spans="1:8" x14ac:dyDescent="0.3">
      <c r="A2611" s="4" t="s">
        <v>692</v>
      </c>
      <c r="B2611" s="4" t="s">
        <v>693</v>
      </c>
      <c r="C2611" s="4" t="s">
        <v>60</v>
      </c>
      <c r="D2611" s="4" t="s">
        <v>61</v>
      </c>
      <c r="E2611" s="5">
        <v>4</v>
      </c>
      <c r="F2611" s="6"/>
      <c r="G2611" s="7"/>
      <c r="H2611" s="7"/>
    </row>
    <row r="2612" spans="1:8" x14ac:dyDescent="0.3">
      <c r="A2612" s="4" t="s">
        <v>692</v>
      </c>
      <c r="B2612" s="4" t="s">
        <v>693</v>
      </c>
      <c r="C2612" s="4" t="s">
        <v>62</v>
      </c>
      <c r="D2612" s="4" t="s">
        <v>63</v>
      </c>
      <c r="E2612" s="5">
        <v>206</v>
      </c>
      <c r="F2612" s="5">
        <v>29511</v>
      </c>
      <c r="G2612" s="7">
        <v>1.3250733457798898E-2</v>
      </c>
      <c r="H2612" s="7">
        <v>6.5495060184170041E-3</v>
      </c>
    </row>
    <row r="2613" spans="1:8" x14ac:dyDescent="0.3">
      <c r="A2613" s="4" t="s">
        <v>692</v>
      </c>
      <c r="B2613" s="4" t="s">
        <v>693</v>
      </c>
      <c r="C2613" s="4" t="s">
        <v>64</v>
      </c>
      <c r="D2613" s="4" t="s">
        <v>65</v>
      </c>
      <c r="E2613" s="5">
        <v>338</v>
      </c>
      <c r="F2613" s="5">
        <v>128612</v>
      </c>
      <c r="G2613" s="7">
        <v>5.774807127763993E-2</v>
      </c>
      <c r="H2613" s="7">
        <v>2.8543426791387879E-2</v>
      </c>
    </row>
    <row r="2614" spans="1:8" x14ac:dyDescent="0.3">
      <c r="A2614" s="4" t="s">
        <v>692</v>
      </c>
      <c r="B2614" s="4" t="s">
        <v>693</v>
      </c>
      <c r="C2614" s="4" t="s">
        <v>696</v>
      </c>
      <c r="D2614" s="4" t="s">
        <v>697</v>
      </c>
      <c r="E2614" s="5">
        <v>2</v>
      </c>
      <c r="F2614" s="5">
        <v>104</v>
      </c>
      <c r="G2614" s="7">
        <v>4.6697037701571801E-5</v>
      </c>
      <c r="H2614" s="7">
        <v>2.3081177388613345E-5</v>
      </c>
    </row>
    <row r="2615" spans="1:8" x14ac:dyDescent="0.3">
      <c r="A2615" s="4" t="s">
        <v>692</v>
      </c>
      <c r="B2615" s="4" t="s">
        <v>693</v>
      </c>
      <c r="C2615" s="4" t="s">
        <v>480</v>
      </c>
      <c r="D2615" s="4" t="s">
        <v>481</v>
      </c>
      <c r="E2615" s="5">
        <v>1</v>
      </c>
      <c r="F2615" s="6"/>
      <c r="G2615" s="7"/>
      <c r="H2615" s="7"/>
    </row>
    <row r="2616" spans="1:8" x14ac:dyDescent="0.3">
      <c r="A2616" s="4" t="s">
        <v>692</v>
      </c>
      <c r="B2616" s="4" t="s">
        <v>693</v>
      </c>
      <c r="C2616" s="4" t="s">
        <v>66</v>
      </c>
      <c r="D2616" s="4" t="s">
        <v>67</v>
      </c>
      <c r="E2616" s="5">
        <v>28</v>
      </c>
      <c r="F2616" s="5">
        <v>3794</v>
      </c>
      <c r="G2616" s="7">
        <v>1.7035438561515714E-3</v>
      </c>
      <c r="H2616" s="7">
        <v>8.4201910588845225E-4</v>
      </c>
    </row>
    <row r="2617" spans="1:8" x14ac:dyDescent="0.3">
      <c r="A2617" s="4" t="s">
        <v>692</v>
      </c>
      <c r="B2617" s="4" t="s">
        <v>693</v>
      </c>
      <c r="C2617" s="4" t="s">
        <v>74</v>
      </c>
      <c r="D2617" s="4" t="s">
        <v>75</v>
      </c>
      <c r="E2617" s="5">
        <v>123</v>
      </c>
      <c r="F2617" s="5">
        <v>19078</v>
      </c>
      <c r="G2617" s="7">
        <v>8.5662123583710274E-3</v>
      </c>
      <c r="H2617" s="7">
        <v>4.2340644444227443E-3</v>
      </c>
    </row>
    <row r="2618" spans="1:8" x14ac:dyDescent="0.3">
      <c r="A2618" s="4" t="s">
        <v>692</v>
      </c>
      <c r="B2618" s="4" t="s">
        <v>693</v>
      </c>
      <c r="C2618" s="4" t="s">
        <v>76</v>
      </c>
      <c r="D2618" s="4" t="s">
        <v>77</v>
      </c>
      <c r="E2618" s="5">
        <v>230</v>
      </c>
      <c r="F2618" s="5">
        <v>31929</v>
      </c>
      <c r="G2618" s="7">
        <v>1.4336439584360443E-2</v>
      </c>
      <c r="H2618" s="7">
        <v>7.0861433927022644E-3</v>
      </c>
    </row>
    <row r="2619" spans="1:8" x14ac:dyDescent="0.3">
      <c r="A2619" s="4" t="s">
        <v>692</v>
      </c>
      <c r="B2619" s="4" t="s">
        <v>693</v>
      </c>
      <c r="C2619" s="4" t="s">
        <v>78</v>
      </c>
      <c r="D2619" s="4" t="s">
        <v>79</v>
      </c>
      <c r="E2619" s="5">
        <v>1</v>
      </c>
      <c r="F2619" s="6"/>
      <c r="G2619" s="7"/>
      <c r="H2619" s="7"/>
    </row>
    <row r="2620" spans="1:8" x14ac:dyDescent="0.3">
      <c r="A2620" s="4" t="s">
        <v>692</v>
      </c>
      <c r="B2620" s="4" t="s">
        <v>693</v>
      </c>
      <c r="C2620" s="4" t="s">
        <v>82</v>
      </c>
      <c r="D2620" s="4" t="s">
        <v>83</v>
      </c>
      <c r="E2620" s="5">
        <v>20</v>
      </c>
      <c r="F2620" s="5">
        <v>2986</v>
      </c>
      <c r="G2620" s="7">
        <v>1.3407437940085904E-3</v>
      </c>
      <c r="H2620" s="7">
        <v>6.6269611233076388E-4</v>
      </c>
    </row>
    <row r="2621" spans="1:8" x14ac:dyDescent="0.3">
      <c r="A2621" s="4" t="s">
        <v>692</v>
      </c>
      <c r="B2621" s="4" t="s">
        <v>693</v>
      </c>
      <c r="C2621" s="4" t="s">
        <v>84</v>
      </c>
      <c r="D2621" s="4" t="s">
        <v>85</v>
      </c>
      <c r="E2621" s="5">
        <v>5</v>
      </c>
      <c r="F2621" s="5">
        <v>678</v>
      </c>
      <c r="G2621" s="7">
        <v>3.0442876501601617E-4</v>
      </c>
      <c r="H2621" s="7">
        <v>1.5047152182192161E-4</v>
      </c>
    </row>
    <row r="2622" spans="1:8" x14ac:dyDescent="0.3">
      <c r="A2622" s="4" t="s">
        <v>692</v>
      </c>
      <c r="B2622" s="4" t="s">
        <v>693</v>
      </c>
      <c r="C2622" s="4" t="s">
        <v>86</v>
      </c>
      <c r="D2622" s="4" t="s">
        <v>87</v>
      </c>
      <c r="E2622" s="5">
        <v>63</v>
      </c>
      <c r="F2622" s="6"/>
      <c r="G2622" s="7"/>
      <c r="H2622" s="7"/>
    </row>
    <row r="2623" spans="1:8" x14ac:dyDescent="0.3">
      <c r="A2623" s="4" t="s">
        <v>692</v>
      </c>
      <c r="B2623" s="4" t="s">
        <v>693</v>
      </c>
      <c r="C2623" s="4" t="s">
        <v>584</v>
      </c>
      <c r="D2623" s="4" t="s">
        <v>585</v>
      </c>
      <c r="E2623" s="5">
        <v>32</v>
      </c>
      <c r="F2623" s="6"/>
      <c r="G2623" s="7"/>
      <c r="H2623" s="7"/>
    </row>
    <row r="2624" spans="1:8" x14ac:dyDescent="0.3">
      <c r="A2624" s="4" t="s">
        <v>692</v>
      </c>
      <c r="B2624" s="4" t="s">
        <v>693</v>
      </c>
      <c r="C2624" s="4" t="s">
        <v>88</v>
      </c>
      <c r="D2624" s="4" t="s">
        <v>89</v>
      </c>
      <c r="E2624" s="5">
        <v>80</v>
      </c>
      <c r="F2624" s="5">
        <v>35886</v>
      </c>
      <c r="G2624" s="7">
        <v>1.6113172066909671E-2</v>
      </c>
      <c r="H2624" s="7">
        <v>7.9643378054594094E-3</v>
      </c>
    </row>
    <row r="2625" spans="1:8" x14ac:dyDescent="0.3">
      <c r="A2625" s="4" t="s">
        <v>692</v>
      </c>
      <c r="B2625" s="4" t="s">
        <v>693</v>
      </c>
      <c r="C2625" s="4" t="s">
        <v>368</v>
      </c>
      <c r="D2625" s="4" t="s">
        <v>369</v>
      </c>
      <c r="E2625" s="5">
        <v>1</v>
      </c>
      <c r="F2625" s="6"/>
      <c r="G2625" s="7"/>
      <c r="H2625" s="7"/>
    </row>
    <row r="2626" spans="1:8" x14ac:dyDescent="0.3">
      <c r="A2626" s="4" t="s">
        <v>692</v>
      </c>
      <c r="B2626" s="4" t="s">
        <v>693</v>
      </c>
      <c r="C2626" s="4" t="s">
        <v>90</v>
      </c>
      <c r="D2626" s="4" t="s">
        <v>91</v>
      </c>
      <c r="E2626" s="5">
        <v>3</v>
      </c>
      <c r="F2626" s="5">
        <v>540</v>
      </c>
      <c r="G2626" s="7">
        <v>2.424653880658536E-4</v>
      </c>
      <c r="H2626" s="7">
        <v>1.1984457490241544E-4</v>
      </c>
    </row>
    <row r="2627" spans="1:8" x14ac:dyDescent="0.3">
      <c r="A2627" s="4" t="s">
        <v>692</v>
      </c>
      <c r="B2627" s="4" t="s">
        <v>693</v>
      </c>
      <c r="C2627" s="4" t="s">
        <v>92</v>
      </c>
      <c r="D2627" s="4" t="s">
        <v>93</v>
      </c>
      <c r="E2627" s="5">
        <v>3</v>
      </c>
      <c r="F2627" s="5">
        <v>131</v>
      </c>
      <c r="G2627" s="7">
        <v>5.8820307104864484E-5</v>
      </c>
      <c r="H2627" s="7">
        <v>2.9073406133734117E-5</v>
      </c>
    </row>
    <row r="2628" spans="1:8" x14ac:dyDescent="0.3">
      <c r="A2628" s="4" t="s">
        <v>692</v>
      </c>
      <c r="B2628" s="4" t="s">
        <v>693</v>
      </c>
      <c r="C2628" s="4" t="s">
        <v>94</v>
      </c>
      <c r="D2628" s="4" t="s">
        <v>95</v>
      </c>
      <c r="E2628" s="5">
        <v>2</v>
      </c>
      <c r="F2628" s="6"/>
      <c r="G2628" s="7"/>
      <c r="H2628" s="7"/>
    </row>
    <row r="2629" spans="1:8" x14ac:dyDescent="0.3">
      <c r="A2629" s="4" t="s">
        <v>692</v>
      </c>
      <c r="B2629" s="4" t="s">
        <v>693</v>
      </c>
      <c r="C2629" s="4" t="s">
        <v>96</v>
      </c>
      <c r="D2629" s="4" t="s">
        <v>97</v>
      </c>
      <c r="E2629" s="5">
        <v>2</v>
      </c>
      <c r="F2629" s="6"/>
      <c r="G2629" s="7"/>
      <c r="H2629" s="7"/>
    </row>
    <row r="2630" spans="1:8" x14ac:dyDescent="0.3">
      <c r="A2630" s="4" t="s">
        <v>692</v>
      </c>
      <c r="B2630" s="4" t="s">
        <v>693</v>
      </c>
      <c r="C2630" s="4" t="s">
        <v>98</v>
      </c>
      <c r="D2630" s="4" t="s">
        <v>99</v>
      </c>
      <c r="E2630" s="5">
        <v>181</v>
      </c>
      <c r="F2630" s="5">
        <v>18288</v>
      </c>
      <c r="G2630" s="7">
        <v>8.2114944758302413E-3</v>
      </c>
      <c r="H2630" s="7">
        <v>4.0587362700284695E-3</v>
      </c>
    </row>
    <row r="2631" spans="1:8" x14ac:dyDescent="0.3">
      <c r="A2631" s="4" t="s">
        <v>692</v>
      </c>
      <c r="B2631" s="4" t="s">
        <v>693</v>
      </c>
      <c r="C2631" s="4" t="s">
        <v>374</v>
      </c>
      <c r="D2631" s="4" t="s">
        <v>375</v>
      </c>
      <c r="E2631" s="5">
        <v>2</v>
      </c>
      <c r="F2631" s="5">
        <v>40</v>
      </c>
      <c r="G2631" s="7">
        <v>1.7960399115989157E-5</v>
      </c>
      <c r="H2631" s="7">
        <v>8.877375918697441E-6</v>
      </c>
    </row>
    <row r="2632" spans="1:8" x14ac:dyDescent="0.3">
      <c r="A2632" s="4" t="s">
        <v>692</v>
      </c>
      <c r="B2632" s="4" t="s">
        <v>693</v>
      </c>
      <c r="C2632" s="4" t="s">
        <v>100</v>
      </c>
      <c r="D2632" s="4" t="s">
        <v>101</v>
      </c>
      <c r="E2632" s="5">
        <v>568</v>
      </c>
      <c r="F2632" s="5">
        <v>51719</v>
      </c>
      <c r="G2632" s="7">
        <v>2.3222347046996078E-2</v>
      </c>
      <c r="H2632" s="7">
        <v>1.1478225128477824E-2</v>
      </c>
    </row>
    <row r="2633" spans="1:8" x14ac:dyDescent="0.3">
      <c r="A2633" s="4" t="s">
        <v>692</v>
      </c>
      <c r="B2633" s="4" t="s">
        <v>693</v>
      </c>
      <c r="C2633" s="4" t="s">
        <v>376</v>
      </c>
      <c r="D2633" s="4" t="s">
        <v>377</v>
      </c>
      <c r="E2633" s="5">
        <v>5</v>
      </c>
      <c r="F2633" s="6"/>
      <c r="G2633" s="7"/>
      <c r="H2633" s="7"/>
    </row>
    <row r="2634" spans="1:8" x14ac:dyDescent="0.3">
      <c r="A2634" s="4" t="s">
        <v>692</v>
      </c>
      <c r="B2634" s="4" t="s">
        <v>693</v>
      </c>
      <c r="C2634" s="4" t="s">
        <v>104</v>
      </c>
      <c r="D2634" s="4" t="s">
        <v>105</v>
      </c>
      <c r="E2634" s="5">
        <v>3</v>
      </c>
      <c r="F2634" s="6"/>
      <c r="G2634" s="7"/>
      <c r="H2634" s="7"/>
    </row>
    <row r="2635" spans="1:8" x14ac:dyDescent="0.3">
      <c r="A2635" s="4" t="s">
        <v>692</v>
      </c>
      <c r="B2635" s="4" t="s">
        <v>693</v>
      </c>
      <c r="C2635" s="4" t="s">
        <v>106</v>
      </c>
      <c r="D2635" s="4" t="s">
        <v>107</v>
      </c>
      <c r="E2635" s="5">
        <v>1</v>
      </c>
      <c r="F2635" s="6"/>
      <c r="G2635" s="7"/>
      <c r="H2635" s="7"/>
    </row>
    <row r="2636" spans="1:8" x14ac:dyDescent="0.3">
      <c r="A2636" s="4" t="s">
        <v>692</v>
      </c>
      <c r="B2636" s="4" t="s">
        <v>693</v>
      </c>
      <c r="C2636" s="4" t="s">
        <v>110</v>
      </c>
      <c r="D2636" s="4" t="s">
        <v>111</v>
      </c>
      <c r="E2636" s="5">
        <v>3</v>
      </c>
      <c r="F2636" s="5">
        <v>1202</v>
      </c>
      <c r="G2636" s="7">
        <v>5.3970999343547416E-4</v>
      </c>
      <c r="H2636" s="7">
        <v>2.6676514635685808E-4</v>
      </c>
    </row>
    <row r="2637" spans="1:8" x14ac:dyDescent="0.3">
      <c r="A2637" s="4" t="s">
        <v>692</v>
      </c>
      <c r="B2637" s="4" t="s">
        <v>693</v>
      </c>
      <c r="C2637" s="4" t="s">
        <v>382</v>
      </c>
      <c r="D2637" s="4" t="s">
        <v>383</v>
      </c>
      <c r="E2637" s="5">
        <v>7</v>
      </c>
      <c r="F2637" s="5">
        <v>331</v>
      </c>
      <c r="G2637" s="7">
        <v>1.4862230268481027E-4</v>
      </c>
      <c r="H2637" s="7">
        <v>7.346028572722132E-5</v>
      </c>
    </row>
    <row r="2638" spans="1:8" x14ac:dyDescent="0.3">
      <c r="A2638" s="4" t="s">
        <v>692</v>
      </c>
      <c r="B2638" s="4" t="s">
        <v>693</v>
      </c>
      <c r="C2638" s="4" t="s">
        <v>112</v>
      </c>
      <c r="D2638" s="4" t="s">
        <v>113</v>
      </c>
      <c r="E2638" s="5">
        <v>3</v>
      </c>
      <c r="F2638" s="5">
        <v>196</v>
      </c>
      <c r="G2638" s="7">
        <v>8.8005955668346862E-5</v>
      </c>
      <c r="H2638" s="7">
        <v>4.349914200161746E-5</v>
      </c>
    </row>
    <row r="2639" spans="1:8" x14ac:dyDescent="0.3">
      <c r="A2639" s="4" t="s">
        <v>692</v>
      </c>
      <c r="B2639" s="4" t="s">
        <v>693</v>
      </c>
      <c r="C2639" s="4" t="s">
        <v>114</v>
      </c>
      <c r="D2639" s="4" t="s">
        <v>115</v>
      </c>
      <c r="E2639" s="5">
        <v>94</v>
      </c>
      <c r="F2639" s="5">
        <v>9327</v>
      </c>
      <c r="G2639" s="7">
        <v>4.1879160638707714E-3</v>
      </c>
      <c r="H2639" s="7">
        <v>2.0699821298422755E-3</v>
      </c>
    </row>
    <row r="2640" spans="1:8" x14ac:dyDescent="0.3">
      <c r="A2640" s="4" t="s">
        <v>692</v>
      </c>
      <c r="B2640" s="4" t="s">
        <v>693</v>
      </c>
      <c r="C2640" s="4" t="s">
        <v>116</v>
      </c>
      <c r="D2640" s="4" t="s">
        <v>117</v>
      </c>
      <c r="E2640" s="5">
        <v>7</v>
      </c>
      <c r="F2640" s="5">
        <v>682</v>
      </c>
      <c r="G2640" s="7">
        <v>3.0622480492761508E-4</v>
      </c>
      <c r="H2640" s="7">
        <v>1.5135925941379136E-4</v>
      </c>
    </row>
    <row r="2641" spans="1:8" x14ac:dyDescent="0.3">
      <c r="A2641" s="4" t="s">
        <v>692</v>
      </c>
      <c r="B2641" s="4" t="s">
        <v>693</v>
      </c>
      <c r="C2641" s="4" t="s">
        <v>120</v>
      </c>
      <c r="D2641" s="4" t="s">
        <v>121</v>
      </c>
      <c r="E2641" s="5">
        <v>3</v>
      </c>
      <c r="F2641" s="6"/>
      <c r="G2641" s="7"/>
      <c r="H2641" s="7"/>
    </row>
    <row r="2642" spans="1:8" x14ac:dyDescent="0.3">
      <c r="A2642" s="4" t="s">
        <v>692</v>
      </c>
      <c r="B2642" s="4" t="s">
        <v>693</v>
      </c>
      <c r="C2642" s="4" t="s">
        <v>122</v>
      </c>
      <c r="D2642" s="4" t="s">
        <v>123</v>
      </c>
      <c r="E2642" s="5">
        <v>68</v>
      </c>
      <c r="F2642" s="5">
        <v>13827</v>
      </c>
      <c r="G2642" s="7">
        <v>6.208460964419551E-3</v>
      </c>
      <c r="H2642" s="7">
        <v>3.0686869206957377E-3</v>
      </c>
    </row>
    <row r="2643" spans="1:8" x14ac:dyDescent="0.3">
      <c r="A2643" s="4" t="s">
        <v>692</v>
      </c>
      <c r="B2643" s="4" t="s">
        <v>693</v>
      </c>
      <c r="C2643" s="4" t="s">
        <v>548</v>
      </c>
      <c r="D2643" s="4" t="s">
        <v>549</v>
      </c>
      <c r="E2643" s="5">
        <v>1</v>
      </c>
      <c r="F2643" s="6"/>
      <c r="G2643" s="7"/>
      <c r="H2643" s="7"/>
    </row>
    <row r="2644" spans="1:8" x14ac:dyDescent="0.3">
      <c r="A2644" s="4" t="s">
        <v>692</v>
      </c>
      <c r="B2644" s="4" t="s">
        <v>693</v>
      </c>
      <c r="C2644" s="4" t="s">
        <v>388</v>
      </c>
      <c r="D2644" s="4" t="s">
        <v>389</v>
      </c>
      <c r="E2644" s="5">
        <v>1</v>
      </c>
      <c r="F2644" s="5">
        <v>336</v>
      </c>
      <c r="G2644" s="7">
        <v>1.5086735257430892E-4</v>
      </c>
      <c r="H2644" s="7">
        <v>7.4569957717058501E-5</v>
      </c>
    </row>
    <row r="2645" spans="1:8" x14ac:dyDescent="0.3">
      <c r="A2645" s="4" t="s">
        <v>692</v>
      </c>
      <c r="B2645" s="4" t="s">
        <v>693</v>
      </c>
      <c r="C2645" s="4" t="s">
        <v>124</v>
      </c>
      <c r="D2645" s="4" t="s">
        <v>125</v>
      </c>
      <c r="E2645" s="5">
        <v>1</v>
      </c>
      <c r="F2645" s="5">
        <v>970</v>
      </c>
      <c r="G2645" s="7">
        <v>4.3553967856273701E-4</v>
      </c>
      <c r="H2645" s="7">
        <v>2.1527636602841293E-4</v>
      </c>
    </row>
    <row r="2646" spans="1:8" x14ac:dyDescent="0.3">
      <c r="A2646" s="4" t="s">
        <v>692</v>
      </c>
      <c r="B2646" s="4" t="s">
        <v>693</v>
      </c>
      <c r="C2646" s="4" t="s">
        <v>126</v>
      </c>
      <c r="D2646" s="4" t="s">
        <v>127</v>
      </c>
      <c r="E2646" s="5">
        <v>2</v>
      </c>
      <c r="F2646" s="6"/>
      <c r="G2646" s="7"/>
      <c r="H2646" s="7"/>
    </row>
    <row r="2647" spans="1:8" x14ac:dyDescent="0.3">
      <c r="A2647" s="4" t="s">
        <v>692</v>
      </c>
      <c r="B2647" s="4" t="s">
        <v>693</v>
      </c>
      <c r="C2647" s="4" t="s">
        <v>634</v>
      </c>
      <c r="D2647" s="4" t="s">
        <v>635</v>
      </c>
      <c r="E2647" s="5">
        <v>1</v>
      </c>
      <c r="F2647" s="6"/>
      <c r="G2647" s="7"/>
      <c r="H2647" s="7"/>
    </row>
    <row r="2648" spans="1:8" x14ac:dyDescent="0.3">
      <c r="A2648" s="4" t="s">
        <v>692</v>
      </c>
      <c r="B2648" s="4" t="s">
        <v>693</v>
      </c>
      <c r="C2648" s="4" t="s">
        <v>128</v>
      </c>
      <c r="D2648" s="4" t="s">
        <v>129</v>
      </c>
      <c r="E2648" s="5">
        <v>5</v>
      </c>
      <c r="F2648" s="5">
        <v>179</v>
      </c>
      <c r="G2648" s="7">
        <v>8.0372786044051472E-5</v>
      </c>
      <c r="H2648" s="7">
        <v>3.9726257236171043E-5</v>
      </c>
    </row>
    <row r="2649" spans="1:8" x14ac:dyDescent="0.3">
      <c r="A2649" s="4" t="s">
        <v>692</v>
      </c>
      <c r="B2649" s="4" t="s">
        <v>693</v>
      </c>
      <c r="C2649" s="4" t="s">
        <v>130</v>
      </c>
      <c r="D2649" s="4" t="s">
        <v>131</v>
      </c>
      <c r="E2649" s="5">
        <v>14</v>
      </c>
      <c r="F2649" s="6"/>
      <c r="G2649" s="7"/>
      <c r="H2649" s="7"/>
    </row>
    <row r="2650" spans="1:8" x14ac:dyDescent="0.3">
      <c r="A2650" s="4" t="s">
        <v>692</v>
      </c>
      <c r="B2650" s="4" t="s">
        <v>693</v>
      </c>
      <c r="C2650" s="4" t="s">
        <v>132</v>
      </c>
      <c r="D2650" s="4" t="s">
        <v>133</v>
      </c>
      <c r="E2650" s="5">
        <v>29</v>
      </c>
      <c r="F2650" s="5">
        <v>4775</v>
      </c>
      <c r="G2650" s="7">
        <v>2.1440226444712053E-3</v>
      </c>
      <c r="H2650" s="7">
        <v>1.059736750294507E-3</v>
      </c>
    </row>
    <row r="2651" spans="1:8" x14ac:dyDescent="0.3">
      <c r="A2651" s="4" t="s">
        <v>692</v>
      </c>
      <c r="B2651" s="4" t="s">
        <v>693</v>
      </c>
      <c r="C2651" s="4" t="s">
        <v>134</v>
      </c>
      <c r="D2651" s="4" t="s">
        <v>135</v>
      </c>
      <c r="E2651" s="5">
        <v>2</v>
      </c>
      <c r="F2651" s="6"/>
      <c r="G2651" s="7"/>
      <c r="H2651" s="7"/>
    </row>
    <row r="2652" spans="1:8" x14ac:dyDescent="0.3">
      <c r="A2652" s="4" t="s">
        <v>692</v>
      </c>
      <c r="B2652" s="4" t="s">
        <v>693</v>
      </c>
      <c r="C2652" s="4" t="s">
        <v>136</v>
      </c>
      <c r="D2652" s="4" t="s">
        <v>137</v>
      </c>
      <c r="E2652" s="5">
        <v>5</v>
      </c>
      <c r="F2652" s="6"/>
      <c r="G2652" s="7"/>
      <c r="H2652" s="7"/>
    </row>
    <row r="2653" spans="1:8" x14ac:dyDescent="0.3">
      <c r="A2653" s="4" t="s">
        <v>692</v>
      </c>
      <c r="B2653" s="4" t="s">
        <v>693</v>
      </c>
      <c r="C2653" s="4" t="s">
        <v>138</v>
      </c>
      <c r="D2653" s="4" t="s">
        <v>139</v>
      </c>
      <c r="E2653" s="5">
        <v>1</v>
      </c>
      <c r="F2653" s="6"/>
      <c r="G2653" s="7"/>
      <c r="H2653" s="7"/>
    </row>
    <row r="2654" spans="1:8" x14ac:dyDescent="0.3">
      <c r="A2654" s="4" t="s">
        <v>692</v>
      </c>
      <c r="B2654" s="4" t="s">
        <v>693</v>
      </c>
      <c r="C2654" s="4" t="s">
        <v>550</v>
      </c>
      <c r="D2654" s="4" t="s">
        <v>551</v>
      </c>
      <c r="E2654" s="5">
        <v>1</v>
      </c>
      <c r="F2654" s="6"/>
      <c r="G2654" s="7"/>
      <c r="H2654" s="7"/>
    </row>
    <row r="2655" spans="1:8" x14ac:dyDescent="0.3">
      <c r="A2655" s="4" t="s">
        <v>692</v>
      </c>
      <c r="B2655" s="4" t="s">
        <v>693</v>
      </c>
      <c r="C2655" s="4" t="s">
        <v>142</v>
      </c>
      <c r="D2655" s="4" t="s">
        <v>143</v>
      </c>
      <c r="E2655" s="5">
        <v>8</v>
      </c>
      <c r="F2655" s="5">
        <v>896</v>
      </c>
      <c r="G2655" s="7">
        <v>4.0231294019815706E-4</v>
      </c>
      <c r="H2655" s="7">
        <v>1.9885322057882265E-4</v>
      </c>
    </row>
    <row r="2656" spans="1:8" x14ac:dyDescent="0.3">
      <c r="A2656" s="4" t="s">
        <v>692</v>
      </c>
      <c r="B2656" s="4" t="s">
        <v>693</v>
      </c>
      <c r="C2656" s="4" t="s">
        <v>144</v>
      </c>
      <c r="D2656" s="4" t="s">
        <v>145</v>
      </c>
      <c r="E2656" s="5">
        <v>4</v>
      </c>
      <c r="F2656" s="5">
        <v>102</v>
      </c>
      <c r="G2656" s="7">
        <v>4.5799017745772347E-5</v>
      </c>
      <c r="H2656" s="7">
        <v>2.2637308592678473E-5</v>
      </c>
    </row>
    <row r="2657" spans="1:8" x14ac:dyDescent="0.3">
      <c r="A2657" s="4" t="s">
        <v>692</v>
      </c>
      <c r="B2657" s="4" t="s">
        <v>693</v>
      </c>
      <c r="C2657" s="4" t="s">
        <v>148</v>
      </c>
      <c r="D2657" s="4" t="s">
        <v>149</v>
      </c>
      <c r="E2657" s="5">
        <v>3</v>
      </c>
      <c r="F2657" s="5">
        <v>198</v>
      </c>
      <c r="G2657" s="7">
        <v>8.8903975624146317E-5</v>
      </c>
      <c r="H2657" s="7">
        <v>4.3943010797552328E-5</v>
      </c>
    </row>
    <row r="2658" spans="1:8" x14ac:dyDescent="0.3">
      <c r="A2658" s="4" t="s">
        <v>692</v>
      </c>
      <c r="B2658" s="4" t="s">
        <v>693</v>
      </c>
      <c r="C2658" s="4" t="s">
        <v>150</v>
      </c>
      <c r="D2658" s="4" t="s">
        <v>151</v>
      </c>
      <c r="E2658" s="5">
        <v>4</v>
      </c>
      <c r="F2658" s="5">
        <v>532</v>
      </c>
      <c r="G2658" s="7">
        <v>2.3887330824265578E-4</v>
      </c>
      <c r="H2658" s="7">
        <v>1.1806909971867595E-4</v>
      </c>
    </row>
    <row r="2659" spans="1:8" x14ac:dyDescent="0.3">
      <c r="A2659" s="4" t="s">
        <v>692</v>
      </c>
      <c r="B2659" s="4" t="s">
        <v>693</v>
      </c>
      <c r="C2659" s="4" t="s">
        <v>152</v>
      </c>
      <c r="D2659" s="4" t="s">
        <v>153</v>
      </c>
      <c r="E2659" s="5">
        <v>12</v>
      </c>
      <c r="F2659" s="5">
        <v>3530</v>
      </c>
      <c r="G2659" s="7">
        <v>1.5850052219860431E-3</v>
      </c>
      <c r="H2659" s="7">
        <v>7.8342842482504913E-4</v>
      </c>
    </row>
    <row r="2660" spans="1:8" x14ac:dyDescent="0.3">
      <c r="A2660" s="4" t="s">
        <v>692</v>
      </c>
      <c r="B2660" s="4" t="s">
        <v>693</v>
      </c>
      <c r="C2660" s="4" t="s">
        <v>154</v>
      </c>
      <c r="D2660" s="4" t="s">
        <v>155</v>
      </c>
      <c r="E2660" s="5">
        <v>16</v>
      </c>
      <c r="F2660" s="5">
        <v>3390</v>
      </c>
      <c r="G2660" s="7">
        <v>1.522143825080081E-3</v>
      </c>
      <c r="H2660" s="7">
        <v>7.5235760910960807E-4</v>
      </c>
    </row>
    <row r="2661" spans="1:8" x14ac:dyDescent="0.3">
      <c r="A2661" s="4" t="s">
        <v>692</v>
      </c>
      <c r="B2661" s="4" t="s">
        <v>693</v>
      </c>
      <c r="C2661" s="4" t="s">
        <v>392</v>
      </c>
      <c r="D2661" s="4" t="s">
        <v>393</v>
      </c>
      <c r="E2661" s="5">
        <v>1</v>
      </c>
      <c r="F2661" s="6"/>
      <c r="G2661" s="7"/>
      <c r="H2661" s="7"/>
    </row>
    <row r="2662" spans="1:8" x14ac:dyDescent="0.3">
      <c r="A2662" s="4" t="s">
        <v>692</v>
      </c>
      <c r="B2662" s="4" t="s">
        <v>693</v>
      </c>
      <c r="C2662" s="4" t="s">
        <v>156</v>
      </c>
      <c r="D2662" s="4" t="s">
        <v>157</v>
      </c>
      <c r="E2662" s="5">
        <v>5</v>
      </c>
      <c r="F2662" s="6"/>
      <c r="G2662" s="7"/>
      <c r="H2662" s="7"/>
    </row>
    <row r="2663" spans="1:8" x14ac:dyDescent="0.3">
      <c r="A2663" s="4" t="s">
        <v>692</v>
      </c>
      <c r="B2663" s="4" t="s">
        <v>693</v>
      </c>
      <c r="C2663" s="4" t="s">
        <v>158</v>
      </c>
      <c r="D2663" s="4" t="s">
        <v>159</v>
      </c>
      <c r="E2663" s="5">
        <v>1</v>
      </c>
      <c r="F2663" s="6"/>
      <c r="G2663" s="7"/>
      <c r="H2663" s="7"/>
    </row>
    <row r="2664" spans="1:8" x14ac:dyDescent="0.3">
      <c r="A2664" s="4" t="s">
        <v>692</v>
      </c>
      <c r="B2664" s="4" t="s">
        <v>693</v>
      </c>
      <c r="C2664" s="4" t="s">
        <v>160</v>
      </c>
      <c r="D2664" s="4" t="s">
        <v>161</v>
      </c>
      <c r="E2664" s="5">
        <v>3</v>
      </c>
      <c r="F2664" s="5">
        <v>625</v>
      </c>
      <c r="G2664" s="7">
        <v>2.8063123618733053E-4</v>
      </c>
      <c r="H2664" s="7">
        <v>1.3870899872964751E-4</v>
      </c>
    </row>
    <row r="2665" spans="1:8" x14ac:dyDescent="0.3">
      <c r="A2665" s="4" t="s">
        <v>692</v>
      </c>
      <c r="B2665" s="4" t="s">
        <v>693</v>
      </c>
      <c r="C2665" s="4" t="s">
        <v>164</v>
      </c>
      <c r="D2665" s="4" t="s">
        <v>165</v>
      </c>
      <c r="E2665" s="5">
        <v>4</v>
      </c>
      <c r="F2665" s="5">
        <v>5831</v>
      </c>
      <c r="G2665" s="7">
        <v>2.618177181133319E-3</v>
      </c>
      <c r="H2665" s="7">
        <v>1.2940994745481193E-3</v>
      </c>
    </row>
    <row r="2666" spans="1:8" x14ac:dyDescent="0.3">
      <c r="A2666" s="4" t="s">
        <v>692</v>
      </c>
      <c r="B2666" s="4" t="s">
        <v>693</v>
      </c>
      <c r="C2666" s="4" t="s">
        <v>166</v>
      </c>
      <c r="D2666" s="4" t="s">
        <v>167</v>
      </c>
      <c r="E2666" s="5">
        <v>5</v>
      </c>
      <c r="F2666" s="5">
        <v>414</v>
      </c>
      <c r="G2666" s="7">
        <v>1.8589013085048775E-4</v>
      </c>
      <c r="H2666" s="7">
        <v>9.1880840758518505E-5</v>
      </c>
    </row>
    <row r="2667" spans="1:8" x14ac:dyDescent="0.3">
      <c r="A2667" s="4" t="s">
        <v>692</v>
      </c>
      <c r="B2667" s="4" t="s">
        <v>693</v>
      </c>
      <c r="C2667" s="4" t="s">
        <v>698</v>
      </c>
      <c r="D2667" s="4" t="s">
        <v>699</v>
      </c>
      <c r="E2667" s="5">
        <v>3</v>
      </c>
      <c r="F2667" s="5">
        <v>676</v>
      </c>
      <c r="G2667" s="7">
        <v>3.0353074506021675E-4</v>
      </c>
      <c r="H2667" s="7">
        <v>1.5002765302598675E-4</v>
      </c>
    </row>
    <row r="2668" spans="1:8" x14ac:dyDescent="0.3">
      <c r="A2668" s="4" t="s">
        <v>692</v>
      </c>
      <c r="B2668" s="4" t="s">
        <v>693</v>
      </c>
      <c r="C2668" s="4" t="s">
        <v>662</v>
      </c>
      <c r="D2668" s="4" t="s">
        <v>663</v>
      </c>
      <c r="E2668" s="5">
        <v>33</v>
      </c>
      <c r="F2668" s="5">
        <v>1400</v>
      </c>
      <c r="G2668" s="7">
        <v>6.286139690596204E-4</v>
      </c>
      <c r="H2668" s="7">
        <v>3.107081571544104E-4</v>
      </c>
    </row>
    <row r="2669" spans="1:8" x14ac:dyDescent="0.3">
      <c r="A2669" s="4" t="s">
        <v>692</v>
      </c>
      <c r="B2669" s="4" t="s">
        <v>693</v>
      </c>
      <c r="C2669" s="4" t="s">
        <v>168</v>
      </c>
      <c r="D2669" s="4" t="s">
        <v>169</v>
      </c>
      <c r="E2669" s="5">
        <v>3</v>
      </c>
      <c r="F2669" s="5">
        <v>273</v>
      </c>
      <c r="G2669" s="7">
        <v>1.2257972396662598E-4</v>
      </c>
      <c r="H2669" s="7">
        <v>6.0588090645110033E-5</v>
      </c>
    </row>
    <row r="2670" spans="1:8" x14ac:dyDescent="0.3">
      <c r="A2670" s="4" t="s">
        <v>692</v>
      </c>
      <c r="B2670" s="4" t="s">
        <v>693</v>
      </c>
      <c r="C2670" s="4" t="s">
        <v>174</v>
      </c>
      <c r="D2670" s="4" t="s">
        <v>175</v>
      </c>
      <c r="E2670" s="5">
        <v>1</v>
      </c>
      <c r="F2670" s="6"/>
      <c r="G2670" s="7"/>
      <c r="H2670" s="7"/>
    </row>
    <row r="2671" spans="1:8" x14ac:dyDescent="0.3">
      <c r="A2671" s="4" t="s">
        <v>692</v>
      </c>
      <c r="B2671" s="4" t="s">
        <v>693</v>
      </c>
      <c r="C2671" s="4" t="s">
        <v>398</v>
      </c>
      <c r="D2671" s="4" t="s">
        <v>399</v>
      </c>
      <c r="E2671" s="5">
        <v>7</v>
      </c>
      <c r="F2671" s="6"/>
      <c r="G2671" s="7"/>
      <c r="H2671" s="7"/>
    </row>
    <row r="2672" spans="1:8" x14ac:dyDescent="0.3">
      <c r="A2672" s="4" t="s">
        <v>692</v>
      </c>
      <c r="B2672" s="4" t="s">
        <v>693</v>
      </c>
      <c r="C2672" s="4" t="s">
        <v>176</v>
      </c>
      <c r="D2672" s="4" t="s">
        <v>177</v>
      </c>
      <c r="E2672" s="5">
        <v>1</v>
      </c>
      <c r="F2672" s="6"/>
      <c r="G2672" s="7"/>
      <c r="H2672" s="7"/>
    </row>
    <row r="2673" spans="1:8" x14ac:dyDescent="0.3">
      <c r="A2673" s="4" t="s">
        <v>692</v>
      </c>
      <c r="B2673" s="4" t="s">
        <v>693</v>
      </c>
      <c r="C2673" s="4" t="s">
        <v>178</v>
      </c>
      <c r="D2673" s="4" t="s">
        <v>179</v>
      </c>
      <c r="E2673" s="5">
        <v>117</v>
      </c>
      <c r="F2673" s="5">
        <v>25982</v>
      </c>
      <c r="G2673" s="7">
        <v>1.1666177245790756E-2</v>
      </c>
      <c r="H2673" s="7">
        <v>5.7662995279899225E-3</v>
      </c>
    </row>
    <row r="2674" spans="1:8" x14ac:dyDescent="0.3">
      <c r="A2674" s="4" t="s">
        <v>692</v>
      </c>
      <c r="B2674" s="4" t="s">
        <v>693</v>
      </c>
      <c r="C2674" s="4" t="s">
        <v>664</v>
      </c>
      <c r="D2674" s="4" t="s">
        <v>665</v>
      </c>
      <c r="E2674" s="5">
        <v>27</v>
      </c>
      <c r="F2674" s="6"/>
      <c r="G2674" s="7"/>
      <c r="H2674" s="7"/>
    </row>
    <row r="2675" spans="1:8" x14ac:dyDescent="0.3">
      <c r="A2675" s="4" t="s">
        <v>692</v>
      </c>
      <c r="B2675" s="4" t="s">
        <v>693</v>
      </c>
      <c r="C2675" s="4" t="s">
        <v>700</v>
      </c>
      <c r="D2675" s="4" t="s">
        <v>701</v>
      </c>
      <c r="E2675" s="5">
        <v>2</v>
      </c>
      <c r="F2675" s="5">
        <v>160</v>
      </c>
      <c r="G2675" s="7">
        <v>7.1841596463956628E-5</v>
      </c>
      <c r="H2675" s="7">
        <v>3.5509503674789764E-5</v>
      </c>
    </row>
    <row r="2676" spans="1:8" x14ac:dyDescent="0.3">
      <c r="A2676" s="4" t="s">
        <v>692</v>
      </c>
      <c r="B2676" s="4" t="s">
        <v>693</v>
      </c>
      <c r="C2676" s="4" t="s">
        <v>180</v>
      </c>
      <c r="D2676" s="4" t="s">
        <v>181</v>
      </c>
      <c r="E2676" s="5">
        <v>30</v>
      </c>
      <c r="F2676" s="5">
        <v>5107</v>
      </c>
      <c r="G2676" s="7">
        <v>2.2930939571339155E-3</v>
      </c>
      <c r="H2676" s="7">
        <v>1.1334189704196957E-3</v>
      </c>
    </row>
    <row r="2677" spans="1:8" x14ac:dyDescent="0.3">
      <c r="A2677" s="4" t="s">
        <v>692</v>
      </c>
      <c r="B2677" s="4" t="s">
        <v>693</v>
      </c>
      <c r="C2677" s="4" t="s">
        <v>182</v>
      </c>
      <c r="D2677" s="4" t="s">
        <v>183</v>
      </c>
      <c r="E2677" s="5">
        <v>3</v>
      </c>
      <c r="F2677" s="5">
        <v>1144</v>
      </c>
      <c r="G2677" s="7">
        <v>5.136674147172899E-4</v>
      </c>
      <c r="H2677" s="7">
        <v>2.5389295127474677E-4</v>
      </c>
    </row>
    <row r="2678" spans="1:8" x14ac:dyDescent="0.3">
      <c r="A2678" s="4" t="s">
        <v>692</v>
      </c>
      <c r="B2678" s="4" t="s">
        <v>693</v>
      </c>
      <c r="C2678" s="4" t="s">
        <v>184</v>
      </c>
      <c r="D2678" s="4" t="s">
        <v>185</v>
      </c>
      <c r="E2678" s="5">
        <v>5</v>
      </c>
      <c r="F2678" s="5">
        <v>1876</v>
      </c>
      <c r="G2678" s="7">
        <v>8.4234271853989137E-4</v>
      </c>
      <c r="H2678" s="7">
        <v>4.1634893058690997E-4</v>
      </c>
    </row>
    <row r="2679" spans="1:8" x14ac:dyDescent="0.3">
      <c r="A2679" s="4" t="s">
        <v>692</v>
      </c>
      <c r="B2679" s="4" t="s">
        <v>693</v>
      </c>
      <c r="C2679" s="4" t="s">
        <v>496</v>
      </c>
      <c r="D2679" s="4" t="s">
        <v>497</v>
      </c>
      <c r="E2679" s="5">
        <v>2</v>
      </c>
      <c r="F2679" s="5">
        <v>262</v>
      </c>
      <c r="G2679" s="7">
        <v>1.1764061420972897E-4</v>
      </c>
      <c r="H2679" s="7">
        <v>5.8146812267468234E-5</v>
      </c>
    </row>
    <row r="2680" spans="1:8" x14ac:dyDescent="0.3">
      <c r="A2680" s="4" t="s">
        <v>692</v>
      </c>
      <c r="B2680" s="4" t="s">
        <v>693</v>
      </c>
      <c r="C2680" s="4" t="s">
        <v>320</v>
      </c>
      <c r="D2680" s="4" t="s">
        <v>321</v>
      </c>
      <c r="E2680" s="5">
        <v>1</v>
      </c>
      <c r="F2680" s="5">
        <v>12</v>
      </c>
      <c r="G2680" s="7">
        <v>5.3881197347967471E-6</v>
      </c>
      <c r="H2680" s="7">
        <v>2.6632127756092323E-6</v>
      </c>
    </row>
    <row r="2681" spans="1:8" x14ac:dyDescent="0.3">
      <c r="A2681" s="4" t="s">
        <v>692</v>
      </c>
      <c r="B2681" s="4" t="s">
        <v>693</v>
      </c>
      <c r="C2681" s="4" t="s">
        <v>186</v>
      </c>
      <c r="D2681" s="4" t="s">
        <v>187</v>
      </c>
      <c r="E2681" s="5">
        <v>1</v>
      </c>
      <c r="F2681" s="5">
        <v>31</v>
      </c>
      <c r="G2681" s="7">
        <v>1.3919309314891595E-5</v>
      </c>
      <c r="H2681" s="7">
        <v>6.8799663369905161E-6</v>
      </c>
    </row>
    <row r="2682" spans="1:8" x14ac:dyDescent="0.3">
      <c r="A2682" s="4" t="s">
        <v>692</v>
      </c>
      <c r="B2682" s="4" t="s">
        <v>693</v>
      </c>
      <c r="C2682" s="4" t="s">
        <v>640</v>
      </c>
      <c r="D2682" s="4" t="s">
        <v>641</v>
      </c>
      <c r="E2682" s="5">
        <v>3</v>
      </c>
      <c r="F2682" s="5">
        <v>346</v>
      </c>
      <c r="G2682" s="7">
        <v>1.5535745235330619E-4</v>
      </c>
      <c r="H2682" s="7">
        <v>7.6789301696732863E-5</v>
      </c>
    </row>
    <row r="2683" spans="1:8" x14ac:dyDescent="0.3">
      <c r="A2683" s="4" t="s">
        <v>692</v>
      </c>
      <c r="B2683" s="4" t="s">
        <v>693</v>
      </c>
      <c r="C2683" s="4" t="s">
        <v>188</v>
      </c>
      <c r="D2683" s="4" t="s">
        <v>189</v>
      </c>
      <c r="E2683" s="5">
        <v>9</v>
      </c>
      <c r="F2683" s="5">
        <v>459</v>
      </c>
      <c r="G2683" s="7">
        <v>2.0609557985597557E-4</v>
      </c>
      <c r="H2683" s="7">
        <v>1.0186788866705313E-4</v>
      </c>
    </row>
    <row r="2684" spans="1:8" x14ac:dyDescent="0.3">
      <c r="A2684" s="4" t="s">
        <v>692</v>
      </c>
      <c r="B2684" s="4" t="s">
        <v>693</v>
      </c>
      <c r="C2684" s="4" t="s">
        <v>190</v>
      </c>
      <c r="D2684" s="4" t="s">
        <v>191</v>
      </c>
      <c r="E2684" s="5">
        <v>41</v>
      </c>
      <c r="F2684" s="5">
        <v>17957</v>
      </c>
      <c r="G2684" s="7">
        <v>8.0628721731454325E-3</v>
      </c>
      <c r="H2684" s="7">
        <v>3.9852759843012481E-3</v>
      </c>
    </row>
    <row r="2685" spans="1:8" x14ac:dyDescent="0.3">
      <c r="A2685" s="4" t="s">
        <v>692</v>
      </c>
      <c r="B2685" s="4" t="s">
        <v>693</v>
      </c>
      <c r="C2685" s="4" t="s">
        <v>194</v>
      </c>
      <c r="D2685" s="4" t="s">
        <v>195</v>
      </c>
      <c r="E2685" s="5">
        <v>123</v>
      </c>
      <c r="F2685" s="5">
        <v>13631</v>
      </c>
      <c r="G2685" s="7">
        <v>6.1204550087512041E-3</v>
      </c>
      <c r="H2685" s="7">
        <v>3.0251877786941204E-3</v>
      </c>
    </row>
    <row r="2686" spans="1:8" x14ac:dyDescent="0.3">
      <c r="A2686" s="4" t="s">
        <v>692</v>
      </c>
      <c r="B2686" s="4" t="s">
        <v>693</v>
      </c>
      <c r="C2686" s="4" t="s">
        <v>196</v>
      </c>
      <c r="D2686" s="4" t="s">
        <v>197</v>
      </c>
      <c r="E2686" s="5">
        <v>8</v>
      </c>
      <c r="F2686" s="5">
        <v>3022</v>
      </c>
      <c r="G2686" s="7">
        <v>1.3569081532129807E-3</v>
      </c>
      <c r="H2686" s="7">
        <v>6.7068575065759161E-4</v>
      </c>
    </row>
    <row r="2687" spans="1:8" x14ac:dyDescent="0.3">
      <c r="A2687" s="4" t="s">
        <v>692</v>
      </c>
      <c r="B2687" s="4" t="s">
        <v>693</v>
      </c>
      <c r="C2687" s="4" t="s">
        <v>198</v>
      </c>
      <c r="D2687" s="4" t="s">
        <v>199</v>
      </c>
      <c r="E2687" s="5">
        <v>34</v>
      </c>
      <c r="F2687" s="5">
        <v>18572</v>
      </c>
      <c r="G2687" s="7">
        <v>8.3390133095537656E-3</v>
      </c>
      <c r="H2687" s="7">
        <v>4.121765639051222E-3</v>
      </c>
    </row>
    <row r="2688" spans="1:8" x14ac:dyDescent="0.3">
      <c r="A2688" s="4" t="s">
        <v>692</v>
      </c>
      <c r="B2688" s="4" t="s">
        <v>693</v>
      </c>
      <c r="C2688" s="4" t="s">
        <v>200</v>
      </c>
      <c r="D2688" s="4" t="s">
        <v>201</v>
      </c>
      <c r="E2688" s="5">
        <v>168</v>
      </c>
      <c r="F2688" s="5">
        <v>38306</v>
      </c>
      <c r="G2688" s="7">
        <v>1.7199776213427016E-2</v>
      </c>
      <c r="H2688" s="7">
        <v>8.5014190485406035E-3</v>
      </c>
    </row>
    <row r="2689" spans="1:8" x14ac:dyDescent="0.3">
      <c r="A2689" s="4" t="s">
        <v>692</v>
      </c>
      <c r="B2689" s="4" t="s">
        <v>693</v>
      </c>
      <c r="C2689" s="4" t="s">
        <v>202</v>
      </c>
      <c r="D2689" s="4" t="s">
        <v>203</v>
      </c>
      <c r="E2689" s="5">
        <v>9</v>
      </c>
      <c r="F2689" s="5">
        <v>1590</v>
      </c>
      <c r="G2689" s="7">
        <v>7.1392586486056892E-4</v>
      </c>
      <c r="H2689" s="7">
        <v>3.5287569276822327E-4</v>
      </c>
    </row>
    <row r="2690" spans="1:8" x14ac:dyDescent="0.3">
      <c r="A2690" s="4" t="s">
        <v>692</v>
      </c>
      <c r="B2690" s="4" t="s">
        <v>693</v>
      </c>
      <c r="C2690" s="4" t="s">
        <v>412</v>
      </c>
      <c r="D2690" s="4" t="s">
        <v>413</v>
      </c>
      <c r="E2690" s="5">
        <v>6</v>
      </c>
      <c r="F2690" s="5">
        <v>629</v>
      </c>
      <c r="G2690" s="7">
        <v>2.8242727609892944E-4</v>
      </c>
      <c r="H2690" s="7">
        <v>1.3959673632151724E-4</v>
      </c>
    </row>
    <row r="2691" spans="1:8" x14ac:dyDescent="0.3">
      <c r="A2691" s="4" t="s">
        <v>692</v>
      </c>
      <c r="B2691" s="4" t="s">
        <v>693</v>
      </c>
      <c r="C2691" s="4" t="s">
        <v>204</v>
      </c>
      <c r="D2691" s="4" t="s">
        <v>205</v>
      </c>
      <c r="E2691" s="5">
        <v>2</v>
      </c>
      <c r="F2691" s="6"/>
      <c r="G2691" s="7"/>
      <c r="H2691" s="7"/>
    </row>
    <row r="2692" spans="1:8" x14ac:dyDescent="0.3">
      <c r="A2692" s="4" t="s">
        <v>692</v>
      </c>
      <c r="B2692" s="4" t="s">
        <v>693</v>
      </c>
      <c r="C2692" s="4" t="s">
        <v>206</v>
      </c>
      <c r="D2692" s="4" t="s">
        <v>207</v>
      </c>
      <c r="E2692" s="5">
        <v>575</v>
      </c>
      <c r="F2692" s="5">
        <v>149762</v>
      </c>
      <c r="G2692" s="7">
        <v>6.7244632310219196E-2</v>
      </c>
      <c r="H2692" s="7">
        <v>3.3237339308399151E-2</v>
      </c>
    </row>
    <row r="2693" spans="1:8" x14ac:dyDescent="0.3">
      <c r="A2693" s="4" t="s">
        <v>692</v>
      </c>
      <c r="B2693" s="4" t="s">
        <v>693</v>
      </c>
      <c r="C2693" s="4" t="s">
        <v>504</v>
      </c>
      <c r="D2693" s="4" t="s">
        <v>505</v>
      </c>
      <c r="E2693" s="5">
        <v>2</v>
      </c>
      <c r="F2693" s="6"/>
      <c r="G2693" s="7"/>
      <c r="H2693" s="7"/>
    </row>
    <row r="2694" spans="1:8" x14ac:dyDescent="0.3">
      <c r="A2694" s="4" t="s">
        <v>692</v>
      </c>
      <c r="B2694" s="4" t="s">
        <v>693</v>
      </c>
      <c r="C2694" s="4" t="s">
        <v>208</v>
      </c>
      <c r="D2694" s="4" t="s">
        <v>209</v>
      </c>
      <c r="E2694" s="5">
        <v>1</v>
      </c>
      <c r="F2694" s="6"/>
      <c r="G2694" s="7"/>
      <c r="H2694" s="7"/>
    </row>
    <row r="2695" spans="1:8" x14ac:dyDescent="0.3">
      <c r="A2695" s="4" t="s">
        <v>692</v>
      </c>
      <c r="B2695" s="4" t="s">
        <v>693</v>
      </c>
      <c r="C2695" s="4" t="s">
        <v>592</v>
      </c>
      <c r="D2695" s="4" t="s">
        <v>593</v>
      </c>
      <c r="E2695" s="5">
        <v>1</v>
      </c>
      <c r="F2695" s="5">
        <v>16</v>
      </c>
      <c r="G2695" s="7">
        <v>7.1841596463956619E-6</v>
      </c>
      <c r="H2695" s="7">
        <v>3.550950367478976E-6</v>
      </c>
    </row>
    <row r="2696" spans="1:8" x14ac:dyDescent="0.3">
      <c r="A2696" s="4" t="s">
        <v>692</v>
      </c>
      <c r="B2696" s="4" t="s">
        <v>693</v>
      </c>
      <c r="C2696" s="4" t="s">
        <v>508</v>
      </c>
      <c r="D2696" s="4" t="s">
        <v>509</v>
      </c>
      <c r="E2696" s="5">
        <v>0</v>
      </c>
      <c r="F2696" s="5">
        <v>1</v>
      </c>
      <c r="G2696" s="7">
        <v>4.4900997789972887E-7</v>
      </c>
      <c r="H2696" s="7">
        <v>2.21934397967436E-7</v>
      </c>
    </row>
    <row r="2697" spans="1:8" x14ac:dyDescent="0.3">
      <c r="A2697" s="4" t="s">
        <v>692</v>
      </c>
      <c r="B2697" s="4" t="s">
        <v>693</v>
      </c>
      <c r="C2697" s="4" t="s">
        <v>702</v>
      </c>
      <c r="D2697" s="4" t="s">
        <v>703</v>
      </c>
      <c r="E2697" s="5">
        <v>1</v>
      </c>
      <c r="F2697" s="5">
        <v>102</v>
      </c>
      <c r="G2697" s="7">
        <v>4.5799017745772347E-5</v>
      </c>
      <c r="H2697" s="7">
        <v>2.2637308592678473E-5</v>
      </c>
    </row>
    <row r="2698" spans="1:8" x14ac:dyDescent="0.3">
      <c r="A2698" s="4" t="s">
        <v>692</v>
      </c>
      <c r="B2698" s="4" t="s">
        <v>693</v>
      </c>
      <c r="C2698" s="4" t="s">
        <v>328</v>
      </c>
      <c r="D2698" s="4" t="s">
        <v>329</v>
      </c>
      <c r="E2698" s="5">
        <v>2</v>
      </c>
      <c r="F2698" s="5">
        <v>100</v>
      </c>
      <c r="G2698" s="7">
        <v>4.4900997789972886E-5</v>
      </c>
      <c r="H2698" s="7">
        <v>2.2193439796743602E-5</v>
      </c>
    </row>
    <row r="2699" spans="1:8" x14ac:dyDescent="0.3">
      <c r="A2699" s="4" t="s">
        <v>692</v>
      </c>
      <c r="B2699" s="4" t="s">
        <v>693</v>
      </c>
      <c r="C2699" s="4" t="s">
        <v>704</v>
      </c>
      <c r="D2699" s="4" t="s">
        <v>705</v>
      </c>
      <c r="E2699" s="5">
        <v>1</v>
      </c>
      <c r="F2699" s="5">
        <v>45</v>
      </c>
      <c r="G2699" s="7">
        <v>2.02054490054878E-5</v>
      </c>
      <c r="H2699" s="7">
        <v>9.9870479085346201E-6</v>
      </c>
    </row>
    <row r="2700" spans="1:8" x14ac:dyDescent="0.3">
      <c r="A2700" s="4" t="s">
        <v>692</v>
      </c>
      <c r="B2700" s="4" t="s">
        <v>693</v>
      </c>
      <c r="C2700" s="4" t="s">
        <v>452</v>
      </c>
      <c r="D2700" s="4" t="s">
        <v>453</v>
      </c>
      <c r="E2700" s="5">
        <v>2</v>
      </c>
      <c r="F2700" s="6"/>
      <c r="G2700" s="7"/>
      <c r="H2700" s="7"/>
    </row>
    <row r="2701" spans="1:8" x14ac:dyDescent="0.3">
      <c r="A2701" s="4" t="s">
        <v>692</v>
      </c>
      <c r="B2701" s="4" t="s">
        <v>693</v>
      </c>
      <c r="C2701" s="4" t="s">
        <v>210</v>
      </c>
      <c r="D2701" s="4" t="s">
        <v>211</v>
      </c>
      <c r="E2701" s="5">
        <v>1</v>
      </c>
      <c r="F2701" s="5">
        <v>260</v>
      </c>
      <c r="G2701" s="7">
        <v>1.1674259425392951E-4</v>
      </c>
      <c r="H2701" s="7">
        <v>5.7702943471533366E-5</v>
      </c>
    </row>
    <row r="2702" spans="1:8" x14ac:dyDescent="0.3">
      <c r="A2702" s="4" t="s">
        <v>692</v>
      </c>
      <c r="B2702" s="4" t="s">
        <v>693</v>
      </c>
      <c r="C2702" s="4" t="s">
        <v>212</v>
      </c>
      <c r="D2702" s="4" t="s">
        <v>213</v>
      </c>
      <c r="E2702" s="5">
        <v>1</v>
      </c>
      <c r="F2702" s="5">
        <v>450</v>
      </c>
      <c r="G2702" s="7">
        <v>2.0205449005487801E-4</v>
      </c>
      <c r="H2702" s="7">
        <v>9.9870479085346201E-5</v>
      </c>
    </row>
    <row r="2703" spans="1:8" x14ac:dyDescent="0.3">
      <c r="A2703" s="4" t="s">
        <v>692</v>
      </c>
      <c r="B2703" s="4" t="s">
        <v>693</v>
      </c>
      <c r="C2703" s="4" t="s">
        <v>706</v>
      </c>
      <c r="D2703" s="4" t="s">
        <v>707</v>
      </c>
      <c r="E2703" s="5">
        <v>2</v>
      </c>
      <c r="F2703" s="5">
        <v>282</v>
      </c>
      <c r="G2703" s="7">
        <v>1.2662081376772354E-4</v>
      </c>
      <c r="H2703" s="7">
        <v>6.2585500226816957E-5</v>
      </c>
    </row>
    <row r="2704" spans="1:8" x14ac:dyDescent="0.3">
      <c r="A2704" s="4" t="s">
        <v>692</v>
      </c>
      <c r="B2704" s="4" t="s">
        <v>693</v>
      </c>
      <c r="C2704" s="4" t="s">
        <v>214</v>
      </c>
      <c r="D2704" s="4" t="s">
        <v>215</v>
      </c>
      <c r="E2704" s="5">
        <v>1</v>
      </c>
      <c r="F2704" s="6"/>
      <c r="G2704" s="7"/>
      <c r="H2704" s="7"/>
    </row>
    <row r="2705" spans="1:8" x14ac:dyDescent="0.3">
      <c r="A2705" s="4" t="s">
        <v>692</v>
      </c>
      <c r="B2705" s="4" t="s">
        <v>693</v>
      </c>
      <c r="C2705" s="4" t="s">
        <v>218</v>
      </c>
      <c r="D2705" s="4" t="s">
        <v>219</v>
      </c>
      <c r="E2705" s="5">
        <v>1</v>
      </c>
      <c r="F2705" s="5">
        <v>700</v>
      </c>
      <c r="G2705" s="7">
        <v>3.143069845298102E-4</v>
      </c>
      <c r="H2705" s="7">
        <v>1.553540785772052E-4</v>
      </c>
    </row>
    <row r="2706" spans="1:8" x14ac:dyDescent="0.3">
      <c r="A2706" s="4" t="s">
        <v>692</v>
      </c>
      <c r="B2706" s="4" t="s">
        <v>693</v>
      </c>
      <c r="C2706" s="4" t="s">
        <v>220</v>
      </c>
      <c r="D2706" s="4" t="s">
        <v>221</v>
      </c>
      <c r="E2706" s="5">
        <v>19</v>
      </c>
      <c r="F2706" s="6"/>
      <c r="G2706" s="7"/>
      <c r="H2706" s="7"/>
    </row>
    <row r="2707" spans="1:8" x14ac:dyDescent="0.3">
      <c r="A2707" s="4" t="s">
        <v>692</v>
      </c>
      <c r="B2707" s="4" t="s">
        <v>693</v>
      </c>
      <c r="C2707" s="4" t="s">
        <v>222</v>
      </c>
      <c r="D2707" s="4" t="s">
        <v>223</v>
      </c>
      <c r="E2707" s="5">
        <v>157</v>
      </c>
      <c r="F2707" s="5">
        <v>18917</v>
      </c>
      <c r="G2707" s="7">
        <v>8.4939217519291715E-3</v>
      </c>
      <c r="H2707" s="7">
        <v>4.1983330063499868E-3</v>
      </c>
    </row>
    <row r="2708" spans="1:8" x14ac:dyDescent="0.3">
      <c r="A2708" s="4" t="s">
        <v>692</v>
      </c>
      <c r="B2708" s="4" t="s">
        <v>693</v>
      </c>
      <c r="C2708" s="4" t="s">
        <v>224</v>
      </c>
      <c r="D2708" s="4" t="s">
        <v>225</v>
      </c>
      <c r="E2708" s="5">
        <v>16</v>
      </c>
      <c r="F2708" s="5">
        <v>2497</v>
      </c>
      <c r="G2708" s="7">
        <v>1.1211779148156231E-3</v>
      </c>
      <c r="H2708" s="7">
        <v>5.5417019172468776E-4</v>
      </c>
    </row>
    <row r="2709" spans="1:8" x14ac:dyDescent="0.3">
      <c r="A2709" s="4" t="s">
        <v>692</v>
      </c>
      <c r="B2709" s="4" t="s">
        <v>693</v>
      </c>
      <c r="C2709" s="4" t="s">
        <v>708</v>
      </c>
      <c r="D2709" s="4" t="s">
        <v>709</v>
      </c>
      <c r="E2709" s="5">
        <v>3</v>
      </c>
      <c r="F2709" s="5">
        <v>296</v>
      </c>
      <c r="G2709" s="7">
        <v>1.3290695345831975E-4</v>
      </c>
      <c r="H2709" s="7">
        <v>6.5692581798361055E-5</v>
      </c>
    </row>
    <row r="2710" spans="1:8" x14ac:dyDescent="0.3">
      <c r="A2710" s="4" t="s">
        <v>692</v>
      </c>
      <c r="B2710" s="4" t="s">
        <v>693</v>
      </c>
      <c r="C2710" s="4" t="s">
        <v>226</v>
      </c>
      <c r="D2710" s="4" t="s">
        <v>227</v>
      </c>
      <c r="E2710" s="5">
        <v>17</v>
      </c>
      <c r="F2710" s="5">
        <v>27900</v>
      </c>
      <c r="G2710" s="7">
        <v>1.2527378383402435E-2</v>
      </c>
      <c r="H2710" s="7">
        <v>6.1919697032914644E-3</v>
      </c>
    </row>
    <row r="2711" spans="1:8" x14ac:dyDescent="0.3">
      <c r="A2711" s="4" t="s">
        <v>692</v>
      </c>
      <c r="B2711" s="4" t="s">
        <v>693</v>
      </c>
      <c r="C2711" s="4" t="s">
        <v>230</v>
      </c>
      <c r="D2711" s="4" t="s">
        <v>231</v>
      </c>
      <c r="E2711" s="5">
        <v>3</v>
      </c>
      <c r="F2711" s="5">
        <v>2668</v>
      </c>
      <c r="G2711" s="7">
        <v>1.1979586210364766E-3</v>
      </c>
      <c r="H2711" s="7">
        <v>5.9212097377711929E-4</v>
      </c>
    </row>
    <row r="2712" spans="1:8" x14ac:dyDescent="0.3">
      <c r="A2712" s="4" t="s">
        <v>692</v>
      </c>
      <c r="B2712" s="4" t="s">
        <v>693</v>
      </c>
      <c r="C2712" s="4" t="s">
        <v>418</v>
      </c>
      <c r="D2712" s="4" t="s">
        <v>419</v>
      </c>
      <c r="E2712" s="5">
        <v>1</v>
      </c>
      <c r="F2712" s="6"/>
      <c r="G2712" s="7"/>
      <c r="H2712" s="7"/>
    </row>
    <row r="2713" spans="1:8" x14ac:dyDescent="0.3">
      <c r="A2713" s="4" t="s">
        <v>692</v>
      </c>
      <c r="B2713" s="4" t="s">
        <v>693</v>
      </c>
      <c r="C2713" s="4" t="s">
        <v>420</v>
      </c>
      <c r="D2713" s="4" t="s">
        <v>421</v>
      </c>
      <c r="E2713" s="5">
        <v>1</v>
      </c>
      <c r="F2713" s="5">
        <v>234</v>
      </c>
      <c r="G2713" s="7">
        <v>1.0506833482853656E-4</v>
      </c>
      <c r="H2713" s="7">
        <v>5.1932649124380024E-5</v>
      </c>
    </row>
    <row r="2714" spans="1:8" x14ac:dyDescent="0.3">
      <c r="A2714" s="4" t="s">
        <v>692</v>
      </c>
      <c r="B2714" s="4" t="s">
        <v>693</v>
      </c>
      <c r="C2714" s="4" t="s">
        <v>232</v>
      </c>
      <c r="D2714" s="4" t="s">
        <v>233</v>
      </c>
      <c r="E2714" s="5">
        <v>1</v>
      </c>
      <c r="F2714" s="6"/>
      <c r="G2714" s="7"/>
      <c r="H2714" s="7"/>
    </row>
    <row r="2715" spans="1:8" x14ac:dyDescent="0.3">
      <c r="A2715" s="4" t="s">
        <v>692</v>
      </c>
      <c r="B2715" s="4" t="s">
        <v>693</v>
      </c>
      <c r="C2715" s="4" t="s">
        <v>710</v>
      </c>
      <c r="D2715" s="4" t="s">
        <v>711</v>
      </c>
      <c r="E2715" s="5">
        <v>3</v>
      </c>
      <c r="F2715" s="5">
        <v>384</v>
      </c>
      <c r="G2715" s="7">
        <v>1.7241983151349591E-4</v>
      </c>
      <c r="H2715" s="7">
        <v>8.5222808819495434E-5</v>
      </c>
    </row>
    <row r="2716" spans="1:8" x14ac:dyDescent="0.3">
      <c r="A2716" s="4" t="s">
        <v>692</v>
      </c>
      <c r="B2716" s="4" t="s">
        <v>693</v>
      </c>
      <c r="C2716" s="4" t="s">
        <v>240</v>
      </c>
      <c r="D2716" s="4" t="s">
        <v>241</v>
      </c>
      <c r="E2716" s="5">
        <v>18</v>
      </c>
      <c r="F2716" s="5">
        <v>1857</v>
      </c>
      <c r="G2716" s="7">
        <v>8.3381152895979659E-4</v>
      </c>
      <c r="H2716" s="7">
        <v>4.1213217702552868E-4</v>
      </c>
    </row>
    <row r="2717" spans="1:8" x14ac:dyDescent="0.3">
      <c r="A2717" s="4" t="s">
        <v>692</v>
      </c>
      <c r="B2717" s="4" t="s">
        <v>693</v>
      </c>
      <c r="C2717" s="4" t="s">
        <v>712</v>
      </c>
      <c r="D2717" s="4" t="s">
        <v>713</v>
      </c>
      <c r="E2717" s="5">
        <v>16</v>
      </c>
      <c r="F2717" s="5">
        <v>451</v>
      </c>
      <c r="G2717" s="7">
        <v>2.0250350003277773E-4</v>
      </c>
      <c r="H2717" s="7">
        <v>1.0009241348331365E-4</v>
      </c>
    </row>
    <row r="2718" spans="1:8" x14ac:dyDescent="0.3">
      <c r="A2718" s="4" t="s">
        <v>692</v>
      </c>
      <c r="B2718" s="4" t="s">
        <v>693</v>
      </c>
      <c r="C2718" s="4" t="s">
        <v>246</v>
      </c>
      <c r="D2718" s="4" t="s">
        <v>247</v>
      </c>
      <c r="E2718" s="5">
        <v>70</v>
      </c>
      <c r="F2718" s="5">
        <v>8974</v>
      </c>
      <c r="G2718" s="7">
        <v>4.0294155416721669E-3</v>
      </c>
      <c r="H2718" s="7">
        <v>1.9916392873597709E-3</v>
      </c>
    </row>
    <row r="2719" spans="1:8" x14ac:dyDescent="0.3">
      <c r="A2719" s="4" t="s">
        <v>692</v>
      </c>
      <c r="B2719" s="4" t="s">
        <v>693</v>
      </c>
      <c r="C2719" s="4" t="s">
        <v>248</v>
      </c>
      <c r="D2719" s="4" t="s">
        <v>249</v>
      </c>
      <c r="E2719" s="5">
        <v>2</v>
      </c>
      <c r="F2719" s="6"/>
      <c r="G2719" s="7"/>
      <c r="H2719" s="7"/>
    </row>
    <row r="2720" spans="1:8" x14ac:dyDescent="0.3">
      <c r="A2720" s="4" t="s">
        <v>692</v>
      </c>
      <c r="B2720" s="4" t="s">
        <v>693</v>
      </c>
      <c r="C2720" s="4" t="s">
        <v>714</v>
      </c>
      <c r="D2720" s="4" t="s">
        <v>715</v>
      </c>
      <c r="E2720" s="5">
        <v>3</v>
      </c>
      <c r="F2720" s="5">
        <v>265</v>
      </c>
      <c r="G2720" s="7">
        <v>1.1898764414342815E-4</v>
      </c>
      <c r="H2720" s="7">
        <v>5.881261546137054E-5</v>
      </c>
    </row>
    <row r="2721" spans="1:8" x14ac:dyDescent="0.3">
      <c r="A2721" s="4" t="s">
        <v>692</v>
      </c>
      <c r="B2721" s="4" t="s">
        <v>693</v>
      </c>
      <c r="C2721" s="4" t="s">
        <v>250</v>
      </c>
      <c r="D2721" s="4" t="s">
        <v>251</v>
      </c>
      <c r="E2721" s="5">
        <v>2530</v>
      </c>
      <c r="F2721" s="5">
        <v>904352</v>
      </c>
      <c r="G2721" s="7">
        <v>0.40606307153357563</v>
      </c>
      <c r="H2721" s="7">
        <v>0.20070681667064669</v>
      </c>
    </row>
    <row r="2722" spans="1:8" x14ac:dyDescent="0.3">
      <c r="A2722" s="4" t="s">
        <v>692</v>
      </c>
      <c r="B2722" s="4" t="s">
        <v>693</v>
      </c>
      <c r="C2722" s="4" t="s">
        <v>422</v>
      </c>
      <c r="D2722" s="4" t="s">
        <v>423</v>
      </c>
      <c r="E2722" s="5">
        <v>1</v>
      </c>
      <c r="F2722" s="6"/>
      <c r="G2722" s="7"/>
      <c r="H2722" s="7"/>
    </row>
    <row r="2723" spans="1:8" x14ac:dyDescent="0.3">
      <c r="A2723" s="4" t="s">
        <v>692</v>
      </c>
      <c r="B2723" s="4" t="s">
        <v>693</v>
      </c>
      <c r="C2723" s="4" t="s">
        <v>646</v>
      </c>
      <c r="D2723" s="4" t="s">
        <v>647</v>
      </c>
      <c r="E2723" s="5">
        <v>1</v>
      </c>
      <c r="F2723" s="5">
        <v>113</v>
      </c>
      <c r="G2723" s="7">
        <v>5.0738127502669367E-5</v>
      </c>
      <c r="H2723" s="7">
        <v>2.5078586970320269E-5</v>
      </c>
    </row>
    <row r="2724" spans="1:8" x14ac:dyDescent="0.3">
      <c r="A2724" s="4" t="s">
        <v>692</v>
      </c>
      <c r="B2724" s="4" t="s">
        <v>693</v>
      </c>
      <c r="C2724" s="4" t="s">
        <v>254</v>
      </c>
      <c r="D2724" s="4" t="s">
        <v>255</v>
      </c>
      <c r="E2724" s="5">
        <v>11</v>
      </c>
      <c r="F2724" s="6"/>
      <c r="G2724" s="7"/>
      <c r="H2724" s="7"/>
    </row>
    <row r="2725" spans="1:8" x14ac:dyDescent="0.3">
      <c r="A2725" s="4" t="s">
        <v>692</v>
      </c>
      <c r="B2725" s="4" t="s">
        <v>693</v>
      </c>
      <c r="C2725" s="4" t="s">
        <v>256</v>
      </c>
      <c r="D2725" s="4" t="s">
        <v>257</v>
      </c>
      <c r="E2725" s="5">
        <v>2</v>
      </c>
      <c r="F2725" s="6"/>
      <c r="G2725" s="7"/>
      <c r="H2725" s="7"/>
    </row>
    <row r="2726" spans="1:8" x14ac:dyDescent="0.3">
      <c r="A2726" s="4" t="s">
        <v>692</v>
      </c>
      <c r="B2726" s="4" t="s">
        <v>693</v>
      </c>
      <c r="C2726" s="4" t="s">
        <v>258</v>
      </c>
      <c r="D2726" s="4" t="s">
        <v>259</v>
      </c>
      <c r="E2726" s="5">
        <v>3</v>
      </c>
      <c r="F2726" s="5">
        <v>795</v>
      </c>
      <c r="G2726" s="7">
        <v>3.5696293243028446E-4</v>
      </c>
      <c r="H2726" s="7">
        <v>1.7643784638411163E-4</v>
      </c>
    </row>
    <row r="2727" spans="1:8" x14ac:dyDescent="0.3">
      <c r="A2727" s="4" t="s">
        <v>692</v>
      </c>
      <c r="B2727" s="4" t="s">
        <v>693</v>
      </c>
      <c r="C2727" s="4" t="s">
        <v>260</v>
      </c>
      <c r="D2727" s="4" t="s">
        <v>261</v>
      </c>
      <c r="E2727" s="5">
        <v>1</v>
      </c>
      <c r="F2727" s="5">
        <v>116</v>
      </c>
      <c r="G2727" s="7">
        <v>5.2085157436368548E-5</v>
      </c>
      <c r="H2727" s="7">
        <v>2.5744390164222578E-5</v>
      </c>
    </row>
    <row r="2728" spans="1:8" x14ac:dyDescent="0.3">
      <c r="A2728" s="4" t="s">
        <v>692</v>
      </c>
      <c r="B2728" s="4" t="s">
        <v>693</v>
      </c>
      <c r="C2728" s="4" t="s">
        <v>332</v>
      </c>
      <c r="D2728" s="4" t="s">
        <v>333</v>
      </c>
      <c r="E2728" s="5">
        <v>1</v>
      </c>
      <c r="F2728" s="5">
        <v>160</v>
      </c>
      <c r="G2728" s="7">
        <v>7.1841596463956628E-5</v>
      </c>
      <c r="H2728" s="7">
        <v>3.5509503674789764E-5</v>
      </c>
    </row>
    <row r="2729" spans="1:8" x14ac:dyDescent="0.3">
      <c r="A2729" s="4" t="s">
        <v>692</v>
      </c>
      <c r="B2729" s="4" t="s">
        <v>693</v>
      </c>
      <c r="C2729" s="4" t="s">
        <v>266</v>
      </c>
      <c r="D2729" s="4" t="s">
        <v>267</v>
      </c>
      <c r="E2729" s="5">
        <v>8</v>
      </c>
      <c r="F2729" s="5">
        <v>962</v>
      </c>
      <c r="G2729" s="7">
        <v>4.3194759873953919E-4</v>
      </c>
      <c r="H2729" s="7">
        <v>2.1350089084467343E-4</v>
      </c>
    </row>
    <row r="2730" spans="1:8" x14ac:dyDescent="0.3">
      <c r="A2730" s="4" t="s">
        <v>692</v>
      </c>
      <c r="B2730" s="4" t="s">
        <v>693</v>
      </c>
      <c r="C2730" s="4" t="s">
        <v>528</v>
      </c>
      <c r="D2730" s="4" t="s">
        <v>529</v>
      </c>
      <c r="E2730" s="5">
        <v>1</v>
      </c>
      <c r="F2730" s="5">
        <v>160</v>
      </c>
      <c r="G2730" s="7">
        <v>7.1841596463956628E-5</v>
      </c>
      <c r="H2730" s="7">
        <v>3.5509503674789764E-5</v>
      </c>
    </row>
    <row r="2731" spans="1:8" x14ac:dyDescent="0.3">
      <c r="A2731" s="4" t="s">
        <v>692</v>
      </c>
      <c r="B2731" s="4" t="s">
        <v>693</v>
      </c>
      <c r="C2731" s="4" t="s">
        <v>268</v>
      </c>
      <c r="D2731" s="4" t="s">
        <v>269</v>
      </c>
      <c r="E2731" s="5">
        <v>23</v>
      </c>
      <c r="F2731" s="5">
        <v>3717</v>
      </c>
      <c r="G2731" s="7">
        <v>1.6689700878532922E-3</v>
      </c>
      <c r="H2731" s="7">
        <v>8.2493015724495965E-4</v>
      </c>
    </row>
    <row r="2732" spans="1:8" x14ac:dyDescent="0.3">
      <c r="A2732" s="4" t="s">
        <v>692</v>
      </c>
      <c r="B2732" s="4" t="s">
        <v>693</v>
      </c>
      <c r="C2732" s="4" t="s">
        <v>270</v>
      </c>
      <c r="D2732" s="4" t="s">
        <v>271</v>
      </c>
      <c r="E2732" s="5">
        <v>6</v>
      </c>
      <c r="F2732" s="6"/>
      <c r="G2732" s="7"/>
      <c r="H2732" s="7"/>
    </row>
    <row r="2733" spans="1:8" x14ac:dyDescent="0.3">
      <c r="A2733" s="4" t="s">
        <v>692</v>
      </c>
      <c r="B2733" s="4" t="s">
        <v>693</v>
      </c>
      <c r="C2733" s="4" t="s">
        <v>272</v>
      </c>
      <c r="D2733" s="4" t="s">
        <v>273</v>
      </c>
      <c r="E2733" s="5">
        <v>1</v>
      </c>
      <c r="F2733" s="6"/>
      <c r="G2733" s="7"/>
      <c r="H2733" s="7"/>
    </row>
    <row r="2734" spans="1:8" x14ac:dyDescent="0.3">
      <c r="A2734" s="4" t="s">
        <v>692</v>
      </c>
      <c r="B2734" s="4" t="s">
        <v>693</v>
      </c>
      <c r="C2734" s="4" t="s">
        <v>274</v>
      </c>
      <c r="D2734" s="4" t="s">
        <v>275</v>
      </c>
      <c r="E2734" s="5">
        <v>1</v>
      </c>
      <c r="F2734" s="5">
        <v>180</v>
      </c>
      <c r="G2734" s="7">
        <v>8.0821796021951199E-5</v>
      </c>
      <c r="H2734" s="7">
        <v>3.994819163413848E-5</v>
      </c>
    </row>
    <row r="2735" spans="1:8" x14ac:dyDescent="0.3">
      <c r="A2735" s="4" t="s">
        <v>692</v>
      </c>
      <c r="B2735" s="4" t="s">
        <v>693</v>
      </c>
      <c r="C2735" s="4" t="s">
        <v>276</v>
      </c>
      <c r="D2735" s="4" t="s">
        <v>277</v>
      </c>
      <c r="E2735" s="5">
        <v>838</v>
      </c>
      <c r="F2735" s="5">
        <v>176747</v>
      </c>
      <c r="G2735" s="7">
        <v>7.9361166563843386E-2</v>
      </c>
      <c r="H2735" s="7">
        <v>3.922623903755041E-2</v>
      </c>
    </row>
    <row r="2736" spans="1:8" x14ac:dyDescent="0.3">
      <c r="A2736" s="4" t="s">
        <v>692</v>
      </c>
      <c r="B2736" s="4" t="s">
        <v>693</v>
      </c>
      <c r="C2736" s="4" t="s">
        <v>278</v>
      </c>
      <c r="D2736" s="4" t="s">
        <v>279</v>
      </c>
      <c r="E2736" s="5">
        <v>101</v>
      </c>
      <c r="F2736" s="6"/>
      <c r="G2736" s="7"/>
      <c r="H2736" s="7"/>
    </row>
    <row r="2737" spans="1:8" x14ac:dyDescent="0.3">
      <c r="A2737" s="4" t="s">
        <v>692</v>
      </c>
      <c r="B2737" s="4" t="s">
        <v>693</v>
      </c>
      <c r="C2737" s="4" t="s">
        <v>432</v>
      </c>
      <c r="D2737" s="4" t="s">
        <v>433</v>
      </c>
      <c r="E2737" s="5">
        <v>1</v>
      </c>
      <c r="F2737" s="5">
        <v>23</v>
      </c>
      <c r="G2737" s="7">
        <v>1.0327229491693765E-5</v>
      </c>
      <c r="H2737" s="7">
        <v>5.1044911532510279E-6</v>
      </c>
    </row>
    <row r="2738" spans="1:8" x14ac:dyDescent="0.3">
      <c r="A2738" s="4" t="s">
        <v>692</v>
      </c>
      <c r="B2738" s="4" t="s">
        <v>693</v>
      </c>
      <c r="C2738" s="4" t="s">
        <v>280</v>
      </c>
      <c r="D2738" s="4" t="s">
        <v>281</v>
      </c>
      <c r="E2738" s="5">
        <v>2</v>
      </c>
      <c r="F2738" s="6"/>
      <c r="G2738" s="7"/>
      <c r="H2738" s="7"/>
    </row>
    <row r="2739" spans="1:8" x14ac:dyDescent="0.3">
      <c r="A2739" s="4" t="s">
        <v>692</v>
      </c>
      <c r="B2739" s="4" t="s">
        <v>693</v>
      </c>
      <c r="C2739" s="4" t="s">
        <v>282</v>
      </c>
      <c r="D2739" s="4" t="s">
        <v>283</v>
      </c>
      <c r="E2739" s="5">
        <v>1</v>
      </c>
      <c r="F2739" s="5">
        <v>80</v>
      </c>
      <c r="G2739" s="7">
        <v>3.5920798231978314E-5</v>
      </c>
      <c r="H2739" s="7">
        <v>1.7754751837394882E-5</v>
      </c>
    </row>
    <row r="2740" spans="1:8" x14ac:dyDescent="0.3">
      <c r="A2740" s="4" t="s">
        <v>692</v>
      </c>
      <c r="B2740" s="4" t="s">
        <v>693</v>
      </c>
      <c r="C2740" s="4" t="s">
        <v>286</v>
      </c>
      <c r="D2740" s="4" t="s">
        <v>287</v>
      </c>
      <c r="E2740" s="5">
        <v>11</v>
      </c>
      <c r="F2740" s="5">
        <v>3350</v>
      </c>
      <c r="G2740" s="7">
        <v>1.5041834259640918E-3</v>
      </c>
      <c r="H2740" s="7">
        <v>7.4348023319091062E-4</v>
      </c>
    </row>
    <row r="2741" spans="1:8" x14ac:dyDescent="0.3">
      <c r="A2741" s="4" t="s">
        <v>692</v>
      </c>
      <c r="B2741" s="4" t="s">
        <v>693</v>
      </c>
      <c r="C2741" s="4" t="s">
        <v>716</v>
      </c>
      <c r="D2741" s="4" t="s">
        <v>717</v>
      </c>
      <c r="E2741" s="5">
        <v>3</v>
      </c>
      <c r="F2741" s="5">
        <v>333</v>
      </c>
      <c r="G2741" s="7">
        <v>1.4952032264060972E-4</v>
      </c>
      <c r="H2741" s="7">
        <v>7.3904154523156195E-5</v>
      </c>
    </row>
    <row r="2742" spans="1:8" x14ac:dyDescent="0.3">
      <c r="A2742" s="4" t="s">
        <v>692</v>
      </c>
      <c r="B2742" s="4" t="s">
        <v>693</v>
      </c>
      <c r="C2742" s="4" t="s">
        <v>334</v>
      </c>
      <c r="D2742" s="4" t="s">
        <v>335</v>
      </c>
      <c r="E2742" s="5">
        <v>1</v>
      </c>
      <c r="F2742" s="5">
        <v>47</v>
      </c>
      <c r="G2742" s="7">
        <v>2.1103468961287258E-5</v>
      </c>
      <c r="H2742" s="7">
        <v>1.0430916704469492E-5</v>
      </c>
    </row>
    <row r="2743" spans="1:8" x14ac:dyDescent="0.3">
      <c r="A2743" s="4" t="s">
        <v>692</v>
      </c>
      <c r="B2743" s="4" t="s">
        <v>693</v>
      </c>
      <c r="C2743" s="4" t="s">
        <v>288</v>
      </c>
      <c r="D2743" s="4" t="s">
        <v>289</v>
      </c>
      <c r="E2743" s="5">
        <v>42</v>
      </c>
      <c r="F2743" s="5">
        <v>2878</v>
      </c>
      <c r="G2743" s="7">
        <v>1.2922507163954198E-3</v>
      </c>
      <c r="H2743" s="7">
        <v>6.3872719735028082E-4</v>
      </c>
    </row>
    <row r="2744" spans="1:8" x14ac:dyDescent="0.3">
      <c r="A2744" s="4" t="s">
        <v>692</v>
      </c>
      <c r="B2744" s="4" t="s">
        <v>693</v>
      </c>
      <c r="C2744" s="4" t="s">
        <v>292</v>
      </c>
      <c r="D2744" s="4" t="s">
        <v>293</v>
      </c>
      <c r="E2744" s="5">
        <v>4</v>
      </c>
      <c r="F2744" s="5">
        <v>638</v>
      </c>
      <c r="G2744" s="7">
        <v>2.8646836590002703E-4</v>
      </c>
      <c r="H2744" s="7">
        <v>1.4159414590322417E-4</v>
      </c>
    </row>
    <row r="2745" spans="1:8" x14ac:dyDescent="0.3">
      <c r="A2745" s="4" t="s">
        <v>718</v>
      </c>
      <c r="B2745" s="4" t="s">
        <v>719</v>
      </c>
      <c r="C2745" s="4" t="s">
        <v>12</v>
      </c>
      <c r="D2745" s="4" t="s">
        <v>13</v>
      </c>
      <c r="E2745" s="5">
        <v>1</v>
      </c>
      <c r="F2745" s="5">
        <v>70</v>
      </c>
      <c r="G2745" s="7">
        <v>2.3730551118319172E-5</v>
      </c>
      <c r="H2745" s="7">
        <v>1.5028692995362361E-5</v>
      </c>
    </row>
    <row r="2746" spans="1:8" x14ac:dyDescent="0.3">
      <c r="A2746" s="4" t="s">
        <v>718</v>
      </c>
      <c r="B2746" s="4" t="s">
        <v>719</v>
      </c>
      <c r="C2746" s="4" t="s">
        <v>14</v>
      </c>
      <c r="D2746" s="4" t="s">
        <v>15</v>
      </c>
      <c r="E2746" s="5">
        <v>93</v>
      </c>
      <c r="F2746" s="5">
        <v>21342</v>
      </c>
      <c r="G2746" s="7">
        <v>7.235106028102397E-3</v>
      </c>
      <c r="H2746" s="7">
        <v>4.5820337986717643E-3</v>
      </c>
    </row>
    <row r="2747" spans="1:8" x14ac:dyDescent="0.3">
      <c r="A2747" s="4" t="s">
        <v>718</v>
      </c>
      <c r="B2747" s="4" t="s">
        <v>719</v>
      </c>
      <c r="C2747" s="4" t="s">
        <v>16</v>
      </c>
      <c r="D2747" s="4" t="s">
        <v>17</v>
      </c>
      <c r="E2747" s="5">
        <v>14</v>
      </c>
      <c r="F2747" s="5">
        <v>2100</v>
      </c>
      <c r="G2747" s="7">
        <v>7.1191653354957512E-4</v>
      </c>
      <c r="H2747" s="7">
        <v>4.508607898608708E-4</v>
      </c>
    </row>
    <row r="2748" spans="1:8" x14ac:dyDescent="0.3">
      <c r="A2748" s="4" t="s">
        <v>718</v>
      </c>
      <c r="B2748" s="4" t="s">
        <v>719</v>
      </c>
      <c r="C2748" s="4" t="s">
        <v>18</v>
      </c>
      <c r="D2748" s="4" t="s">
        <v>19</v>
      </c>
      <c r="E2748" s="5">
        <v>3</v>
      </c>
      <c r="F2748" s="6"/>
      <c r="G2748" s="7"/>
      <c r="H2748" s="7"/>
    </row>
    <row r="2749" spans="1:8" x14ac:dyDescent="0.3">
      <c r="A2749" s="4" t="s">
        <v>718</v>
      </c>
      <c r="B2749" s="4" t="s">
        <v>719</v>
      </c>
      <c r="C2749" s="4" t="s">
        <v>20</v>
      </c>
      <c r="D2749" s="4" t="s">
        <v>21</v>
      </c>
      <c r="E2749" s="5">
        <v>30</v>
      </c>
      <c r="F2749" s="5">
        <v>5124</v>
      </c>
      <c r="G2749" s="7">
        <v>1.7370763418609633E-3</v>
      </c>
      <c r="H2749" s="7">
        <v>1.1001003272605248E-3</v>
      </c>
    </row>
    <row r="2750" spans="1:8" x14ac:dyDescent="0.3">
      <c r="A2750" s="4" t="s">
        <v>718</v>
      </c>
      <c r="B2750" s="4" t="s">
        <v>719</v>
      </c>
      <c r="C2750" s="4" t="s">
        <v>22</v>
      </c>
      <c r="D2750" s="4" t="s">
        <v>23</v>
      </c>
      <c r="E2750" s="5">
        <v>4</v>
      </c>
      <c r="F2750" s="5">
        <v>2694</v>
      </c>
      <c r="G2750" s="7">
        <v>9.1328721018216923E-4</v>
      </c>
      <c r="H2750" s="7">
        <v>5.7838998470723145E-4</v>
      </c>
    </row>
    <row r="2751" spans="1:8" x14ac:dyDescent="0.3">
      <c r="A2751" s="4" t="s">
        <v>718</v>
      </c>
      <c r="B2751" s="4" t="s">
        <v>719</v>
      </c>
      <c r="C2751" s="4" t="s">
        <v>466</v>
      </c>
      <c r="D2751" s="4" t="s">
        <v>467</v>
      </c>
      <c r="E2751" s="5">
        <v>3</v>
      </c>
      <c r="F2751" s="6"/>
      <c r="G2751" s="7"/>
      <c r="H2751" s="7"/>
    </row>
    <row r="2752" spans="1:8" x14ac:dyDescent="0.3">
      <c r="A2752" s="4" t="s">
        <v>718</v>
      </c>
      <c r="B2752" s="4" t="s">
        <v>719</v>
      </c>
      <c r="C2752" s="4" t="s">
        <v>24</v>
      </c>
      <c r="D2752" s="4" t="s">
        <v>25</v>
      </c>
      <c r="E2752" s="5">
        <v>8</v>
      </c>
      <c r="F2752" s="6"/>
      <c r="G2752" s="7"/>
      <c r="H2752" s="7"/>
    </row>
    <row r="2753" spans="1:8" x14ac:dyDescent="0.3">
      <c r="A2753" s="4" t="s">
        <v>718</v>
      </c>
      <c r="B2753" s="4" t="s">
        <v>719</v>
      </c>
      <c r="C2753" s="4" t="s">
        <v>30</v>
      </c>
      <c r="D2753" s="4" t="s">
        <v>31</v>
      </c>
      <c r="E2753" s="5">
        <v>4</v>
      </c>
      <c r="F2753" s="5">
        <v>435</v>
      </c>
      <c r="G2753" s="7">
        <v>1.474684248066977E-4</v>
      </c>
      <c r="H2753" s="7">
        <v>9.3392592185466099E-5</v>
      </c>
    </row>
    <row r="2754" spans="1:8" x14ac:dyDescent="0.3">
      <c r="A2754" s="4" t="s">
        <v>718</v>
      </c>
      <c r="B2754" s="4" t="s">
        <v>719</v>
      </c>
      <c r="C2754" s="4" t="s">
        <v>348</v>
      </c>
      <c r="D2754" s="4" t="s">
        <v>349</v>
      </c>
      <c r="E2754" s="5">
        <v>1</v>
      </c>
      <c r="F2754" s="5">
        <v>100</v>
      </c>
      <c r="G2754" s="7">
        <v>3.3900787311884528E-5</v>
      </c>
      <c r="H2754" s="7">
        <v>2.1469561421946229E-5</v>
      </c>
    </row>
    <row r="2755" spans="1:8" x14ac:dyDescent="0.3">
      <c r="A2755" s="4" t="s">
        <v>718</v>
      </c>
      <c r="B2755" s="4" t="s">
        <v>719</v>
      </c>
      <c r="C2755" s="4" t="s">
        <v>36</v>
      </c>
      <c r="D2755" s="4" t="s">
        <v>37</v>
      </c>
      <c r="E2755" s="5">
        <v>206</v>
      </c>
      <c r="F2755" s="5">
        <v>45773</v>
      </c>
      <c r="G2755" s="7">
        <v>1.5517407376268907E-2</v>
      </c>
      <c r="H2755" s="7">
        <v>9.8272623496674476E-3</v>
      </c>
    </row>
    <row r="2756" spans="1:8" x14ac:dyDescent="0.3">
      <c r="A2756" s="4" t="s">
        <v>718</v>
      </c>
      <c r="B2756" s="4" t="s">
        <v>719</v>
      </c>
      <c r="C2756" s="4" t="s">
        <v>574</v>
      </c>
      <c r="D2756" s="4" t="s">
        <v>575</v>
      </c>
      <c r="E2756" s="5">
        <v>1</v>
      </c>
      <c r="F2756" s="6"/>
      <c r="G2756" s="7"/>
      <c r="H2756" s="7"/>
    </row>
    <row r="2757" spans="1:8" x14ac:dyDescent="0.3">
      <c r="A2757" s="4" t="s">
        <v>718</v>
      </c>
      <c r="B2757" s="4" t="s">
        <v>719</v>
      </c>
      <c r="C2757" s="4" t="s">
        <v>38</v>
      </c>
      <c r="D2757" s="4" t="s">
        <v>39</v>
      </c>
      <c r="E2757" s="5">
        <v>3</v>
      </c>
      <c r="F2757" s="6"/>
      <c r="G2757" s="7"/>
      <c r="H2757" s="7"/>
    </row>
    <row r="2758" spans="1:8" x14ac:dyDescent="0.3">
      <c r="A2758" s="4" t="s">
        <v>718</v>
      </c>
      <c r="B2758" s="4" t="s">
        <v>719</v>
      </c>
      <c r="C2758" s="4" t="s">
        <v>40</v>
      </c>
      <c r="D2758" s="4" t="s">
        <v>41</v>
      </c>
      <c r="E2758" s="5">
        <v>1</v>
      </c>
      <c r="F2758" s="5">
        <v>0</v>
      </c>
      <c r="G2758" s="7">
        <v>0</v>
      </c>
      <c r="H2758" s="7">
        <v>0</v>
      </c>
    </row>
    <row r="2759" spans="1:8" x14ac:dyDescent="0.3">
      <c r="A2759" s="4" t="s">
        <v>718</v>
      </c>
      <c r="B2759" s="4" t="s">
        <v>719</v>
      </c>
      <c r="C2759" s="4" t="s">
        <v>352</v>
      </c>
      <c r="D2759" s="4" t="s">
        <v>353</v>
      </c>
      <c r="E2759" s="5">
        <v>1</v>
      </c>
      <c r="F2759" s="6"/>
      <c r="G2759" s="7"/>
      <c r="H2759" s="7"/>
    </row>
    <row r="2760" spans="1:8" x14ac:dyDescent="0.3">
      <c r="A2760" s="4" t="s">
        <v>718</v>
      </c>
      <c r="B2760" s="4" t="s">
        <v>719</v>
      </c>
      <c r="C2760" s="4" t="s">
        <v>42</v>
      </c>
      <c r="D2760" s="4" t="s">
        <v>43</v>
      </c>
      <c r="E2760" s="5">
        <v>6</v>
      </c>
      <c r="F2760" s="5">
        <v>1314</v>
      </c>
      <c r="G2760" s="7">
        <v>4.4545634527816272E-4</v>
      </c>
      <c r="H2760" s="7">
        <v>2.8211003708437346E-4</v>
      </c>
    </row>
    <row r="2761" spans="1:8" x14ac:dyDescent="0.3">
      <c r="A2761" s="4" t="s">
        <v>718</v>
      </c>
      <c r="B2761" s="4" t="s">
        <v>719</v>
      </c>
      <c r="C2761" s="4" t="s">
        <v>44</v>
      </c>
      <c r="D2761" s="4" t="s">
        <v>45</v>
      </c>
      <c r="E2761" s="5">
        <v>27</v>
      </c>
      <c r="F2761" s="6"/>
      <c r="G2761" s="7"/>
      <c r="H2761" s="7"/>
    </row>
    <row r="2762" spans="1:8" x14ac:dyDescent="0.3">
      <c r="A2762" s="4" t="s">
        <v>718</v>
      </c>
      <c r="B2762" s="4" t="s">
        <v>719</v>
      </c>
      <c r="C2762" s="4" t="s">
        <v>48</v>
      </c>
      <c r="D2762" s="4" t="s">
        <v>49</v>
      </c>
      <c r="E2762" s="5">
        <v>1</v>
      </c>
      <c r="F2762" s="6"/>
      <c r="G2762" s="7"/>
      <c r="H2762" s="7"/>
    </row>
    <row r="2763" spans="1:8" x14ac:dyDescent="0.3">
      <c r="A2763" s="4" t="s">
        <v>718</v>
      </c>
      <c r="B2763" s="4" t="s">
        <v>719</v>
      </c>
      <c r="C2763" s="4" t="s">
        <v>52</v>
      </c>
      <c r="D2763" s="4" t="s">
        <v>53</v>
      </c>
      <c r="E2763" s="5">
        <v>2</v>
      </c>
      <c r="F2763" s="6"/>
      <c r="G2763" s="7"/>
      <c r="H2763" s="7"/>
    </row>
    <row r="2764" spans="1:8" x14ac:dyDescent="0.3">
      <c r="A2764" s="4" t="s">
        <v>718</v>
      </c>
      <c r="B2764" s="4" t="s">
        <v>719</v>
      </c>
      <c r="C2764" s="4" t="s">
        <v>54</v>
      </c>
      <c r="D2764" s="4" t="s">
        <v>55</v>
      </c>
      <c r="E2764" s="5">
        <v>538</v>
      </c>
      <c r="F2764" s="5">
        <v>1248106</v>
      </c>
      <c r="G2764" s="7">
        <v>0.42311776048686955</v>
      </c>
      <c r="H2764" s="7">
        <v>0.26796288428099618</v>
      </c>
    </row>
    <row r="2765" spans="1:8" x14ac:dyDescent="0.3">
      <c r="A2765" s="4" t="s">
        <v>718</v>
      </c>
      <c r="B2765" s="4" t="s">
        <v>719</v>
      </c>
      <c r="C2765" s="4" t="s">
        <v>56</v>
      </c>
      <c r="D2765" s="4" t="s">
        <v>57</v>
      </c>
      <c r="E2765" s="5">
        <v>6</v>
      </c>
      <c r="F2765" s="6"/>
      <c r="G2765" s="7"/>
      <c r="H2765" s="7"/>
    </row>
    <row r="2766" spans="1:8" x14ac:dyDescent="0.3">
      <c r="A2766" s="4" t="s">
        <v>718</v>
      </c>
      <c r="B2766" s="4" t="s">
        <v>719</v>
      </c>
      <c r="C2766" s="4" t="s">
        <v>360</v>
      </c>
      <c r="D2766" s="4" t="s">
        <v>361</v>
      </c>
      <c r="E2766" s="5">
        <v>4</v>
      </c>
      <c r="F2766" s="6"/>
      <c r="G2766" s="7"/>
      <c r="H2766" s="7"/>
    </row>
    <row r="2767" spans="1:8" x14ac:dyDescent="0.3">
      <c r="A2767" s="4" t="s">
        <v>718</v>
      </c>
      <c r="B2767" s="4" t="s">
        <v>719</v>
      </c>
      <c r="C2767" s="4" t="s">
        <v>58</v>
      </c>
      <c r="D2767" s="4" t="s">
        <v>59</v>
      </c>
      <c r="E2767" s="5">
        <v>3</v>
      </c>
      <c r="F2767" s="5">
        <v>69</v>
      </c>
      <c r="G2767" s="7">
        <v>2.3391543245200326E-5</v>
      </c>
      <c r="H2767" s="7">
        <v>1.4813997381142898E-5</v>
      </c>
    </row>
    <row r="2768" spans="1:8" x14ac:dyDescent="0.3">
      <c r="A2768" s="4" t="s">
        <v>718</v>
      </c>
      <c r="B2768" s="4" t="s">
        <v>719</v>
      </c>
      <c r="C2768" s="4" t="s">
        <v>60</v>
      </c>
      <c r="D2768" s="4" t="s">
        <v>61</v>
      </c>
      <c r="E2768" s="5">
        <v>8</v>
      </c>
      <c r="F2768" s="6"/>
      <c r="G2768" s="7"/>
      <c r="H2768" s="7"/>
    </row>
    <row r="2769" spans="1:8" x14ac:dyDescent="0.3">
      <c r="A2769" s="4" t="s">
        <v>718</v>
      </c>
      <c r="B2769" s="4" t="s">
        <v>719</v>
      </c>
      <c r="C2769" s="4" t="s">
        <v>62</v>
      </c>
      <c r="D2769" s="4" t="s">
        <v>63</v>
      </c>
      <c r="E2769" s="5">
        <v>19</v>
      </c>
      <c r="F2769" s="5">
        <v>2390</v>
      </c>
      <c r="G2769" s="7">
        <v>8.1022881675404035E-4</v>
      </c>
      <c r="H2769" s="7">
        <v>5.1312251798451484E-4</v>
      </c>
    </row>
    <row r="2770" spans="1:8" x14ac:dyDescent="0.3">
      <c r="A2770" s="4" t="s">
        <v>718</v>
      </c>
      <c r="B2770" s="4" t="s">
        <v>719</v>
      </c>
      <c r="C2770" s="4" t="s">
        <v>64</v>
      </c>
      <c r="D2770" s="4" t="s">
        <v>65</v>
      </c>
      <c r="E2770" s="5">
        <v>17</v>
      </c>
      <c r="F2770" s="5">
        <v>2167</v>
      </c>
      <c r="G2770" s="7">
        <v>7.3463006104853776E-4</v>
      </c>
      <c r="H2770" s="7">
        <v>4.6524539601357478E-4</v>
      </c>
    </row>
    <row r="2771" spans="1:8" x14ac:dyDescent="0.3">
      <c r="A2771" s="4" t="s">
        <v>718</v>
      </c>
      <c r="B2771" s="4" t="s">
        <v>719</v>
      </c>
      <c r="C2771" s="4" t="s">
        <v>480</v>
      </c>
      <c r="D2771" s="4" t="s">
        <v>481</v>
      </c>
      <c r="E2771" s="5">
        <v>1</v>
      </c>
      <c r="F2771" s="6"/>
      <c r="G2771" s="7"/>
      <c r="H2771" s="7"/>
    </row>
    <row r="2772" spans="1:8" x14ac:dyDescent="0.3">
      <c r="A2772" s="4" t="s">
        <v>718</v>
      </c>
      <c r="B2772" s="4" t="s">
        <v>719</v>
      </c>
      <c r="C2772" s="4" t="s">
        <v>66</v>
      </c>
      <c r="D2772" s="4" t="s">
        <v>67</v>
      </c>
      <c r="E2772" s="5">
        <v>93</v>
      </c>
      <c r="F2772" s="5">
        <v>12686</v>
      </c>
      <c r="G2772" s="7">
        <v>4.3006538783856713E-3</v>
      </c>
      <c r="H2772" s="7">
        <v>2.7236285619880985E-3</v>
      </c>
    </row>
    <row r="2773" spans="1:8" x14ac:dyDescent="0.3">
      <c r="A2773" s="4" t="s">
        <v>718</v>
      </c>
      <c r="B2773" s="4" t="s">
        <v>719</v>
      </c>
      <c r="C2773" s="4" t="s">
        <v>68</v>
      </c>
      <c r="D2773" s="4" t="s">
        <v>69</v>
      </c>
      <c r="E2773" s="5">
        <v>1</v>
      </c>
      <c r="F2773" s="6"/>
      <c r="G2773" s="7"/>
      <c r="H2773" s="7"/>
    </row>
    <row r="2774" spans="1:8" x14ac:dyDescent="0.3">
      <c r="A2774" s="4" t="s">
        <v>718</v>
      </c>
      <c r="B2774" s="4" t="s">
        <v>719</v>
      </c>
      <c r="C2774" s="4" t="s">
        <v>70</v>
      </c>
      <c r="D2774" s="4" t="s">
        <v>71</v>
      </c>
      <c r="E2774" s="5">
        <v>17</v>
      </c>
      <c r="F2774" s="6"/>
      <c r="G2774" s="7"/>
      <c r="H2774" s="7"/>
    </row>
    <row r="2775" spans="1:8" x14ac:dyDescent="0.3">
      <c r="A2775" s="4" t="s">
        <v>718</v>
      </c>
      <c r="B2775" s="4" t="s">
        <v>719</v>
      </c>
      <c r="C2775" s="4" t="s">
        <v>72</v>
      </c>
      <c r="D2775" s="4" t="s">
        <v>73</v>
      </c>
      <c r="E2775" s="5">
        <v>3</v>
      </c>
      <c r="F2775" s="6"/>
      <c r="G2775" s="7"/>
      <c r="H2775" s="7"/>
    </row>
    <row r="2776" spans="1:8" x14ac:dyDescent="0.3">
      <c r="A2776" s="4" t="s">
        <v>718</v>
      </c>
      <c r="B2776" s="4" t="s">
        <v>719</v>
      </c>
      <c r="C2776" s="4" t="s">
        <v>74</v>
      </c>
      <c r="D2776" s="4" t="s">
        <v>75</v>
      </c>
      <c r="E2776" s="5">
        <v>50</v>
      </c>
      <c r="F2776" s="5">
        <v>7414</v>
      </c>
      <c r="G2776" s="7">
        <v>2.5134043713031192E-3</v>
      </c>
      <c r="H2776" s="7">
        <v>1.5917532838230933E-3</v>
      </c>
    </row>
    <row r="2777" spans="1:8" x14ac:dyDescent="0.3">
      <c r="A2777" s="4" t="s">
        <v>718</v>
      </c>
      <c r="B2777" s="4" t="s">
        <v>719</v>
      </c>
      <c r="C2777" s="4" t="s">
        <v>76</v>
      </c>
      <c r="D2777" s="4" t="s">
        <v>77</v>
      </c>
      <c r="E2777" s="5">
        <v>57</v>
      </c>
      <c r="F2777" s="5">
        <v>6949</v>
      </c>
      <c r="G2777" s="7">
        <v>2.3557657103028561E-3</v>
      </c>
      <c r="H2777" s="7">
        <v>1.4919198232110434E-3</v>
      </c>
    </row>
    <row r="2778" spans="1:8" x14ac:dyDescent="0.3">
      <c r="A2778" s="4" t="s">
        <v>718</v>
      </c>
      <c r="B2778" s="4" t="s">
        <v>719</v>
      </c>
      <c r="C2778" s="4" t="s">
        <v>364</v>
      </c>
      <c r="D2778" s="4" t="s">
        <v>365</v>
      </c>
      <c r="E2778" s="5">
        <v>3</v>
      </c>
      <c r="F2778" s="5">
        <v>114</v>
      </c>
      <c r="G2778" s="7">
        <v>3.8646897535548368E-5</v>
      </c>
      <c r="H2778" s="7">
        <v>2.4475300021018702E-5</v>
      </c>
    </row>
    <row r="2779" spans="1:8" x14ac:dyDescent="0.3">
      <c r="A2779" s="4" t="s">
        <v>718</v>
      </c>
      <c r="B2779" s="4" t="s">
        <v>719</v>
      </c>
      <c r="C2779" s="4" t="s">
        <v>82</v>
      </c>
      <c r="D2779" s="4" t="s">
        <v>83</v>
      </c>
      <c r="E2779" s="5">
        <v>140</v>
      </c>
      <c r="F2779" s="5">
        <v>32116</v>
      </c>
      <c r="G2779" s="7">
        <v>1.0887576853084837E-2</v>
      </c>
      <c r="H2779" s="7">
        <v>6.895164346272251E-3</v>
      </c>
    </row>
    <row r="2780" spans="1:8" x14ac:dyDescent="0.3">
      <c r="A2780" s="4" t="s">
        <v>718</v>
      </c>
      <c r="B2780" s="4" t="s">
        <v>719</v>
      </c>
      <c r="C2780" s="4" t="s">
        <v>84</v>
      </c>
      <c r="D2780" s="4" t="s">
        <v>85</v>
      </c>
      <c r="E2780" s="5">
        <v>3</v>
      </c>
      <c r="F2780" s="5">
        <v>619</v>
      </c>
      <c r="G2780" s="7">
        <v>2.0984587346056525E-4</v>
      </c>
      <c r="H2780" s="7">
        <v>1.3289658520184715E-4</v>
      </c>
    </row>
    <row r="2781" spans="1:8" x14ac:dyDescent="0.3">
      <c r="A2781" s="4" t="s">
        <v>718</v>
      </c>
      <c r="B2781" s="4" t="s">
        <v>719</v>
      </c>
      <c r="C2781" s="4" t="s">
        <v>86</v>
      </c>
      <c r="D2781" s="4" t="s">
        <v>87</v>
      </c>
      <c r="E2781" s="5">
        <v>19</v>
      </c>
      <c r="F2781" s="6"/>
      <c r="G2781" s="7"/>
      <c r="H2781" s="7"/>
    </row>
    <row r="2782" spans="1:8" x14ac:dyDescent="0.3">
      <c r="A2782" s="4" t="s">
        <v>718</v>
      </c>
      <c r="B2782" s="4" t="s">
        <v>719</v>
      </c>
      <c r="C2782" s="4" t="s">
        <v>88</v>
      </c>
      <c r="D2782" s="4" t="s">
        <v>89</v>
      </c>
      <c r="E2782" s="5">
        <v>56</v>
      </c>
      <c r="F2782" s="5">
        <v>29589</v>
      </c>
      <c r="G2782" s="7">
        <v>1.0030903957713513E-2</v>
      </c>
      <c r="H2782" s="7">
        <v>6.3526285291396695E-3</v>
      </c>
    </row>
    <row r="2783" spans="1:8" x14ac:dyDescent="0.3">
      <c r="A2783" s="4" t="s">
        <v>718</v>
      </c>
      <c r="B2783" s="4" t="s">
        <v>719</v>
      </c>
      <c r="C2783" s="4" t="s">
        <v>90</v>
      </c>
      <c r="D2783" s="4" t="s">
        <v>91</v>
      </c>
      <c r="E2783" s="5">
        <v>10</v>
      </c>
      <c r="F2783" s="5">
        <v>1268</v>
      </c>
      <c r="G2783" s="7">
        <v>4.2986198311469585E-4</v>
      </c>
      <c r="H2783" s="7">
        <v>2.7223403883027818E-4</v>
      </c>
    </row>
    <row r="2784" spans="1:8" x14ac:dyDescent="0.3">
      <c r="A2784" s="4" t="s">
        <v>718</v>
      </c>
      <c r="B2784" s="4" t="s">
        <v>719</v>
      </c>
      <c r="C2784" s="4" t="s">
        <v>92</v>
      </c>
      <c r="D2784" s="4" t="s">
        <v>93</v>
      </c>
      <c r="E2784" s="5">
        <v>1</v>
      </c>
      <c r="F2784" s="5">
        <v>114</v>
      </c>
      <c r="G2784" s="7">
        <v>3.8646897535548368E-5</v>
      </c>
      <c r="H2784" s="7">
        <v>2.4475300021018702E-5</v>
      </c>
    </row>
    <row r="2785" spans="1:8" x14ac:dyDescent="0.3">
      <c r="A2785" s="4" t="s">
        <v>718</v>
      </c>
      <c r="B2785" s="4" t="s">
        <v>719</v>
      </c>
      <c r="C2785" s="4" t="s">
        <v>98</v>
      </c>
      <c r="D2785" s="4" t="s">
        <v>99</v>
      </c>
      <c r="E2785" s="5">
        <v>54</v>
      </c>
      <c r="F2785" s="5">
        <v>4471</v>
      </c>
      <c r="G2785" s="7">
        <v>1.5157042007143573E-3</v>
      </c>
      <c r="H2785" s="7">
        <v>9.5990409117521585E-4</v>
      </c>
    </row>
    <row r="2786" spans="1:8" x14ac:dyDescent="0.3">
      <c r="A2786" s="4" t="s">
        <v>718</v>
      </c>
      <c r="B2786" s="4" t="s">
        <v>719</v>
      </c>
      <c r="C2786" s="4" t="s">
        <v>100</v>
      </c>
      <c r="D2786" s="4" t="s">
        <v>101</v>
      </c>
      <c r="E2786" s="5">
        <v>217</v>
      </c>
      <c r="F2786" s="5">
        <v>22833</v>
      </c>
      <c r="G2786" s="7">
        <v>7.7405667669225948E-3</v>
      </c>
      <c r="H2786" s="7">
        <v>4.9021449594729826E-3</v>
      </c>
    </row>
    <row r="2787" spans="1:8" x14ac:dyDescent="0.3">
      <c r="A2787" s="4" t="s">
        <v>718</v>
      </c>
      <c r="B2787" s="4" t="s">
        <v>719</v>
      </c>
      <c r="C2787" s="4" t="s">
        <v>376</v>
      </c>
      <c r="D2787" s="4" t="s">
        <v>377</v>
      </c>
      <c r="E2787" s="5">
        <v>1</v>
      </c>
      <c r="F2787" s="6"/>
      <c r="G2787" s="7"/>
      <c r="H2787" s="7"/>
    </row>
    <row r="2788" spans="1:8" x14ac:dyDescent="0.3">
      <c r="A2788" s="4" t="s">
        <v>718</v>
      </c>
      <c r="B2788" s="4" t="s">
        <v>719</v>
      </c>
      <c r="C2788" s="4" t="s">
        <v>102</v>
      </c>
      <c r="D2788" s="4" t="s">
        <v>103</v>
      </c>
      <c r="E2788" s="5">
        <v>3</v>
      </c>
      <c r="F2788" s="6"/>
      <c r="G2788" s="7"/>
      <c r="H2788" s="7"/>
    </row>
    <row r="2789" spans="1:8" x14ac:dyDescent="0.3">
      <c r="A2789" s="4" t="s">
        <v>718</v>
      </c>
      <c r="B2789" s="4" t="s">
        <v>719</v>
      </c>
      <c r="C2789" s="4" t="s">
        <v>104</v>
      </c>
      <c r="D2789" s="4" t="s">
        <v>105</v>
      </c>
      <c r="E2789" s="5">
        <v>4</v>
      </c>
      <c r="F2789" s="6"/>
      <c r="G2789" s="7"/>
      <c r="H2789" s="7"/>
    </row>
    <row r="2790" spans="1:8" x14ac:dyDescent="0.3">
      <c r="A2790" s="4" t="s">
        <v>718</v>
      </c>
      <c r="B2790" s="4" t="s">
        <v>719</v>
      </c>
      <c r="C2790" s="4" t="s">
        <v>108</v>
      </c>
      <c r="D2790" s="4" t="s">
        <v>109</v>
      </c>
      <c r="E2790" s="5">
        <v>10</v>
      </c>
      <c r="F2790" s="6"/>
      <c r="G2790" s="7"/>
      <c r="H2790" s="7"/>
    </row>
    <row r="2791" spans="1:8" x14ac:dyDescent="0.3">
      <c r="A2791" s="4" t="s">
        <v>718</v>
      </c>
      <c r="B2791" s="4" t="s">
        <v>719</v>
      </c>
      <c r="C2791" s="4" t="s">
        <v>110</v>
      </c>
      <c r="D2791" s="4" t="s">
        <v>111</v>
      </c>
      <c r="E2791" s="5">
        <v>3</v>
      </c>
      <c r="F2791" s="5">
        <v>754</v>
      </c>
      <c r="G2791" s="7">
        <v>2.5561193633160935E-4</v>
      </c>
      <c r="H2791" s="7">
        <v>1.6188049312147455E-4</v>
      </c>
    </row>
    <row r="2792" spans="1:8" x14ac:dyDescent="0.3">
      <c r="A2792" s="4" t="s">
        <v>718</v>
      </c>
      <c r="B2792" s="4" t="s">
        <v>719</v>
      </c>
      <c r="C2792" s="4" t="s">
        <v>112</v>
      </c>
      <c r="D2792" s="4" t="s">
        <v>113</v>
      </c>
      <c r="E2792" s="5">
        <v>3</v>
      </c>
      <c r="F2792" s="5">
        <v>318</v>
      </c>
      <c r="G2792" s="7">
        <v>1.0780450365179281E-4</v>
      </c>
      <c r="H2792" s="7">
        <v>6.8273205321789005E-5</v>
      </c>
    </row>
    <row r="2793" spans="1:8" x14ac:dyDescent="0.3">
      <c r="A2793" s="4" t="s">
        <v>718</v>
      </c>
      <c r="B2793" s="4" t="s">
        <v>719</v>
      </c>
      <c r="C2793" s="4" t="s">
        <v>114</v>
      </c>
      <c r="D2793" s="4" t="s">
        <v>115</v>
      </c>
      <c r="E2793" s="5">
        <v>2</v>
      </c>
      <c r="F2793" s="5">
        <v>21</v>
      </c>
      <c r="G2793" s="7">
        <v>7.119165335495752E-6</v>
      </c>
      <c r="H2793" s="7">
        <v>4.5086078986087083E-6</v>
      </c>
    </row>
    <row r="2794" spans="1:8" x14ac:dyDescent="0.3">
      <c r="A2794" s="4" t="s">
        <v>718</v>
      </c>
      <c r="B2794" s="4" t="s">
        <v>719</v>
      </c>
      <c r="C2794" s="4" t="s">
        <v>122</v>
      </c>
      <c r="D2794" s="4" t="s">
        <v>123</v>
      </c>
      <c r="E2794" s="5">
        <v>89</v>
      </c>
      <c r="F2794" s="5">
        <v>23922</v>
      </c>
      <c r="G2794" s="7">
        <v>8.1097463407490168E-3</v>
      </c>
      <c r="H2794" s="7">
        <v>5.1359484833579765E-3</v>
      </c>
    </row>
    <row r="2795" spans="1:8" x14ac:dyDescent="0.3">
      <c r="A2795" s="4" t="s">
        <v>718</v>
      </c>
      <c r="B2795" s="4" t="s">
        <v>719</v>
      </c>
      <c r="C2795" s="4" t="s">
        <v>128</v>
      </c>
      <c r="D2795" s="4" t="s">
        <v>129</v>
      </c>
      <c r="E2795" s="5">
        <v>2</v>
      </c>
      <c r="F2795" s="5">
        <v>259</v>
      </c>
      <c r="G2795" s="7">
        <v>8.7803039137780933E-5</v>
      </c>
      <c r="H2795" s="7">
        <v>5.5606164082840735E-5</v>
      </c>
    </row>
    <row r="2796" spans="1:8" x14ac:dyDescent="0.3">
      <c r="A2796" s="4" t="s">
        <v>718</v>
      </c>
      <c r="B2796" s="4" t="s">
        <v>719</v>
      </c>
      <c r="C2796" s="4" t="s">
        <v>130</v>
      </c>
      <c r="D2796" s="4" t="s">
        <v>131</v>
      </c>
      <c r="E2796" s="5">
        <v>2</v>
      </c>
      <c r="F2796" s="6"/>
      <c r="G2796" s="7"/>
      <c r="H2796" s="7"/>
    </row>
    <row r="2797" spans="1:8" x14ac:dyDescent="0.3">
      <c r="A2797" s="4" t="s">
        <v>718</v>
      </c>
      <c r="B2797" s="4" t="s">
        <v>719</v>
      </c>
      <c r="C2797" s="4" t="s">
        <v>132</v>
      </c>
      <c r="D2797" s="4" t="s">
        <v>133</v>
      </c>
      <c r="E2797" s="5">
        <v>17</v>
      </c>
      <c r="F2797" s="5">
        <v>3376</v>
      </c>
      <c r="G2797" s="7">
        <v>1.1444905796492218E-3</v>
      </c>
      <c r="H2797" s="7">
        <v>7.2481239360490466E-4</v>
      </c>
    </row>
    <row r="2798" spans="1:8" x14ac:dyDescent="0.3">
      <c r="A2798" s="4" t="s">
        <v>718</v>
      </c>
      <c r="B2798" s="4" t="s">
        <v>719</v>
      </c>
      <c r="C2798" s="4" t="s">
        <v>134</v>
      </c>
      <c r="D2798" s="4" t="s">
        <v>135</v>
      </c>
      <c r="E2798" s="5">
        <v>2</v>
      </c>
      <c r="F2798" s="6"/>
      <c r="G2798" s="7"/>
      <c r="H2798" s="7"/>
    </row>
    <row r="2799" spans="1:8" x14ac:dyDescent="0.3">
      <c r="A2799" s="4" t="s">
        <v>718</v>
      </c>
      <c r="B2799" s="4" t="s">
        <v>719</v>
      </c>
      <c r="C2799" s="4" t="s">
        <v>136</v>
      </c>
      <c r="D2799" s="4" t="s">
        <v>137</v>
      </c>
      <c r="E2799" s="5">
        <v>12</v>
      </c>
      <c r="F2799" s="6"/>
      <c r="G2799" s="7"/>
      <c r="H2799" s="7"/>
    </row>
    <row r="2800" spans="1:8" x14ac:dyDescent="0.3">
      <c r="A2800" s="4" t="s">
        <v>718</v>
      </c>
      <c r="B2800" s="4" t="s">
        <v>719</v>
      </c>
      <c r="C2800" s="4" t="s">
        <v>142</v>
      </c>
      <c r="D2800" s="4" t="s">
        <v>143</v>
      </c>
      <c r="E2800" s="5">
        <v>9</v>
      </c>
      <c r="F2800" s="5">
        <v>1150</v>
      </c>
      <c r="G2800" s="7">
        <v>3.8985905408667209E-4</v>
      </c>
      <c r="H2800" s="7">
        <v>2.4689995635238164E-4</v>
      </c>
    </row>
    <row r="2801" spans="1:8" x14ac:dyDescent="0.3">
      <c r="A2801" s="4" t="s">
        <v>718</v>
      </c>
      <c r="B2801" s="4" t="s">
        <v>719</v>
      </c>
      <c r="C2801" s="4" t="s">
        <v>144</v>
      </c>
      <c r="D2801" s="4" t="s">
        <v>145</v>
      </c>
      <c r="E2801" s="5">
        <v>5</v>
      </c>
      <c r="F2801" s="5">
        <v>161</v>
      </c>
      <c r="G2801" s="7">
        <v>5.4580267572134096E-5</v>
      </c>
      <c r="H2801" s="7">
        <v>3.4565993889333429E-5</v>
      </c>
    </row>
    <row r="2802" spans="1:8" x14ac:dyDescent="0.3">
      <c r="A2802" s="4" t="s">
        <v>718</v>
      </c>
      <c r="B2802" s="4" t="s">
        <v>719</v>
      </c>
      <c r="C2802" s="4" t="s">
        <v>148</v>
      </c>
      <c r="D2802" s="4" t="s">
        <v>149</v>
      </c>
      <c r="E2802" s="5">
        <v>3</v>
      </c>
      <c r="F2802" s="5">
        <v>57</v>
      </c>
      <c r="G2802" s="7">
        <v>1.9323448767774184E-5</v>
      </c>
      <c r="H2802" s="7">
        <v>1.2237650010509351E-5</v>
      </c>
    </row>
    <row r="2803" spans="1:8" x14ac:dyDescent="0.3">
      <c r="A2803" s="4" t="s">
        <v>718</v>
      </c>
      <c r="B2803" s="4" t="s">
        <v>719</v>
      </c>
      <c r="C2803" s="4" t="s">
        <v>150</v>
      </c>
      <c r="D2803" s="4" t="s">
        <v>151</v>
      </c>
      <c r="E2803" s="5">
        <v>64</v>
      </c>
      <c r="F2803" s="5">
        <v>9772</v>
      </c>
      <c r="G2803" s="7">
        <v>3.3127849361173564E-3</v>
      </c>
      <c r="H2803" s="7">
        <v>2.0980055421525854E-3</v>
      </c>
    </row>
    <row r="2804" spans="1:8" x14ac:dyDescent="0.3">
      <c r="A2804" s="4" t="s">
        <v>718</v>
      </c>
      <c r="B2804" s="4" t="s">
        <v>719</v>
      </c>
      <c r="C2804" s="4" t="s">
        <v>152</v>
      </c>
      <c r="D2804" s="4" t="s">
        <v>153</v>
      </c>
      <c r="E2804" s="5">
        <v>64</v>
      </c>
      <c r="F2804" s="5">
        <v>36710</v>
      </c>
      <c r="G2804" s="7">
        <v>1.2444979022192812E-2</v>
      </c>
      <c r="H2804" s="7">
        <v>7.8814759979964604E-3</v>
      </c>
    </row>
    <row r="2805" spans="1:8" x14ac:dyDescent="0.3">
      <c r="A2805" s="4" t="s">
        <v>718</v>
      </c>
      <c r="B2805" s="4" t="s">
        <v>719</v>
      </c>
      <c r="C2805" s="4" t="s">
        <v>392</v>
      </c>
      <c r="D2805" s="4" t="s">
        <v>393</v>
      </c>
      <c r="E2805" s="5">
        <v>1</v>
      </c>
      <c r="F2805" s="6"/>
      <c r="G2805" s="7"/>
      <c r="H2805" s="7"/>
    </row>
    <row r="2806" spans="1:8" x14ac:dyDescent="0.3">
      <c r="A2806" s="4" t="s">
        <v>718</v>
      </c>
      <c r="B2806" s="4" t="s">
        <v>719</v>
      </c>
      <c r="C2806" s="4" t="s">
        <v>156</v>
      </c>
      <c r="D2806" s="4" t="s">
        <v>157</v>
      </c>
      <c r="E2806" s="5">
        <v>4</v>
      </c>
      <c r="F2806" s="6"/>
      <c r="G2806" s="7"/>
      <c r="H2806" s="7"/>
    </row>
    <row r="2807" spans="1:8" x14ac:dyDescent="0.3">
      <c r="A2807" s="4" t="s">
        <v>718</v>
      </c>
      <c r="B2807" s="4" t="s">
        <v>719</v>
      </c>
      <c r="C2807" s="4" t="s">
        <v>160</v>
      </c>
      <c r="D2807" s="4" t="s">
        <v>161</v>
      </c>
      <c r="E2807" s="5">
        <v>4</v>
      </c>
      <c r="F2807" s="5">
        <v>1385</v>
      </c>
      <c r="G2807" s="7">
        <v>4.6952590426960076E-4</v>
      </c>
      <c r="H2807" s="7">
        <v>2.9735342569395528E-4</v>
      </c>
    </row>
    <row r="2808" spans="1:8" x14ac:dyDescent="0.3">
      <c r="A2808" s="4" t="s">
        <v>718</v>
      </c>
      <c r="B2808" s="4" t="s">
        <v>719</v>
      </c>
      <c r="C2808" s="4" t="s">
        <v>162</v>
      </c>
      <c r="D2808" s="4" t="s">
        <v>163</v>
      </c>
      <c r="E2808" s="5">
        <v>1</v>
      </c>
      <c r="F2808" s="6"/>
      <c r="G2808" s="7"/>
      <c r="H2808" s="7"/>
    </row>
    <row r="2809" spans="1:8" x14ac:dyDescent="0.3">
      <c r="A2809" s="4" t="s">
        <v>718</v>
      </c>
      <c r="B2809" s="4" t="s">
        <v>719</v>
      </c>
      <c r="C2809" s="4" t="s">
        <v>164</v>
      </c>
      <c r="D2809" s="4" t="s">
        <v>165</v>
      </c>
      <c r="E2809" s="5">
        <v>5</v>
      </c>
      <c r="F2809" s="5">
        <v>2991</v>
      </c>
      <c r="G2809" s="7">
        <v>1.0139725484984664E-3</v>
      </c>
      <c r="H2809" s="7">
        <v>6.4215458213041172E-4</v>
      </c>
    </row>
    <row r="2810" spans="1:8" x14ac:dyDescent="0.3">
      <c r="A2810" s="4" t="s">
        <v>718</v>
      </c>
      <c r="B2810" s="4" t="s">
        <v>719</v>
      </c>
      <c r="C2810" s="4" t="s">
        <v>166</v>
      </c>
      <c r="D2810" s="4" t="s">
        <v>167</v>
      </c>
      <c r="E2810" s="5">
        <v>13</v>
      </c>
      <c r="F2810" s="5">
        <v>3384</v>
      </c>
      <c r="G2810" s="7">
        <v>1.1472026426341726E-3</v>
      </c>
      <c r="H2810" s="7">
        <v>7.2652995851866034E-4</v>
      </c>
    </row>
    <row r="2811" spans="1:8" x14ac:dyDescent="0.3">
      <c r="A2811" s="4" t="s">
        <v>718</v>
      </c>
      <c r="B2811" s="4" t="s">
        <v>719</v>
      </c>
      <c r="C2811" s="4" t="s">
        <v>168</v>
      </c>
      <c r="D2811" s="4" t="s">
        <v>169</v>
      </c>
      <c r="E2811" s="5">
        <v>2</v>
      </c>
      <c r="F2811" s="5">
        <v>173</v>
      </c>
      <c r="G2811" s="7">
        <v>5.8648362049560238E-5</v>
      </c>
      <c r="H2811" s="7">
        <v>3.7142341259966979E-5</v>
      </c>
    </row>
    <row r="2812" spans="1:8" x14ac:dyDescent="0.3">
      <c r="A2812" s="4" t="s">
        <v>718</v>
      </c>
      <c r="B2812" s="4" t="s">
        <v>719</v>
      </c>
      <c r="C2812" s="4" t="s">
        <v>174</v>
      </c>
      <c r="D2812" s="4" t="s">
        <v>175</v>
      </c>
      <c r="E2812" s="5">
        <v>1</v>
      </c>
      <c r="F2812" s="6"/>
      <c r="G2812" s="7"/>
      <c r="H2812" s="7"/>
    </row>
    <row r="2813" spans="1:8" x14ac:dyDescent="0.3">
      <c r="A2813" s="4" t="s">
        <v>718</v>
      </c>
      <c r="B2813" s="4" t="s">
        <v>719</v>
      </c>
      <c r="C2813" s="4" t="s">
        <v>176</v>
      </c>
      <c r="D2813" s="4" t="s">
        <v>177</v>
      </c>
      <c r="E2813" s="5">
        <v>1</v>
      </c>
      <c r="F2813" s="6"/>
      <c r="G2813" s="7"/>
      <c r="H2813" s="7"/>
    </row>
    <row r="2814" spans="1:8" x14ac:dyDescent="0.3">
      <c r="A2814" s="4" t="s">
        <v>718</v>
      </c>
      <c r="B2814" s="4" t="s">
        <v>719</v>
      </c>
      <c r="C2814" s="4" t="s">
        <v>178</v>
      </c>
      <c r="D2814" s="4" t="s">
        <v>179</v>
      </c>
      <c r="E2814" s="5">
        <v>137</v>
      </c>
      <c r="F2814" s="5">
        <v>32914</v>
      </c>
      <c r="G2814" s="7">
        <v>1.1158105135833674E-2</v>
      </c>
      <c r="H2814" s="7">
        <v>7.0664914464193818E-3</v>
      </c>
    </row>
    <row r="2815" spans="1:8" x14ac:dyDescent="0.3">
      <c r="A2815" s="4" t="s">
        <v>718</v>
      </c>
      <c r="B2815" s="4" t="s">
        <v>719</v>
      </c>
      <c r="C2815" s="4" t="s">
        <v>180</v>
      </c>
      <c r="D2815" s="4" t="s">
        <v>181</v>
      </c>
      <c r="E2815" s="5">
        <v>53</v>
      </c>
      <c r="F2815" s="5">
        <v>7740</v>
      </c>
      <c r="G2815" s="7">
        <v>2.6239209379398626E-3</v>
      </c>
      <c r="H2815" s="7">
        <v>1.6617440540586381E-3</v>
      </c>
    </row>
    <row r="2816" spans="1:8" x14ac:dyDescent="0.3">
      <c r="A2816" s="4" t="s">
        <v>718</v>
      </c>
      <c r="B2816" s="4" t="s">
        <v>719</v>
      </c>
      <c r="C2816" s="4" t="s">
        <v>184</v>
      </c>
      <c r="D2816" s="4" t="s">
        <v>185</v>
      </c>
      <c r="E2816" s="5">
        <v>3</v>
      </c>
      <c r="F2816" s="5">
        <v>2110</v>
      </c>
      <c r="G2816" s="7">
        <v>7.153066122807636E-4</v>
      </c>
      <c r="H2816" s="7">
        <v>4.5300774600306543E-4</v>
      </c>
    </row>
    <row r="2817" spans="1:8" x14ac:dyDescent="0.3">
      <c r="A2817" s="4" t="s">
        <v>718</v>
      </c>
      <c r="B2817" s="4" t="s">
        <v>719</v>
      </c>
      <c r="C2817" s="4" t="s">
        <v>406</v>
      </c>
      <c r="D2817" s="4" t="s">
        <v>407</v>
      </c>
      <c r="E2817" s="5">
        <v>1</v>
      </c>
      <c r="F2817" s="5">
        <v>22</v>
      </c>
      <c r="G2817" s="7">
        <v>7.4581732086145972E-6</v>
      </c>
      <c r="H2817" s="7">
        <v>4.7233035128281706E-6</v>
      </c>
    </row>
    <row r="2818" spans="1:8" x14ac:dyDescent="0.3">
      <c r="A2818" s="4" t="s">
        <v>718</v>
      </c>
      <c r="B2818" s="4" t="s">
        <v>719</v>
      </c>
      <c r="C2818" s="4" t="s">
        <v>320</v>
      </c>
      <c r="D2818" s="4" t="s">
        <v>321</v>
      </c>
      <c r="E2818" s="5">
        <v>1</v>
      </c>
      <c r="F2818" s="5">
        <v>164</v>
      </c>
      <c r="G2818" s="7">
        <v>5.5597291191490628E-5</v>
      </c>
      <c r="H2818" s="7">
        <v>3.5210080731991814E-5</v>
      </c>
    </row>
    <row r="2819" spans="1:8" x14ac:dyDescent="0.3">
      <c r="A2819" s="4" t="s">
        <v>718</v>
      </c>
      <c r="B2819" s="4" t="s">
        <v>719</v>
      </c>
      <c r="C2819" s="4" t="s">
        <v>186</v>
      </c>
      <c r="D2819" s="4" t="s">
        <v>187</v>
      </c>
      <c r="E2819" s="5">
        <v>2</v>
      </c>
      <c r="F2819" s="5">
        <v>77</v>
      </c>
      <c r="G2819" s="7">
        <v>2.6103606230151088E-5</v>
      </c>
      <c r="H2819" s="7">
        <v>1.6531562294898595E-5</v>
      </c>
    </row>
    <row r="2820" spans="1:8" x14ac:dyDescent="0.3">
      <c r="A2820" s="4" t="s">
        <v>718</v>
      </c>
      <c r="B2820" s="4" t="s">
        <v>719</v>
      </c>
      <c r="C2820" s="4" t="s">
        <v>188</v>
      </c>
      <c r="D2820" s="4" t="s">
        <v>189</v>
      </c>
      <c r="E2820" s="5">
        <v>1</v>
      </c>
      <c r="F2820" s="5">
        <v>0</v>
      </c>
      <c r="G2820" s="7">
        <v>0</v>
      </c>
      <c r="H2820" s="7">
        <v>0</v>
      </c>
    </row>
    <row r="2821" spans="1:8" x14ac:dyDescent="0.3">
      <c r="A2821" s="4" t="s">
        <v>718</v>
      </c>
      <c r="B2821" s="4" t="s">
        <v>719</v>
      </c>
      <c r="C2821" s="4" t="s">
        <v>190</v>
      </c>
      <c r="D2821" s="4" t="s">
        <v>191</v>
      </c>
      <c r="E2821" s="5">
        <v>29</v>
      </c>
      <c r="F2821" s="5">
        <v>24732</v>
      </c>
      <c r="G2821" s="7">
        <v>8.3843427179752829E-3</v>
      </c>
      <c r="H2821" s="7">
        <v>5.3098519308757411E-3</v>
      </c>
    </row>
    <row r="2822" spans="1:8" x14ac:dyDescent="0.3">
      <c r="A2822" s="4" t="s">
        <v>718</v>
      </c>
      <c r="B2822" s="4" t="s">
        <v>719</v>
      </c>
      <c r="C2822" s="4" t="s">
        <v>194</v>
      </c>
      <c r="D2822" s="4" t="s">
        <v>195</v>
      </c>
      <c r="E2822" s="5">
        <v>3</v>
      </c>
      <c r="F2822" s="5">
        <v>213</v>
      </c>
      <c r="G2822" s="7">
        <v>7.2208676974314047E-5</v>
      </c>
      <c r="H2822" s="7">
        <v>4.5730165828745468E-5</v>
      </c>
    </row>
    <row r="2823" spans="1:8" x14ac:dyDescent="0.3">
      <c r="A2823" s="4" t="s">
        <v>718</v>
      </c>
      <c r="B2823" s="4" t="s">
        <v>719</v>
      </c>
      <c r="C2823" s="4" t="s">
        <v>196</v>
      </c>
      <c r="D2823" s="4" t="s">
        <v>197</v>
      </c>
      <c r="E2823" s="5">
        <v>36</v>
      </c>
      <c r="F2823" s="5">
        <v>22034</v>
      </c>
      <c r="G2823" s="7">
        <v>7.4696994763006376E-3</v>
      </c>
      <c r="H2823" s="7">
        <v>4.7306031637116318E-3</v>
      </c>
    </row>
    <row r="2824" spans="1:8" x14ac:dyDescent="0.3">
      <c r="A2824" s="4" t="s">
        <v>718</v>
      </c>
      <c r="B2824" s="4" t="s">
        <v>719</v>
      </c>
      <c r="C2824" s="4" t="s">
        <v>198</v>
      </c>
      <c r="D2824" s="4" t="s">
        <v>199</v>
      </c>
      <c r="E2824" s="5">
        <v>118</v>
      </c>
      <c r="F2824" s="5">
        <v>61997</v>
      </c>
      <c r="G2824" s="7">
        <v>2.1017471109749053E-2</v>
      </c>
      <c r="H2824" s="7">
        <v>1.3310483994764003E-2</v>
      </c>
    </row>
    <row r="2825" spans="1:8" x14ac:dyDescent="0.3">
      <c r="A2825" s="4" t="s">
        <v>718</v>
      </c>
      <c r="B2825" s="4" t="s">
        <v>719</v>
      </c>
      <c r="C2825" s="4" t="s">
        <v>200</v>
      </c>
      <c r="D2825" s="4" t="s">
        <v>201</v>
      </c>
      <c r="E2825" s="5">
        <v>278</v>
      </c>
      <c r="F2825" s="5">
        <v>67518</v>
      </c>
      <c r="G2825" s="7">
        <v>2.2889133577238197E-2</v>
      </c>
      <c r="H2825" s="7">
        <v>1.4495818480869655E-2</v>
      </c>
    </row>
    <row r="2826" spans="1:8" x14ac:dyDescent="0.3">
      <c r="A2826" s="4" t="s">
        <v>718</v>
      </c>
      <c r="B2826" s="4" t="s">
        <v>719</v>
      </c>
      <c r="C2826" s="4" t="s">
        <v>202</v>
      </c>
      <c r="D2826" s="4" t="s">
        <v>203</v>
      </c>
      <c r="E2826" s="5">
        <v>4</v>
      </c>
      <c r="F2826" s="5">
        <v>566</v>
      </c>
      <c r="G2826" s="7">
        <v>1.9187845618526644E-4</v>
      </c>
      <c r="H2826" s="7">
        <v>1.2151771764821566E-4</v>
      </c>
    </row>
    <row r="2827" spans="1:8" x14ac:dyDescent="0.3">
      <c r="A2827" s="4" t="s">
        <v>718</v>
      </c>
      <c r="B2827" s="4" t="s">
        <v>719</v>
      </c>
      <c r="C2827" s="4" t="s">
        <v>204</v>
      </c>
      <c r="D2827" s="4" t="s">
        <v>205</v>
      </c>
      <c r="E2827" s="5">
        <v>1</v>
      </c>
      <c r="F2827" s="6"/>
      <c r="G2827" s="7"/>
      <c r="H2827" s="7"/>
    </row>
    <row r="2828" spans="1:8" x14ac:dyDescent="0.3">
      <c r="A2828" s="4" t="s">
        <v>718</v>
      </c>
      <c r="B2828" s="4" t="s">
        <v>719</v>
      </c>
      <c r="C2828" s="4" t="s">
        <v>206</v>
      </c>
      <c r="D2828" s="4" t="s">
        <v>207</v>
      </c>
      <c r="E2828" s="5">
        <v>1205</v>
      </c>
      <c r="F2828" s="5">
        <v>357456</v>
      </c>
      <c r="G2828" s="7">
        <v>0.12118039829356997</v>
      </c>
      <c r="H2828" s="7">
        <v>7.674423547643211E-2</v>
      </c>
    </row>
    <row r="2829" spans="1:8" x14ac:dyDescent="0.3">
      <c r="A2829" s="4" t="s">
        <v>718</v>
      </c>
      <c r="B2829" s="4" t="s">
        <v>719</v>
      </c>
      <c r="C2829" s="4" t="s">
        <v>504</v>
      </c>
      <c r="D2829" s="4" t="s">
        <v>505</v>
      </c>
      <c r="E2829" s="5">
        <v>1</v>
      </c>
      <c r="F2829" s="6"/>
      <c r="G2829" s="7"/>
      <c r="H2829" s="7"/>
    </row>
    <row r="2830" spans="1:8" x14ac:dyDescent="0.3">
      <c r="A2830" s="4" t="s">
        <v>718</v>
      </c>
      <c r="B2830" s="4" t="s">
        <v>719</v>
      </c>
      <c r="C2830" s="4" t="s">
        <v>210</v>
      </c>
      <c r="D2830" s="4" t="s">
        <v>211</v>
      </c>
      <c r="E2830" s="5">
        <v>3</v>
      </c>
      <c r="F2830" s="5">
        <v>240</v>
      </c>
      <c r="G2830" s="7">
        <v>8.1361889548522878E-5</v>
      </c>
      <c r="H2830" s="7">
        <v>5.1526947412670947E-5</v>
      </c>
    </row>
    <row r="2831" spans="1:8" x14ac:dyDescent="0.3">
      <c r="A2831" s="4" t="s">
        <v>718</v>
      </c>
      <c r="B2831" s="4" t="s">
        <v>719</v>
      </c>
      <c r="C2831" s="4" t="s">
        <v>212</v>
      </c>
      <c r="D2831" s="4" t="s">
        <v>213</v>
      </c>
      <c r="E2831" s="5">
        <v>2</v>
      </c>
      <c r="F2831" s="5">
        <v>840</v>
      </c>
      <c r="G2831" s="7">
        <v>2.8476661341983006E-4</v>
      </c>
      <c r="H2831" s="7">
        <v>1.8034431594434833E-4</v>
      </c>
    </row>
    <row r="2832" spans="1:8" x14ac:dyDescent="0.3">
      <c r="A2832" s="4" t="s">
        <v>718</v>
      </c>
      <c r="B2832" s="4" t="s">
        <v>719</v>
      </c>
      <c r="C2832" s="4" t="s">
        <v>214</v>
      </c>
      <c r="D2832" s="4" t="s">
        <v>215</v>
      </c>
      <c r="E2832" s="5">
        <v>2</v>
      </c>
      <c r="F2832" s="6"/>
      <c r="G2832" s="7"/>
      <c r="H2832" s="7"/>
    </row>
    <row r="2833" spans="1:8" x14ac:dyDescent="0.3">
      <c r="A2833" s="4" t="s">
        <v>718</v>
      </c>
      <c r="B2833" s="4" t="s">
        <v>719</v>
      </c>
      <c r="C2833" s="4" t="s">
        <v>220</v>
      </c>
      <c r="D2833" s="4" t="s">
        <v>221</v>
      </c>
      <c r="E2833" s="5">
        <v>6</v>
      </c>
      <c r="F2833" s="6"/>
      <c r="G2833" s="7"/>
      <c r="H2833" s="7"/>
    </row>
    <row r="2834" spans="1:8" x14ac:dyDescent="0.3">
      <c r="A2834" s="4" t="s">
        <v>718</v>
      </c>
      <c r="B2834" s="4" t="s">
        <v>719</v>
      </c>
      <c r="C2834" s="4" t="s">
        <v>222</v>
      </c>
      <c r="D2834" s="4" t="s">
        <v>223</v>
      </c>
      <c r="E2834" s="5">
        <v>82</v>
      </c>
      <c r="F2834" s="5">
        <v>7343</v>
      </c>
      <c r="G2834" s="7">
        <v>2.4893348123116812E-3</v>
      </c>
      <c r="H2834" s="7">
        <v>1.5765098952135116E-3</v>
      </c>
    </row>
    <row r="2835" spans="1:8" x14ac:dyDescent="0.3">
      <c r="A2835" s="4" t="s">
        <v>718</v>
      </c>
      <c r="B2835" s="4" t="s">
        <v>719</v>
      </c>
      <c r="C2835" s="4" t="s">
        <v>224</v>
      </c>
      <c r="D2835" s="4" t="s">
        <v>225</v>
      </c>
      <c r="E2835" s="5">
        <v>16</v>
      </c>
      <c r="F2835" s="5">
        <v>2122</v>
      </c>
      <c r="G2835" s="7">
        <v>7.1937470675818979E-4</v>
      </c>
      <c r="H2835" s="7">
        <v>4.55584093373699E-4</v>
      </c>
    </row>
    <row r="2836" spans="1:8" x14ac:dyDescent="0.3">
      <c r="A2836" s="4" t="s">
        <v>718</v>
      </c>
      <c r="B2836" s="4" t="s">
        <v>719</v>
      </c>
      <c r="C2836" s="4" t="s">
        <v>226</v>
      </c>
      <c r="D2836" s="4" t="s">
        <v>227</v>
      </c>
      <c r="E2836" s="5">
        <v>8</v>
      </c>
      <c r="F2836" s="5">
        <v>22756</v>
      </c>
      <c r="G2836" s="7">
        <v>7.7144631606924441E-3</v>
      </c>
      <c r="H2836" s="7">
        <v>4.8856133971780834E-3</v>
      </c>
    </row>
    <row r="2837" spans="1:8" x14ac:dyDescent="0.3">
      <c r="A2837" s="4" t="s">
        <v>718</v>
      </c>
      <c r="B2837" s="4" t="s">
        <v>719</v>
      </c>
      <c r="C2837" s="4" t="s">
        <v>230</v>
      </c>
      <c r="D2837" s="4" t="s">
        <v>231</v>
      </c>
      <c r="E2837" s="5">
        <v>9</v>
      </c>
      <c r="F2837" s="5">
        <v>5981</v>
      </c>
      <c r="G2837" s="7">
        <v>2.0276060891238137E-3</v>
      </c>
      <c r="H2837" s="7">
        <v>1.2840944686466039E-3</v>
      </c>
    </row>
    <row r="2838" spans="1:8" x14ac:dyDescent="0.3">
      <c r="A2838" s="4" t="s">
        <v>718</v>
      </c>
      <c r="B2838" s="4" t="s">
        <v>719</v>
      </c>
      <c r="C2838" s="4" t="s">
        <v>232</v>
      </c>
      <c r="D2838" s="4" t="s">
        <v>233</v>
      </c>
      <c r="E2838" s="5">
        <v>3</v>
      </c>
      <c r="F2838" s="6"/>
      <c r="G2838" s="7"/>
      <c r="H2838" s="7"/>
    </row>
    <row r="2839" spans="1:8" x14ac:dyDescent="0.3">
      <c r="A2839" s="4" t="s">
        <v>718</v>
      </c>
      <c r="B2839" s="4" t="s">
        <v>719</v>
      </c>
      <c r="C2839" s="4" t="s">
        <v>238</v>
      </c>
      <c r="D2839" s="4" t="s">
        <v>239</v>
      </c>
      <c r="E2839" s="5">
        <v>1</v>
      </c>
      <c r="F2839" s="5">
        <v>30</v>
      </c>
      <c r="G2839" s="7">
        <v>1.017023619356536E-5</v>
      </c>
      <c r="H2839" s="7">
        <v>6.4408684265838683E-6</v>
      </c>
    </row>
    <row r="2840" spans="1:8" x14ac:dyDescent="0.3">
      <c r="A2840" s="4" t="s">
        <v>718</v>
      </c>
      <c r="B2840" s="4" t="s">
        <v>719</v>
      </c>
      <c r="C2840" s="4" t="s">
        <v>240</v>
      </c>
      <c r="D2840" s="4" t="s">
        <v>241</v>
      </c>
      <c r="E2840" s="5">
        <v>7</v>
      </c>
      <c r="F2840" s="5">
        <v>636</v>
      </c>
      <c r="G2840" s="7">
        <v>2.1560900730358562E-4</v>
      </c>
      <c r="H2840" s="7">
        <v>1.3654641064357801E-4</v>
      </c>
    </row>
    <row r="2841" spans="1:8" x14ac:dyDescent="0.3">
      <c r="A2841" s="4" t="s">
        <v>718</v>
      </c>
      <c r="B2841" s="4" t="s">
        <v>719</v>
      </c>
      <c r="C2841" s="4" t="s">
        <v>246</v>
      </c>
      <c r="D2841" s="4" t="s">
        <v>247</v>
      </c>
      <c r="E2841" s="5">
        <v>55</v>
      </c>
      <c r="F2841" s="5">
        <v>8827</v>
      </c>
      <c r="G2841" s="7">
        <v>2.9924224960200477E-3</v>
      </c>
      <c r="H2841" s="7">
        <v>1.8951181867151935E-3</v>
      </c>
    </row>
    <row r="2842" spans="1:8" x14ac:dyDescent="0.3">
      <c r="A2842" s="4" t="s">
        <v>718</v>
      </c>
      <c r="B2842" s="4" t="s">
        <v>719</v>
      </c>
      <c r="C2842" s="4" t="s">
        <v>248</v>
      </c>
      <c r="D2842" s="4" t="s">
        <v>249</v>
      </c>
      <c r="E2842" s="5">
        <v>3</v>
      </c>
      <c r="F2842" s="6"/>
      <c r="G2842" s="7"/>
      <c r="H2842" s="7"/>
    </row>
    <row r="2843" spans="1:8" x14ac:dyDescent="0.3">
      <c r="A2843" s="4" t="s">
        <v>718</v>
      </c>
      <c r="B2843" s="4" t="s">
        <v>719</v>
      </c>
      <c r="C2843" s="4" t="s">
        <v>250</v>
      </c>
      <c r="D2843" s="4" t="s">
        <v>251</v>
      </c>
      <c r="E2843" s="5">
        <v>1633</v>
      </c>
      <c r="F2843" s="5">
        <v>648734</v>
      </c>
      <c r="G2843" s="7">
        <v>0.21992593355988099</v>
      </c>
      <c r="H2843" s="7">
        <v>0.13928034459504865</v>
      </c>
    </row>
    <row r="2844" spans="1:8" x14ac:dyDescent="0.3">
      <c r="A2844" s="4" t="s">
        <v>718</v>
      </c>
      <c r="B2844" s="4" t="s">
        <v>719</v>
      </c>
      <c r="C2844" s="4" t="s">
        <v>252</v>
      </c>
      <c r="D2844" s="4" t="s">
        <v>253</v>
      </c>
      <c r="E2844" s="5">
        <v>6</v>
      </c>
      <c r="F2844" s="6"/>
      <c r="G2844" s="7"/>
      <c r="H2844" s="7"/>
    </row>
    <row r="2845" spans="1:8" x14ac:dyDescent="0.3">
      <c r="A2845" s="4" t="s">
        <v>718</v>
      </c>
      <c r="B2845" s="4" t="s">
        <v>719</v>
      </c>
      <c r="C2845" s="4" t="s">
        <v>422</v>
      </c>
      <c r="D2845" s="4" t="s">
        <v>423</v>
      </c>
      <c r="E2845" s="5">
        <v>2</v>
      </c>
      <c r="F2845" s="6"/>
      <c r="G2845" s="7"/>
      <c r="H2845" s="7"/>
    </row>
    <row r="2846" spans="1:8" x14ac:dyDescent="0.3">
      <c r="A2846" s="4" t="s">
        <v>718</v>
      </c>
      <c r="B2846" s="4" t="s">
        <v>719</v>
      </c>
      <c r="C2846" s="4" t="s">
        <v>254</v>
      </c>
      <c r="D2846" s="4" t="s">
        <v>255</v>
      </c>
      <c r="E2846" s="5">
        <v>4</v>
      </c>
      <c r="F2846" s="6"/>
      <c r="G2846" s="7"/>
      <c r="H2846" s="7"/>
    </row>
    <row r="2847" spans="1:8" x14ac:dyDescent="0.3">
      <c r="A2847" s="4" t="s">
        <v>718</v>
      </c>
      <c r="B2847" s="4" t="s">
        <v>719</v>
      </c>
      <c r="C2847" s="4" t="s">
        <v>256</v>
      </c>
      <c r="D2847" s="4" t="s">
        <v>257</v>
      </c>
      <c r="E2847" s="5">
        <v>4</v>
      </c>
      <c r="F2847" s="6"/>
      <c r="G2847" s="7"/>
      <c r="H2847" s="7"/>
    </row>
    <row r="2848" spans="1:8" x14ac:dyDescent="0.3">
      <c r="A2848" s="4" t="s">
        <v>718</v>
      </c>
      <c r="B2848" s="4" t="s">
        <v>719</v>
      </c>
      <c r="C2848" s="4" t="s">
        <v>258</v>
      </c>
      <c r="D2848" s="4" t="s">
        <v>259</v>
      </c>
      <c r="E2848" s="5">
        <v>8</v>
      </c>
      <c r="F2848" s="5">
        <v>4010</v>
      </c>
      <c r="G2848" s="7">
        <v>1.3594215712065697E-3</v>
      </c>
      <c r="H2848" s="7">
        <v>8.6092941302004381E-4</v>
      </c>
    </row>
    <row r="2849" spans="1:8" x14ac:dyDescent="0.3">
      <c r="A2849" s="4" t="s">
        <v>718</v>
      </c>
      <c r="B2849" s="4" t="s">
        <v>719</v>
      </c>
      <c r="C2849" s="4" t="s">
        <v>260</v>
      </c>
      <c r="D2849" s="4" t="s">
        <v>261</v>
      </c>
      <c r="E2849" s="5">
        <v>1</v>
      </c>
      <c r="F2849" s="5">
        <v>20</v>
      </c>
      <c r="G2849" s="7">
        <v>6.7801574623769059E-6</v>
      </c>
      <c r="H2849" s="7">
        <v>4.2939122843892461E-6</v>
      </c>
    </row>
    <row r="2850" spans="1:8" x14ac:dyDescent="0.3">
      <c r="A2850" s="4" t="s">
        <v>718</v>
      </c>
      <c r="B2850" s="4" t="s">
        <v>719</v>
      </c>
      <c r="C2850" s="4" t="s">
        <v>264</v>
      </c>
      <c r="D2850" s="4" t="s">
        <v>265</v>
      </c>
      <c r="E2850" s="5">
        <v>1</v>
      </c>
      <c r="F2850" s="6"/>
      <c r="G2850" s="7"/>
      <c r="H2850" s="7"/>
    </row>
    <row r="2851" spans="1:8" x14ac:dyDescent="0.3">
      <c r="A2851" s="4" t="s">
        <v>718</v>
      </c>
      <c r="B2851" s="4" t="s">
        <v>719</v>
      </c>
      <c r="C2851" s="4" t="s">
        <v>266</v>
      </c>
      <c r="D2851" s="4" t="s">
        <v>267</v>
      </c>
      <c r="E2851" s="5">
        <v>7</v>
      </c>
      <c r="F2851" s="5">
        <v>2944</v>
      </c>
      <c r="G2851" s="7">
        <v>9.9803917846188052E-4</v>
      </c>
      <c r="H2851" s="7">
        <v>6.32063888262097E-4</v>
      </c>
    </row>
    <row r="2852" spans="1:8" x14ac:dyDescent="0.3">
      <c r="A2852" s="4" t="s">
        <v>718</v>
      </c>
      <c r="B2852" s="4" t="s">
        <v>719</v>
      </c>
      <c r="C2852" s="4" t="s">
        <v>600</v>
      </c>
      <c r="D2852" s="4" t="s">
        <v>601</v>
      </c>
      <c r="E2852" s="5">
        <v>5</v>
      </c>
      <c r="F2852" s="6"/>
      <c r="G2852" s="7"/>
      <c r="H2852" s="7"/>
    </row>
    <row r="2853" spans="1:8" x14ac:dyDescent="0.3">
      <c r="A2853" s="4" t="s">
        <v>718</v>
      </c>
      <c r="B2853" s="4" t="s">
        <v>719</v>
      </c>
      <c r="C2853" s="4" t="s">
        <v>268</v>
      </c>
      <c r="D2853" s="4" t="s">
        <v>269</v>
      </c>
      <c r="E2853" s="5">
        <v>11</v>
      </c>
      <c r="F2853" s="5">
        <v>1004</v>
      </c>
      <c r="G2853" s="7">
        <v>3.4036390461132069E-4</v>
      </c>
      <c r="H2853" s="7">
        <v>2.1555439667634015E-4</v>
      </c>
    </row>
    <row r="2854" spans="1:8" x14ac:dyDescent="0.3">
      <c r="A2854" s="4" t="s">
        <v>718</v>
      </c>
      <c r="B2854" s="4" t="s">
        <v>719</v>
      </c>
      <c r="C2854" s="4" t="s">
        <v>270</v>
      </c>
      <c r="D2854" s="4" t="s">
        <v>271</v>
      </c>
      <c r="E2854" s="5">
        <v>2</v>
      </c>
      <c r="F2854" s="6"/>
      <c r="G2854" s="7"/>
      <c r="H2854" s="7"/>
    </row>
    <row r="2855" spans="1:8" x14ac:dyDescent="0.3">
      <c r="A2855" s="4" t="s">
        <v>718</v>
      </c>
      <c r="B2855" s="4" t="s">
        <v>719</v>
      </c>
      <c r="C2855" s="4" t="s">
        <v>274</v>
      </c>
      <c r="D2855" s="4" t="s">
        <v>275</v>
      </c>
      <c r="E2855" s="5">
        <v>1</v>
      </c>
      <c r="F2855" s="5">
        <v>180</v>
      </c>
      <c r="G2855" s="7">
        <v>6.1021417161392158E-5</v>
      </c>
      <c r="H2855" s="7">
        <v>3.864521055950321E-5</v>
      </c>
    </row>
    <row r="2856" spans="1:8" x14ac:dyDescent="0.3">
      <c r="A2856" s="4" t="s">
        <v>718</v>
      </c>
      <c r="B2856" s="4" t="s">
        <v>719</v>
      </c>
      <c r="C2856" s="4" t="s">
        <v>276</v>
      </c>
      <c r="D2856" s="4" t="s">
        <v>277</v>
      </c>
      <c r="E2856" s="5">
        <v>457</v>
      </c>
      <c r="F2856" s="5">
        <v>128108</v>
      </c>
      <c r="G2856" s="7">
        <v>4.3429620609509036E-2</v>
      </c>
      <c r="H2856" s="7">
        <v>2.7504225746426875E-2</v>
      </c>
    </row>
    <row r="2857" spans="1:8" x14ac:dyDescent="0.3">
      <c r="A2857" s="4" t="s">
        <v>718</v>
      </c>
      <c r="B2857" s="4" t="s">
        <v>719</v>
      </c>
      <c r="C2857" s="4" t="s">
        <v>278</v>
      </c>
      <c r="D2857" s="4" t="s">
        <v>279</v>
      </c>
      <c r="E2857" s="5">
        <v>304</v>
      </c>
      <c r="F2857" s="6"/>
      <c r="G2857" s="7"/>
      <c r="H2857" s="7"/>
    </row>
    <row r="2858" spans="1:8" x14ac:dyDescent="0.3">
      <c r="A2858" s="4" t="s">
        <v>718</v>
      </c>
      <c r="B2858" s="4" t="s">
        <v>719</v>
      </c>
      <c r="C2858" s="4" t="s">
        <v>280</v>
      </c>
      <c r="D2858" s="4" t="s">
        <v>281</v>
      </c>
      <c r="E2858" s="5">
        <v>4</v>
      </c>
      <c r="F2858" s="6"/>
      <c r="G2858" s="7"/>
      <c r="H2858" s="7"/>
    </row>
    <row r="2859" spans="1:8" x14ac:dyDescent="0.3">
      <c r="A2859" s="4" t="s">
        <v>718</v>
      </c>
      <c r="B2859" s="4" t="s">
        <v>719</v>
      </c>
      <c r="C2859" s="4" t="s">
        <v>282</v>
      </c>
      <c r="D2859" s="4" t="s">
        <v>283</v>
      </c>
      <c r="E2859" s="5">
        <v>1</v>
      </c>
      <c r="F2859" s="5">
        <v>100</v>
      </c>
      <c r="G2859" s="7">
        <v>3.3900787311884528E-5</v>
      </c>
      <c r="H2859" s="7">
        <v>2.1469561421946229E-5</v>
      </c>
    </row>
    <row r="2860" spans="1:8" x14ac:dyDescent="0.3">
      <c r="A2860" s="4" t="s">
        <v>718</v>
      </c>
      <c r="B2860" s="4" t="s">
        <v>719</v>
      </c>
      <c r="C2860" s="4" t="s">
        <v>284</v>
      </c>
      <c r="D2860" s="4" t="s">
        <v>285</v>
      </c>
      <c r="E2860" s="5">
        <v>2</v>
      </c>
      <c r="F2860" s="6"/>
      <c r="G2860" s="7"/>
      <c r="H2860" s="7"/>
    </row>
    <row r="2861" spans="1:8" x14ac:dyDescent="0.3">
      <c r="A2861" s="4" t="s">
        <v>718</v>
      </c>
      <c r="B2861" s="4" t="s">
        <v>719</v>
      </c>
      <c r="C2861" s="4" t="s">
        <v>286</v>
      </c>
      <c r="D2861" s="4" t="s">
        <v>287</v>
      </c>
      <c r="E2861" s="5">
        <v>10</v>
      </c>
      <c r="F2861" s="5">
        <v>3204</v>
      </c>
      <c r="G2861" s="7">
        <v>1.0861812254727803E-3</v>
      </c>
      <c r="H2861" s="7">
        <v>6.8788474795915722E-4</v>
      </c>
    </row>
    <row r="2862" spans="1:8" x14ac:dyDescent="0.3">
      <c r="A2862" s="4" t="s">
        <v>718</v>
      </c>
      <c r="B2862" s="4" t="s">
        <v>719</v>
      </c>
      <c r="C2862" s="4" t="s">
        <v>288</v>
      </c>
      <c r="D2862" s="4" t="s">
        <v>289</v>
      </c>
      <c r="E2862" s="5">
        <v>6</v>
      </c>
      <c r="F2862" s="5">
        <v>470</v>
      </c>
      <c r="G2862" s="7">
        <v>1.593337003658573E-4</v>
      </c>
      <c r="H2862" s="7">
        <v>1.0090693868314727E-4</v>
      </c>
    </row>
    <row r="2863" spans="1:8" x14ac:dyDescent="0.3">
      <c r="A2863" s="4" t="s">
        <v>718</v>
      </c>
      <c r="B2863" s="4" t="s">
        <v>719</v>
      </c>
      <c r="C2863" s="4" t="s">
        <v>292</v>
      </c>
      <c r="D2863" s="4" t="s">
        <v>293</v>
      </c>
      <c r="E2863" s="5">
        <v>4</v>
      </c>
      <c r="F2863" s="5">
        <v>402</v>
      </c>
      <c r="G2863" s="7">
        <v>1.3628116499377581E-4</v>
      </c>
      <c r="H2863" s="7">
        <v>8.6307636916223835E-5</v>
      </c>
    </row>
    <row r="2864" spans="1:8" x14ac:dyDescent="0.3">
      <c r="A2864" s="4" t="s">
        <v>718</v>
      </c>
      <c r="B2864" s="4" t="s">
        <v>719</v>
      </c>
      <c r="C2864" s="4" t="s">
        <v>436</v>
      </c>
      <c r="D2864" s="4" t="s">
        <v>437</v>
      </c>
      <c r="E2864" s="5">
        <v>1</v>
      </c>
      <c r="F2864" s="6"/>
      <c r="G2864" s="7"/>
      <c r="H2864" s="7"/>
    </row>
    <row r="2865" spans="1:8" x14ac:dyDescent="0.3">
      <c r="A2865" s="4" t="s">
        <v>720</v>
      </c>
      <c r="B2865" s="4" t="s">
        <v>721</v>
      </c>
      <c r="C2865" s="4" t="s">
        <v>12</v>
      </c>
      <c r="D2865" s="4" t="s">
        <v>13</v>
      </c>
      <c r="E2865" s="5">
        <v>21</v>
      </c>
      <c r="F2865" s="5">
        <v>1361</v>
      </c>
      <c r="G2865" s="7">
        <v>3.2441606300488888E-3</v>
      </c>
      <c r="H2865" s="7">
        <v>9.9900246557625412E-4</v>
      </c>
    </row>
    <row r="2866" spans="1:8" x14ac:dyDescent="0.3">
      <c r="A2866" s="4" t="s">
        <v>720</v>
      </c>
      <c r="B2866" s="4" t="s">
        <v>721</v>
      </c>
      <c r="C2866" s="4" t="s">
        <v>16</v>
      </c>
      <c r="D2866" s="4" t="s">
        <v>17</v>
      </c>
      <c r="E2866" s="5">
        <v>2</v>
      </c>
      <c r="F2866" s="5">
        <v>380</v>
      </c>
      <c r="G2866" s="7">
        <v>9.0579062411357664E-4</v>
      </c>
      <c r="H2866" s="7">
        <v>2.7892794777294383E-4</v>
      </c>
    </row>
    <row r="2867" spans="1:8" x14ac:dyDescent="0.3">
      <c r="A2867" s="4" t="s">
        <v>720</v>
      </c>
      <c r="B2867" s="4" t="s">
        <v>721</v>
      </c>
      <c r="C2867" s="4" t="s">
        <v>18</v>
      </c>
      <c r="D2867" s="4" t="s">
        <v>19</v>
      </c>
      <c r="E2867" s="5">
        <v>1</v>
      </c>
      <c r="F2867" s="6"/>
      <c r="G2867" s="7"/>
      <c r="H2867" s="7"/>
    </row>
    <row r="2868" spans="1:8" x14ac:dyDescent="0.3">
      <c r="A2868" s="4" t="s">
        <v>720</v>
      </c>
      <c r="B2868" s="4" t="s">
        <v>721</v>
      </c>
      <c r="C2868" s="4" t="s">
        <v>20</v>
      </c>
      <c r="D2868" s="4" t="s">
        <v>21</v>
      </c>
      <c r="E2868" s="5">
        <v>1</v>
      </c>
      <c r="F2868" s="5">
        <v>162</v>
      </c>
      <c r="G2868" s="7">
        <v>3.8615284501684053E-4</v>
      </c>
      <c r="H2868" s="7">
        <v>1.1891138826109711E-4</v>
      </c>
    </row>
    <row r="2869" spans="1:8" x14ac:dyDescent="0.3">
      <c r="A2869" s="4" t="s">
        <v>720</v>
      </c>
      <c r="B2869" s="4" t="s">
        <v>721</v>
      </c>
      <c r="C2869" s="4" t="s">
        <v>22</v>
      </c>
      <c r="D2869" s="4" t="s">
        <v>23</v>
      </c>
      <c r="E2869" s="5">
        <v>136</v>
      </c>
      <c r="F2869" s="5">
        <v>14503</v>
      </c>
      <c r="G2869" s="7">
        <v>3.4570214267155792E-2</v>
      </c>
      <c r="H2869" s="7">
        <v>1.064550533302896E-2</v>
      </c>
    </row>
    <row r="2870" spans="1:8" x14ac:dyDescent="0.3">
      <c r="A2870" s="4" t="s">
        <v>720</v>
      </c>
      <c r="B2870" s="4" t="s">
        <v>721</v>
      </c>
      <c r="C2870" s="4" t="s">
        <v>440</v>
      </c>
      <c r="D2870" s="4" t="s">
        <v>441</v>
      </c>
      <c r="E2870" s="5">
        <v>9</v>
      </c>
      <c r="F2870" s="5">
        <v>982</v>
      </c>
      <c r="G2870" s="7">
        <v>2.3407536654724533E-3</v>
      </c>
      <c r="H2870" s="7">
        <v>7.2080853871850229E-4</v>
      </c>
    </row>
    <row r="2871" spans="1:8" x14ac:dyDescent="0.3">
      <c r="A2871" s="4" t="s">
        <v>720</v>
      </c>
      <c r="B2871" s="4" t="s">
        <v>721</v>
      </c>
      <c r="C2871" s="4" t="s">
        <v>340</v>
      </c>
      <c r="D2871" s="4" t="s">
        <v>341</v>
      </c>
      <c r="E2871" s="5">
        <v>4</v>
      </c>
      <c r="F2871" s="6"/>
      <c r="G2871" s="7"/>
      <c r="H2871" s="7"/>
    </row>
    <row r="2872" spans="1:8" x14ac:dyDescent="0.3">
      <c r="A2872" s="4" t="s">
        <v>720</v>
      </c>
      <c r="B2872" s="4" t="s">
        <v>721</v>
      </c>
      <c r="C2872" s="4" t="s">
        <v>24</v>
      </c>
      <c r="D2872" s="4" t="s">
        <v>25</v>
      </c>
      <c r="E2872" s="5">
        <v>5</v>
      </c>
      <c r="F2872" s="6"/>
      <c r="G2872" s="7"/>
      <c r="H2872" s="7"/>
    </row>
    <row r="2873" spans="1:8" x14ac:dyDescent="0.3">
      <c r="A2873" s="4" t="s">
        <v>720</v>
      </c>
      <c r="B2873" s="4" t="s">
        <v>721</v>
      </c>
      <c r="C2873" s="4" t="s">
        <v>36</v>
      </c>
      <c r="D2873" s="4" t="s">
        <v>37</v>
      </c>
      <c r="E2873" s="5">
        <v>49</v>
      </c>
      <c r="F2873" s="5">
        <v>5185</v>
      </c>
      <c r="G2873" s="7">
        <v>1.2359274700076039E-2</v>
      </c>
      <c r="H2873" s="7">
        <v>3.8058984452702996E-3</v>
      </c>
    </row>
    <row r="2874" spans="1:8" x14ac:dyDescent="0.3">
      <c r="A2874" s="4" t="s">
        <v>720</v>
      </c>
      <c r="B2874" s="4" t="s">
        <v>721</v>
      </c>
      <c r="C2874" s="4" t="s">
        <v>42</v>
      </c>
      <c r="D2874" s="4" t="s">
        <v>43</v>
      </c>
      <c r="E2874" s="5">
        <v>6</v>
      </c>
      <c r="F2874" s="5">
        <v>883</v>
      </c>
      <c r="G2874" s="7">
        <v>2.1047713712954953E-3</v>
      </c>
      <c r="H2874" s="7">
        <v>6.481404681144984E-4</v>
      </c>
    </row>
    <row r="2875" spans="1:8" x14ac:dyDescent="0.3">
      <c r="A2875" s="4" t="s">
        <v>720</v>
      </c>
      <c r="B2875" s="4" t="s">
        <v>721</v>
      </c>
      <c r="C2875" s="4" t="s">
        <v>44</v>
      </c>
      <c r="D2875" s="4" t="s">
        <v>45</v>
      </c>
      <c r="E2875" s="5">
        <v>1</v>
      </c>
      <c r="F2875" s="6"/>
      <c r="G2875" s="7"/>
      <c r="H2875" s="7"/>
    </row>
    <row r="2876" spans="1:8" x14ac:dyDescent="0.3">
      <c r="A2876" s="4" t="s">
        <v>720</v>
      </c>
      <c r="B2876" s="4" t="s">
        <v>721</v>
      </c>
      <c r="C2876" s="4" t="s">
        <v>52</v>
      </c>
      <c r="D2876" s="4" t="s">
        <v>53</v>
      </c>
      <c r="E2876" s="5">
        <v>2</v>
      </c>
      <c r="F2876" s="6"/>
      <c r="G2876" s="7"/>
      <c r="H2876" s="7"/>
    </row>
    <row r="2877" spans="1:8" x14ac:dyDescent="0.3">
      <c r="A2877" s="4" t="s">
        <v>720</v>
      </c>
      <c r="B2877" s="4" t="s">
        <v>721</v>
      </c>
      <c r="C2877" s="4" t="s">
        <v>54</v>
      </c>
      <c r="D2877" s="4" t="s">
        <v>55</v>
      </c>
      <c r="E2877" s="5">
        <v>129</v>
      </c>
      <c r="F2877" s="5">
        <v>219233</v>
      </c>
      <c r="G2877" s="7">
        <v>0.52257683130603094</v>
      </c>
      <c r="H2877" s="7">
        <v>0.16092160730027841</v>
      </c>
    </row>
    <row r="2878" spans="1:8" x14ac:dyDescent="0.3">
      <c r="A2878" s="4" t="s">
        <v>720</v>
      </c>
      <c r="B2878" s="4" t="s">
        <v>721</v>
      </c>
      <c r="C2878" s="4" t="s">
        <v>56</v>
      </c>
      <c r="D2878" s="4" t="s">
        <v>57</v>
      </c>
      <c r="E2878" s="5">
        <v>3</v>
      </c>
      <c r="F2878" s="6"/>
      <c r="G2878" s="7"/>
      <c r="H2878" s="7"/>
    </row>
    <row r="2879" spans="1:8" x14ac:dyDescent="0.3">
      <c r="A2879" s="4" t="s">
        <v>720</v>
      </c>
      <c r="B2879" s="4" t="s">
        <v>721</v>
      </c>
      <c r="C2879" s="4" t="s">
        <v>58</v>
      </c>
      <c r="D2879" s="4" t="s">
        <v>59</v>
      </c>
      <c r="E2879" s="5">
        <v>7</v>
      </c>
      <c r="F2879" s="5">
        <v>512</v>
      </c>
      <c r="G2879" s="7">
        <v>1.2204336830161874E-3</v>
      </c>
      <c r="H2879" s="7">
        <v>3.7581870857828224E-4</v>
      </c>
    </row>
    <row r="2880" spans="1:8" x14ac:dyDescent="0.3">
      <c r="A2880" s="4" t="s">
        <v>720</v>
      </c>
      <c r="B2880" s="4" t="s">
        <v>721</v>
      </c>
      <c r="C2880" s="4" t="s">
        <v>60</v>
      </c>
      <c r="D2880" s="4" t="s">
        <v>61</v>
      </c>
      <c r="E2880" s="5">
        <v>6</v>
      </c>
      <c r="F2880" s="6"/>
      <c r="G2880" s="7"/>
      <c r="H2880" s="7"/>
    </row>
    <row r="2881" spans="1:8" x14ac:dyDescent="0.3">
      <c r="A2881" s="4" t="s">
        <v>720</v>
      </c>
      <c r="B2881" s="4" t="s">
        <v>721</v>
      </c>
      <c r="C2881" s="4" t="s">
        <v>62</v>
      </c>
      <c r="D2881" s="4" t="s">
        <v>63</v>
      </c>
      <c r="E2881" s="5">
        <v>1</v>
      </c>
      <c r="F2881" s="5">
        <v>0</v>
      </c>
      <c r="G2881" s="7">
        <v>0</v>
      </c>
      <c r="H2881" s="7">
        <v>0</v>
      </c>
    </row>
    <row r="2882" spans="1:8" x14ac:dyDescent="0.3">
      <c r="A2882" s="4" t="s">
        <v>720</v>
      </c>
      <c r="B2882" s="4" t="s">
        <v>721</v>
      </c>
      <c r="C2882" s="4" t="s">
        <v>64</v>
      </c>
      <c r="D2882" s="4" t="s">
        <v>65</v>
      </c>
      <c r="E2882" s="5">
        <v>3</v>
      </c>
      <c r="F2882" s="5">
        <v>2717</v>
      </c>
      <c r="G2882" s="7">
        <v>6.4764029624120728E-3</v>
      </c>
      <c r="H2882" s="7">
        <v>1.9943348265765485E-3</v>
      </c>
    </row>
    <row r="2883" spans="1:8" x14ac:dyDescent="0.3">
      <c r="A2883" s="4" t="s">
        <v>720</v>
      </c>
      <c r="B2883" s="4" t="s">
        <v>721</v>
      </c>
      <c r="C2883" s="4" t="s">
        <v>302</v>
      </c>
      <c r="D2883" s="4" t="s">
        <v>303</v>
      </c>
      <c r="E2883" s="5">
        <v>3</v>
      </c>
      <c r="F2883" s="5">
        <v>165</v>
      </c>
      <c r="G2883" s="7">
        <v>3.9330382362826353E-4</v>
      </c>
      <c r="H2883" s="7">
        <v>1.2111345100667298E-4</v>
      </c>
    </row>
    <row r="2884" spans="1:8" x14ac:dyDescent="0.3">
      <c r="A2884" s="4" t="s">
        <v>720</v>
      </c>
      <c r="B2884" s="4" t="s">
        <v>721</v>
      </c>
      <c r="C2884" s="4" t="s">
        <v>72</v>
      </c>
      <c r="D2884" s="4" t="s">
        <v>73</v>
      </c>
      <c r="E2884" s="5">
        <v>5</v>
      </c>
      <c r="F2884" s="6"/>
      <c r="G2884" s="7"/>
      <c r="H2884" s="7"/>
    </row>
    <row r="2885" spans="1:8" x14ac:dyDescent="0.3">
      <c r="A2885" s="4" t="s">
        <v>720</v>
      </c>
      <c r="B2885" s="4" t="s">
        <v>721</v>
      </c>
      <c r="C2885" s="4" t="s">
        <v>76</v>
      </c>
      <c r="D2885" s="4" t="s">
        <v>77</v>
      </c>
      <c r="E2885" s="5">
        <v>25</v>
      </c>
      <c r="F2885" s="5">
        <v>1556</v>
      </c>
      <c r="G2885" s="7">
        <v>3.7089742397913819E-3</v>
      </c>
      <c r="H2885" s="7">
        <v>1.1421365440386858E-3</v>
      </c>
    </row>
    <row r="2886" spans="1:8" x14ac:dyDescent="0.3">
      <c r="A2886" s="4" t="s">
        <v>720</v>
      </c>
      <c r="B2886" s="4" t="s">
        <v>721</v>
      </c>
      <c r="C2886" s="4" t="s">
        <v>82</v>
      </c>
      <c r="D2886" s="4" t="s">
        <v>83</v>
      </c>
      <c r="E2886" s="5">
        <v>2</v>
      </c>
      <c r="F2886" s="5">
        <v>246</v>
      </c>
      <c r="G2886" s="7">
        <v>5.863802461366838E-4</v>
      </c>
      <c r="H2886" s="7">
        <v>1.8056914513722155E-4</v>
      </c>
    </row>
    <row r="2887" spans="1:8" x14ac:dyDescent="0.3">
      <c r="A2887" s="4" t="s">
        <v>720</v>
      </c>
      <c r="B2887" s="4" t="s">
        <v>721</v>
      </c>
      <c r="C2887" s="4" t="s">
        <v>84</v>
      </c>
      <c r="D2887" s="4" t="s">
        <v>85</v>
      </c>
      <c r="E2887" s="5">
        <v>1</v>
      </c>
      <c r="F2887" s="5">
        <v>109</v>
      </c>
      <c r="G2887" s="7">
        <v>2.59818889548368E-4</v>
      </c>
      <c r="H2887" s="7">
        <v>8.0008279755923366E-5</v>
      </c>
    </row>
    <row r="2888" spans="1:8" x14ac:dyDescent="0.3">
      <c r="A2888" s="4" t="s">
        <v>720</v>
      </c>
      <c r="B2888" s="4" t="s">
        <v>721</v>
      </c>
      <c r="C2888" s="4" t="s">
        <v>88</v>
      </c>
      <c r="D2888" s="4" t="s">
        <v>89</v>
      </c>
      <c r="E2888" s="5">
        <v>26</v>
      </c>
      <c r="F2888" s="5">
        <v>10958</v>
      </c>
      <c r="G2888" s="7">
        <v>2.6120141207990982E-2</v>
      </c>
      <c r="H2888" s="7">
        <v>8.0434011886734696E-3</v>
      </c>
    </row>
    <row r="2889" spans="1:8" x14ac:dyDescent="0.3">
      <c r="A2889" s="4" t="s">
        <v>720</v>
      </c>
      <c r="B2889" s="4" t="s">
        <v>721</v>
      </c>
      <c r="C2889" s="4" t="s">
        <v>368</v>
      </c>
      <c r="D2889" s="4" t="s">
        <v>369</v>
      </c>
      <c r="E2889" s="5">
        <v>1</v>
      </c>
      <c r="F2889" s="6"/>
      <c r="G2889" s="7"/>
      <c r="H2889" s="7"/>
    </row>
    <row r="2890" spans="1:8" x14ac:dyDescent="0.3">
      <c r="A2890" s="4" t="s">
        <v>720</v>
      </c>
      <c r="B2890" s="4" t="s">
        <v>721</v>
      </c>
      <c r="C2890" s="4" t="s">
        <v>92</v>
      </c>
      <c r="D2890" s="4" t="s">
        <v>93</v>
      </c>
      <c r="E2890" s="5">
        <v>2</v>
      </c>
      <c r="F2890" s="5">
        <v>101</v>
      </c>
      <c r="G2890" s="7">
        <v>2.4074961325124011E-4</v>
      </c>
      <c r="H2890" s="7">
        <v>7.4136112434387711E-5</v>
      </c>
    </row>
    <row r="2891" spans="1:8" x14ac:dyDescent="0.3">
      <c r="A2891" s="4" t="s">
        <v>720</v>
      </c>
      <c r="B2891" s="4" t="s">
        <v>721</v>
      </c>
      <c r="C2891" s="4" t="s">
        <v>370</v>
      </c>
      <c r="D2891" s="4" t="s">
        <v>371</v>
      </c>
      <c r="E2891" s="5">
        <v>1</v>
      </c>
      <c r="F2891" s="5">
        <v>50</v>
      </c>
      <c r="G2891" s="7">
        <v>1.1918297685704955E-4</v>
      </c>
      <c r="H2891" s="7">
        <v>3.6701045759597873E-5</v>
      </c>
    </row>
    <row r="2892" spans="1:8" x14ac:dyDescent="0.3">
      <c r="A2892" s="4" t="s">
        <v>720</v>
      </c>
      <c r="B2892" s="4" t="s">
        <v>721</v>
      </c>
      <c r="C2892" s="4" t="s">
        <v>98</v>
      </c>
      <c r="D2892" s="4" t="s">
        <v>99</v>
      </c>
      <c r="E2892" s="5">
        <v>59</v>
      </c>
      <c r="F2892" s="5">
        <v>4216</v>
      </c>
      <c r="G2892" s="7">
        <v>1.0049508608586418E-2</v>
      </c>
      <c r="H2892" s="7">
        <v>3.0946321784492926E-3</v>
      </c>
    </row>
    <row r="2893" spans="1:8" x14ac:dyDescent="0.3">
      <c r="A2893" s="4" t="s">
        <v>720</v>
      </c>
      <c r="B2893" s="4" t="s">
        <v>721</v>
      </c>
      <c r="C2893" s="4" t="s">
        <v>100</v>
      </c>
      <c r="D2893" s="4" t="s">
        <v>101</v>
      </c>
      <c r="E2893" s="5">
        <v>22</v>
      </c>
      <c r="F2893" s="5">
        <v>807</v>
      </c>
      <c r="G2893" s="7">
        <v>1.9236132464727797E-3</v>
      </c>
      <c r="H2893" s="7">
        <v>5.9235487855990973E-4</v>
      </c>
    </row>
    <row r="2894" spans="1:8" x14ac:dyDescent="0.3">
      <c r="A2894" s="4" t="s">
        <v>720</v>
      </c>
      <c r="B2894" s="4" t="s">
        <v>721</v>
      </c>
      <c r="C2894" s="4" t="s">
        <v>102</v>
      </c>
      <c r="D2894" s="4" t="s">
        <v>103</v>
      </c>
      <c r="E2894" s="5">
        <v>2</v>
      </c>
      <c r="F2894" s="6"/>
      <c r="G2894" s="7"/>
      <c r="H2894" s="7"/>
    </row>
    <row r="2895" spans="1:8" x14ac:dyDescent="0.3">
      <c r="A2895" s="4" t="s">
        <v>720</v>
      </c>
      <c r="B2895" s="4" t="s">
        <v>721</v>
      </c>
      <c r="C2895" s="4" t="s">
        <v>104</v>
      </c>
      <c r="D2895" s="4" t="s">
        <v>105</v>
      </c>
      <c r="E2895" s="5">
        <v>8</v>
      </c>
      <c r="F2895" s="6"/>
      <c r="G2895" s="7"/>
      <c r="H2895" s="7"/>
    </row>
    <row r="2896" spans="1:8" x14ac:dyDescent="0.3">
      <c r="A2896" s="4" t="s">
        <v>720</v>
      </c>
      <c r="B2896" s="4" t="s">
        <v>721</v>
      </c>
      <c r="C2896" s="4" t="s">
        <v>534</v>
      </c>
      <c r="D2896" s="4" t="s">
        <v>535</v>
      </c>
      <c r="E2896" s="5">
        <v>8</v>
      </c>
      <c r="F2896" s="5">
        <v>398</v>
      </c>
      <c r="G2896" s="7">
        <v>9.4869649578211443E-4</v>
      </c>
      <c r="H2896" s="7">
        <v>2.9214032424639908E-4</v>
      </c>
    </row>
    <row r="2897" spans="1:8" x14ac:dyDescent="0.3">
      <c r="A2897" s="4" t="s">
        <v>720</v>
      </c>
      <c r="B2897" s="4" t="s">
        <v>721</v>
      </c>
      <c r="C2897" s="4" t="s">
        <v>306</v>
      </c>
      <c r="D2897" s="4" t="s">
        <v>307</v>
      </c>
      <c r="E2897" s="5">
        <v>37</v>
      </c>
      <c r="F2897" s="6"/>
      <c r="G2897" s="7"/>
      <c r="H2897" s="7"/>
    </row>
    <row r="2898" spans="1:8" x14ac:dyDescent="0.3">
      <c r="A2898" s="4" t="s">
        <v>720</v>
      </c>
      <c r="B2898" s="4" t="s">
        <v>721</v>
      </c>
      <c r="C2898" s="4" t="s">
        <v>380</v>
      </c>
      <c r="D2898" s="4" t="s">
        <v>381</v>
      </c>
      <c r="E2898" s="5">
        <v>9</v>
      </c>
      <c r="F2898" s="5">
        <v>453</v>
      </c>
      <c r="G2898" s="7">
        <v>1.079797770324869E-3</v>
      </c>
      <c r="H2898" s="7">
        <v>3.3251147458195676E-4</v>
      </c>
    </row>
    <row r="2899" spans="1:8" x14ac:dyDescent="0.3">
      <c r="A2899" s="4" t="s">
        <v>720</v>
      </c>
      <c r="B2899" s="4" t="s">
        <v>721</v>
      </c>
      <c r="C2899" s="4" t="s">
        <v>110</v>
      </c>
      <c r="D2899" s="4" t="s">
        <v>111</v>
      </c>
      <c r="E2899" s="5">
        <v>2</v>
      </c>
      <c r="F2899" s="5">
        <v>1037</v>
      </c>
      <c r="G2899" s="7">
        <v>2.4718549400152079E-3</v>
      </c>
      <c r="H2899" s="7">
        <v>7.6117968905405986E-4</v>
      </c>
    </row>
    <row r="2900" spans="1:8" x14ac:dyDescent="0.3">
      <c r="A2900" s="4" t="s">
        <v>720</v>
      </c>
      <c r="B2900" s="4" t="s">
        <v>721</v>
      </c>
      <c r="C2900" s="4" t="s">
        <v>308</v>
      </c>
      <c r="D2900" s="4" t="s">
        <v>309</v>
      </c>
      <c r="E2900" s="5">
        <v>3</v>
      </c>
      <c r="F2900" s="6"/>
      <c r="G2900" s="7"/>
      <c r="H2900" s="7"/>
    </row>
    <row r="2901" spans="1:8" x14ac:dyDescent="0.3">
      <c r="A2901" s="4" t="s">
        <v>720</v>
      </c>
      <c r="B2901" s="4" t="s">
        <v>721</v>
      </c>
      <c r="C2901" s="4" t="s">
        <v>566</v>
      </c>
      <c r="D2901" s="4" t="s">
        <v>567</v>
      </c>
      <c r="E2901" s="5">
        <v>1</v>
      </c>
      <c r="F2901" s="5">
        <v>129</v>
      </c>
      <c r="G2901" s="7">
        <v>3.0749208029118785E-4</v>
      </c>
      <c r="H2901" s="7">
        <v>9.4688698059762513E-5</v>
      </c>
    </row>
    <row r="2902" spans="1:8" x14ac:dyDescent="0.3">
      <c r="A2902" s="4" t="s">
        <v>720</v>
      </c>
      <c r="B2902" s="4" t="s">
        <v>721</v>
      </c>
      <c r="C2902" s="4" t="s">
        <v>386</v>
      </c>
      <c r="D2902" s="4" t="s">
        <v>387</v>
      </c>
      <c r="E2902" s="5">
        <v>1</v>
      </c>
      <c r="F2902" s="6"/>
      <c r="G2902" s="7"/>
      <c r="H2902" s="7"/>
    </row>
    <row r="2903" spans="1:8" x14ac:dyDescent="0.3">
      <c r="A2903" s="4" t="s">
        <v>720</v>
      </c>
      <c r="B2903" s="4" t="s">
        <v>721</v>
      </c>
      <c r="C2903" s="4" t="s">
        <v>122</v>
      </c>
      <c r="D2903" s="4" t="s">
        <v>123</v>
      </c>
      <c r="E2903" s="5">
        <v>58</v>
      </c>
      <c r="F2903" s="5">
        <v>10338</v>
      </c>
      <c r="G2903" s="7">
        <v>2.4642272294963567E-2</v>
      </c>
      <c r="H2903" s="7">
        <v>7.5883082212544568E-3</v>
      </c>
    </row>
    <row r="2904" spans="1:8" x14ac:dyDescent="0.3">
      <c r="A2904" s="4" t="s">
        <v>720</v>
      </c>
      <c r="B2904" s="4" t="s">
        <v>721</v>
      </c>
      <c r="C2904" s="4" t="s">
        <v>128</v>
      </c>
      <c r="D2904" s="4" t="s">
        <v>129</v>
      </c>
      <c r="E2904" s="5">
        <v>4</v>
      </c>
      <c r="F2904" s="5">
        <v>201</v>
      </c>
      <c r="G2904" s="7">
        <v>4.7911556696533922E-4</v>
      </c>
      <c r="H2904" s="7">
        <v>1.4753820395358344E-4</v>
      </c>
    </row>
    <row r="2905" spans="1:8" x14ac:dyDescent="0.3">
      <c r="A2905" s="4" t="s">
        <v>720</v>
      </c>
      <c r="B2905" s="4" t="s">
        <v>721</v>
      </c>
      <c r="C2905" s="4" t="s">
        <v>130</v>
      </c>
      <c r="D2905" s="4" t="s">
        <v>131</v>
      </c>
      <c r="E2905" s="5">
        <v>5</v>
      </c>
      <c r="F2905" s="6"/>
      <c r="G2905" s="7"/>
      <c r="H2905" s="7"/>
    </row>
    <row r="2906" spans="1:8" x14ac:dyDescent="0.3">
      <c r="A2906" s="4" t="s">
        <v>720</v>
      </c>
      <c r="B2906" s="4" t="s">
        <v>721</v>
      </c>
      <c r="C2906" s="4" t="s">
        <v>132</v>
      </c>
      <c r="D2906" s="4" t="s">
        <v>133</v>
      </c>
      <c r="E2906" s="5">
        <v>16</v>
      </c>
      <c r="F2906" s="5">
        <v>2424</v>
      </c>
      <c r="G2906" s="7">
        <v>5.7779907180297626E-3</v>
      </c>
      <c r="H2906" s="7">
        <v>1.7792666984253048E-3</v>
      </c>
    </row>
    <row r="2907" spans="1:8" x14ac:dyDescent="0.3">
      <c r="A2907" s="4" t="s">
        <v>720</v>
      </c>
      <c r="B2907" s="4" t="s">
        <v>721</v>
      </c>
      <c r="C2907" s="4" t="s">
        <v>536</v>
      </c>
      <c r="D2907" s="4" t="s">
        <v>537</v>
      </c>
      <c r="E2907" s="5">
        <v>3</v>
      </c>
      <c r="F2907" s="6"/>
      <c r="G2907" s="7"/>
      <c r="H2907" s="7"/>
    </row>
    <row r="2908" spans="1:8" x14ac:dyDescent="0.3">
      <c r="A2908" s="4" t="s">
        <v>720</v>
      </c>
      <c r="B2908" s="4" t="s">
        <v>721</v>
      </c>
      <c r="C2908" s="4" t="s">
        <v>142</v>
      </c>
      <c r="D2908" s="4" t="s">
        <v>143</v>
      </c>
      <c r="E2908" s="5">
        <v>5</v>
      </c>
      <c r="F2908" s="5">
        <v>334</v>
      </c>
      <c r="G2908" s="7">
        <v>7.9614228540509106E-4</v>
      </c>
      <c r="H2908" s="7">
        <v>2.4516298567411378E-4</v>
      </c>
    </row>
    <row r="2909" spans="1:8" x14ac:dyDescent="0.3">
      <c r="A2909" s="4" t="s">
        <v>720</v>
      </c>
      <c r="B2909" s="4" t="s">
        <v>721</v>
      </c>
      <c r="C2909" s="4" t="s">
        <v>552</v>
      </c>
      <c r="D2909" s="4" t="s">
        <v>553</v>
      </c>
      <c r="E2909" s="5">
        <v>16</v>
      </c>
      <c r="F2909" s="5">
        <v>588</v>
      </c>
      <c r="G2909" s="7">
        <v>1.4015918078389028E-3</v>
      </c>
      <c r="H2909" s="7">
        <v>4.3160429813287102E-4</v>
      </c>
    </row>
    <row r="2910" spans="1:8" x14ac:dyDescent="0.3">
      <c r="A2910" s="4" t="s">
        <v>720</v>
      </c>
      <c r="B2910" s="4" t="s">
        <v>721</v>
      </c>
      <c r="C2910" s="4" t="s">
        <v>152</v>
      </c>
      <c r="D2910" s="4" t="s">
        <v>153</v>
      </c>
      <c r="E2910" s="5">
        <v>4</v>
      </c>
      <c r="F2910" s="5">
        <v>410</v>
      </c>
      <c r="G2910" s="7">
        <v>9.7730041022780633E-4</v>
      </c>
      <c r="H2910" s="7">
        <v>3.0094857522870255E-4</v>
      </c>
    </row>
    <row r="2911" spans="1:8" x14ac:dyDescent="0.3">
      <c r="A2911" s="4" t="s">
        <v>720</v>
      </c>
      <c r="B2911" s="4" t="s">
        <v>721</v>
      </c>
      <c r="C2911" s="4" t="s">
        <v>392</v>
      </c>
      <c r="D2911" s="4" t="s">
        <v>393</v>
      </c>
      <c r="E2911" s="5">
        <v>6</v>
      </c>
      <c r="F2911" s="6"/>
      <c r="G2911" s="7"/>
      <c r="H2911" s="7"/>
    </row>
    <row r="2912" spans="1:8" x14ac:dyDescent="0.3">
      <c r="A2912" s="4" t="s">
        <v>720</v>
      </c>
      <c r="B2912" s="4" t="s">
        <v>721</v>
      </c>
      <c r="C2912" s="4" t="s">
        <v>156</v>
      </c>
      <c r="D2912" s="4" t="s">
        <v>157</v>
      </c>
      <c r="E2912" s="5">
        <v>1</v>
      </c>
      <c r="F2912" s="6"/>
      <c r="G2912" s="7"/>
      <c r="H2912" s="7"/>
    </row>
    <row r="2913" spans="1:8" x14ac:dyDescent="0.3">
      <c r="A2913" s="4" t="s">
        <v>720</v>
      </c>
      <c r="B2913" s="4" t="s">
        <v>721</v>
      </c>
      <c r="C2913" s="4" t="s">
        <v>160</v>
      </c>
      <c r="D2913" s="4" t="s">
        <v>161</v>
      </c>
      <c r="E2913" s="5">
        <v>4</v>
      </c>
      <c r="F2913" s="5">
        <v>1001</v>
      </c>
      <c r="G2913" s="7">
        <v>2.3860431966781321E-3</v>
      </c>
      <c r="H2913" s="7">
        <v>7.3475493610714948E-4</v>
      </c>
    </row>
    <row r="2914" spans="1:8" x14ac:dyDescent="0.3">
      <c r="A2914" s="4" t="s">
        <v>720</v>
      </c>
      <c r="B2914" s="4" t="s">
        <v>721</v>
      </c>
      <c r="C2914" s="4" t="s">
        <v>166</v>
      </c>
      <c r="D2914" s="4" t="s">
        <v>167</v>
      </c>
      <c r="E2914" s="5">
        <v>5</v>
      </c>
      <c r="F2914" s="5">
        <v>553</v>
      </c>
      <c r="G2914" s="7">
        <v>1.3181637240389681E-3</v>
      </c>
      <c r="H2914" s="7">
        <v>4.0591356610115249E-4</v>
      </c>
    </row>
    <row r="2915" spans="1:8" x14ac:dyDescent="0.3">
      <c r="A2915" s="4" t="s">
        <v>720</v>
      </c>
      <c r="B2915" s="4" t="s">
        <v>721</v>
      </c>
      <c r="C2915" s="4" t="s">
        <v>396</v>
      </c>
      <c r="D2915" s="4" t="s">
        <v>397</v>
      </c>
      <c r="E2915" s="5">
        <v>1</v>
      </c>
      <c r="F2915" s="5">
        <v>270</v>
      </c>
      <c r="G2915" s="7">
        <v>6.4358807502806759E-4</v>
      </c>
      <c r="H2915" s="7">
        <v>1.9818564710182853E-4</v>
      </c>
    </row>
    <row r="2916" spans="1:8" x14ac:dyDescent="0.3">
      <c r="A2916" s="4" t="s">
        <v>720</v>
      </c>
      <c r="B2916" s="4" t="s">
        <v>721</v>
      </c>
      <c r="C2916" s="4" t="s">
        <v>168</v>
      </c>
      <c r="D2916" s="4" t="s">
        <v>169</v>
      </c>
      <c r="E2916" s="5">
        <v>1</v>
      </c>
      <c r="F2916" s="5">
        <v>70</v>
      </c>
      <c r="G2916" s="7">
        <v>1.6685616759986937E-4</v>
      </c>
      <c r="H2916" s="7">
        <v>5.1381464063437026E-5</v>
      </c>
    </row>
    <row r="2917" spans="1:8" x14ac:dyDescent="0.3">
      <c r="A2917" s="4" t="s">
        <v>720</v>
      </c>
      <c r="B2917" s="4" t="s">
        <v>721</v>
      </c>
      <c r="C2917" s="4" t="s">
        <v>170</v>
      </c>
      <c r="D2917" s="4" t="s">
        <v>171</v>
      </c>
      <c r="E2917" s="5">
        <v>2</v>
      </c>
      <c r="F2917" s="6"/>
      <c r="G2917" s="7"/>
      <c r="H2917" s="7"/>
    </row>
    <row r="2918" spans="1:8" x14ac:dyDescent="0.3">
      <c r="A2918" s="4" t="s">
        <v>720</v>
      </c>
      <c r="B2918" s="4" t="s">
        <v>721</v>
      </c>
      <c r="C2918" s="4" t="s">
        <v>172</v>
      </c>
      <c r="D2918" s="4" t="s">
        <v>173</v>
      </c>
      <c r="E2918" s="5">
        <v>1</v>
      </c>
      <c r="F2918" s="6"/>
      <c r="G2918" s="7"/>
      <c r="H2918" s="7"/>
    </row>
    <row r="2919" spans="1:8" x14ac:dyDescent="0.3">
      <c r="A2919" s="4" t="s">
        <v>720</v>
      </c>
      <c r="B2919" s="4" t="s">
        <v>721</v>
      </c>
      <c r="C2919" s="4" t="s">
        <v>556</v>
      </c>
      <c r="D2919" s="4" t="s">
        <v>557</v>
      </c>
      <c r="E2919" s="5">
        <v>1</v>
      </c>
      <c r="F2919" s="6"/>
      <c r="G2919" s="7"/>
      <c r="H2919" s="7"/>
    </row>
    <row r="2920" spans="1:8" x14ac:dyDescent="0.3">
      <c r="A2920" s="4" t="s">
        <v>720</v>
      </c>
      <c r="B2920" s="4" t="s">
        <v>721</v>
      </c>
      <c r="C2920" s="4" t="s">
        <v>178</v>
      </c>
      <c r="D2920" s="4" t="s">
        <v>179</v>
      </c>
      <c r="E2920" s="5">
        <v>53</v>
      </c>
      <c r="F2920" s="5">
        <v>9372</v>
      </c>
      <c r="G2920" s="7">
        <v>2.233965718208537E-2</v>
      </c>
      <c r="H2920" s="7">
        <v>6.8792440171790252E-3</v>
      </c>
    </row>
    <row r="2921" spans="1:8" x14ac:dyDescent="0.3">
      <c r="A2921" s="4" t="s">
        <v>720</v>
      </c>
      <c r="B2921" s="4" t="s">
        <v>721</v>
      </c>
      <c r="C2921" s="4" t="s">
        <v>700</v>
      </c>
      <c r="D2921" s="4" t="s">
        <v>701</v>
      </c>
      <c r="E2921" s="5">
        <v>1</v>
      </c>
      <c r="F2921" s="5">
        <v>51</v>
      </c>
      <c r="G2921" s="7">
        <v>1.2156663639419054E-4</v>
      </c>
      <c r="H2921" s="7">
        <v>3.7435066674789831E-5</v>
      </c>
    </row>
    <row r="2922" spans="1:8" x14ac:dyDescent="0.3">
      <c r="A2922" s="4" t="s">
        <v>720</v>
      </c>
      <c r="B2922" s="4" t="s">
        <v>721</v>
      </c>
      <c r="C2922" s="4" t="s">
        <v>180</v>
      </c>
      <c r="D2922" s="4" t="s">
        <v>181</v>
      </c>
      <c r="E2922" s="5">
        <v>3</v>
      </c>
      <c r="F2922" s="5">
        <v>290</v>
      </c>
      <c r="G2922" s="7">
        <v>6.9126126577088737E-4</v>
      </c>
      <c r="H2922" s="7">
        <v>2.1286606540566768E-4</v>
      </c>
    </row>
    <row r="2923" spans="1:8" x14ac:dyDescent="0.3">
      <c r="A2923" s="4" t="s">
        <v>720</v>
      </c>
      <c r="B2923" s="4" t="s">
        <v>721</v>
      </c>
      <c r="C2923" s="4" t="s">
        <v>184</v>
      </c>
      <c r="D2923" s="4" t="s">
        <v>185</v>
      </c>
      <c r="E2923" s="5">
        <v>6</v>
      </c>
      <c r="F2923" s="5">
        <v>185</v>
      </c>
      <c r="G2923" s="7">
        <v>4.4097701437108337E-4</v>
      </c>
      <c r="H2923" s="7">
        <v>1.3579386931051213E-4</v>
      </c>
    </row>
    <row r="2924" spans="1:8" x14ac:dyDescent="0.3">
      <c r="A2924" s="4" t="s">
        <v>720</v>
      </c>
      <c r="B2924" s="4" t="s">
        <v>721</v>
      </c>
      <c r="C2924" s="4" t="s">
        <v>190</v>
      </c>
      <c r="D2924" s="4" t="s">
        <v>191</v>
      </c>
      <c r="E2924" s="5">
        <v>8</v>
      </c>
      <c r="F2924" s="5">
        <v>16894</v>
      </c>
      <c r="G2924" s="7">
        <v>4.0269544220459905E-2</v>
      </c>
      <c r="H2924" s="7">
        <v>1.2400549341252929E-2</v>
      </c>
    </row>
    <row r="2925" spans="1:8" x14ac:dyDescent="0.3">
      <c r="A2925" s="4" t="s">
        <v>720</v>
      </c>
      <c r="B2925" s="4" t="s">
        <v>721</v>
      </c>
      <c r="C2925" s="4" t="s">
        <v>192</v>
      </c>
      <c r="D2925" s="4" t="s">
        <v>193</v>
      </c>
      <c r="E2925" s="5">
        <v>29</v>
      </c>
      <c r="F2925" s="5">
        <v>2244</v>
      </c>
      <c r="G2925" s="7">
        <v>5.3489320013443836E-3</v>
      </c>
      <c r="H2925" s="7">
        <v>1.6471429336907526E-3</v>
      </c>
    </row>
    <row r="2926" spans="1:8" x14ac:dyDescent="0.3">
      <c r="A2926" s="4" t="s">
        <v>720</v>
      </c>
      <c r="B2926" s="4" t="s">
        <v>721</v>
      </c>
      <c r="C2926" s="4" t="s">
        <v>194</v>
      </c>
      <c r="D2926" s="4" t="s">
        <v>195</v>
      </c>
      <c r="E2926" s="5">
        <v>1</v>
      </c>
      <c r="F2926" s="5">
        <v>67</v>
      </c>
      <c r="G2926" s="7">
        <v>1.597051889884464E-4</v>
      </c>
      <c r="H2926" s="7">
        <v>4.917940131786115E-5</v>
      </c>
    </row>
    <row r="2927" spans="1:8" x14ac:dyDescent="0.3">
      <c r="A2927" s="4" t="s">
        <v>720</v>
      </c>
      <c r="B2927" s="4" t="s">
        <v>721</v>
      </c>
      <c r="C2927" s="4" t="s">
        <v>196</v>
      </c>
      <c r="D2927" s="4" t="s">
        <v>197</v>
      </c>
      <c r="E2927" s="5">
        <v>1</v>
      </c>
      <c r="F2927" s="5">
        <v>32</v>
      </c>
      <c r="G2927" s="7">
        <v>7.6277105188511711E-5</v>
      </c>
      <c r="H2927" s="7">
        <v>2.348866928614264E-5</v>
      </c>
    </row>
    <row r="2928" spans="1:8" x14ac:dyDescent="0.3">
      <c r="A2928" s="4" t="s">
        <v>720</v>
      </c>
      <c r="B2928" s="4" t="s">
        <v>721</v>
      </c>
      <c r="C2928" s="4" t="s">
        <v>198</v>
      </c>
      <c r="D2928" s="4" t="s">
        <v>199</v>
      </c>
      <c r="E2928" s="5">
        <v>1</v>
      </c>
      <c r="F2928" s="5">
        <v>50</v>
      </c>
      <c r="G2928" s="7">
        <v>1.1918297685704955E-4</v>
      </c>
      <c r="H2928" s="7">
        <v>3.6701045759597873E-5</v>
      </c>
    </row>
    <row r="2929" spans="1:8" x14ac:dyDescent="0.3">
      <c r="A2929" s="4" t="s">
        <v>720</v>
      </c>
      <c r="B2929" s="4" t="s">
        <v>721</v>
      </c>
      <c r="C2929" s="4" t="s">
        <v>200</v>
      </c>
      <c r="D2929" s="4" t="s">
        <v>201</v>
      </c>
      <c r="E2929" s="5">
        <v>3</v>
      </c>
      <c r="F2929" s="5">
        <v>600</v>
      </c>
      <c r="G2929" s="7">
        <v>1.4301957222845948E-3</v>
      </c>
      <c r="H2929" s="7">
        <v>4.404125491151745E-4</v>
      </c>
    </row>
    <row r="2930" spans="1:8" x14ac:dyDescent="0.3">
      <c r="A2930" s="4" t="s">
        <v>720</v>
      </c>
      <c r="B2930" s="4" t="s">
        <v>721</v>
      </c>
      <c r="C2930" s="4" t="s">
        <v>410</v>
      </c>
      <c r="D2930" s="4" t="s">
        <v>411</v>
      </c>
      <c r="E2930" s="5">
        <v>5</v>
      </c>
      <c r="F2930" s="6"/>
      <c r="G2930" s="7"/>
      <c r="H2930" s="7"/>
    </row>
    <row r="2931" spans="1:8" x14ac:dyDescent="0.3">
      <c r="A2931" s="4" t="s">
        <v>720</v>
      </c>
      <c r="B2931" s="4" t="s">
        <v>721</v>
      </c>
      <c r="C2931" s="4" t="s">
        <v>204</v>
      </c>
      <c r="D2931" s="4" t="s">
        <v>205</v>
      </c>
      <c r="E2931" s="5">
        <v>1</v>
      </c>
      <c r="F2931" s="6"/>
      <c r="G2931" s="7"/>
      <c r="H2931" s="7"/>
    </row>
    <row r="2932" spans="1:8" x14ac:dyDescent="0.3">
      <c r="A2932" s="4" t="s">
        <v>720</v>
      </c>
      <c r="B2932" s="4" t="s">
        <v>721</v>
      </c>
      <c r="C2932" s="4" t="s">
        <v>206</v>
      </c>
      <c r="D2932" s="4" t="s">
        <v>207</v>
      </c>
      <c r="E2932" s="5">
        <v>210</v>
      </c>
      <c r="F2932" s="5">
        <v>45364</v>
      </c>
      <c r="G2932" s="7">
        <v>0.10813233124286392</v>
      </c>
      <c r="H2932" s="7">
        <v>3.3298124796767962E-2</v>
      </c>
    </row>
    <row r="2933" spans="1:8" x14ac:dyDescent="0.3">
      <c r="A2933" s="4" t="s">
        <v>720</v>
      </c>
      <c r="B2933" s="4" t="s">
        <v>721</v>
      </c>
      <c r="C2933" s="4" t="s">
        <v>504</v>
      </c>
      <c r="D2933" s="4" t="s">
        <v>505</v>
      </c>
      <c r="E2933" s="5">
        <v>1</v>
      </c>
      <c r="F2933" s="6"/>
      <c r="G2933" s="7"/>
      <c r="H2933" s="7"/>
    </row>
    <row r="2934" spans="1:8" x14ac:dyDescent="0.3">
      <c r="A2934" s="4" t="s">
        <v>720</v>
      </c>
      <c r="B2934" s="4" t="s">
        <v>721</v>
      </c>
      <c r="C2934" s="4" t="s">
        <v>614</v>
      </c>
      <c r="D2934" s="4" t="s">
        <v>615</v>
      </c>
      <c r="E2934" s="5">
        <v>1</v>
      </c>
      <c r="F2934" s="6"/>
      <c r="G2934" s="7"/>
      <c r="H2934" s="7"/>
    </row>
    <row r="2935" spans="1:8" x14ac:dyDescent="0.3">
      <c r="A2935" s="4" t="s">
        <v>720</v>
      </c>
      <c r="B2935" s="4" t="s">
        <v>721</v>
      </c>
      <c r="C2935" s="4" t="s">
        <v>210</v>
      </c>
      <c r="D2935" s="4" t="s">
        <v>211</v>
      </c>
      <c r="E2935" s="5">
        <v>1</v>
      </c>
      <c r="F2935" s="5">
        <v>45</v>
      </c>
      <c r="G2935" s="7">
        <v>1.0726467917134459E-4</v>
      </c>
      <c r="H2935" s="7">
        <v>3.3030941183638086E-5</v>
      </c>
    </row>
    <row r="2936" spans="1:8" x14ac:dyDescent="0.3">
      <c r="A2936" s="4" t="s">
        <v>720</v>
      </c>
      <c r="B2936" s="4" t="s">
        <v>721</v>
      </c>
      <c r="C2936" s="4" t="s">
        <v>212</v>
      </c>
      <c r="D2936" s="4" t="s">
        <v>213</v>
      </c>
      <c r="E2936" s="5">
        <v>2</v>
      </c>
      <c r="F2936" s="5">
        <v>220</v>
      </c>
      <c r="G2936" s="7">
        <v>5.24405098171018E-4</v>
      </c>
      <c r="H2936" s="7">
        <v>1.6148460134223064E-4</v>
      </c>
    </row>
    <row r="2937" spans="1:8" x14ac:dyDescent="0.3">
      <c r="A2937" s="4" t="s">
        <v>720</v>
      </c>
      <c r="B2937" s="4" t="s">
        <v>721</v>
      </c>
      <c r="C2937" s="4" t="s">
        <v>214</v>
      </c>
      <c r="D2937" s="4" t="s">
        <v>215</v>
      </c>
      <c r="E2937" s="5">
        <v>7</v>
      </c>
      <c r="F2937" s="6"/>
      <c r="G2937" s="7"/>
      <c r="H2937" s="7"/>
    </row>
    <row r="2938" spans="1:8" x14ac:dyDescent="0.3">
      <c r="A2938" s="4" t="s">
        <v>720</v>
      </c>
      <c r="B2938" s="4" t="s">
        <v>721</v>
      </c>
      <c r="C2938" s="4" t="s">
        <v>222</v>
      </c>
      <c r="D2938" s="4" t="s">
        <v>223</v>
      </c>
      <c r="E2938" s="5">
        <v>8</v>
      </c>
      <c r="F2938" s="5">
        <v>316</v>
      </c>
      <c r="G2938" s="7">
        <v>7.5323641373655317E-4</v>
      </c>
      <c r="H2938" s="7">
        <v>2.3195060920065856E-4</v>
      </c>
    </row>
    <row r="2939" spans="1:8" x14ac:dyDescent="0.3">
      <c r="A2939" s="4" t="s">
        <v>720</v>
      </c>
      <c r="B2939" s="4" t="s">
        <v>721</v>
      </c>
      <c r="C2939" s="4" t="s">
        <v>224</v>
      </c>
      <c r="D2939" s="4" t="s">
        <v>225</v>
      </c>
      <c r="E2939" s="5">
        <v>2</v>
      </c>
      <c r="F2939" s="5">
        <v>224</v>
      </c>
      <c r="G2939" s="7">
        <v>5.3393973631958201E-4</v>
      </c>
      <c r="H2939" s="7">
        <v>1.6442068500299847E-4</v>
      </c>
    </row>
    <row r="2940" spans="1:8" x14ac:dyDescent="0.3">
      <c r="A2940" s="4" t="s">
        <v>720</v>
      </c>
      <c r="B2940" s="4" t="s">
        <v>721</v>
      </c>
      <c r="C2940" s="4" t="s">
        <v>230</v>
      </c>
      <c r="D2940" s="4" t="s">
        <v>231</v>
      </c>
      <c r="E2940" s="5">
        <v>4</v>
      </c>
      <c r="F2940" s="5">
        <v>1717</v>
      </c>
      <c r="G2940" s="7">
        <v>4.0927434252710816E-3</v>
      </c>
      <c r="H2940" s="7">
        <v>1.2603139113845909E-3</v>
      </c>
    </row>
    <row r="2941" spans="1:8" x14ac:dyDescent="0.3">
      <c r="A2941" s="4" t="s">
        <v>720</v>
      </c>
      <c r="B2941" s="4" t="s">
        <v>721</v>
      </c>
      <c r="C2941" s="4" t="s">
        <v>538</v>
      </c>
      <c r="D2941" s="4" t="s">
        <v>539</v>
      </c>
      <c r="E2941" s="5">
        <v>1</v>
      </c>
      <c r="F2941" s="6"/>
      <c r="G2941" s="7"/>
      <c r="H2941" s="7"/>
    </row>
    <row r="2942" spans="1:8" x14ac:dyDescent="0.3">
      <c r="A2942" s="4" t="s">
        <v>720</v>
      </c>
      <c r="B2942" s="4" t="s">
        <v>721</v>
      </c>
      <c r="C2942" s="4" t="s">
        <v>238</v>
      </c>
      <c r="D2942" s="4" t="s">
        <v>239</v>
      </c>
      <c r="E2942" s="5">
        <v>4</v>
      </c>
      <c r="F2942" s="5">
        <v>125</v>
      </c>
      <c r="G2942" s="7">
        <v>2.979574421426239E-4</v>
      </c>
      <c r="H2942" s="7">
        <v>9.1752614398994692E-5</v>
      </c>
    </row>
    <row r="2943" spans="1:8" x14ac:dyDescent="0.3">
      <c r="A2943" s="4" t="s">
        <v>720</v>
      </c>
      <c r="B2943" s="4" t="s">
        <v>721</v>
      </c>
      <c r="C2943" s="4" t="s">
        <v>240</v>
      </c>
      <c r="D2943" s="4" t="s">
        <v>241</v>
      </c>
      <c r="E2943" s="5">
        <v>8</v>
      </c>
      <c r="F2943" s="5">
        <v>1207</v>
      </c>
      <c r="G2943" s="7">
        <v>2.8770770613291761E-3</v>
      </c>
      <c r="H2943" s="7">
        <v>8.8596324463669266E-4</v>
      </c>
    </row>
    <row r="2944" spans="1:8" x14ac:dyDescent="0.3">
      <c r="A2944" s="4" t="s">
        <v>720</v>
      </c>
      <c r="B2944" s="4" t="s">
        <v>721</v>
      </c>
      <c r="C2944" s="4" t="s">
        <v>242</v>
      </c>
      <c r="D2944" s="4" t="s">
        <v>243</v>
      </c>
      <c r="E2944" s="5">
        <v>1</v>
      </c>
      <c r="F2944" s="5">
        <v>320</v>
      </c>
      <c r="G2944" s="7">
        <v>7.6277105188511717E-4</v>
      </c>
      <c r="H2944" s="7">
        <v>2.348866928614264E-4</v>
      </c>
    </row>
    <row r="2945" spans="1:8" x14ac:dyDescent="0.3">
      <c r="A2945" s="4" t="s">
        <v>720</v>
      </c>
      <c r="B2945" s="4" t="s">
        <v>721</v>
      </c>
      <c r="C2945" s="4" t="s">
        <v>246</v>
      </c>
      <c r="D2945" s="4" t="s">
        <v>247</v>
      </c>
      <c r="E2945" s="5">
        <v>31</v>
      </c>
      <c r="F2945" s="5">
        <v>3596</v>
      </c>
      <c r="G2945" s="7">
        <v>8.5716396955590034E-3</v>
      </c>
      <c r="H2945" s="7">
        <v>2.639539211030279E-3</v>
      </c>
    </row>
    <row r="2946" spans="1:8" x14ac:dyDescent="0.3">
      <c r="A2946" s="4" t="s">
        <v>720</v>
      </c>
      <c r="B2946" s="4" t="s">
        <v>721</v>
      </c>
      <c r="C2946" s="4" t="s">
        <v>250</v>
      </c>
      <c r="D2946" s="4" t="s">
        <v>251</v>
      </c>
      <c r="E2946" s="5">
        <v>47</v>
      </c>
      <c r="F2946" s="5">
        <v>8111</v>
      </c>
      <c r="G2946" s="7">
        <v>1.9333862505750577E-2</v>
      </c>
      <c r="H2946" s="7">
        <v>5.9536436431219669E-3</v>
      </c>
    </row>
    <row r="2947" spans="1:8" x14ac:dyDescent="0.3">
      <c r="A2947" s="4" t="s">
        <v>720</v>
      </c>
      <c r="B2947" s="4" t="s">
        <v>721</v>
      </c>
      <c r="C2947" s="4" t="s">
        <v>522</v>
      </c>
      <c r="D2947" s="4" t="s">
        <v>523</v>
      </c>
      <c r="E2947" s="5">
        <v>3</v>
      </c>
      <c r="F2947" s="5">
        <v>128</v>
      </c>
      <c r="G2947" s="7">
        <v>3.0510842075404684E-4</v>
      </c>
      <c r="H2947" s="7">
        <v>9.3954677144570561E-5</v>
      </c>
    </row>
    <row r="2948" spans="1:8" x14ac:dyDescent="0.3">
      <c r="A2948" s="4" t="s">
        <v>720</v>
      </c>
      <c r="B2948" s="4" t="s">
        <v>721</v>
      </c>
      <c r="C2948" s="4" t="s">
        <v>258</v>
      </c>
      <c r="D2948" s="4" t="s">
        <v>259</v>
      </c>
      <c r="E2948" s="5">
        <v>1</v>
      </c>
      <c r="F2948" s="5">
        <v>518</v>
      </c>
      <c r="G2948" s="7">
        <v>1.2347356402390333E-3</v>
      </c>
      <c r="H2948" s="7">
        <v>3.8022283406943395E-4</v>
      </c>
    </row>
    <row r="2949" spans="1:8" x14ac:dyDescent="0.3">
      <c r="A2949" s="4" t="s">
        <v>720</v>
      </c>
      <c r="B2949" s="4" t="s">
        <v>721</v>
      </c>
      <c r="C2949" s="4" t="s">
        <v>266</v>
      </c>
      <c r="D2949" s="4" t="s">
        <v>267</v>
      </c>
      <c r="E2949" s="5">
        <v>26</v>
      </c>
      <c r="F2949" s="5">
        <v>3481</v>
      </c>
      <c r="G2949" s="7">
        <v>8.2975188487877903E-3</v>
      </c>
      <c r="H2949" s="7">
        <v>2.5551268057832041E-3</v>
      </c>
    </row>
    <row r="2950" spans="1:8" x14ac:dyDescent="0.3">
      <c r="A2950" s="4" t="s">
        <v>720</v>
      </c>
      <c r="B2950" s="4" t="s">
        <v>721</v>
      </c>
      <c r="C2950" s="4" t="s">
        <v>268</v>
      </c>
      <c r="D2950" s="4" t="s">
        <v>269</v>
      </c>
      <c r="E2950" s="5">
        <v>145</v>
      </c>
      <c r="F2950" s="5">
        <v>15926</v>
      </c>
      <c r="G2950" s="7">
        <v>3.7962161788507427E-2</v>
      </c>
      <c r="H2950" s="7">
        <v>1.1690017095347114E-2</v>
      </c>
    </row>
    <row r="2951" spans="1:8" x14ac:dyDescent="0.3">
      <c r="A2951" s="4" t="s">
        <v>720</v>
      </c>
      <c r="B2951" s="4" t="s">
        <v>721</v>
      </c>
      <c r="C2951" s="4" t="s">
        <v>270</v>
      </c>
      <c r="D2951" s="4" t="s">
        <v>271</v>
      </c>
      <c r="E2951" s="5">
        <v>1</v>
      </c>
      <c r="F2951" s="6"/>
      <c r="G2951" s="7"/>
      <c r="H2951" s="7"/>
    </row>
    <row r="2952" spans="1:8" x14ac:dyDescent="0.3">
      <c r="A2952" s="4" t="s">
        <v>720</v>
      </c>
      <c r="B2952" s="4" t="s">
        <v>721</v>
      </c>
      <c r="C2952" s="4" t="s">
        <v>276</v>
      </c>
      <c r="D2952" s="4" t="s">
        <v>277</v>
      </c>
      <c r="E2952" s="5">
        <v>151</v>
      </c>
      <c r="F2952" s="5">
        <v>19686</v>
      </c>
      <c r="G2952" s="7">
        <v>4.6924721648157551E-2</v>
      </c>
      <c r="H2952" s="7">
        <v>1.4449935736468874E-2</v>
      </c>
    </row>
    <row r="2953" spans="1:8" x14ac:dyDescent="0.3">
      <c r="A2953" s="4" t="s">
        <v>720</v>
      </c>
      <c r="B2953" s="4" t="s">
        <v>721</v>
      </c>
      <c r="C2953" s="4" t="s">
        <v>278</v>
      </c>
      <c r="D2953" s="4" t="s">
        <v>279</v>
      </c>
      <c r="E2953" s="5">
        <v>46</v>
      </c>
      <c r="F2953" s="6"/>
      <c r="G2953" s="7"/>
      <c r="H2953" s="7"/>
    </row>
    <row r="2954" spans="1:8" x14ac:dyDescent="0.3">
      <c r="A2954" s="4" t="s">
        <v>720</v>
      </c>
      <c r="B2954" s="4" t="s">
        <v>721</v>
      </c>
      <c r="C2954" s="4" t="s">
        <v>280</v>
      </c>
      <c r="D2954" s="4" t="s">
        <v>281</v>
      </c>
      <c r="E2954" s="5">
        <v>2</v>
      </c>
      <c r="F2954" s="6"/>
      <c r="G2954" s="7"/>
      <c r="H2954" s="7"/>
    </row>
    <row r="2955" spans="1:8" x14ac:dyDescent="0.3">
      <c r="A2955" s="4" t="s">
        <v>720</v>
      </c>
      <c r="B2955" s="4" t="s">
        <v>721</v>
      </c>
      <c r="C2955" s="4" t="s">
        <v>282</v>
      </c>
      <c r="D2955" s="4" t="s">
        <v>283</v>
      </c>
      <c r="E2955" s="5">
        <v>8</v>
      </c>
      <c r="F2955" s="5">
        <v>1630</v>
      </c>
      <c r="G2955" s="7">
        <v>3.8853650455398154E-3</v>
      </c>
      <c r="H2955" s="7">
        <v>1.1964540917628907E-3</v>
      </c>
    </row>
    <row r="2956" spans="1:8" x14ac:dyDescent="0.3">
      <c r="A2956" s="4" t="s">
        <v>720</v>
      </c>
      <c r="B2956" s="4" t="s">
        <v>721</v>
      </c>
      <c r="C2956" s="4" t="s">
        <v>286</v>
      </c>
      <c r="D2956" s="4" t="s">
        <v>287</v>
      </c>
      <c r="E2956" s="5">
        <v>5</v>
      </c>
      <c r="F2956" s="5">
        <v>2934</v>
      </c>
      <c r="G2956" s="7">
        <v>6.9936570819716676E-3</v>
      </c>
      <c r="H2956" s="7">
        <v>2.1536173651732033E-3</v>
      </c>
    </row>
    <row r="2957" spans="1:8" x14ac:dyDescent="0.3">
      <c r="A2957" s="4" t="s">
        <v>720</v>
      </c>
      <c r="B2957" s="4" t="s">
        <v>721</v>
      </c>
      <c r="C2957" s="4" t="s">
        <v>288</v>
      </c>
      <c r="D2957" s="4" t="s">
        <v>289</v>
      </c>
      <c r="E2957" s="5">
        <v>9</v>
      </c>
      <c r="F2957" s="5">
        <v>1858</v>
      </c>
      <c r="G2957" s="7">
        <v>4.4288394200079611E-3</v>
      </c>
      <c r="H2957" s="7">
        <v>1.363810860426657E-3</v>
      </c>
    </row>
    <row r="2958" spans="1:8" x14ac:dyDescent="0.3">
      <c r="A2958" s="4" t="s">
        <v>722</v>
      </c>
      <c r="B2958" s="4" t="s">
        <v>723</v>
      </c>
      <c r="C2958" s="4" t="s">
        <v>12</v>
      </c>
      <c r="D2958" s="4" t="s">
        <v>13</v>
      </c>
      <c r="E2958" s="5">
        <v>1</v>
      </c>
      <c r="F2958" s="5">
        <v>34</v>
      </c>
      <c r="G2958" s="7">
        <v>1.2659245866383893E-5</v>
      </c>
      <c r="H2958" s="7">
        <v>5.5040905105594357E-6</v>
      </c>
    </row>
    <row r="2959" spans="1:8" x14ac:dyDescent="0.3">
      <c r="A2959" s="4" t="s">
        <v>722</v>
      </c>
      <c r="B2959" s="4" t="s">
        <v>723</v>
      </c>
      <c r="C2959" s="4" t="s">
        <v>14</v>
      </c>
      <c r="D2959" s="4" t="s">
        <v>15</v>
      </c>
      <c r="E2959" s="5">
        <v>122</v>
      </c>
      <c r="F2959" s="5">
        <v>97878</v>
      </c>
      <c r="G2959" s="7">
        <v>3.6442990203233022E-2</v>
      </c>
      <c r="H2959" s="7">
        <v>1.5844981499780485E-2</v>
      </c>
    </row>
    <row r="2960" spans="1:8" x14ac:dyDescent="0.3">
      <c r="A2960" s="4" t="s">
        <v>722</v>
      </c>
      <c r="B2960" s="4" t="s">
        <v>723</v>
      </c>
      <c r="C2960" s="4" t="s">
        <v>16</v>
      </c>
      <c r="D2960" s="4" t="s">
        <v>17</v>
      </c>
      <c r="E2960" s="5">
        <v>28</v>
      </c>
      <c r="F2960" s="5">
        <v>5160</v>
      </c>
      <c r="G2960" s="7">
        <v>1.9212267256041439E-3</v>
      </c>
      <c r="H2960" s="7">
        <v>8.3532667748490266E-4</v>
      </c>
    </row>
    <row r="2961" spans="1:8" x14ac:dyDescent="0.3">
      <c r="A2961" s="4" t="s">
        <v>722</v>
      </c>
      <c r="B2961" s="4" t="s">
        <v>723</v>
      </c>
      <c r="C2961" s="4" t="s">
        <v>18</v>
      </c>
      <c r="D2961" s="4" t="s">
        <v>19</v>
      </c>
      <c r="E2961" s="5">
        <v>6</v>
      </c>
      <c r="F2961" s="6"/>
      <c r="G2961" s="7"/>
      <c r="H2961" s="7"/>
    </row>
    <row r="2962" spans="1:8" x14ac:dyDescent="0.3">
      <c r="A2962" s="4" t="s">
        <v>722</v>
      </c>
      <c r="B2962" s="4" t="s">
        <v>723</v>
      </c>
      <c r="C2962" s="4" t="s">
        <v>338</v>
      </c>
      <c r="D2962" s="4" t="s">
        <v>339</v>
      </c>
      <c r="E2962" s="5">
        <v>1</v>
      </c>
      <c r="F2962" s="6"/>
      <c r="G2962" s="7"/>
      <c r="H2962" s="7"/>
    </row>
    <row r="2963" spans="1:8" x14ac:dyDescent="0.3">
      <c r="A2963" s="4" t="s">
        <v>722</v>
      </c>
      <c r="B2963" s="4" t="s">
        <v>723</v>
      </c>
      <c r="C2963" s="4" t="s">
        <v>20</v>
      </c>
      <c r="D2963" s="4" t="s">
        <v>21</v>
      </c>
      <c r="E2963" s="5">
        <v>4</v>
      </c>
      <c r="F2963" s="5">
        <v>2282</v>
      </c>
      <c r="G2963" s="7">
        <v>8.4965879609082487E-4</v>
      </c>
      <c r="H2963" s="7">
        <v>3.6942160426754799E-4</v>
      </c>
    </row>
    <row r="2964" spans="1:8" x14ac:dyDescent="0.3">
      <c r="A2964" s="4" t="s">
        <v>722</v>
      </c>
      <c r="B2964" s="4" t="s">
        <v>723</v>
      </c>
      <c r="C2964" s="4" t="s">
        <v>22</v>
      </c>
      <c r="D2964" s="4" t="s">
        <v>23</v>
      </c>
      <c r="E2964" s="5">
        <v>93</v>
      </c>
      <c r="F2964" s="5">
        <v>33825</v>
      </c>
      <c r="G2964" s="7">
        <v>1.2594087983248094E-2</v>
      </c>
      <c r="H2964" s="7">
        <v>5.4757606329315566E-3</v>
      </c>
    </row>
    <row r="2965" spans="1:8" x14ac:dyDescent="0.3">
      <c r="A2965" s="4" t="s">
        <v>722</v>
      </c>
      <c r="B2965" s="4" t="s">
        <v>723</v>
      </c>
      <c r="C2965" s="4" t="s">
        <v>544</v>
      </c>
      <c r="D2965" s="4" t="s">
        <v>545</v>
      </c>
      <c r="E2965" s="5">
        <v>2</v>
      </c>
      <c r="F2965" s="5">
        <v>205</v>
      </c>
      <c r="G2965" s="7">
        <v>7.6327805959079358E-5</v>
      </c>
      <c r="H2965" s="7">
        <v>3.3186428078373066E-5</v>
      </c>
    </row>
    <row r="2966" spans="1:8" x14ac:dyDescent="0.3">
      <c r="A2966" s="4" t="s">
        <v>722</v>
      </c>
      <c r="B2966" s="4" t="s">
        <v>723</v>
      </c>
      <c r="C2966" s="4" t="s">
        <v>464</v>
      </c>
      <c r="D2966" s="4" t="s">
        <v>465</v>
      </c>
      <c r="E2966" s="5">
        <v>1</v>
      </c>
      <c r="F2966" s="6"/>
      <c r="G2966" s="7"/>
      <c r="H2966" s="7"/>
    </row>
    <row r="2967" spans="1:8" x14ac:dyDescent="0.3">
      <c r="A2967" s="4" t="s">
        <v>722</v>
      </c>
      <c r="B2967" s="4" t="s">
        <v>723</v>
      </c>
      <c r="C2967" s="4" t="s">
        <v>724</v>
      </c>
      <c r="D2967" s="4" t="s">
        <v>725</v>
      </c>
      <c r="E2967" s="5">
        <v>1</v>
      </c>
      <c r="F2967" s="6"/>
      <c r="G2967" s="7"/>
      <c r="H2967" s="7"/>
    </row>
    <row r="2968" spans="1:8" x14ac:dyDescent="0.3">
      <c r="A2968" s="4" t="s">
        <v>722</v>
      </c>
      <c r="B2968" s="4" t="s">
        <v>723</v>
      </c>
      <c r="C2968" s="4" t="s">
        <v>440</v>
      </c>
      <c r="D2968" s="4" t="s">
        <v>441</v>
      </c>
      <c r="E2968" s="5">
        <v>16</v>
      </c>
      <c r="F2968" s="5">
        <v>1848</v>
      </c>
      <c r="G2968" s="7">
        <v>6.8806724591404227E-4</v>
      </c>
      <c r="H2968" s="7">
        <v>2.9916350775040695E-4</v>
      </c>
    </row>
    <row r="2969" spans="1:8" x14ac:dyDescent="0.3">
      <c r="A2969" s="4" t="s">
        <v>722</v>
      </c>
      <c r="B2969" s="4" t="s">
        <v>723</v>
      </c>
      <c r="C2969" s="4" t="s">
        <v>606</v>
      </c>
      <c r="D2969" s="4" t="s">
        <v>607</v>
      </c>
      <c r="E2969" s="5">
        <v>1</v>
      </c>
      <c r="F2969" s="5">
        <v>82</v>
      </c>
      <c r="G2969" s="7">
        <v>3.0531122383631742E-5</v>
      </c>
      <c r="H2969" s="7">
        <v>1.3274571231349227E-5</v>
      </c>
    </row>
    <row r="2970" spans="1:8" x14ac:dyDescent="0.3">
      <c r="A2970" s="4" t="s">
        <v>722</v>
      </c>
      <c r="B2970" s="4" t="s">
        <v>723</v>
      </c>
      <c r="C2970" s="4" t="s">
        <v>466</v>
      </c>
      <c r="D2970" s="4" t="s">
        <v>467</v>
      </c>
      <c r="E2970" s="5">
        <v>2</v>
      </c>
      <c r="F2970" s="6"/>
      <c r="G2970" s="7"/>
      <c r="H2970" s="7"/>
    </row>
    <row r="2971" spans="1:8" x14ac:dyDescent="0.3">
      <c r="A2971" s="4" t="s">
        <v>722</v>
      </c>
      <c r="B2971" s="4" t="s">
        <v>723</v>
      </c>
      <c r="C2971" s="4" t="s">
        <v>340</v>
      </c>
      <c r="D2971" s="4" t="s">
        <v>341</v>
      </c>
      <c r="E2971" s="5">
        <v>1</v>
      </c>
      <c r="F2971" s="6"/>
      <c r="G2971" s="7"/>
      <c r="H2971" s="7"/>
    </row>
    <row r="2972" spans="1:8" x14ac:dyDescent="0.3">
      <c r="A2972" s="4" t="s">
        <v>722</v>
      </c>
      <c r="B2972" s="4" t="s">
        <v>723</v>
      </c>
      <c r="C2972" s="4" t="s">
        <v>24</v>
      </c>
      <c r="D2972" s="4" t="s">
        <v>25</v>
      </c>
      <c r="E2972" s="5">
        <v>16</v>
      </c>
      <c r="F2972" s="6"/>
      <c r="G2972" s="7"/>
      <c r="H2972" s="7"/>
    </row>
    <row r="2973" spans="1:8" x14ac:dyDescent="0.3">
      <c r="A2973" s="4" t="s">
        <v>722</v>
      </c>
      <c r="B2973" s="4" t="s">
        <v>723</v>
      </c>
      <c r="C2973" s="4" t="s">
        <v>26</v>
      </c>
      <c r="D2973" s="4" t="s">
        <v>27</v>
      </c>
      <c r="E2973" s="5">
        <v>3</v>
      </c>
      <c r="F2973" s="6"/>
      <c r="G2973" s="7"/>
      <c r="H2973" s="7"/>
    </row>
    <row r="2974" spans="1:8" x14ac:dyDescent="0.3">
      <c r="A2974" s="4" t="s">
        <v>722</v>
      </c>
      <c r="B2974" s="4" t="s">
        <v>723</v>
      </c>
      <c r="C2974" s="4" t="s">
        <v>30</v>
      </c>
      <c r="D2974" s="4" t="s">
        <v>31</v>
      </c>
      <c r="E2974" s="5">
        <v>7</v>
      </c>
      <c r="F2974" s="5">
        <v>2180</v>
      </c>
      <c r="G2974" s="7">
        <v>8.1168105849167317E-4</v>
      </c>
      <c r="H2974" s="7">
        <v>3.5290933273586972E-4</v>
      </c>
    </row>
    <row r="2975" spans="1:8" x14ac:dyDescent="0.3">
      <c r="A2975" s="4" t="s">
        <v>722</v>
      </c>
      <c r="B2975" s="4" t="s">
        <v>723</v>
      </c>
      <c r="C2975" s="4" t="s">
        <v>32</v>
      </c>
      <c r="D2975" s="4" t="s">
        <v>33</v>
      </c>
      <c r="E2975" s="5">
        <v>1</v>
      </c>
      <c r="F2975" s="5">
        <v>10</v>
      </c>
      <c r="G2975" s="7">
        <v>3.7233076077599687E-6</v>
      </c>
      <c r="H2975" s="7">
        <v>1.6188501501645398E-6</v>
      </c>
    </row>
    <row r="2976" spans="1:8" x14ac:dyDescent="0.3">
      <c r="A2976" s="4" t="s">
        <v>722</v>
      </c>
      <c r="B2976" s="4" t="s">
        <v>723</v>
      </c>
      <c r="C2976" s="4" t="s">
        <v>726</v>
      </c>
      <c r="D2976" s="4" t="s">
        <v>727</v>
      </c>
      <c r="E2976" s="5">
        <v>1</v>
      </c>
      <c r="F2976" s="5">
        <v>61</v>
      </c>
      <c r="G2976" s="7">
        <v>2.271217640733581E-5</v>
      </c>
      <c r="H2976" s="7">
        <v>9.8749859160036944E-6</v>
      </c>
    </row>
    <row r="2977" spans="1:8" x14ac:dyDescent="0.3">
      <c r="A2977" s="4" t="s">
        <v>722</v>
      </c>
      <c r="B2977" s="4" t="s">
        <v>723</v>
      </c>
      <c r="C2977" s="4" t="s">
        <v>470</v>
      </c>
      <c r="D2977" s="4" t="s">
        <v>471</v>
      </c>
      <c r="E2977" s="5">
        <v>1</v>
      </c>
      <c r="F2977" s="5">
        <v>300</v>
      </c>
      <c r="G2977" s="7">
        <v>1.1169922823279906E-4</v>
      </c>
      <c r="H2977" s="7">
        <v>4.85655045049362E-5</v>
      </c>
    </row>
    <row r="2978" spans="1:8" x14ac:dyDescent="0.3">
      <c r="A2978" s="4" t="s">
        <v>722</v>
      </c>
      <c r="B2978" s="4" t="s">
        <v>723</v>
      </c>
      <c r="C2978" s="4" t="s">
        <v>36</v>
      </c>
      <c r="D2978" s="4" t="s">
        <v>37</v>
      </c>
      <c r="E2978" s="5">
        <v>140</v>
      </c>
      <c r="F2978" s="5">
        <v>33547</v>
      </c>
      <c r="G2978" s="7">
        <v>1.2490580031752367E-2</v>
      </c>
      <c r="H2978" s="7">
        <v>5.4307565987569825E-3</v>
      </c>
    </row>
    <row r="2979" spans="1:8" x14ac:dyDescent="0.3">
      <c r="A2979" s="4" t="s">
        <v>722</v>
      </c>
      <c r="B2979" s="4" t="s">
        <v>723</v>
      </c>
      <c r="C2979" s="4" t="s">
        <v>38</v>
      </c>
      <c r="D2979" s="4" t="s">
        <v>39</v>
      </c>
      <c r="E2979" s="5">
        <v>7</v>
      </c>
      <c r="F2979" s="6"/>
      <c r="G2979" s="7"/>
      <c r="H2979" s="7"/>
    </row>
    <row r="2980" spans="1:8" x14ac:dyDescent="0.3">
      <c r="A2980" s="4" t="s">
        <v>722</v>
      </c>
      <c r="B2980" s="4" t="s">
        <v>723</v>
      </c>
      <c r="C2980" s="4" t="s">
        <v>40</v>
      </c>
      <c r="D2980" s="4" t="s">
        <v>41</v>
      </c>
      <c r="E2980" s="5">
        <v>2</v>
      </c>
      <c r="F2980" s="5">
        <v>200</v>
      </c>
      <c r="G2980" s="7">
        <v>7.4466152155199371E-5</v>
      </c>
      <c r="H2980" s="7">
        <v>3.2377003003290798E-5</v>
      </c>
    </row>
    <row r="2981" spans="1:8" x14ac:dyDescent="0.3">
      <c r="A2981" s="4" t="s">
        <v>722</v>
      </c>
      <c r="B2981" s="4" t="s">
        <v>723</v>
      </c>
      <c r="C2981" s="4" t="s">
        <v>42</v>
      </c>
      <c r="D2981" s="4" t="s">
        <v>43</v>
      </c>
      <c r="E2981" s="5">
        <v>23</v>
      </c>
      <c r="F2981" s="5">
        <v>3238</v>
      </c>
      <c r="G2981" s="7">
        <v>1.2056070033926779E-3</v>
      </c>
      <c r="H2981" s="7">
        <v>5.2418367862327802E-4</v>
      </c>
    </row>
    <row r="2982" spans="1:8" x14ac:dyDescent="0.3">
      <c r="A2982" s="4" t="s">
        <v>722</v>
      </c>
      <c r="B2982" s="4" t="s">
        <v>723</v>
      </c>
      <c r="C2982" s="4" t="s">
        <v>296</v>
      </c>
      <c r="D2982" s="4" t="s">
        <v>297</v>
      </c>
      <c r="E2982" s="5">
        <v>1</v>
      </c>
      <c r="F2982" s="5">
        <v>122</v>
      </c>
      <c r="G2982" s="7">
        <v>4.542435281467162E-5</v>
      </c>
      <c r="H2982" s="7">
        <v>1.9749971832007389E-5</v>
      </c>
    </row>
    <row r="2983" spans="1:8" x14ac:dyDescent="0.3">
      <c r="A2983" s="4" t="s">
        <v>722</v>
      </c>
      <c r="B2983" s="4" t="s">
        <v>723</v>
      </c>
      <c r="C2983" s="4" t="s">
        <v>564</v>
      </c>
      <c r="D2983" s="4" t="s">
        <v>565</v>
      </c>
      <c r="E2983" s="5">
        <v>1</v>
      </c>
      <c r="F2983" s="5">
        <v>35</v>
      </c>
      <c r="G2983" s="7">
        <v>1.3031576627159891E-5</v>
      </c>
      <c r="H2983" s="7">
        <v>5.6659755255758898E-6</v>
      </c>
    </row>
    <row r="2984" spans="1:8" x14ac:dyDescent="0.3">
      <c r="A2984" s="4" t="s">
        <v>722</v>
      </c>
      <c r="B2984" s="4" t="s">
        <v>723</v>
      </c>
      <c r="C2984" s="4" t="s">
        <v>50</v>
      </c>
      <c r="D2984" s="4" t="s">
        <v>51</v>
      </c>
      <c r="E2984" s="5">
        <v>1</v>
      </c>
      <c r="F2984" s="5">
        <v>80</v>
      </c>
      <c r="G2984" s="7">
        <v>2.978646086207975E-5</v>
      </c>
      <c r="H2984" s="7">
        <v>1.2950801201316319E-5</v>
      </c>
    </row>
    <row r="2985" spans="1:8" x14ac:dyDescent="0.3">
      <c r="A2985" s="4" t="s">
        <v>722</v>
      </c>
      <c r="B2985" s="4" t="s">
        <v>723</v>
      </c>
      <c r="C2985" s="4" t="s">
        <v>298</v>
      </c>
      <c r="D2985" s="4" t="s">
        <v>299</v>
      </c>
      <c r="E2985" s="5">
        <v>2</v>
      </c>
      <c r="F2985" s="5">
        <v>93</v>
      </c>
      <c r="G2985" s="7">
        <v>3.4626760752167713E-5</v>
      </c>
      <c r="H2985" s="7">
        <v>1.5055306396530222E-5</v>
      </c>
    </row>
    <row r="2986" spans="1:8" x14ac:dyDescent="0.3">
      <c r="A2986" s="4" t="s">
        <v>722</v>
      </c>
      <c r="B2986" s="4" t="s">
        <v>723</v>
      </c>
      <c r="C2986" s="4" t="s">
        <v>356</v>
      </c>
      <c r="D2986" s="4" t="s">
        <v>357</v>
      </c>
      <c r="E2986" s="5">
        <v>3</v>
      </c>
      <c r="F2986" s="6"/>
      <c r="G2986" s="7"/>
      <c r="H2986" s="7"/>
    </row>
    <row r="2987" spans="1:8" x14ac:dyDescent="0.3">
      <c r="A2987" s="4" t="s">
        <v>722</v>
      </c>
      <c r="B2987" s="4" t="s">
        <v>723</v>
      </c>
      <c r="C2987" s="4" t="s">
        <v>478</v>
      </c>
      <c r="D2987" s="4" t="s">
        <v>479</v>
      </c>
      <c r="E2987" s="5">
        <v>4</v>
      </c>
      <c r="F2987" s="6"/>
      <c r="G2987" s="7"/>
      <c r="H2987" s="7"/>
    </row>
    <row r="2988" spans="1:8" x14ac:dyDescent="0.3">
      <c r="A2988" s="4" t="s">
        <v>722</v>
      </c>
      <c r="B2988" s="4" t="s">
        <v>723</v>
      </c>
      <c r="C2988" s="4" t="s">
        <v>52</v>
      </c>
      <c r="D2988" s="4" t="s">
        <v>53</v>
      </c>
      <c r="E2988" s="5">
        <v>6</v>
      </c>
      <c r="F2988" s="6"/>
      <c r="G2988" s="7"/>
      <c r="H2988" s="7"/>
    </row>
    <row r="2989" spans="1:8" x14ac:dyDescent="0.3">
      <c r="A2989" s="4" t="s">
        <v>722</v>
      </c>
      <c r="B2989" s="4" t="s">
        <v>723</v>
      </c>
      <c r="C2989" s="4" t="s">
        <v>580</v>
      </c>
      <c r="D2989" s="4" t="s">
        <v>581</v>
      </c>
      <c r="E2989" s="5">
        <v>2</v>
      </c>
      <c r="F2989" s="6"/>
      <c r="G2989" s="7"/>
      <c r="H2989" s="7"/>
    </row>
    <row r="2990" spans="1:8" x14ac:dyDescent="0.3">
      <c r="A2990" s="4" t="s">
        <v>722</v>
      </c>
      <c r="B2990" s="4" t="s">
        <v>723</v>
      </c>
      <c r="C2990" s="4" t="s">
        <v>54</v>
      </c>
      <c r="D2990" s="4" t="s">
        <v>55</v>
      </c>
      <c r="E2990" s="5">
        <v>305</v>
      </c>
      <c r="F2990" s="5">
        <v>907317</v>
      </c>
      <c r="G2990" s="7">
        <v>0.33782202887499518</v>
      </c>
      <c r="H2990" s="7">
        <v>0.14688102616968399</v>
      </c>
    </row>
    <row r="2991" spans="1:8" x14ac:dyDescent="0.3">
      <c r="A2991" s="4" t="s">
        <v>722</v>
      </c>
      <c r="B2991" s="4" t="s">
        <v>723</v>
      </c>
      <c r="C2991" s="4" t="s">
        <v>56</v>
      </c>
      <c r="D2991" s="4" t="s">
        <v>57</v>
      </c>
      <c r="E2991" s="5">
        <v>40</v>
      </c>
      <c r="F2991" s="6"/>
      <c r="G2991" s="7"/>
      <c r="H2991" s="7"/>
    </row>
    <row r="2992" spans="1:8" x14ac:dyDescent="0.3">
      <c r="A2992" s="4" t="s">
        <v>722</v>
      </c>
      <c r="B2992" s="4" t="s">
        <v>723</v>
      </c>
      <c r="C2992" s="4" t="s">
        <v>300</v>
      </c>
      <c r="D2992" s="4" t="s">
        <v>301</v>
      </c>
      <c r="E2992" s="5">
        <v>16</v>
      </c>
      <c r="F2992" s="6"/>
      <c r="G2992" s="7"/>
      <c r="H2992" s="7"/>
    </row>
    <row r="2993" spans="1:8" x14ac:dyDescent="0.3">
      <c r="A2993" s="4" t="s">
        <v>722</v>
      </c>
      <c r="B2993" s="4" t="s">
        <v>723</v>
      </c>
      <c r="C2993" s="4" t="s">
        <v>360</v>
      </c>
      <c r="D2993" s="4" t="s">
        <v>361</v>
      </c>
      <c r="E2993" s="5">
        <v>3</v>
      </c>
      <c r="F2993" s="6"/>
      <c r="G2993" s="7"/>
      <c r="H2993" s="7"/>
    </row>
    <row r="2994" spans="1:8" x14ac:dyDescent="0.3">
      <c r="A2994" s="4" t="s">
        <v>722</v>
      </c>
      <c r="B2994" s="4" t="s">
        <v>723</v>
      </c>
      <c r="C2994" s="4" t="s">
        <v>58</v>
      </c>
      <c r="D2994" s="4" t="s">
        <v>59</v>
      </c>
      <c r="E2994" s="5">
        <v>18</v>
      </c>
      <c r="F2994" s="5">
        <v>1736</v>
      </c>
      <c r="G2994" s="7">
        <v>6.463662007071306E-4</v>
      </c>
      <c r="H2994" s="7">
        <v>2.8103238606856412E-4</v>
      </c>
    </row>
    <row r="2995" spans="1:8" x14ac:dyDescent="0.3">
      <c r="A2995" s="4" t="s">
        <v>722</v>
      </c>
      <c r="B2995" s="4" t="s">
        <v>723</v>
      </c>
      <c r="C2995" s="4" t="s">
        <v>60</v>
      </c>
      <c r="D2995" s="4" t="s">
        <v>61</v>
      </c>
      <c r="E2995" s="5">
        <v>17</v>
      </c>
      <c r="F2995" s="6"/>
      <c r="G2995" s="7"/>
      <c r="H2995" s="7"/>
    </row>
    <row r="2996" spans="1:8" x14ac:dyDescent="0.3">
      <c r="A2996" s="4" t="s">
        <v>722</v>
      </c>
      <c r="B2996" s="4" t="s">
        <v>723</v>
      </c>
      <c r="C2996" s="4" t="s">
        <v>62</v>
      </c>
      <c r="D2996" s="4" t="s">
        <v>63</v>
      </c>
      <c r="E2996" s="5">
        <v>28</v>
      </c>
      <c r="F2996" s="5">
        <v>2179</v>
      </c>
      <c r="G2996" s="7">
        <v>8.113087277308972E-4</v>
      </c>
      <c r="H2996" s="7">
        <v>3.5274744772085327E-4</v>
      </c>
    </row>
    <row r="2997" spans="1:8" x14ac:dyDescent="0.3">
      <c r="A2997" s="4" t="s">
        <v>722</v>
      </c>
      <c r="B2997" s="4" t="s">
        <v>723</v>
      </c>
      <c r="C2997" s="4" t="s">
        <v>64</v>
      </c>
      <c r="D2997" s="4" t="s">
        <v>65</v>
      </c>
      <c r="E2997" s="5">
        <v>29</v>
      </c>
      <c r="F2997" s="5">
        <v>11057</v>
      </c>
      <c r="G2997" s="7">
        <v>4.1168612219001973E-3</v>
      </c>
      <c r="H2997" s="7">
        <v>1.7899626110369317E-3</v>
      </c>
    </row>
    <row r="2998" spans="1:8" x14ac:dyDescent="0.3">
      <c r="A2998" s="4" t="s">
        <v>722</v>
      </c>
      <c r="B2998" s="4" t="s">
        <v>723</v>
      </c>
      <c r="C2998" s="4" t="s">
        <v>480</v>
      </c>
      <c r="D2998" s="4" t="s">
        <v>481</v>
      </c>
      <c r="E2998" s="5">
        <v>1</v>
      </c>
      <c r="F2998" s="6"/>
      <c r="G2998" s="7"/>
      <c r="H2998" s="7"/>
    </row>
    <row r="2999" spans="1:8" x14ac:dyDescent="0.3">
      <c r="A2999" s="4" t="s">
        <v>722</v>
      </c>
      <c r="B2999" s="4" t="s">
        <v>723</v>
      </c>
      <c r="C2999" s="4" t="s">
        <v>66</v>
      </c>
      <c r="D2999" s="4" t="s">
        <v>67</v>
      </c>
      <c r="E2999" s="5">
        <v>3</v>
      </c>
      <c r="F2999" s="5">
        <v>766</v>
      </c>
      <c r="G2999" s="7">
        <v>2.852053627544136E-4</v>
      </c>
      <c r="H2999" s="7">
        <v>1.2400392150260377E-4</v>
      </c>
    </row>
    <row r="3000" spans="1:8" x14ac:dyDescent="0.3">
      <c r="A3000" s="4" t="s">
        <v>722</v>
      </c>
      <c r="B3000" s="4" t="s">
        <v>723</v>
      </c>
      <c r="C3000" s="4" t="s">
        <v>302</v>
      </c>
      <c r="D3000" s="4" t="s">
        <v>303</v>
      </c>
      <c r="E3000" s="5">
        <v>2</v>
      </c>
      <c r="F3000" s="5">
        <v>234</v>
      </c>
      <c r="G3000" s="7">
        <v>8.7125398021583266E-5</v>
      </c>
      <c r="H3000" s="7">
        <v>3.7881093513850233E-5</v>
      </c>
    </row>
    <row r="3001" spans="1:8" x14ac:dyDescent="0.3">
      <c r="A3001" s="4" t="s">
        <v>722</v>
      </c>
      <c r="B3001" s="4" t="s">
        <v>723</v>
      </c>
      <c r="C3001" s="4" t="s">
        <v>72</v>
      </c>
      <c r="D3001" s="4" t="s">
        <v>73</v>
      </c>
      <c r="E3001" s="5">
        <v>6</v>
      </c>
      <c r="F3001" s="6"/>
      <c r="G3001" s="7"/>
      <c r="H3001" s="7"/>
    </row>
    <row r="3002" spans="1:8" x14ac:dyDescent="0.3">
      <c r="A3002" s="4" t="s">
        <v>722</v>
      </c>
      <c r="B3002" s="4" t="s">
        <v>723</v>
      </c>
      <c r="C3002" s="4" t="s">
        <v>74</v>
      </c>
      <c r="D3002" s="4" t="s">
        <v>75</v>
      </c>
      <c r="E3002" s="5">
        <v>24</v>
      </c>
      <c r="F3002" s="5">
        <v>4700</v>
      </c>
      <c r="G3002" s="7">
        <v>1.7499545756471853E-3</v>
      </c>
      <c r="H3002" s="7">
        <v>7.6085957057733377E-4</v>
      </c>
    </row>
    <row r="3003" spans="1:8" x14ac:dyDescent="0.3">
      <c r="A3003" s="4" t="s">
        <v>722</v>
      </c>
      <c r="B3003" s="4" t="s">
        <v>723</v>
      </c>
      <c r="C3003" s="4" t="s">
        <v>76</v>
      </c>
      <c r="D3003" s="4" t="s">
        <v>77</v>
      </c>
      <c r="E3003" s="5">
        <v>124</v>
      </c>
      <c r="F3003" s="5">
        <v>28720</v>
      </c>
      <c r="G3003" s="7">
        <v>1.069333944948663E-2</v>
      </c>
      <c r="H3003" s="7">
        <v>4.6493376312725584E-3</v>
      </c>
    </row>
    <row r="3004" spans="1:8" x14ac:dyDescent="0.3">
      <c r="A3004" s="4" t="s">
        <v>722</v>
      </c>
      <c r="B3004" s="4" t="s">
        <v>723</v>
      </c>
      <c r="C3004" s="4" t="s">
        <v>78</v>
      </c>
      <c r="D3004" s="4" t="s">
        <v>79</v>
      </c>
      <c r="E3004" s="5">
        <v>1</v>
      </c>
      <c r="F3004" s="6"/>
      <c r="G3004" s="7"/>
      <c r="H3004" s="7"/>
    </row>
    <row r="3005" spans="1:8" x14ac:dyDescent="0.3">
      <c r="A3005" s="4" t="s">
        <v>722</v>
      </c>
      <c r="B3005" s="4" t="s">
        <v>723</v>
      </c>
      <c r="C3005" s="4" t="s">
        <v>546</v>
      </c>
      <c r="D3005" s="4" t="s">
        <v>547</v>
      </c>
      <c r="E3005" s="5">
        <v>3</v>
      </c>
      <c r="F3005" s="6"/>
      <c r="G3005" s="7"/>
      <c r="H3005" s="7"/>
    </row>
    <row r="3006" spans="1:8" x14ac:dyDescent="0.3">
      <c r="A3006" s="4" t="s">
        <v>722</v>
      </c>
      <c r="B3006" s="4" t="s">
        <v>723</v>
      </c>
      <c r="C3006" s="4" t="s">
        <v>80</v>
      </c>
      <c r="D3006" s="4" t="s">
        <v>81</v>
      </c>
      <c r="E3006" s="5">
        <v>1</v>
      </c>
      <c r="F3006" s="6"/>
      <c r="G3006" s="7"/>
      <c r="H3006" s="7"/>
    </row>
    <row r="3007" spans="1:8" x14ac:dyDescent="0.3">
      <c r="A3007" s="4" t="s">
        <v>722</v>
      </c>
      <c r="B3007" s="4" t="s">
        <v>723</v>
      </c>
      <c r="C3007" s="4" t="s">
        <v>82</v>
      </c>
      <c r="D3007" s="4" t="s">
        <v>83</v>
      </c>
      <c r="E3007" s="5">
        <v>44</v>
      </c>
      <c r="F3007" s="5">
        <v>11236</v>
      </c>
      <c r="G3007" s="7">
        <v>4.1835084280791007E-3</v>
      </c>
      <c r="H3007" s="7">
        <v>1.8189400287248771E-3</v>
      </c>
    </row>
    <row r="3008" spans="1:8" x14ac:dyDescent="0.3">
      <c r="A3008" s="4" t="s">
        <v>722</v>
      </c>
      <c r="B3008" s="4" t="s">
        <v>723</v>
      </c>
      <c r="C3008" s="4" t="s">
        <v>86</v>
      </c>
      <c r="D3008" s="4" t="s">
        <v>87</v>
      </c>
      <c r="E3008" s="5">
        <v>20</v>
      </c>
      <c r="F3008" s="6"/>
      <c r="G3008" s="7"/>
      <c r="H3008" s="7"/>
    </row>
    <row r="3009" spans="1:8" x14ac:dyDescent="0.3">
      <c r="A3009" s="4" t="s">
        <v>722</v>
      </c>
      <c r="B3009" s="4" t="s">
        <v>723</v>
      </c>
      <c r="C3009" s="4" t="s">
        <v>88</v>
      </c>
      <c r="D3009" s="4" t="s">
        <v>89</v>
      </c>
      <c r="E3009" s="5">
        <v>79</v>
      </c>
      <c r="F3009" s="5">
        <v>43411</v>
      </c>
      <c r="G3009" s="7">
        <v>1.6163250656046801E-2</v>
      </c>
      <c r="H3009" s="7">
        <v>7.027590386879284E-3</v>
      </c>
    </row>
    <row r="3010" spans="1:8" x14ac:dyDescent="0.3">
      <c r="A3010" s="4" t="s">
        <v>722</v>
      </c>
      <c r="B3010" s="4" t="s">
        <v>723</v>
      </c>
      <c r="C3010" s="4" t="s">
        <v>90</v>
      </c>
      <c r="D3010" s="4" t="s">
        <v>91</v>
      </c>
      <c r="E3010" s="5">
        <v>13</v>
      </c>
      <c r="F3010" s="5">
        <v>2530</v>
      </c>
      <c r="G3010" s="7">
        <v>9.4199682476327207E-4</v>
      </c>
      <c r="H3010" s="7">
        <v>4.0956908799162861E-4</v>
      </c>
    </row>
    <row r="3011" spans="1:8" x14ac:dyDescent="0.3">
      <c r="A3011" s="4" t="s">
        <v>722</v>
      </c>
      <c r="B3011" s="4" t="s">
        <v>723</v>
      </c>
      <c r="C3011" s="4" t="s">
        <v>92</v>
      </c>
      <c r="D3011" s="4" t="s">
        <v>93</v>
      </c>
      <c r="E3011" s="5">
        <v>55</v>
      </c>
      <c r="F3011" s="5">
        <v>8064</v>
      </c>
      <c r="G3011" s="7">
        <v>3.0024752548976387E-3</v>
      </c>
      <c r="H3011" s="7">
        <v>1.3054407610926849E-3</v>
      </c>
    </row>
    <row r="3012" spans="1:8" x14ac:dyDescent="0.3">
      <c r="A3012" s="4" t="s">
        <v>722</v>
      </c>
      <c r="B3012" s="4" t="s">
        <v>723</v>
      </c>
      <c r="C3012" s="4" t="s">
        <v>370</v>
      </c>
      <c r="D3012" s="4" t="s">
        <v>371</v>
      </c>
      <c r="E3012" s="5">
        <v>1</v>
      </c>
      <c r="F3012" s="5">
        <v>110</v>
      </c>
      <c r="G3012" s="7">
        <v>4.0956383685359653E-5</v>
      </c>
      <c r="H3012" s="7">
        <v>1.780735165180994E-5</v>
      </c>
    </row>
    <row r="3013" spans="1:8" x14ac:dyDescent="0.3">
      <c r="A3013" s="4" t="s">
        <v>722</v>
      </c>
      <c r="B3013" s="4" t="s">
        <v>723</v>
      </c>
      <c r="C3013" s="4" t="s">
        <v>96</v>
      </c>
      <c r="D3013" s="4" t="s">
        <v>97</v>
      </c>
      <c r="E3013" s="5">
        <v>1</v>
      </c>
      <c r="F3013" s="6"/>
      <c r="G3013" s="7"/>
      <c r="H3013" s="7"/>
    </row>
    <row r="3014" spans="1:8" x14ac:dyDescent="0.3">
      <c r="A3014" s="4" t="s">
        <v>722</v>
      </c>
      <c r="B3014" s="4" t="s">
        <v>723</v>
      </c>
      <c r="C3014" s="4" t="s">
        <v>98</v>
      </c>
      <c r="D3014" s="4" t="s">
        <v>99</v>
      </c>
      <c r="E3014" s="5">
        <v>70</v>
      </c>
      <c r="F3014" s="5">
        <v>12395</v>
      </c>
      <c r="G3014" s="7">
        <v>4.6150397798184811E-3</v>
      </c>
      <c r="H3014" s="7">
        <v>2.0065647611289474E-3</v>
      </c>
    </row>
    <row r="3015" spans="1:8" x14ac:dyDescent="0.3">
      <c r="A3015" s="4" t="s">
        <v>722</v>
      </c>
      <c r="B3015" s="4" t="s">
        <v>723</v>
      </c>
      <c r="C3015" s="4" t="s">
        <v>374</v>
      </c>
      <c r="D3015" s="4" t="s">
        <v>375</v>
      </c>
      <c r="E3015" s="5">
        <v>5</v>
      </c>
      <c r="F3015" s="5">
        <v>151</v>
      </c>
      <c r="G3015" s="7">
        <v>5.6221944877175528E-5</v>
      </c>
      <c r="H3015" s="7">
        <v>2.4444637267484552E-5</v>
      </c>
    </row>
    <row r="3016" spans="1:8" x14ac:dyDescent="0.3">
      <c r="A3016" s="4" t="s">
        <v>722</v>
      </c>
      <c r="B3016" s="4" t="s">
        <v>723</v>
      </c>
      <c r="C3016" s="4" t="s">
        <v>100</v>
      </c>
      <c r="D3016" s="4" t="s">
        <v>101</v>
      </c>
      <c r="E3016" s="5">
        <v>47</v>
      </c>
      <c r="F3016" s="5">
        <v>6965</v>
      </c>
      <c r="G3016" s="7">
        <v>2.5932837488048181E-3</v>
      </c>
      <c r="H3016" s="7">
        <v>1.127529129589602E-3</v>
      </c>
    </row>
    <row r="3017" spans="1:8" x14ac:dyDescent="0.3">
      <c r="A3017" s="4" t="s">
        <v>722</v>
      </c>
      <c r="B3017" s="4" t="s">
        <v>723</v>
      </c>
      <c r="C3017" s="4" t="s">
        <v>376</v>
      </c>
      <c r="D3017" s="4" t="s">
        <v>377</v>
      </c>
      <c r="E3017" s="5">
        <v>3</v>
      </c>
      <c r="F3017" s="6"/>
      <c r="G3017" s="7"/>
      <c r="H3017" s="7"/>
    </row>
    <row r="3018" spans="1:8" x14ac:dyDescent="0.3">
      <c r="A3018" s="4" t="s">
        <v>722</v>
      </c>
      <c r="B3018" s="4" t="s">
        <v>723</v>
      </c>
      <c r="C3018" s="4" t="s">
        <v>378</v>
      </c>
      <c r="D3018" s="4" t="s">
        <v>379</v>
      </c>
      <c r="E3018" s="5">
        <v>17</v>
      </c>
      <c r="F3018" s="5">
        <v>1104</v>
      </c>
      <c r="G3018" s="7">
        <v>4.1105315989670057E-4</v>
      </c>
      <c r="H3018" s="7">
        <v>1.7872105657816521E-4</v>
      </c>
    </row>
    <row r="3019" spans="1:8" x14ac:dyDescent="0.3">
      <c r="A3019" s="4" t="s">
        <v>722</v>
      </c>
      <c r="B3019" s="4" t="s">
        <v>723</v>
      </c>
      <c r="C3019" s="4" t="s">
        <v>102</v>
      </c>
      <c r="D3019" s="4" t="s">
        <v>103</v>
      </c>
      <c r="E3019" s="5">
        <v>1</v>
      </c>
      <c r="F3019" s="6"/>
      <c r="G3019" s="7"/>
      <c r="H3019" s="7"/>
    </row>
    <row r="3020" spans="1:8" x14ac:dyDescent="0.3">
      <c r="A3020" s="4" t="s">
        <v>722</v>
      </c>
      <c r="B3020" s="4" t="s">
        <v>723</v>
      </c>
      <c r="C3020" s="4" t="s">
        <v>104</v>
      </c>
      <c r="D3020" s="4" t="s">
        <v>105</v>
      </c>
      <c r="E3020" s="5">
        <v>3</v>
      </c>
      <c r="F3020" s="6"/>
      <c r="G3020" s="7"/>
      <c r="H3020" s="7"/>
    </row>
    <row r="3021" spans="1:8" x14ac:dyDescent="0.3">
      <c r="A3021" s="4" t="s">
        <v>722</v>
      </c>
      <c r="B3021" s="4" t="s">
        <v>723</v>
      </c>
      <c r="C3021" s="4" t="s">
        <v>306</v>
      </c>
      <c r="D3021" s="4" t="s">
        <v>307</v>
      </c>
      <c r="E3021" s="5">
        <v>2</v>
      </c>
      <c r="F3021" s="6"/>
      <c r="G3021" s="7"/>
      <c r="H3021" s="7"/>
    </row>
    <row r="3022" spans="1:8" x14ac:dyDescent="0.3">
      <c r="A3022" s="4" t="s">
        <v>722</v>
      </c>
      <c r="B3022" s="4" t="s">
        <v>723</v>
      </c>
      <c r="C3022" s="4" t="s">
        <v>110</v>
      </c>
      <c r="D3022" s="4" t="s">
        <v>111</v>
      </c>
      <c r="E3022" s="5">
        <v>23</v>
      </c>
      <c r="F3022" s="5">
        <v>26733</v>
      </c>
      <c r="G3022" s="7">
        <v>9.9535182278247241E-3</v>
      </c>
      <c r="H3022" s="7">
        <v>4.3276721064348647E-3</v>
      </c>
    </row>
    <row r="3023" spans="1:8" x14ac:dyDescent="0.3">
      <c r="A3023" s="4" t="s">
        <v>722</v>
      </c>
      <c r="B3023" s="4" t="s">
        <v>723</v>
      </c>
      <c r="C3023" s="4" t="s">
        <v>382</v>
      </c>
      <c r="D3023" s="4" t="s">
        <v>383</v>
      </c>
      <c r="E3023" s="5">
        <v>3</v>
      </c>
      <c r="F3023" s="5">
        <v>744</v>
      </c>
      <c r="G3023" s="7">
        <v>2.770140860173417E-4</v>
      </c>
      <c r="H3023" s="7">
        <v>1.2044245117224177E-4</v>
      </c>
    </row>
    <row r="3024" spans="1:8" x14ac:dyDescent="0.3">
      <c r="A3024" s="4" t="s">
        <v>722</v>
      </c>
      <c r="B3024" s="4" t="s">
        <v>723</v>
      </c>
      <c r="C3024" s="4" t="s">
        <v>308</v>
      </c>
      <c r="D3024" s="4" t="s">
        <v>309</v>
      </c>
      <c r="E3024" s="5">
        <v>24</v>
      </c>
      <c r="F3024" s="6"/>
      <c r="G3024" s="7"/>
      <c r="H3024" s="7"/>
    </row>
    <row r="3025" spans="1:8" x14ac:dyDescent="0.3">
      <c r="A3025" s="4" t="s">
        <v>722</v>
      </c>
      <c r="B3025" s="4" t="s">
        <v>723</v>
      </c>
      <c r="C3025" s="4" t="s">
        <v>112</v>
      </c>
      <c r="D3025" s="4" t="s">
        <v>113</v>
      </c>
      <c r="E3025" s="5">
        <v>4</v>
      </c>
      <c r="F3025" s="5">
        <v>1150</v>
      </c>
      <c r="G3025" s="7">
        <v>4.2818037489239643E-4</v>
      </c>
      <c r="H3025" s="7">
        <v>1.8616776726892208E-4</v>
      </c>
    </row>
    <row r="3026" spans="1:8" x14ac:dyDescent="0.3">
      <c r="A3026" s="4" t="s">
        <v>722</v>
      </c>
      <c r="B3026" s="4" t="s">
        <v>723</v>
      </c>
      <c r="C3026" s="4" t="s">
        <v>728</v>
      </c>
      <c r="D3026" s="4" t="s">
        <v>729</v>
      </c>
      <c r="E3026" s="5">
        <v>3</v>
      </c>
      <c r="F3026" s="5">
        <v>270</v>
      </c>
      <c r="G3026" s="7">
        <v>1.0052930540951915E-4</v>
      </c>
      <c r="H3026" s="7">
        <v>4.370895405444258E-5</v>
      </c>
    </row>
    <row r="3027" spans="1:8" x14ac:dyDescent="0.3">
      <c r="A3027" s="4" t="s">
        <v>722</v>
      </c>
      <c r="B3027" s="4" t="s">
        <v>723</v>
      </c>
      <c r="C3027" s="4" t="s">
        <v>484</v>
      </c>
      <c r="D3027" s="4" t="s">
        <v>485</v>
      </c>
      <c r="E3027" s="5">
        <v>1</v>
      </c>
      <c r="F3027" s="5">
        <v>6</v>
      </c>
      <c r="G3027" s="7">
        <v>2.2339845646559813E-6</v>
      </c>
      <c r="H3027" s="7">
        <v>9.713100900987239E-7</v>
      </c>
    </row>
    <row r="3028" spans="1:8" x14ac:dyDescent="0.3">
      <c r="A3028" s="4" t="s">
        <v>722</v>
      </c>
      <c r="B3028" s="4" t="s">
        <v>723</v>
      </c>
      <c r="C3028" s="4" t="s">
        <v>566</v>
      </c>
      <c r="D3028" s="4" t="s">
        <v>567</v>
      </c>
      <c r="E3028" s="5">
        <v>5</v>
      </c>
      <c r="F3028" s="5">
        <v>643</v>
      </c>
      <c r="G3028" s="7">
        <v>2.3940867917896598E-4</v>
      </c>
      <c r="H3028" s="7">
        <v>1.0409206465557991E-4</v>
      </c>
    </row>
    <row r="3029" spans="1:8" x14ac:dyDescent="0.3">
      <c r="A3029" s="4" t="s">
        <v>722</v>
      </c>
      <c r="B3029" s="4" t="s">
        <v>723</v>
      </c>
      <c r="C3029" s="4" t="s">
        <v>120</v>
      </c>
      <c r="D3029" s="4" t="s">
        <v>121</v>
      </c>
      <c r="E3029" s="5">
        <v>2</v>
      </c>
      <c r="F3029" s="6"/>
      <c r="G3029" s="7"/>
      <c r="H3029" s="7"/>
    </row>
    <row r="3030" spans="1:8" x14ac:dyDescent="0.3">
      <c r="A3030" s="4" t="s">
        <v>722</v>
      </c>
      <c r="B3030" s="4" t="s">
        <v>723</v>
      </c>
      <c r="C3030" s="4" t="s">
        <v>386</v>
      </c>
      <c r="D3030" s="4" t="s">
        <v>387</v>
      </c>
      <c r="E3030" s="5">
        <v>7</v>
      </c>
      <c r="F3030" s="6"/>
      <c r="G3030" s="7"/>
      <c r="H3030" s="7"/>
    </row>
    <row r="3031" spans="1:8" x14ac:dyDescent="0.3">
      <c r="A3031" s="4" t="s">
        <v>722</v>
      </c>
      <c r="B3031" s="4" t="s">
        <v>723</v>
      </c>
      <c r="C3031" s="4" t="s">
        <v>122</v>
      </c>
      <c r="D3031" s="4" t="s">
        <v>123</v>
      </c>
      <c r="E3031" s="5">
        <v>194</v>
      </c>
      <c r="F3031" s="5">
        <v>59618</v>
      </c>
      <c r="G3031" s="7">
        <v>2.2197615295943381E-2</v>
      </c>
      <c r="H3031" s="7">
        <v>9.6512608252509544E-3</v>
      </c>
    </row>
    <row r="3032" spans="1:8" x14ac:dyDescent="0.3">
      <c r="A3032" s="4" t="s">
        <v>722</v>
      </c>
      <c r="B3032" s="4" t="s">
        <v>723</v>
      </c>
      <c r="C3032" s="4" t="s">
        <v>548</v>
      </c>
      <c r="D3032" s="4" t="s">
        <v>549</v>
      </c>
      <c r="E3032" s="5">
        <v>2</v>
      </c>
      <c r="F3032" s="6"/>
      <c r="G3032" s="7"/>
      <c r="H3032" s="7"/>
    </row>
    <row r="3033" spans="1:8" x14ac:dyDescent="0.3">
      <c r="A3033" s="4" t="s">
        <v>722</v>
      </c>
      <c r="B3033" s="4" t="s">
        <v>723</v>
      </c>
      <c r="C3033" s="4" t="s">
        <v>388</v>
      </c>
      <c r="D3033" s="4" t="s">
        <v>389</v>
      </c>
      <c r="E3033" s="5">
        <v>5</v>
      </c>
      <c r="F3033" s="5">
        <v>7042</v>
      </c>
      <c r="G3033" s="7">
        <v>2.6219532173845702E-3</v>
      </c>
      <c r="H3033" s="7">
        <v>1.1399942757458689E-3</v>
      </c>
    </row>
    <row r="3034" spans="1:8" x14ac:dyDescent="0.3">
      <c r="A3034" s="4" t="s">
        <v>722</v>
      </c>
      <c r="B3034" s="4" t="s">
        <v>723</v>
      </c>
      <c r="C3034" s="4" t="s">
        <v>124</v>
      </c>
      <c r="D3034" s="4" t="s">
        <v>125</v>
      </c>
      <c r="E3034" s="5">
        <v>9</v>
      </c>
      <c r="F3034" s="5">
        <v>7470</v>
      </c>
      <c r="G3034" s="7">
        <v>2.7813107829966965E-3</v>
      </c>
      <c r="H3034" s="7">
        <v>1.2092810621729113E-3</v>
      </c>
    </row>
    <row r="3035" spans="1:8" x14ac:dyDescent="0.3">
      <c r="A3035" s="4" t="s">
        <v>722</v>
      </c>
      <c r="B3035" s="4" t="s">
        <v>723</v>
      </c>
      <c r="C3035" s="4" t="s">
        <v>126</v>
      </c>
      <c r="D3035" s="4" t="s">
        <v>127</v>
      </c>
      <c r="E3035" s="5">
        <v>3</v>
      </c>
      <c r="F3035" s="6"/>
      <c r="G3035" s="7"/>
      <c r="H3035" s="7"/>
    </row>
    <row r="3036" spans="1:8" x14ac:dyDescent="0.3">
      <c r="A3036" s="4" t="s">
        <v>722</v>
      </c>
      <c r="B3036" s="4" t="s">
        <v>723</v>
      </c>
      <c r="C3036" s="4" t="s">
        <v>634</v>
      </c>
      <c r="D3036" s="4" t="s">
        <v>635</v>
      </c>
      <c r="E3036" s="5">
        <v>1</v>
      </c>
      <c r="F3036" s="6"/>
      <c r="G3036" s="7"/>
      <c r="H3036" s="7"/>
    </row>
    <row r="3037" spans="1:8" x14ac:dyDescent="0.3">
      <c r="A3037" s="4" t="s">
        <v>722</v>
      </c>
      <c r="B3037" s="4" t="s">
        <v>723</v>
      </c>
      <c r="C3037" s="4" t="s">
        <v>128</v>
      </c>
      <c r="D3037" s="4" t="s">
        <v>129</v>
      </c>
      <c r="E3037" s="5">
        <v>3</v>
      </c>
      <c r="F3037" s="5">
        <v>35</v>
      </c>
      <c r="G3037" s="7">
        <v>1.3031576627159891E-5</v>
      </c>
      <c r="H3037" s="7">
        <v>5.6659755255758898E-6</v>
      </c>
    </row>
    <row r="3038" spans="1:8" x14ac:dyDescent="0.3">
      <c r="A3038" s="4" t="s">
        <v>722</v>
      </c>
      <c r="B3038" s="4" t="s">
        <v>723</v>
      </c>
      <c r="C3038" s="4" t="s">
        <v>130</v>
      </c>
      <c r="D3038" s="4" t="s">
        <v>131</v>
      </c>
      <c r="E3038" s="5">
        <v>9</v>
      </c>
      <c r="F3038" s="6"/>
      <c r="G3038" s="7"/>
      <c r="H3038" s="7"/>
    </row>
    <row r="3039" spans="1:8" x14ac:dyDescent="0.3">
      <c r="A3039" s="4" t="s">
        <v>722</v>
      </c>
      <c r="B3039" s="4" t="s">
        <v>723</v>
      </c>
      <c r="C3039" s="4" t="s">
        <v>310</v>
      </c>
      <c r="D3039" s="4" t="s">
        <v>311</v>
      </c>
      <c r="E3039" s="5">
        <v>1</v>
      </c>
      <c r="F3039" s="5">
        <v>48</v>
      </c>
      <c r="G3039" s="7">
        <v>1.7871876517247851E-5</v>
      </c>
      <c r="H3039" s="7">
        <v>7.7704807207897912E-6</v>
      </c>
    </row>
    <row r="3040" spans="1:8" x14ac:dyDescent="0.3">
      <c r="A3040" s="4" t="s">
        <v>722</v>
      </c>
      <c r="B3040" s="4" t="s">
        <v>723</v>
      </c>
      <c r="C3040" s="4" t="s">
        <v>132</v>
      </c>
      <c r="D3040" s="4" t="s">
        <v>133</v>
      </c>
      <c r="E3040" s="5">
        <v>186</v>
      </c>
      <c r="F3040" s="5">
        <v>54423</v>
      </c>
      <c r="G3040" s="7">
        <v>2.0263356993712078E-2</v>
      </c>
      <c r="H3040" s="7">
        <v>8.8102681722404749E-3</v>
      </c>
    </row>
    <row r="3041" spans="1:8" x14ac:dyDescent="0.3">
      <c r="A3041" s="4" t="s">
        <v>722</v>
      </c>
      <c r="B3041" s="4" t="s">
        <v>723</v>
      </c>
      <c r="C3041" s="4" t="s">
        <v>134</v>
      </c>
      <c r="D3041" s="4" t="s">
        <v>135</v>
      </c>
      <c r="E3041" s="5">
        <v>1</v>
      </c>
      <c r="F3041" s="6"/>
      <c r="G3041" s="7"/>
      <c r="H3041" s="7"/>
    </row>
    <row r="3042" spans="1:8" x14ac:dyDescent="0.3">
      <c r="A3042" s="4" t="s">
        <v>722</v>
      </c>
      <c r="B3042" s="4" t="s">
        <v>723</v>
      </c>
      <c r="C3042" s="4" t="s">
        <v>136</v>
      </c>
      <c r="D3042" s="4" t="s">
        <v>137</v>
      </c>
      <c r="E3042" s="5">
        <v>4</v>
      </c>
      <c r="F3042" s="6"/>
      <c r="G3042" s="7"/>
      <c r="H3042" s="7"/>
    </row>
    <row r="3043" spans="1:8" x14ac:dyDescent="0.3">
      <c r="A3043" s="4" t="s">
        <v>722</v>
      </c>
      <c r="B3043" s="4" t="s">
        <v>723</v>
      </c>
      <c r="C3043" s="4" t="s">
        <v>550</v>
      </c>
      <c r="D3043" s="4" t="s">
        <v>551</v>
      </c>
      <c r="E3043" s="5">
        <v>2</v>
      </c>
      <c r="F3043" s="6"/>
      <c r="G3043" s="7"/>
      <c r="H3043" s="7"/>
    </row>
    <row r="3044" spans="1:8" x14ac:dyDescent="0.3">
      <c r="A3044" s="4" t="s">
        <v>722</v>
      </c>
      <c r="B3044" s="4" t="s">
        <v>723</v>
      </c>
      <c r="C3044" s="4" t="s">
        <v>142</v>
      </c>
      <c r="D3044" s="4" t="s">
        <v>143</v>
      </c>
      <c r="E3044" s="5">
        <v>14</v>
      </c>
      <c r="F3044" s="5">
        <v>3140</v>
      </c>
      <c r="G3044" s="7">
        <v>1.1691185888366303E-3</v>
      </c>
      <c r="H3044" s="7">
        <v>5.0831894715166559E-4</v>
      </c>
    </row>
    <row r="3045" spans="1:8" x14ac:dyDescent="0.3">
      <c r="A3045" s="4" t="s">
        <v>722</v>
      </c>
      <c r="B3045" s="4" t="s">
        <v>723</v>
      </c>
      <c r="C3045" s="4" t="s">
        <v>612</v>
      </c>
      <c r="D3045" s="4" t="s">
        <v>613</v>
      </c>
      <c r="E3045" s="5">
        <v>1</v>
      </c>
      <c r="F3045" s="6"/>
      <c r="G3045" s="7"/>
      <c r="H3045" s="7"/>
    </row>
    <row r="3046" spans="1:8" x14ac:dyDescent="0.3">
      <c r="A3046" s="4" t="s">
        <v>722</v>
      </c>
      <c r="B3046" s="4" t="s">
        <v>723</v>
      </c>
      <c r="C3046" s="4" t="s">
        <v>144</v>
      </c>
      <c r="D3046" s="4" t="s">
        <v>145</v>
      </c>
      <c r="E3046" s="5">
        <v>11</v>
      </c>
      <c r="F3046" s="5">
        <v>710</v>
      </c>
      <c r="G3046" s="7">
        <v>2.6435484015095777E-4</v>
      </c>
      <c r="H3046" s="7">
        <v>1.1493836066168234E-4</v>
      </c>
    </row>
    <row r="3047" spans="1:8" x14ac:dyDescent="0.3">
      <c r="A3047" s="4" t="s">
        <v>722</v>
      </c>
      <c r="B3047" s="4" t="s">
        <v>723</v>
      </c>
      <c r="C3047" s="4" t="s">
        <v>148</v>
      </c>
      <c r="D3047" s="4" t="s">
        <v>149</v>
      </c>
      <c r="E3047" s="5">
        <v>18</v>
      </c>
      <c r="F3047" s="5">
        <v>3478</v>
      </c>
      <c r="G3047" s="7">
        <v>1.2949663859789171E-3</v>
      </c>
      <c r="H3047" s="7">
        <v>5.6303608222722703E-4</v>
      </c>
    </row>
    <row r="3048" spans="1:8" x14ac:dyDescent="0.3">
      <c r="A3048" s="4" t="s">
        <v>722</v>
      </c>
      <c r="B3048" s="4" t="s">
        <v>723</v>
      </c>
      <c r="C3048" s="4" t="s">
        <v>570</v>
      </c>
      <c r="D3048" s="4" t="s">
        <v>571</v>
      </c>
      <c r="E3048" s="5">
        <v>1</v>
      </c>
      <c r="F3048" s="6"/>
      <c r="G3048" s="7"/>
      <c r="H3048" s="7"/>
    </row>
    <row r="3049" spans="1:8" x14ac:dyDescent="0.3">
      <c r="A3049" s="4" t="s">
        <v>722</v>
      </c>
      <c r="B3049" s="4" t="s">
        <v>723</v>
      </c>
      <c r="C3049" s="4" t="s">
        <v>150</v>
      </c>
      <c r="D3049" s="4" t="s">
        <v>151</v>
      </c>
      <c r="E3049" s="5">
        <v>16</v>
      </c>
      <c r="F3049" s="5">
        <v>3090</v>
      </c>
      <c r="G3049" s="7">
        <v>1.1505020507978304E-3</v>
      </c>
      <c r="H3049" s="7">
        <v>5.0022469640084288E-4</v>
      </c>
    </row>
    <row r="3050" spans="1:8" x14ac:dyDescent="0.3">
      <c r="A3050" s="4" t="s">
        <v>722</v>
      </c>
      <c r="B3050" s="4" t="s">
        <v>723</v>
      </c>
      <c r="C3050" s="4" t="s">
        <v>152</v>
      </c>
      <c r="D3050" s="4" t="s">
        <v>153</v>
      </c>
      <c r="E3050" s="5">
        <v>12</v>
      </c>
      <c r="F3050" s="5">
        <v>6070</v>
      </c>
      <c r="G3050" s="7">
        <v>2.2600477179103009E-3</v>
      </c>
      <c r="H3050" s="7">
        <v>9.8264204114987576E-4</v>
      </c>
    </row>
    <row r="3051" spans="1:8" x14ac:dyDescent="0.3">
      <c r="A3051" s="4" t="s">
        <v>722</v>
      </c>
      <c r="B3051" s="4" t="s">
        <v>723</v>
      </c>
      <c r="C3051" s="4" t="s">
        <v>154</v>
      </c>
      <c r="D3051" s="4" t="s">
        <v>155</v>
      </c>
      <c r="E3051" s="5">
        <v>1</v>
      </c>
      <c r="F3051" s="5">
        <v>230</v>
      </c>
      <c r="G3051" s="7">
        <v>8.5636074978479281E-5</v>
      </c>
      <c r="H3051" s="7">
        <v>3.7233553453784417E-5</v>
      </c>
    </row>
    <row r="3052" spans="1:8" x14ac:dyDescent="0.3">
      <c r="A3052" s="4" t="s">
        <v>722</v>
      </c>
      <c r="B3052" s="4" t="s">
        <v>723</v>
      </c>
      <c r="C3052" s="4" t="s">
        <v>392</v>
      </c>
      <c r="D3052" s="4" t="s">
        <v>393</v>
      </c>
      <c r="E3052" s="5">
        <v>12</v>
      </c>
      <c r="F3052" s="6"/>
      <c r="G3052" s="7"/>
      <c r="H3052" s="7"/>
    </row>
    <row r="3053" spans="1:8" x14ac:dyDescent="0.3">
      <c r="A3053" s="4" t="s">
        <v>722</v>
      </c>
      <c r="B3053" s="4" t="s">
        <v>723</v>
      </c>
      <c r="C3053" s="4" t="s">
        <v>394</v>
      </c>
      <c r="D3053" s="4" t="s">
        <v>395</v>
      </c>
      <c r="E3053" s="5">
        <v>2</v>
      </c>
      <c r="F3053" s="6"/>
      <c r="G3053" s="7"/>
      <c r="H3053" s="7"/>
    </row>
    <row r="3054" spans="1:8" x14ac:dyDescent="0.3">
      <c r="A3054" s="4" t="s">
        <v>722</v>
      </c>
      <c r="B3054" s="4" t="s">
        <v>723</v>
      </c>
      <c r="C3054" s="4" t="s">
        <v>316</v>
      </c>
      <c r="D3054" s="4" t="s">
        <v>317</v>
      </c>
      <c r="E3054" s="5">
        <v>1</v>
      </c>
      <c r="F3054" s="5">
        <v>125</v>
      </c>
      <c r="G3054" s="7">
        <v>4.6541345096999609E-5</v>
      </c>
      <c r="H3054" s="7">
        <v>2.0235626877056749E-5</v>
      </c>
    </row>
    <row r="3055" spans="1:8" x14ac:dyDescent="0.3">
      <c r="A3055" s="4" t="s">
        <v>722</v>
      </c>
      <c r="B3055" s="4" t="s">
        <v>723</v>
      </c>
      <c r="C3055" s="4" t="s">
        <v>156</v>
      </c>
      <c r="D3055" s="4" t="s">
        <v>157</v>
      </c>
      <c r="E3055" s="5">
        <v>2</v>
      </c>
      <c r="F3055" s="6"/>
      <c r="G3055" s="7"/>
      <c r="H3055" s="7"/>
    </row>
    <row r="3056" spans="1:8" x14ac:dyDescent="0.3">
      <c r="A3056" s="4" t="s">
        <v>722</v>
      </c>
      <c r="B3056" s="4" t="s">
        <v>723</v>
      </c>
      <c r="C3056" s="4" t="s">
        <v>160</v>
      </c>
      <c r="D3056" s="4" t="s">
        <v>161</v>
      </c>
      <c r="E3056" s="5">
        <v>10</v>
      </c>
      <c r="F3056" s="5">
        <v>11940</v>
      </c>
      <c r="G3056" s="7">
        <v>4.4456292836654024E-3</v>
      </c>
      <c r="H3056" s="7">
        <v>1.9329070792964607E-3</v>
      </c>
    </row>
    <row r="3057" spans="1:8" x14ac:dyDescent="0.3">
      <c r="A3057" s="4" t="s">
        <v>722</v>
      </c>
      <c r="B3057" s="4" t="s">
        <v>723</v>
      </c>
      <c r="C3057" s="4" t="s">
        <v>162</v>
      </c>
      <c r="D3057" s="4" t="s">
        <v>163</v>
      </c>
      <c r="E3057" s="5">
        <v>1</v>
      </c>
      <c r="F3057" s="6"/>
      <c r="G3057" s="7"/>
      <c r="H3057" s="7"/>
    </row>
    <row r="3058" spans="1:8" x14ac:dyDescent="0.3">
      <c r="A3058" s="4" t="s">
        <v>722</v>
      </c>
      <c r="B3058" s="4" t="s">
        <v>723</v>
      </c>
      <c r="C3058" s="4" t="s">
        <v>164</v>
      </c>
      <c r="D3058" s="4" t="s">
        <v>165</v>
      </c>
      <c r="E3058" s="5">
        <v>9</v>
      </c>
      <c r="F3058" s="5">
        <v>31230</v>
      </c>
      <c r="G3058" s="7">
        <v>1.1627889659034383E-2</v>
      </c>
      <c r="H3058" s="7">
        <v>5.0556690189638579E-3</v>
      </c>
    </row>
    <row r="3059" spans="1:8" x14ac:dyDescent="0.3">
      <c r="A3059" s="4" t="s">
        <v>722</v>
      </c>
      <c r="B3059" s="4" t="s">
        <v>723</v>
      </c>
      <c r="C3059" s="4" t="s">
        <v>166</v>
      </c>
      <c r="D3059" s="4" t="s">
        <v>167</v>
      </c>
      <c r="E3059" s="5">
        <v>26</v>
      </c>
      <c r="F3059" s="5">
        <v>7037</v>
      </c>
      <c r="G3059" s="7">
        <v>2.6200915635806901E-3</v>
      </c>
      <c r="H3059" s="7">
        <v>1.1391848506707867E-3</v>
      </c>
    </row>
    <row r="3060" spans="1:8" x14ac:dyDescent="0.3">
      <c r="A3060" s="4" t="s">
        <v>722</v>
      </c>
      <c r="B3060" s="4" t="s">
        <v>723</v>
      </c>
      <c r="C3060" s="4" t="s">
        <v>490</v>
      </c>
      <c r="D3060" s="4" t="s">
        <v>491</v>
      </c>
      <c r="E3060" s="5">
        <v>1</v>
      </c>
      <c r="F3060" s="5">
        <v>30</v>
      </c>
      <c r="G3060" s="7">
        <v>1.1169922823279907E-5</v>
      </c>
      <c r="H3060" s="7">
        <v>4.8565504504936201E-6</v>
      </c>
    </row>
    <row r="3061" spans="1:8" x14ac:dyDescent="0.3">
      <c r="A3061" s="4" t="s">
        <v>722</v>
      </c>
      <c r="B3061" s="4" t="s">
        <v>723</v>
      </c>
      <c r="C3061" s="4" t="s">
        <v>396</v>
      </c>
      <c r="D3061" s="4" t="s">
        <v>397</v>
      </c>
      <c r="E3061" s="5">
        <v>5</v>
      </c>
      <c r="F3061" s="5">
        <v>0</v>
      </c>
      <c r="G3061" s="7">
        <v>0</v>
      </c>
      <c r="H3061" s="7">
        <v>0</v>
      </c>
    </row>
    <row r="3062" spans="1:8" x14ac:dyDescent="0.3">
      <c r="A3062" s="4" t="s">
        <v>722</v>
      </c>
      <c r="B3062" s="4" t="s">
        <v>723</v>
      </c>
      <c r="C3062" s="4" t="s">
        <v>168</v>
      </c>
      <c r="D3062" s="4" t="s">
        <v>169</v>
      </c>
      <c r="E3062" s="5">
        <v>3</v>
      </c>
      <c r="F3062" s="5">
        <v>850</v>
      </c>
      <c r="G3062" s="7">
        <v>3.1648114665959736E-4</v>
      </c>
      <c r="H3062" s="7">
        <v>1.3760226276398591E-4</v>
      </c>
    </row>
    <row r="3063" spans="1:8" x14ac:dyDescent="0.3">
      <c r="A3063" s="4" t="s">
        <v>722</v>
      </c>
      <c r="B3063" s="4" t="s">
        <v>723</v>
      </c>
      <c r="C3063" s="4" t="s">
        <v>170</v>
      </c>
      <c r="D3063" s="4" t="s">
        <v>171</v>
      </c>
      <c r="E3063" s="5">
        <v>3</v>
      </c>
      <c r="F3063" s="6"/>
      <c r="G3063" s="7"/>
      <c r="H3063" s="7"/>
    </row>
    <row r="3064" spans="1:8" x14ac:dyDescent="0.3">
      <c r="A3064" s="4" t="s">
        <v>722</v>
      </c>
      <c r="B3064" s="4" t="s">
        <v>723</v>
      </c>
      <c r="C3064" s="4" t="s">
        <v>172</v>
      </c>
      <c r="D3064" s="4" t="s">
        <v>173</v>
      </c>
      <c r="E3064" s="5">
        <v>3</v>
      </c>
      <c r="F3064" s="6"/>
      <c r="G3064" s="7"/>
      <c r="H3064" s="7"/>
    </row>
    <row r="3065" spans="1:8" x14ac:dyDescent="0.3">
      <c r="A3065" s="4" t="s">
        <v>722</v>
      </c>
      <c r="B3065" s="4" t="s">
        <v>723</v>
      </c>
      <c r="C3065" s="4" t="s">
        <v>398</v>
      </c>
      <c r="D3065" s="4" t="s">
        <v>399</v>
      </c>
      <c r="E3065" s="5">
        <v>1</v>
      </c>
      <c r="F3065" s="6"/>
      <c r="G3065" s="7"/>
      <c r="H3065" s="7"/>
    </row>
    <row r="3066" spans="1:8" x14ac:dyDescent="0.3">
      <c r="A3066" s="4" t="s">
        <v>722</v>
      </c>
      <c r="B3066" s="4" t="s">
        <v>723</v>
      </c>
      <c r="C3066" s="4" t="s">
        <v>176</v>
      </c>
      <c r="D3066" s="4" t="s">
        <v>177</v>
      </c>
      <c r="E3066" s="5">
        <v>1</v>
      </c>
      <c r="F3066" s="6"/>
      <c r="G3066" s="7"/>
      <c r="H3066" s="7"/>
    </row>
    <row r="3067" spans="1:8" x14ac:dyDescent="0.3">
      <c r="A3067" s="4" t="s">
        <v>722</v>
      </c>
      <c r="B3067" s="4" t="s">
        <v>723</v>
      </c>
      <c r="C3067" s="4" t="s">
        <v>178</v>
      </c>
      <c r="D3067" s="4" t="s">
        <v>179</v>
      </c>
      <c r="E3067" s="5">
        <v>201</v>
      </c>
      <c r="F3067" s="5">
        <v>54236</v>
      </c>
      <c r="G3067" s="7">
        <v>2.0193731141446968E-2</v>
      </c>
      <c r="H3067" s="7">
        <v>8.7799956744323993E-3</v>
      </c>
    </row>
    <row r="3068" spans="1:8" x14ac:dyDescent="0.3">
      <c r="A3068" s="4" t="s">
        <v>722</v>
      </c>
      <c r="B3068" s="4" t="s">
        <v>723</v>
      </c>
      <c r="C3068" s="4" t="s">
        <v>730</v>
      </c>
      <c r="D3068" s="4" t="s">
        <v>731</v>
      </c>
      <c r="E3068" s="5">
        <v>2</v>
      </c>
      <c r="F3068" s="5">
        <v>93</v>
      </c>
      <c r="G3068" s="7">
        <v>3.4626760752167713E-5</v>
      </c>
      <c r="H3068" s="7">
        <v>1.5055306396530222E-5</v>
      </c>
    </row>
    <row r="3069" spans="1:8" x14ac:dyDescent="0.3">
      <c r="A3069" s="4" t="s">
        <v>722</v>
      </c>
      <c r="B3069" s="4" t="s">
        <v>723</v>
      </c>
      <c r="C3069" s="4" t="s">
        <v>558</v>
      </c>
      <c r="D3069" s="4" t="s">
        <v>559</v>
      </c>
      <c r="E3069" s="5">
        <v>1</v>
      </c>
      <c r="F3069" s="6"/>
      <c r="G3069" s="7"/>
      <c r="H3069" s="7"/>
    </row>
    <row r="3070" spans="1:8" x14ac:dyDescent="0.3">
      <c r="A3070" s="4" t="s">
        <v>722</v>
      </c>
      <c r="B3070" s="4" t="s">
        <v>723</v>
      </c>
      <c r="C3070" s="4" t="s">
        <v>494</v>
      </c>
      <c r="D3070" s="4" t="s">
        <v>495</v>
      </c>
      <c r="E3070" s="5">
        <v>1</v>
      </c>
      <c r="F3070" s="6"/>
      <c r="G3070" s="7"/>
      <c r="H3070" s="7"/>
    </row>
    <row r="3071" spans="1:8" x14ac:dyDescent="0.3">
      <c r="A3071" s="4" t="s">
        <v>722</v>
      </c>
      <c r="B3071" s="4" t="s">
        <v>723</v>
      </c>
      <c r="C3071" s="4" t="s">
        <v>180</v>
      </c>
      <c r="D3071" s="4" t="s">
        <v>181</v>
      </c>
      <c r="E3071" s="5">
        <v>67</v>
      </c>
      <c r="F3071" s="5">
        <v>15850</v>
      </c>
      <c r="G3071" s="7">
        <v>5.9014425582995505E-3</v>
      </c>
      <c r="H3071" s="7">
        <v>2.5658774880107957E-3</v>
      </c>
    </row>
    <row r="3072" spans="1:8" x14ac:dyDescent="0.3">
      <c r="A3072" s="4" t="s">
        <v>722</v>
      </c>
      <c r="B3072" s="4" t="s">
        <v>723</v>
      </c>
      <c r="C3072" s="4" t="s">
        <v>182</v>
      </c>
      <c r="D3072" s="4" t="s">
        <v>183</v>
      </c>
      <c r="E3072" s="5">
        <v>9</v>
      </c>
      <c r="F3072" s="5">
        <v>3078</v>
      </c>
      <c r="G3072" s="7">
        <v>1.1460340816685183E-3</v>
      </c>
      <c r="H3072" s="7">
        <v>4.9828207622064542E-4</v>
      </c>
    </row>
    <row r="3073" spans="1:8" x14ac:dyDescent="0.3">
      <c r="A3073" s="4" t="s">
        <v>722</v>
      </c>
      <c r="B3073" s="4" t="s">
        <v>723</v>
      </c>
      <c r="C3073" s="4" t="s">
        <v>184</v>
      </c>
      <c r="D3073" s="4" t="s">
        <v>185</v>
      </c>
      <c r="E3073" s="5">
        <v>13</v>
      </c>
      <c r="F3073" s="5">
        <v>6130</v>
      </c>
      <c r="G3073" s="7">
        <v>2.2823875635568608E-3</v>
      </c>
      <c r="H3073" s="7">
        <v>9.9235514205086293E-4</v>
      </c>
    </row>
    <row r="3074" spans="1:8" x14ac:dyDescent="0.3">
      <c r="A3074" s="4" t="s">
        <v>722</v>
      </c>
      <c r="B3074" s="4" t="s">
        <v>723</v>
      </c>
      <c r="C3074" s="4" t="s">
        <v>402</v>
      </c>
      <c r="D3074" s="4" t="s">
        <v>403</v>
      </c>
      <c r="E3074" s="5">
        <v>2</v>
      </c>
      <c r="F3074" s="5">
        <v>184</v>
      </c>
      <c r="G3074" s="7">
        <v>6.850885998278342E-5</v>
      </c>
      <c r="H3074" s="7">
        <v>2.9786842763027536E-5</v>
      </c>
    </row>
    <row r="3075" spans="1:8" x14ac:dyDescent="0.3">
      <c r="A3075" s="4" t="s">
        <v>722</v>
      </c>
      <c r="B3075" s="4" t="s">
        <v>723</v>
      </c>
      <c r="C3075" s="4" t="s">
        <v>404</v>
      </c>
      <c r="D3075" s="4" t="s">
        <v>405</v>
      </c>
      <c r="E3075" s="5">
        <v>2</v>
      </c>
      <c r="F3075" s="5">
        <v>202</v>
      </c>
      <c r="G3075" s="7">
        <v>7.5210813676751363E-5</v>
      </c>
      <c r="H3075" s="7">
        <v>3.2700773033323709E-5</v>
      </c>
    </row>
    <row r="3076" spans="1:8" x14ac:dyDescent="0.3">
      <c r="A3076" s="4" t="s">
        <v>722</v>
      </c>
      <c r="B3076" s="4" t="s">
        <v>723</v>
      </c>
      <c r="C3076" s="4" t="s">
        <v>406</v>
      </c>
      <c r="D3076" s="4" t="s">
        <v>407</v>
      </c>
      <c r="E3076" s="5">
        <v>5</v>
      </c>
      <c r="F3076" s="5">
        <v>735</v>
      </c>
      <c r="G3076" s="7">
        <v>2.736631091703577E-4</v>
      </c>
      <c r="H3076" s="7">
        <v>1.1898548603709368E-4</v>
      </c>
    </row>
    <row r="3077" spans="1:8" x14ac:dyDescent="0.3">
      <c r="A3077" s="4" t="s">
        <v>722</v>
      </c>
      <c r="B3077" s="4" t="s">
        <v>723</v>
      </c>
      <c r="C3077" s="4" t="s">
        <v>496</v>
      </c>
      <c r="D3077" s="4" t="s">
        <v>497</v>
      </c>
      <c r="E3077" s="5">
        <v>1</v>
      </c>
      <c r="F3077" s="5">
        <v>158</v>
      </c>
      <c r="G3077" s="7">
        <v>5.8828260202607507E-5</v>
      </c>
      <c r="H3077" s="7">
        <v>2.5577832372599729E-5</v>
      </c>
    </row>
    <row r="3078" spans="1:8" x14ac:dyDescent="0.3">
      <c r="A3078" s="4" t="s">
        <v>722</v>
      </c>
      <c r="B3078" s="4" t="s">
        <v>723</v>
      </c>
      <c r="C3078" s="4" t="s">
        <v>320</v>
      </c>
      <c r="D3078" s="4" t="s">
        <v>321</v>
      </c>
      <c r="E3078" s="5">
        <v>6</v>
      </c>
      <c r="F3078" s="5">
        <v>529</v>
      </c>
      <c r="G3078" s="7">
        <v>1.9696297245050236E-4</v>
      </c>
      <c r="H3078" s="7">
        <v>8.5637172943704164E-5</v>
      </c>
    </row>
    <row r="3079" spans="1:8" x14ac:dyDescent="0.3">
      <c r="A3079" s="4" t="s">
        <v>722</v>
      </c>
      <c r="B3079" s="4" t="s">
        <v>723</v>
      </c>
      <c r="C3079" s="4" t="s">
        <v>186</v>
      </c>
      <c r="D3079" s="4" t="s">
        <v>187</v>
      </c>
      <c r="E3079" s="5">
        <v>3</v>
      </c>
      <c r="F3079" s="5">
        <v>149</v>
      </c>
      <c r="G3079" s="7">
        <v>5.5477283355623535E-5</v>
      </c>
      <c r="H3079" s="7">
        <v>2.4120867237451644E-5</v>
      </c>
    </row>
    <row r="3080" spans="1:8" x14ac:dyDescent="0.3">
      <c r="A3080" s="4" t="s">
        <v>722</v>
      </c>
      <c r="B3080" s="4" t="s">
        <v>723</v>
      </c>
      <c r="C3080" s="4" t="s">
        <v>638</v>
      </c>
      <c r="D3080" s="4" t="s">
        <v>639</v>
      </c>
      <c r="E3080" s="5">
        <v>2</v>
      </c>
      <c r="F3080" s="5">
        <v>104</v>
      </c>
      <c r="G3080" s="7">
        <v>3.8722399120703677E-5</v>
      </c>
      <c r="H3080" s="7">
        <v>1.6836041561711215E-5</v>
      </c>
    </row>
    <row r="3081" spans="1:8" x14ac:dyDescent="0.3">
      <c r="A3081" s="4" t="s">
        <v>722</v>
      </c>
      <c r="B3081" s="4" t="s">
        <v>723</v>
      </c>
      <c r="C3081" s="4" t="s">
        <v>498</v>
      </c>
      <c r="D3081" s="4" t="s">
        <v>499</v>
      </c>
      <c r="E3081" s="5">
        <v>3</v>
      </c>
      <c r="F3081" s="5">
        <v>612</v>
      </c>
      <c r="G3081" s="7">
        <v>2.2786642559491008E-4</v>
      </c>
      <c r="H3081" s="7">
        <v>9.9073629190069842E-5</v>
      </c>
    </row>
    <row r="3082" spans="1:8" x14ac:dyDescent="0.3">
      <c r="A3082" s="4" t="s">
        <v>722</v>
      </c>
      <c r="B3082" s="4" t="s">
        <v>723</v>
      </c>
      <c r="C3082" s="4" t="s">
        <v>190</v>
      </c>
      <c r="D3082" s="4" t="s">
        <v>191</v>
      </c>
      <c r="E3082" s="5">
        <v>76</v>
      </c>
      <c r="F3082" s="5">
        <v>188914</v>
      </c>
      <c r="G3082" s="7">
        <v>7.033849334123668E-2</v>
      </c>
      <c r="H3082" s="7">
        <v>3.0582345726818391E-2</v>
      </c>
    </row>
    <row r="3083" spans="1:8" x14ac:dyDescent="0.3">
      <c r="A3083" s="4" t="s">
        <v>722</v>
      </c>
      <c r="B3083" s="4" t="s">
        <v>723</v>
      </c>
      <c r="C3083" s="4" t="s">
        <v>192</v>
      </c>
      <c r="D3083" s="4" t="s">
        <v>193</v>
      </c>
      <c r="E3083" s="5">
        <v>1</v>
      </c>
      <c r="F3083" s="5">
        <v>115</v>
      </c>
      <c r="G3083" s="7">
        <v>4.2818037489239641E-5</v>
      </c>
      <c r="H3083" s="7">
        <v>1.8616776726892208E-5</v>
      </c>
    </row>
    <row r="3084" spans="1:8" x14ac:dyDescent="0.3">
      <c r="A3084" s="4" t="s">
        <v>722</v>
      </c>
      <c r="B3084" s="4" t="s">
        <v>723</v>
      </c>
      <c r="C3084" s="4" t="s">
        <v>194</v>
      </c>
      <c r="D3084" s="4" t="s">
        <v>195</v>
      </c>
      <c r="E3084" s="5">
        <v>1</v>
      </c>
      <c r="F3084" s="5">
        <v>83</v>
      </c>
      <c r="G3084" s="7">
        <v>3.0903453144407738E-5</v>
      </c>
      <c r="H3084" s="7">
        <v>1.3436456246365681E-5</v>
      </c>
    </row>
    <row r="3085" spans="1:8" x14ac:dyDescent="0.3">
      <c r="A3085" s="4" t="s">
        <v>722</v>
      </c>
      <c r="B3085" s="4" t="s">
        <v>723</v>
      </c>
      <c r="C3085" s="4" t="s">
        <v>196</v>
      </c>
      <c r="D3085" s="4" t="s">
        <v>197</v>
      </c>
      <c r="E3085" s="5">
        <v>8</v>
      </c>
      <c r="F3085" s="5">
        <v>11446</v>
      </c>
      <c r="G3085" s="7">
        <v>4.2616978878420603E-3</v>
      </c>
      <c r="H3085" s="7">
        <v>1.8529358818783325E-3</v>
      </c>
    </row>
    <row r="3086" spans="1:8" x14ac:dyDescent="0.3">
      <c r="A3086" s="4" t="s">
        <v>722</v>
      </c>
      <c r="B3086" s="4" t="s">
        <v>723</v>
      </c>
      <c r="C3086" s="4" t="s">
        <v>198</v>
      </c>
      <c r="D3086" s="4" t="s">
        <v>199</v>
      </c>
      <c r="E3086" s="5">
        <v>43</v>
      </c>
      <c r="F3086" s="5">
        <v>44166</v>
      </c>
      <c r="G3086" s="7">
        <v>1.6444360380432677E-2</v>
      </c>
      <c r="H3086" s="7">
        <v>7.1498135732167073E-3</v>
      </c>
    </row>
    <row r="3087" spans="1:8" x14ac:dyDescent="0.3">
      <c r="A3087" s="4" t="s">
        <v>722</v>
      </c>
      <c r="B3087" s="4" t="s">
        <v>723</v>
      </c>
      <c r="C3087" s="4" t="s">
        <v>200</v>
      </c>
      <c r="D3087" s="4" t="s">
        <v>201</v>
      </c>
      <c r="E3087" s="5">
        <v>54</v>
      </c>
      <c r="F3087" s="5">
        <v>21620</v>
      </c>
      <c r="G3087" s="7">
        <v>8.0497910479770517E-3</v>
      </c>
      <c r="H3087" s="7">
        <v>3.4999540246557354E-3</v>
      </c>
    </row>
    <row r="3088" spans="1:8" x14ac:dyDescent="0.3">
      <c r="A3088" s="4" t="s">
        <v>722</v>
      </c>
      <c r="B3088" s="4" t="s">
        <v>723</v>
      </c>
      <c r="C3088" s="4" t="s">
        <v>202</v>
      </c>
      <c r="D3088" s="4" t="s">
        <v>203</v>
      </c>
      <c r="E3088" s="5">
        <v>2</v>
      </c>
      <c r="F3088" s="5">
        <v>890</v>
      </c>
      <c r="G3088" s="7">
        <v>3.313743770906372E-4</v>
      </c>
      <c r="H3088" s="7">
        <v>1.4407766336464406E-4</v>
      </c>
    </row>
    <row r="3089" spans="1:8" x14ac:dyDescent="0.3">
      <c r="A3089" s="4" t="s">
        <v>722</v>
      </c>
      <c r="B3089" s="4" t="s">
        <v>723</v>
      </c>
      <c r="C3089" s="4" t="s">
        <v>204</v>
      </c>
      <c r="D3089" s="4" t="s">
        <v>205</v>
      </c>
      <c r="E3089" s="5">
        <v>1</v>
      </c>
      <c r="F3089" s="6"/>
      <c r="G3089" s="7"/>
      <c r="H3089" s="7"/>
    </row>
    <row r="3090" spans="1:8" x14ac:dyDescent="0.3">
      <c r="A3090" s="4" t="s">
        <v>722</v>
      </c>
      <c r="B3090" s="4" t="s">
        <v>723</v>
      </c>
      <c r="C3090" s="4" t="s">
        <v>206</v>
      </c>
      <c r="D3090" s="4" t="s">
        <v>207</v>
      </c>
      <c r="E3090" s="5">
        <v>917</v>
      </c>
      <c r="F3090" s="5">
        <v>365632</v>
      </c>
      <c r="G3090" s="7">
        <v>0.13613604072404928</v>
      </c>
      <c r="H3090" s="7">
        <v>5.9190341810496108E-2</v>
      </c>
    </row>
    <row r="3091" spans="1:8" x14ac:dyDescent="0.3">
      <c r="A3091" s="4" t="s">
        <v>722</v>
      </c>
      <c r="B3091" s="4" t="s">
        <v>723</v>
      </c>
      <c r="C3091" s="4" t="s">
        <v>208</v>
      </c>
      <c r="D3091" s="4" t="s">
        <v>209</v>
      </c>
      <c r="E3091" s="5">
        <v>8</v>
      </c>
      <c r="F3091" s="6"/>
      <c r="G3091" s="7"/>
      <c r="H3091" s="7"/>
    </row>
    <row r="3092" spans="1:8" x14ac:dyDescent="0.3">
      <c r="A3092" s="4" t="s">
        <v>722</v>
      </c>
      <c r="B3092" s="4" t="s">
        <v>723</v>
      </c>
      <c r="C3092" s="4" t="s">
        <v>328</v>
      </c>
      <c r="D3092" s="4" t="s">
        <v>329</v>
      </c>
      <c r="E3092" s="5">
        <v>1</v>
      </c>
      <c r="F3092" s="5">
        <v>14</v>
      </c>
      <c r="G3092" s="7">
        <v>5.2126306508639565E-6</v>
      </c>
      <c r="H3092" s="7">
        <v>2.266390210230356E-6</v>
      </c>
    </row>
    <row r="3093" spans="1:8" x14ac:dyDescent="0.3">
      <c r="A3093" s="4" t="s">
        <v>722</v>
      </c>
      <c r="B3093" s="4" t="s">
        <v>723</v>
      </c>
      <c r="C3093" s="4" t="s">
        <v>210</v>
      </c>
      <c r="D3093" s="4" t="s">
        <v>211</v>
      </c>
      <c r="E3093" s="5">
        <v>8</v>
      </c>
      <c r="F3093" s="5">
        <v>1178</v>
      </c>
      <c r="G3093" s="7">
        <v>4.386056361941243E-4</v>
      </c>
      <c r="H3093" s="7">
        <v>1.9070054768938281E-4</v>
      </c>
    </row>
    <row r="3094" spans="1:8" x14ac:dyDescent="0.3">
      <c r="A3094" s="4" t="s">
        <v>722</v>
      </c>
      <c r="B3094" s="4" t="s">
        <v>723</v>
      </c>
      <c r="C3094" s="4" t="s">
        <v>212</v>
      </c>
      <c r="D3094" s="4" t="s">
        <v>213</v>
      </c>
      <c r="E3094" s="5">
        <v>52</v>
      </c>
      <c r="F3094" s="5">
        <v>32780</v>
      </c>
      <c r="G3094" s="7">
        <v>1.2205002338237177E-2</v>
      </c>
      <c r="H3094" s="7">
        <v>5.3065907922393617E-3</v>
      </c>
    </row>
    <row r="3095" spans="1:8" x14ac:dyDescent="0.3">
      <c r="A3095" s="4" t="s">
        <v>722</v>
      </c>
      <c r="B3095" s="4" t="s">
        <v>723</v>
      </c>
      <c r="C3095" s="4" t="s">
        <v>214</v>
      </c>
      <c r="D3095" s="4" t="s">
        <v>215</v>
      </c>
      <c r="E3095" s="5">
        <v>6</v>
      </c>
      <c r="F3095" s="6"/>
      <c r="G3095" s="7"/>
      <c r="H3095" s="7"/>
    </row>
    <row r="3096" spans="1:8" x14ac:dyDescent="0.3">
      <c r="A3096" s="4" t="s">
        <v>722</v>
      </c>
      <c r="B3096" s="4" t="s">
        <v>723</v>
      </c>
      <c r="C3096" s="4" t="s">
        <v>216</v>
      </c>
      <c r="D3096" s="4" t="s">
        <v>217</v>
      </c>
      <c r="E3096" s="5">
        <v>1</v>
      </c>
      <c r="F3096" s="5">
        <v>175</v>
      </c>
      <c r="G3096" s="7">
        <v>6.5157883135799448E-5</v>
      </c>
      <c r="H3096" s="7">
        <v>2.832987762787945E-5</v>
      </c>
    </row>
    <row r="3097" spans="1:8" x14ac:dyDescent="0.3">
      <c r="A3097" s="4" t="s">
        <v>722</v>
      </c>
      <c r="B3097" s="4" t="s">
        <v>723</v>
      </c>
      <c r="C3097" s="4" t="s">
        <v>218</v>
      </c>
      <c r="D3097" s="4" t="s">
        <v>219</v>
      </c>
      <c r="E3097" s="5">
        <v>2</v>
      </c>
      <c r="F3097" s="5">
        <v>704</v>
      </c>
      <c r="G3097" s="7">
        <v>2.621208555863018E-4</v>
      </c>
      <c r="H3097" s="7">
        <v>1.1396705057158361E-4</v>
      </c>
    </row>
    <row r="3098" spans="1:8" x14ac:dyDescent="0.3">
      <c r="A3098" s="4" t="s">
        <v>722</v>
      </c>
      <c r="B3098" s="4" t="s">
        <v>723</v>
      </c>
      <c r="C3098" s="4" t="s">
        <v>220</v>
      </c>
      <c r="D3098" s="4" t="s">
        <v>221</v>
      </c>
      <c r="E3098" s="5">
        <v>5</v>
      </c>
      <c r="F3098" s="6"/>
      <c r="G3098" s="7"/>
      <c r="H3098" s="7"/>
    </row>
    <row r="3099" spans="1:8" x14ac:dyDescent="0.3">
      <c r="A3099" s="4" t="s">
        <v>722</v>
      </c>
      <c r="B3099" s="4" t="s">
        <v>723</v>
      </c>
      <c r="C3099" s="4" t="s">
        <v>596</v>
      </c>
      <c r="D3099" s="4" t="s">
        <v>597</v>
      </c>
      <c r="E3099" s="5">
        <v>1</v>
      </c>
      <c r="F3099" s="5">
        <v>51</v>
      </c>
      <c r="G3099" s="7">
        <v>1.8988868799575842E-5</v>
      </c>
      <c r="H3099" s="7">
        <v>8.2561357658391535E-6</v>
      </c>
    </row>
    <row r="3100" spans="1:8" x14ac:dyDescent="0.3">
      <c r="A3100" s="4" t="s">
        <v>722</v>
      </c>
      <c r="B3100" s="4" t="s">
        <v>723</v>
      </c>
      <c r="C3100" s="4" t="s">
        <v>512</v>
      </c>
      <c r="D3100" s="4" t="s">
        <v>513</v>
      </c>
      <c r="E3100" s="5">
        <v>1</v>
      </c>
      <c r="F3100" s="6"/>
      <c r="G3100" s="7"/>
      <c r="H3100" s="7"/>
    </row>
    <row r="3101" spans="1:8" x14ac:dyDescent="0.3">
      <c r="A3101" s="4" t="s">
        <v>722</v>
      </c>
      <c r="B3101" s="4" t="s">
        <v>723</v>
      </c>
      <c r="C3101" s="4" t="s">
        <v>222</v>
      </c>
      <c r="D3101" s="4" t="s">
        <v>223</v>
      </c>
      <c r="E3101" s="5">
        <v>127</v>
      </c>
      <c r="F3101" s="5">
        <v>25722</v>
      </c>
      <c r="G3101" s="7">
        <v>9.5770918286801916E-3</v>
      </c>
      <c r="H3101" s="7">
        <v>4.1640063562532297E-3</v>
      </c>
    </row>
    <row r="3102" spans="1:8" x14ac:dyDescent="0.3">
      <c r="A3102" s="4" t="s">
        <v>722</v>
      </c>
      <c r="B3102" s="4" t="s">
        <v>723</v>
      </c>
      <c r="C3102" s="4" t="s">
        <v>224</v>
      </c>
      <c r="D3102" s="4" t="s">
        <v>225</v>
      </c>
      <c r="E3102" s="5">
        <v>64</v>
      </c>
      <c r="F3102" s="5">
        <v>12470</v>
      </c>
      <c r="G3102" s="7">
        <v>4.6429645868766812E-3</v>
      </c>
      <c r="H3102" s="7">
        <v>2.0187061372551815E-3</v>
      </c>
    </row>
    <row r="3103" spans="1:8" x14ac:dyDescent="0.3">
      <c r="A3103" s="4" t="s">
        <v>722</v>
      </c>
      <c r="B3103" s="4" t="s">
        <v>723</v>
      </c>
      <c r="C3103" s="4" t="s">
        <v>226</v>
      </c>
      <c r="D3103" s="4" t="s">
        <v>227</v>
      </c>
      <c r="E3103" s="5">
        <v>19</v>
      </c>
      <c r="F3103" s="5">
        <v>13986</v>
      </c>
      <c r="G3103" s="7">
        <v>5.2074180202130926E-3</v>
      </c>
      <c r="H3103" s="7">
        <v>2.2641238200201254E-3</v>
      </c>
    </row>
    <row r="3104" spans="1:8" x14ac:dyDescent="0.3">
      <c r="A3104" s="4" t="s">
        <v>722</v>
      </c>
      <c r="B3104" s="4" t="s">
        <v>723</v>
      </c>
      <c r="C3104" s="4" t="s">
        <v>516</v>
      </c>
      <c r="D3104" s="4" t="s">
        <v>517</v>
      </c>
      <c r="E3104" s="5">
        <v>5</v>
      </c>
      <c r="F3104" s="5">
        <v>2300</v>
      </c>
      <c r="G3104" s="7">
        <v>8.5636074978479287E-4</v>
      </c>
      <c r="H3104" s="7">
        <v>3.7233553453784417E-4</v>
      </c>
    </row>
    <row r="3105" spans="1:8" x14ac:dyDescent="0.3">
      <c r="A3105" s="4" t="s">
        <v>722</v>
      </c>
      <c r="B3105" s="4" t="s">
        <v>723</v>
      </c>
      <c r="C3105" s="4" t="s">
        <v>230</v>
      </c>
      <c r="D3105" s="4" t="s">
        <v>231</v>
      </c>
      <c r="E3105" s="5">
        <v>17</v>
      </c>
      <c r="F3105" s="5">
        <v>15555</v>
      </c>
      <c r="G3105" s="7">
        <v>5.7916049838706313E-3</v>
      </c>
      <c r="H3105" s="7">
        <v>2.518121408580942E-3</v>
      </c>
    </row>
    <row r="3106" spans="1:8" x14ac:dyDescent="0.3">
      <c r="A3106" s="4" t="s">
        <v>722</v>
      </c>
      <c r="B3106" s="4" t="s">
        <v>723</v>
      </c>
      <c r="C3106" s="4" t="s">
        <v>420</v>
      </c>
      <c r="D3106" s="4" t="s">
        <v>421</v>
      </c>
      <c r="E3106" s="5">
        <v>1</v>
      </c>
      <c r="F3106" s="5">
        <v>42</v>
      </c>
      <c r="G3106" s="7">
        <v>1.563789195259187E-5</v>
      </c>
      <c r="H3106" s="7">
        <v>6.7991706306910675E-6</v>
      </c>
    </row>
    <row r="3107" spans="1:8" x14ac:dyDescent="0.3">
      <c r="A3107" s="4" t="s">
        <v>722</v>
      </c>
      <c r="B3107" s="4" t="s">
        <v>723</v>
      </c>
      <c r="C3107" s="4" t="s">
        <v>232</v>
      </c>
      <c r="D3107" s="4" t="s">
        <v>233</v>
      </c>
      <c r="E3107" s="5">
        <v>5</v>
      </c>
      <c r="F3107" s="6"/>
      <c r="G3107" s="7"/>
      <c r="H3107" s="7"/>
    </row>
    <row r="3108" spans="1:8" x14ac:dyDescent="0.3">
      <c r="A3108" s="4" t="s">
        <v>722</v>
      </c>
      <c r="B3108" s="4" t="s">
        <v>723</v>
      </c>
      <c r="C3108" s="4" t="s">
        <v>234</v>
      </c>
      <c r="D3108" s="4" t="s">
        <v>235</v>
      </c>
      <c r="E3108" s="5">
        <v>1</v>
      </c>
      <c r="F3108" s="5">
        <v>143</v>
      </c>
      <c r="G3108" s="7">
        <v>5.3243298790967552E-5</v>
      </c>
      <c r="H3108" s="7">
        <v>2.314955714735292E-5</v>
      </c>
    </row>
    <row r="3109" spans="1:8" x14ac:dyDescent="0.3">
      <c r="A3109" s="4" t="s">
        <v>722</v>
      </c>
      <c r="B3109" s="4" t="s">
        <v>723</v>
      </c>
      <c r="C3109" s="4" t="s">
        <v>238</v>
      </c>
      <c r="D3109" s="4" t="s">
        <v>239</v>
      </c>
      <c r="E3109" s="5">
        <v>3</v>
      </c>
      <c r="F3109" s="5">
        <v>220</v>
      </c>
      <c r="G3109" s="7">
        <v>8.1912767370719307E-5</v>
      </c>
      <c r="H3109" s="7">
        <v>3.5614703303619879E-5</v>
      </c>
    </row>
    <row r="3110" spans="1:8" x14ac:dyDescent="0.3">
      <c r="A3110" s="4" t="s">
        <v>722</v>
      </c>
      <c r="B3110" s="4" t="s">
        <v>723</v>
      </c>
      <c r="C3110" s="4" t="s">
        <v>240</v>
      </c>
      <c r="D3110" s="4" t="s">
        <v>241</v>
      </c>
      <c r="E3110" s="5">
        <v>12</v>
      </c>
      <c r="F3110" s="5">
        <v>1653</v>
      </c>
      <c r="G3110" s="7">
        <v>6.1546274756272288E-4</v>
      </c>
      <c r="H3110" s="7">
        <v>2.6759592982219843E-4</v>
      </c>
    </row>
    <row r="3111" spans="1:8" x14ac:dyDescent="0.3">
      <c r="A3111" s="4" t="s">
        <v>722</v>
      </c>
      <c r="B3111" s="4" t="s">
        <v>723</v>
      </c>
      <c r="C3111" s="4" t="s">
        <v>242</v>
      </c>
      <c r="D3111" s="4" t="s">
        <v>243</v>
      </c>
      <c r="E3111" s="5">
        <v>1</v>
      </c>
      <c r="F3111" s="5">
        <v>400</v>
      </c>
      <c r="G3111" s="7">
        <v>1.4893230431039874E-4</v>
      </c>
      <c r="H3111" s="7">
        <v>6.4754006006581595E-5</v>
      </c>
    </row>
    <row r="3112" spans="1:8" x14ac:dyDescent="0.3">
      <c r="A3112" s="4" t="s">
        <v>722</v>
      </c>
      <c r="B3112" s="4" t="s">
        <v>723</v>
      </c>
      <c r="C3112" s="4" t="s">
        <v>244</v>
      </c>
      <c r="D3112" s="4" t="s">
        <v>245</v>
      </c>
      <c r="E3112" s="5">
        <v>4</v>
      </c>
      <c r="F3112" s="5">
        <v>108</v>
      </c>
      <c r="G3112" s="7">
        <v>4.0211722163807661E-5</v>
      </c>
      <c r="H3112" s="7">
        <v>1.7483581621777032E-5</v>
      </c>
    </row>
    <row r="3113" spans="1:8" x14ac:dyDescent="0.3">
      <c r="A3113" s="4" t="s">
        <v>722</v>
      </c>
      <c r="B3113" s="4" t="s">
        <v>723</v>
      </c>
      <c r="C3113" s="4" t="s">
        <v>246</v>
      </c>
      <c r="D3113" s="4" t="s">
        <v>247</v>
      </c>
      <c r="E3113" s="5">
        <v>166</v>
      </c>
      <c r="F3113" s="5">
        <v>49532</v>
      </c>
      <c r="G3113" s="7">
        <v>1.8442287242756678E-2</v>
      </c>
      <c r="H3113" s="7">
        <v>8.0184885637949992E-3</v>
      </c>
    </row>
    <row r="3114" spans="1:8" x14ac:dyDescent="0.3">
      <c r="A3114" s="4" t="s">
        <v>722</v>
      </c>
      <c r="B3114" s="4" t="s">
        <v>723</v>
      </c>
      <c r="C3114" s="4" t="s">
        <v>248</v>
      </c>
      <c r="D3114" s="4" t="s">
        <v>249</v>
      </c>
      <c r="E3114" s="5">
        <v>5</v>
      </c>
      <c r="F3114" s="6"/>
      <c r="G3114" s="7"/>
      <c r="H3114" s="7"/>
    </row>
    <row r="3115" spans="1:8" x14ac:dyDescent="0.3">
      <c r="A3115" s="4" t="s">
        <v>722</v>
      </c>
      <c r="B3115" s="4" t="s">
        <v>723</v>
      </c>
      <c r="C3115" s="4" t="s">
        <v>250</v>
      </c>
      <c r="D3115" s="4" t="s">
        <v>251</v>
      </c>
      <c r="E3115" s="5">
        <v>565</v>
      </c>
      <c r="F3115" s="5">
        <v>113261</v>
      </c>
      <c r="G3115" s="7">
        <v>4.2170554296250183E-2</v>
      </c>
      <c r="H3115" s="7">
        <v>1.8335258685778597E-2</v>
      </c>
    </row>
    <row r="3116" spans="1:8" x14ac:dyDescent="0.3">
      <c r="A3116" s="4" t="s">
        <v>722</v>
      </c>
      <c r="B3116" s="4" t="s">
        <v>723</v>
      </c>
      <c r="C3116" s="4" t="s">
        <v>252</v>
      </c>
      <c r="D3116" s="4" t="s">
        <v>253</v>
      </c>
      <c r="E3116" s="5">
        <v>1</v>
      </c>
      <c r="F3116" s="6"/>
      <c r="G3116" s="7"/>
      <c r="H3116" s="7"/>
    </row>
    <row r="3117" spans="1:8" x14ac:dyDescent="0.3">
      <c r="A3117" s="4" t="s">
        <v>722</v>
      </c>
      <c r="B3117" s="4" t="s">
        <v>723</v>
      </c>
      <c r="C3117" s="4" t="s">
        <v>422</v>
      </c>
      <c r="D3117" s="4" t="s">
        <v>423</v>
      </c>
      <c r="E3117" s="5">
        <v>5</v>
      </c>
      <c r="F3117" s="6"/>
      <c r="G3117" s="7"/>
      <c r="H3117" s="7"/>
    </row>
    <row r="3118" spans="1:8" x14ac:dyDescent="0.3">
      <c r="A3118" s="4" t="s">
        <v>722</v>
      </c>
      <c r="B3118" s="4" t="s">
        <v>723</v>
      </c>
      <c r="C3118" s="4" t="s">
        <v>646</v>
      </c>
      <c r="D3118" s="4" t="s">
        <v>647</v>
      </c>
      <c r="E3118" s="5">
        <v>2</v>
      </c>
      <c r="F3118" s="5">
        <v>623</v>
      </c>
      <c r="G3118" s="7">
        <v>2.3196206396344606E-4</v>
      </c>
      <c r="H3118" s="7">
        <v>1.0085436435525084E-4</v>
      </c>
    </row>
    <row r="3119" spans="1:8" x14ac:dyDescent="0.3">
      <c r="A3119" s="4" t="s">
        <v>722</v>
      </c>
      <c r="B3119" s="4" t="s">
        <v>723</v>
      </c>
      <c r="C3119" s="4" t="s">
        <v>254</v>
      </c>
      <c r="D3119" s="4" t="s">
        <v>255</v>
      </c>
      <c r="E3119" s="5">
        <v>1</v>
      </c>
      <c r="F3119" s="6"/>
      <c r="G3119" s="7"/>
      <c r="H3119" s="7"/>
    </row>
    <row r="3120" spans="1:8" x14ac:dyDescent="0.3">
      <c r="A3120" s="4" t="s">
        <v>722</v>
      </c>
      <c r="B3120" s="4" t="s">
        <v>723</v>
      </c>
      <c r="C3120" s="4" t="s">
        <v>256</v>
      </c>
      <c r="D3120" s="4" t="s">
        <v>257</v>
      </c>
      <c r="E3120" s="5">
        <v>6</v>
      </c>
      <c r="F3120" s="6"/>
      <c r="G3120" s="7"/>
      <c r="H3120" s="7"/>
    </row>
    <row r="3121" spans="1:8" x14ac:dyDescent="0.3">
      <c r="A3121" s="4" t="s">
        <v>722</v>
      </c>
      <c r="B3121" s="4" t="s">
        <v>723</v>
      </c>
      <c r="C3121" s="4" t="s">
        <v>258</v>
      </c>
      <c r="D3121" s="4" t="s">
        <v>259</v>
      </c>
      <c r="E3121" s="5">
        <v>11</v>
      </c>
      <c r="F3121" s="5">
        <v>6638</v>
      </c>
      <c r="G3121" s="7">
        <v>2.4715315900310673E-3</v>
      </c>
      <c r="H3121" s="7">
        <v>1.0745927296792216E-3</v>
      </c>
    </row>
    <row r="3122" spans="1:8" x14ac:dyDescent="0.3">
      <c r="A3122" s="4" t="s">
        <v>722</v>
      </c>
      <c r="B3122" s="4" t="s">
        <v>723</v>
      </c>
      <c r="C3122" s="4" t="s">
        <v>460</v>
      </c>
      <c r="D3122" s="4" t="s">
        <v>461</v>
      </c>
      <c r="E3122" s="5">
        <v>4</v>
      </c>
      <c r="F3122" s="5">
        <v>950</v>
      </c>
      <c r="G3122" s="7">
        <v>3.5371422273719705E-4</v>
      </c>
      <c r="H3122" s="7">
        <v>1.5379076426563128E-4</v>
      </c>
    </row>
    <row r="3123" spans="1:8" x14ac:dyDescent="0.3">
      <c r="A3123" s="4" t="s">
        <v>722</v>
      </c>
      <c r="B3123" s="4" t="s">
        <v>723</v>
      </c>
      <c r="C3123" s="4" t="s">
        <v>332</v>
      </c>
      <c r="D3123" s="4" t="s">
        <v>333</v>
      </c>
      <c r="E3123" s="5">
        <v>2</v>
      </c>
      <c r="F3123" s="5">
        <v>166</v>
      </c>
      <c r="G3123" s="7">
        <v>6.1806906288815476E-5</v>
      </c>
      <c r="H3123" s="7">
        <v>2.6872912492731362E-5</v>
      </c>
    </row>
    <row r="3124" spans="1:8" x14ac:dyDescent="0.3">
      <c r="A3124" s="4" t="s">
        <v>722</v>
      </c>
      <c r="B3124" s="4" t="s">
        <v>723</v>
      </c>
      <c r="C3124" s="4" t="s">
        <v>560</v>
      </c>
      <c r="D3124" s="4" t="s">
        <v>561</v>
      </c>
      <c r="E3124" s="5">
        <v>6</v>
      </c>
      <c r="F3124" s="6"/>
      <c r="G3124" s="7"/>
      <c r="H3124" s="7"/>
    </row>
    <row r="3125" spans="1:8" x14ac:dyDescent="0.3">
      <c r="A3125" s="4" t="s">
        <v>722</v>
      </c>
      <c r="B3125" s="4" t="s">
        <v>723</v>
      </c>
      <c r="C3125" s="4" t="s">
        <v>264</v>
      </c>
      <c r="D3125" s="4" t="s">
        <v>265</v>
      </c>
      <c r="E3125" s="5">
        <v>4</v>
      </c>
      <c r="F3125" s="6"/>
      <c r="G3125" s="7"/>
      <c r="H3125" s="7"/>
    </row>
    <row r="3126" spans="1:8" x14ac:dyDescent="0.3">
      <c r="A3126" s="4" t="s">
        <v>722</v>
      </c>
      <c r="B3126" s="4" t="s">
        <v>723</v>
      </c>
      <c r="C3126" s="4" t="s">
        <v>266</v>
      </c>
      <c r="D3126" s="4" t="s">
        <v>267</v>
      </c>
      <c r="E3126" s="5">
        <v>23</v>
      </c>
      <c r="F3126" s="5">
        <v>6799</v>
      </c>
      <c r="G3126" s="7">
        <v>2.5314768425160027E-3</v>
      </c>
      <c r="H3126" s="7">
        <v>1.1006562170968706E-3</v>
      </c>
    </row>
    <row r="3127" spans="1:8" x14ac:dyDescent="0.3">
      <c r="A3127" s="4" t="s">
        <v>722</v>
      </c>
      <c r="B3127" s="4" t="s">
        <v>723</v>
      </c>
      <c r="C3127" s="4" t="s">
        <v>268</v>
      </c>
      <c r="D3127" s="4" t="s">
        <v>269</v>
      </c>
      <c r="E3127" s="5">
        <v>68</v>
      </c>
      <c r="F3127" s="5">
        <v>9233</v>
      </c>
      <c r="G3127" s="7">
        <v>3.4377299142447793E-3</v>
      </c>
      <c r="H3127" s="7">
        <v>1.4946843436469198E-3</v>
      </c>
    </row>
    <row r="3128" spans="1:8" x14ac:dyDescent="0.3">
      <c r="A3128" s="4" t="s">
        <v>722</v>
      </c>
      <c r="B3128" s="4" t="s">
        <v>723</v>
      </c>
      <c r="C3128" s="4" t="s">
        <v>270</v>
      </c>
      <c r="D3128" s="4" t="s">
        <v>271</v>
      </c>
      <c r="E3128" s="5">
        <v>1</v>
      </c>
      <c r="F3128" s="6"/>
      <c r="G3128" s="7"/>
      <c r="H3128" s="7"/>
    </row>
    <row r="3129" spans="1:8" x14ac:dyDescent="0.3">
      <c r="A3129" s="4" t="s">
        <v>722</v>
      </c>
      <c r="B3129" s="4" t="s">
        <v>723</v>
      </c>
      <c r="C3129" s="4" t="s">
        <v>272</v>
      </c>
      <c r="D3129" s="4" t="s">
        <v>273</v>
      </c>
      <c r="E3129" s="5">
        <v>1</v>
      </c>
      <c r="F3129" s="6"/>
      <c r="G3129" s="7"/>
      <c r="H3129" s="7"/>
    </row>
    <row r="3130" spans="1:8" x14ac:dyDescent="0.3">
      <c r="A3130" s="4" t="s">
        <v>722</v>
      </c>
      <c r="B3130" s="4" t="s">
        <v>723</v>
      </c>
      <c r="C3130" s="4" t="s">
        <v>430</v>
      </c>
      <c r="D3130" s="4" t="s">
        <v>431</v>
      </c>
      <c r="E3130" s="5">
        <v>5</v>
      </c>
      <c r="F3130" s="5">
        <v>216</v>
      </c>
      <c r="G3130" s="7">
        <v>8.0423444327615322E-5</v>
      </c>
      <c r="H3130" s="7">
        <v>3.4967163243554063E-5</v>
      </c>
    </row>
    <row r="3131" spans="1:8" x14ac:dyDescent="0.3">
      <c r="A3131" s="4" t="s">
        <v>722</v>
      </c>
      <c r="B3131" s="4" t="s">
        <v>723</v>
      </c>
      <c r="C3131" s="4" t="s">
        <v>274</v>
      </c>
      <c r="D3131" s="4" t="s">
        <v>275</v>
      </c>
      <c r="E3131" s="5">
        <v>4</v>
      </c>
      <c r="F3131" s="5">
        <v>472</v>
      </c>
      <c r="G3131" s="7">
        <v>1.7574011908627052E-4</v>
      </c>
      <c r="H3131" s="7">
        <v>7.640972708776629E-5</v>
      </c>
    </row>
    <row r="3132" spans="1:8" x14ac:dyDescent="0.3">
      <c r="A3132" s="4" t="s">
        <v>722</v>
      </c>
      <c r="B3132" s="4" t="s">
        <v>723</v>
      </c>
      <c r="C3132" s="4" t="s">
        <v>276</v>
      </c>
      <c r="D3132" s="4" t="s">
        <v>277</v>
      </c>
      <c r="E3132" s="5">
        <v>810</v>
      </c>
      <c r="F3132" s="5">
        <v>207179</v>
      </c>
      <c r="G3132" s="7">
        <v>7.7139114686810256E-2</v>
      </c>
      <c r="H3132" s="7">
        <v>3.3539175526093923E-2</v>
      </c>
    </row>
    <row r="3133" spans="1:8" x14ac:dyDescent="0.3">
      <c r="A3133" s="4" t="s">
        <v>722</v>
      </c>
      <c r="B3133" s="4" t="s">
        <v>723</v>
      </c>
      <c r="C3133" s="4" t="s">
        <v>278</v>
      </c>
      <c r="D3133" s="4" t="s">
        <v>279</v>
      </c>
      <c r="E3133" s="5">
        <v>67</v>
      </c>
      <c r="F3133" s="6"/>
      <c r="G3133" s="7"/>
      <c r="H3133" s="7"/>
    </row>
    <row r="3134" spans="1:8" x14ac:dyDescent="0.3">
      <c r="A3134" s="4" t="s">
        <v>722</v>
      </c>
      <c r="B3134" s="4" t="s">
        <v>723</v>
      </c>
      <c r="C3134" s="4" t="s">
        <v>280</v>
      </c>
      <c r="D3134" s="4" t="s">
        <v>281</v>
      </c>
      <c r="E3134" s="5">
        <v>7</v>
      </c>
      <c r="F3134" s="6"/>
      <c r="G3134" s="7"/>
      <c r="H3134" s="7"/>
    </row>
    <row r="3135" spans="1:8" x14ac:dyDescent="0.3">
      <c r="A3135" s="4" t="s">
        <v>722</v>
      </c>
      <c r="B3135" s="4" t="s">
        <v>723</v>
      </c>
      <c r="C3135" s="4" t="s">
        <v>282</v>
      </c>
      <c r="D3135" s="4" t="s">
        <v>283</v>
      </c>
      <c r="E3135" s="5">
        <v>8</v>
      </c>
      <c r="F3135" s="5">
        <v>4680</v>
      </c>
      <c r="G3135" s="7">
        <v>1.7425079604316653E-3</v>
      </c>
      <c r="H3135" s="7">
        <v>7.5762187027700464E-4</v>
      </c>
    </row>
    <row r="3136" spans="1:8" x14ac:dyDescent="0.3">
      <c r="A3136" s="4" t="s">
        <v>722</v>
      </c>
      <c r="B3136" s="4" t="s">
        <v>723</v>
      </c>
      <c r="C3136" s="4" t="s">
        <v>434</v>
      </c>
      <c r="D3136" s="4" t="s">
        <v>435</v>
      </c>
      <c r="E3136" s="5">
        <v>1</v>
      </c>
      <c r="F3136" s="6"/>
      <c r="G3136" s="7"/>
      <c r="H3136" s="7"/>
    </row>
    <row r="3137" spans="1:8" x14ac:dyDescent="0.3">
      <c r="A3137" s="4" t="s">
        <v>722</v>
      </c>
      <c r="B3137" s="4" t="s">
        <v>723</v>
      </c>
      <c r="C3137" s="4" t="s">
        <v>286</v>
      </c>
      <c r="D3137" s="4" t="s">
        <v>287</v>
      </c>
      <c r="E3137" s="5">
        <v>5</v>
      </c>
      <c r="F3137" s="5">
        <v>2080</v>
      </c>
      <c r="G3137" s="7">
        <v>7.7444798241407353E-4</v>
      </c>
      <c r="H3137" s="7">
        <v>3.3672083123422429E-4</v>
      </c>
    </row>
    <row r="3138" spans="1:8" x14ac:dyDescent="0.3">
      <c r="A3138" s="4" t="s">
        <v>722</v>
      </c>
      <c r="B3138" s="4" t="s">
        <v>723</v>
      </c>
      <c r="C3138" s="4" t="s">
        <v>716</v>
      </c>
      <c r="D3138" s="4" t="s">
        <v>717</v>
      </c>
      <c r="E3138" s="5">
        <v>9</v>
      </c>
      <c r="F3138" s="5">
        <v>1912</v>
      </c>
      <c r="G3138" s="7">
        <v>7.1189641460370602E-4</v>
      </c>
      <c r="H3138" s="7">
        <v>3.0952414871146002E-4</v>
      </c>
    </row>
    <row r="3139" spans="1:8" x14ac:dyDescent="0.3">
      <c r="A3139" s="4" t="s">
        <v>722</v>
      </c>
      <c r="B3139" s="4" t="s">
        <v>723</v>
      </c>
      <c r="C3139" s="4" t="s">
        <v>334</v>
      </c>
      <c r="D3139" s="4" t="s">
        <v>335</v>
      </c>
      <c r="E3139" s="5">
        <v>0</v>
      </c>
      <c r="F3139" s="5">
        <v>8</v>
      </c>
      <c r="G3139" s="7">
        <v>2.9786460862079752E-6</v>
      </c>
      <c r="H3139" s="7">
        <v>1.2950801201316319E-6</v>
      </c>
    </row>
    <row r="3140" spans="1:8" x14ac:dyDescent="0.3">
      <c r="A3140" s="4" t="s">
        <v>722</v>
      </c>
      <c r="B3140" s="4" t="s">
        <v>723</v>
      </c>
      <c r="C3140" s="4" t="s">
        <v>288</v>
      </c>
      <c r="D3140" s="4" t="s">
        <v>289</v>
      </c>
      <c r="E3140" s="5">
        <v>30</v>
      </c>
      <c r="F3140" s="5">
        <v>9038</v>
      </c>
      <c r="G3140" s="7">
        <v>3.3651254158934599E-3</v>
      </c>
      <c r="H3140" s="7">
        <v>1.4631167657187113E-3</v>
      </c>
    </row>
    <row r="3141" spans="1:8" x14ac:dyDescent="0.3">
      <c r="A3141" s="4" t="s">
        <v>722</v>
      </c>
      <c r="B3141" s="4" t="s">
        <v>723</v>
      </c>
      <c r="C3141" s="4" t="s">
        <v>292</v>
      </c>
      <c r="D3141" s="4" t="s">
        <v>293</v>
      </c>
      <c r="E3141" s="5">
        <v>4</v>
      </c>
      <c r="F3141" s="5">
        <v>603</v>
      </c>
      <c r="G3141" s="7">
        <v>2.2451544874792611E-4</v>
      </c>
      <c r="H3141" s="7">
        <v>9.7616664054921764E-5</v>
      </c>
    </row>
    <row r="3142" spans="1:8" x14ac:dyDescent="0.3">
      <c r="A3142" s="4" t="s">
        <v>722</v>
      </c>
      <c r="B3142" s="4" t="s">
        <v>723</v>
      </c>
      <c r="C3142" s="4" t="s">
        <v>436</v>
      </c>
      <c r="D3142" s="4" t="s">
        <v>437</v>
      </c>
      <c r="E3142" s="5">
        <v>1</v>
      </c>
      <c r="F3142" s="6"/>
      <c r="G3142" s="7"/>
      <c r="H3142" s="7"/>
    </row>
    <row r="3143" spans="1:8" x14ac:dyDescent="0.3">
      <c r="A3143" s="4" t="s">
        <v>732</v>
      </c>
      <c r="B3143" s="4" t="s">
        <v>733</v>
      </c>
      <c r="C3143" s="4" t="s">
        <v>10</v>
      </c>
      <c r="D3143" s="4" t="s">
        <v>11</v>
      </c>
      <c r="E3143" s="5">
        <v>2</v>
      </c>
      <c r="F3143" s="6"/>
      <c r="G3143" s="7"/>
      <c r="H3143" s="7"/>
    </row>
    <row r="3144" spans="1:8" x14ac:dyDescent="0.3">
      <c r="A3144" s="4" t="s">
        <v>732</v>
      </c>
      <c r="B3144" s="4" t="s">
        <v>733</v>
      </c>
      <c r="C3144" s="4" t="s">
        <v>12</v>
      </c>
      <c r="D3144" s="4" t="s">
        <v>13</v>
      </c>
      <c r="E3144" s="5">
        <v>11</v>
      </c>
      <c r="F3144" s="5">
        <v>759</v>
      </c>
      <c r="G3144" s="7">
        <v>2.2197071390343836E-4</v>
      </c>
      <c r="H3144" s="7">
        <v>1.0796713531610686E-4</v>
      </c>
    </row>
    <row r="3145" spans="1:8" x14ac:dyDescent="0.3">
      <c r="A3145" s="4" t="s">
        <v>732</v>
      </c>
      <c r="B3145" s="4" t="s">
        <v>733</v>
      </c>
      <c r="C3145" s="4" t="s">
        <v>14</v>
      </c>
      <c r="D3145" s="4" t="s">
        <v>15</v>
      </c>
      <c r="E3145" s="5">
        <v>15</v>
      </c>
      <c r="F3145" s="5">
        <v>5942</v>
      </c>
      <c r="G3145" s="7">
        <v>1.7377470118764568E-3</v>
      </c>
      <c r="H3145" s="7">
        <v>8.4524468781068112E-4</v>
      </c>
    </row>
    <row r="3146" spans="1:8" x14ac:dyDescent="0.3">
      <c r="A3146" s="4" t="s">
        <v>732</v>
      </c>
      <c r="B3146" s="4" t="s">
        <v>733</v>
      </c>
      <c r="C3146" s="4" t="s">
        <v>16</v>
      </c>
      <c r="D3146" s="4" t="s">
        <v>17</v>
      </c>
      <c r="E3146" s="5">
        <v>10</v>
      </c>
      <c r="F3146" s="5">
        <v>2222</v>
      </c>
      <c r="G3146" s="7">
        <v>6.4982730736948616E-4</v>
      </c>
      <c r="H3146" s="7">
        <v>3.160777004906317E-4</v>
      </c>
    </row>
    <row r="3147" spans="1:8" x14ac:dyDescent="0.3">
      <c r="A3147" s="4" t="s">
        <v>732</v>
      </c>
      <c r="B3147" s="4" t="s">
        <v>733</v>
      </c>
      <c r="C3147" s="4" t="s">
        <v>628</v>
      </c>
      <c r="D3147" s="4" t="s">
        <v>629</v>
      </c>
      <c r="E3147" s="5">
        <v>1</v>
      </c>
      <c r="F3147" s="5">
        <v>300</v>
      </c>
      <c r="G3147" s="7">
        <v>8.7735460040884726E-5</v>
      </c>
      <c r="H3147" s="7">
        <v>4.267475704193947E-5</v>
      </c>
    </row>
    <row r="3148" spans="1:8" x14ac:dyDescent="0.3">
      <c r="A3148" s="4" t="s">
        <v>732</v>
      </c>
      <c r="B3148" s="4" t="s">
        <v>733</v>
      </c>
      <c r="C3148" s="4" t="s">
        <v>18</v>
      </c>
      <c r="D3148" s="4" t="s">
        <v>19</v>
      </c>
      <c r="E3148" s="5">
        <v>7</v>
      </c>
      <c r="F3148" s="6"/>
      <c r="G3148" s="7"/>
      <c r="H3148" s="7"/>
    </row>
    <row r="3149" spans="1:8" x14ac:dyDescent="0.3">
      <c r="A3149" s="4" t="s">
        <v>732</v>
      </c>
      <c r="B3149" s="4" t="s">
        <v>733</v>
      </c>
      <c r="C3149" s="4" t="s">
        <v>604</v>
      </c>
      <c r="D3149" s="4" t="s">
        <v>605</v>
      </c>
      <c r="E3149" s="5">
        <v>3</v>
      </c>
      <c r="F3149" s="6"/>
      <c r="G3149" s="7"/>
      <c r="H3149" s="7"/>
    </row>
    <row r="3150" spans="1:8" x14ac:dyDescent="0.3">
      <c r="A3150" s="4" t="s">
        <v>732</v>
      </c>
      <c r="B3150" s="4" t="s">
        <v>733</v>
      </c>
      <c r="C3150" s="4" t="s">
        <v>22</v>
      </c>
      <c r="D3150" s="4" t="s">
        <v>23</v>
      </c>
      <c r="E3150" s="5">
        <v>262</v>
      </c>
      <c r="F3150" s="5">
        <v>38288</v>
      </c>
      <c r="G3150" s="7">
        <v>1.1197384313484647E-2</v>
      </c>
      <c r="H3150" s="7">
        <v>5.4464369920725949E-3</v>
      </c>
    </row>
    <row r="3151" spans="1:8" x14ac:dyDescent="0.3">
      <c r="A3151" s="4" t="s">
        <v>732</v>
      </c>
      <c r="B3151" s="4" t="s">
        <v>733</v>
      </c>
      <c r="C3151" s="4" t="s">
        <v>340</v>
      </c>
      <c r="D3151" s="4" t="s">
        <v>341</v>
      </c>
      <c r="E3151" s="5">
        <v>1</v>
      </c>
      <c r="F3151" s="6"/>
      <c r="G3151" s="7"/>
      <c r="H3151" s="7"/>
    </row>
    <row r="3152" spans="1:8" x14ac:dyDescent="0.3">
      <c r="A3152" s="4" t="s">
        <v>732</v>
      </c>
      <c r="B3152" s="4" t="s">
        <v>733</v>
      </c>
      <c r="C3152" s="4" t="s">
        <v>24</v>
      </c>
      <c r="D3152" s="4" t="s">
        <v>25</v>
      </c>
      <c r="E3152" s="5">
        <v>20</v>
      </c>
      <c r="F3152" s="6"/>
      <c r="G3152" s="7"/>
      <c r="H3152" s="7"/>
    </row>
    <row r="3153" spans="1:8" x14ac:dyDescent="0.3">
      <c r="A3153" s="4" t="s">
        <v>732</v>
      </c>
      <c r="B3153" s="4" t="s">
        <v>733</v>
      </c>
      <c r="C3153" s="4" t="s">
        <v>30</v>
      </c>
      <c r="D3153" s="4" t="s">
        <v>31</v>
      </c>
      <c r="E3153" s="5">
        <v>10</v>
      </c>
      <c r="F3153" s="5">
        <v>4635</v>
      </c>
      <c r="G3153" s="7">
        <v>1.3555128576316689E-3</v>
      </c>
      <c r="H3153" s="7">
        <v>6.5932499629796479E-4</v>
      </c>
    </row>
    <row r="3154" spans="1:8" x14ac:dyDescent="0.3">
      <c r="A3154" s="4" t="s">
        <v>732</v>
      </c>
      <c r="B3154" s="4" t="s">
        <v>733</v>
      </c>
      <c r="C3154" s="4" t="s">
        <v>34</v>
      </c>
      <c r="D3154" s="4" t="s">
        <v>35</v>
      </c>
      <c r="E3154" s="5">
        <v>1</v>
      </c>
      <c r="F3154" s="6"/>
      <c r="G3154" s="7"/>
      <c r="H3154" s="7"/>
    </row>
    <row r="3155" spans="1:8" x14ac:dyDescent="0.3">
      <c r="A3155" s="4" t="s">
        <v>732</v>
      </c>
      <c r="B3155" s="4" t="s">
        <v>733</v>
      </c>
      <c r="C3155" s="4" t="s">
        <v>346</v>
      </c>
      <c r="D3155" s="4" t="s">
        <v>347</v>
      </c>
      <c r="E3155" s="5">
        <v>2</v>
      </c>
      <c r="F3155" s="6"/>
      <c r="G3155" s="7"/>
      <c r="H3155" s="7"/>
    </row>
    <row r="3156" spans="1:8" x14ac:dyDescent="0.3">
      <c r="A3156" s="4" t="s">
        <v>732</v>
      </c>
      <c r="B3156" s="4" t="s">
        <v>733</v>
      </c>
      <c r="C3156" s="4" t="s">
        <v>470</v>
      </c>
      <c r="D3156" s="4" t="s">
        <v>471</v>
      </c>
      <c r="E3156" s="5">
        <v>5</v>
      </c>
      <c r="F3156" s="5">
        <v>2950</v>
      </c>
      <c r="G3156" s="7">
        <v>8.6273202373536649E-4</v>
      </c>
      <c r="H3156" s="7">
        <v>4.1963511091240482E-4</v>
      </c>
    </row>
    <row r="3157" spans="1:8" x14ac:dyDescent="0.3">
      <c r="A3157" s="4" t="s">
        <v>732</v>
      </c>
      <c r="B3157" s="4" t="s">
        <v>733</v>
      </c>
      <c r="C3157" s="4" t="s">
        <v>348</v>
      </c>
      <c r="D3157" s="4" t="s">
        <v>349</v>
      </c>
      <c r="E3157" s="5">
        <v>8</v>
      </c>
      <c r="F3157" s="5">
        <v>9630</v>
      </c>
      <c r="G3157" s="7">
        <v>2.8163082673123997E-3</v>
      </c>
      <c r="H3157" s="7">
        <v>1.369859701046257E-3</v>
      </c>
    </row>
    <row r="3158" spans="1:8" x14ac:dyDescent="0.3">
      <c r="A3158" s="4" t="s">
        <v>732</v>
      </c>
      <c r="B3158" s="4" t="s">
        <v>733</v>
      </c>
      <c r="C3158" s="4" t="s">
        <v>36</v>
      </c>
      <c r="D3158" s="4" t="s">
        <v>37</v>
      </c>
      <c r="E3158" s="5">
        <v>163</v>
      </c>
      <c r="F3158" s="5">
        <v>40068</v>
      </c>
      <c r="G3158" s="7">
        <v>1.1717948043060564E-2</v>
      </c>
      <c r="H3158" s="7">
        <v>5.6996405505214355E-3</v>
      </c>
    </row>
    <row r="3159" spans="1:8" x14ac:dyDescent="0.3">
      <c r="A3159" s="4" t="s">
        <v>732</v>
      </c>
      <c r="B3159" s="4" t="s">
        <v>733</v>
      </c>
      <c r="C3159" s="4" t="s">
        <v>38</v>
      </c>
      <c r="D3159" s="4" t="s">
        <v>39</v>
      </c>
      <c r="E3159" s="5">
        <v>1</v>
      </c>
      <c r="F3159" s="6"/>
      <c r="G3159" s="7"/>
      <c r="H3159" s="7"/>
    </row>
    <row r="3160" spans="1:8" x14ac:dyDescent="0.3">
      <c r="A3160" s="4" t="s">
        <v>732</v>
      </c>
      <c r="B3160" s="4" t="s">
        <v>733</v>
      </c>
      <c r="C3160" s="4" t="s">
        <v>350</v>
      </c>
      <c r="D3160" s="4" t="s">
        <v>351</v>
      </c>
      <c r="E3160" s="5">
        <v>1</v>
      </c>
      <c r="F3160" s="6"/>
      <c r="G3160" s="7"/>
      <c r="H3160" s="7"/>
    </row>
    <row r="3161" spans="1:8" x14ac:dyDescent="0.3">
      <c r="A3161" s="4" t="s">
        <v>732</v>
      </c>
      <c r="B3161" s="4" t="s">
        <v>733</v>
      </c>
      <c r="C3161" s="4" t="s">
        <v>42</v>
      </c>
      <c r="D3161" s="4" t="s">
        <v>43</v>
      </c>
      <c r="E3161" s="5">
        <v>16</v>
      </c>
      <c r="F3161" s="5">
        <v>2827</v>
      </c>
      <c r="G3161" s="7">
        <v>8.2676048511860377E-4</v>
      </c>
      <c r="H3161" s="7">
        <v>4.0213846052520962E-4</v>
      </c>
    </row>
    <row r="3162" spans="1:8" x14ac:dyDescent="0.3">
      <c r="A3162" s="4" t="s">
        <v>732</v>
      </c>
      <c r="B3162" s="4" t="s">
        <v>733</v>
      </c>
      <c r="C3162" s="4" t="s">
        <v>358</v>
      </c>
      <c r="D3162" s="4" t="s">
        <v>359</v>
      </c>
      <c r="E3162" s="5">
        <v>2</v>
      </c>
      <c r="F3162" s="5">
        <v>400</v>
      </c>
      <c r="G3162" s="7">
        <v>1.169806133878463E-4</v>
      </c>
      <c r="H3162" s="7">
        <v>5.6899676055919293E-5</v>
      </c>
    </row>
    <row r="3163" spans="1:8" x14ac:dyDescent="0.3">
      <c r="A3163" s="4" t="s">
        <v>732</v>
      </c>
      <c r="B3163" s="4" t="s">
        <v>733</v>
      </c>
      <c r="C3163" s="4" t="s">
        <v>52</v>
      </c>
      <c r="D3163" s="4" t="s">
        <v>53</v>
      </c>
      <c r="E3163" s="5">
        <v>1</v>
      </c>
      <c r="F3163" s="6"/>
      <c r="G3163" s="7"/>
      <c r="H3163" s="7"/>
    </row>
    <row r="3164" spans="1:8" x14ac:dyDescent="0.3">
      <c r="A3164" s="4" t="s">
        <v>732</v>
      </c>
      <c r="B3164" s="4" t="s">
        <v>733</v>
      </c>
      <c r="C3164" s="4" t="s">
        <v>54</v>
      </c>
      <c r="D3164" s="4" t="s">
        <v>55</v>
      </c>
      <c r="E3164" s="5">
        <v>593</v>
      </c>
      <c r="F3164" s="5">
        <v>2497737</v>
      </c>
      <c r="G3164" s="7">
        <v>0.73046701585379759</v>
      </c>
      <c r="H3164" s="7">
        <v>0.35530106543220924</v>
      </c>
    </row>
    <row r="3165" spans="1:8" x14ac:dyDescent="0.3">
      <c r="A3165" s="4" t="s">
        <v>732</v>
      </c>
      <c r="B3165" s="4" t="s">
        <v>733</v>
      </c>
      <c r="C3165" s="4" t="s">
        <v>56</v>
      </c>
      <c r="D3165" s="4" t="s">
        <v>57</v>
      </c>
      <c r="E3165" s="5">
        <v>34</v>
      </c>
      <c r="F3165" s="6"/>
      <c r="G3165" s="7"/>
      <c r="H3165" s="7"/>
    </row>
    <row r="3166" spans="1:8" x14ac:dyDescent="0.3">
      <c r="A3166" s="4" t="s">
        <v>732</v>
      </c>
      <c r="B3166" s="4" t="s">
        <v>733</v>
      </c>
      <c r="C3166" s="4" t="s">
        <v>300</v>
      </c>
      <c r="D3166" s="4" t="s">
        <v>301</v>
      </c>
      <c r="E3166" s="5">
        <v>1</v>
      </c>
      <c r="F3166" s="6"/>
      <c r="G3166" s="7"/>
      <c r="H3166" s="7"/>
    </row>
    <row r="3167" spans="1:8" x14ac:dyDescent="0.3">
      <c r="A3167" s="4" t="s">
        <v>732</v>
      </c>
      <c r="B3167" s="4" t="s">
        <v>733</v>
      </c>
      <c r="C3167" s="4" t="s">
        <v>360</v>
      </c>
      <c r="D3167" s="4" t="s">
        <v>361</v>
      </c>
      <c r="E3167" s="5">
        <v>11</v>
      </c>
      <c r="F3167" s="6"/>
      <c r="G3167" s="7"/>
      <c r="H3167" s="7"/>
    </row>
    <row r="3168" spans="1:8" x14ac:dyDescent="0.3">
      <c r="A3168" s="4" t="s">
        <v>732</v>
      </c>
      <c r="B3168" s="4" t="s">
        <v>733</v>
      </c>
      <c r="C3168" s="4" t="s">
        <v>58</v>
      </c>
      <c r="D3168" s="4" t="s">
        <v>59</v>
      </c>
      <c r="E3168" s="5">
        <v>20</v>
      </c>
      <c r="F3168" s="5">
        <v>2637</v>
      </c>
      <c r="G3168" s="7">
        <v>7.7119469375937677E-4</v>
      </c>
      <c r="H3168" s="7">
        <v>3.7511111439864796E-4</v>
      </c>
    </row>
    <row r="3169" spans="1:8" x14ac:dyDescent="0.3">
      <c r="A3169" s="4" t="s">
        <v>732</v>
      </c>
      <c r="B3169" s="4" t="s">
        <v>733</v>
      </c>
      <c r="C3169" s="4" t="s">
        <v>60</v>
      </c>
      <c r="D3169" s="4" t="s">
        <v>61</v>
      </c>
      <c r="E3169" s="5">
        <v>15</v>
      </c>
      <c r="F3169" s="6"/>
      <c r="G3169" s="7"/>
      <c r="H3169" s="7"/>
    </row>
    <row r="3170" spans="1:8" x14ac:dyDescent="0.3">
      <c r="A3170" s="4" t="s">
        <v>732</v>
      </c>
      <c r="B3170" s="4" t="s">
        <v>733</v>
      </c>
      <c r="C3170" s="4" t="s">
        <v>62</v>
      </c>
      <c r="D3170" s="4" t="s">
        <v>63</v>
      </c>
      <c r="E3170" s="5">
        <v>6</v>
      </c>
      <c r="F3170" s="5">
        <v>32</v>
      </c>
      <c r="G3170" s="7">
        <v>9.3584490710277046E-6</v>
      </c>
      <c r="H3170" s="7">
        <v>4.5519740844735433E-6</v>
      </c>
    </row>
    <row r="3171" spans="1:8" x14ac:dyDescent="0.3">
      <c r="A3171" s="4" t="s">
        <v>732</v>
      </c>
      <c r="B3171" s="4" t="s">
        <v>733</v>
      </c>
      <c r="C3171" s="4" t="s">
        <v>64</v>
      </c>
      <c r="D3171" s="4" t="s">
        <v>65</v>
      </c>
      <c r="E3171" s="5">
        <v>7</v>
      </c>
      <c r="F3171" s="5">
        <v>124</v>
      </c>
      <c r="G3171" s="7">
        <v>3.6263990150232355E-5</v>
      </c>
      <c r="H3171" s="7">
        <v>1.7638899577334982E-5</v>
      </c>
    </row>
    <row r="3172" spans="1:8" x14ac:dyDescent="0.3">
      <c r="A3172" s="4" t="s">
        <v>732</v>
      </c>
      <c r="B3172" s="4" t="s">
        <v>733</v>
      </c>
      <c r="C3172" s="4" t="s">
        <v>480</v>
      </c>
      <c r="D3172" s="4" t="s">
        <v>481</v>
      </c>
      <c r="E3172" s="5">
        <v>9</v>
      </c>
      <c r="F3172" s="6"/>
      <c r="G3172" s="7"/>
      <c r="H3172" s="7"/>
    </row>
    <row r="3173" spans="1:8" x14ac:dyDescent="0.3">
      <c r="A3173" s="4" t="s">
        <v>732</v>
      </c>
      <c r="B3173" s="4" t="s">
        <v>733</v>
      </c>
      <c r="C3173" s="4" t="s">
        <v>66</v>
      </c>
      <c r="D3173" s="4" t="s">
        <v>67</v>
      </c>
      <c r="E3173" s="5">
        <v>1</v>
      </c>
      <c r="F3173" s="5">
        <v>100</v>
      </c>
      <c r="G3173" s="7">
        <v>2.9245153346961575E-5</v>
      </c>
      <c r="H3173" s="7">
        <v>1.4224919013979823E-5</v>
      </c>
    </row>
    <row r="3174" spans="1:8" x14ac:dyDescent="0.3">
      <c r="A3174" s="4" t="s">
        <v>732</v>
      </c>
      <c r="B3174" s="4" t="s">
        <v>733</v>
      </c>
      <c r="C3174" s="4" t="s">
        <v>302</v>
      </c>
      <c r="D3174" s="4" t="s">
        <v>303</v>
      </c>
      <c r="E3174" s="5">
        <v>7</v>
      </c>
      <c r="F3174" s="5">
        <v>1174</v>
      </c>
      <c r="G3174" s="7">
        <v>3.4333810029332887E-4</v>
      </c>
      <c r="H3174" s="7">
        <v>1.6700054922412312E-4</v>
      </c>
    </row>
    <row r="3175" spans="1:8" x14ac:dyDescent="0.3">
      <c r="A3175" s="4" t="s">
        <v>732</v>
      </c>
      <c r="B3175" s="4" t="s">
        <v>733</v>
      </c>
      <c r="C3175" s="4" t="s">
        <v>72</v>
      </c>
      <c r="D3175" s="4" t="s">
        <v>73</v>
      </c>
      <c r="E3175" s="5">
        <v>19</v>
      </c>
      <c r="F3175" s="6"/>
      <c r="G3175" s="7"/>
      <c r="H3175" s="7"/>
    </row>
    <row r="3176" spans="1:8" x14ac:dyDescent="0.3">
      <c r="A3176" s="4" t="s">
        <v>732</v>
      </c>
      <c r="B3176" s="4" t="s">
        <v>733</v>
      </c>
      <c r="C3176" s="4" t="s">
        <v>74</v>
      </c>
      <c r="D3176" s="4" t="s">
        <v>75</v>
      </c>
      <c r="E3176" s="5">
        <v>4</v>
      </c>
      <c r="F3176" s="5">
        <v>524</v>
      </c>
      <c r="G3176" s="7">
        <v>1.5324460353807864E-4</v>
      </c>
      <c r="H3176" s="7">
        <v>7.4538575633254276E-5</v>
      </c>
    </row>
    <row r="3177" spans="1:8" x14ac:dyDescent="0.3">
      <c r="A3177" s="4" t="s">
        <v>732</v>
      </c>
      <c r="B3177" s="4" t="s">
        <v>733</v>
      </c>
      <c r="C3177" s="4" t="s">
        <v>76</v>
      </c>
      <c r="D3177" s="4" t="s">
        <v>77</v>
      </c>
      <c r="E3177" s="5">
        <v>65</v>
      </c>
      <c r="F3177" s="5">
        <v>5354</v>
      </c>
      <c r="G3177" s="7">
        <v>1.5657855101963228E-3</v>
      </c>
      <c r="H3177" s="7">
        <v>7.6160216400847976E-4</v>
      </c>
    </row>
    <row r="3178" spans="1:8" x14ac:dyDescent="0.3">
      <c r="A3178" s="4" t="s">
        <v>732</v>
      </c>
      <c r="B3178" s="4" t="s">
        <v>733</v>
      </c>
      <c r="C3178" s="4" t="s">
        <v>78</v>
      </c>
      <c r="D3178" s="4" t="s">
        <v>79</v>
      </c>
      <c r="E3178" s="5">
        <v>2</v>
      </c>
      <c r="F3178" s="6"/>
      <c r="G3178" s="7"/>
      <c r="H3178" s="7"/>
    </row>
    <row r="3179" spans="1:8" x14ac:dyDescent="0.3">
      <c r="A3179" s="4" t="s">
        <v>732</v>
      </c>
      <c r="B3179" s="4" t="s">
        <v>733</v>
      </c>
      <c r="C3179" s="4" t="s">
        <v>546</v>
      </c>
      <c r="D3179" s="4" t="s">
        <v>547</v>
      </c>
      <c r="E3179" s="5">
        <v>1</v>
      </c>
      <c r="F3179" s="6"/>
      <c r="G3179" s="7"/>
      <c r="H3179" s="7"/>
    </row>
    <row r="3180" spans="1:8" x14ac:dyDescent="0.3">
      <c r="A3180" s="4" t="s">
        <v>732</v>
      </c>
      <c r="B3180" s="4" t="s">
        <v>733</v>
      </c>
      <c r="C3180" s="4" t="s">
        <v>80</v>
      </c>
      <c r="D3180" s="4" t="s">
        <v>81</v>
      </c>
      <c r="E3180" s="5">
        <v>1</v>
      </c>
      <c r="F3180" s="6"/>
      <c r="G3180" s="7"/>
      <c r="H3180" s="7"/>
    </row>
    <row r="3181" spans="1:8" x14ac:dyDescent="0.3">
      <c r="A3181" s="4" t="s">
        <v>732</v>
      </c>
      <c r="B3181" s="4" t="s">
        <v>733</v>
      </c>
      <c r="C3181" s="4" t="s">
        <v>82</v>
      </c>
      <c r="D3181" s="4" t="s">
        <v>83</v>
      </c>
      <c r="E3181" s="5">
        <v>21</v>
      </c>
      <c r="F3181" s="5">
        <v>4044</v>
      </c>
      <c r="G3181" s="7">
        <v>1.1826740013511261E-3</v>
      </c>
      <c r="H3181" s="7">
        <v>5.7525572492534403E-4</v>
      </c>
    </row>
    <row r="3182" spans="1:8" x14ac:dyDescent="0.3">
      <c r="A3182" s="4" t="s">
        <v>732</v>
      </c>
      <c r="B3182" s="4" t="s">
        <v>733</v>
      </c>
      <c r="C3182" s="4" t="s">
        <v>86</v>
      </c>
      <c r="D3182" s="4" t="s">
        <v>87</v>
      </c>
      <c r="E3182" s="5">
        <v>16</v>
      </c>
      <c r="F3182" s="6"/>
      <c r="G3182" s="7"/>
      <c r="H3182" s="7"/>
    </row>
    <row r="3183" spans="1:8" x14ac:dyDescent="0.3">
      <c r="A3183" s="4" t="s">
        <v>732</v>
      </c>
      <c r="B3183" s="4" t="s">
        <v>733</v>
      </c>
      <c r="C3183" s="4" t="s">
        <v>88</v>
      </c>
      <c r="D3183" s="4" t="s">
        <v>89</v>
      </c>
      <c r="E3183" s="5">
        <v>58</v>
      </c>
      <c r="F3183" s="5">
        <v>28040</v>
      </c>
      <c r="G3183" s="7">
        <v>8.2003409984880253E-3</v>
      </c>
      <c r="H3183" s="7">
        <v>3.9886672915199423E-3</v>
      </c>
    </row>
    <row r="3184" spans="1:8" x14ac:dyDescent="0.3">
      <c r="A3184" s="4" t="s">
        <v>732</v>
      </c>
      <c r="B3184" s="4" t="s">
        <v>733</v>
      </c>
      <c r="C3184" s="4" t="s">
        <v>90</v>
      </c>
      <c r="D3184" s="4" t="s">
        <v>91</v>
      </c>
      <c r="E3184" s="5">
        <v>10</v>
      </c>
      <c r="F3184" s="5">
        <v>1800</v>
      </c>
      <c r="G3184" s="7">
        <v>5.264127602453083E-4</v>
      </c>
      <c r="H3184" s="7">
        <v>2.5604854225163681E-4</v>
      </c>
    </row>
    <row r="3185" spans="1:8" x14ac:dyDescent="0.3">
      <c r="A3185" s="4" t="s">
        <v>732</v>
      </c>
      <c r="B3185" s="4" t="s">
        <v>733</v>
      </c>
      <c r="C3185" s="4" t="s">
        <v>92</v>
      </c>
      <c r="D3185" s="4" t="s">
        <v>93</v>
      </c>
      <c r="E3185" s="5">
        <v>1</v>
      </c>
      <c r="F3185" s="5">
        <v>0</v>
      </c>
      <c r="G3185" s="7">
        <v>0</v>
      </c>
      <c r="H3185" s="7">
        <v>0</v>
      </c>
    </row>
    <row r="3186" spans="1:8" x14ac:dyDescent="0.3">
      <c r="A3186" s="4" t="s">
        <v>732</v>
      </c>
      <c r="B3186" s="4" t="s">
        <v>733</v>
      </c>
      <c r="C3186" s="4" t="s">
        <v>370</v>
      </c>
      <c r="D3186" s="4" t="s">
        <v>371</v>
      </c>
      <c r="E3186" s="5">
        <v>3</v>
      </c>
      <c r="F3186" s="5">
        <v>620</v>
      </c>
      <c r="G3186" s="7">
        <v>1.8131995075116176E-4</v>
      </c>
      <c r="H3186" s="7">
        <v>8.8194497886674912E-5</v>
      </c>
    </row>
    <row r="3187" spans="1:8" x14ac:dyDescent="0.3">
      <c r="A3187" s="4" t="s">
        <v>732</v>
      </c>
      <c r="B3187" s="4" t="s">
        <v>733</v>
      </c>
      <c r="C3187" s="4" t="s">
        <v>96</v>
      </c>
      <c r="D3187" s="4" t="s">
        <v>97</v>
      </c>
      <c r="E3187" s="5">
        <v>1</v>
      </c>
      <c r="F3187" s="6"/>
      <c r="G3187" s="7"/>
      <c r="H3187" s="7"/>
    </row>
    <row r="3188" spans="1:8" x14ac:dyDescent="0.3">
      <c r="A3188" s="4" t="s">
        <v>732</v>
      </c>
      <c r="B3188" s="4" t="s">
        <v>733</v>
      </c>
      <c r="C3188" s="4" t="s">
        <v>98</v>
      </c>
      <c r="D3188" s="4" t="s">
        <v>99</v>
      </c>
      <c r="E3188" s="5">
        <v>63</v>
      </c>
      <c r="F3188" s="5">
        <v>8296</v>
      </c>
      <c r="G3188" s="7">
        <v>2.4261779216639321E-3</v>
      </c>
      <c r="H3188" s="7">
        <v>1.1800992813997661E-3</v>
      </c>
    </row>
    <row r="3189" spans="1:8" x14ac:dyDescent="0.3">
      <c r="A3189" s="4" t="s">
        <v>732</v>
      </c>
      <c r="B3189" s="4" t="s">
        <v>733</v>
      </c>
      <c r="C3189" s="4" t="s">
        <v>374</v>
      </c>
      <c r="D3189" s="4" t="s">
        <v>375</v>
      </c>
      <c r="E3189" s="5">
        <v>1</v>
      </c>
      <c r="F3189" s="5">
        <v>75</v>
      </c>
      <c r="G3189" s="7">
        <v>2.1933865010221182E-5</v>
      </c>
      <c r="H3189" s="7">
        <v>1.0668689260484868E-5</v>
      </c>
    </row>
    <row r="3190" spans="1:8" x14ac:dyDescent="0.3">
      <c r="A3190" s="4" t="s">
        <v>732</v>
      </c>
      <c r="B3190" s="4" t="s">
        <v>733</v>
      </c>
      <c r="C3190" s="4" t="s">
        <v>100</v>
      </c>
      <c r="D3190" s="4" t="s">
        <v>101</v>
      </c>
      <c r="E3190" s="5">
        <v>26</v>
      </c>
      <c r="F3190" s="5">
        <v>1998</v>
      </c>
      <c r="G3190" s="7">
        <v>5.8431816387229227E-4</v>
      </c>
      <c r="H3190" s="7">
        <v>2.8421388189931688E-4</v>
      </c>
    </row>
    <row r="3191" spans="1:8" x14ac:dyDescent="0.3">
      <c r="A3191" s="4" t="s">
        <v>732</v>
      </c>
      <c r="B3191" s="4" t="s">
        <v>733</v>
      </c>
      <c r="C3191" s="4" t="s">
        <v>376</v>
      </c>
      <c r="D3191" s="4" t="s">
        <v>377</v>
      </c>
      <c r="E3191" s="5">
        <v>2</v>
      </c>
      <c r="F3191" s="6"/>
      <c r="G3191" s="7"/>
      <c r="H3191" s="7"/>
    </row>
    <row r="3192" spans="1:8" x14ac:dyDescent="0.3">
      <c r="A3192" s="4" t="s">
        <v>732</v>
      </c>
      <c r="B3192" s="4" t="s">
        <v>733</v>
      </c>
      <c r="C3192" s="4" t="s">
        <v>104</v>
      </c>
      <c r="D3192" s="4" t="s">
        <v>105</v>
      </c>
      <c r="E3192" s="5">
        <v>4</v>
      </c>
      <c r="F3192" s="6"/>
      <c r="G3192" s="7"/>
      <c r="H3192" s="7"/>
    </row>
    <row r="3193" spans="1:8" x14ac:dyDescent="0.3">
      <c r="A3193" s="4" t="s">
        <v>732</v>
      </c>
      <c r="B3193" s="4" t="s">
        <v>733</v>
      </c>
      <c r="C3193" s="4" t="s">
        <v>534</v>
      </c>
      <c r="D3193" s="4" t="s">
        <v>535</v>
      </c>
      <c r="E3193" s="5">
        <v>6</v>
      </c>
      <c r="F3193" s="5">
        <v>927</v>
      </c>
      <c r="G3193" s="7">
        <v>2.7110257152633381E-4</v>
      </c>
      <c r="H3193" s="7">
        <v>1.3186499925959297E-4</v>
      </c>
    </row>
    <row r="3194" spans="1:8" x14ac:dyDescent="0.3">
      <c r="A3194" s="4" t="s">
        <v>732</v>
      </c>
      <c r="B3194" s="4" t="s">
        <v>733</v>
      </c>
      <c r="C3194" s="4" t="s">
        <v>306</v>
      </c>
      <c r="D3194" s="4" t="s">
        <v>307</v>
      </c>
      <c r="E3194" s="5">
        <v>46</v>
      </c>
      <c r="F3194" s="6"/>
      <c r="G3194" s="7"/>
      <c r="H3194" s="7"/>
    </row>
    <row r="3195" spans="1:8" x14ac:dyDescent="0.3">
      <c r="A3195" s="4" t="s">
        <v>732</v>
      </c>
      <c r="B3195" s="4" t="s">
        <v>733</v>
      </c>
      <c r="C3195" s="4" t="s">
        <v>380</v>
      </c>
      <c r="D3195" s="4" t="s">
        <v>381</v>
      </c>
      <c r="E3195" s="5">
        <v>55</v>
      </c>
      <c r="F3195" s="5">
        <v>7765</v>
      </c>
      <c r="G3195" s="7">
        <v>2.2708861573915661E-3</v>
      </c>
      <c r="H3195" s="7">
        <v>1.1045649614355333E-3</v>
      </c>
    </row>
    <row r="3196" spans="1:8" x14ac:dyDescent="0.3">
      <c r="A3196" s="4" t="s">
        <v>732</v>
      </c>
      <c r="B3196" s="4" t="s">
        <v>733</v>
      </c>
      <c r="C3196" s="4" t="s">
        <v>110</v>
      </c>
      <c r="D3196" s="4" t="s">
        <v>111</v>
      </c>
      <c r="E3196" s="5">
        <v>27</v>
      </c>
      <c r="F3196" s="5">
        <v>21299</v>
      </c>
      <c r="G3196" s="7">
        <v>6.2289252113693462E-3</v>
      </c>
      <c r="H3196" s="7">
        <v>3.0297655007875627E-3</v>
      </c>
    </row>
    <row r="3197" spans="1:8" x14ac:dyDescent="0.3">
      <c r="A3197" s="4" t="s">
        <v>732</v>
      </c>
      <c r="B3197" s="4" t="s">
        <v>733</v>
      </c>
      <c r="C3197" s="4" t="s">
        <v>308</v>
      </c>
      <c r="D3197" s="4" t="s">
        <v>309</v>
      </c>
      <c r="E3197" s="5">
        <v>36</v>
      </c>
      <c r="F3197" s="6"/>
      <c r="G3197" s="7"/>
      <c r="H3197" s="7"/>
    </row>
    <row r="3198" spans="1:8" x14ac:dyDescent="0.3">
      <c r="A3198" s="4" t="s">
        <v>732</v>
      </c>
      <c r="B3198" s="4" t="s">
        <v>733</v>
      </c>
      <c r="C3198" s="4" t="s">
        <v>112</v>
      </c>
      <c r="D3198" s="4" t="s">
        <v>113</v>
      </c>
      <c r="E3198" s="5">
        <v>9</v>
      </c>
      <c r="F3198" s="5">
        <v>4589</v>
      </c>
      <c r="G3198" s="7">
        <v>1.3420600870920666E-3</v>
      </c>
      <c r="H3198" s="7">
        <v>6.5278153355153407E-4</v>
      </c>
    </row>
    <row r="3199" spans="1:8" x14ac:dyDescent="0.3">
      <c r="A3199" s="4" t="s">
        <v>732</v>
      </c>
      <c r="B3199" s="4" t="s">
        <v>733</v>
      </c>
      <c r="C3199" s="4" t="s">
        <v>114</v>
      </c>
      <c r="D3199" s="4" t="s">
        <v>115</v>
      </c>
      <c r="E3199" s="5">
        <v>1</v>
      </c>
      <c r="F3199" s="5">
        <v>14</v>
      </c>
      <c r="G3199" s="7">
        <v>4.0943214685746207E-6</v>
      </c>
      <c r="H3199" s="7">
        <v>1.9914886619571754E-6</v>
      </c>
    </row>
    <row r="3200" spans="1:8" x14ac:dyDescent="0.3">
      <c r="A3200" s="4" t="s">
        <v>732</v>
      </c>
      <c r="B3200" s="4" t="s">
        <v>733</v>
      </c>
      <c r="C3200" s="4" t="s">
        <v>120</v>
      </c>
      <c r="D3200" s="4" t="s">
        <v>121</v>
      </c>
      <c r="E3200" s="5">
        <v>1</v>
      </c>
      <c r="F3200" s="6"/>
      <c r="G3200" s="7"/>
      <c r="H3200" s="7"/>
    </row>
    <row r="3201" spans="1:8" x14ac:dyDescent="0.3">
      <c r="A3201" s="4" t="s">
        <v>732</v>
      </c>
      <c r="B3201" s="4" t="s">
        <v>733</v>
      </c>
      <c r="C3201" s="4" t="s">
        <v>384</v>
      </c>
      <c r="D3201" s="4" t="s">
        <v>385</v>
      </c>
      <c r="E3201" s="5">
        <v>2</v>
      </c>
      <c r="F3201" s="5">
        <v>30</v>
      </c>
      <c r="G3201" s="7">
        <v>8.773546004088473E-6</v>
      </c>
      <c r="H3201" s="7">
        <v>4.267475704193947E-6</v>
      </c>
    </row>
    <row r="3202" spans="1:8" x14ac:dyDescent="0.3">
      <c r="A3202" s="4" t="s">
        <v>732</v>
      </c>
      <c r="B3202" s="4" t="s">
        <v>733</v>
      </c>
      <c r="C3202" s="4" t="s">
        <v>386</v>
      </c>
      <c r="D3202" s="4" t="s">
        <v>387</v>
      </c>
      <c r="E3202" s="5">
        <v>3</v>
      </c>
      <c r="F3202" s="6"/>
      <c r="G3202" s="7"/>
      <c r="H3202" s="7"/>
    </row>
    <row r="3203" spans="1:8" x14ac:dyDescent="0.3">
      <c r="A3203" s="4" t="s">
        <v>732</v>
      </c>
      <c r="B3203" s="4" t="s">
        <v>733</v>
      </c>
      <c r="C3203" s="4" t="s">
        <v>122</v>
      </c>
      <c r="D3203" s="4" t="s">
        <v>123</v>
      </c>
      <c r="E3203" s="5">
        <v>213</v>
      </c>
      <c r="F3203" s="5">
        <v>65290</v>
      </c>
      <c r="G3203" s="7">
        <v>1.9094160620231213E-2</v>
      </c>
      <c r="H3203" s="7">
        <v>9.2874496242274264E-3</v>
      </c>
    </row>
    <row r="3204" spans="1:8" x14ac:dyDescent="0.3">
      <c r="A3204" s="4" t="s">
        <v>732</v>
      </c>
      <c r="B3204" s="4" t="s">
        <v>733</v>
      </c>
      <c r="C3204" s="4" t="s">
        <v>388</v>
      </c>
      <c r="D3204" s="4" t="s">
        <v>389</v>
      </c>
      <c r="E3204" s="5">
        <v>1</v>
      </c>
      <c r="F3204" s="5">
        <v>235</v>
      </c>
      <c r="G3204" s="7">
        <v>6.8726110365359706E-5</v>
      </c>
      <c r="H3204" s="7">
        <v>3.3428559682852587E-5</v>
      </c>
    </row>
    <row r="3205" spans="1:8" x14ac:dyDescent="0.3">
      <c r="A3205" s="4" t="s">
        <v>732</v>
      </c>
      <c r="B3205" s="4" t="s">
        <v>733</v>
      </c>
      <c r="C3205" s="4" t="s">
        <v>124</v>
      </c>
      <c r="D3205" s="4" t="s">
        <v>125</v>
      </c>
      <c r="E3205" s="5">
        <v>8</v>
      </c>
      <c r="F3205" s="5">
        <v>2160</v>
      </c>
      <c r="G3205" s="7">
        <v>6.3169531229436999E-4</v>
      </c>
      <c r="H3205" s="7">
        <v>3.0725825070196421E-4</v>
      </c>
    </row>
    <row r="3206" spans="1:8" x14ac:dyDescent="0.3">
      <c r="A3206" s="4" t="s">
        <v>732</v>
      </c>
      <c r="B3206" s="4" t="s">
        <v>733</v>
      </c>
      <c r="C3206" s="4" t="s">
        <v>128</v>
      </c>
      <c r="D3206" s="4" t="s">
        <v>129</v>
      </c>
      <c r="E3206" s="5">
        <v>27</v>
      </c>
      <c r="F3206" s="5">
        <v>3596</v>
      </c>
      <c r="G3206" s="7">
        <v>1.0516557143567381E-3</v>
      </c>
      <c r="H3206" s="7">
        <v>5.1152808774271449E-4</v>
      </c>
    </row>
    <row r="3207" spans="1:8" x14ac:dyDescent="0.3">
      <c r="A3207" s="4" t="s">
        <v>732</v>
      </c>
      <c r="B3207" s="4" t="s">
        <v>733</v>
      </c>
      <c r="C3207" s="4" t="s">
        <v>130</v>
      </c>
      <c r="D3207" s="4" t="s">
        <v>131</v>
      </c>
      <c r="E3207" s="5">
        <v>16</v>
      </c>
      <c r="F3207" s="6"/>
      <c r="G3207" s="7"/>
      <c r="H3207" s="7"/>
    </row>
    <row r="3208" spans="1:8" x14ac:dyDescent="0.3">
      <c r="A3208" s="4" t="s">
        <v>732</v>
      </c>
      <c r="B3208" s="4" t="s">
        <v>733</v>
      </c>
      <c r="C3208" s="4" t="s">
        <v>132</v>
      </c>
      <c r="D3208" s="4" t="s">
        <v>133</v>
      </c>
      <c r="E3208" s="5">
        <v>63</v>
      </c>
      <c r="F3208" s="5">
        <v>15361</v>
      </c>
      <c r="G3208" s="7">
        <v>4.4923480056267675E-3</v>
      </c>
      <c r="H3208" s="7">
        <v>2.1850898097374406E-3</v>
      </c>
    </row>
    <row r="3209" spans="1:8" x14ac:dyDescent="0.3">
      <c r="A3209" s="4" t="s">
        <v>732</v>
      </c>
      <c r="B3209" s="4" t="s">
        <v>733</v>
      </c>
      <c r="C3209" s="4" t="s">
        <v>390</v>
      </c>
      <c r="D3209" s="4" t="s">
        <v>391</v>
      </c>
      <c r="E3209" s="5">
        <v>2</v>
      </c>
      <c r="F3209" s="5">
        <v>209</v>
      </c>
      <c r="G3209" s="7">
        <v>6.1122370495149685E-5</v>
      </c>
      <c r="H3209" s="7">
        <v>2.973008073921783E-5</v>
      </c>
    </row>
    <row r="3210" spans="1:8" x14ac:dyDescent="0.3">
      <c r="A3210" s="4" t="s">
        <v>732</v>
      </c>
      <c r="B3210" s="4" t="s">
        <v>733</v>
      </c>
      <c r="C3210" s="4" t="s">
        <v>136</v>
      </c>
      <c r="D3210" s="4" t="s">
        <v>137</v>
      </c>
      <c r="E3210" s="5">
        <v>2</v>
      </c>
      <c r="F3210" s="6"/>
      <c r="G3210" s="7"/>
      <c r="H3210" s="7"/>
    </row>
    <row r="3211" spans="1:8" x14ac:dyDescent="0.3">
      <c r="A3211" s="4" t="s">
        <v>732</v>
      </c>
      <c r="B3211" s="4" t="s">
        <v>733</v>
      </c>
      <c r="C3211" s="4" t="s">
        <v>138</v>
      </c>
      <c r="D3211" s="4" t="s">
        <v>139</v>
      </c>
      <c r="E3211" s="5">
        <v>1</v>
      </c>
      <c r="F3211" s="6"/>
      <c r="G3211" s="7"/>
      <c r="H3211" s="7"/>
    </row>
    <row r="3212" spans="1:8" x14ac:dyDescent="0.3">
      <c r="A3212" s="4" t="s">
        <v>732</v>
      </c>
      <c r="B3212" s="4" t="s">
        <v>733</v>
      </c>
      <c r="C3212" s="4" t="s">
        <v>550</v>
      </c>
      <c r="D3212" s="4" t="s">
        <v>551</v>
      </c>
      <c r="E3212" s="5">
        <v>2</v>
      </c>
      <c r="F3212" s="6"/>
      <c r="G3212" s="7"/>
      <c r="H3212" s="7"/>
    </row>
    <row r="3213" spans="1:8" x14ac:dyDescent="0.3">
      <c r="A3213" s="4" t="s">
        <v>732</v>
      </c>
      <c r="B3213" s="4" t="s">
        <v>733</v>
      </c>
      <c r="C3213" s="4" t="s">
        <v>142</v>
      </c>
      <c r="D3213" s="4" t="s">
        <v>143</v>
      </c>
      <c r="E3213" s="5">
        <v>23</v>
      </c>
      <c r="F3213" s="5">
        <v>3064</v>
      </c>
      <c r="G3213" s="7">
        <v>8.9607149855090262E-4</v>
      </c>
      <c r="H3213" s="7">
        <v>4.3585151858834182E-4</v>
      </c>
    </row>
    <row r="3214" spans="1:8" x14ac:dyDescent="0.3">
      <c r="A3214" s="4" t="s">
        <v>732</v>
      </c>
      <c r="B3214" s="4" t="s">
        <v>733</v>
      </c>
      <c r="C3214" s="4" t="s">
        <v>144</v>
      </c>
      <c r="D3214" s="4" t="s">
        <v>145</v>
      </c>
      <c r="E3214" s="5">
        <v>11</v>
      </c>
      <c r="F3214" s="5">
        <v>1361</v>
      </c>
      <c r="G3214" s="7">
        <v>3.9802653705214706E-4</v>
      </c>
      <c r="H3214" s="7">
        <v>1.9360114778026541E-4</v>
      </c>
    </row>
    <row r="3215" spans="1:8" x14ac:dyDescent="0.3">
      <c r="A3215" s="4" t="s">
        <v>732</v>
      </c>
      <c r="B3215" s="4" t="s">
        <v>733</v>
      </c>
      <c r="C3215" s="4" t="s">
        <v>552</v>
      </c>
      <c r="D3215" s="4" t="s">
        <v>553</v>
      </c>
      <c r="E3215" s="5">
        <v>20</v>
      </c>
      <c r="F3215" s="5">
        <v>1985</v>
      </c>
      <c r="G3215" s="7">
        <v>5.805162939371873E-4</v>
      </c>
      <c r="H3215" s="7">
        <v>2.823646424274995E-4</v>
      </c>
    </row>
    <row r="3216" spans="1:8" x14ac:dyDescent="0.3">
      <c r="A3216" s="4" t="s">
        <v>732</v>
      </c>
      <c r="B3216" s="4" t="s">
        <v>733</v>
      </c>
      <c r="C3216" s="4" t="s">
        <v>570</v>
      </c>
      <c r="D3216" s="4" t="s">
        <v>571</v>
      </c>
      <c r="E3216" s="5">
        <v>3</v>
      </c>
      <c r="F3216" s="6"/>
      <c r="G3216" s="7"/>
      <c r="H3216" s="7"/>
    </row>
    <row r="3217" spans="1:8" x14ac:dyDescent="0.3">
      <c r="A3217" s="4" t="s">
        <v>732</v>
      </c>
      <c r="B3217" s="4" t="s">
        <v>733</v>
      </c>
      <c r="C3217" s="4" t="s">
        <v>152</v>
      </c>
      <c r="D3217" s="4" t="s">
        <v>153</v>
      </c>
      <c r="E3217" s="5">
        <v>3</v>
      </c>
      <c r="F3217" s="5">
        <v>850</v>
      </c>
      <c r="G3217" s="7">
        <v>2.4858380344917338E-4</v>
      </c>
      <c r="H3217" s="7">
        <v>1.209118116188285E-4</v>
      </c>
    </row>
    <row r="3218" spans="1:8" x14ac:dyDescent="0.3">
      <c r="A3218" s="4" t="s">
        <v>732</v>
      </c>
      <c r="B3218" s="4" t="s">
        <v>733</v>
      </c>
      <c r="C3218" s="4" t="s">
        <v>392</v>
      </c>
      <c r="D3218" s="4" t="s">
        <v>393</v>
      </c>
      <c r="E3218" s="5">
        <v>6</v>
      </c>
      <c r="F3218" s="6"/>
      <c r="G3218" s="7"/>
      <c r="H3218" s="7"/>
    </row>
    <row r="3219" spans="1:8" x14ac:dyDescent="0.3">
      <c r="A3219" s="4" t="s">
        <v>732</v>
      </c>
      <c r="B3219" s="4" t="s">
        <v>733</v>
      </c>
      <c r="C3219" s="4" t="s">
        <v>394</v>
      </c>
      <c r="D3219" s="4" t="s">
        <v>395</v>
      </c>
      <c r="E3219" s="5">
        <v>1</v>
      </c>
      <c r="F3219" s="6"/>
      <c r="G3219" s="7"/>
      <c r="H3219" s="7"/>
    </row>
    <row r="3220" spans="1:8" x14ac:dyDescent="0.3">
      <c r="A3220" s="4" t="s">
        <v>732</v>
      </c>
      <c r="B3220" s="4" t="s">
        <v>733</v>
      </c>
      <c r="C3220" s="4" t="s">
        <v>156</v>
      </c>
      <c r="D3220" s="4" t="s">
        <v>157</v>
      </c>
      <c r="E3220" s="5">
        <v>1</v>
      </c>
      <c r="F3220" s="6"/>
      <c r="G3220" s="7"/>
      <c r="H3220" s="7"/>
    </row>
    <row r="3221" spans="1:8" x14ac:dyDescent="0.3">
      <c r="A3221" s="4" t="s">
        <v>732</v>
      </c>
      <c r="B3221" s="4" t="s">
        <v>733</v>
      </c>
      <c r="C3221" s="4" t="s">
        <v>160</v>
      </c>
      <c r="D3221" s="4" t="s">
        <v>161</v>
      </c>
      <c r="E3221" s="5">
        <v>38</v>
      </c>
      <c r="F3221" s="5">
        <v>25844</v>
      </c>
      <c r="G3221" s="7">
        <v>7.5581174309887495E-3</v>
      </c>
      <c r="H3221" s="7">
        <v>3.6762880699729456E-3</v>
      </c>
    </row>
    <row r="3222" spans="1:8" x14ac:dyDescent="0.3">
      <c r="A3222" s="4" t="s">
        <v>732</v>
      </c>
      <c r="B3222" s="4" t="s">
        <v>733</v>
      </c>
      <c r="C3222" s="4" t="s">
        <v>164</v>
      </c>
      <c r="D3222" s="4" t="s">
        <v>165</v>
      </c>
      <c r="E3222" s="5">
        <v>11</v>
      </c>
      <c r="F3222" s="5">
        <v>10598</v>
      </c>
      <c r="G3222" s="7">
        <v>3.0994013517109875E-3</v>
      </c>
      <c r="H3222" s="7">
        <v>1.5075569171015817E-3</v>
      </c>
    </row>
    <row r="3223" spans="1:8" x14ac:dyDescent="0.3">
      <c r="A3223" s="4" t="s">
        <v>732</v>
      </c>
      <c r="B3223" s="4" t="s">
        <v>733</v>
      </c>
      <c r="C3223" s="4" t="s">
        <v>166</v>
      </c>
      <c r="D3223" s="4" t="s">
        <v>167</v>
      </c>
      <c r="E3223" s="5">
        <v>43</v>
      </c>
      <c r="F3223" s="5">
        <v>9254</v>
      </c>
      <c r="G3223" s="7">
        <v>2.7063464907278239E-3</v>
      </c>
      <c r="H3223" s="7">
        <v>1.3163740055536929E-3</v>
      </c>
    </row>
    <row r="3224" spans="1:8" x14ac:dyDescent="0.3">
      <c r="A3224" s="4" t="s">
        <v>732</v>
      </c>
      <c r="B3224" s="4" t="s">
        <v>733</v>
      </c>
      <c r="C3224" s="4" t="s">
        <v>490</v>
      </c>
      <c r="D3224" s="4" t="s">
        <v>491</v>
      </c>
      <c r="E3224" s="5">
        <v>4</v>
      </c>
      <c r="F3224" s="5">
        <v>305</v>
      </c>
      <c r="G3224" s="7">
        <v>8.9197717708232804E-5</v>
      </c>
      <c r="H3224" s="7">
        <v>4.338600299263846E-5</v>
      </c>
    </row>
    <row r="3225" spans="1:8" x14ac:dyDescent="0.3">
      <c r="A3225" s="4" t="s">
        <v>732</v>
      </c>
      <c r="B3225" s="4" t="s">
        <v>733</v>
      </c>
      <c r="C3225" s="4" t="s">
        <v>396</v>
      </c>
      <c r="D3225" s="4" t="s">
        <v>397</v>
      </c>
      <c r="E3225" s="5">
        <v>9</v>
      </c>
      <c r="F3225" s="5">
        <v>380</v>
      </c>
      <c r="G3225" s="7">
        <v>1.1113158271845398E-4</v>
      </c>
      <c r="H3225" s="7">
        <v>5.4054692253123329E-5</v>
      </c>
    </row>
    <row r="3226" spans="1:8" x14ac:dyDescent="0.3">
      <c r="A3226" s="4" t="s">
        <v>732</v>
      </c>
      <c r="B3226" s="4" t="s">
        <v>733</v>
      </c>
      <c r="C3226" s="4" t="s">
        <v>168</v>
      </c>
      <c r="D3226" s="4" t="s">
        <v>169</v>
      </c>
      <c r="E3226" s="5">
        <v>3</v>
      </c>
      <c r="F3226" s="5">
        <v>3045</v>
      </c>
      <c r="G3226" s="7">
        <v>8.9051491941497993E-4</v>
      </c>
      <c r="H3226" s="7">
        <v>4.3314878397568565E-4</v>
      </c>
    </row>
    <row r="3227" spans="1:8" x14ac:dyDescent="0.3">
      <c r="A3227" s="4" t="s">
        <v>732</v>
      </c>
      <c r="B3227" s="4" t="s">
        <v>733</v>
      </c>
      <c r="C3227" s="4" t="s">
        <v>170</v>
      </c>
      <c r="D3227" s="4" t="s">
        <v>171</v>
      </c>
      <c r="E3227" s="5">
        <v>1</v>
      </c>
      <c r="F3227" s="6"/>
      <c r="G3227" s="7"/>
      <c r="H3227" s="7"/>
    </row>
    <row r="3228" spans="1:8" x14ac:dyDescent="0.3">
      <c r="A3228" s="4" t="s">
        <v>732</v>
      </c>
      <c r="B3228" s="4" t="s">
        <v>733</v>
      </c>
      <c r="C3228" s="4" t="s">
        <v>172</v>
      </c>
      <c r="D3228" s="4" t="s">
        <v>173</v>
      </c>
      <c r="E3228" s="5">
        <v>2</v>
      </c>
      <c r="F3228" s="6"/>
      <c r="G3228" s="7"/>
      <c r="H3228" s="7"/>
    </row>
    <row r="3229" spans="1:8" x14ac:dyDescent="0.3">
      <c r="A3229" s="4" t="s">
        <v>732</v>
      </c>
      <c r="B3229" s="4" t="s">
        <v>733</v>
      </c>
      <c r="C3229" s="4" t="s">
        <v>556</v>
      </c>
      <c r="D3229" s="4" t="s">
        <v>557</v>
      </c>
      <c r="E3229" s="5">
        <v>10</v>
      </c>
      <c r="F3229" s="6"/>
      <c r="G3229" s="7"/>
      <c r="H3229" s="7"/>
    </row>
    <row r="3230" spans="1:8" x14ac:dyDescent="0.3">
      <c r="A3230" s="4" t="s">
        <v>732</v>
      </c>
      <c r="B3230" s="4" t="s">
        <v>733</v>
      </c>
      <c r="C3230" s="4" t="s">
        <v>176</v>
      </c>
      <c r="D3230" s="4" t="s">
        <v>177</v>
      </c>
      <c r="E3230" s="5">
        <v>2</v>
      </c>
      <c r="F3230" s="6"/>
      <c r="G3230" s="7"/>
      <c r="H3230" s="7"/>
    </row>
    <row r="3231" spans="1:8" x14ac:dyDescent="0.3">
      <c r="A3231" s="4" t="s">
        <v>732</v>
      </c>
      <c r="B3231" s="4" t="s">
        <v>733</v>
      </c>
      <c r="C3231" s="4" t="s">
        <v>178</v>
      </c>
      <c r="D3231" s="4" t="s">
        <v>179</v>
      </c>
      <c r="E3231" s="5">
        <v>198</v>
      </c>
      <c r="F3231" s="5">
        <v>45302</v>
      </c>
      <c r="G3231" s="7">
        <v>1.3248639369240532E-2</v>
      </c>
      <c r="H3231" s="7">
        <v>6.44417281171314E-3</v>
      </c>
    </row>
    <row r="3232" spans="1:8" x14ac:dyDescent="0.3">
      <c r="A3232" s="4" t="s">
        <v>732</v>
      </c>
      <c r="B3232" s="4" t="s">
        <v>733</v>
      </c>
      <c r="C3232" s="4" t="s">
        <v>492</v>
      </c>
      <c r="D3232" s="4" t="s">
        <v>493</v>
      </c>
      <c r="E3232" s="5">
        <v>1</v>
      </c>
      <c r="F3232" s="5">
        <v>190</v>
      </c>
      <c r="G3232" s="7">
        <v>5.5565791359226989E-5</v>
      </c>
      <c r="H3232" s="7">
        <v>2.7027346126561664E-5</v>
      </c>
    </row>
    <row r="3233" spans="1:8" x14ac:dyDescent="0.3">
      <c r="A3233" s="4" t="s">
        <v>732</v>
      </c>
      <c r="B3233" s="4" t="s">
        <v>733</v>
      </c>
      <c r="C3233" s="4" t="s">
        <v>318</v>
      </c>
      <c r="D3233" s="4" t="s">
        <v>319</v>
      </c>
      <c r="E3233" s="5">
        <v>1</v>
      </c>
      <c r="F3233" s="6"/>
      <c r="G3233" s="7"/>
      <c r="H3233" s="7"/>
    </row>
    <row r="3234" spans="1:8" x14ac:dyDescent="0.3">
      <c r="A3234" s="4" t="s">
        <v>732</v>
      </c>
      <c r="B3234" s="4" t="s">
        <v>733</v>
      </c>
      <c r="C3234" s="4" t="s">
        <v>558</v>
      </c>
      <c r="D3234" s="4" t="s">
        <v>559</v>
      </c>
      <c r="E3234" s="5">
        <v>2</v>
      </c>
      <c r="F3234" s="6"/>
      <c r="G3234" s="7"/>
      <c r="H3234" s="7"/>
    </row>
    <row r="3235" spans="1:8" x14ac:dyDescent="0.3">
      <c r="A3235" s="4" t="s">
        <v>732</v>
      </c>
      <c r="B3235" s="4" t="s">
        <v>733</v>
      </c>
      <c r="C3235" s="4" t="s">
        <v>180</v>
      </c>
      <c r="D3235" s="4" t="s">
        <v>181</v>
      </c>
      <c r="E3235" s="5">
        <v>19</v>
      </c>
      <c r="F3235" s="5">
        <v>3975</v>
      </c>
      <c r="G3235" s="7">
        <v>1.1624948455417226E-3</v>
      </c>
      <c r="H3235" s="7">
        <v>5.6544053080569796E-4</v>
      </c>
    </row>
    <row r="3236" spans="1:8" x14ac:dyDescent="0.3">
      <c r="A3236" s="4" t="s">
        <v>732</v>
      </c>
      <c r="B3236" s="4" t="s">
        <v>733</v>
      </c>
      <c r="C3236" s="4" t="s">
        <v>182</v>
      </c>
      <c r="D3236" s="4" t="s">
        <v>183</v>
      </c>
      <c r="E3236" s="5">
        <v>2</v>
      </c>
      <c r="F3236" s="5">
        <v>114</v>
      </c>
      <c r="G3236" s="7">
        <v>3.3339474815536194E-5</v>
      </c>
      <c r="H3236" s="7">
        <v>1.6216407675937E-5</v>
      </c>
    </row>
    <row r="3237" spans="1:8" x14ac:dyDescent="0.3">
      <c r="A3237" s="4" t="s">
        <v>732</v>
      </c>
      <c r="B3237" s="4" t="s">
        <v>733</v>
      </c>
      <c r="C3237" s="4" t="s">
        <v>184</v>
      </c>
      <c r="D3237" s="4" t="s">
        <v>185</v>
      </c>
      <c r="E3237" s="5">
        <v>39</v>
      </c>
      <c r="F3237" s="5">
        <v>11934</v>
      </c>
      <c r="G3237" s="7">
        <v>3.4901166004263945E-3</v>
      </c>
      <c r="H3237" s="7">
        <v>1.6976018351283521E-3</v>
      </c>
    </row>
    <row r="3238" spans="1:8" x14ac:dyDescent="0.3">
      <c r="A3238" s="4" t="s">
        <v>732</v>
      </c>
      <c r="B3238" s="4" t="s">
        <v>733</v>
      </c>
      <c r="C3238" s="4" t="s">
        <v>402</v>
      </c>
      <c r="D3238" s="4" t="s">
        <v>403</v>
      </c>
      <c r="E3238" s="5">
        <v>1</v>
      </c>
      <c r="F3238" s="5">
        <v>92</v>
      </c>
      <c r="G3238" s="7">
        <v>2.6905541079204649E-5</v>
      </c>
      <c r="H3238" s="7">
        <v>1.3086925492861438E-5</v>
      </c>
    </row>
    <row r="3239" spans="1:8" x14ac:dyDescent="0.3">
      <c r="A3239" s="4" t="s">
        <v>732</v>
      </c>
      <c r="B3239" s="4" t="s">
        <v>733</v>
      </c>
      <c r="C3239" s="4" t="s">
        <v>404</v>
      </c>
      <c r="D3239" s="4" t="s">
        <v>405</v>
      </c>
      <c r="E3239" s="5">
        <v>1</v>
      </c>
      <c r="F3239" s="5">
        <v>98</v>
      </c>
      <c r="G3239" s="7">
        <v>2.8660250280022344E-5</v>
      </c>
      <c r="H3239" s="7">
        <v>1.3940420633700228E-5</v>
      </c>
    </row>
    <row r="3240" spans="1:8" x14ac:dyDescent="0.3">
      <c r="A3240" s="4" t="s">
        <v>732</v>
      </c>
      <c r="B3240" s="4" t="s">
        <v>733</v>
      </c>
      <c r="C3240" s="4" t="s">
        <v>406</v>
      </c>
      <c r="D3240" s="4" t="s">
        <v>407</v>
      </c>
      <c r="E3240" s="5">
        <v>1</v>
      </c>
      <c r="F3240" s="5">
        <v>281</v>
      </c>
      <c r="G3240" s="7">
        <v>8.2178880904962024E-5</v>
      </c>
      <c r="H3240" s="7">
        <v>3.9972022429283307E-5</v>
      </c>
    </row>
    <row r="3241" spans="1:8" x14ac:dyDescent="0.3">
      <c r="A3241" s="4" t="s">
        <v>732</v>
      </c>
      <c r="B3241" s="4" t="s">
        <v>733</v>
      </c>
      <c r="C3241" s="4" t="s">
        <v>320</v>
      </c>
      <c r="D3241" s="4" t="s">
        <v>321</v>
      </c>
      <c r="E3241" s="5">
        <v>1</v>
      </c>
      <c r="F3241" s="5">
        <v>58</v>
      </c>
      <c r="G3241" s="7">
        <v>1.6962188941237714E-5</v>
      </c>
      <c r="H3241" s="7">
        <v>8.2504530281082986E-6</v>
      </c>
    </row>
    <row r="3242" spans="1:8" x14ac:dyDescent="0.3">
      <c r="A3242" s="4" t="s">
        <v>732</v>
      </c>
      <c r="B3242" s="4" t="s">
        <v>733</v>
      </c>
      <c r="C3242" s="4" t="s">
        <v>186</v>
      </c>
      <c r="D3242" s="4" t="s">
        <v>187</v>
      </c>
      <c r="E3242" s="5">
        <v>1</v>
      </c>
      <c r="F3242" s="5">
        <v>25</v>
      </c>
      <c r="G3242" s="7">
        <v>7.3112883367403939E-6</v>
      </c>
      <c r="H3242" s="7">
        <v>3.5562297534949558E-6</v>
      </c>
    </row>
    <row r="3243" spans="1:8" x14ac:dyDescent="0.3">
      <c r="A3243" s="4" t="s">
        <v>732</v>
      </c>
      <c r="B3243" s="4" t="s">
        <v>733</v>
      </c>
      <c r="C3243" s="4" t="s">
        <v>188</v>
      </c>
      <c r="D3243" s="4" t="s">
        <v>189</v>
      </c>
      <c r="E3243" s="5">
        <v>11</v>
      </c>
      <c r="F3243" s="5">
        <v>402</v>
      </c>
      <c r="G3243" s="7">
        <v>1.1756551645478553E-4</v>
      </c>
      <c r="H3243" s="7">
        <v>5.7184174436198891E-5</v>
      </c>
    </row>
    <row r="3244" spans="1:8" x14ac:dyDescent="0.3">
      <c r="A3244" s="4" t="s">
        <v>732</v>
      </c>
      <c r="B3244" s="4" t="s">
        <v>733</v>
      </c>
      <c r="C3244" s="4" t="s">
        <v>190</v>
      </c>
      <c r="D3244" s="4" t="s">
        <v>191</v>
      </c>
      <c r="E3244" s="5">
        <v>52</v>
      </c>
      <c r="F3244" s="5">
        <v>131749</v>
      </c>
      <c r="G3244" s="7">
        <v>3.8530197083088406E-2</v>
      </c>
      <c r="H3244" s="7">
        <v>1.8741188551728277E-2</v>
      </c>
    </row>
    <row r="3245" spans="1:8" x14ac:dyDescent="0.3">
      <c r="A3245" s="4" t="s">
        <v>732</v>
      </c>
      <c r="B3245" s="4" t="s">
        <v>733</v>
      </c>
      <c r="C3245" s="4" t="s">
        <v>192</v>
      </c>
      <c r="D3245" s="4" t="s">
        <v>193</v>
      </c>
      <c r="E3245" s="5">
        <v>35</v>
      </c>
      <c r="F3245" s="5">
        <v>4168</v>
      </c>
      <c r="G3245" s="7">
        <v>1.2189379915013585E-3</v>
      </c>
      <c r="H3245" s="7">
        <v>5.9289462450267901E-4</v>
      </c>
    </row>
    <row r="3246" spans="1:8" x14ac:dyDescent="0.3">
      <c r="A3246" s="4" t="s">
        <v>732</v>
      </c>
      <c r="B3246" s="4" t="s">
        <v>733</v>
      </c>
      <c r="C3246" s="4" t="s">
        <v>198</v>
      </c>
      <c r="D3246" s="4" t="s">
        <v>199</v>
      </c>
      <c r="E3246" s="5">
        <v>6</v>
      </c>
      <c r="F3246" s="5">
        <v>1836</v>
      </c>
      <c r="G3246" s="7">
        <v>5.3694101545021455E-4</v>
      </c>
      <c r="H3246" s="7">
        <v>2.6116951309666954E-4</v>
      </c>
    </row>
    <row r="3247" spans="1:8" x14ac:dyDescent="0.3">
      <c r="A3247" s="4" t="s">
        <v>732</v>
      </c>
      <c r="B3247" s="4" t="s">
        <v>733</v>
      </c>
      <c r="C3247" s="4" t="s">
        <v>200</v>
      </c>
      <c r="D3247" s="4" t="s">
        <v>201</v>
      </c>
      <c r="E3247" s="5">
        <v>8</v>
      </c>
      <c r="F3247" s="5">
        <v>2240</v>
      </c>
      <c r="G3247" s="7">
        <v>6.5509143497193922E-4</v>
      </c>
      <c r="H3247" s="7">
        <v>3.1863818591314804E-4</v>
      </c>
    </row>
    <row r="3248" spans="1:8" x14ac:dyDescent="0.3">
      <c r="A3248" s="4" t="s">
        <v>732</v>
      </c>
      <c r="B3248" s="4" t="s">
        <v>733</v>
      </c>
      <c r="C3248" s="4" t="s">
        <v>410</v>
      </c>
      <c r="D3248" s="4" t="s">
        <v>411</v>
      </c>
      <c r="E3248" s="5">
        <v>4</v>
      </c>
      <c r="F3248" s="6"/>
      <c r="G3248" s="7"/>
      <c r="H3248" s="7"/>
    </row>
    <row r="3249" spans="1:8" x14ac:dyDescent="0.3">
      <c r="A3249" s="4" t="s">
        <v>732</v>
      </c>
      <c r="B3249" s="4" t="s">
        <v>733</v>
      </c>
      <c r="C3249" s="4" t="s">
        <v>412</v>
      </c>
      <c r="D3249" s="4" t="s">
        <v>413</v>
      </c>
      <c r="E3249" s="5">
        <v>1</v>
      </c>
      <c r="F3249" s="5">
        <v>92</v>
      </c>
      <c r="G3249" s="7">
        <v>2.6905541079204649E-5</v>
      </c>
      <c r="H3249" s="7">
        <v>1.3086925492861438E-5</v>
      </c>
    </row>
    <row r="3250" spans="1:8" x14ac:dyDescent="0.3">
      <c r="A3250" s="4" t="s">
        <v>732</v>
      </c>
      <c r="B3250" s="4" t="s">
        <v>733</v>
      </c>
      <c r="C3250" s="4" t="s">
        <v>204</v>
      </c>
      <c r="D3250" s="4" t="s">
        <v>205</v>
      </c>
      <c r="E3250" s="5">
        <v>3</v>
      </c>
      <c r="F3250" s="6"/>
      <c r="G3250" s="7"/>
      <c r="H3250" s="7"/>
    </row>
    <row r="3251" spans="1:8" x14ac:dyDescent="0.3">
      <c r="A3251" s="4" t="s">
        <v>732</v>
      </c>
      <c r="B3251" s="4" t="s">
        <v>733</v>
      </c>
      <c r="C3251" s="4" t="s">
        <v>206</v>
      </c>
      <c r="D3251" s="4" t="s">
        <v>207</v>
      </c>
      <c r="E3251" s="5">
        <v>383</v>
      </c>
      <c r="F3251" s="5">
        <v>114736</v>
      </c>
      <c r="G3251" s="7">
        <v>3.3554719144169833E-2</v>
      </c>
      <c r="H3251" s="7">
        <v>1.6321103079879891E-2</v>
      </c>
    </row>
    <row r="3252" spans="1:8" x14ac:dyDescent="0.3">
      <c r="A3252" s="4" t="s">
        <v>732</v>
      </c>
      <c r="B3252" s="4" t="s">
        <v>733</v>
      </c>
      <c r="C3252" s="4" t="s">
        <v>614</v>
      </c>
      <c r="D3252" s="4" t="s">
        <v>615</v>
      </c>
      <c r="E3252" s="5">
        <v>1</v>
      </c>
      <c r="F3252" s="6"/>
      <c r="G3252" s="7"/>
      <c r="H3252" s="7"/>
    </row>
    <row r="3253" spans="1:8" x14ac:dyDescent="0.3">
      <c r="A3253" s="4" t="s">
        <v>732</v>
      </c>
      <c r="B3253" s="4" t="s">
        <v>733</v>
      </c>
      <c r="C3253" s="4" t="s">
        <v>210</v>
      </c>
      <c r="D3253" s="4" t="s">
        <v>211</v>
      </c>
      <c r="E3253" s="5">
        <v>11</v>
      </c>
      <c r="F3253" s="5">
        <v>3161</v>
      </c>
      <c r="G3253" s="7">
        <v>9.2443929729745542E-4</v>
      </c>
      <c r="H3253" s="7">
        <v>4.4964969003190221E-4</v>
      </c>
    </row>
    <row r="3254" spans="1:8" x14ac:dyDescent="0.3">
      <c r="A3254" s="4" t="s">
        <v>732</v>
      </c>
      <c r="B3254" s="4" t="s">
        <v>733</v>
      </c>
      <c r="C3254" s="4" t="s">
        <v>212</v>
      </c>
      <c r="D3254" s="4" t="s">
        <v>213</v>
      </c>
      <c r="E3254" s="5">
        <v>25</v>
      </c>
      <c r="F3254" s="5">
        <v>12540</v>
      </c>
      <c r="G3254" s="7">
        <v>3.6673422297089815E-3</v>
      </c>
      <c r="H3254" s="7">
        <v>1.7838048443530698E-3</v>
      </c>
    </row>
    <row r="3255" spans="1:8" x14ac:dyDescent="0.3">
      <c r="A3255" s="4" t="s">
        <v>732</v>
      </c>
      <c r="B3255" s="4" t="s">
        <v>733</v>
      </c>
      <c r="C3255" s="4" t="s">
        <v>214</v>
      </c>
      <c r="D3255" s="4" t="s">
        <v>215</v>
      </c>
      <c r="E3255" s="5">
        <v>5</v>
      </c>
      <c r="F3255" s="6"/>
      <c r="G3255" s="7"/>
      <c r="H3255" s="7"/>
    </row>
    <row r="3256" spans="1:8" x14ac:dyDescent="0.3">
      <c r="A3256" s="4" t="s">
        <v>732</v>
      </c>
      <c r="B3256" s="4" t="s">
        <v>733</v>
      </c>
      <c r="C3256" s="4" t="s">
        <v>218</v>
      </c>
      <c r="D3256" s="4" t="s">
        <v>219</v>
      </c>
      <c r="E3256" s="5">
        <v>3</v>
      </c>
      <c r="F3256" s="5">
        <v>686</v>
      </c>
      <c r="G3256" s="7">
        <v>2.0062175196015639E-4</v>
      </c>
      <c r="H3256" s="7">
        <v>9.7582944435901597E-5</v>
      </c>
    </row>
    <row r="3257" spans="1:8" x14ac:dyDescent="0.3">
      <c r="A3257" s="4" t="s">
        <v>732</v>
      </c>
      <c r="B3257" s="4" t="s">
        <v>733</v>
      </c>
      <c r="C3257" s="4" t="s">
        <v>512</v>
      </c>
      <c r="D3257" s="4" t="s">
        <v>513</v>
      </c>
      <c r="E3257" s="5">
        <v>7</v>
      </c>
      <c r="F3257" s="6"/>
      <c r="G3257" s="7"/>
      <c r="H3257" s="7"/>
    </row>
    <row r="3258" spans="1:8" x14ac:dyDescent="0.3">
      <c r="A3258" s="4" t="s">
        <v>732</v>
      </c>
      <c r="B3258" s="4" t="s">
        <v>733</v>
      </c>
      <c r="C3258" s="4" t="s">
        <v>222</v>
      </c>
      <c r="D3258" s="4" t="s">
        <v>223</v>
      </c>
      <c r="E3258" s="5">
        <v>28</v>
      </c>
      <c r="F3258" s="5">
        <v>2787</v>
      </c>
      <c r="G3258" s="7">
        <v>8.1506242377981904E-4</v>
      </c>
      <c r="H3258" s="7">
        <v>3.964484929196177E-4</v>
      </c>
    </row>
    <row r="3259" spans="1:8" x14ac:dyDescent="0.3">
      <c r="A3259" s="4" t="s">
        <v>732</v>
      </c>
      <c r="B3259" s="4" t="s">
        <v>733</v>
      </c>
      <c r="C3259" s="4" t="s">
        <v>224</v>
      </c>
      <c r="D3259" s="4" t="s">
        <v>225</v>
      </c>
      <c r="E3259" s="5">
        <v>20</v>
      </c>
      <c r="F3259" s="5">
        <v>1870</v>
      </c>
      <c r="G3259" s="7">
        <v>5.4688436758818144E-4</v>
      </c>
      <c r="H3259" s="7">
        <v>2.6600598556142271E-4</v>
      </c>
    </row>
    <row r="3260" spans="1:8" x14ac:dyDescent="0.3">
      <c r="A3260" s="4" t="s">
        <v>732</v>
      </c>
      <c r="B3260" s="4" t="s">
        <v>733</v>
      </c>
      <c r="C3260" s="4" t="s">
        <v>454</v>
      </c>
      <c r="D3260" s="4" t="s">
        <v>455</v>
      </c>
      <c r="E3260" s="5">
        <v>4</v>
      </c>
      <c r="F3260" s="6"/>
      <c r="G3260" s="7"/>
      <c r="H3260" s="7"/>
    </row>
    <row r="3261" spans="1:8" x14ac:dyDescent="0.3">
      <c r="A3261" s="4" t="s">
        <v>732</v>
      </c>
      <c r="B3261" s="4" t="s">
        <v>733</v>
      </c>
      <c r="C3261" s="4" t="s">
        <v>516</v>
      </c>
      <c r="D3261" s="4" t="s">
        <v>517</v>
      </c>
      <c r="E3261" s="5">
        <v>9</v>
      </c>
      <c r="F3261" s="5">
        <v>3124</v>
      </c>
      <c r="G3261" s="7">
        <v>9.1361859055907955E-4</v>
      </c>
      <c r="H3261" s="7">
        <v>4.443864699967297E-4</v>
      </c>
    </row>
    <row r="3262" spans="1:8" x14ac:dyDescent="0.3">
      <c r="A3262" s="4" t="s">
        <v>732</v>
      </c>
      <c r="B3262" s="4" t="s">
        <v>733</v>
      </c>
      <c r="C3262" s="4" t="s">
        <v>230</v>
      </c>
      <c r="D3262" s="4" t="s">
        <v>231</v>
      </c>
      <c r="E3262" s="5">
        <v>38</v>
      </c>
      <c r="F3262" s="5">
        <v>33489</v>
      </c>
      <c r="G3262" s="7">
        <v>9.7939094043639624E-3</v>
      </c>
      <c r="H3262" s="7">
        <v>4.763783128591703E-3</v>
      </c>
    </row>
    <row r="3263" spans="1:8" x14ac:dyDescent="0.3">
      <c r="A3263" s="4" t="s">
        <v>732</v>
      </c>
      <c r="B3263" s="4" t="s">
        <v>733</v>
      </c>
      <c r="C3263" s="4" t="s">
        <v>418</v>
      </c>
      <c r="D3263" s="4" t="s">
        <v>419</v>
      </c>
      <c r="E3263" s="5">
        <v>1</v>
      </c>
      <c r="F3263" s="6"/>
      <c r="G3263" s="7"/>
      <c r="H3263" s="7"/>
    </row>
    <row r="3264" spans="1:8" x14ac:dyDescent="0.3">
      <c r="A3264" s="4" t="s">
        <v>732</v>
      </c>
      <c r="B3264" s="4" t="s">
        <v>733</v>
      </c>
      <c r="C3264" s="4" t="s">
        <v>420</v>
      </c>
      <c r="D3264" s="4" t="s">
        <v>421</v>
      </c>
      <c r="E3264" s="5">
        <v>1</v>
      </c>
      <c r="F3264" s="5">
        <v>90</v>
      </c>
      <c r="G3264" s="7">
        <v>2.6320638012265417E-5</v>
      </c>
      <c r="H3264" s="7">
        <v>1.2802427112581841E-5</v>
      </c>
    </row>
    <row r="3265" spans="1:8" x14ac:dyDescent="0.3">
      <c r="A3265" s="4" t="s">
        <v>732</v>
      </c>
      <c r="B3265" s="4" t="s">
        <v>733</v>
      </c>
      <c r="C3265" s="4" t="s">
        <v>232</v>
      </c>
      <c r="D3265" s="4" t="s">
        <v>233</v>
      </c>
      <c r="E3265" s="5">
        <v>1</v>
      </c>
      <c r="F3265" s="6"/>
      <c r="G3265" s="7"/>
      <c r="H3265" s="7"/>
    </row>
    <row r="3266" spans="1:8" x14ac:dyDescent="0.3">
      <c r="A3266" s="4" t="s">
        <v>732</v>
      </c>
      <c r="B3266" s="4" t="s">
        <v>733</v>
      </c>
      <c r="C3266" s="4" t="s">
        <v>234</v>
      </c>
      <c r="D3266" s="4" t="s">
        <v>235</v>
      </c>
      <c r="E3266" s="5">
        <v>1</v>
      </c>
      <c r="F3266" s="5">
        <v>101</v>
      </c>
      <c r="G3266" s="7">
        <v>2.953760488043119E-5</v>
      </c>
      <c r="H3266" s="7">
        <v>1.4367168204119622E-5</v>
      </c>
    </row>
    <row r="3267" spans="1:8" x14ac:dyDescent="0.3">
      <c r="A3267" s="4" t="s">
        <v>732</v>
      </c>
      <c r="B3267" s="4" t="s">
        <v>733</v>
      </c>
      <c r="C3267" s="4" t="s">
        <v>538</v>
      </c>
      <c r="D3267" s="4" t="s">
        <v>539</v>
      </c>
      <c r="E3267" s="5">
        <v>1</v>
      </c>
      <c r="F3267" s="6"/>
      <c r="G3267" s="7"/>
      <c r="H3267" s="7"/>
    </row>
    <row r="3268" spans="1:8" x14ac:dyDescent="0.3">
      <c r="A3268" s="4" t="s">
        <v>732</v>
      </c>
      <c r="B3268" s="4" t="s">
        <v>733</v>
      </c>
      <c r="C3268" s="4" t="s">
        <v>520</v>
      </c>
      <c r="D3268" s="4" t="s">
        <v>521</v>
      </c>
      <c r="E3268" s="5">
        <v>3</v>
      </c>
      <c r="F3268" s="5">
        <v>620</v>
      </c>
      <c r="G3268" s="7">
        <v>1.8131995075116176E-4</v>
      </c>
      <c r="H3268" s="7">
        <v>8.8194497886674912E-5</v>
      </c>
    </row>
    <row r="3269" spans="1:8" x14ac:dyDescent="0.3">
      <c r="A3269" s="4" t="s">
        <v>732</v>
      </c>
      <c r="B3269" s="4" t="s">
        <v>733</v>
      </c>
      <c r="C3269" s="4" t="s">
        <v>238</v>
      </c>
      <c r="D3269" s="4" t="s">
        <v>239</v>
      </c>
      <c r="E3269" s="5">
        <v>4</v>
      </c>
      <c r="F3269" s="5">
        <v>550</v>
      </c>
      <c r="G3269" s="7">
        <v>1.6084834340828865E-4</v>
      </c>
      <c r="H3269" s="7">
        <v>7.8237054576889032E-5</v>
      </c>
    </row>
    <row r="3270" spans="1:8" x14ac:dyDescent="0.3">
      <c r="A3270" s="4" t="s">
        <v>732</v>
      </c>
      <c r="B3270" s="4" t="s">
        <v>733</v>
      </c>
      <c r="C3270" s="4" t="s">
        <v>240</v>
      </c>
      <c r="D3270" s="4" t="s">
        <v>241</v>
      </c>
      <c r="E3270" s="5">
        <v>31</v>
      </c>
      <c r="F3270" s="5">
        <v>3534</v>
      </c>
      <c r="G3270" s="7">
        <v>1.0335237192816221E-3</v>
      </c>
      <c r="H3270" s="7">
        <v>5.0270863795404694E-4</v>
      </c>
    </row>
    <row r="3271" spans="1:8" x14ac:dyDescent="0.3">
      <c r="A3271" s="4" t="s">
        <v>732</v>
      </c>
      <c r="B3271" s="4" t="s">
        <v>733</v>
      </c>
      <c r="C3271" s="4" t="s">
        <v>242</v>
      </c>
      <c r="D3271" s="4" t="s">
        <v>243</v>
      </c>
      <c r="E3271" s="5">
        <v>1</v>
      </c>
      <c r="F3271" s="5">
        <v>1200</v>
      </c>
      <c r="G3271" s="7">
        <v>3.5094184016353891E-4</v>
      </c>
      <c r="H3271" s="7">
        <v>1.7069902816775788E-4</v>
      </c>
    </row>
    <row r="3272" spans="1:8" x14ac:dyDescent="0.3">
      <c r="A3272" s="4" t="s">
        <v>732</v>
      </c>
      <c r="B3272" s="4" t="s">
        <v>733</v>
      </c>
      <c r="C3272" s="4" t="s">
        <v>246</v>
      </c>
      <c r="D3272" s="4" t="s">
        <v>247</v>
      </c>
      <c r="E3272" s="5">
        <v>145</v>
      </c>
      <c r="F3272" s="5">
        <v>28609</v>
      </c>
      <c r="G3272" s="7">
        <v>8.3667459210322367E-3</v>
      </c>
      <c r="H3272" s="7">
        <v>4.069607080709488E-3</v>
      </c>
    </row>
    <row r="3273" spans="1:8" x14ac:dyDescent="0.3">
      <c r="A3273" s="4" t="s">
        <v>732</v>
      </c>
      <c r="B3273" s="4" t="s">
        <v>733</v>
      </c>
      <c r="C3273" s="4" t="s">
        <v>248</v>
      </c>
      <c r="D3273" s="4" t="s">
        <v>249</v>
      </c>
      <c r="E3273" s="5">
        <v>5</v>
      </c>
      <c r="F3273" s="6"/>
      <c r="G3273" s="7"/>
      <c r="H3273" s="7"/>
    </row>
    <row r="3274" spans="1:8" x14ac:dyDescent="0.3">
      <c r="A3274" s="4" t="s">
        <v>732</v>
      </c>
      <c r="B3274" s="4" t="s">
        <v>733</v>
      </c>
      <c r="C3274" s="4" t="s">
        <v>250</v>
      </c>
      <c r="D3274" s="4" t="s">
        <v>251</v>
      </c>
      <c r="E3274" s="5">
        <v>195</v>
      </c>
      <c r="F3274" s="5">
        <v>21296</v>
      </c>
      <c r="G3274" s="7">
        <v>6.2280478567689366E-3</v>
      </c>
      <c r="H3274" s="7">
        <v>3.0293387532171431E-3</v>
      </c>
    </row>
    <row r="3275" spans="1:8" x14ac:dyDescent="0.3">
      <c r="A3275" s="4" t="s">
        <v>732</v>
      </c>
      <c r="B3275" s="4" t="s">
        <v>733</v>
      </c>
      <c r="C3275" s="4" t="s">
        <v>422</v>
      </c>
      <c r="D3275" s="4" t="s">
        <v>423</v>
      </c>
      <c r="E3275" s="5">
        <v>2</v>
      </c>
      <c r="F3275" s="6"/>
      <c r="G3275" s="7"/>
      <c r="H3275" s="7"/>
    </row>
    <row r="3276" spans="1:8" x14ac:dyDescent="0.3">
      <c r="A3276" s="4" t="s">
        <v>732</v>
      </c>
      <c r="B3276" s="4" t="s">
        <v>733</v>
      </c>
      <c r="C3276" s="4" t="s">
        <v>522</v>
      </c>
      <c r="D3276" s="4" t="s">
        <v>523</v>
      </c>
      <c r="E3276" s="5">
        <v>3</v>
      </c>
      <c r="F3276" s="5">
        <v>86</v>
      </c>
      <c r="G3276" s="7">
        <v>2.5150831878386954E-5</v>
      </c>
      <c r="H3276" s="7">
        <v>1.2233430352022648E-5</v>
      </c>
    </row>
    <row r="3277" spans="1:8" x14ac:dyDescent="0.3">
      <c r="A3277" s="4" t="s">
        <v>732</v>
      </c>
      <c r="B3277" s="4" t="s">
        <v>733</v>
      </c>
      <c r="C3277" s="4" t="s">
        <v>424</v>
      </c>
      <c r="D3277" s="4" t="s">
        <v>425</v>
      </c>
      <c r="E3277" s="5">
        <v>2</v>
      </c>
      <c r="F3277" s="5">
        <v>350</v>
      </c>
      <c r="G3277" s="7">
        <v>1.0235803671436551E-4</v>
      </c>
      <c r="H3277" s="7">
        <v>4.9787216548929385E-5</v>
      </c>
    </row>
    <row r="3278" spans="1:8" x14ac:dyDescent="0.3">
      <c r="A3278" s="4" t="s">
        <v>732</v>
      </c>
      <c r="B3278" s="4" t="s">
        <v>733</v>
      </c>
      <c r="C3278" s="4" t="s">
        <v>524</v>
      </c>
      <c r="D3278" s="4" t="s">
        <v>525</v>
      </c>
      <c r="E3278" s="5">
        <v>1</v>
      </c>
      <c r="F3278" s="6"/>
      <c r="G3278" s="7"/>
      <c r="H3278" s="7"/>
    </row>
    <row r="3279" spans="1:8" x14ac:dyDescent="0.3">
      <c r="A3279" s="4" t="s">
        <v>732</v>
      </c>
      <c r="B3279" s="4" t="s">
        <v>733</v>
      </c>
      <c r="C3279" s="4" t="s">
        <v>254</v>
      </c>
      <c r="D3279" s="4" t="s">
        <v>255</v>
      </c>
      <c r="E3279" s="5">
        <v>1</v>
      </c>
      <c r="F3279" s="6"/>
      <c r="G3279" s="7"/>
      <c r="H3279" s="7"/>
    </row>
    <row r="3280" spans="1:8" x14ac:dyDescent="0.3">
      <c r="A3280" s="4" t="s">
        <v>732</v>
      </c>
      <c r="B3280" s="4" t="s">
        <v>733</v>
      </c>
      <c r="C3280" s="4" t="s">
        <v>256</v>
      </c>
      <c r="D3280" s="4" t="s">
        <v>257</v>
      </c>
      <c r="E3280" s="5">
        <v>8</v>
      </c>
      <c r="F3280" s="6"/>
      <c r="G3280" s="7"/>
      <c r="H3280" s="7"/>
    </row>
    <row r="3281" spans="1:8" x14ac:dyDescent="0.3">
      <c r="A3281" s="4" t="s">
        <v>732</v>
      </c>
      <c r="B3281" s="4" t="s">
        <v>733</v>
      </c>
      <c r="C3281" s="4" t="s">
        <v>258</v>
      </c>
      <c r="D3281" s="4" t="s">
        <v>259</v>
      </c>
      <c r="E3281" s="5">
        <v>20</v>
      </c>
      <c r="F3281" s="5">
        <v>10872</v>
      </c>
      <c r="G3281" s="7">
        <v>3.1795330718816625E-3</v>
      </c>
      <c r="H3281" s="7">
        <v>1.5465331951998865E-3</v>
      </c>
    </row>
    <row r="3282" spans="1:8" x14ac:dyDescent="0.3">
      <c r="A3282" s="4" t="s">
        <v>732</v>
      </c>
      <c r="B3282" s="4" t="s">
        <v>733</v>
      </c>
      <c r="C3282" s="4" t="s">
        <v>526</v>
      </c>
      <c r="D3282" s="4" t="s">
        <v>527</v>
      </c>
      <c r="E3282" s="5">
        <v>4</v>
      </c>
      <c r="F3282" s="6"/>
      <c r="G3282" s="7"/>
      <c r="H3282" s="7"/>
    </row>
    <row r="3283" spans="1:8" x14ac:dyDescent="0.3">
      <c r="A3283" s="4" t="s">
        <v>732</v>
      </c>
      <c r="B3283" s="4" t="s">
        <v>733</v>
      </c>
      <c r="C3283" s="4" t="s">
        <v>460</v>
      </c>
      <c r="D3283" s="4" t="s">
        <v>461</v>
      </c>
      <c r="E3283" s="5">
        <v>1</v>
      </c>
      <c r="F3283" s="5">
        <v>320</v>
      </c>
      <c r="G3283" s="7">
        <v>9.3584490710277036E-5</v>
      </c>
      <c r="H3283" s="7">
        <v>4.5519740844735435E-5</v>
      </c>
    </row>
    <row r="3284" spans="1:8" x14ac:dyDescent="0.3">
      <c r="A3284" s="4" t="s">
        <v>732</v>
      </c>
      <c r="B3284" s="4" t="s">
        <v>733</v>
      </c>
      <c r="C3284" s="4" t="s">
        <v>264</v>
      </c>
      <c r="D3284" s="4" t="s">
        <v>265</v>
      </c>
      <c r="E3284" s="5">
        <v>2</v>
      </c>
      <c r="F3284" s="6"/>
      <c r="G3284" s="7"/>
      <c r="H3284" s="7"/>
    </row>
    <row r="3285" spans="1:8" x14ac:dyDescent="0.3">
      <c r="A3285" s="4" t="s">
        <v>732</v>
      </c>
      <c r="B3285" s="4" t="s">
        <v>733</v>
      </c>
      <c r="C3285" s="4" t="s">
        <v>266</v>
      </c>
      <c r="D3285" s="4" t="s">
        <v>267</v>
      </c>
      <c r="E3285" s="5">
        <v>138</v>
      </c>
      <c r="F3285" s="5">
        <v>26379</v>
      </c>
      <c r="G3285" s="7">
        <v>7.7145790013949936E-3</v>
      </c>
      <c r="H3285" s="7">
        <v>3.7523913866977375E-3</v>
      </c>
    </row>
    <row r="3286" spans="1:8" x14ac:dyDescent="0.3">
      <c r="A3286" s="4" t="s">
        <v>732</v>
      </c>
      <c r="B3286" s="4" t="s">
        <v>733</v>
      </c>
      <c r="C3286" s="4" t="s">
        <v>268</v>
      </c>
      <c r="D3286" s="4" t="s">
        <v>269</v>
      </c>
      <c r="E3286" s="5">
        <v>338</v>
      </c>
      <c r="F3286" s="5">
        <v>65402</v>
      </c>
      <c r="G3286" s="7">
        <v>1.9126915191979808E-2</v>
      </c>
      <c r="H3286" s="7">
        <v>9.3033815335230845E-3</v>
      </c>
    </row>
    <row r="3287" spans="1:8" x14ac:dyDescent="0.3">
      <c r="A3287" s="4" t="s">
        <v>732</v>
      </c>
      <c r="B3287" s="4" t="s">
        <v>733</v>
      </c>
      <c r="C3287" s="4" t="s">
        <v>270</v>
      </c>
      <c r="D3287" s="4" t="s">
        <v>271</v>
      </c>
      <c r="E3287" s="5">
        <v>1</v>
      </c>
      <c r="F3287" s="6"/>
      <c r="G3287" s="7"/>
      <c r="H3287" s="7"/>
    </row>
    <row r="3288" spans="1:8" x14ac:dyDescent="0.3">
      <c r="A3288" s="4" t="s">
        <v>732</v>
      </c>
      <c r="B3288" s="4" t="s">
        <v>733</v>
      </c>
      <c r="C3288" s="4" t="s">
        <v>430</v>
      </c>
      <c r="D3288" s="4" t="s">
        <v>431</v>
      </c>
      <c r="E3288" s="5">
        <v>5</v>
      </c>
      <c r="F3288" s="5">
        <v>225</v>
      </c>
      <c r="G3288" s="7">
        <v>6.5801595030663538E-5</v>
      </c>
      <c r="H3288" s="7">
        <v>3.2006067781454601E-5</v>
      </c>
    </row>
    <row r="3289" spans="1:8" x14ac:dyDescent="0.3">
      <c r="A3289" s="4" t="s">
        <v>732</v>
      </c>
      <c r="B3289" s="4" t="s">
        <v>733</v>
      </c>
      <c r="C3289" s="4" t="s">
        <v>274</v>
      </c>
      <c r="D3289" s="4" t="s">
        <v>275</v>
      </c>
      <c r="E3289" s="5">
        <v>3</v>
      </c>
      <c r="F3289" s="5">
        <v>430</v>
      </c>
      <c r="G3289" s="7">
        <v>1.2575415939193477E-4</v>
      </c>
      <c r="H3289" s="7">
        <v>6.1167151760113244E-5</v>
      </c>
    </row>
    <row r="3290" spans="1:8" x14ac:dyDescent="0.3">
      <c r="A3290" s="4" t="s">
        <v>732</v>
      </c>
      <c r="B3290" s="4" t="s">
        <v>733</v>
      </c>
      <c r="C3290" s="4" t="s">
        <v>276</v>
      </c>
      <c r="D3290" s="4" t="s">
        <v>277</v>
      </c>
      <c r="E3290" s="5">
        <v>186</v>
      </c>
      <c r="F3290" s="5">
        <v>37547</v>
      </c>
      <c r="G3290" s="7">
        <v>1.0980677727183662E-2</v>
      </c>
      <c r="H3290" s="7">
        <v>5.341030342179004E-3</v>
      </c>
    </row>
    <row r="3291" spans="1:8" x14ac:dyDescent="0.3">
      <c r="A3291" s="4" t="s">
        <v>732</v>
      </c>
      <c r="B3291" s="4" t="s">
        <v>733</v>
      </c>
      <c r="C3291" s="4" t="s">
        <v>278</v>
      </c>
      <c r="D3291" s="4" t="s">
        <v>279</v>
      </c>
      <c r="E3291" s="5">
        <v>33</v>
      </c>
      <c r="F3291" s="6"/>
      <c r="G3291" s="7"/>
      <c r="H3291" s="7"/>
    </row>
    <row r="3292" spans="1:8" x14ac:dyDescent="0.3">
      <c r="A3292" s="4" t="s">
        <v>732</v>
      </c>
      <c r="B3292" s="4" t="s">
        <v>733</v>
      </c>
      <c r="C3292" s="4" t="s">
        <v>280</v>
      </c>
      <c r="D3292" s="4" t="s">
        <v>281</v>
      </c>
      <c r="E3292" s="5">
        <v>9</v>
      </c>
      <c r="F3292" s="6"/>
      <c r="G3292" s="7"/>
      <c r="H3292" s="7"/>
    </row>
    <row r="3293" spans="1:8" x14ac:dyDescent="0.3">
      <c r="A3293" s="4" t="s">
        <v>732</v>
      </c>
      <c r="B3293" s="4" t="s">
        <v>733</v>
      </c>
      <c r="C3293" s="4" t="s">
        <v>282</v>
      </c>
      <c r="D3293" s="4" t="s">
        <v>283</v>
      </c>
      <c r="E3293" s="5">
        <v>20</v>
      </c>
      <c r="F3293" s="5">
        <v>7180</v>
      </c>
      <c r="G3293" s="7">
        <v>2.0998020103118412E-3</v>
      </c>
      <c r="H3293" s="7">
        <v>1.0213491852037514E-3</v>
      </c>
    </row>
    <row r="3294" spans="1:8" x14ac:dyDescent="0.3">
      <c r="A3294" s="4" t="s">
        <v>732</v>
      </c>
      <c r="B3294" s="4" t="s">
        <v>733</v>
      </c>
      <c r="C3294" s="4" t="s">
        <v>284</v>
      </c>
      <c r="D3294" s="4" t="s">
        <v>285</v>
      </c>
      <c r="E3294" s="5">
        <v>1</v>
      </c>
      <c r="F3294" s="6"/>
      <c r="G3294" s="7"/>
      <c r="H3294" s="7"/>
    </row>
    <row r="3295" spans="1:8" x14ac:dyDescent="0.3">
      <c r="A3295" s="4" t="s">
        <v>732</v>
      </c>
      <c r="B3295" s="4" t="s">
        <v>733</v>
      </c>
      <c r="C3295" s="4" t="s">
        <v>434</v>
      </c>
      <c r="D3295" s="4" t="s">
        <v>435</v>
      </c>
      <c r="E3295" s="5">
        <v>1</v>
      </c>
      <c r="F3295" s="6"/>
      <c r="G3295" s="7"/>
      <c r="H3295" s="7"/>
    </row>
    <row r="3296" spans="1:8" x14ac:dyDescent="0.3">
      <c r="A3296" s="4" t="s">
        <v>732</v>
      </c>
      <c r="B3296" s="4" t="s">
        <v>733</v>
      </c>
      <c r="C3296" s="4" t="s">
        <v>286</v>
      </c>
      <c r="D3296" s="4" t="s">
        <v>287</v>
      </c>
      <c r="E3296" s="5">
        <v>6</v>
      </c>
      <c r="F3296" s="5">
        <v>640</v>
      </c>
      <c r="G3296" s="7">
        <v>1.8716898142055407E-4</v>
      </c>
      <c r="H3296" s="7">
        <v>9.103948168947087E-5</v>
      </c>
    </row>
    <row r="3297" spans="1:8" x14ac:dyDescent="0.3">
      <c r="A3297" s="4" t="s">
        <v>732</v>
      </c>
      <c r="B3297" s="4" t="s">
        <v>733</v>
      </c>
      <c r="C3297" s="4" t="s">
        <v>288</v>
      </c>
      <c r="D3297" s="4" t="s">
        <v>289</v>
      </c>
      <c r="E3297" s="5">
        <v>4</v>
      </c>
      <c r="F3297" s="5">
        <v>156</v>
      </c>
      <c r="G3297" s="7">
        <v>4.5622439221260055E-5</v>
      </c>
      <c r="H3297" s="7">
        <v>2.2190873661808526E-5</v>
      </c>
    </row>
    <row r="3298" spans="1:8" x14ac:dyDescent="0.3">
      <c r="A3298" s="4" t="s">
        <v>732</v>
      </c>
      <c r="B3298" s="4" t="s">
        <v>733</v>
      </c>
      <c r="C3298" s="4" t="s">
        <v>292</v>
      </c>
      <c r="D3298" s="4" t="s">
        <v>293</v>
      </c>
      <c r="E3298" s="5">
        <v>1</v>
      </c>
      <c r="F3298" s="5">
        <v>97</v>
      </c>
      <c r="G3298" s="7">
        <v>2.8367798746552726E-5</v>
      </c>
      <c r="H3298" s="7">
        <v>1.3798171443560429E-5</v>
      </c>
    </row>
    <row r="3299" spans="1:8" x14ac:dyDescent="0.3">
      <c r="A3299" s="4" t="s">
        <v>732</v>
      </c>
      <c r="B3299" s="4" t="s">
        <v>733</v>
      </c>
      <c r="C3299" s="4" t="s">
        <v>436</v>
      </c>
      <c r="D3299" s="4" t="s">
        <v>437</v>
      </c>
      <c r="E3299" s="5">
        <v>1</v>
      </c>
      <c r="F3299" s="6"/>
      <c r="G3299" s="7"/>
      <c r="H3299" s="7"/>
    </row>
    <row r="3300" spans="1:8" x14ac:dyDescent="0.3">
      <c r="A3300" s="4" t="s">
        <v>734</v>
      </c>
      <c r="B3300" s="4" t="s">
        <v>735</v>
      </c>
      <c r="C3300" s="4" t="s">
        <v>12</v>
      </c>
      <c r="D3300" s="4" t="s">
        <v>13</v>
      </c>
      <c r="E3300" s="5">
        <v>1</v>
      </c>
      <c r="F3300" s="5">
        <v>0</v>
      </c>
      <c r="G3300" s="7">
        <v>0</v>
      </c>
      <c r="H3300" s="7">
        <v>0</v>
      </c>
    </row>
    <row r="3301" spans="1:8" x14ac:dyDescent="0.3">
      <c r="A3301" s="4" t="s">
        <v>734</v>
      </c>
      <c r="B3301" s="4" t="s">
        <v>735</v>
      </c>
      <c r="C3301" s="4" t="s">
        <v>14</v>
      </c>
      <c r="D3301" s="4" t="s">
        <v>15</v>
      </c>
      <c r="E3301" s="5">
        <v>61</v>
      </c>
      <c r="F3301" s="5">
        <v>27047</v>
      </c>
      <c r="G3301" s="7">
        <v>6.7626849411931197E-3</v>
      </c>
      <c r="H3301" s="7">
        <v>2.6839447865709683E-3</v>
      </c>
    </row>
    <row r="3302" spans="1:8" x14ac:dyDescent="0.3">
      <c r="A3302" s="4" t="s">
        <v>734</v>
      </c>
      <c r="B3302" s="4" t="s">
        <v>735</v>
      </c>
      <c r="C3302" s="4" t="s">
        <v>16</v>
      </c>
      <c r="D3302" s="4" t="s">
        <v>17</v>
      </c>
      <c r="E3302" s="5">
        <v>15</v>
      </c>
      <c r="F3302" s="5">
        <v>4208</v>
      </c>
      <c r="G3302" s="7">
        <v>1.052145459109722E-3</v>
      </c>
      <c r="H3302" s="7">
        <v>4.1757088260770635E-4</v>
      </c>
    </row>
    <row r="3303" spans="1:8" x14ac:dyDescent="0.3">
      <c r="A3303" s="4" t="s">
        <v>734</v>
      </c>
      <c r="B3303" s="4" t="s">
        <v>735</v>
      </c>
      <c r="C3303" s="4" t="s">
        <v>18</v>
      </c>
      <c r="D3303" s="4" t="s">
        <v>19</v>
      </c>
      <c r="E3303" s="5">
        <v>1</v>
      </c>
      <c r="F3303" s="6"/>
      <c r="G3303" s="7"/>
      <c r="H3303" s="7"/>
    </row>
    <row r="3304" spans="1:8" x14ac:dyDescent="0.3">
      <c r="A3304" s="4" t="s">
        <v>734</v>
      </c>
      <c r="B3304" s="4" t="s">
        <v>735</v>
      </c>
      <c r="C3304" s="4" t="s">
        <v>338</v>
      </c>
      <c r="D3304" s="4" t="s">
        <v>339</v>
      </c>
      <c r="E3304" s="5">
        <v>1</v>
      </c>
      <c r="F3304" s="6"/>
      <c r="G3304" s="7"/>
      <c r="H3304" s="7"/>
    </row>
    <row r="3305" spans="1:8" x14ac:dyDescent="0.3">
      <c r="A3305" s="4" t="s">
        <v>734</v>
      </c>
      <c r="B3305" s="4" t="s">
        <v>735</v>
      </c>
      <c r="C3305" s="4" t="s">
        <v>20</v>
      </c>
      <c r="D3305" s="4" t="s">
        <v>21</v>
      </c>
      <c r="E3305" s="5">
        <v>11</v>
      </c>
      <c r="F3305" s="5">
        <v>1660</v>
      </c>
      <c r="G3305" s="7">
        <v>4.1505738168301769E-4</v>
      </c>
      <c r="H3305" s="7">
        <v>1.6472615616178529E-4</v>
      </c>
    </row>
    <row r="3306" spans="1:8" x14ac:dyDescent="0.3">
      <c r="A3306" s="4" t="s">
        <v>734</v>
      </c>
      <c r="B3306" s="4" t="s">
        <v>735</v>
      </c>
      <c r="C3306" s="4" t="s">
        <v>22</v>
      </c>
      <c r="D3306" s="4" t="s">
        <v>23</v>
      </c>
      <c r="E3306" s="5">
        <v>137</v>
      </c>
      <c r="F3306" s="5">
        <v>51027</v>
      </c>
      <c r="G3306" s="7">
        <v>1.2758513864541772E-2</v>
      </c>
      <c r="H3306" s="7">
        <v>5.0635431147394083E-3</v>
      </c>
    </row>
    <row r="3307" spans="1:8" x14ac:dyDescent="0.3">
      <c r="A3307" s="4" t="s">
        <v>734</v>
      </c>
      <c r="B3307" s="4" t="s">
        <v>735</v>
      </c>
      <c r="C3307" s="4" t="s">
        <v>440</v>
      </c>
      <c r="D3307" s="4" t="s">
        <v>441</v>
      </c>
      <c r="E3307" s="5">
        <v>157</v>
      </c>
      <c r="F3307" s="5">
        <v>15805</v>
      </c>
      <c r="G3307" s="7">
        <v>3.9517963358434299E-3</v>
      </c>
      <c r="H3307" s="7">
        <v>1.5683716253837451E-3</v>
      </c>
    </row>
    <row r="3308" spans="1:8" x14ac:dyDescent="0.3">
      <c r="A3308" s="4" t="s">
        <v>734</v>
      </c>
      <c r="B3308" s="4" t="s">
        <v>735</v>
      </c>
      <c r="C3308" s="4" t="s">
        <v>466</v>
      </c>
      <c r="D3308" s="4" t="s">
        <v>467</v>
      </c>
      <c r="E3308" s="5">
        <v>2</v>
      </c>
      <c r="F3308" s="6"/>
      <c r="G3308" s="7"/>
      <c r="H3308" s="7"/>
    </row>
    <row r="3309" spans="1:8" x14ac:dyDescent="0.3">
      <c r="A3309" s="4" t="s">
        <v>734</v>
      </c>
      <c r="B3309" s="4" t="s">
        <v>735</v>
      </c>
      <c r="C3309" s="4" t="s">
        <v>340</v>
      </c>
      <c r="D3309" s="4" t="s">
        <v>341</v>
      </c>
      <c r="E3309" s="5">
        <v>1</v>
      </c>
      <c r="F3309" s="6"/>
      <c r="G3309" s="7"/>
      <c r="H3309" s="7"/>
    </row>
    <row r="3310" spans="1:8" x14ac:dyDescent="0.3">
      <c r="A3310" s="4" t="s">
        <v>734</v>
      </c>
      <c r="B3310" s="4" t="s">
        <v>735</v>
      </c>
      <c r="C3310" s="4" t="s">
        <v>24</v>
      </c>
      <c r="D3310" s="4" t="s">
        <v>25</v>
      </c>
      <c r="E3310" s="5">
        <v>15</v>
      </c>
      <c r="F3310" s="6"/>
      <c r="G3310" s="7"/>
      <c r="H3310" s="7"/>
    </row>
    <row r="3311" spans="1:8" x14ac:dyDescent="0.3">
      <c r="A3311" s="4" t="s">
        <v>734</v>
      </c>
      <c r="B3311" s="4" t="s">
        <v>735</v>
      </c>
      <c r="C3311" s="4" t="s">
        <v>30</v>
      </c>
      <c r="D3311" s="4" t="s">
        <v>31</v>
      </c>
      <c r="E3311" s="5">
        <v>11</v>
      </c>
      <c r="F3311" s="5">
        <v>5630</v>
      </c>
      <c r="G3311" s="7">
        <v>1.4076946137803552E-3</v>
      </c>
      <c r="H3311" s="7">
        <v>5.586796742113562E-4</v>
      </c>
    </row>
    <row r="3312" spans="1:8" x14ac:dyDescent="0.3">
      <c r="A3312" s="4" t="s">
        <v>734</v>
      </c>
      <c r="B3312" s="4" t="s">
        <v>735</v>
      </c>
      <c r="C3312" s="4" t="s">
        <v>342</v>
      </c>
      <c r="D3312" s="4" t="s">
        <v>343</v>
      </c>
      <c r="E3312" s="5">
        <v>2</v>
      </c>
      <c r="F3312" s="5">
        <v>101</v>
      </c>
      <c r="G3312" s="7">
        <v>2.5253491295171558E-5</v>
      </c>
      <c r="H3312" s="7">
        <v>1.0022495043578502E-5</v>
      </c>
    </row>
    <row r="3313" spans="1:8" x14ac:dyDescent="0.3">
      <c r="A3313" s="4" t="s">
        <v>734</v>
      </c>
      <c r="B3313" s="4" t="s">
        <v>735</v>
      </c>
      <c r="C3313" s="4" t="s">
        <v>32</v>
      </c>
      <c r="D3313" s="4" t="s">
        <v>33</v>
      </c>
      <c r="E3313" s="5">
        <v>3</v>
      </c>
      <c r="F3313" s="5">
        <v>432</v>
      </c>
      <c r="G3313" s="7">
        <v>1.0801493306449616E-4</v>
      </c>
      <c r="H3313" s="7">
        <v>4.2868493651741714E-5</v>
      </c>
    </row>
    <row r="3314" spans="1:8" x14ac:dyDescent="0.3">
      <c r="A3314" s="4" t="s">
        <v>734</v>
      </c>
      <c r="B3314" s="4" t="s">
        <v>735</v>
      </c>
      <c r="C3314" s="4" t="s">
        <v>344</v>
      </c>
      <c r="D3314" s="4" t="s">
        <v>345</v>
      </c>
      <c r="E3314" s="5">
        <v>1</v>
      </c>
      <c r="F3314" s="5">
        <v>7</v>
      </c>
      <c r="G3314" s="7">
        <v>1.7502419709524841E-6</v>
      </c>
      <c r="H3314" s="7">
        <v>6.9462836935692601E-7</v>
      </c>
    </row>
    <row r="3315" spans="1:8" x14ac:dyDescent="0.3">
      <c r="A3315" s="4" t="s">
        <v>734</v>
      </c>
      <c r="B3315" s="4" t="s">
        <v>735</v>
      </c>
      <c r="C3315" s="4" t="s">
        <v>346</v>
      </c>
      <c r="D3315" s="4" t="s">
        <v>347</v>
      </c>
      <c r="E3315" s="5">
        <v>14</v>
      </c>
      <c r="F3315" s="6"/>
      <c r="G3315" s="7"/>
      <c r="H3315" s="7"/>
    </row>
    <row r="3316" spans="1:8" x14ac:dyDescent="0.3">
      <c r="A3316" s="4" t="s">
        <v>734</v>
      </c>
      <c r="B3316" s="4" t="s">
        <v>735</v>
      </c>
      <c r="C3316" s="4" t="s">
        <v>470</v>
      </c>
      <c r="D3316" s="4" t="s">
        <v>471</v>
      </c>
      <c r="E3316" s="5">
        <v>1</v>
      </c>
      <c r="F3316" s="5">
        <v>2000</v>
      </c>
      <c r="G3316" s="7">
        <v>5.0006913455785261E-4</v>
      </c>
      <c r="H3316" s="7">
        <v>1.9846524838769314E-4</v>
      </c>
    </row>
    <row r="3317" spans="1:8" x14ac:dyDescent="0.3">
      <c r="A3317" s="4" t="s">
        <v>734</v>
      </c>
      <c r="B3317" s="4" t="s">
        <v>735</v>
      </c>
      <c r="C3317" s="4" t="s">
        <v>348</v>
      </c>
      <c r="D3317" s="4" t="s">
        <v>349</v>
      </c>
      <c r="E3317" s="5">
        <v>1</v>
      </c>
      <c r="F3317" s="5">
        <v>2000</v>
      </c>
      <c r="G3317" s="7">
        <v>5.0006913455785261E-4</v>
      </c>
      <c r="H3317" s="7">
        <v>1.9846524838769314E-4</v>
      </c>
    </row>
    <row r="3318" spans="1:8" x14ac:dyDescent="0.3">
      <c r="A3318" s="4" t="s">
        <v>734</v>
      </c>
      <c r="B3318" s="4" t="s">
        <v>735</v>
      </c>
      <c r="C3318" s="4" t="s">
        <v>472</v>
      </c>
      <c r="D3318" s="4" t="s">
        <v>473</v>
      </c>
      <c r="E3318" s="5">
        <v>1</v>
      </c>
      <c r="F3318" s="6"/>
      <c r="G3318" s="7"/>
      <c r="H3318" s="7"/>
    </row>
    <row r="3319" spans="1:8" x14ac:dyDescent="0.3">
      <c r="A3319" s="4" t="s">
        <v>734</v>
      </c>
      <c r="B3319" s="4" t="s">
        <v>735</v>
      </c>
      <c r="C3319" s="4" t="s">
        <v>36</v>
      </c>
      <c r="D3319" s="4" t="s">
        <v>37</v>
      </c>
      <c r="E3319" s="5">
        <v>287</v>
      </c>
      <c r="F3319" s="5">
        <v>93206</v>
      </c>
      <c r="G3319" s="7">
        <v>2.3304721877799604E-2</v>
      </c>
      <c r="H3319" s="7">
        <v>9.2490759706116629E-3</v>
      </c>
    </row>
    <row r="3320" spans="1:8" x14ac:dyDescent="0.3">
      <c r="A3320" s="4" t="s">
        <v>734</v>
      </c>
      <c r="B3320" s="4" t="s">
        <v>735</v>
      </c>
      <c r="C3320" s="4" t="s">
        <v>574</v>
      </c>
      <c r="D3320" s="4" t="s">
        <v>575</v>
      </c>
      <c r="E3320" s="5">
        <v>1</v>
      </c>
      <c r="F3320" s="6"/>
      <c r="G3320" s="7"/>
      <c r="H3320" s="7"/>
    </row>
    <row r="3321" spans="1:8" x14ac:dyDescent="0.3">
      <c r="A3321" s="4" t="s">
        <v>734</v>
      </c>
      <c r="B3321" s="4" t="s">
        <v>735</v>
      </c>
      <c r="C3321" s="4" t="s">
        <v>40</v>
      </c>
      <c r="D3321" s="4" t="s">
        <v>41</v>
      </c>
      <c r="E3321" s="5">
        <v>10</v>
      </c>
      <c r="F3321" s="5">
        <v>783</v>
      </c>
      <c r="G3321" s="7">
        <v>1.9577706617939931E-4</v>
      </c>
      <c r="H3321" s="7">
        <v>7.7699144743781864E-5</v>
      </c>
    </row>
    <row r="3322" spans="1:8" x14ac:dyDescent="0.3">
      <c r="A3322" s="4" t="s">
        <v>734</v>
      </c>
      <c r="B3322" s="4" t="s">
        <v>735</v>
      </c>
      <c r="C3322" s="4" t="s">
        <v>350</v>
      </c>
      <c r="D3322" s="4" t="s">
        <v>351</v>
      </c>
      <c r="E3322" s="5">
        <v>1</v>
      </c>
      <c r="F3322" s="6"/>
      <c r="G3322" s="7"/>
      <c r="H3322" s="7"/>
    </row>
    <row r="3323" spans="1:8" x14ac:dyDescent="0.3">
      <c r="A3323" s="4" t="s">
        <v>734</v>
      </c>
      <c r="B3323" s="4" t="s">
        <v>735</v>
      </c>
      <c r="C3323" s="4" t="s">
        <v>42</v>
      </c>
      <c r="D3323" s="4" t="s">
        <v>43</v>
      </c>
      <c r="E3323" s="5">
        <v>18</v>
      </c>
      <c r="F3323" s="5">
        <v>3041</v>
      </c>
      <c r="G3323" s="7">
        <v>7.6035511909521491E-4</v>
      </c>
      <c r="H3323" s="7">
        <v>3.0176641017348743E-4</v>
      </c>
    </row>
    <row r="3324" spans="1:8" x14ac:dyDescent="0.3">
      <c r="A3324" s="4" t="s">
        <v>734</v>
      </c>
      <c r="B3324" s="4" t="s">
        <v>735</v>
      </c>
      <c r="C3324" s="4" t="s">
        <v>44</v>
      </c>
      <c r="D3324" s="4" t="s">
        <v>45</v>
      </c>
      <c r="E3324" s="5">
        <v>10</v>
      </c>
      <c r="F3324" s="6"/>
      <c r="G3324" s="7"/>
      <c r="H3324" s="7"/>
    </row>
    <row r="3325" spans="1:8" x14ac:dyDescent="0.3">
      <c r="A3325" s="4" t="s">
        <v>734</v>
      </c>
      <c r="B3325" s="4" t="s">
        <v>735</v>
      </c>
      <c r="C3325" s="4" t="s">
        <v>46</v>
      </c>
      <c r="D3325" s="4" t="s">
        <v>47</v>
      </c>
      <c r="E3325" s="5">
        <v>1</v>
      </c>
      <c r="F3325" s="5">
        <v>100</v>
      </c>
      <c r="G3325" s="7">
        <v>2.5003456727892632E-5</v>
      </c>
      <c r="H3325" s="7">
        <v>9.9232624193846568E-6</v>
      </c>
    </row>
    <row r="3326" spans="1:8" x14ac:dyDescent="0.3">
      <c r="A3326" s="4" t="s">
        <v>734</v>
      </c>
      <c r="B3326" s="4" t="s">
        <v>735</v>
      </c>
      <c r="C3326" s="4" t="s">
        <v>296</v>
      </c>
      <c r="D3326" s="4" t="s">
        <v>297</v>
      </c>
      <c r="E3326" s="5">
        <v>1</v>
      </c>
      <c r="F3326" s="5">
        <v>90</v>
      </c>
      <c r="G3326" s="7">
        <v>2.2503111055103367E-5</v>
      </c>
      <c r="H3326" s="7">
        <v>8.9309361774461904E-6</v>
      </c>
    </row>
    <row r="3327" spans="1:8" x14ac:dyDescent="0.3">
      <c r="A3327" s="4" t="s">
        <v>734</v>
      </c>
      <c r="B3327" s="4" t="s">
        <v>735</v>
      </c>
      <c r="C3327" s="4" t="s">
        <v>48</v>
      </c>
      <c r="D3327" s="4" t="s">
        <v>49</v>
      </c>
      <c r="E3327" s="5">
        <v>11</v>
      </c>
      <c r="F3327" s="6"/>
      <c r="G3327" s="7"/>
      <c r="H3327" s="7"/>
    </row>
    <row r="3328" spans="1:8" x14ac:dyDescent="0.3">
      <c r="A3328" s="4" t="s">
        <v>734</v>
      </c>
      <c r="B3328" s="4" t="s">
        <v>735</v>
      </c>
      <c r="C3328" s="4" t="s">
        <v>298</v>
      </c>
      <c r="D3328" s="4" t="s">
        <v>299</v>
      </c>
      <c r="E3328" s="5">
        <v>1</v>
      </c>
      <c r="F3328" s="5">
        <v>37</v>
      </c>
      <c r="G3328" s="7">
        <v>9.2512789893202731E-6</v>
      </c>
      <c r="H3328" s="7">
        <v>3.6716070951723231E-6</v>
      </c>
    </row>
    <row r="3329" spans="1:8" x14ac:dyDescent="0.3">
      <c r="A3329" s="4" t="s">
        <v>734</v>
      </c>
      <c r="B3329" s="4" t="s">
        <v>735</v>
      </c>
      <c r="C3329" s="4" t="s">
        <v>356</v>
      </c>
      <c r="D3329" s="4" t="s">
        <v>357</v>
      </c>
      <c r="E3329" s="5">
        <v>2</v>
      </c>
      <c r="F3329" s="6"/>
      <c r="G3329" s="7"/>
      <c r="H3329" s="7"/>
    </row>
    <row r="3330" spans="1:8" x14ac:dyDescent="0.3">
      <c r="A3330" s="4" t="s">
        <v>734</v>
      </c>
      <c r="B3330" s="4" t="s">
        <v>735</v>
      </c>
      <c r="C3330" s="4" t="s">
        <v>478</v>
      </c>
      <c r="D3330" s="4" t="s">
        <v>479</v>
      </c>
      <c r="E3330" s="5">
        <v>7</v>
      </c>
      <c r="F3330" s="6"/>
      <c r="G3330" s="7"/>
      <c r="H3330" s="7"/>
    </row>
    <row r="3331" spans="1:8" x14ac:dyDescent="0.3">
      <c r="A3331" s="4" t="s">
        <v>734</v>
      </c>
      <c r="B3331" s="4" t="s">
        <v>735</v>
      </c>
      <c r="C3331" s="4" t="s">
        <v>358</v>
      </c>
      <c r="D3331" s="4" t="s">
        <v>359</v>
      </c>
      <c r="E3331" s="5">
        <v>3</v>
      </c>
      <c r="F3331" s="5">
        <v>915</v>
      </c>
      <c r="G3331" s="7">
        <v>2.2878162906021758E-4</v>
      </c>
      <c r="H3331" s="7">
        <v>9.0797851137369601E-5</v>
      </c>
    </row>
    <row r="3332" spans="1:8" x14ac:dyDescent="0.3">
      <c r="A3332" s="4" t="s">
        <v>734</v>
      </c>
      <c r="B3332" s="4" t="s">
        <v>735</v>
      </c>
      <c r="C3332" s="4" t="s">
        <v>52</v>
      </c>
      <c r="D3332" s="4" t="s">
        <v>53</v>
      </c>
      <c r="E3332" s="5">
        <v>2</v>
      </c>
      <c r="F3332" s="6"/>
      <c r="G3332" s="7"/>
      <c r="H3332" s="7"/>
    </row>
    <row r="3333" spans="1:8" x14ac:dyDescent="0.3">
      <c r="A3333" s="4" t="s">
        <v>734</v>
      </c>
      <c r="B3333" s="4" t="s">
        <v>735</v>
      </c>
      <c r="C3333" s="4" t="s">
        <v>532</v>
      </c>
      <c r="D3333" s="4" t="s">
        <v>533</v>
      </c>
      <c r="E3333" s="5">
        <v>1</v>
      </c>
      <c r="F3333" s="6"/>
      <c r="G3333" s="7"/>
      <c r="H3333" s="7"/>
    </row>
    <row r="3334" spans="1:8" x14ac:dyDescent="0.3">
      <c r="A3334" s="4" t="s">
        <v>734</v>
      </c>
      <c r="B3334" s="4" t="s">
        <v>735</v>
      </c>
      <c r="C3334" s="4" t="s">
        <v>54</v>
      </c>
      <c r="D3334" s="4" t="s">
        <v>55</v>
      </c>
      <c r="E3334" s="5">
        <v>730</v>
      </c>
      <c r="F3334" s="5">
        <v>1492732</v>
      </c>
      <c r="G3334" s="7">
        <v>0.37323459968340622</v>
      </c>
      <c r="H3334" s="7">
        <v>0.14812771357812898</v>
      </c>
    </row>
    <row r="3335" spans="1:8" x14ac:dyDescent="0.3">
      <c r="A3335" s="4" t="s">
        <v>734</v>
      </c>
      <c r="B3335" s="4" t="s">
        <v>735</v>
      </c>
      <c r="C3335" s="4" t="s">
        <v>56</v>
      </c>
      <c r="D3335" s="4" t="s">
        <v>57</v>
      </c>
      <c r="E3335" s="5">
        <v>24</v>
      </c>
      <c r="F3335" s="6"/>
      <c r="G3335" s="7"/>
      <c r="H3335" s="7"/>
    </row>
    <row r="3336" spans="1:8" x14ac:dyDescent="0.3">
      <c r="A3336" s="4" t="s">
        <v>734</v>
      </c>
      <c r="B3336" s="4" t="s">
        <v>735</v>
      </c>
      <c r="C3336" s="4" t="s">
        <v>300</v>
      </c>
      <c r="D3336" s="4" t="s">
        <v>301</v>
      </c>
      <c r="E3336" s="5">
        <v>4</v>
      </c>
      <c r="F3336" s="6"/>
      <c r="G3336" s="7"/>
      <c r="H3336" s="7"/>
    </row>
    <row r="3337" spans="1:8" x14ac:dyDescent="0.3">
      <c r="A3337" s="4" t="s">
        <v>734</v>
      </c>
      <c r="B3337" s="4" t="s">
        <v>735</v>
      </c>
      <c r="C3337" s="4" t="s">
        <v>360</v>
      </c>
      <c r="D3337" s="4" t="s">
        <v>361</v>
      </c>
      <c r="E3337" s="5">
        <v>6</v>
      </c>
      <c r="F3337" s="6"/>
      <c r="G3337" s="7"/>
      <c r="H3337" s="7"/>
    </row>
    <row r="3338" spans="1:8" x14ac:dyDescent="0.3">
      <c r="A3338" s="4" t="s">
        <v>734</v>
      </c>
      <c r="B3338" s="4" t="s">
        <v>735</v>
      </c>
      <c r="C3338" s="4" t="s">
        <v>58</v>
      </c>
      <c r="D3338" s="4" t="s">
        <v>59</v>
      </c>
      <c r="E3338" s="5">
        <v>33</v>
      </c>
      <c r="F3338" s="5">
        <v>5082</v>
      </c>
      <c r="G3338" s="7">
        <v>1.2706756709115034E-3</v>
      </c>
      <c r="H3338" s="7">
        <v>5.043001961531282E-4</v>
      </c>
    </row>
    <row r="3339" spans="1:8" x14ac:dyDescent="0.3">
      <c r="A3339" s="4" t="s">
        <v>734</v>
      </c>
      <c r="B3339" s="4" t="s">
        <v>735</v>
      </c>
      <c r="C3339" s="4" t="s">
        <v>60</v>
      </c>
      <c r="D3339" s="4" t="s">
        <v>61</v>
      </c>
      <c r="E3339" s="5">
        <v>52</v>
      </c>
      <c r="F3339" s="6"/>
      <c r="G3339" s="7"/>
      <c r="H3339" s="7"/>
    </row>
    <row r="3340" spans="1:8" x14ac:dyDescent="0.3">
      <c r="A3340" s="4" t="s">
        <v>734</v>
      </c>
      <c r="B3340" s="4" t="s">
        <v>735</v>
      </c>
      <c r="C3340" s="4" t="s">
        <v>62</v>
      </c>
      <c r="D3340" s="4" t="s">
        <v>63</v>
      </c>
      <c r="E3340" s="5">
        <v>42</v>
      </c>
      <c r="F3340" s="5">
        <v>2744</v>
      </c>
      <c r="G3340" s="7">
        <v>6.8609485261337383E-4</v>
      </c>
      <c r="H3340" s="7">
        <v>2.7229432078791497E-4</v>
      </c>
    </row>
    <row r="3341" spans="1:8" x14ac:dyDescent="0.3">
      <c r="A3341" s="4" t="s">
        <v>734</v>
      </c>
      <c r="B3341" s="4" t="s">
        <v>735</v>
      </c>
      <c r="C3341" s="4" t="s">
        <v>64</v>
      </c>
      <c r="D3341" s="4" t="s">
        <v>65</v>
      </c>
      <c r="E3341" s="5">
        <v>106</v>
      </c>
      <c r="F3341" s="5">
        <v>18559</v>
      </c>
      <c r="G3341" s="7">
        <v>4.6403915341295936E-3</v>
      </c>
      <c r="H3341" s="7">
        <v>1.8416582724135983E-3</v>
      </c>
    </row>
    <row r="3342" spans="1:8" x14ac:dyDescent="0.3">
      <c r="A3342" s="4" t="s">
        <v>734</v>
      </c>
      <c r="B3342" s="4" t="s">
        <v>735</v>
      </c>
      <c r="C3342" s="4" t="s">
        <v>480</v>
      </c>
      <c r="D3342" s="4" t="s">
        <v>481</v>
      </c>
      <c r="E3342" s="5">
        <v>1</v>
      </c>
      <c r="F3342" s="6"/>
      <c r="G3342" s="7"/>
      <c r="H3342" s="7"/>
    </row>
    <row r="3343" spans="1:8" x14ac:dyDescent="0.3">
      <c r="A3343" s="4" t="s">
        <v>734</v>
      </c>
      <c r="B3343" s="4" t="s">
        <v>735</v>
      </c>
      <c r="C3343" s="4" t="s">
        <v>66</v>
      </c>
      <c r="D3343" s="4" t="s">
        <v>67</v>
      </c>
      <c r="E3343" s="5">
        <v>27</v>
      </c>
      <c r="F3343" s="5">
        <v>5568</v>
      </c>
      <c r="G3343" s="7">
        <v>1.3921924706090617E-3</v>
      </c>
      <c r="H3343" s="7">
        <v>5.5252725151133772E-4</v>
      </c>
    </row>
    <row r="3344" spans="1:8" x14ac:dyDescent="0.3">
      <c r="A3344" s="4" t="s">
        <v>734</v>
      </c>
      <c r="B3344" s="4" t="s">
        <v>735</v>
      </c>
      <c r="C3344" s="4" t="s">
        <v>302</v>
      </c>
      <c r="D3344" s="4" t="s">
        <v>303</v>
      </c>
      <c r="E3344" s="5">
        <v>222</v>
      </c>
      <c r="F3344" s="5">
        <v>64026</v>
      </c>
      <c r="G3344" s="7">
        <v>1.6008713204600535E-2</v>
      </c>
      <c r="H3344" s="7">
        <v>6.3534679966352203E-3</v>
      </c>
    </row>
    <row r="3345" spans="1:8" x14ac:dyDescent="0.3">
      <c r="A3345" s="4" t="s">
        <v>734</v>
      </c>
      <c r="B3345" s="4" t="s">
        <v>735</v>
      </c>
      <c r="C3345" s="4" t="s">
        <v>362</v>
      </c>
      <c r="D3345" s="4" t="s">
        <v>363</v>
      </c>
      <c r="E3345" s="5">
        <v>3</v>
      </c>
      <c r="F3345" s="6"/>
      <c r="G3345" s="7"/>
      <c r="H3345" s="7"/>
    </row>
    <row r="3346" spans="1:8" x14ac:dyDescent="0.3">
      <c r="A3346" s="4" t="s">
        <v>734</v>
      </c>
      <c r="B3346" s="4" t="s">
        <v>735</v>
      </c>
      <c r="C3346" s="4" t="s">
        <v>70</v>
      </c>
      <c r="D3346" s="4" t="s">
        <v>71</v>
      </c>
      <c r="E3346" s="5">
        <v>4</v>
      </c>
      <c r="F3346" s="6"/>
      <c r="G3346" s="7"/>
      <c r="H3346" s="7"/>
    </row>
    <row r="3347" spans="1:8" x14ac:dyDescent="0.3">
      <c r="A3347" s="4" t="s">
        <v>734</v>
      </c>
      <c r="B3347" s="4" t="s">
        <v>735</v>
      </c>
      <c r="C3347" s="4" t="s">
        <v>72</v>
      </c>
      <c r="D3347" s="4" t="s">
        <v>73</v>
      </c>
      <c r="E3347" s="5">
        <v>8</v>
      </c>
      <c r="F3347" s="6"/>
      <c r="G3347" s="7"/>
      <c r="H3347" s="7"/>
    </row>
    <row r="3348" spans="1:8" x14ac:dyDescent="0.3">
      <c r="A3348" s="4" t="s">
        <v>734</v>
      </c>
      <c r="B3348" s="4" t="s">
        <v>735</v>
      </c>
      <c r="C3348" s="4" t="s">
        <v>74</v>
      </c>
      <c r="D3348" s="4" t="s">
        <v>75</v>
      </c>
      <c r="E3348" s="5">
        <v>93</v>
      </c>
      <c r="F3348" s="5">
        <v>20224</v>
      </c>
      <c r="G3348" s="7">
        <v>5.0566990886490061E-3</v>
      </c>
      <c r="H3348" s="7">
        <v>2.0068805916963529E-3</v>
      </c>
    </row>
    <row r="3349" spans="1:8" x14ac:dyDescent="0.3">
      <c r="A3349" s="4" t="s">
        <v>734</v>
      </c>
      <c r="B3349" s="4" t="s">
        <v>735</v>
      </c>
      <c r="C3349" s="4" t="s">
        <v>76</v>
      </c>
      <c r="D3349" s="4" t="s">
        <v>77</v>
      </c>
      <c r="E3349" s="5">
        <v>98</v>
      </c>
      <c r="F3349" s="5">
        <v>13347</v>
      </c>
      <c r="G3349" s="7">
        <v>3.3372113694718295E-3</v>
      </c>
      <c r="H3349" s="7">
        <v>1.3244578351152701E-3</v>
      </c>
    </row>
    <row r="3350" spans="1:8" x14ac:dyDescent="0.3">
      <c r="A3350" s="4" t="s">
        <v>734</v>
      </c>
      <c r="B3350" s="4" t="s">
        <v>735</v>
      </c>
      <c r="C3350" s="4" t="s">
        <v>78</v>
      </c>
      <c r="D3350" s="4" t="s">
        <v>79</v>
      </c>
      <c r="E3350" s="5">
        <v>7</v>
      </c>
      <c r="F3350" s="6"/>
      <c r="G3350" s="7"/>
      <c r="H3350" s="7"/>
    </row>
    <row r="3351" spans="1:8" x14ac:dyDescent="0.3">
      <c r="A3351" s="4" t="s">
        <v>734</v>
      </c>
      <c r="B3351" s="4" t="s">
        <v>735</v>
      </c>
      <c r="C3351" s="4" t="s">
        <v>80</v>
      </c>
      <c r="D3351" s="4" t="s">
        <v>81</v>
      </c>
      <c r="E3351" s="5">
        <v>1</v>
      </c>
      <c r="F3351" s="6"/>
      <c r="G3351" s="7"/>
      <c r="H3351" s="7"/>
    </row>
    <row r="3352" spans="1:8" x14ac:dyDescent="0.3">
      <c r="A3352" s="4" t="s">
        <v>734</v>
      </c>
      <c r="B3352" s="4" t="s">
        <v>735</v>
      </c>
      <c r="C3352" s="4" t="s">
        <v>364</v>
      </c>
      <c r="D3352" s="4" t="s">
        <v>365</v>
      </c>
      <c r="E3352" s="5">
        <v>6</v>
      </c>
      <c r="F3352" s="5">
        <v>228</v>
      </c>
      <c r="G3352" s="7">
        <v>5.7007881339595202E-5</v>
      </c>
      <c r="H3352" s="7">
        <v>2.2625038316197018E-5</v>
      </c>
    </row>
    <row r="3353" spans="1:8" x14ac:dyDescent="0.3">
      <c r="A3353" s="4" t="s">
        <v>734</v>
      </c>
      <c r="B3353" s="4" t="s">
        <v>735</v>
      </c>
      <c r="C3353" s="4" t="s">
        <v>82</v>
      </c>
      <c r="D3353" s="4" t="s">
        <v>83</v>
      </c>
      <c r="E3353" s="5">
        <v>182</v>
      </c>
      <c r="F3353" s="5">
        <v>49529</v>
      </c>
      <c r="G3353" s="7">
        <v>1.2383962082757941E-2</v>
      </c>
      <c r="H3353" s="7">
        <v>4.9148926436970268E-3</v>
      </c>
    </row>
    <row r="3354" spans="1:8" x14ac:dyDescent="0.3">
      <c r="A3354" s="4" t="s">
        <v>734</v>
      </c>
      <c r="B3354" s="4" t="s">
        <v>735</v>
      </c>
      <c r="C3354" s="4" t="s">
        <v>84</v>
      </c>
      <c r="D3354" s="4" t="s">
        <v>85</v>
      </c>
      <c r="E3354" s="5">
        <v>3</v>
      </c>
      <c r="F3354" s="5">
        <v>565</v>
      </c>
      <c r="G3354" s="7">
        <v>1.4126953051259337E-4</v>
      </c>
      <c r="H3354" s="7">
        <v>5.6066432669523312E-5</v>
      </c>
    </row>
    <row r="3355" spans="1:8" x14ac:dyDescent="0.3">
      <c r="A3355" s="4" t="s">
        <v>734</v>
      </c>
      <c r="B3355" s="4" t="s">
        <v>735</v>
      </c>
      <c r="C3355" s="4" t="s">
        <v>86</v>
      </c>
      <c r="D3355" s="4" t="s">
        <v>87</v>
      </c>
      <c r="E3355" s="5">
        <v>20</v>
      </c>
      <c r="F3355" s="6"/>
      <c r="G3355" s="7"/>
      <c r="H3355" s="7"/>
    </row>
    <row r="3356" spans="1:8" x14ac:dyDescent="0.3">
      <c r="A3356" s="4" t="s">
        <v>734</v>
      </c>
      <c r="B3356" s="4" t="s">
        <v>735</v>
      </c>
      <c r="C3356" s="4" t="s">
        <v>584</v>
      </c>
      <c r="D3356" s="4" t="s">
        <v>585</v>
      </c>
      <c r="E3356" s="5">
        <v>5</v>
      </c>
      <c r="F3356" s="6"/>
      <c r="G3356" s="7"/>
      <c r="H3356" s="7"/>
    </row>
    <row r="3357" spans="1:8" x14ac:dyDescent="0.3">
      <c r="A3357" s="4" t="s">
        <v>734</v>
      </c>
      <c r="B3357" s="4" t="s">
        <v>735</v>
      </c>
      <c r="C3357" s="4" t="s">
        <v>88</v>
      </c>
      <c r="D3357" s="4" t="s">
        <v>89</v>
      </c>
      <c r="E3357" s="5">
        <v>98</v>
      </c>
      <c r="F3357" s="5">
        <v>45074</v>
      </c>
      <c r="G3357" s="7">
        <v>1.1270058085530325E-2</v>
      </c>
      <c r="H3357" s="7">
        <v>4.4728113029134401E-3</v>
      </c>
    </row>
    <row r="3358" spans="1:8" x14ac:dyDescent="0.3">
      <c r="A3358" s="4" t="s">
        <v>734</v>
      </c>
      <c r="B3358" s="4" t="s">
        <v>735</v>
      </c>
      <c r="C3358" s="4" t="s">
        <v>368</v>
      </c>
      <c r="D3358" s="4" t="s">
        <v>369</v>
      </c>
      <c r="E3358" s="5">
        <v>5</v>
      </c>
      <c r="F3358" s="6"/>
      <c r="G3358" s="7"/>
      <c r="H3358" s="7"/>
    </row>
    <row r="3359" spans="1:8" x14ac:dyDescent="0.3">
      <c r="A3359" s="4" t="s">
        <v>734</v>
      </c>
      <c r="B3359" s="4" t="s">
        <v>735</v>
      </c>
      <c r="C3359" s="4" t="s">
        <v>90</v>
      </c>
      <c r="D3359" s="4" t="s">
        <v>91</v>
      </c>
      <c r="E3359" s="5">
        <v>20</v>
      </c>
      <c r="F3359" s="5">
        <v>3330</v>
      </c>
      <c r="G3359" s="7">
        <v>8.3261510903882461E-4</v>
      </c>
      <c r="H3359" s="7">
        <v>3.3044463856550906E-4</v>
      </c>
    </row>
    <row r="3360" spans="1:8" x14ac:dyDescent="0.3">
      <c r="A3360" s="4" t="s">
        <v>734</v>
      </c>
      <c r="B3360" s="4" t="s">
        <v>735</v>
      </c>
      <c r="C3360" s="4" t="s">
        <v>92</v>
      </c>
      <c r="D3360" s="4" t="s">
        <v>93</v>
      </c>
      <c r="E3360" s="5">
        <v>23</v>
      </c>
      <c r="F3360" s="5">
        <v>1396</v>
      </c>
      <c r="G3360" s="7">
        <v>3.4904825592138112E-4</v>
      </c>
      <c r="H3360" s="7">
        <v>1.3852874337460979E-4</v>
      </c>
    </row>
    <row r="3361" spans="1:8" x14ac:dyDescent="0.3">
      <c r="A3361" s="4" t="s">
        <v>734</v>
      </c>
      <c r="B3361" s="4" t="s">
        <v>735</v>
      </c>
      <c r="C3361" s="4" t="s">
        <v>370</v>
      </c>
      <c r="D3361" s="4" t="s">
        <v>371</v>
      </c>
      <c r="E3361" s="5">
        <v>3</v>
      </c>
      <c r="F3361" s="5">
        <v>270</v>
      </c>
      <c r="G3361" s="7">
        <v>6.7509333165310099E-5</v>
      </c>
      <c r="H3361" s="7">
        <v>2.6792808532338571E-5</v>
      </c>
    </row>
    <row r="3362" spans="1:8" x14ac:dyDescent="0.3">
      <c r="A3362" s="4" t="s">
        <v>734</v>
      </c>
      <c r="B3362" s="4" t="s">
        <v>735</v>
      </c>
      <c r="C3362" s="4" t="s">
        <v>94</v>
      </c>
      <c r="D3362" s="4" t="s">
        <v>95</v>
      </c>
      <c r="E3362" s="5">
        <v>5</v>
      </c>
      <c r="F3362" s="6"/>
      <c r="G3362" s="7"/>
      <c r="H3362" s="7"/>
    </row>
    <row r="3363" spans="1:8" x14ac:dyDescent="0.3">
      <c r="A3363" s="4" t="s">
        <v>734</v>
      </c>
      <c r="B3363" s="4" t="s">
        <v>735</v>
      </c>
      <c r="C3363" s="4" t="s">
        <v>96</v>
      </c>
      <c r="D3363" s="4" t="s">
        <v>97</v>
      </c>
      <c r="E3363" s="5">
        <v>4</v>
      </c>
      <c r="F3363" s="6"/>
      <c r="G3363" s="7"/>
      <c r="H3363" s="7"/>
    </row>
    <row r="3364" spans="1:8" x14ac:dyDescent="0.3">
      <c r="A3364" s="4" t="s">
        <v>734</v>
      </c>
      <c r="B3364" s="4" t="s">
        <v>735</v>
      </c>
      <c r="C3364" s="4" t="s">
        <v>304</v>
      </c>
      <c r="D3364" s="4" t="s">
        <v>305</v>
      </c>
      <c r="E3364" s="5">
        <v>8</v>
      </c>
      <c r="F3364" s="6"/>
      <c r="G3364" s="7"/>
      <c r="H3364" s="7"/>
    </row>
    <row r="3365" spans="1:8" x14ac:dyDescent="0.3">
      <c r="A3365" s="4" t="s">
        <v>734</v>
      </c>
      <c r="B3365" s="4" t="s">
        <v>735</v>
      </c>
      <c r="C3365" s="4" t="s">
        <v>98</v>
      </c>
      <c r="D3365" s="4" t="s">
        <v>99</v>
      </c>
      <c r="E3365" s="5">
        <v>185</v>
      </c>
      <c r="F3365" s="5">
        <v>38841</v>
      </c>
      <c r="G3365" s="7">
        <v>9.7115926276807769E-3</v>
      </c>
      <c r="H3365" s="7">
        <v>3.8542943563131945E-3</v>
      </c>
    </row>
    <row r="3366" spans="1:8" x14ac:dyDescent="0.3">
      <c r="A3366" s="4" t="s">
        <v>734</v>
      </c>
      <c r="B3366" s="4" t="s">
        <v>735</v>
      </c>
      <c r="C3366" s="4" t="s">
        <v>374</v>
      </c>
      <c r="D3366" s="4" t="s">
        <v>375</v>
      </c>
      <c r="E3366" s="5">
        <v>30</v>
      </c>
      <c r="F3366" s="5">
        <v>5077</v>
      </c>
      <c r="G3366" s="7">
        <v>1.269425498075109E-3</v>
      </c>
      <c r="H3366" s="7">
        <v>5.0380403303215899E-4</v>
      </c>
    </row>
    <row r="3367" spans="1:8" x14ac:dyDescent="0.3">
      <c r="A3367" s="4" t="s">
        <v>734</v>
      </c>
      <c r="B3367" s="4" t="s">
        <v>735</v>
      </c>
      <c r="C3367" s="4" t="s">
        <v>100</v>
      </c>
      <c r="D3367" s="4" t="s">
        <v>101</v>
      </c>
      <c r="E3367" s="5">
        <v>180</v>
      </c>
      <c r="F3367" s="5">
        <v>22066</v>
      </c>
      <c r="G3367" s="7">
        <v>5.517262761576788E-3</v>
      </c>
      <c r="H3367" s="7">
        <v>2.1896670854614185E-3</v>
      </c>
    </row>
    <row r="3368" spans="1:8" x14ac:dyDescent="0.3">
      <c r="A3368" s="4" t="s">
        <v>734</v>
      </c>
      <c r="B3368" s="4" t="s">
        <v>735</v>
      </c>
      <c r="C3368" s="4" t="s">
        <v>376</v>
      </c>
      <c r="D3368" s="4" t="s">
        <v>377</v>
      </c>
      <c r="E3368" s="5">
        <v>4</v>
      </c>
      <c r="F3368" s="6"/>
      <c r="G3368" s="7"/>
      <c r="H3368" s="7"/>
    </row>
    <row r="3369" spans="1:8" x14ac:dyDescent="0.3">
      <c r="A3369" s="4" t="s">
        <v>734</v>
      </c>
      <c r="B3369" s="4" t="s">
        <v>735</v>
      </c>
      <c r="C3369" s="4" t="s">
        <v>378</v>
      </c>
      <c r="D3369" s="4" t="s">
        <v>379</v>
      </c>
      <c r="E3369" s="5">
        <v>6</v>
      </c>
      <c r="F3369" s="5">
        <v>300</v>
      </c>
      <c r="G3369" s="7">
        <v>7.5010370183677889E-5</v>
      </c>
      <c r="H3369" s="7">
        <v>2.976978725815397E-5</v>
      </c>
    </row>
    <row r="3370" spans="1:8" x14ac:dyDescent="0.3">
      <c r="A3370" s="4" t="s">
        <v>734</v>
      </c>
      <c r="B3370" s="4" t="s">
        <v>735</v>
      </c>
      <c r="C3370" s="4" t="s">
        <v>102</v>
      </c>
      <c r="D3370" s="4" t="s">
        <v>103</v>
      </c>
      <c r="E3370" s="5">
        <v>3</v>
      </c>
      <c r="F3370" s="6"/>
      <c r="G3370" s="7"/>
      <c r="H3370" s="7"/>
    </row>
    <row r="3371" spans="1:8" x14ac:dyDescent="0.3">
      <c r="A3371" s="4" t="s">
        <v>734</v>
      </c>
      <c r="B3371" s="4" t="s">
        <v>735</v>
      </c>
      <c r="C3371" s="4" t="s">
        <v>104</v>
      </c>
      <c r="D3371" s="4" t="s">
        <v>105</v>
      </c>
      <c r="E3371" s="5">
        <v>68</v>
      </c>
      <c r="F3371" s="6"/>
      <c r="G3371" s="7"/>
      <c r="H3371" s="7"/>
    </row>
    <row r="3372" spans="1:8" x14ac:dyDescent="0.3">
      <c r="A3372" s="4" t="s">
        <v>734</v>
      </c>
      <c r="B3372" s="4" t="s">
        <v>735</v>
      </c>
      <c r="C3372" s="4" t="s">
        <v>534</v>
      </c>
      <c r="D3372" s="4" t="s">
        <v>535</v>
      </c>
      <c r="E3372" s="5">
        <v>3</v>
      </c>
      <c r="F3372" s="5">
        <v>517</v>
      </c>
      <c r="G3372" s="7">
        <v>1.2926787128320489E-4</v>
      </c>
      <c r="H3372" s="7">
        <v>5.1303266708218675E-5</v>
      </c>
    </row>
    <row r="3373" spans="1:8" x14ac:dyDescent="0.3">
      <c r="A3373" s="4" t="s">
        <v>734</v>
      </c>
      <c r="B3373" s="4" t="s">
        <v>735</v>
      </c>
      <c r="C3373" s="4" t="s">
        <v>306</v>
      </c>
      <c r="D3373" s="4" t="s">
        <v>307</v>
      </c>
      <c r="E3373" s="5">
        <v>9</v>
      </c>
      <c r="F3373" s="6"/>
      <c r="G3373" s="7"/>
      <c r="H3373" s="7"/>
    </row>
    <row r="3374" spans="1:8" x14ac:dyDescent="0.3">
      <c r="A3374" s="4" t="s">
        <v>734</v>
      </c>
      <c r="B3374" s="4" t="s">
        <v>735</v>
      </c>
      <c r="C3374" s="4" t="s">
        <v>380</v>
      </c>
      <c r="D3374" s="4" t="s">
        <v>381</v>
      </c>
      <c r="E3374" s="5">
        <v>15</v>
      </c>
      <c r="F3374" s="5">
        <v>1593</v>
      </c>
      <c r="G3374" s="7">
        <v>3.983050656753296E-4</v>
      </c>
      <c r="H3374" s="7">
        <v>1.5807757034079758E-4</v>
      </c>
    </row>
    <row r="3375" spans="1:8" x14ac:dyDescent="0.3">
      <c r="A3375" s="4" t="s">
        <v>734</v>
      </c>
      <c r="B3375" s="4" t="s">
        <v>735</v>
      </c>
      <c r="C3375" s="4" t="s">
        <v>110</v>
      </c>
      <c r="D3375" s="4" t="s">
        <v>111</v>
      </c>
      <c r="E3375" s="5">
        <v>8</v>
      </c>
      <c r="F3375" s="5">
        <v>6405</v>
      </c>
      <c r="G3375" s="7">
        <v>1.6014714034215231E-3</v>
      </c>
      <c r="H3375" s="7">
        <v>6.3558495796158724E-4</v>
      </c>
    </row>
    <row r="3376" spans="1:8" x14ac:dyDescent="0.3">
      <c r="A3376" s="4" t="s">
        <v>734</v>
      </c>
      <c r="B3376" s="4" t="s">
        <v>735</v>
      </c>
      <c r="C3376" s="4" t="s">
        <v>382</v>
      </c>
      <c r="D3376" s="4" t="s">
        <v>383</v>
      </c>
      <c r="E3376" s="5">
        <v>10</v>
      </c>
      <c r="F3376" s="5">
        <v>969</v>
      </c>
      <c r="G3376" s="7">
        <v>2.4228349569327959E-4</v>
      </c>
      <c r="H3376" s="7">
        <v>9.6156412843837328E-5</v>
      </c>
    </row>
    <row r="3377" spans="1:8" x14ac:dyDescent="0.3">
      <c r="A3377" s="4" t="s">
        <v>734</v>
      </c>
      <c r="B3377" s="4" t="s">
        <v>735</v>
      </c>
      <c r="C3377" s="4" t="s">
        <v>682</v>
      </c>
      <c r="D3377" s="4" t="s">
        <v>683</v>
      </c>
      <c r="E3377" s="5">
        <v>1</v>
      </c>
      <c r="F3377" s="5">
        <v>10</v>
      </c>
      <c r="G3377" s="7">
        <v>2.5003456727892633E-6</v>
      </c>
      <c r="H3377" s="7">
        <v>9.9232624193846572E-7</v>
      </c>
    </row>
    <row r="3378" spans="1:8" x14ac:dyDescent="0.3">
      <c r="A3378" s="4" t="s">
        <v>734</v>
      </c>
      <c r="B3378" s="4" t="s">
        <v>735</v>
      </c>
      <c r="C3378" s="4" t="s">
        <v>308</v>
      </c>
      <c r="D3378" s="4" t="s">
        <v>309</v>
      </c>
      <c r="E3378" s="5">
        <v>12</v>
      </c>
      <c r="F3378" s="6"/>
      <c r="G3378" s="7"/>
      <c r="H3378" s="7"/>
    </row>
    <row r="3379" spans="1:8" x14ac:dyDescent="0.3">
      <c r="A3379" s="4" t="s">
        <v>734</v>
      </c>
      <c r="B3379" s="4" t="s">
        <v>735</v>
      </c>
      <c r="C3379" s="4" t="s">
        <v>112</v>
      </c>
      <c r="D3379" s="4" t="s">
        <v>113</v>
      </c>
      <c r="E3379" s="5">
        <v>7</v>
      </c>
      <c r="F3379" s="5">
        <v>3018</v>
      </c>
      <c r="G3379" s="7">
        <v>7.5460432404779963E-4</v>
      </c>
      <c r="H3379" s="7">
        <v>2.9948405981702891E-4</v>
      </c>
    </row>
    <row r="3380" spans="1:8" x14ac:dyDescent="0.3">
      <c r="A3380" s="4" t="s">
        <v>734</v>
      </c>
      <c r="B3380" s="4" t="s">
        <v>735</v>
      </c>
      <c r="C3380" s="4" t="s">
        <v>114</v>
      </c>
      <c r="D3380" s="4" t="s">
        <v>115</v>
      </c>
      <c r="E3380" s="5">
        <v>2</v>
      </c>
      <c r="F3380" s="5">
        <v>48</v>
      </c>
      <c r="G3380" s="7">
        <v>1.2001659229388464E-5</v>
      </c>
      <c r="H3380" s="7">
        <v>4.7631659613046355E-6</v>
      </c>
    </row>
    <row r="3381" spans="1:8" x14ac:dyDescent="0.3">
      <c r="A3381" s="4" t="s">
        <v>734</v>
      </c>
      <c r="B3381" s="4" t="s">
        <v>735</v>
      </c>
      <c r="C3381" s="4" t="s">
        <v>116</v>
      </c>
      <c r="D3381" s="4" t="s">
        <v>117</v>
      </c>
      <c r="E3381" s="5">
        <v>1</v>
      </c>
      <c r="F3381" s="5">
        <v>300</v>
      </c>
      <c r="G3381" s="7">
        <v>7.5010370183677889E-5</v>
      </c>
      <c r="H3381" s="7">
        <v>2.976978725815397E-5</v>
      </c>
    </row>
    <row r="3382" spans="1:8" x14ac:dyDescent="0.3">
      <c r="A3382" s="4" t="s">
        <v>734</v>
      </c>
      <c r="B3382" s="4" t="s">
        <v>735</v>
      </c>
      <c r="C3382" s="4" t="s">
        <v>118</v>
      </c>
      <c r="D3382" s="4" t="s">
        <v>119</v>
      </c>
      <c r="E3382" s="5">
        <v>1</v>
      </c>
      <c r="F3382" s="6"/>
      <c r="G3382" s="7"/>
      <c r="H3382" s="7"/>
    </row>
    <row r="3383" spans="1:8" x14ac:dyDescent="0.3">
      <c r="A3383" s="4" t="s">
        <v>734</v>
      </c>
      <c r="B3383" s="4" t="s">
        <v>735</v>
      </c>
      <c r="C3383" s="4" t="s">
        <v>484</v>
      </c>
      <c r="D3383" s="4" t="s">
        <v>485</v>
      </c>
      <c r="E3383" s="5">
        <v>1</v>
      </c>
      <c r="F3383" s="5">
        <v>77</v>
      </c>
      <c r="G3383" s="7">
        <v>1.9252661680477324E-5</v>
      </c>
      <c r="H3383" s="7">
        <v>7.6409120629261855E-6</v>
      </c>
    </row>
    <row r="3384" spans="1:8" x14ac:dyDescent="0.3">
      <c r="A3384" s="4" t="s">
        <v>734</v>
      </c>
      <c r="B3384" s="4" t="s">
        <v>735</v>
      </c>
      <c r="C3384" s="4" t="s">
        <v>566</v>
      </c>
      <c r="D3384" s="4" t="s">
        <v>567</v>
      </c>
      <c r="E3384" s="5">
        <v>1</v>
      </c>
      <c r="F3384" s="5">
        <v>89</v>
      </c>
      <c r="G3384" s="7">
        <v>2.2253076487824441E-5</v>
      </c>
      <c r="H3384" s="7">
        <v>8.8317035532523448E-6</v>
      </c>
    </row>
    <row r="3385" spans="1:8" x14ac:dyDescent="0.3">
      <c r="A3385" s="4" t="s">
        <v>734</v>
      </c>
      <c r="B3385" s="4" t="s">
        <v>735</v>
      </c>
      <c r="C3385" s="4" t="s">
        <v>120</v>
      </c>
      <c r="D3385" s="4" t="s">
        <v>121</v>
      </c>
      <c r="E3385" s="5">
        <v>2</v>
      </c>
      <c r="F3385" s="6"/>
      <c r="G3385" s="7"/>
      <c r="H3385" s="7"/>
    </row>
    <row r="3386" spans="1:8" x14ac:dyDescent="0.3">
      <c r="A3386" s="4" t="s">
        <v>734</v>
      </c>
      <c r="B3386" s="4" t="s">
        <v>735</v>
      </c>
      <c r="C3386" s="4" t="s">
        <v>386</v>
      </c>
      <c r="D3386" s="4" t="s">
        <v>387</v>
      </c>
      <c r="E3386" s="5">
        <v>14</v>
      </c>
      <c r="F3386" s="6"/>
      <c r="G3386" s="7"/>
      <c r="H3386" s="7"/>
    </row>
    <row r="3387" spans="1:8" x14ac:dyDescent="0.3">
      <c r="A3387" s="4" t="s">
        <v>734</v>
      </c>
      <c r="B3387" s="4" t="s">
        <v>735</v>
      </c>
      <c r="C3387" s="4" t="s">
        <v>122</v>
      </c>
      <c r="D3387" s="4" t="s">
        <v>123</v>
      </c>
      <c r="E3387" s="5">
        <v>195</v>
      </c>
      <c r="F3387" s="5">
        <v>27320</v>
      </c>
      <c r="G3387" s="7">
        <v>6.8309443780602665E-3</v>
      </c>
      <c r="H3387" s="7">
        <v>2.711035292975888E-3</v>
      </c>
    </row>
    <row r="3388" spans="1:8" x14ac:dyDescent="0.3">
      <c r="A3388" s="4" t="s">
        <v>734</v>
      </c>
      <c r="B3388" s="4" t="s">
        <v>735</v>
      </c>
      <c r="C3388" s="4" t="s">
        <v>548</v>
      </c>
      <c r="D3388" s="4" t="s">
        <v>549</v>
      </c>
      <c r="E3388" s="5">
        <v>1</v>
      </c>
      <c r="F3388" s="6"/>
      <c r="G3388" s="7"/>
      <c r="H3388" s="7"/>
    </row>
    <row r="3389" spans="1:8" x14ac:dyDescent="0.3">
      <c r="A3389" s="4" t="s">
        <v>734</v>
      </c>
      <c r="B3389" s="4" t="s">
        <v>735</v>
      </c>
      <c r="C3389" s="4" t="s">
        <v>388</v>
      </c>
      <c r="D3389" s="4" t="s">
        <v>389</v>
      </c>
      <c r="E3389" s="5">
        <v>2</v>
      </c>
      <c r="F3389" s="5">
        <v>456</v>
      </c>
      <c r="G3389" s="7">
        <v>1.140157626791904E-4</v>
      </c>
      <c r="H3389" s="7">
        <v>4.5250076632394036E-5</v>
      </c>
    </row>
    <row r="3390" spans="1:8" x14ac:dyDescent="0.3">
      <c r="A3390" s="4" t="s">
        <v>734</v>
      </c>
      <c r="B3390" s="4" t="s">
        <v>735</v>
      </c>
      <c r="C3390" s="4" t="s">
        <v>124</v>
      </c>
      <c r="D3390" s="4" t="s">
        <v>125</v>
      </c>
      <c r="E3390" s="5">
        <v>4</v>
      </c>
      <c r="F3390" s="5">
        <v>850</v>
      </c>
      <c r="G3390" s="7">
        <v>2.1252938218708735E-4</v>
      </c>
      <c r="H3390" s="7">
        <v>8.4347730564769579E-5</v>
      </c>
    </row>
    <row r="3391" spans="1:8" x14ac:dyDescent="0.3">
      <c r="A3391" s="4" t="s">
        <v>734</v>
      </c>
      <c r="B3391" s="4" t="s">
        <v>735</v>
      </c>
      <c r="C3391" s="4" t="s">
        <v>126</v>
      </c>
      <c r="D3391" s="4" t="s">
        <v>127</v>
      </c>
      <c r="E3391" s="5">
        <v>3</v>
      </c>
      <c r="F3391" s="6"/>
      <c r="G3391" s="7"/>
      <c r="H3391" s="7"/>
    </row>
    <row r="3392" spans="1:8" x14ac:dyDescent="0.3">
      <c r="A3392" s="4" t="s">
        <v>734</v>
      </c>
      <c r="B3392" s="4" t="s">
        <v>735</v>
      </c>
      <c r="C3392" s="4" t="s">
        <v>610</v>
      </c>
      <c r="D3392" s="4" t="s">
        <v>611</v>
      </c>
      <c r="E3392" s="5">
        <v>1</v>
      </c>
      <c r="F3392" s="5">
        <v>136</v>
      </c>
      <c r="G3392" s="7">
        <v>3.4004701149933979E-5</v>
      </c>
      <c r="H3392" s="7">
        <v>1.3495636890363133E-5</v>
      </c>
    </row>
    <row r="3393" spans="1:8" x14ac:dyDescent="0.3">
      <c r="A3393" s="4" t="s">
        <v>734</v>
      </c>
      <c r="B3393" s="4" t="s">
        <v>735</v>
      </c>
      <c r="C3393" s="4" t="s">
        <v>128</v>
      </c>
      <c r="D3393" s="4" t="s">
        <v>129</v>
      </c>
      <c r="E3393" s="5">
        <v>51</v>
      </c>
      <c r="F3393" s="5">
        <v>9711</v>
      </c>
      <c r="G3393" s="7">
        <v>2.4280856828456533E-3</v>
      </c>
      <c r="H3393" s="7">
        <v>9.6364801354644402E-4</v>
      </c>
    </row>
    <row r="3394" spans="1:8" x14ac:dyDescent="0.3">
      <c r="A3394" s="4" t="s">
        <v>734</v>
      </c>
      <c r="B3394" s="4" t="s">
        <v>735</v>
      </c>
      <c r="C3394" s="4" t="s">
        <v>130</v>
      </c>
      <c r="D3394" s="4" t="s">
        <v>131</v>
      </c>
      <c r="E3394" s="5">
        <v>37</v>
      </c>
      <c r="F3394" s="6"/>
      <c r="G3394" s="7"/>
      <c r="H3394" s="7"/>
    </row>
    <row r="3395" spans="1:8" x14ac:dyDescent="0.3">
      <c r="A3395" s="4" t="s">
        <v>734</v>
      </c>
      <c r="B3395" s="4" t="s">
        <v>735</v>
      </c>
      <c r="C3395" s="4" t="s">
        <v>310</v>
      </c>
      <c r="D3395" s="4" t="s">
        <v>311</v>
      </c>
      <c r="E3395" s="5">
        <v>8</v>
      </c>
      <c r="F3395" s="5">
        <v>1302</v>
      </c>
      <c r="G3395" s="7">
        <v>3.2554500659716205E-4</v>
      </c>
      <c r="H3395" s="7">
        <v>1.2920087670038823E-4</v>
      </c>
    </row>
    <row r="3396" spans="1:8" x14ac:dyDescent="0.3">
      <c r="A3396" s="4" t="s">
        <v>734</v>
      </c>
      <c r="B3396" s="4" t="s">
        <v>735</v>
      </c>
      <c r="C3396" s="4" t="s">
        <v>132</v>
      </c>
      <c r="D3396" s="4" t="s">
        <v>133</v>
      </c>
      <c r="E3396" s="5">
        <v>281</v>
      </c>
      <c r="F3396" s="5">
        <v>82376</v>
      </c>
      <c r="G3396" s="7">
        <v>2.0596847514168834E-2</v>
      </c>
      <c r="H3396" s="7">
        <v>8.1743866505923045E-3</v>
      </c>
    </row>
    <row r="3397" spans="1:8" x14ac:dyDescent="0.3">
      <c r="A3397" s="4" t="s">
        <v>734</v>
      </c>
      <c r="B3397" s="4" t="s">
        <v>735</v>
      </c>
      <c r="C3397" s="4" t="s">
        <v>312</v>
      </c>
      <c r="D3397" s="4" t="s">
        <v>313</v>
      </c>
      <c r="E3397" s="5">
        <v>2</v>
      </c>
      <c r="F3397" s="6"/>
      <c r="G3397" s="7"/>
      <c r="H3397" s="7"/>
    </row>
    <row r="3398" spans="1:8" x14ac:dyDescent="0.3">
      <c r="A3398" s="4" t="s">
        <v>734</v>
      </c>
      <c r="B3398" s="4" t="s">
        <v>735</v>
      </c>
      <c r="C3398" s="4" t="s">
        <v>390</v>
      </c>
      <c r="D3398" s="4" t="s">
        <v>391</v>
      </c>
      <c r="E3398" s="5">
        <v>8</v>
      </c>
      <c r="F3398" s="5">
        <v>1095</v>
      </c>
      <c r="G3398" s="7">
        <v>2.7378785117042429E-4</v>
      </c>
      <c r="H3398" s="7">
        <v>1.0865972349226199E-4</v>
      </c>
    </row>
    <row r="3399" spans="1:8" x14ac:dyDescent="0.3">
      <c r="A3399" s="4" t="s">
        <v>734</v>
      </c>
      <c r="B3399" s="4" t="s">
        <v>735</v>
      </c>
      <c r="C3399" s="4" t="s">
        <v>136</v>
      </c>
      <c r="D3399" s="4" t="s">
        <v>137</v>
      </c>
      <c r="E3399" s="5">
        <v>26</v>
      </c>
      <c r="F3399" s="6"/>
      <c r="G3399" s="7"/>
      <c r="H3399" s="7"/>
    </row>
    <row r="3400" spans="1:8" x14ac:dyDescent="0.3">
      <c r="A3400" s="4" t="s">
        <v>734</v>
      </c>
      <c r="B3400" s="4" t="s">
        <v>735</v>
      </c>
      <c r="C3400" s="4" t="s">
        <v>138</v>
      </c>
      <c r="D3400" s="4" t="s">
        <v>139</v>
      </c>
      <c r="E3400" s="5">
        <v>1</v>
      </c>
      <c r="F3400" s="6"/>
      <c r="G3400" s="7"/>
      <c r="H3400" s="7"/>
    </row>
    <row r="3401" spans="1:8" x14ac:dyDescent="0.3">
      <c r="A3401" s="4" t="s">
        <v>734</v>
      </c>
      <c r="B3401" s="4" t="s">
        <v>735</v>
      </c>
      <c r="C3401" s="4" t="s">
        <v>314</v>
      </c>
      <c r="D3401" s="4" t="s">
        <v>315</v>
      </c>
      <c r="E3401" s="5">
        <v>1</v>
      </c>
      <c r="F3401" s="6"/>
      <c r="G3401" s="7"/>
      <c r="H3401" s="7"/>
    </row>
    <row r="3402" spans="1:8" x14ac:dyDescent="0.3">
      <c r="A3402" s="4" t="s">
        <v>734</v>
      </c>
      <c r="B3402" s="4" t="s">
        <v>735</v>
      </c>
      <c r="C3402" s="4" t="s">
        <v>690</v>
      </c>
      <c r="D3402" s="4" t="s">
        <v>691</v>
      </c>
      <c r="E3402" s="5">
        <v>1</v>
      </c>
      <c r="F3402" s="6"/>
      <c r="G3402" s="7"/>
      <c r="H3402" s="7"/>
    </row>
    <row r="3403" spans="1:8" x14ac:dyDescent="0.3">
      <c r="A3403" s="4" t="s">
        <v>734</v>
      </c>
      <c r="B3403" s="4" t="s">
        <v>735</v>
      </c>
      <c r="C3403" s="4" t="s">
        <v>536</v>
      </c>
      <c r="D3403" s="4" t="s">
        <v>537</v>
      </c>
      <c r="E3403" s="5">
        <v>3</v>
      </c>
      <c r="F3403" s="5">
        <v>171</v>
      </c>
      <c r="G3403" s="7">
        <v>4.2755911004696396E-5</v>
      </c>
      <c r="H3403" s="7">
        <v>1.6968778737147762E-5</v>
      </c>
    </row>
    <row r="3404" spans="1:8" x14ac:dyDescent="0.3">
      <c r="A3404" s="4" t="s">
        <v>734</v>
      </c>
      <c r="B3404" s="4" t="s">
        <v>735</v>
      </c>
      <c r="C3404" s="4" t="s">
        <v>486</v>
      </c>
      <c r="D3404" s="4" t="s">
        <v>487</v>
      </c>
      <c r="E3404" s="5">
        <v>3</v>
      </c>
      <c r="F3404" s="6"/>
      <c r="G3404" s="7"/>
      <c r="H3404" s="7"/>
    </row>
    <row r="3405" spans="1:8" x14ac:dyDescent="0.3">
      <c r="A3405" s="4" t="s">
        <v>734</v>
      </c>
      <c r="B3405" s="4" t="s">
        <v>735</v>
      </c>
      <c r="C3405" s="4" t="s">
        <v>550</v>
      </c>
      <c r="D3405" s="4" t="s">
        <v>551</v>
      </c>
      <c r="E3405" s="5">
        <v>2</v>
      </c>
      <c r="F3405" s="6"/>
      <c r="G3405" s="7"/>
      <c r="H3405" s="7"/>
    </row>
    <row r="3406" spans="1:8" x14ac:dyDescent="0.3">
      <c r="A3406" s="4" t="s">
        <v>734</v>
      </c>
      <c r="B3406" s="4" t="s">
        <v>735</v>
      </c>
      <c r="C3406" s="4" t="s">
        <v>142</v>
      </c>
      <c r="D3406" s="4" t="s">
        <v>143</v>
      </c>
      <c r="E3406" s="5">
        <v>16</v>
      </c>
      <c r="F3406" s="5">
        <v>926</v>
      </c>
      <c r="G3406" s="7">
        <v>2.3153200930028575E-4</v>
      </c>
      <c r="H3406" s="7">
        <v>9.1889410003501921E-5</v>
      </c>
    </row>
    <row r="3407" spans="1:8" x14ac:dyDescent="0.3">
      <c r="A3407" s="4" t="s">
        <v>734</v>
      </c>
      <c r="B3407" s="4" t="s">
        <v>735</v>
      </c>
      <c r="C3407" s="4" t="s">
        <v>144</v>
      </c>
      <c r="D3407" s="4" t="s">
        <v>145</v>
      </c>
      <c r="E3407" s="5">
        <v>66</v>
      </c>
      <c r="F3407" s="5">
        <v>7833</v>
      </c>
      <c r="G3407" s="7">
        <v>1.95852076549583E-3</v>
      </c>
      <c r="H3407" s="7">
        <v>7.7728914531040012E-4</v>
      </c>
    </row>
    <row r="3408" spans="1:8" x14ac:dyDescent="0.3">
      <c r="A3408" s="4" t="s">
        <v>734</v>
      </c>
      <c r="B3408" s="4" t="s">
        <v>735</v>
      </c>
      <c r="C3408" s="4" t="s">
        <v>736</v>
      </c>
      <c r="D3408" s="4" t="s">
        <v>737</v>
      </c>
      <c r="E3408" s="5">
        <v>1</v>
      </c>
      <c r="F3408" s="6"/>
      <c r="G3408" s="7"/>
      <c r="H3408" s="7"/>
    </row>
    <row r="3409" spans="1:8" x14ac:dyDescent="0.3">
      <c r="A3409" s="4" t="s">
        <v>734</v>
      </c>
      <c r="B3409" s="4" t="s">
        <v>735</v>
      </c>
      <c r="C3409" s="4" t="s">
        <v>148</v>
      </c>
      <c r="D3409" s="4" t="s">
        <v>149</v>
      </c>
      <c r="E3409" s="5">
        <v>8</v>
      </c>
      <c r="F3409" s="5">
        <v>376</v>
      </c>
      <c r="G3409" s="7">
        <v>9.4012997296876287E-5</v>
      </c>
      <c r="H3409" s="7">
        <v>3.7311466696886305E-5</v>
      </c>
    </row>
    <row r="3410" spans="1:8" x14ac:dyDescent="0.3">
      <c r="A3410" s="4" t="s">
        <v>734</v>
      </c>
      <c r="B3410" s="4" t="s">
        <v>735</v>
      </c>
      <c r="C3410" s="4" t="s">
        <v>488</v>
      </c>
      <c r="D3410" s="4" t="s">
        <v>489</v>
      </c>
      <c r="E3410" s="5">
        <v>2</v>
      </c>
      <c r="F3410" s="5">
        <v>38</v>
      </c>
      <c r="G3410" s="7">
        <v>9.5013135565991992E-6</v>
      </c>
      <c r="H3410" s="7">
        <v>3.7708397193661695E-6</v>
      </c>
    </row>
    <row r="3411" spans="1:8" x14ac:dyDescent="0.3">
      <c r="A3411" s="4" t="s">
        <v>734</v>
      </c>
      <c r="B3411" s="4" t="s">
        <v>735</v>
      </c>
      <c r="C3411" s="4" t="s">
        <v>150</v>
      </c>
      <c r="D3411" s="4" t="s">
        <v>151</v>
      </c>
      <c r="E3411" s="5">
        <v>16</v>
      </c>
      <c r="F3411" s="5">
        <v>2610</v>
      </c>
      <c r="G3411" s="7">
        <v>6.5259022059799764E-4</v>
      </c>
      <c r="H3411" s="7">
        <v>2.5899714914593954E-4</v>
      </c>
    </row>
    <row r="3412" spans="1:8" x14ac:dyDescent="0.3">
      <c r="A3412" s="4" t="s">
        <v>734</v>
      </c>
      <c r="B3412" s="4" t="s">
        <v>735</v>
      </c>
      <c r="C3412" s="4" t="s">
        <v>152</v>
      </c>
      <c r="D3412" s="4" t="s">
        <v>153</v>
      </c>
      <c r="E3412" s="5">
        <v>26</v>
      </c>
      <c r="F3412" s="5">
        <v>11874</v>
      </c>
      <c r="G3412" s="7">
        <v>2.9689104518699711E-3</v>
      </c>
      <c r="H3412" s="7">
        <v>1.1782881796777341E-3</v>
      </c>
    </row>
    <row r="3413" spans="1:8" x14ac:dyDescent="0.3">
      <c r="A3413" s="4" t="s">
        <v>734</v>
      </c>
      <c r="B3413" s="4" t="s">
        <v>735</v>
      </c>
      <c r="C3413" s="4" t="s">
        <v>154</v>
      </c>
      <c r="D3413" s="4" t="s">
        <v>155</v>
      </c>
      <c r="E3413" s="5">
        <v>2</v>
      </c>
      <c r="F3413" s="5">
        <v>710</v>
      </c>
      <c r="G3413" s="7">
        <v>1.7752454276803768E-4</v>
      </c>
      <c r="H3413" s="7">
        <v>7.0455163177631064E-5</v>
      </c>
    </row>
    <row r="3414" spans="1:8" x14ac:dyDescent="0.3">
      <c r="A3414" s="4" t="s">
        <v>734</v>
      </c>
      <c r="B3414" s="4" t="s">
        <v>735</v>
      </c>
      <c r="C3414" s="4" t="s">
        <v>392</v>
      </c>
      <c r="D3414" s="4" t="s">
        <v>393</v>
      </c>
      <c r="E3414" s="5">
        <v>100</v>
      </c>
      <c r="F3414" s="6"/>
      <c r="G3414" s="7"/>
      <c r="H3414" s="7"/>
    </row>
    <row r="3415" spans="1:8" x14ac:dyDescent="0.3">
      <c r="A3415" s="4" t="s">
        <v>734</v>
      </c>
      <c r="B3415" s="4" t="s">
        <v>735</v>
      </c>
      <c r="C3415" s="4" t="s">
        <v>394</v>
      </c>
      <c r="D3415" s="4" t="s">
        <v>395</v>
      </c>
      <c r="E3415" s="5">
        <v>1</v>
      </c>
      <c r="F3415" s="6"/>
      <c r="G3415" s="7"/>
      <c r="H3415" s="7"/>
    </row>
    <row r="3416" spans="1:8" x14ac:dyDescent="0.3">
      <c r="A3416" s="4" t="s">
        <v>734</v>
      </c>
      <c r="B3416" s="4" t="s">
        <v>735</v>
      </c>
      <c r="C3416" s="4" t="s">
        <v>156</v>
      </c>
      <c r="D3416" s="4" t="s">
        <v>157</v>
      </c>
      <c r="E3416" s="5">
        <v>7</v>
      </c>
      <c r="F3416" s="6"/>
      <c r="G3416" s="7"/>
      <c r="H3416" s="7"/>
    </row>
    <row r="3417" spans="1:8" x14ac:dyDescent="0.3">
      <c r="A3417" s="4" t="s">
        <v>734</v>
      </c>
      <c r="B3417" s="4" t="s">
        <v>735</v>
      </c>
      <c r="C3417" s="4" t="s">
        <v>158</v>
      </c>
      <c r="D3417" s="4" t="s">
        <v>159</v>
      </c>
      <c r="E3417" s="5">
        <v>17</v>
      </c>
      <c r="F3417" s="6"/>
      <c r="G3417" s="7"/>
      <c r="H3417" s="7"/>
    </row>
    <row r="3418" spans="1:8" x14ac:dyDescent="0.3">
      <c r="A3418" s="4" t="s">
        <v>734</v>
      </c>
      <c r="B3418" s="4" t="s">
        <v>735</v>
      </c>
      <c r="C3418" s="4" t="s">
        <v>160</v>
      </c>
      <c r="D3418" s="4" t="s">
        <v>161</v>
      </c>
      <c r="E3418" s="5">
        <v>20</v>
      </c>
      <c r="F3418" s="5">
        <v>12773</v>
      </c>
      <c r="G3418" s="7">
        <v>3.1936915278537258E-3</v>
      </c>
      <c r="H3418" s="7">
        <v>1.2674983088280022E-3</v>
      </c>
    </row>
    <row r="3419" spans="1:8" x14ac:dyDescent="0.3">
      <c r="A3419" s="4" t="s">
        <v>734</v>
      </c>
      <c r="B3419" s="4" t="s">
        <v>735</v>
      </c>
      <c r="C3419" s="4" t="s">
        <v>444</v>
      </c>
      <c r="D3419" s="4" t="s">
        <v>445</v>
      </c>
      <c r="E3419" s="5">
        <v>1</v>
      </c>
      <c r="F3419" s="5">
        <v>558</v>
      </c>
      <c r="G3419" s="7">
        <v>1.3951928854164089E-4</v>
      </c>
      <c r="H3419" s="7">
        <v>5.5371804300166381E-5</v>
      </c>
    </row>
    <row r="3420" spans="1:8" x14ac:dyDescent="0.3">
      <c r="A3420" s="4" t="s">
        <v>734</v>
      </c>
      <c r="B3420" s="4" t="s">
        <v>735</v>
      </c>
      <c r="C3420" s="4" t="s">
        <v>162</v>
      </c>
      <c r="D3420" s="4" t="s">
        <v>163</v>
      </c>
      <c r="E3420" s="5">
        <v>3</v>
      </c>
      <c r="F3420" s="6"/>
      <c r="G3420" s="7"/>
      <c r="H3420" s="7"/>
    </row>
    <row r="3421" spans="1:8" x14ac:dyDescent="0.3">
      <c r="A3421" s="4" t="s">
        <v>734</v>
      </c>
      <c r="B3421" s="4" t="s">
        <v>735</v>
      </c>
      <c r="C3421" s="4" t="s">
        <v>164</v>
      </c>
      <c r="D3421" s="4" t="s">
        <v>165</v>
      </c>
      <c r="E3421" s="5">
        <v>16</v>
      </c>
      <c r="F3421" s="5">
        <v>16904</v>
      </c>
      <c r="G3421" s="7">
        <v>4.2265843252829701E-3</v>
      </c>
      <c r="H3421" s="7">
        <v>1.6774282793727824E-3</v>
      </c>
    </row>
    <row r="3422" spans="1:8" x14ac:dyDescent="0.3">
      <c r="A3422" s="4" t="s">
        <v>734</v>
      </c>
      <c r="B3422" s="4" t="s">
        <v>735</v>
      </c>
      <c r="C3422" s="4" t="s">
        <v>166</v>
      </c>
      <c r="D3422" s="4" t="s">
        <v>167</v>
      </c>
      <c r="E3422" s="5">
        <v>29</v>
      </c>
      <c r="F3422" s="5">
        <v>7126</v>
      </c>
      <c r="G3422" s="7">
        <v>1.7817463264296288E-3</v>
      </c>
      <c r="H3422" s="7">
        <v>7.0713168000535059E-4</v>
      </c>
    </row>
    <row r="3423" spans="1:8" x14ac:dyDescent="0.3">
      <c r="A3423" s="4" t="s">
        <v>734</v>
      </c>
      <c r="B3423" s="4" t="s">
        <v>735</v>
      </c>
      <c r="C3423" s="4" t="s">
        <v>396</v>
      </c>
      <c r="D3423" s="4" t="s">
        <v>397</v>
      </c>
      <c r="E3423" s="5">
        <v>4</v>
      </c>
      <c r="F3423" s="5">
        <v>405</v>
      </c>
      <c r="G3423" s="7">
        <v>1.0126399974796515E-4</v>
      </c>
      <c r="H3423" s="7">
        <v>4.0189212798507857E-5</v>
      </c>
    </row>
    <row r="3424" spans="1:8" x14ac:dyDescent="0.3">
      <c r="A3424" s="4" t="s">
        <v>734</v>
      </c>
      <c r="B3424" s="4" t="s">
        <v>735</v>
      </c>
      <c r="C3424" s="4" t="s">
        <v>168</v>
      </c>
      <c r="D3424" s="4" t="s">
        <v>169</v>
      </c>
      <c r="E3424" s="5">
        <v>4</v>
      </c>
      <c r="F3424" s="5">
        <v>598</v>
      </c>
      <c r="G3424" s="7">
        <v>1.4952067123279793E-4</v>
      </c>
      <c r="H3424" s="7">
        <v>5.9341109267920246E-5</v>
      </c>
    </row>
    <row r="3425" spans="1:8" x14ac:dyDescent="0.3">
      <c r="A3425" s="4" t="s">
        <v>734</v>
      </c>
      <c r="B3425" s="4" t="s">
        <v>735</v>
      </c>
      <c r="C3425" s="4" t="s">
        <v>170</v>
      </c>
      <c r="D3425" s="4" t="s">
        <v>171</v>
      </c>
      <c r="E3425" s="5">
        <v>1</v>
      </c>
      <c r="F3425" s="6"/>
      <c r="G3425" s="7"/>
      <c r="H3425" s="7"/>
    </row>
    <row r="3426" spans="1:8" x14ac:dyDescent="0.3">
      <c r="A3426" s="4" t="s">
        <v>734</v>
      </c>
      <c r="B3426" s="4" t="s">
        <v>735</v>
      </c>
      <c r="C3426" s="4" t="s">
        <v>172</v>
      </c>
      <c r="D3426" s="4" t="s">
        <v>173</v>
      </c>
      <c r="E3426" s="5">
        <v>3</v>
      </c>
      <c r="F3426" s="6"/>
      <c r="G3426" s="7"/>
      <c r="H3426" s="7"/>
    </row>
    <row r="3427" spans="1:8" x14ac:dyDescent="0.3">
      <c r="A3427" s="4" t="s">
        <v>734</v>
      </c>
      <c r="B3427" s="4" t="s">
        <v>735</v>
      </c>
      <c r="C3427" s="4" t="s">
        <v>556</v>
      </c>
      <c r="D3427" s="4" t="s">
        <v>557</v>
      </c>
      <c r="E3427" s="5">
        <v>5</v>
      </c>
      <c r="F3427" s="6"/>
      <c r="G3427" s="7"/>
      <c r="H3427" s="7"/>
    </row>
    <row r="3428" spans="1:8" x14ac:dyDescent="0.3">
      <c r="A3428" s="4" t="s">
        <v>734</v>
      </c>
      <c r="B3428" s="4" t="s">
        <v>735</v>
      </c>
      <c r="C3428" s="4" t="s">
        <v>398</v>
      </c>
      <c r="D3428" s="4" t="s">
        <v>399</v>
      </c>
      <c r="E3428" s="5">
        <v>3</v>
      </c>
      <c r="F3428" s="6"/>
      <c r="G3428" s="7"/>
      <c r="H3428" s="7"/>
    </row>
    <row r="3429" spans="1:8" x14ac:dyDescent="0.3">
      <c r="A3429" s="4" t="s">
        <v>734</v>
      </c>
      <c r="B3429" s="4" t="s">
        <v>735</v>
      </c>
      <c r="C3429" s="4" t="s">
        <v>176</v>
      </c>
      <c r="D3429" s="4" t="s">
        <v>177</v>
      </c>
      <c r="E3429" s="5">
        <v>2</v>
      </c>
      <c r="F3429" s="6"/>
      <c r="G3429" s="7"/>
      <c r="H3429" s="7"/>
    </row>
    <row r="3430" spans="1:8" x14ac:dyDescent="0.3">
      <c r="A3430" s="4" t="s">
        <v>734</v>
      </c>
      <c r="B3430" s="4" t="s">
        <v>735</v>
      </c>
      <c r="C3430" s="4" t="s">
        <v>178</v>
      </c>
      <c r="D3430" s="4" t="s">
        <v>179</v>
      </c>
      <c r="E3430" s="5">
        <v>306</v>
      </c>
      <c r="F3430" s="5">
        <v>69130</v>
      </c>
      <c r="G3430" s="7">
        <v>1.7284889635992177E-2</v>
      </c>
      <c r="H3430" s="7">
        <v>6.8599513105206131E-3</v>
      </c>
    </row>
    <row r="3431" spans="1:8" x14ac:dyDescent="0.3">
      <c r="A3431" s="4" t="s">
        <v>734</v>
      </c>
      <c r="B3431" s="4" t="s">
        <v>735</v>
      </c>
      <c r="C3431" s="4" t="s">
        <v>492</v>
      </c>
      <c r="D3431" s="4" t="s">
        <v>493</v>
      </c>
      <c r="E3431" s="5">
        <v>1</v>
      </c>
      <c r="F3431" s="5">
        <v>65</v>
      </c>
      <c r="G3431" s="7">
        <v>1.6252246873130211E-5</v>
      </c>
      <c r="H3431" s="7">
        <v>6.4501205726000271E-6</v>
      </c>
    </row>
    <row r="3432" spans="1:8" x14ac:dyDescent="0.3">
      <c r="A3432" s="4" t="s">
        <v>734</v>
      </c>
      <c r="B3432" s="4" t="s">
        <v>735</v>
      </c>
      <c r="C3432" s="4" t="s">
        <v>318</v>
      </c>
      <c r="D3432" s="4" t="s">
        <v>319</v>
      </c>
      <c r="E3432" s="5">
        <v>3</v>
      </c>
      <c r="F3432" s="6"/>
      <c r="G3432" s="7"/>
      <c r="H3432" s="7"/>
    </row>
    <row r="3433" spans="1:8" x14ac:dyDescent="0.3">
      <c r="A3433" s="4" t="s">
        <v>734</v>
      </c>
      <c r="B3433" s="4" t="s">
        <v>735</v>
      </c>
      <c r="C3433" s="4" t="s">
        <v>180</v>
      </c>
      <c r="D3433" s="4" t="s">
        <v>181</v>
      </c>
      <c r="E3433" s="5">
        <v>399</v>
      </c>
      <c r="F3433" s="5">
        <v>172123</v>
      </c>
      <c r="G3433" s="7">
        <v>4.3036699823750635E-2</v>
      </c>
      <c r="H3433" s="7">
        <v>1.7080216974117452E-2</v>
      </c>
    </row>
    <row r="3434" spans="1:8" x14ac:dyDescent="0.3">
      <c r="A3434" s="4" t="s">
        <v>734</v>
      </c>
      <c r="B3434" s="4" t="s">
        <v>735</v>
      </c>
      <c r="C3434" s="4" t="s">
        <v>182</v>
      </c>
      <c r="D3434" s="4" t="s">
        <v>183</v>
      </c>
      <c r="E3434" s="5">
        <v>21</v>
      </c>
      <c r="F3434" s="5">
        <v>4468</v>
      </c>
      <c r="G3434" s="7">
        <v>1.1171544466022428E-3</v>
      </c>
      <c r="H3434" s="7">
        <v>4.4337136489810644E-4</v>
      </c>
    </row>
    <row r="3435" spans="1:8" x14ac:dyDescent="0.3">
      <c r="A3435" s="4" t="s">
        <v>734</v>
      </c>
      <c r="B3435" s="4" t="s">
        <v>735</v>
      </c>
      <c r="C3435" s="4" t="s">
        <v>400</v>
      </c>
      <c r="D3435" s="4" t="s">
        <v>401</v>
      </c>
      <c r="E3435" s="5">
        <v>2</v>
      </c>
      <c r="F3435" s="5">
        <v>3950</v>
      </c>
      <c r="G3435" s="7">
        <v>9.8763654075175898E-4</v>
      </c>
      <c r="H3435" s="7">
        <v>3.9196886556569391E-4</v>
      </c>
    </row>
    <row r="3436" spans="1:8" x14ac:dyDescent="0.3">
      <c r="A3436" s="4" t="s">
        <v>734</v>
      </c>
      <c r="B3436" s="4" t="s">
        <v>735</v>
      </c>
      <c r="C3436" s="4" t="s">
        <v>184</v>
      </c>
      <c r="D3436" s="4" t="s">
        <v>185</v>
      </c>
      <c r="E3436" s="5">
        <v>12</v>
      </c>
      <c r="F3436" s="5">
        <v>4835</v>
      </c>
      <c r="G3436" s="7">
        <v>1.2089171327936087E-3</v>
      </c>
      <c r="H3436" s="7">
        <v>4.7978973797724816E-4</v>
      </c>
    </row>
    <row r="3437" spans="1:8" x14ac:dyDescent="0.3">
      <c r="A3437" s="4" t="s">
        <v>734</v>
      </c>
      <c r="B3437" s="4" t="s">
        <v>735</v>
      </c>
      <c r="C3437" s="4" t="s">
        <v>402</v>
      </c>
      <c r="D3437" s="4" t="s">
        <v>403</v>
      </c>
      <c r="E3437" s="5">
        <v>1</v>
      </c>
      <c r="F3437" s="5">
        <v>60</v>
      </c>
      <c r="G3437" s="7">
        <v>1.5002074036735579E-5</v>
      </c>
      <c r="H3437" s="7">
        <v>5.9539574516307939E-6</v>
      </c>
    </row>
    <row r="3438" spans="1:8" x14ac:dyDescent="0.3">
      <c r="A3438" s="4" t="s">
        <v>734</v>
      </c>
      <c r="B3438" s="4" t="s">
        <v>735</v>
      </c>
      <c r="C3438" s="4" t="s">
        <v>406</v>
      </c>
      <c r="D3438" s="4" t="s">
        <v>407</v>
      </c>
      <c r="E3438" s="5">
        <v>3</v>
      </c>
      <c r="F3438" s="5">
        <v>763</v>
      </c>
      <c r="G3438" s="7">
        <v>1.9077637483382078E-4</v>
      </c>
      <c r="H3438" s="7">
        <v>7.5714492259904931E-5</v>
      </c>
    </row>
    <row r="3439" spans="1:8" x14ac:dyDescent="0.3">
      <c r="A3439" s="4" t="s">
        <v>734</v>
      </c>
      <c r="B3439" s="4" t="s">
        <v>735</v>
      </c>
      <c r="C3439" s="4" t="s">
        <v>320</v>
      </c>
      <c r="D3439" s="4" t="s">
        <v>321</v>
      </c>
      <c r="E3439" s="5">
        <v>18</v>
      </c>
      <c r="F3439" s="5">
        <v>1335</v>
      </c>
      <c r="G3439" s="7">
        <v>3.3379614731736661E-4</v>
      </c>
      <c r="H3439" s="7">
        <v>1.3247555329878516E-4</v>
      </c>
    </row>
    <row r="3440" spans="1:8" x14ac:dyDescent="0.3">
      <c r="A3440" s="4" t="s">
        <v>734</v>
      </c>
      <c r="B3440" s="4" t="s">
        <v>735</v>
      </c>
      <c r="C3440" s="4" t="s">
        <v>186</v>
      </c>
      <c r="D3440" s="4" t="s">
        <v>187</v>
      </c>
      <c r="E3440" s="5">
        <v>4</v>
      </c>
      <c r="F3440" s="5">
        <v>228</v>
      </c>
      <c r="G3440" s="7">
        <v>5.7007881339595202E-5</v>
      </c>
      <c r="H3440" s="7">
        <v>2.2625038316197018E-5</v>
      </c>
    </row>
    <row r="3441" spans="1:8" x14ac:dyDescent="0.3">
      <c r="A3441" s="4" t="s">
        <v>734</v>
      </c>
      <c r="B3441" s="4" t="s">
        <v>735</v>
      </c>
      <c r="C3441" s="4" t="s">
        <v>408</v>
      </c>
      <c r="D3441" s="4" t="s">
        <v>409</v>
      </c>
      <c r="E3441" s="5">
        <v>4</v>
      </c>
      <c r="F3441" s="5">
        <v>182</v>
      </c>
      <c r="G3441" s="7">
        <v>4.5506291244764587E-5</v>
      </c>
      <c r="H3441" s="7">
        <v>1.8060337603280076E-5</v>
      </c>
    </row>
    <row r="3442" spans="1:8" x14ac:dyDescent="0.3">
      <c r="A3442" s="4" t="s">
        <v>734</v>
      </c>
      <c r="B3442" s="4" t="s">
        <v>735</v>
      </c>
      <c r="C3442" s="4" t="s">
        <v>188</v>
      </c>
      <c r="D3442" s="4" t="s">
        <v>189</v>
      </c>
      <c r="E3442" s="5">
        <v>69</v>
      </c>
      <c r="F3442" s="5">
        <v>7069</v>
      </c>
      <c r="G3442" s="7">
        <v>1.7674943560947302E-3</v>
      </c>
      <c r="H3442" s="7">
        <v>7.0147542042630132E-4</v>
      </c>
    </row>
    <row r="3443" spans="1:8" x14ac:dyDescent="0.3">
      <c r="A3443" s="4" t="s">
        <v>734</v>
      </c>
      <c r="B3443" s="4" t="s">
        <v>735</v>
      </c>
      <c r="C3443" s="4" t="s">
        <v>498</v>
      </c>
      <c r="D3443" s="4" t="s">
        <v>499</v>
      </c>
      <c r="E3443" s="5">
        <v>3</v>
      </c>
      <c r="F3443" s="5">
        <v>318</v>
      </c>
      <c r="G3443" s="7">
        <v>7.9510992394698566E-5</v>
      </c>
      <c r="H3443" s="7">
        <v>3.1555974493643208E-5</v>
      </c>
    </row>
    <row r="3444" spans="1:8" x14ac:dyDescent="0.3">
      <c r="A3444" s="4" t="s">
        <v>734</v>
      </c>
      <c r="B3444" s="4" t="s">
        <v>735</v>
      </c>
      <c r="C3444" s="4" t="s">
        <v>190</v>
      </c>
      <c r="D3444" s="4" t="s">
        <v>191</v>
      </c>
      <c r="E3444" s="5">
        <v>127</v>
      </c>
      <c r="F3444" s="5">
        <v>241828</v>
      </c>
      <c r="G3444" s="7">
        <v>6.0465359335928191E-2</v>
      </c>
      <c r="H3444" s="7">
        <v>2.3997227043549528E-2</v>
      </c>
    </row>
    <row r="3445" spans="1:8" x14ac:dyDescent="0.3">
      <c r="A3445" s="4" t="s">
        <v>734</v>
      </c>
      <c r="B3445" s="4" t="s">
        <v>735</v>
      </c>
      <c r="C3445" s="4" t="s">
        <v>192</v>
      </c>
      <c r="D3445" s="4" t="s">
        <v>193</v>
      </c>
      <c r="E3445" s="5">
        <v>49</v>
      </c>
      <c r="F3445" s="5">
        <v>6517</v>
      </c>
      <c r="G3445" s="7">
        <v>1.6294752749567627E-3</v>
      </c>
      <c r="H3445" s="7">
        <v>6.4669901187129804E-4</v>
      </c>
    </row>
    <row r="3446" spans="1:8" x14ac:dyDescent="0.3">
      <c r="A3446" s="4" t="s">
        <v>734</v>
      </c>
      <c r="B3446" s="4" t="s">
        <v>735</v>
      </c>
      <c r="C3446" s="4" t="s">
        <v>194</v>
      </c>
      <c r="D3446" s="4" t="s">
        <v>195</v>
      </c>
      <c r="E3446" s="5">
        <v>26</v>
      </c>
      <c r="F3446" s="5">
        <v>843</v>
      </c>
      <c r="G3446" s="7">
        <v>2.1077914021613487E-4</v>
      </c>
      <c r="H3446" s="7">
        <v>8.3653102195412648E-5</v>
      </c>
    </row>
    <row r="3447" spans="1:8" x14ac:dyDescent="0.3">
      <c r="A3447" s="4" t="s">
        <v>734</v>
      </c>
      <c r="B3447" s="4" t="s">
        <v>735</v>
      </c>
      <c r="C3447" s="4" t="s">
        <v>196</v>
      </c>
      <c r="D3447" s="4" t="s">
        <v>197</v>
      </c>
      <c r="E3447" s="5">
        <v>12</v>
      </c>
      <c r="F3447" s="5">
        <v>8758</v>
      </c>
      <c r="G3447" s="7">
        <v>2.1898027402288368E-3</v>
      </c>
      <c r="H3447" s="7">
        <v>8.6907932268970821E-4</v>
      </c>
    </row>
    <row r="3448" spans="1:8" x14ac:dyDescent="0.3">
      <c r="A3448" s="4" t="s">
        <v>734</v>
      </c>
      <c r="B3448" s="4" t="s">
        <v>735</v>
      </c>
      <c r="C3448" s="4" t="s">
        <v>198</v>
      </c>
      <c r="D3448" s="4" t="s">
        <v>199</v>
      </c>
      <c r="E3448" s="5">
        <v>127</v>
      </c>
      <c r="F3448" s="5">
        <v>77470</v>
      </c>
      <c r="G3448" s="7">
        <v>1.9370177927098421E-2</v>
      </c>
      <c r="H3448" s="7">
        <v>7.6875513962972935E-3</v>
      </c>
    </row>
    <row r="3449" spans="1:8" x14ac:dyDescent="0.3">
      <c r="A3449" s="4" t="s">
        <v>734</v>
      </c>
      <c r="B3449" s="4" t="s">
        <v>735</v>
      </c>
      <c r="C3449" s="4" t="s">
        <v>200</v>
      </c>
      <c r="D3449" s="4" t="s">
        <v>201</v>
      </c>
      <c r="E3449" s="5">
        <v>408</v>
      </c>
      <c r="F3449" s="5">
        <v>132118</v>
      </c>
      <c r="G3449" s="7">
        <v>3.3034066959757184E-2</v>
      </c>
      <c r="H3449" s="7">
        <v>1.311041584324262E-2</v>
      </c>
    </row>
    <row r="3450" spans="1:8" x14ac:dyDescent="0.3">
      <c r="A3450" s="4" t="s">
        <v>734</v>
      </c>
      <c r="B3450" s="4" t="s">
        <v>735</v>
      </c>
      <c r="C3450" s="4" t="s">
        <v>202</v>
      </c>
      <c r="D3450" s="4" t="s">
        <v>203</v>
      </c>
      <c r="E3450" s="5">
        <v>10</v>
      </c>
      <c r="F3450" s="5">
        <v>1526</v>
      </c>
      <c r="G3450" s="7">
        <v>3.8155274966764156E-4</v>
      </c>
      <c r="H3450" s="7">
        <v>1.5142898451980986E-4</v>
      </c>
    </row>
    <row r="3451" spans="1:8" x14ac:dyDescent="0.3">
      <c r="A3451" s="4" t="s">
        <v>734</v>
      </c>
      <c r="B3451" s="4" t="s">
        <v>735</v>
      </c>
      <c r="C3451" s="4" t="s">
        <v>410</v>
      </c>
      <c r="D3451" s="4" t="s">
        <v>411</v>
      </c>
      <c r="E3451" s="5">
        <v>5</v>
      </c>
      <c r="F3451" s="6"/>
      <c r="G3451" s="7"/>
      <c r="H3451" s="7"/>
    </row>
    <row r="3452" spans="1:8" x14ac:dyDescent="0.3">
      <c r="A3452" s="4" t="s">
        <v>734</v>
      </c>
      <c r="B3452" s="4" t="s">
        <v>735</v>
      </c>
      <c r="C3452" s="4" t="s">
        <v>412</v>
      </c>
      <c r="D3452" s="4" t="s">
        <v>413</v>
      </c>
      <c r="E3452" s="5">
        <v>2</v>
      </c>
      <c r="F3452" s="5">
        <v>158</v>
      </c>
      <c r="G3452" s="7">
        <v>3.950546163007036E-5</v>
      </c>
      <c r="H3452" s="7">
        <v>1.5678754622627757E-5</v>
      </c>
    </row>
    <row r="3453" spans="1:8" x14ac:dyDescent="0.3">
      <c r="A3453" s="4" t="s">
        <v>734</v>
      </c>
      <c r="B3453" s="4" t="s">
        <v>735</v>
      </c>
      <c r="C3453" s="4" t="s">
        <v>500</v>
      </c>
      <c r="D3453" s="4" t="s">
        <v>501</v>
      </c>
      <c r="E3453" s="5">
        <v>1</v>
      </c>
      <c r="F3453" s="5">
        <v>24</v>
      </c>
      <c r="G3453" s="7">
        <v>6.0008296146942319E-6</v>
      </c>
      <c r="H3453" s="7">
        <v>2.3815829806523177E-6</v>
      </c>
    </row>
    <row r="3454" spans="1:8" x14ac:dyDescent="0.3">
      <c r="A3454" s="4" t="s">
        <v>734</v>
      </c>
      <c r="B3454" s="4" t="s">
        <v>735</v>
      </c>
      <c r="C3454" s="4" t="s">
        <v>502</v>
      </c>
      <c r="D3454" s="4" t="s">
        <v>503</v>
      </c>
      <c r="E3454" s="5">
        <v>3</v>
      </c>
      <c r="F3454" s="6"/>
      <c r="G3454" s="7"/>
      <c r="H3454" s="7"/>
    </row>
    <row r="3455" spans="1:8" x14ac:dyDescent="0.3">
      <c r="A3455" s="4" t="s">
        <v>734</v>
      </c>
      <c r="B3455" s="4" t="s">
        <v>735</v>
      </c>
      <c r="C3455" s="4" t="s">
        <v>204</v>
      </c>
      <c r="D3455" s="4" t="s">
        <v>205</v>
      </c>
      <c r="E3455" s="5">
        <v>10</v>
      </c>
      <c r="F3455" s="6"/>
      <c r="G3455" s="7"/>
      <c r="H3455" s="7"/>
    </row>
    <row r="3456" spans="1:8" x14ac:dyDescent="0.3">
      <c r="A3456" s="4" t="s">
        <v>734</v>
      </c>
      <c r="B3456" s="4" t="s">
        <v>735</v>
      </c>
      <c r="C3456" s="4" t="s">
        <v>414</v>
      </c>
      <c r="D3456" s="4" t="s">
        <v>415</v>
      </c>
      <c r="E3456" s="5">
        <v>1</v>
      </c>
      <c r="F3456" s="6"/>
      <c r="G3456" s="7"/>
      <c r="H3456" s="7"/>
    </row>
    <row r="3457" spans="1:8" x14ac:dyDescent="0.3">
      <c r="A3457" s="4" t="s">
        <v>734</v>
      </c>
      <c r="B3457" s="4" t="s">
        <v>735</v>
      </c>
      <c r="C3457" s="4" t="s">
        <v>206</v>
      </c>
      <c r="D3457" s="4" t="s">
        <v>207</v>
      </c>
      <c r="E3457" s="5">
        <v>1267</v>
      </c>
      <c r="F3457" s="5">
        <v>508904</v>
      </c>
      <c r="G3457" s="7">
        <v>0.12724359142651473</v>
      </c>
      <c r="H3457" s="7">
        <v>5.0499879382745291E-2</v>
      </c>
    </row>
    <row r="3458" spans="1:8" x14ac:dyDescent="0.3">
      <c r="A3458" s="4" t="s">
        <v>734</v>
      </c>
      <c r="B3458" s="4" t="s">
        <v>735</v>
      </c>
      <c r="C3458" s="4" t="s">
        <v>504</v>
      </c>
      <c r="D3458" s="4" t="s">
        <v>505</v>
      </c>
      <c r="E3458" s="5">
        <v>19</v>
      </c>
      <c r="F3458" s="6"/>
      <c r="G3458" s="7"/>
      <c r="H3458" s="7"/>
    </row>
    <row r="3459" spans="1:8" x14ac:dyDescent="0.3">
      <c r="A3459" s="4" t="s">
        <v>734</v>
      </c>
      <c r="B3459" s="4" t="s">
        <v>735</v>
      </c>
      <c r="C3459" s="4" t="s">
        <v>208</v>
      </c>
      <c r="D3459" s="4" t="s">
        <v>209</v>
      </c>
      <c r="E3459" s="5">
        <v>13</v>
      </c>
      <c r="F3459" s="6"/>
      <c r="G3459" s="7"/>
      <c r="H3459" s="7"/>
    </row>
    <row r="3460" spans="1:8" x14ac:dyDescent="0.3">
      <c r="A3460" s="4" t="s">
        <v>734</v>
      </c>
      <c r="B3460" s="4" t="s">
        <v>735</v>
      </c>
      <c r="C3460" s="4" t="s">
        <v>738</v>
      </c>
      <c r="D3460" s="4" t="s">
        <v>739</v>
      </c>
      <c r="E3460" s="5">
        <v>1</v>
      </c>
      <c r="F3460" s="5">
        <v>43</v>
      </c>
      <c r="G3460" s="7">
        <v>1.0751486392993831E-5</v>
      </c>
      <c r="H3460" s="7">
        <v>4.2670028403354023E-6</v>
      </c>
    </row>
    <row r="3461" spans="1:8" x14ac:dyDescent="0.3">
      <c r="A3461" s="4" t="s">
        <v>734</v>
      </c>
      <c r="B3461" s="4" t="s">
        <v>735</v>
      </c>
      <c r="C3461" s="4" t="s">
        <v>592</v>
      </c>
      <c r="D3461" s="4" t="s">
        <v>593</v>
      </c>
      <c r="E3461" s="5">
        <v>5</v>
      </c>
      <c r="F3461" s="5">
        <v>118</v>
      </c>
      <c r="G3461" s="7">
        <v>2.9504078938913305E-5</v>
      </c>
      <c r="H3461" s="7">
        <v>1.1709449654873895E-5</v>
      </c>
    </row>
    <row r="3462" spans="1:8" x14ac:dyDescent="0.3">
      <c r="A3462" s="4" t="s">
        <v>734</v>
      </c>
      <c r="B3462" s="4" t="s">
        <v>735</v>
      </c>
      <c r="C3462" s="4" t="s">
        <v>324</v>
      </c>
      <c r="D3462" s="4" t="s">
        <v>325</v>
      </c>
      <c r="E3462" s="5">
        <v>3</v>
      </c>
      <c r="F3462" s="6"/>
      <c r="G3462" s="7"/>
      <c r="H3462" s="7"/>
    </row>
    <row r="3463" spans="1:8" x14ac:dyDescent="0.3">
      <c r="A3463" s="4" t="s">
        <v>734</v>
      </c>
      <c r="B3463" s="4" t="s">
        <v>735</v>
      </c>
      <c r="C3463" s="4" t="s">
        <v>508</v>
      </c>
      <c r="D3463" s="4" t="s">
        <v>509</v>
      </c>
      <c r="E3463" s="5">
        <v>1</v>
      </c>
      <c r="F3463" s="5">
        <v>15</v>
      </c>
      <c r="G3463" s="7">
        <v>3.7505185091838947E-6</v>
      </c>
      <c r="H3463" s="7">
        <v>1.4884893629076985E-6</v>
      </c>
    </row>
    <row r="3464" spans="1:8" x14ac:dyDescent="0.3">
      <c r="A3464" s="4" t="s">
        <v>734</v>
      </c>
      <c r="B3464" s="4" t="s">
        <v>735</v>
      </c>
      <c r="C3464" s="4" t="s">
        <v>328</v>
      </c>
      <c r="D3464" s="4" t="s">
        <v>329</v>
      </c>
      <c r="E3464" s="5">
        <v>4</v>
      </c>
      <c r="F3464" s="5">
        <v>602</v>
      </c>
      <c r="G3464" s="7">
        <v>1.5052080950191365E-4</v>
      </c>
      <c r="H3464" s="7">
        <v>5.9738039764695635E-5</v>
      </c>
    </row>
    <row r="3465" spans="1:8" x14ac:dyDescent="0.3">
      <c r="A3465" s="4" t="s">
        <v>734</v>
      </c>
      <c r="B3465" s="4" t="s">
        <v>735</v>
      </c>
      <c r="C3465" s="4" t="s">
        <v>210</v>
      </c>
      <c r="D3465" s="4" t="s">
        <v>211</v>
      </c>
      <c r="E3465" s="5">
        <v>16</v>
      </c>
      <c r="F3465" s="5">
        <v>3707</v>
      </c>
      <c r="G3465" s="7">
        <v>9.2687814090297983E-4</v>
      </c>
      <c r="H3465" s="7">
        <v>3.678553378865892E-4</v>
      </c>
    </row>
    <row r="3466" spans="1:8" x14ac:dyDescent="0.3">
      <c r="A3466" s="4" t="s">
        <v>734</v>
      </c>
      <c r="B3466" s="4" t="s">
        <v>735</v>
      </c>
      <c r="C3466" s="4" t="s">
        <v>212</v>
      </c>
      <c r="D3466" s="4" t="s">
        <v>213</v>
      </c>
      <c r="E3466" s="5">
        <v>7</v>
      </c>
      <c r="F3466" s="5">
        <v>12470</v>
      </c>
      <c r="G3466" s="7">
        <v>3.117931053968211E-3</v>
      </c>
      <c r="H3466" s="7">
        <v>1.2374308236972667E-3</v>
      </c>
    </row>
    <row r="3467" spans="1:8" x14ac:dyDescent="0.3">
      <c r="A3467" s="4" t="s">
        <v>734</v>
      </c>
      <c r="B3467" s="4" t="s">
        <v>735</v>
      </c>
      <c r="C3467" s="4" t="s">
        <v>214</v>
      </c>
      <c r="D3467" s="4" t="s">
        <v>215</v>
      </c>
      <c r="E3467" s="5">
        <v>25</v>
      </c>
      <c r="F3467" s="6"/>
      <c r="G3467" s="7"/>
      <c r="H3467" s="7"/>
    </row>
    <row r="3468" spans="1:8" x14ac:dyDescent="0.3">
      <c r="A3468" s="4" t="s">
        <v>734</v>
      </c>
      <c r="B3468" s="4" t="s">
        <v>735</v>
      </c>
      <c r="C3468" s="4" t="s">
        <v>216</v>
      </c>
      <c r="D3468" s="4" t="s">
        <v>217</v>
      </c>
      <c r="E3468" s="5">
        <v>5</v>
      </c>
      <c r="F3468" s="5">
        <v>332</v>
      </c>
      <c r="G3468" s="7">
        <v>8.3011476336603538E-5</v>
      </c>
      <c r="H3468" s="7">
        <v>3.2945231232357057E-5</v>
      </c>
    </row>
    <row r="3469" spans="1:8" x14ac:dyDescent="0.3">
      <c r="A3469" s="4" t="s">
        <v>734</v>
      </c>
      <c r="B3469" s="4" t="s">
        <v>735</v>
      </c>
      <c r="C3469" s="4" t="s">
        <v>218</v>
      </c>
      <c r="D3469" s="4" t="s">
        <v>219</v>
      </c>
      <c r="E3469" s="5">
        <v>5</v>
      </c>
      <c r="F3469" s="5">
        <v>10984</v>
      </c>
      <c r="G3469" s="7">
        <v>2.7463796869917267E-3</v>
      </c>
      <c r="H3469" s="7">
        <v>1.0899711441452107E-3</v>
      </c>
    </row>
    <row r="3470" spans="1:8" x14ac:dyDescent="0.3">
      <c r="A3470" s="4" t="s">
        <v>734</v>
      </c>
      <c r="B3470" s="4" t="s">
        <v>735</v>
      </c>
      <c r="C3470" s="4" t="s">
        <v>220</v>
      </c>
      <c r="D3470" s="4" t="s">
        <v>221</v>
      </c>
      <c r="E3470" s="5">
        <v>57</v>
      </c>
      <c r="F3470" s="6"/>
      <c r="G3470" s="7"/>
      <c r="H3470" s="7"/>
    </row>
    <row r="3471" spans="1:8" x14ac:dyDescent="0.3">
      <c r="A3471" s="4" t="s">
        <v>734</v>
      </c>
      <c r="B3471" s="4" t="s">
        <v>735</v>
      </c>
      <c r="C3471" s="4" t="s">
        <v>596</v>
      </c>
      <c r="D3471" s="4" t="s">
        <v>597</v>
      </c>
      <c r="E3471" s="5">
        <v>2</v>
      </c>
      <c r="F3471" s="5">
        <v>158</v>
      </c>
      <c r="G3471" s="7">
        <v>3.950546163007036E-5</v>
      </c>
      <c r="H3471" s="7">
        <v>1.5678754622627757E-5</v>
      </c>
    </row>
    <row r="3472" spans="1:8" x14ac:dyDescent="0.3">
      <c r="A3472" s="4" t="s">
        <v>734</v>
      </c>
      <c r="B3472" s="4" t="s">
        <v>735</v>
      </c>
      <c r="C3472" s="4" t="s">
        <v>512</v>
      </c>
      <c r="D3472" s="4" t="s">
        <v>513</v>
      </c>
      <c r="E3472" s="5">
        <v>3</v>
      </c>
      <c r="F3472" s="6"/>
      <c r="G3472" s="7"/>
      <c r="H3472" s="7"/>
    </row>
    <row r="3473" spans="1:8" x14ac:dyDescent="0.3">
      <c r="A3473" s="4" t="s">
        <v>734</v>
      </c>
      <c r="B3473" s="4" t="s">
        <v>735</v>
      </c>
      <c r="C3473" s="4" t="s">
        <v>222</v>
      </c>
      <c r="D3473" s="4" t="s">
        <v>223</v>
      </c>
      <c r="E3473" s="5">
        <v>230</v>
      </c>
      <c r="F3473" s="5">
        <v>46464</v>
      </c>
      <c r="G3473" s="7">
        <v>1.1617606134048032E-2</v>
      </c>
      <c r="H3473" s="7">
        <v>4.6107446505428869E-3</v>
      </c>
    </row>
    <row r="3474" spans="1:8" x14ac:dyDescent="0.3">
      <c r="A3474" s="4" t="s">
        <v>734</v>
      </c>
      <c r="B3474" s="4" t="s">
        <v>735</v>
      </c>
      <c r="C3474" s="4" t="s">
        <v>224</v>
      </c>
      <c r="D3474" s="4" t="s">
        <v>225</v>
      </c>
      <c r="E3474" s="5">
        <v>19</v>
      </c>
      <c r="F3474" s="5">
        <v>3643</v>
      </c>
      <c r="G3474" s="7">
        <v>9.1087592859712856E-4</v>
      </c>
      <c r="H3474" s="7">
        <v>3.6150444993818303E-4</v>
      </c>
    </row>
    <row r="3475" spans="1:8" x14ac:dyDescent="0.3">
      <c r="A3475" s="4" t="s">
        <v>734</v>
      </c>
      <c r="B3475" s="4" t="s">
        <v>735</v>
      </c>
      <c r="C3475" s="4" t="s">
        <v>226</v>
      </c>
      <c r="D3475" s="4" t="s">
        <v>227</v>
      </c>
      <c r="E3475" s="5">
        <v>15</v>
      </c>
      <c r="F3475" s="5">
        <v>4648</v>
      </c>
      <c r="G3475" s="7">
        <v>1.1621606687124495E-3</v>
      </c>
      <c r="H3475" s="7">
        <v>4.6123323725299884E-4</v>
      </c>
    </row>
    <row r="3476" spans="1:8" x14ac:dyDescent="0.3">
      <c r="A3476" s="4" t="s">
        <v>734</v>
      </c>
      <c r="B3476" s="4" t="s">
        <v>735</v>
      </c>
      <c r="C3476" s="4" t="s">
        <v>514</v>
      </c>
      <c r="D3476" s="4" t="s">
        <v>515</v>
      </c>
      <c r="E3476" s="5">
        <v>15</v>
      </c>
      <c r="F3476" s="5">
        <v>5329</v>
      </c>
      <c r="G3476" s="7">
        <v>1.3324342090293984E-3</v>
      </c>
      <c r="H3476" s="7">
        <v>5.2881065432900829E-4</v>
      </c>
    </row>
    <row r="3477" spans="1:8" x14ac:dyDescent="0.3">
      <c r="A3477" s="4" t="s">
        <v>734</v>
      </c>
      <c r="B3477" s="4" t="s">
        <v>735</v>
      </c>
      <c r="C3477" s="4" t="s">
        <v>516</v>
      </c>
      <c r="D3477" s="4" t="s">
        <v>517</v>
      </c>
      <c r="E3477" s="5">
        <v>4</v>
      </c>
      <c r="F3477" s="5">
        <v>792</v>
      </c>
      <c r="G3477" s="7">
        <v>1.9802737728490965E-4</v>
      </c>
      <c r="H3477" s="7">
        <v>7.8592238361526476E-5</v>
      </c>
    </row>
    <row r="3478" spans="1:8" x14ac:dyDescent="0.3">
      <c r="A3478" s="4" t="s">
        <v>734</v>
      </c>
      <c r="B3478" s="4" t="s">
        <v>735</v>
      </c>
      <c r="C3478" s="4" t="s">
        <v>230</v>
      </c>
      <c r="D3478" s="4" t="s">
        <v>231</v>
      </c>
      <c r="E3478" s="5">
        <v>12</v>
      </c>
      <c r="F3478" s="5">
        <v>19823</v>
      </c>
      <c r="G3478" s="7">
        <v>4.9564352271701563E-3</v>
      </c>
      <c r="H3478" s="7">
        <v>1.9670883093946202E-3</v>
      </c>
    </row>
    <row r="3479" spans="1:8" x14ac:dyDescent="0.3">
      <c r="A3479" s="4" t="s">
        <v>734</v>
      </c>
      <c r="B3479" s="4" t="s">
        <v>735</v>
      </c>
      <c r="C3479" s="4" t="s">
        <v>418</v>
      </c>
      <c r="D3479" s="4" t="s">
        <v>419</v>
      </c>
      <c r="E3479" s="5">
        <v>3</v>
      </c>
      <c r="F3479" s="6"/>
      <c r="G3479" s="7"/>
      <c r="H3479" s="7"/>
    </row>
    <row r="3480" spans="1:8" x14ac:dyDescent="0.3">
      <c r="A3480" s="4" t="s">
        <v>734</v>
      </c>
      <c r="B3480" s="4" t="s">
        <v>735</v>
      </c>
      <c r="C3480" s="4" t="s">
        <v>420</v>
      </c>
      <c r="D3480" s="4" t="s">
        <v>421</v>
      </c>
      <c r="E3480" s="5">
        <v>159</v>
      </c>
      <c r="F3480" s="5">
        <v>62850</v>
      </c>
      <c r="G3480" s="7">
        <v>1.5714672553480517E-2</v>
      </c>
      <c r="H3480" s="7">
        <v>6.2367704305832565E-3</v>
      </c>
    </row>
    <row r="3481" spans="1:8" x14ac:dyDescent="0.3">
      <c r="A3481" s="4" t="s">
        <v>734</v>
      </c>
      <c r="B3481" s="4" t="s">
        <v>735</v>
      </c>
      <c r="C3481" s="4" t="s">
        <v>232</v>
      </c>
      <c r="D3481" s="4" t="s">
        <v>233</v>
      </c>
      <c r="E3481" s="5">
        <v>2</v>
      </c>
      <c r="F3481" s="6"/>
      <c r="G3481" s="7"/>
      <c r="H3481" s="7"/>
    </row>
    <row r="3482" spans="1:8" x14ac:dyDescent="0.3">
      <c r="A3482" s="4" t="s">
        <v>734</v>
      </c>
      <c r="B3482" s="4" t="s">
        <v>735</v>
      </c>
      <c r="C3482" s="4" t="s">
        <v>642</v>
      </c>
      <c r="D3482" s="4" t="s">
        <v>643</v>
      </c>
      <c r="E3482" s="5">
        <v>1</v>
      </c>
      <c r="F3482" s="5">
        <v>28</v>
      </c>
      <c r="G3482" s="7">
        <v>7.0009678838099363E-6</v>
      </c>
      <c r="H3482" s="7">
        <v>2.778513477427704E-6</v>
      </c>
    </row>
    <row r="3483" spans="1:8" x14ac:dyDescent="0.3">
      <c r="A3483" s="4" t="s">
        <v>734</v>
      </c>
      <c r="B3483" s="4" t="s">
        <v>735</v>
      </c>
      <c r="C3483" s="4" t="s">
        <v>234</v>
      </c>
      <c r="D3483" s="4" t="s">
        <v>235</v>
      </c>
      <c r="E3483" s="5">
        <v>3</v>
      </c>
      <c r="F3483" s="5">
        <v>122</v>
      </c>
      <c r="G3483" s="7">
        <v>3.050421720802901E-5</v>
      </c>
      <c r="H3483" s="7">
        <v>1.2106380151649281E-5</v>
      </c>
    </row>
    <row r="3484" spans="1:8" x14ac:dyDescent="0.3">
      <c r="A3484" s="4" t="s">
        <v>734</v>
      </c>
      <c r="B3484" s="4" t="s">
        <v>735</v>
      </c>
      <c r="C3484" s="4" t="s">
        <v>538</v>
      </c>
      <c r="D3484" s="4" t="s">
        <v>539</v>
      </c>
      <c r="E3484" s="5">
        <v>3</v>
      </c>
      <c r="F3484" s="6"/>
      <c r="G3484" s="7"/>
      <c r="H3484" s="7"/>
    </row>
    <row r="3485" spans="1:8" x14ac:dyDescent="0.3">
      <c r="A3485" s="4" t="s">
        <v>734</v>
      </c>
      <c r="B3485" s="4" t="s">
        <v>735</v>
      </c>
      <c r="C3485" s="4" t="s">
        <v>520</v>
      </c>
      <c r="D3485" s="4" t="s">
        <v>521</v>
      </c>
      <c r="E3485" s="5">
        <v>2</v>
      </c>
      <c r="F3485" s="5">
        <v>385</v>
      </c>
      <c r="G3485" s="7">
        <v>9.6263308402386633E-5</v>
      </c>
      <c r="H3485" s="7">
        <v>3.8204560314630924E-5</v>
      </c>
    </row>
    <row r="3486" spans="1:8" x14ac:dyDescent="0.3">
      <c r="A3486" s="4" t="s">
        <v>734</v>
      </c>
      <c r="B3486" s="4" t="s">
        <v>735</v>
      </c>
      <c r="C3486" s="4" t="s">
        <v>238</v>
      </c>
      <c r="D3486" s="4" t="s">
        <v>239</v>
      </c>
      <c r="E3486" s="5">
        <v>8</v>
      </c>
      <c r="F3486" s="5">
        <v>794</v>
      </c>
      <c r="G3486" s="7">
        <v>1.9852744641946749E-4</v>
      </c>
      <c r="H3486" s="7">
        <v>7.8790703609914171E-5</v>
      </c>
    </row>
    <row r="3487" spans="1:8" x14ac:dyDescent="0.3">
      <c r="A3487" s="4" t="s">
        <v>734</v>
      </c>
      <c r="B3487" s="4" t="s">
        <v>735</v>
      </c>
      <c r="C3487" s="4" t="s">
        <v>240</v>
      </c>
      <c r="D3487" s="4" t="s">
        <v>241</v>
      </c>
      <c r="E3487" s="5">
        <v>48</v>
      </c>
      <c r="F3487" s="5">
        <v>4343</v>
      </c>
      <c r="G3487" s="7">
        <v>1.085900125692377E-3</v>
      </c>
      <c r="H3487" s="7">
        <v>4.3096728687387566E-4</v>
      </c>
    </row>
    <row r="3488" spans="1:8" x14ac:dyDescent="0.3">
      <c r="A3488" s="4" t="s">
        <v>734</v>
      </c>
      <c r="B3488" s="4" t="s">
        <v>735</v>
      </c>
      <c r="C3488" s="4" t="s">
        <v>242</v>
      </c>
      <c r="D3488" s="4" t="s">
        <v>243</v>
      </c>
      <c r="E3488" s="5">
        <v>6</v>
      </c>
      <c r="F3488" s="5">
        <v>5633</v>
      </c>
      <c r="G3488" s="7">
        <v>1.4084447174821919E-3</v>
      </c>
      <c r="H3488" s="7">
        <v>5.5897737208393766E-4</v>
      </c>
    </row>
    <row r="3489" spans="1:8" x14ac:dyDescent="0.3">
      <c r="A3489" s="4" t="s">
        <v>734</v>
      </c>
      <c r="B3489" s="4" t="s">
        <v>735</v>
      </c>
      <c r="C3489" s="4" t="s">
        <v>244</v>
      </c>
      <c r="D3489" s="4" t="s">
        <v>245</v>
      </c>
      <c r="E3489" s="5">
        <v>3</v>
      </c>
      <c r="F3489" s="5">
        <v>121</v>
      </c>
      <c r="G3489" s="7">
        <v>3.0254182640750084E-5</v>
      </c>
      <c r="H3489" s="7">
        <v>1.2007147527455435E-5</v>
      </c>
    </row>
    <row r="3490" spans="1:8" x14ac:dyDescent="0.3">
      <c r="A3490" s="4" t="s">
        <v>734</v>
      </c>
      <c r="B3490" s="4" t="s">
        <v>735</v>
      </c>
      <c r="C3490" s="4" t="s">
        <v>246</v>
      </c>
      <c r="D3490" s="4" t="s">
        <v>247</v>
      </c>
      <c r="E3490" s="5">
        <v>220</v>
      </c>
      <c r="F3490" s="5">
        <v>43064</v>
      </c>
      <c r="G3490" s="7">
        <v>1.0767488605299682E-2</v>
      </c>
      <c r="H3490" s="7">
        <v>4.2733537282838088E-3</v>
      </c>
    </row>
    <row r="3491" spans="1:8" x14ac:dyDescent="0.3">
      <c r="A3491" s="4" t="s">
        <v>734</v>
      </c>
      <c r="B3491" s="4" t="s">
        <v>735</v>
      </c>
      <c r="C3491" s="4" t="s">
        <v>248</v>
      </c>
      <c r="D3491" s="4" t="s">
        <v>249</v>
      </c>
      <c r="E3491" s="5">
        <v>17</v>
      </c>
      <c r="F3491" s="6"/>
      <c r="G3491" s="7"/>
      <c r="H3491" s="7"/>
    </row>
    <row r="3492" spans="1:8" x14ac:dyDescent="0.3">
      <c r="A3492" s="4" t="s">
        <v>734</v>
      </c>
      <c r="B3492" s="4" t="s">
        <v>735</v>
      </c>
      <c r="C3492" s="4" t="s">
        <v>250</v>
      </c>
      <c r="D3492" s="4" t="s">
        <v>251</v>
      </c>
      <c r="E3492" s="5">
        <v>303</v>
      </c>
      <c r="F3492" s="5">
        <v>44950</v>
      </c>
      <c r="G3492" s="7">
        <v>1.1239053799187737E-2</v>
      </c>
      <c r="H3492" s="7">
        <v>4.4605064575134034E-3</v>
      </c>
    </row>
    <row r="3493" spans="1:8" x14ac:dyDescent="0.3">
      <c r="A3493" s="4" t="s">
        <v>734</v>
      </c>
      <c r="B3493" s="4" t="s">
        <v>735</v>
      </c>
      <c r="C3493" s="4" t="s">
        <v>522</v>
      </c>
      <c r="D3493" s="4" t="s">
        <v>523</v>
      </c>
      <c r="E3493" s="5">
        <v>1</v>
      </c>
      <c r="F3493" s="5">
        <v>40</v>
      </c>
      <c r="G3493" s="7">
        <v>1.0001382691157053E-5</v>
      </c>
      <c r="H3493" s="7">
        <v>3.9693049677538629E-6</v>
      </c>
    </row>
    <row r="3494" spans="1:8" x14ac:dyDescent="0.3">
      <c r="A3494" s="4" t="s">
        <v>734</v>
      </c>
      <c r="B3494" s="4" t="s">
        <v>735</v>
      </c>
      <c r="C3494" s="4" t="s">
        <v>424</v>
      </c>
      <c r="D3494" s="4" t="s">
        <v>425</v>
      </c>
      <c r="E3494" s="5">
        <v>2</v>
      </c>
      <c r="F3494" s="5">
        <v>900</v>
      </c>
      <c r="G3494" s="7">
        <v>2.2503111055103368E-4</v>
      </c>
      <c r="H3494" s="7">
        <v>8.9309361774461904E-5</v>
      </c>
    </row>
    <row r="3495" spans="1:8" x14ac:dyDescent="0.3">
      <c r="A3495" s="4" t="s">
        <v>734</v>
      </c>
      <c r="B3495" s="4" t="s">
        <v>735</v>
      </c>
      <c r="C3495" s="4" t="s">
        <v>254</v>
      </c>
      <c r="D3495" s="4" t="s">
        <v>255</v>
      </c>
      <c r="E3495" s="5">
        <v>1</v>
      </c>
      <c r="F3495" s="6"/>
      <c r="G3495" s="7"/>
      <c r="H3495" s="7"/>
    </row>
    <row r="3496" spans="1:8" x14ac:dyDescent="0.3">
      <c r="A3496" s="4" t="s">
        <v>734</v>
      </c>
      <c r="B3496" s="4" t="s">
        <v>735</v>
      </c>
      <c r="C3496" s="4" t="s">
        <v>256</v>
      </c>
      <c r="D3496" s="4" t="s">
        <v>257</v>
      </c>
      <c r="E3496" s="5">
        <v>4</v>
      </c>
      <c r="F3496" s="6"/>
      <c r="G3496" s="7"/>
      <c r="H3496" s="7"/>
    </row>
    <row r="3497" spans="1:8" x14ac:dyDescent="0.3">
      <c r="A3497" s="4" t="s">
        <v>734</v>
      </c>
      <c r="B3497" s="4" t="s">
        <v>735</v>
      </c>
      <c r="C3497" s="4" t="s">
        <v>258</v>
      </c>
      <c r="D3497" s="4" t="s">
        <v>259</v>
      </c>
      <c r="E3497" s="5">
        <v>14</v>
      </c>
      <c r="F3497" s="5">
        <v>5466</v>
      </c>
      <c r="G3497" s="7">
        <v>1.3666889447466113E-3</v>
      </c>
      <c r="H3497" s="7">
        <v>5.4240552384356535E-4</v>
      </c>
    </row>
    <row r="3498" spans="1:8" x14ac:dyDescent="0.3">
      <c r="A3498" s="4" t="s">
        <v>734</v>
      </c>
      <c r="B3498" s="4" t="s">
        <v>735</v>
      </c>
      <c r="C3498" s="4" t="s">
        <v>460</v>
      </c>
      <c r="D3498" s="4" t="s">
        <v>461</v>
      </c>
      <c r="E3498" s="5">
        <v>1</v>
      </c>
      <c r="F3498" s="5">
        <v>350</v>
      </c>
      <c r="G3498" s="7">
        <v>8.7512098547624215E-5</v>
      </c>
      <c r="H3498" s="7">
        <v>3.4731418467846295E-5</v>
      </c>
    </row>
    <row r="3499" spans="1:8" x14ac:dyDescent="0.3">
      <c r="A3499" s="4" t="s">
        <v>734</v>
      </c>
      <c r="B3499" s="4" t="s">
        <v>735</v>
      </c>
      <c r="C3499" s="4" t="s">
        <v>260</v>
      </c>
      <c r="D3499" s="4" t="s">
        <v>261</v>
      </c>
      <c r="E3499" s="5">
        <v>1</v>
      </c>
      <c r="F3499" s="5">
        <v>64</v>
      </c>
      <c r="G3499" s="7">
        <v>1.6002212305851285E-5</v>
      </c>
      <c r="H3499" s="7">
        <v>6.3508879484061798E-6</v>
      </c>
    </row>
    <row r="3500" spans="1:8" x14ac:dyDescent="0.3">
      <c r="A3500" s="4" t="s">
        <v>734</v>
      </c>
      <c r="B3500" s="4" t="s">
        <v>735</v>
      </c>
      <c r="C3500" s="4" t="s">
        <v>332</v>
      </c>
      <c r="D3500" s="4" t="s">
        <v>333</v>
      </c>
      <c r="E3500" s="5">
        <v>3</v>
      </c>
      <c r="F3500" s="5">
        <v>88</v>
      </c>
      <c r="G3500" s="7">
        <v>2.2003041920545515E-5</v>
      </c>
      <c r="H3500" s="7">
        <v>8.7324709290584975E-6</v>
      </c>
    </row>
    <row r="3501" spans="1:8" x14ac:dyDescent="0.3">
      <c r="A3501" s="4" t="s">
        <v>734</v>
      </c>
      <c r="B3501" s="4" t="s">
        <v>735</v>
      </c>
      <c r="C3501" s="4" t="s">
        <v>674</v>
      </c>
      <c r="D3501" s="4" t="s">
        <v>675</v>
      </c>
      <c r="E3501" s="5">
        <v>1</v>
      </c>
      <c r="F3501" s="5">
        <v>95</v>
      </c>
      <c r="G3501" s="7">
        <v>2.3753283891497998E-5</v>
      </c>
      <c r="H3501" s="7">
        <v>9.4270992984154236E-6</v>
      </c>
    </row>
    <row r="3502" spans="1:8" x14ac:dyDescent="0.3">
      <c r="A3502" s="4" t="s">
        <v>734</v>
      </c>
      <c r="B3502" s="4" t="s">
        <v>735</v>
      </c>
      <c r="C3502" s="4" t="s">
        <v>262</v>
      </c>
      <c r="D3502" s="4" t="s">
        <v>263</v>
      </c>
      <c r="E3502" s="5">
        <v>2</v>
      </c>
      <c r="F3502" s="6"/>
      <c r="G3502" s="7"/>
      <c r="H3502" s="7"/>
    </row>
    <row r="3503" spans="1:8" x14ac:dyDescent="0.3">
      <c r="A3503" s="4" t="s">
        <v>734</v>
      </c>
      <c r="B3503" s="4" t="s">
        <v>735</v>
      </c>
      <c r="C3503" s="4" t="s">
        <v>264</v>
      </c>
      <c r="D3503" s="4" t="s">
        <v>265</v>
      </c>
      <c r="E3503" s="5">
        <v>1</v>
      </c>
      <c r="F3503" s="6"/>
      <c r="G3503" s="7"/>
      <c r="H3503" s="7"/>
    </row>
    <row r="3504" spans="1:8" x14ac:dyDescent="0.3">
      <c r="A3504" s="4" t="s">
        <v>734</v>
      </c>
      <c r="B3504" s="4" t="s">
        <v>735</v>
      </c>
      <c r="C3504" s="4" t="s">
        <v>266</v>
      </c>
      <c r="D3504" s="4" t="s">
        <v>267</v>
      </c>
      <c r="E3504" s="5">
        <v>25</v>
      </c>
      <c r="F3504" s="5">
        <v>4292</v>
      </c>
      <c r="G3504" s="7">
        <v>1.0731483627611517E-3</v>
      </c>
      <c r="H3504" s="7">
        <v>4.2590642303998947E-4</v>
      </c>
    </row>
    <row r="3505" spans="1:8" x14ac:dyDescent="0.3">
      <c r="A3505" s="4" t="s">
        <v>734</v>
      </c>
      <c r="B3505" s="4" t="s">
        <v>735</v>
      </c>
      <c r="C3505" s="4" t="s">
        <v>268</v>
      </c>
      <c r="D3505" s="4" t="s">
        <v>269</v>
      </c>
      <c r="E3505" s="5">
        <v>139</v>
      </c>
      <c r="F3505" s="5">
        <v>26659</v>
      </c>
      <c r="G3505" s="7">
        <v>6.6656715290888966E-3</v>
      </c>
      <c r="H3505" s="7">
        <v>2.6454425283837556E-3</v>
      </c>
    </row>
    <row r="3506" spans="1:8" x14ac:dyDescent="0.3">
      <c r="A3506" s="4" t="s">
        <v>734</v>
      </c>
      <c r="B3506" s="4" t="s">
        <v>735</v>
      </c>
      <c r="C3506" s="4" t="s">
        <v>270</v>
      </c>
      <c r="D3506" s="4" t="s">
        <v>271</v>
      </c>
      <c r="E3506" s="5">
        <v>8</v>
      </c>
      <c r="F3506" s="6"/>
      <c r="G3506" s="7"/>
      <c r="H3506" s="7"/>
    </row>
    <row r="3507" spans="1:8" x14ac:dyDescent="0.3">
      <c r="A3507" s="4" t="s">
        <v>734</v>
      </c>
      <c r="B3507" s="4" t="s">
        <v>735</v>
      </c>
      <c r="C3507" s="4" t="s">
        <v>272</v>
      </c>
      <c r="D3507" s="4" t="s">
        <v>273</v>
      </c>
      <c r="E3507" s="5">
        <v>3</v>
      </c>
      <c r="F3507" s="6"/>
      <c r="G3507" s="7"/>
      <c r="H3507" s="7"/>
    </row>
    <row r="3508" spans="1:8" x14ac:dyDescent="0.3">
      <c r="A3508" s="4" t="s">
        <v>734</v>
      </c>
      <c r="B3508" s="4" t="s">
        <v>735</v>
      </c>
      <c r="C3508" s="4" t="s">
        <v>430</v>
      </c>
      <c r="D3508" s="4" t="s">
        <v>431</v>
      </c>
      <c r="E3508" s="5">
        <v>1</v>
      </c>
      <c r="F3508" s="5">
        <v>12</v>
      </c>
      <c r="G3508" s="7">
        <v>3.0004148073471159E-6</v>
      </c>
      <c r="H3508" s="7">
        <v>1.1907914903261589E-6</v>
      </c>
    </row>
    <row r="3509" spans="1:8" x14ac:dyDescent="0.3">
      <c r="A3509" s="4" t="s">
        <v>734</v>
      </c>
      <c r="B3509" s="4" t="s">
        <v>735</v>
      </c>
      <c r="C3509" s="4" t="s">
        <v>274</v>
      </c>
      <c r="D3509" s="4" t="s">
        <v>275</v>
      </c>
      <c r="E3509" s="5">
        <v>1</v>
      </c>
      <c r="F3509" s="5">
        <v>400</v>
      </c>
      <c r="G3509" s="7">
        <v>1.0001382691157053E-4</v>
      </c>
      <c r="H3509" s="7">
        <v>3.9693049677538627E-5</v>
      </c>
    </row>
    <row r="3510" spans="1:8" x14ac:dyDescent="0.3">
      <c r="A3510" s="4" t="s">
        <v>734</v>
      </c>
      <c r="B3510" s="4" t="s">
        <v>735</v>
      </c>
      <c r="C3510" s="4" t="s">
        <v>276</v>
      </c>
      <c r="D3510" s="4" t="s">
        <v>277</v>
      </c>
      <c r="E3510" s="5">
        <v>737</v>
      </c>
      <c r="F3510" s="5">
        <v>167730</v>
      </c>
      <c r="G3510" s="7">
        <v>4.193829796969431E-2</v>
      </c>
      <c r="H3510" s="7">
        <v>1.6644288056033886E-2</v>
      </c>
    </row>
    <row r="3511" spans="1:8" x14ac:dyDescent="0.3">
      <c r="A3511" s="4" t="s">
        <v>734</v>
      </c>
      <c r="B3511" s="4" t="s">
        <v>735</v>
      </c>
      <c r="C3511" s="4" t="s">
        <v>278</v>
      </c>
      <c r="D3511" s="4" t="s">
        <v>279</v>
      </c>
      <c r="E3511" s="5">
        <v>108</v>
      </c>
      <c r="F3511" s="6"/>
      <c r="G3511" s="7"/>
      <c r="H3511" s="7"/>
    </row>
    <row r="3512" spans="1:8" x14ac:dyDescent="0.3">
      <c r="A3512" s="4" t="s">
        <v>734</v>
      </c>
      <c r="B3512" s="4" t="s">
        <v>735</v>
      </c>
      <c r="C3512" s="4" t="s">
        <v>432</v>
      </c>
      <c r="D3512" s="4" t="s">
        <v>433</v>
      </c>
      <c r="E3512" s="5">
        <v>13</v>
      </c>
      <c r="F3512" s="5">
        <v>3218</v>
      </c>
      <c r="G3512" s="7">
        <v>8.0461123750358483E-4</v>
      </c>
      <c r="H3512" s="7">
        <v>3.1933058465579827E-4</v>
      </c>
    </row>
    <row r="3513" spans="1:8" x14ac:dyDescent="0.3">
      <c r="A3513" s="4" t="s">
        <v>734</v>
      </c>
      <c r="B3513" s="4" t="s">
        <v>735</v>
      </c>
      <c r="C3513" s="4" t="s">
        <v>280</v>
      </c>
      <c r="D3513" s="4" t="s">
        <v>281</v>
      </c>
      <c r="E3513" s="5">
        <v>31</v>
      </c>
      <c r="F3513" s="6"/>
      <c r="G3513" s="7"/>
      <c r="H3513" s="7"/>
    </row>
    <row r="3514" spans="1:8" x14ac:dyDescent="0.3">
      <c r="A3514" s="4" t="s">
        <v>734</v>
      </c>
      <c r="B3514" s="4" t="s">
        <v>735</v>
      </c>
      <c r="C3514" s="4" t="s">
        <v>282</v>
      </c>
      <c r="D3514" s="4" t="s">
        <v>283</v>
      </c>
      <c r="E3514" s="5">
        <v>8</v>
      </c>
      <c r="F3514" s="5">
        <v>1450</v>
      </c>
      <c r="G3514" s="7">
        <v>3.6255012255444316E-4</v>
      </c>
      <c r="H3514" s="7">
        <v>1.4388730508107752E-4</v>
      </c>
    </row>
    <row r="3515" spans="1:8" x14ac:dyDescent="0.3">
      <c r="A3515" s="4" t="s">
        <v>734</v>
      </c>
      <c r="B3515" s="4" t="s">
        <v>735</v>
      </c>
      <c r="C3515" s="4" t="s">
        <v>434</v>
      </c>
      <c r="D3515" s="4" t="s">
        <v>435</v>
      </c>
      <c r="E3515" s="5">
        <v>1</v>
      </c>
      <c r="F3515" s="6"/>
      <c r="G3515" s="7"/>
      <c r="H3515" s="7"/>
    </row>
    <row r="3516" spans="1:8" x14ac:dyDescent="0.3">
      <c r="A3516" s="4" t="s">
        <v>734</v>
      </c>
      <c r="B3516" s="4" t="s">
        <v>735</v>
      </c>
      <c r="C3516" s="4" t="s">
        <v>286</v>
      </c>
      <c r="D3516" s="4" t="s">
        <v>287</v>
      </c>
      <c r="E3516" s="5">
        <v>12</v>
      </c>
      <c r="F3516" s="5">
        <v>2632</v>
      </c>
      <c r="G3516" s="7">
        <v>6.5809098107813405E-4</v>
      </c>
      <c r="H3516" s="7">
        <v>2.6118026687820418E-4</v>
      </c>
    </row>
    <row r="3517" spans="1:8" x14ac:dyDescent="0.3">
      <c r="A3517" s="4" t="s">
        <v>734</v>
      </c>
      <c r="B3517" s="4" t="s">
        <v>735</v>
      </c>
      <c r="C3517" s="4" t="s">
        <v>288</v>
      </c>
      <c r="D3517" s="4" t="s">
        <v>289</v>
      </c>
      <c r="E3517" s="5">
        <v>130</v>
      </c>
      <c r="F3517" s="5">
        <v>39474</v>
      </c>
      <c r="G3517" s="7">
        <v>9.8698645087683372E-3</v>
      </c>
      <c r="H3517" s="7">
        <v>3.9171086074278995E-3</v>
      </c>
    </row>
    <row r="3518" spans="1:8" x14ac:dyDescent="0.3">
      <c r="A3518" s="4" t="s">
        <v>734</v>
      </c>
      <c r="B3518" s="4" t="s">
        <v>735</v>
      </c>
      <c r="C3518" s="4" t="s">
        <v>292</v>
      </c>
      <c r="D3518" s="4" t="s">
        <v>293</v>
      </c>
      <c r="E3518" s="5">
        <v>128</v>
      </c>
      <c r="F3518" s="5">
        <v>35852</v>
      </c>
      <c r="G3518" s="7">
        <v>8.9642393060840667E-3</v>
      </c>
      <c r="H3518" s="7">
        <v>3.5576880425977871E-3</v>
      </c>
    </row>
    <row r="3519" spans="1:8" x14ac:dyDescent="0.3">
      <c r="A3519" s="4" t="s">
        <v>734</v>
      </c>
      <c r="B3519" s="4" t="s">
        <v>735</v>
      </c>
      <c r="C3519" s="4" t="s">
        <v>676</v>
      </c>
      <c r="D3519" s="4" t="s">
        <v>677</v>
      </c>
      <c r="E3519" s="5">
        <v>3</v>
      </c>
      <c r="F3519" s="5">
        <v>414</v>
      </c>
      <c r="G3519" s="7">
        <v>1.0351431085347549E-4</v>
      </c>
      <c r="H3519" s="7">
        <v>4.1082306416252476E-5</v>
      </c>
    </row>
    <row r="3520" spans="1:8" x14ac:dyDescent="0.3">
      <c r="A3520" s="4" t="s">
        <v>734</v>
      </c>
      <c r="B3520" s="4" t="s">
        <v>735</v>
      </c>
      <c r="C3520" s="4" t="s">
        <v>436</v>
      </c>
      <c r="D3520" s="4" t="s">
        <v>437</v>
      </c>
      <c r="E3520" s="5">
        <v>1</v>
      </c>
      <c r="F3520" s="6"/>
      <c r="G3520" s="7"/>
      <c r="H3520" s="7"/>
    </row>
    <row r="3521" spans="1:8" x14ac:dyDescent="0.3">
      <c r="A3521" s="4" t="s">
        <v>740</v>
      </c>
      <c r="B3521" s="4" t="s">
        <v>741</v>
      </c>
      <c r="C3521" s="4" t="s">
        <v>14</v>
      </c>
      <c r="D3521" s="4" t="s">
        <v>15</v>
      </c>
      <c r="E3521" s="5">
        <v>6</v>
      </c>
      <c r="F3521" s="5">
        <v>1752</v>
      </c>
      <c r="G3521" s="7">
        <v>6.2029797670271265E-4</v>
      </c>
      <c r="H3521" s="7">
        <v>3.0701863526010894E-4</v>
      </c>
    </row>
    <row r="3522" spans="1:8" x14ac:dyDescent="0.3">
      <c r="A3522" s="4" t="s">
        <v>740</v>
      </c>
      <c r="B3522" s="4" t="s">
        <v>741</v>
      </c>
      <c r="C3522" s="4" t="s">
        <v>18</v>
      </c>
      <c r="D3522" s="4" t="s">
        <v>19</v>
      </c>
      <c r="E3522" s="5">
        <v>2</v>
      </c>
      <c r="F3522" s="6"/>
      <c r="G3522" s="7"/>
      <c r="H3522" s="7"/>
    </row>
    <row r="3523" spans="1:8" x14ac:dyDescent="0.3">
      <c r="A3523" s="4" t="s">
        <v>740</v>
      </c>
      <c r="B3523" s="4" t="s">
        <v>741</v>
      </c>
      <c r="C3523" s="4" t="s">
        <v>604</v>
      </c>
      <c r="D3523" s="4" t="s">
        <v>605</v>
      </c>
      <c r="E3523" s="5">
        <v>1</v>
      </c>
      <c r="F3523" s="6"/>
      <c r="G3523" s="7"/>
      <c r="H3523" s="7"/>
    </row>
    <row r="3524" spans="1:8" x14ac:dyDescent="0.3">
      <c r="A3524" s="4" t="s">
        <v>740</v>
      </c>
      <c r="B3524" s="4" t="s">
        <v>741</v>
      </c>
      <c r="C3524" s="4" t="s">
        <v>338</v>
      </c>
      <c r="D3524" s="4" t="s">
        <v>339</v>
      </c>
      <c r="E3524" s="5">
        <v>7</v>
      </c>
      <c r="F3524" s="6"/>
      <c r="G3524" s="7"/>
      <c r="H3524" s="7"/>
    </row>
    <row r="3525" spans="1:8" x14ac:dyDescent="0.3">
      <c r="A3525" s="4" t="s">
        <v>740</v>
      </c>
      <c r="B3525" s="4" t="s">
        <v>741</v>
      </c>
      <c r="C3525" s="4" t="s">
        <v>20</v>
      </c>
      <c r="D3525" s="4" t="s">
        <v>21</v>
      </c>
      <c r="E3525" s="5">
        <v>1</v>
      </c>
      <c r="F3525" s="5">
        <v>30</v>
      </c>
      <c r="G3525" s="7">
        <v>1.0621540696964258E-5</v>
      </c>
      <c r="H3525" s="7">
        <v>5.2571684119881665E-6</v>
      </c>
    </row>
    <row r="3526" spans="1:8" x14ac:dyDescent="0.3">
      <c r="A3526" s="4" t="s">
        <v>740</v>
      </c>
      <c r="B3526" s="4" t="s">
        <v>741</v>
      </c>
      <c r="C3526" s="4" t="s">
        <v>22</v>
      </c>
      <c r="D3526" s="4" t="s">
        <v>23</v>
      </c>
      <c r="E3526" s="5">
        <v>38</v>
      </c>
      <c r="F3526" s="5">
        <v>10172</v>
      </c>
      <c r="G3526" s="7">
        <v>3.6014103989840144E-3</v>
      </c>
      <c r="H3526" s="7">
        <v>1.782530569558121E-3</v>
      </c>
    </row>
    <row r="3527" spans="1:8" x14ac:dyDescent="0.3">
      <c r="A3527" s="4" t="s">
        <v>740</v>
      </c>
      <c r="B3527" s="4" t="s">
        <v>741</v>
      </c>
      <c r="C3527" s="4" t="s">
        <v>440</v>
      </c>
      <c r="D3527" s="4" t="s">
        <v>441</v>
      </c>
      <c r="E3527" s="5">
        <v>36</v>
      </c>
      <c r="F3527" s="5">
        <v>4511</v>
      </c>
      <c r="G3527" s="7">
        <v>1.5971256694668589E-3</v>
      </c>
      <c r="H3527" s="7">
        <v>7.9050289021595401E-4</v>
      </c>
    </row>
    <row r="3528" spans="1:8" x14ac:dyDescent="0.3">
      <c r="A3528" s="4" t="s">
        <v>740</v>
      </c>
      <c r="B3528" s="4" t="s">
        <v>741</v>
      </c>
      <c r="C3528" s="4" t="s">
        <v>340</v>
      </c>
      <c r="D3528" s="4" t="s">
        <v>341</v>
      </c>
      <c r="E3528" s="5">
        <v>1</v>
      </c>
      <c r="F3528" s="6"/>
      <c r="G3528" s="7"/>
      <c r="H3528" s="7"/>
    </row>
    <row r="3529" spans="1:8" x14ac:dyDescent="0.3">
      <c r="A3529" s="4" t="s">
        <v>740</v>
      </c>
      <c r="B3529" s="4" t="s">
        <v>741</v>
      </c>
      <c r="C3529" s="4" t="s">
        <v>24</v>
      </c>
      <c r="D3529" s="4" t="s">
        <v>25</v>
      </c>
      <c r="E3529" s="5">
        <v>5</v>
      </c>
      <c r="F3529" s="6"/>
      <c r="G3529" s="7"/>
      <c r="H3529" s="7"/>
    </row>
    <row r="3530" spans="1:8" x14ac:dyDescent="0.3">
      <c r="A3530" s="4" t="s">
        <v>740</v>
      </c>
      <c r="B3530" s="4" t="s">
        <v>741</v>
      </c>
      <c r="C3530" s="4" t="s">
        <v>30</v>
      </c>
      <c r="D3530" s="4" t="s">
        <v>31</v>
      </c>
      <c r="E3530" s="5">
        <v>1</v>
      </c>
      <c r="F3530" s="5">
        <v>500</v>
      </c>
      <c r="G3530" s="7">
        <v>1.7702567828273763E-4</v>
      </c>
      <c r="H3530" s="7">
        <v>8.7619473533136113E-5</v>
      </c>
    </row>
    <row r="3531" spans="1:8" x14ac:dyDescent="0.3">
      <c r="A3531" s="4" t="s">
        <v>740</v>
      </c>
      <c r="B3531" s="4" t="s">
        <v>741</v>
      </c>
      <c r="C3531" s="4" t="s">
        <v>32</v>
      </c>
      <c r="D3531" s="4" t="s">
        <v>33</v>
      </c>
      <c r="E3531" s="5">
        <v>4</v>
      </c>
      <c r="F3531" s="5">
        <v>529</v>
      </c>
      <c r="G3531" s="7">
        <v>1.872931676231364E-4</v>
      </c>
      <c r="H3531" s="7">
        <v>9.2701402998057999E-5</v>
      </c>
    </row>
    <row r="3532" spans="1:8" x14ac:dyDescent="0.3">
      <c r="A3532" s="4" t="s">
        <v>740</v>
      </c>
      <c r="B3532" s="4" t="s">
        <v>741</v>
      </c>
      <c r="C3532" s="4" t="s">
        <v>344</v>
      </c>
      <c r="D3532" s="4" t="s">
        <v>345</v>
      </c>
      <c r="E3532" s="5">
        <v>2</v>
      </c>
      <c r="F3532" s="5">
        <v>394</v>
      </c>
      <c r="G3532" s="7">
        <v>1.3949623448679724E-4</v>
      </c>
      <c r="H3532" s="7">
        <v>6.9044145144111246E-5</v>
      </c>
    </row>
    <row r="3533" spans="1:8" x14ac:dyDescent="0.3">
      <c r="A3533" s="4" t="s">
        <v>740</v>
      </c>
      <c r="B3533" s="4" t="s">
        <v>741</v>
      </c>
      <c r="C3533" s="4" t="s">
        <v>34</v>
      </c>
      <c r="D3533" s="4" t="s">
        <v>35</v>
      </c>
      <c r="E3533" s="5">
        <v>1</v>
      </c>
      <c r="F3533" s="6"/>
      <c r="G3533" s="7"/>
      <c r="H3533" s="7"/>
    </row>
    <row r="3534" spans="1:8" x14ac:dyDescent="0.3">
      <c r="A3534" s="4" t="s">
        <v>740</v>
      </c>
      <c r="B3534" s="4" t="s">
        <v>741</v>
      </c>
      <c r="C3534" s="4" t="s">
        <v>346</v>
      </c>
      <c r="D3534" s="4" t="s">
        <v>347</v>
      </c>
      <c r="E3534" s="5">
        <v>12</v>
      </c>
      <c r="F3534" s="6"/>
      <c r="G3534" s="7"/>
      <c r="H3534" s="7"/>
    </row>
    <row r="3535" spans="1:8" x14ac:dyDescent="0.3">
      <c r="A3535" s="4" t="s">
        <v>740</v>
      </c>
      <c r="B3535" s="4" t="s">
        <v>741</v>
      </c>
      <c r="C3535" s="4" t="s">
        <v>348</v>
      </c>
      <c r="D3535" s="4" t="s">
        <v>349</v>
      </c>
      <c r="E3535" s="5">
        <v>1</v>
      </c>
      <c r="F3535" s="5">
        <v>50</v>
      </c>
      <c r="G3535" s="7">
        <v>1.7702567828273761E-5</v>
      </c>
      <c r="H3535" s="7">
        <v>8.7619473533136106E-6</v>
      </c>
    </row>
    <row r="3536" spans="1:8" x14ac:dyDescent="0.3">
      <c r="A3536" s="4" t="s">
        <v>740</v>
      </c>
      <c r="B3536" s="4" t="s">
        <v>741</v>
      </c>
      <c r="C3536" s="4" t="s">
        <v>36</v>
      </c>
      <c r="D3536" s="4" t="s">
        <v>37</v>
      </c>
      <c r="E3536" s="5">
        <v>254</v>
      </c>
      <c r="F3536" s="5">
        <v>119851</v>
      </c>
      <c r="G3536" s="7">
        <v>4.2433409135728774E-2</v>
      </c>
      <c r="H3536" s="7">
        <v>2.100256304483979E-2</v>
      </c>
    </row>
    <row r="3537" spans="1:8" x14ac:dyDescent="0.3">
      <c r="A3537" s="4" t="s">
        <v>740</v>
      </c>
      <c r="B3537" s="4" t="s">
        <v>741</v>
      </c>
      <c r="C3537" s="4" t="s">
        <v>40</v>
      </c>
      <c r="D3537" s="4" t="s">
        <v>41</v>
      </c>
      <c r="E3537" s="5">
        <v>80</v>
      </c>
      <c r="F3537" s="5">
        <v>12379</v>
      </c>
      <c r="G3537" s="7">
        <v>4.3828017429240178E-3</v>
      </c>
      <c r="H3537" s="7">
        <v>2.1692829257333839E-3</v>
      </c>
    </row>
    <row r="3538" spans="1:8" x14ac:dyDescent="0.3">
      <c r="A3538" s="4" t="s">
        <v>740</v>
      </c>
      <c r="B3538" s="4" t="s">
        <v>741</v>
      </c>
      <c r="C3538" s="4" t="s">
        <v>42</v>
      </c>
      <c r="D3538" s="4" t="s">
        <v>43</v>
      </c>
      <c r="E3538" s="5">
        <v>15</v>
      </c>
      <c r="F3538" s="5">
        <v>1933</v>
      </c>
      <c r="G3538" s="7">
        <v>6.8438127224106364E-4</v>
      </c>
      <c r="H3538" s="7">
        <v>3.3873688467910419E-4</v>
      </c>
    </row>
    <row r="3539" spans="1:8" x14ac:dyDescent="0.3">
      <c r="A3539" s="4" t="s">
        <v>740</v>
      </c>
      <c r="B3539" s="4" t="s">
        <v>741</v>
      </c>
      <c r="C3539" s="4" t="s">
        <v>44</v>
      </c>
      <c r="D3539" s="4" t="s">
        <v>45</v>
      </c>
      <c r="E3539" s="5">
        <v>1</v>
      </c>
      <c r="F3539" s="6"/>
      <c r="G3539" s="7"/>
      <c r="H3539" s="7"/>
    </row>
    <row r="3540" spans="1:8" x14ac:dyDescent="0.3">
      <c r="A3540" s="4" t="s">
        <v>740</v>
      </c>
      <c r="B3540" s="4" t="s">
        <v>741</v>
      </c>
      <c r="C3540" s="4" t="s">
        <v>46</v>
      </c>
      <c r="D3540" s="4" t="s">
        <v>47</v>
      </c>
      <c r="E3540" s="5">
        <v>1</v>
      </c>
      <c r="F3540" s="5">
        <v>146</v>
      </c>
      <c r="G3540" s="7">
        <v>5.1691498058559385E-5</v>
      </c>
      <c r="H3540" s="7">
        <v>2.5584886271675743E-5</v>
      </c>
    </row>
    <row r="3541" spans="1:8" x14ac:dyDescent="0.3">
      <c r="A3541" s="4" t="s">
        <v>740</v>
      </c>
      <c r="B3541" s="4" t="s">
        <v>741</v>
      </c>
      <c r="C3541" s="4" t="s">
        <v>474</v>
      </c>
      <c r="D3541" s="4" t="s">
        <v>475</v>
      </c>
      <c r="E3541" s="5">
        <v>1</v>
      </c>
      <c r="F3541" s="6"/>
      <c r="G3541" s="7"/>
      <c r="H3541" s="7"/>
    </row>
    <row r="3542" spans="1:8" x14ac:dyDescent="0.3">
      <c r="A3542" s="4" t="s">
        <v>740</v>
      </c>
      <c r="B3542" s="4" t="s">
        <v>741</v>
      </c>
      <c r="C3542" s="4" t="s">
        <v>476</v>
      </c>
      <c r="D3542" s="4" t="s">
        <v>477</v>
      </c>
      <c r="E3542" s="5">
        <v>1</v>
      </c>
      <c r="F3542" s="6"/>
      <c r="G3542" s="7"/>
      <c r="H3542" s="7"/>
    </row>
    <row r="3543" spans="1:8" x14ac:dyDescent="0.3">
      <c r="A3543" s="4" t="s">
        <v>740</v>
      </c>
      <c r="B3543" s="4" t="s">
        <v>741</v>
      </c>
      <c r="C3543" s="4" t="s">
        <v>50</v>
      </c>
      <c r="D3543" s="4" t="s">
        <v>51</v>
      </c>
      <c r="E3543" s="5">
        <v>1</v>
      </c>
      <c r="F3543" s="5">
        <v>80</v>
      </c>
      <c r="G3543" s="7">
        <v>2.832410852523802E-5</v>
      </c>
      <c r="H3543" s="7">
        <v>1.4019115765301778E-5</v>
      </c>
    </row>
    <row r="3544" spans="1:8" x14ac:dyDescent="0.3">
      <c r="A3544" s="4" t="s">
        <v>740</v>
      </c>
      <c r="B3544" s="4" t="s">
        <v>741</v>
      </c>
      <c r="C3544" s="4" t="s">
        <v>578</v>
      </c>
      <c r="D3544" s="4" t="s">
        <v>579</v>
      </c>
      <c r="E3544" s="5">
        <v>1</v>
      </c>
      <c r="F3544" s="5">
        <v>5</v>
      </c>
      <c r="G3544" s="7">
        <v>1.7702567828273762E-6</v>
      </c>
      <c r="H3544" s="7">
        <v>8.7619473533136113E-7</v>
      </c>
    </row>
    <row r="3545" spans="1:8" x14ac:dyDescent="0.3">
      <c r="A3545" s="4" t="s">
        <v>740</v>
      </c>
      <c r="B3545" s="4" t="s">
        <v>741</v>
      </c>
      <c r="C3545" s="4" t="s">
        <v>52</v>
      </c>
      <c r="D3545" s="4" t="s">
        <v>53</v>
      </c>
      <c r="E3545" s="5">
        <v>1</v>
      </c>
      <c r="F3545" s="6"/>
      <c r="G3545" s="7"/>
      <c r="H3545" s="7"/>
    </row>
    <row r="3546" spans="1:8" x14ac:dyDescent="0.3">
      <c r="A3546" s="4" t="s">
        <v>740</v>
      </c>
      <c r="B3546" s="4" t="s">
        <v>741</v>
      </c>
      <c r="C3546" s="4" t="s">
        <v>580</v>
      </c>
      <c r="D3546" s="4" t="s">
        <v>581</v>
      </c>
      <c r="E3546" s="5">
        <v>1</v>
      </c>
      <c r="F3546" s="6"/>
      <c r="G3546" s="7"/>
      <c r="H3546" s="7"/>
    </row>
    <row r="3547" spans="1:8" x14ac:dyDescent="0.3">
      <c r="A3547" s="4" t="s">
        <v>740</v>
      </c>
      <c r="B3547" s="4" t="s">
        <v>741</v>
      </c>
      <c r="C3547" s="4" t="s">
        <v>54</v>
      </c>
      <c r="D3547" s="4" t="s">
        <v>55</v>
      </c>
      <c r="E3547" s="5">
        <v>662</v>
      </c>
      <c r="F3547" s="5">
        <v>1111644</v>
      </c>
      <c r="G3547" s="7">
        <v>0.39357906621787114</v>
      </c>
      <c r="H3547" s="7">
        <v>0.19480332407253911</v>
      </c>
    </row>
    <row r="3548" spans="1:8" x14ac:dyDescent="0.3">
      <c r="A3548" s="4" t="s">
        <v>740</v>
      </c>
      <c r="B3548" s="4" t="s">
        <v>741</v>
      </c>
      <c r="C3548" s="4" t="s">
        <v>56</v>
      </c>
      <c r="D3548" s="4" t="s">
        <v>57</v>
      </c>
      <c r="E3548" s="5">
        <v>11</v>
      </c>
      <c r="F3548" s="6"/>
      <c r="G3548" s="7"/>
      <c r="H3548" s="7"/>
    </row>
    <row r="3549" spans="1:8" x14ac:dyDescent="0.3">
      <c r="A3549" s="4" t="s">
        <v>740</v>
      </c>
      <c r="B3549" s="4" t="s">
        <v>741</v>
      </c>
      <c r="C3549" s="4" t="s">
        <v>300</v>
      </c>
      <c r="D3549" s="4" t="s">
        <v>301</v>
      </c>
      <c r="E3549" s="5">
        <v>1</v>
      </c>
      <c r="F3549" s="6"/>
      <c r="G3549" s="7"/>
      <c r="H3549" s="7"/>
    </row>
    <row r="3550" spans="1:8" x14ac:dyDescent="0.3">
      <c r="A3550" s="4" t="s">
        <v>740</v>
      </c>
      <c r="B3550" s="4" t="s">
        <v>741</v>
      </c>
      <c r="C3550" s="4" t="s">
        <v>360</v>
      </c>
      <c r="D3550" s="4" t="s">
        <v>361</v>
      </c>
      <c r="E3550" s="5">
        <v>1</v>
      </c>
      <c r="F3550" s="6"/>
      <c r="G3550" s="7"/>
      <c r="H3550" s="7"/>
    </row>
    <row r="3551" spans="1:8" x14ac:dyDescent="0.3">
      <c r="A3551" s="4" t="s">
        <v>740</v>
      </c>
      <c r="B3551" s="4" t="s">
        <v>741</v>
      </c>
      <c r="C3551" s="4" t="s">
        <v>58</v>
      </c>
      <c r="D3551" s="4" t="s">
        <v>59</v>
      </c>
      <c r="E3551" s="5">
        <v>88</v>
      </c>
      <c r="F3551" s="5">
        <v>27362</v>
      </c>
      <c r="G3551" s="7">
        <v>9.6875532183445332E-3</v>
      </c>
      <c r="H3551" s="7">
        <v>4.7948880696273401E-3</v>
      </c>
    </row>
    <row r="3552" spans="1:8" x14ac:dyDescent="0.3">
      <c r="A3552" s="4" t="s">
        <v>740</v>
      </c>
      <c r="B3552" s="4" t="s">
        <v>741</v>
      </c>
      <c r="C3552" s="4" t="s">
        <v>60</v>
      </c>
      <c r="D3552" s="4" t="s">
        <v>61</v>
      </c>
      <c r="E3552" s="5">
        <v>17</v>
      </c>
      <c r="F3552" s="6"/>
      <c r="G3552" s="7"/>
      <c r="H3552" s="7"/>
    </row>
    <row r="3553" spans="1:8" x14ac:dyDescent="0.3">
      <c r="A3553" s="4" t="s">
        <v>740</v>
      </c>
      <c r="B3553" s="4" t="s">
        <v>741</v>
      </c>
      <c r="C3553" s="4" t="s">
        <v>62</v>
      </c>
      <c r="D3553" s="4" t="s">
        <v>63</v>
      </c>
      <c r="E3553" s="5">
        <v>7</v>
      </c>
      <c r="F3553" s="5">
        <v>203</v>
      </c>
      <c r="G3553" s="7">
        <v>7.187242538279147E-5</v>
      </c>
      <c r="H3553" s="7">
        <v>3.5573506254453262E-5</v>
      </c>
    </row>
    <row r="3554" spans="1:8" x14ac:dyDescent="0.3">
      <c r="A3554" s="4" t="s">
        <v>740</v>
      </c>
      <c r="B3554" s="4" t="s">
        <v>741</v>
      </c>
      <c r="C3554" s="4" t="s">
        <v>64</v>
      </c>
      <c r="D3554" s="4" t="s">
        <v>65</v>
      </c>
      <c r="E3554" s="5">
        <v>49</v>
      </c>
      <c r="F3554" s="5">
        <v>6275</v>
      </c>
      <c r="G3554" s="7">
        <v>2.2216722624483574E-3</v>
      </c>
      <c r="H3554" s="7">
        <v>1.0996243928408582E-3</v>
      </c>
    </row>
    <row r="3555" spans="1:8" x14ac:dyDescent="0.3">
      <c r="A3555" s="4" t="s">
        <v>740</v>
      </c>
      <c r="B3555" s="4" t="s">
        <v>741</v>
      </c>
      <c r="C3555" s="4" t="s">
        <v>66</v>
      </c>
      <c r="D3555" s="4" t="s">
        <v>67</v>
      </c>
      <c r="E3555" s="5">
        <v>1</v>
      </c>
      <c r="F3555" s="5">
        <v>160</v>
      </c>
      <c r="G3555" s="7">
        <v>5.6648217050476039E-5</v>
      </c>
      <c r="H3555" s="7">
        <v>2.8038231530603556E-5</v>
      </c>
    </row>
    <row r="3556" spans="1:8" x14ac:dyDescent="0.3">
      <c r="A3556" s="4" t="s">
        <v>740</v>
      </c>
      <c r="B3556" s="4" t="s">
        <v>741</v>
      </c>
      <c r="C3556" s="4" t="s">
        <v>302</v>
      </c>
      <c r="D3556" s="4" t="s">
        <v>303</v>
      </c>
      <c r="E3556" s="5">
        <v>28</v>
      </c>
      <c r="F3556" s="5">
        <v>5638</v>
      </c>
      <c r="G3556" s="7">
        <v>1.9961415483161493E-3</v>
      </c>
      <c r="H3556" s="7">
        <v>9.8799718355964275E-4</v>
      </c>
    </row>
    <row r="3557" spans="1:8" x14ac:dyDescent="0.3">
      <c r="A3557" s="4" t="s">
        <v>740</v>
      </c>
      <c r="B3557" s="4" t="s">
        <v>741</v>
      </c>
      <c r="C3557" s="4" t="s">
        <v>362</v>
      </c>
      <c r="D3557" s="4" t="s">
        <v>363</v>
      </c>
      <c r="E3557" s="5">
        <v>2</v>
      </c>
      <c r="F3557" s="6"/>
      <c r="G3557" s="7"/>
      <c r="H3557" s="7"/>
    </row>
    <row r="3558" spans="1:8" x14ac:dyDescent="0.3">
      <c r="A3558" s="4" t="s">
        <v>740</v>
      </c>
      <c r="B3558" s="4" t="s">
        <v>741</v>
      </c>
      <c r="C3558" s="4" t="s">
        <v>72</v>
      </c>
      <c r="D3558" s="4" t="s">
        <v>73</v>
      </c>
      <c r="E3558" s="5">
        <v>2</v>
      </c>
      <c r="F3558" s="6"/>
      <c r="G3558" s="7"/>
      <c r="H3558" s="7"/>
    </row>
    <row r="3559" spans="1:8" x14ac:dyDescent="0.3">
      <c r="A3559" s="4" t="s">
        <v>740</v>
      </c>
      <c r="B3559" s="4" t="s">
        <v>741</v>
      </c>
      <c r="C3559" s="4" t="s">
        <v>74</v>
      </c>
      <c r="D3559" s="4" t="s">
        <v>75</v>
      </c>
      <c r="E3559" s="5">
        <v>5</v>
      </c>
      <c r="F3559" s="5">
        <v>898</v>
      </c>
      <c r="G3559" s="7">
        <v>3.1793811819579677E-4</v>
      </c>
      <c r="H3559" s="7">
        <v>1.5736457446551244E-4</v>
      </c>
    </row>
    <row r="3560" spans="1:8" x14ac:dyDescent="0.3">
      <c r="A3560" s="4" t="s">
        <v>740</v>
      </c>
      <c r="B3560" s="4" t="s">
        <v>741</v>
      </c>
      <c r="C3560" s="4" t="s">
        <v>76</v>
      </c>
      <c r="D3560" s="4" t="s">
        <v>77</v>
      </c>
      <c r="E3560" s="5">
        <v>16</v>
      </c>
      <c r="F3560" s="5">
        <v>1408</v>
      </c>
      <c r="G3560" s="7">
        <v>4.985043100441892E-4</v>
      </c>
      <c r="H3560" s="7">
        <v>2.4673643746931127E-4</v>
      </c>
    </row>
    <row r="3561" spans="1:8" x14ac:dyDescent="0.3">
      <c r="A3561" s="4" t="s">
        <v>740</v>
      </c>
      <c r="B3561" s="4" t="s">
        <v>741</v>
      </c>
      <c r="C3561" s="4" t="s">
        <v>78</v>
      </c>
      <c r="D3561" s="4" t="s">
        <v>79</v>
      </c>
      <c r="E3561" s="5">
        <v>2</v>
      </c>
      <c r="F3561" s="6"/>
      <c r="G3561" s="7"/>
      <c r="H3561" s="7"/>
    </row>
    <row r="3562" spans="1:8" x14ac:dyDescent="0.3">
      <c r="A3562" s="4" t="s">
        <v>740</v>
      </c>
      <c r="B3562" s="4" t="s">
        <v>741</v>
      </c>
      <c r="C3562" s="4" t="s">
        <v>364</v>
      </c>
      <c r="D3562" s="4" t="s">
        <v>365</v>
      </c>
      <c r="E3562" s="5">
        <v>6</v>
      </c>
      <c r="F3562" s="5">
        <v>225</v>
      </c>
      <c r="G3562" s="7">
        <v>7.966155522723193E-5</v>
      </c>
      <c r="H3562" s="7">
        <v>3.9428763089911249E-5</v>
      </c>
    </row>
    <row r="3563" spans="1:8" x14ac:dyDescent="0.3">
      <c r="A3563" s="4" t="s">
        <v>740</v>
      </c>
      <c r="B3563" s="4" t="s">
        <v>741</v>
      </c>
      <c r="C3563" s="4" t="s">
        <v>82</v>
      </c>
      <c r="D3563" s="4" t="s">
        <v>83</v>
      </c>
      <c r="E3563" s="5">
        <v>16</v>
      </c>
      <c r="F3563" s="5">
        <v>4210</v>
      </c>
      <c r="G3563" s="7">
        <v>1.4905562111406508E-3</v>
      </c>
      <c r="H3563" s="7">
        <v>7.3775596714900605E-4</v>
      </c>
    </row>
    <row r="3564" spans="1:8" x14ac:dyDescent="0.3">
      <c r="A3564" s="4" t="s">
        <v>740</v>
      </c>
      <c r="B3564" s="4" t="s">
        <v>741</v>
      </c>
      <c r="C3564" s="4" t="s">
        <v>84</v>
      </c>
      <c r="D3564" s="4" t="s">
        <v>85</v>
      </c>
      <c r="E3564" s="5">
        <v>1</v>
      </c>
      <c r="F3564" s="5">
        <v>117</v>
      </c>
      <c r="G3564" s="7">
        <v>4.1424008718160601E-5</v>
      </c>
      <c r="H3564" s="7">
        <v>2.050295680675385E-5</v>
      </c>
    </row>
    <row r="3565" spans="1:8" x14ac:dyDescent="0.3">
      <c r="A3565" s="4" t="s">
        <v>740</v>
      </c>
      <c r="B3565" s="4" t="s">
        <v>741</v>
      </c>
      <c r="C3565" s="4" t="s">
        <v>86</v>
      </c>
      <c r="D3565" s="4" t="s">
        <v>87</v>
      </c>
      <c r="E3565" s="5">
        <v>6</v>
      </c>
      <c r="F3565" s="6"/>
      <c r="G3565" s="7"/>
      <c r="H3565" s="7"/>
    </row>
    <row r="3566" spans="1:8" x14ac:dyDescent="0.3">
      <c r="A3566" s="4" t="s">
        <v>740</v>
      </c>
      <c r="B3566" s="4" t="s">
        <v>741</v>
      </c>
      <c r="C3566" s="4" t="s">
        <v>88</v>
      </c>
      <c r="D3566" s="4" t="s">
        <v>89</v>
      </c>
      <c r="E3566" s="5">
        <v>76</v>
      </c>
      <c r="F3566" s="5">
        <v>33276</v>
      </c>
      <c r="G3566" s="7">
        <v>1.1781412941072754E-2</v>
      </c>
      <c r="H3566" s="7">
        <v>5.8312512025772744E-3</v>
      </c>
    </row>
    <row r="3567" spans="1:8" x14ac:dyDescent="0.3">
      <c r="A3567" s="4" t="s">
        <v>740</v>
      </c>
      <c r="B3567" s="4" t="s">
        <v>741</v>
      </c>
      <c r="C3567" s="4" t="s">
        <v>92</v>
      </c>
      <c r="D3567" s="4" t="s">
        <v>93</v>
      </c>
      <c r="E3567" s="5">
        <v>5</v>
      </c>
      <c r="F3567" s="5">
        <v>274</v>
      </c>
      <c r="G3567" s="7">
        <v>9.7010071698940223E-5</v>
      </c>
      <c r="H3567" s="7">
        <v>4.801547149615859E-5</v>
      </c>
    </row>
    <row r="3568" spans="1:8" x14ac:dyDescent="0.3">
      <c r="A3568" s="4" t="s">
        <v>740</v>
      </c>
      <c r="B3568" s="4" t="s">
        <v>741</v>
      </c>
      <c r="C3568" s="4" t="s">
        <v>372</v>
      </c>
      <c r="D3568" s="4" t="s">
        <v>373</v>
      </c>
      <c r="E3568" s="5">
        <v>24</v>
      </c>
      <c r="F3568" s="6"/>
      <c r="G3568" s="7"/>
      <c r="H3568" s="7"/>
    </row>
    <row r="3569" spans="1:8" x14ac:dyDescent="0.3">
      <c r="A3569" s="4" t="s">
        <v>740</v>
      </c>
      <c r="B3569" s="4" t="s">
        <v>741</v>
      </c>
      <c r="C3569" s="4" t="s">
        <v>304</v>
      </c>
      <c r="D3569" s="4" t="s">
        <v>305</v>
      </c>
      <c r="E3569" s="5">
        <v>12</v>
      </c>
      <c r="F3569" s="6"/>
      <c r="G3569" s="7"/>
      <c r="H3569" s="7"/>
    </row>
    <row r="3570" spans="1:8" x14ac:dyDescent="0.3">
      <c r="A3570" s="4" t="s">
        <v>740</v>
      </c>
      <c r="B3570" s="4" t="s">
        <v>741</v>
      </c>
      <c r="C3570" s="4" t="s">
        <v>98</v>
      </c>
      <c r="D3570" s="4" t="s">
        <v>99</v>
      </c>
      <c r="E3570" s="5">
        <v>46</v>
      </c>
      <c r="F3570" s="5">
        <v>4851</v>
      </c>
      <c r="G3570" s="7">
        <v>1.7175031306991204E-3</v>
      </c>
      <c r="H3570" s="7">
        <v>8.5008413221848657E-4</v>
      </c>
    </row>
    <row r="3571" spans="1:8" x14ac:dyDescent="0.3">
      <c r="A3571" s="4" t="s">
        <v>740</v>
      </c>
      <c r="B3571" s="4" t="s">
        <v>741</v>
      </c>
      <c r="C3571" s="4" t="s">
        <v>100</v>
      </c>
      <c r="D3571" s="4" t="s">
        <v>101</v>
      </c>
      <c r="E3571" s="5">
        <v>35</v>
      </c>
      <c r="F3571" s="5">
        <v>2317</v>
      </c>
      <c r="G3571" s="7">
        <v>8.2033699316220619E-4</v>
      </c>
      <c r="H3571" s="7">
        <v>4.0602864035255273E-4</v>
      </c>
    </row>
    <row r="3572" spans="1:8" x14ac:dyDescent="0.3">
      <c r="A3572" s="4" t="s">
        <v>740</v>
      </c>
      <c r="B3572" s="4" t="s">
        <v>741</v>
      </c>
      <c r="C3572" s="4" t="s">
        <v>102</v>
      </c>
      <c r="D3572" s="4" t="s">
        <v>103</v>
      </c>
      <c r="E3572" s="5">
        <v>1</v>
      </c>
      <c r="F3572" s="6"/>
      <c r="G3572" s="7"/>
      <c r="H3572" s="7"/>
    </row>
    <row r="3573" spans="1:8" x14ac:dyDescent="0.3">
      <c r="A3573" s="4" t="s">
        <v>740</v>
      </c>
      <c r="B3573" s="4" t="s">
        <v>741</v>
      </c>
      <c r="C3573" s="4" t="s">
        <v>104</v>
      </c>
      <c r="D3573" s="4" t="s">
        <v>105</v>
      </c>
      <c r="E3573" s="5">
        <v>6</v>
      </c>
      <c r="F3573" s="6"/>
      <c r="G3573" s="7"/>
      <c r="H3573" s="7"/>
    </row>
    <row r="3574" spans="1:8" x14ac:dyDescent="0.3">
      <c r="A3574" s="4" t="s">
        <v>740</v>
      </c>
      <c r="B3574" s="4" t="s">
        <v>741</v>
      </c>
      <c r="C3574" s="4" t="s">
        <v>306</v>
      </c>
      <c r="D3574" s="4" t="s">
        <v>307</v>
      </c>
      <c r="E3574" s="5">
        <v>33</v>
      </c>
      <c r="F3574" s="6"/>
      <c r="G3574" s="7"/>
      <c r="H3574" s="7"/>
    </row>
    <row r="3575" spans="1:8" x14ac:dyDescent="0.3">
      <c r="A3575" s="4" t="s">
        <v>740</v>
      </c>
      <c r="B3575" s="4" t="s">
        <v>741</v>
      </c>
      <c r="C3575" s="4" t="s">
        <v>380</v>
      </c>
      <c r="D3575" s="4" t="s">
        <v>381</v>
      </c>
      <c r="E3575" s="5">
        <v>20</v>
      </c>
      <c r="F3575" s="5">
        <v>7398</v>
      </c>
      <c r="G3575" s="7">
        <v>2.6192719358713859E-3</v>
      </c>
      <c r="H3575" s="7">
        <v>1.2964177303962819E-3</v>
      </c>
    </row>
    <row r="3576" spans="1:8" x14ac:dyDescent="0.3">
      <c r="A3576" s="4" t="s">
        <v>740</v>
      </c>
      <c r="B3576" s="4" t="s">
        <v>741</v>
      </c>
      <c r="C3576" s="4" t="s">
        <v>110</v>
      </c>
      <c r="D3576" s="4" t="s">
        <v>111</v>
      </c>
      <c r="E3576" s="5">
        <v>5</v>
      </c>
      <c r="F3576" s="5">
        <v>9332</v>
      </c>
      <c r="G3576" s="7">
        <v>3.3040072594690151E-3</v>
      </c>
      <c r="H3576" s="7">
        <v>1.6353298540224524E-3</v>
      </c>
    </row>
    <row r="3577" spans="1:8" x14ac:dyDescent="0.3">
      <c r="A3577" s="4" t="s">
        <v>740</v>
      </c>
      <c r="B3577" s="4" t="s">
        <v>741</v>
      </c>
      <c r="C3577" s="4" t="s">
        <v>382</v>
      </c>
      <c r="D3577" s="4" t="s">
        <v>383</v>
      </c>
      <c r="E3577" s="5">
        <v>1</v>
      </c>
      <c r="F3577" s="5">
        <v>47</v>
      </c>
      <c r="G3577" s="7">
        <v>1.6640413758577337E-5</v>
      </c>
      <c r="H3577" s="7">
        <v>8.2362305121147947E-6</v>
      </c>
    </row>
    <row r="3578" spans="1:8" x14ac:dyDescent="0.3">
      <c r="A3578" s="4" t="s">
        <v>740</v>
      </c>
      <c r="B3578" s="4" t="s">
        <v>741</v>
      </c>
      <c r="C3578" s="4" t="s">
        <v>308</v>
      </c>
      <c r="D3578" s="4" t="s">
        <v>309</v>
      </c>
      <c r="E3578" s="5">
        <v>167</v>
      </c>
      <c r="F3578" s="6"/>
      <c r="G3578" s="7"/>
      <c r="H3578" s="7"/>
    </row>
    <row r="3579" spans="1:8" x14ac:dyDescent="0.3">
      <c r="A3579" s="4" t="s">
        <v>740</v>
      </c>
      <c r="B3579" s="4" t="s">
        <v>741</v>
      </c>
      <c r="C3579" s="4" t="s">
        <v>112</v>
      </c>
      <c r="D3579" s="4" t="s">
        <v>113</v>
      </c>
      <c r="E3579" s="5">
        <v>2</v>
      </c>
      <c r="F3579" s="5">
        <v>727</v>
      </c>
      <c r="G3579" s="7">
        <v>2.5739533622310052E-4</v>
      </c>
      <c r="H3579" s="7">
        <v>1.2739871451717991E-4</v>
      </c>
    </row>
    <row r="3580" spans="1:8" x14ac:dyDescent="0.3">
      <c r="A3580" s="4" t="s">
        <v>740</v>
      </c>
      <c r="B3580" s="4" t="s">
        <v>741</v>
      </c>
      <c r="C3580" s="4" t="s">
        <v>120</v>
      </c>
      <c r="D3580" s="4" t="s">
        <v>121</v>
      </c>
      <c r="E3580" s="5">
        <v>9</v>
      </c>
      <c r="F3580" s="6"/>
      <c r="G3580" s="7"/>
      <c r="H3580" s="7"/>
    </row>
    <row r="3581" spans="1:8" x14ac:dyDescent="0.3">
      <c r="A3581" s="4" t="s">
        <v>740</v>
      </c>
      <c r="B3581" s="4" t="s">
        <v>741</v>
      </c>
      <c r="C3581" s="4" t="s">
        <v>384</v>
      </c>
      <c r="D3581" s="4" t="s">
        <v>385</v>
      </c>
      <c r="E3581" s="5">
        <v>1</v>
      </c>
      <c r="F3581" s="5">
        <v>72</v>
      </c>
      <c r="G3581" s="7">
        <v>2.5491697672714218E-5</v>
      </c>
      <c r="H3581" s="7">
        <v>1.26172041887716E-5</v>
      </c>
    </row>
    <row r="3582" spans="1:8" x14ac:dyDescent="0.3">
      <c r="A3582" s="4" t="s">
        <v>740</v>
      </c>
      <c r="B3582" s="4" t="s">
        <v>741</v>
      </c>
      <c r="C3582" s="4" t="s">
        <v>386</v>
      </c>
      <c r="D3582" s="4" t="s">
        <v>387</v>
      </c>
      <c r="E3582" s="5">
        <v>1</v>
      </c>
      <c r="F3582" s="6"/>
      <c r="G3582" s="7"/>
      <c r="H3582" s="7"/>
    </row>
    <row r="3583" spans="1:8" x14ac:dyDescent="0.3">
      <c r="A3583" s="4" t="s">
        <v>740</v>
      </c>
      <c r="B3583" s="4" t="s">
        <v>741</v>
      </c>
      <c r="C3583" s="4" t="s">
        <v>122</v>
      </c>
      <c r="D3583" s="4" t="s">
        <v>123</v>
      </c>
      <c r="E3583" s="5">
        <v>96</v>
      </c>
      <c r="F3583" s="5">
        <v>17520</v>
      </c>
      <c r="G3583" s="7">
        <v>6.2029797670271267E-3</v>
      </c>
      <c r="H3583" s="7">
        <v>3.0701863526010893E-3</v>
      </c>
    </row>
    <row r="3584" spans="1:8" x14ac:dyDescent="0.3">
      <c r="A3584" s="4" t="s">
        <v>740</v>
      </c>
      <c r="B3584" s="4" t="s">
        <v>741</v>
      </c>
      <c r="C3584" s="4" t="s">
        <v>388</v>
      </c>
      <c r="D3584" s="4" t="s">
        <v>389</v>
      </c>
      <c r="E3584" s="5">
        <v>1</v>
      </c>
      <c r="F3584" s="5">
        <v>1500</v>
      </c>
      <c r="G3584" s="7">
        <v>5.3107703484821288E-4</v>
      </c>
      <c r="H3584" s="7">
        <v>2.6285842059940831E-4</v>
      </c>
    </row>
    <row r="3585" spans="1:8" x14ac:dyDescent="0.3">
      <c r="A3585" s="4" t="s">
        <v>740</v>
      </c>
      <c r="B3585" s="4" t="s">
        <v>741</v>
      </c>
      <c r="C3585" s="4" t="s">
        <v>124</v>
      </c>
      <c r="D3585" s="4" t="s">
        <v>125</v>
      </c>
      <c r="E3585" s="5">
        <v>7</v>
      </c>
      <c r="F3585" s="5">
        <v>4400</v>
      </c>
      <c r="G3585" s="7">
        <v>1.5578259688880912E-3</v>
      </c>
      <c r="H3585" s="7">
        <v>7.7105136709159771E-4</v>
      </c>
    </row>
    <row r="3586" spans="1:8" x14ac:dyDescent="0.3">
      <c r="A3586" s="4" t="s">
        <v>740</v>
      </c>
      <c r="B3586" s="4" t="s">
        <v>741</v>
      </c>
      <c r="C3586" s="4" t="s">
        <v>610</v>
      </c>
      <c r="D3586" s="4" t="s">
        <v>611</v>
      </c>
      <c r="E3586" s="5">
        <v>6</v>
      </c>
      <c r="F3586" s="5">
        <v>593</v>
      </c>
      <c r="G3586" s="7">
        <v>2.0995245444332681E-4</v>
      </c>
      <c r="H3586" s="7">
        <v>1.0391669561029942E-4</v>
      </c>
    </row>
    <row r="3587" spans="1:8" x14ac:dyDescent="0.3">
      <c r="A3587" s="4" t="s">
        <v>740</v>
      </c>
      <c r="B3587" s="4" t="s">
        <v>741</v>
      </c>
      <c r="C3587" s="4" t="s">
        <v>128</v>
      </c>
      <c r="D3587" s="4" t="s">
        <v>129</v>
      </c>
      <c r="E3587" s="5">
        <v>123</v>
      </c>
      <c r="F3587" s="5">
        <v>19450</v>
      </c>
      <c r="G3587" s="7">
        <v>6.8862988851984934E-3</v>
      </c>
      <c r="H3587" s="7">
        <v>3.4083975204389945E-3</v>
      </c>
    </row>
    <row r="3588" spans="1:8" x14ac:dyDescent="0.3">
      <c r="A3588" s="4" t="s">
        <v>740</v>
      </c>
      <c r="B3588" s="4" t="s">
        <v>741</v>
      </c>
      <c r="C3588" s="4" t="s">
        <v>130</v>
      </c>
      <c r="D3588" s="4" t="s">
        <v>131</v>
      </c>
      <c r="E3588" s="5">
        <v>168</v>
      </c>
      <c r="F3588" s="6"/>
      <c r="G3588" s="7"/>
      <c r="H3588" s="7"/>
    </row>
    <row r="3589" spans="1:8" x14ac:dyDescent="0.3">
      <c r="A3589" s="4" t="s">
        <v>740</v>
      </c>
      <c r="B3589" s="4" t="s">
        <v>741</v>
      </c>
      <c r="C3589" s="4" t="s">
        <v>132</v>
      </c>
      <c r="D3589" s="4" t="s">
        <v>133</v>
      </c>
      <c r="E3589" s="5">
        <v>999</v>
      </c>
      <c r="F3589" s="5">
        <v>607275</v>
      </c>
      <c r="G3589" s="7">
        <v>0.21500653755829899</v>
      </c>
      <c r="H3589" s="7">
        <v>0.10641823157967047</v>
      </c>
    </row>
    <row r="3590" spans="1:8" x14ac:dyDescent="0.3">
      <c r="A3590" s="4" t="s">
        <v>740</v>
      </c>
      <c r="B3590" s="4" t="s">
        <v>741</v>
      </c>
      <c r="C3590" s="4" t="s">
        <v>312</v>
      </c>
      <c r="D3590" s="4" t="s">
        <v>313</v>
      </c>
      <c r="E3590" s="5">
        <v>1</v>
      </c>
      <c r="F3590" s="6"/>
      <c r="G3590" s="7"/>
      <c r="H3590" s="7"/>
    </row>
    <row r="3591" spans="1:8" x14ac:dyDescent="0.3">
      <c r="A3591" s="4" t="s">
        <v>740</v>
      </c>
      <c r="B3591" s="4" t="s">
        <v>741</v>
      </c>
      <c r="C3591" s="4" t="s">
        <v>390</v>
      </c>
      <c r="D3591" s="4" t="s">
        <v>391</v>
      </c>
      <c r="E3591" s="5">
        <v>31</v>
      </c>
      <c r="F3591" s="5">
        <v>5810</v>
      </c>
      <c r="G3591" s="7">
        <v>2.0570383816454112E-3</v>
      </c>
      <c r="H3591" s="7">
        <v>1.0181382824550416E-3</v>
      </c>
    </row>
    <row r="3592" spans="1:8" x14ac:dyDescent="0.3">
      <c r="A3592" s="4" t="s">
        <v>740</v>
      </c>
      <c r="B3592" s="4" t="s">
        <v>741</v>
      </c>
      <c r="C3592" s="4" t="s">
        <v>136</v>
      </c>
      <c r="D3592" s="4" t="s">
        <v>137</v>
      </c>
      <c r="E3592" s="5">
        <v>3</v>
      </c>
      <c r="F3592" s="6"/>
      <c r="G3592" s="7"/>
      <c r="H3592" s="7"/>
    </row>
    <row r="3593" spans="1:8" x14ac:dyDescent="0.3">
      <c r="A3593" s="4" t="s">
        <v>740</v>
      </c>
      <c r="B3593" s="4" t="s">
        <v>741</v>
      </c>
      <c r="C3593" s="4" t="s">
        <v>314</v>
      </c>
      <c r="D3593" s="4" t="s">
        <v>315</v>
      </c>
      <c r="E3593" s="5">
        <v>24</v>
      </c>
      <c r="F3593" s="6"/>
      <c r="G3593" s="7"/>
      <c r="H3593" s="7"/>
    </row>
    <row r="3594" spans="1:8" x14ac:dyDescent="0.3">
      <c r="A3594" s="4" t="s">
        <v>740</v>
      </c>
      <c r="B3594" s="4" t="s">
        <v>741</v>
      </c>
      <c r="C3594" s="4" t="s">
        <v>690</v>
      </c>
      <c r="D3594" s="4" t="s">
        <v>691</v>
      </c>
      <c r="E3594" s="5">
        <v>2</v>
      </c>
      <c r="F3594" s="6"/>
      <c r="G3594" s="7"/>
      <c r="H3594" s="7"/>
    </row>
    <row r="3595" spans="1:8" x14ac:dyDescent="0.3">
      <c r="A3595" s="4" t="s">
        <v>740</v>
      </c>
      <c r="B3595" s="4" t="s">
        <v>741</v>
      </c>
      <c r="C3595" s="4" t="s">
        <v>536</v>
      </c>
      <c r="D3595" s="4" t="s">
        <v>537</v>
      </c>
      <c r="E3595" s="5">
        <v>2</v>
      </c>
      <c r="F3595" s="5">
        <v>57</v>
      </c>
      <c r="G3595" s="7">
        <v>2.0180927324232089E-5</v>
      </c>
      <c r="H3595" s="7">
        <v>9.9886199827775155E-6</v>
      </c>
    </row>
    <row r="3596" spans="1:8" x14ac:dyDescent="0.3">
      <c r="A3596" s="4" t="s">
        <v>740</v>
      </c>
      <c r="B3596" s="4" t="s">
        <v>741</v>
      </c>
      <c r="C3596" s="4" t="s">
        <v>142</v>
      </c>
      <c r="D3596" s="4" t="s">
        <v>143</v>
      </c>
      <c r="E3596" s="5">
        <v>5</v>
      </c>
      <c r="F3596" s="5">
        <v>372</v>
      </c>
      <c r="G3596" s="7">
        <v>1.317071046423568E-4</v>
      </c>
      <c r="H3596" s="7">
        <v>6.5188888308653265E-5</v>
      </c>
    </row>
    <row r="3597" spans="1:8" x14ac:dyDescent="0.3">
      <c r="A3597" s="4" t="s">
        <v>740</v>
      </c>
      <c r="B3597" s="4" t="s">
        <v>741</v>
      </c>
      <c r="C3597" s="4" t="s">
        <v>144</v>
      </c>
      <c r="D3597" s="4" t="s">
        <v>145</v>
      </c>
      <c r="E3597" s="5">
        <v>3</v>
      </c>
      <c r="F3597" s="5">
        <v>165</v>
      </c>
      <c r="G3597" s="7">
        <v>5.8418473833303413E-5</v>
      </c>
      <c r="H3597" s="7">
        <v>2.8914426265934915E-5</v>
      </c>
    </row>
    <row r="3598" spans="1:8" x14ac:dyDescent="0.3">
      <c r="A3598" s="4" t="s">
        <v>740</v>
      </c>
      <c r="B3598" s="4" t="s">
        <v>741</v>
      </c>
      <c r="C3598" s="4" t="s">
        <v>148</v>
      </c>
      <c r="D3598" s="4" t="s">
        <v>149</v>
      </c>
      <c r="E3598" s="5">
        <v>11</v>
      </c>
      <c r="F3598" s="5">
        <v>539</v>
      </c>
      <c r="G3598" s="7">
        <v>1.9083368118879117E-4</v>
      </c>
      <c r="H3598" s="7">
        <v>9.445379246872073E-5</v>
      </c>
    </row>
    <row r="3599" spans="1:8" x14ac:dyDescent="0.3">
      <c r="A3599" s="4" t="s">
        <v>740</v>
      </c>
      <c r="B3599" s="4" t="s">
        <v>741</v>
      </c>
      <c r="C3599" s="4" t="s">
        <v>152</v>
      </c>
      <c r="D3599" s="4" t="s">
        <v>153</v>
      </c>
      <c r="E3599" s="5">
        <v>6</v>
      </c>
      <c r="F3599" s="5">
        <v>2070</v>
      </c>
      <c r="G3599" s="7">
        <v>7.3288630809053375E-4</v>
      </c>
      <c r="H3599" s="7">
        <v>3.627446204271835E-4</v>
      </c>
    </row>
    <row r="3600" spans="1:8" x14ac:dyDescent="0.3">
      <c r="A3600" s="4" t="s">
        <v>740</v>
      </c>
      <c r="B3600" s="4" t="s">
        <v>741</v>
      </c>
      <c r="C3600" s="4" t="s">
        <v>392</v>
      </c>
      <c r="D3600" s="4" t="s">
        <v>393</v>
      </c>
      <c r="E3600" s="5">
        <v>28</v>
      </c>
      <c r="F3600" s="6"/>
      <c r="G3600" s="7"/>
      <c r="H3600" s="7"/>
    </row>
    <row r="3601" spans="1:8" x14ac:dyDescent="0.3">
      <c r="A3601" s="4" t="s">
        <v>740</v>
      </c>
      <c r="B3601" s="4" t="s">
        <v>741</v>
      </c>
      <c r="C3601" s="4" t="s">
        <v>394</v>
      </c>
      <c r="D3601" s="4" t="s">
        <v>395</v>
      </c>
      <c r="E3601" s="5">
        <v>1</v>
      </c>
      <c r="F3601" s="6"/>
      <c r="G3601" s="7"/>
      <c r="H3601" s="7"/>
    </row>
    <row r="3602" spans="1:8" x14ac:dyDescent="0.3">
      <c r="A3602" s="4" t="s">
        <v>740</v>
      </c>
      <c r="B3602" s="4" t="s">
        <v>741</v>
      </c>
      <c r="C3602" s="4" t="s">
        <v>156</v>
      </c>
      <c r="D3602" s="4" t="s">
        <v>157</v>
      </c>
      <c r="E3602" s="5">
        <v>6</v>
      </c>
      <c r="F3602" s="6"/>
      <c r="G3602" s="7"/>
      <c r="H3602" s="7"/>
    </row>
    <row r="3603" spans="1:8" x14ac:dyDescent="0.3">
      <c r="A3603" s="4" t="s">
        <v>740</v>
      </c>
      <c r="B3603" s="4" t="s">
        <v>741</v>
      </c>
      <c r="C3603" s="4" t="s">
        <v>158</v>
      </c>
      <c r="D3603" s="4" t="s">
        <v>159</v>
      </c>
      <c r="E3603" s="5">
        <v>2</v>
      </c>
      <c r="F3603" s="6"/>
      <c r="G3603" s="7"/>
      <c r="H3603" s="7"/>
    </row>
    <row r="3604" spans="1:8" x14ac:dyDescent="0.3">
      <c r="A3604" s="4" t="s">
        <v>740</v>
      </c>
      <c r="B3604" s="4" t="s">
        <v>741</v>
      </c>
      <c r="C3604" s="4" t="s">
        <v>160</v>
      </c>
      <c r="D3604" s="4" t="s">
        <v>161</v>
      </c>
      <c r="E3604" s="5">
        <v>4</v>
      </c>
      <c r="F3604" s="5">
        <v>2843</v>
      </c>
      <c r="G3604" s="7">
        <v>1.0065680067156461E-3</v>
      </c>
      <c r="H3604" s="7">
        <v>4.9820432650941188E-4</v>
      </c>
    </row>
    <row r="3605" spans="1:8" x14ac:dyDescent="0.3">
      <c r="A3605" s="4" t="s">
        <v>740</v>
      </c>
      <c r="B3605" s="4" t="s">
        <v>741</v>
      </c>
      <c r="C3605" s="4" t="s">
        <v>164</v>
      </c>
      <c r="D3605" s="4" t="s">
        <v>165</v>
      </c>
      <c r="E3605" s="5">
        <v>5</v>
      </c>
      <c r="F3605" s="5">
        <v>5831</v>
      </c>
      <c r="G3605" s="7">
        <v>2.0644734601332863E-3</v>
      </c>
      <c r="H3605" s="7">
        <v>1.0218183003434334E-3</v>
      </c>
    </row>
    <row r="3606" spans="1:8" x14ac:dyDescent="0.3">
      <c r="A3606" s="4" t="s">
        <v>740</v>
      </c>
      <c r="B3606" s="4" t="s">
        <v>741</v>
      </c>
      <c r="C3606" s="4" t="s">
        <v>166</v>
      </c>
      <c r="D3606" s="4" t="s">
        <v>167</v>
      </c>
      <c r="E3606" s="5">
        <v>15</v>
      </c>
      <c r="F3606" s="5">
        <v>3393</v>
      </c>
      <c r="G3606" s="7">
        <v>1.2012962528266575E-3</v>
      </c>
      <c r="H3606" s="7">
        <v>5.9458574739586158E-4</v>
      </c>
    </row>
    <row r="3607" spans="1:8" x14ac:dyDescent="0.3">
      <c r="A3607" s="4" t="s">
        <v>740</v>
      </c>
      <c r="B3607" s="4" t="s">
        <v>741</v>
      </c>
      <c r="C3607" s="4" t="s">
        <v>490</v>
      </c>
      <c r="D3607" s="4" t="s">
        <v>491</v>
      </c>
      <c r="E3607" s="5">
        <v>1</v>
      </c>
      <c r="F3607" s="5">
        <v>20</v>
      </c>
      <c r="G3607" s="7">
        <v>7.0810271313095049E-6</v>
      </c>
      <c r="H3607" s="7">
        <v>3.5047789413254445E-6</v>
      </c>
    </row>
    <row r="3608" spans="1:8" x14ac:dyDescent="0.3">
      <c r="A3608" s="4" t="s">
        <v>740</v>
      </c>
      <c r="B3608" s="4" t="s">
        <v>741</v>
      </c>
      <c r="C3608" s="4" t="s">
        <v>742</v>
      </c>
      <c r="D3608" s="4" t="s">
        <v>743</v>
      </c>
      <c r="E3608" s="5">
        <v>9</v>
      </c>
      <c r="F3608" s="6"/>
      <c r="G3608" s="7"/>
      <c r="H3608" s="7"/>
    </row>
    <row r="3609" spans="1:8" x14ac:dyDescent="0.3">
      <c r="A3609" s="4" t="s">
        <v>740</v>
      </c>
      <c r="B3609" s="4" t="s">
        <v>741</v>
      </c>
      <c r="C3609" s="4" t="s">
        <v>744</v>
      </c>
      <c r="D3609" s="4" t="s">
        <v>745</v>
      </c>
      <c r="E3609" s="5">
        <v>2</v>
      </c>
      <c r="F3609" s="5">
        <v>266</v>
      </c>
      <c r="G3609" s="7">
        <v>9.4177660846416411E-5</v>
      </c>
      <c r="H3609" s="7">
        <v>4.6613559919628412E-5</v>
      </c>
    </row>
    <row r="3610" spans="1:8" x14ac:dyDescent="0.3">
      <c r="A3610" s="4" t="s">
        <v>740</v>
      </c>
      <c r="B3610" s="4" t="s">
        <v>741</v>
      </c>
      <c r="C3610" s="4" t="s">
        <v>396</v>
      </c>
      <c r="D3610" s="4" t="s">
        <v>397</v>
      </c>
      <c r="E3610" s="5">
        <v>2</v>
      </c>
      <c r="F3610" s="5">
        <v>0</v>
      </c>
      <c r="G3610" s="7">
        <v>0</v>
      </c>
      <c r="H3610" s="7">
        <v>0</v>
      </c>
    </row>
    <row r="3611" spans="1:8" x14ac:dyDescent="0.3">
      <c r="A3611" s="4" t="s">
        <v>740</v>
      </c>
      <c r="B3611" s="4" t="s">
        <v>741</v>
      </c>
      <c r="C3611" s="4" t="s">
        <v>168</v>
      </c>
      <c r="D3611" s="4" t="s">
        <v>169</v>
      </c>
      <c r="E3611" s="5">
        <v>2</v>
      </c>
      <c r="F3611" s="5">
        <v>418</v>
      </c>
      <c r="G3611" s="7">
        <v>1.4799346704436866E-4</v>
      </c>
      <c r="H3611" s="7">
        <v>7.3249879873701787E-5</v>
      </c>
    </row>
    <row r="3612" spans="1:8" x14ac:dyDescent="0.3">
      <c r="A3612" s="4" t="s">
        <v>740</v>
      </c>
      <c r="B3612" s="4" t="s">
        <v>741</v>
      </c>
      <c r="C3612" s="4" t="s">
        <v>172</v>
      </c>
      <c r="D3612" s="4" t="s">
        <v>173</v>
      </c>
      <c r="E3612" s="5">
        <v>1</v>
      </c>
      <c r="F3612" s="6"/>
      <c r="G3612" s="7"/>
      <c r="H3612" s="7"/>
    </row>
    <row r="3613" spans="1:8" x14ac:dyDescent="0.3">
      <c r="A3613" s="4" t="s">
        <v>740</v>
      </c>
      <c r="B3613" s="4" t="s">
        <v>741</v>
      </c>
      <c r="C3613" s="4" t="s">
        <v>176</v>
      </c>
      <c r="D3613" s="4" t="s">
        <v>177</v>
      </c>
      <c r="E3613" s="5">
        <v>1</v>
      </c>
      <c r="F3613" s="6"/>
      <c r="G3613" s="7"/>
      <c r="H3613" s="7"/>
    </row>
    <row r="3614" spans="1:8" x14ac:dyDescent="0.3">
      <c r="A3614" s="4" t="s">
        <v>740</v>
      </c>
      <c r="B3614" s="4" t="s">
        <v>741</v>
      </c>
      <c r="C3614" s="4" t="s">
        <v>178</v>
      </c>
      <c r="D3614" s="4" t="s">
        <v>179</v>
      </c>
      <c r="E3614" s="5">
        <v>138</v>
      </c>
      <c r="F3614" s="5">
        <v>28334</v>
      </c>
      <c r="G3614" s="7">
        <v>1.0031691136926176E-2</v>
      </c>
      <c r="H3614" s="7">
        <v>4.9652203261757568E-3</v>
      </c>
    </row>
    <row r="3615" spans="1:8" x14ac:dyDescent="0.3">
      <c r="A3615" s="4" t="s">
        <v>740</v>
      </c>
      <c r="B3615" s="4" t="s">
        <v>741</v>
      </c>
      <c r="C3615" s="4" t="s">
        <v>318</v>
      </c>
      <c r="D3615" s="4" t="s">
        <v>319</v>
      </c>
      <c r="E3615" s="5">
        <v>8</v>
      </c>
      <c r="F3615" s="6"/>
      <c r="G3615" s="7"/>
      <c r="H3615" s="7"/>
    </row>
    <row r="3616" spans="1:8" x14ac:dyDescent="0.3">
      <c r="A3616" s="4" t="s">
        <v>740</v>
      </c>
      <c r="B3616" s="4" t="s">
        <v>741</v>
      </c>
      <c r="C3616" s="4" t="s">
        <v>180</v>
      </c>
      <c r="D3616" s="4" t="s">
        <v>181</v>
      </c>
      <c r="E3616" s="5">
        <v>435</v>
      </c>
      <c r="F3616" s="5">
        <v>151221</v>
      </c>
      <c r="G3616" s="7">
        <v>5.354000019118773E-2</v>
      </c>
      <c r="H3616" s="7">
        <v>2.6499808814308752E-2</v>
      </c>
    </row>
    <row r="3617" spans="1:8" x14ac:dyDescent="0.3">
      <c r="A3617" s="4" t="s">
        <v>740</v>
      </c>
      <c r="B3617" s="4" t="s">
        <v>741</v>
      </c>
      <c r="C3617" s="4" t="s">
        <v>182</v>
      </c>
      <c r="D3617" s="4" t="s">
        <v>183</v>
      </c>
      <c r="E3617" s="5">
        <v>109</v>
      </c>
      <c r="F3617" s="5">
        <v>45154</v>
      </c>
      <c r="G3617" s="7">
        <v>1.598683495435747E-2</v>
      </c>
      <c r="H3617" s="7">
        <v>7.9127394158304554E-3</v>
      </c>
    </row>
    <row r="3618" spans="1:8" x14ac:dyDescent="0.3">
      <c r="A3618" s="4" t="s">
        <v>740</v>
      </c>
      <c r="B3618" s="4" t="s">
        <v>741</v>
      </c>
      <c r="C3618" s="4" t="s">
        <v>184</v>
      </c>
      <c r="D3618" s="4" t="s">
        <v>185</v>
      </c>
      <c r="E3618" s="5">
        <v>7</v>
      </c>
      <c r="F3618" s="5">
        <v>4851</v>
      </c>
      <c r="G3618" s="7">
        <v>1.7175031306991204E-3</v>
      </c>
      <c r="H3618" s="7">
        <v>8.5008413221848657E-4</v>
      </c>
    </row>
    <row r="3619" spans="1:8" x14ac:dyDescent="0.3">
      <c r="A3619" s="4" t="s">
        <v>740</v>
      </c>
      <c r="B3619" s="4" t="s">
        <v>741</v>
      </c>
      <c r="C3619" s="4" t="s">
        <v>320</v>
      </c>
      <c r="D3619" s="4" t="s">
        <v>321</v>
      </c>
      <c r="E3619" s="5">
        <v>10</v>
      </c>
      <c r="F3619" s="5">
        <v>819</v>
      </c>
      <c r="G3619" s="7">
        <v>2.899680610271242E-4</v>
      </c>
      <c r="H3619" s="7">
        <v>1.4352069764727695E-4</v>
      </c>
    </row>
    <row r="3620" spans="1:8" x14ac:dyDescent="0.3">
      <c r="A3620" s="4" t="s">
        <v>740</v>
      </c>
      <c r="B3620" s="4" t="s">
        <v>741</v>
      </c>
      <c r="C3620" s="4" t="s">
        <v>186</v>
      </c>
      <c r="D3620" s="4" t="s">
        <v>187</v>
      </c>
      <c r="E3620" s="5">
        <v>1</v>
      </c>
      <c r="F3620" s="5">
        <v>232</v>
      </c>
      <c r="G3620" s="7">
        <v>8.2139914723190253E-5</v>
      </c>
      <c r="H3620" s="7">
        <v>4.0655435719375154E-5</v>
      </c>
    </row>
    <row r="3621" spans="1:8" x14ac:dyDescent="0.3">
      <c r="A3621" s="4" t="s">
        <v>740</v>
      </c>
      <c r="B3621" s="4" t="s">
        <v>741</v>
      </c>
      <c r="C3621" s="4" t="s">
        <v>408</v>
      </c>
      <c r="D3621" s="4" t="s">
        <v>409</v>
      </c>
      <c r="E3621" s="5">
        <v>3</v>
      </c>
      <c r="F3621" s="5">
        <v>163</v>
      </c>
      <c r="G3621" s="7">
        <v>5.7710371120172464E-5</v>
      </c>
      <c r="H3621" s="7">
        <v>2.8563948371802372E-5</v>
      </c>
    </row>
    <row r="3622" spans="1:8" x14ac:dyDescent="0.3">
      <c r="A3622" s="4" t="s">
        <v>740</v>
      </c>
      <c r="B3622" s="4" t="s">
        <v>741</v>
      </c>
      <c r="C3622" s="4" t="s">
        <v>188</v>
      </c>
      <c r="D3622" s="4" t="s">
        <v>189</v>
      </c>
      <c r="E3622" s="5">
        <v>2</v>
      </c>
      <c r="F3622" s="5">
        <v>110</v>
      </c>
      <c r="G3622" s="7">
        <v>3.8945649222202278E-5</v>
      </c>
      <c r="H3622" s="7">
        <v>1.9276284177289945E-5</v>
      </c>
    </row>
    <row r="3623" spans="1:8" x14ac:dyDescent="0.3">
      <c r="A3623" s="4" t="s">
        <v>740</v>
      </c>
      <c r="B3623" s="4" t="s">
        <v>741</v>
      </c>
      <c r="C3623" s="4" t="s">
        <v>498</v>
      </c>
      <c r="D3623" s="4" t="s">
        <v>499</v>
      </c>
      <c r="E3623" s="5">
        <v>7</v>
      </c>
      <c r="F3623" s="5">
        <v>1097</v>
      </c>
      <c r="G3623" s="7">
        <v>3.8839433815232637E-4</v>
      </c>
      <c r="H3623" s="7">
        <v>1.9223712493170061E-4</v>
      </c>
    </row>
    <row r="3624" spans="1:8" x14ac:dyDescent="0.3">
      <c r="A3624" s="4" t="s">
        <v>740</v>
      </c>
      <c r="B3624" s="4" t="s">
        <v>741</v>
      </c>
      <c r="C3624" s="4" t="s">
        <v>190</v>
      </c>
      <c r="D3624" s="4" t="s">
        <v>191</v>
      </c>
      <c r="E3624" s="5">
        <v>72</v>
      </c>
      <c r="F3624" s="5">
        <v>114590</v>
      </c>
      <c r="G3624" s="7">
        <v>4.0570744948837806E-2</v>
      </c>
      <c r="H3624" s="7">
        <v>2.0080630944324135E-2</v>
      </c>
    </row>
    <row r="3625" spans="1:8" x14ac:dyDescent="0.3">
      <c r="A3625" s="4" t="s">
        <v>740</v>
      </c>
      <c r="B3625" s="4" t="s">
        <v>741</v>
      </c>
      <c r="C3625" s="4" t="s">
        <v>192</v>
      </c>
      <c r="D3625" s="4" t="s">
        <v>193</v>
      </c>
      <c r="E3625" s="5">
        <v>8</v>
      </c>
      <c r="F3625" s="5">
        <v>4837</v>
      </c>
      <c r="G3625" s="7">
        <v>1.7125464117072038E-3</v>
      </c>
      <c r="H3625" s="7">
        <v>8.4763078695955876E-4</v>
      </c>
    </row>
    <row r="3626" spans="1:8" x14ac:dyDescent="0.3">
      <c r="A3626" s="4" t="s">
        <v>740</v>
      </c>
      <c r="B3626" s="4" t="s">
        <v>741</v>
      </c>
      <c r="C3626" s="4" t="s">
        <v>196</v>
      </c>
      <c r="D3626" s="4" t="s">
        <v>197</v>
      </c>
      <c r="E3626" s="5">
        <v>3</v>
      </c>
      <c r="F3626" s="5">
        <v>6100</v>
      </c>
      <c r="G3626" s="7">
        <v>2.1597132750493992E-3</v>
      </c>
      <c r="H3626" s="7">
        <v>1.0689575771042606E-3</v>
      </c>
    </row>
    <row r="3627" spans="1:8" x14ac:dyDescent="0.3">
      <c r="A3627" s="4" t="s">
        <v>740</v>
      </c>
      <c r="B3627" s="4" t="s">
        <v>741</v>
      </c>
      <c r="C3627" s="4" t="s">
        <v>198</v>
      </c>
      <c r="D3627" s="4" t="s">
        <v>199</v>
      </c>
      <c r="E3627" s="5">
        <v>2</v>
      </c>
      <c r="F3627" s="5">
        <v>1150</v>
      </c>
      <c r="G3627" s="7">
        <v>4.0715906005029653E-4</v>
      </c>
      <c r="H3627" s="7">
        <v>2.0152478912621304E-4</v>
      </c>
    </row>
    <row r="3628" spans="1:8" x14ac:dyDescent="0.3">
      <c r="A3628" s="4" t="s">
        <v>740</v>
      </c>
      <c r="B3628" s="4" t="s">
        <v>741</v>
      </c>
      <c r="C3628" s="4" t="s">
        <v>200</v>
      </c>
      <c r="D3628" s="4" t="s">
        <v>201</v>
      </c>
      <c r="E3628" s="5">
        <v>8</v>
      </c>
      <c r="F3628" s="5">
        <v>4528</v>
      </c>
      <c r="G3628" s="7">
        <v>1.6031445425284719E-3</v>
      </c>
      <c r="H3628" s="7">
        <v>7.9348195231608055E-4</v>
      </c>
    </row>
    <row r="3629" spans="1:8" x14ac:dyDescent="0.3">
      <c r="A3629" s="4" t="s">
        <v>740</v>
      </c>
      <c r="B3629" s="4" t="s">
        <v>741</v>
      </c>
      <c r="C3629" s="4" t="s">
        <v>202</v>
      </c>
      <c r="D3629" s="4" t="s">
        <v>203</v>
      </c>
      <c r="E3629" s="5">
        <v>1</v>
      </c>
      <c r="F3629" s="5">
        <v>150</v>
      </c>
      <c r="G3629" s="7">
        <v>5.3107703484821284E-5</v>
      </c>
      <c r="H3629" s="7">
        <v>2.6285842059940832E-5</v>
      </c>
    </row>
    <row r="3630" spans="1:8" x14ac:dyDescent="0.3">
      <c r="A3630" s="4" t="s">
        <v>740</v>
      </c>
      <c r="B3630" s="4" t="s">
        <v>741</v>
      </c>
      <c r="C3630" s="4" t="s">
        <v>412</v>
      </c>
      <c r="D3630" s="4" t="s">
        <v>413</v>
      </c>
      <c r="E3630" s="5">
        <v>2</v>
      </c>
      <c r="F3630" s="5">
        <v>268</v>
      </c>
      <c r="G3630" s="7">
        <v>9.488576355954736E-5</v>
      </c>
      <c r="H3630" s="7">
        <v>4.6964037813760952E-5</v>
      </c>
    </row>
    <row r="3631" spans="1:8" x14ac:dyDescent="0.3">
      <c r="A3631" s="4" t="s">
        <v>740</v>
      </c>
      <c r="B3631" s="4" t="s">
        <v>741</v>
      </c>
      <c r="C3631" s="4" t="s">
        <v>204</v>
      </c>
      <c r="D3631" s="4" t="s">
        <v>205</v>
      </c>
      <c r="E3631" s="5">
        <v>2</v>
      </c>
      <c r="F3631" s="6"/>
      <c r="G3631" s="7"/>
      <c r="H3631" s="7"/>
    </row>
    <row r="3632" spans="1:8" x14ac:dyDescent="0.3">
      <c r="A3632" s="4" t="s">
        <v>740</v>
      </c>
      <c r="B3632" s="4" t="s">
        <v>741</v>
      </c>
      <c r="C3632" s="4" t="s">
        <v>414</v>
      </c>
      <c r="D3632" s="4" t="s">
        <v>415</v>
      </c>
      <c r="E3632" s="5">
        <v>38</v>
      </c>
      <c r="F3632" s="6"/>
      <c r="G3632" s="7"/>
      <c r="H3632" s="7"/>
    </row>
    <row r="3633" spans="1:8" x14ac:dyDescent="0.3">
      <c r="A3633" s="4" t="s">
        <v>740</v>
      </c>
      <c r="B3633" s="4" t="s">
        <v>741</v>
      </c>
      <c r="C3633" s="4" t="s">
        <v>206</v>
      </c>
      <c r="D3633" s="4" t="s">
        <v>207</v>
      </c>
      <c r="E3633" s="5">
        <v>454</v>
      </c>
      <c r="F3633" s="5">
        <v>167891</v>
      </c>
      <c r="G3633" s="7">
        <v>5.9442036305134206E-2</v>
      </c>
      <c r="H3633" s="7">
        <v>2.9421042061903508E-2</v>
      </c>
    </row>
    <row r="3634" spans="1:8" x14ac:dyDescent="0.3">
      <c r="A3634" s="4" t="s">
        <v>740</v>
      </c>
      <c r="B3634" s="4" t="s">
        <v>741</v>
      </c>
      <c r="C3634" s="4" t="s">
        <v>504</v>
      </c>
      <c r="D3634" s="4" t="s">
        <v>505</v>
      </c>
      <c r="E3634" s="5">
        <v>10</v>
      </c>
      <c r="F3634" s="6"/>
      <c r="G3634" s="7"/>
      <c r="H3634" s="7"/>
    </row>
    <row r="3635" spans="1:8" x14ac:dyDescent="0.3">
      <c r="A3635" s="4" t="s">
        <v>740</v>
      </c>
      <c r="B3635" s="4" t="s">
        <v>741</v>
      </c>
      <c r="C3635" s="4" t="s">
        <v>208</v>
      </c>
      <c r="D3635" s="4" t="s">
        <v>209</v>
      </c>
      <c r="E3635" s="5">
        <v>20</v>
      </c>
      <c r="F3635" s="6"/>
      <c r="G3635" s="7"/>
      <c r="H3635" s="7"/>
    </row>
    <row r="3636" spans="1:8" x14ac:dyDescent="0.3">
      <c r="A3636" s="4" t="s">
        <v>740</v>
      </c>
      <c r="B3636" s="4" t="s">
        <v>741</v>
      </c>
      <c r="C3636" s="4" t="s">
        <v>324</v>
      </c>
      <c r="D3636" s="4" t="s">
        <v>325</v>
      </c>
      <c r="E3636" s="5">
        <v>6</v>
      </c>
      <c r="F3636" s="6"/>
      <c r="G3636" s="7"/>
      <c r="H3636" s="7"/>
    </row>
    <row r="3637" spans="1:8" x14ac:dyDescent="0.3">
      <c r="A3637" s="4" t="s">
        <v>740</v>
      </c>
      <c r="B3637" s="4" t="s">
        <v>741</v>
      </c>
      <c r="C3637" s="4" t="s">
        <v>328</v>
      </c>
      <c r="D3637" s="4" t="s">
        <v>329</v>
      </c>
      <c r="E3637" s="5">
        <v>1</v>
      </c>
      <c r="F3637" s="5">
        <v>26</v>
      </c>
      <c r="G3637" s="7">
        <v>9.2053352707023572E-6</v>
      </c>
      <c r="H3637" s="7">
        <v>4.5562126237230776E-6</v>
      </c>
    </row>
    <row r="3638" spans="1:8" x14ac:dyDescent="0.3">
      <c r="A3638" s="4" t="s">
        <v>740</v>
      </c>
      <c r="B3638" s="4" t="s">
        <v>741</v>
      </c>
      <c r="C3638" s="4" t="s">
        <v>210</v>
      </c>
      <c r="D3638" s="4" t="s">
        <v>211</v>
      </c>
      <c r="E3638" s="5">
        <v>8</v>
      </c>
      <c r="F3638" s="5">
        <v>1434</v>
      </c>
      <c r="G3638" s="7">
        <v>5.0770964531489154E-4</v>
      </c>
      <c r="H3638" s="7">
        <v>2.5129265009303438E-4</v>
      </c>
    </row>
    <row r="3639" spans="1:8" x14ac:dyDescent="0.3">
      <c r="A3639" s="4" t="s">
        <v>740</v>
      </c>
      <c r="B3639" s="4" t="s">
        <v>741</v>
      </c>
      <c r="C3639" s="4" t="s">
        <v>212</v>
      </c>
      <c r="D3639" s="4" t="s">
        <v>213</v>
      </c>
      <c r="E3639" s="5">
        <v>6</v>
      </c>
      <c r="F3639" s="5">
        <v>1760</v>
      </c>
      <c r="G3639" s="7">
        <v>6.2313038755523644E-4</v>
      </c>
      <c r="H3639" s="7">
        <v>3.0842054683663913E-4</v>
      </c>
    </row>
    <row r="3640" spans="1:8" x14ac:dyDescent="0.3">
      <c r="A3640" s="4" t="s">
        <v>740</v>
      </c>
      <c r="B3640" s="4" t="s">
        <v>741</v>
      </c>
      <c r="C3640" s="4" t="s">
        <v>746</v>
      </c>
      <c r="D3640" s="4" t="s">
        <v>747</v>
      </c>
      <c r="E3640" s="5">
        <v>1</v>
      </c>
      <c r="F3640" s="6"/>
      <c r="G3640" s="7"/>
      <c r="H3640" s="7"/>
    </row>
    <row r="3641" spans="1:8" x14ac:dyDescent="0.3">
      <c r="A3641" s="4" t="s">
        <v>740</v>
      </c>
      <c r="B3641" s="4" t="s">
        <v>741</v>
      </c>
      <c r="C3641" s="4" t="s">
        <v>214</v>
      </c>
      <c r="D3641" s="4" t="s">
        <v>215</v>
      </c>
      <c r="E3641" s="5">
        <v>2</v>
      </c>
      <c r="F3641" s="6"/>
      <c r="G3641" s="7"/>
      <c r="H3641" s="7"/>
    </row>
    <row r="3642" spans="1:8" x14ac:dyDescent="0.3">
      <c r="A3642" s="4" t="s">
        <v>740</v>
      </c>
      <c r="B3642" s="4" t="s">
        <v>741</v>
      </c>
      <c r="C3642" s="4" t="s">
        <v>220</v>
      </c>
      <c r="D3642" s="4" t="s">
        <v>221</v>
      </c>
      <c r="E3642" s="5">
        <v>3</v>
      </c>
      <c r="F3642" s="6"/>
      <c r="G3642" s="7"/>
      <c r="H3642" s="7"/>
    </row>
    <row r="3643" spans="1:8" x14ac:dyDescent="0.3">
      <c r="A3643" s="4" t="s">
        <v>740</v>
      </c>
      <c r="B3643" s="4" t="s">
        <v>741</v>
      </c>
      <c r="C3643" s="4" t="s">
        <v>512</v>
      </c>
      <c r="D3643" s="4" t="s">
        <v>513</v>
      </c>
      <c r="E3643" s="5">
        <v>2</v>
      </c>
      <c r="F3643" s="6"/>
      <c r="G3643" s="7"/>
      <c r="H3643" s="7"/>
    </row>
    <row r="3644" spans="1:8" x14ac:dyDescent="0.3">
      <c r="A3644" s="4" t="s">
        <v>740</v>
      </c>
      <c r="B3644" s="4" t="s">
        <v>741</v>
      </c>
      <c r="C3644" s="4" t="s">
        <v>222</v>
      </c>
      <c r="D3644" s="4" t="s">
        <v>223</v>
      </c>
      <c r="E3644" s="5">
        <v>149</v>
      </c>
      <c r="F3644" s="5">
        <v>25909</v>
      </c>
      <c r="G3644" s="7">
        <v>9.1731165972548986E-3</v>
      </c>
      <c r="H3644" s="7">
        <v>4.5402658795400466E-3</v>
      </c>
    </row>
    <row r="3645" spans="1:8" x14ac:dyDescent="0.3">
      <c r="A3645" s="4" t="s">
        <v>740</v>
      </c>
      <c r="B3645" s="4" t="s">
        <v>741</v>
      </c>
      <c r="C3645" s="4" t="s">
        <v>224</v>
      </c>
      <c r="D3645" s="4" t="s">
        <v>225</v>
      </c>
      <c r="E3645" s="5">
        <v>8</v>
      </c>
      <c r="F3645" s="5">
        <v>908</v>
      </c>
      <c r="G3645" s="7">
        <v>3.2147863176145152E-4</v>
      </c>
      <c r="H3645" s="7">
        <v>1.5911696393617518E-4</v>
      </c>
    </row>
    <row r="3646" spans="1:8" x14ac:dyDescent="0.3">
      <c r="A3646" s="4" t="s">
        <v>740</v>
      </c>
      <c r="B3646" s="4" t="s">
        <v>741</v>
      </c>
      <c r="C3646" s="4" t="s">
        <v>226</v>
      </c>
      <c r="D3646" s="4" t="s">
        <v>227</v>
      </c>
      <c r="E3646" s="5">
        <v>1</v>
      </c>
      <c r="F3646" s="5">
        <v>2100</v>
      </c>
      <c r="G3646" s="7">
        <v>7.4350784878749799E-4</v>
      </c>
      <c r="H3646" s="7">
        <v>3.6800178883917163E-4</v>
      </c>
    </row>
    <row r="3647" spans="1:8" x14ac:dyDescent="0.3">
      <c r="A3647" s="4" t="s">
        <v>740</v>
      </c>
      <c r="B3647" s="4" t="s">
        <v>741</v>
      </c>
      <c r="C3647" s="4" t="s">
        <v>514</v>
      </c>
      <c r="D3647" s="4" t="s">
        <v>515</v>
      </c>
      <c r="E3647" s="5">
        <v>1</v>
      </c>
      <c r="F3647" s="5">
        <v>78</v>
      </c>
      <c r="G3647" s="7">
        <v>2.761600581210707E-5</v>
      </c>
      <c r="H3647" s="7">
        <v>1.3668637871169234E-5</v>
      </c>
    </row>
    <row r="3648" spans="1:8" x14ac:dyDescent="0.3">
      <c r="A3648" s="4" t="s">
        <v>740</v>
      </c>
      <c r="B3648" s="4" t="s">
        <v>741</v>
      </c>
      <c r="C3648" s="4" t="s">
        <v>516</v>
      </c>
      <c r="D3648" s="4" t="s">
        <v>517</v>
      </c>
      <c r="E3648" s="5">
        <v>2</v>
      </c>
      <c r="F3648" s="5">
        <v>537</v>
      </c>
      <c r="G3648" s="7">
        <v>1.901255784756602E-4</v>
      </c>
      <c r="H3648" s="7">
        <v>9.4103314574588184E-5</v>
      </c>
    </row>
    <row r="3649" spans="1:8" x14ac:dyDescent="0.3">
      <c r="A3649" s="4" t="s">
        <v>740</v>
      </c>
      <c r="B3649" s="4" t="s">
        <v>741</v>
      </c>
      <c r="C3649" s="4" t="s">
        <v>230</v>
      </c>
      <c r="D3649" s="4" t="s">
        <v>231</v>
      </c>
      <c r="E3649" s="5">
        <v>6</v>
      </c>
      <c r="F3649" s="5">
        <v>11546</v>
      </c>
      <c r="G3649" s="7">
        <v>4.0878769629049769E-3</v>
      </c>
      <c r="H3649" s="7">
        <v>2.0233088828271791E-3</v>
      </c>
    </row>
    <row r="3650" spans="1:8" x14ac:dyDescent="0.3">
      <c r="A3650" s="4" t="s">
        <v>740</v>
      </c>
      <c r="B3650" s="4" t="s">
        <v>741</v>
      </c>
      <c r="C3650" s="4" t="s">
        <v>420</v>
      </c>
      <c r="D3650" s="4" t="s">
        <v>421</v>
      </c>
      <c r="E3650" s="5">
        <v>20</v>
      </c>
      <c r="F3650" s="5">
        <v>5833</v>
      </c>
      <c r="G3650" s="7">
        <v>2.0651815628464172E-3</v>
      </c>
      <c r="H3650" s="7">
        <v>1.0221687782375659E-3</v>
      </c>
    </row>
    <row r="3651" spans="1:8" x14ac:dyDescent="0.3">
      <c r="A3651" s="4" t="s">
        <v>740</v>
      </c>
      <c r="B3651" s="4" t="s">
        <v>741</v>
      </c>
      <c r="C3651" s="4" t="s">
        <v>456</v>
      </c>
      <c r="D3651" s="4" t="s">
        <v>457</v>
      </c>
      <c r="E3651" s="5">
        <v>3</v>
      </c>
      <c r="F3651" s="5">
        <v>551</v>
      </c>
      <c r="G3651" s="7">
        <v>1.9508229746757687E-4</v>
      </c>
      <c r="H3651" s="7">
        <v>9.6556659833515993E-5</v>
      </c>
    </row>
    <row r="3652" spans="1:8" x14ac:dyDescent="0.3">
      <c r="A3652" s="4" t="s">
        <v>740</v>
      </c>
      <c r="B3652" s="4" t="s">
        <v>741</v>
      </c>
      <c r="C3652" s="4" t="s">
        <v>520</v>
      </c>
      <c r="D3652" s="4" t="s">
        <v>521</v>
      </c>
      <c r="E3652" s="5">
        <v>1</v>
      </c>
      <c r="F3652" s="5">
        <v>107</v>
      </c>
      <c r="G3652" s="7">
        <v>3.7883495152505853E-5</v>
      </c>
      <c r="H3652" s="7">
        <v>1.8750567336091126E-5</v>
      </c>
    </row>
    <row r="3653" spans="1:8" x14ac:dyDescent="0.3">
      <c r="A3653" s="4" t="s">
        <v>740</v>
      </c>
      <c r="B3653" s="4" t="s">
        <v>741</v>
      </c>
      <c r="C3653" s="4" t="s">
        <v>238</v>
      </c>
      <c r="D3653" s="4" t="s">
        <v>239</v>
      </c>
      <c r="E3653" s="5">
        <v>2</v>
      </c>
      <c r="F3653" s="5">
        <v>125</v>
      </c>
      <c r="G3653" s="7">
        <v>4.4256419570684407E-5</v>
      </c>
      <c r="H3653" s="7">
        <v>2.1904868383284028E-5</v>
      </c>
    </row>
    <row r="3654" spans="1:8" x14ac:dyDescent="0.3">
      <c r="A3654" s="4" t="s">
        <v>740</v>
      </c>
      <c r="B3654" s="4" t="s">
        <v>741</v>
      </c>
      <c r="C3654" s="4" t="s">
        <v>240</v>
      </c>
      <c r="D3654" s="4" t="s">
        <v>241</v>
      </c>
      <c r="E3654" s="5">
        <v>19</v>
      </c>
      <c r="F3654" s="5">
        <v>1672</v>
      </c>
      <c r="G3654" s="7">
        <v>5.9197386817747466E-4</v>
      </c>
      <c r="H3654" s="7">
        <v>2.9299951949480715E-4</v>
      </c>
    </row>
    <row r="3655" spans="1:8" x14ac:dyDescent="0.3">
      <c r="A3655" s="4" t="s">
        <v>740</v>
      </c>
      <c r="B3655" s="4" t="s">
        <v>741</v>
      </c>
      <c r="C3655" s="4" t="s">
        <v>748</v>
      </c>
      <c r="D3655" s="4" t="s">
        <v>749</v>
      </c>
      <c r="E3655" s="5">
        <v>3</v>
      </c>
      <c r="F3655" s="5">
        <v>201</v>
      </c>
      <c r="G3655" s="7">
        <v>7.116432266966052E-5</v>
      </c>
      <c r="H3655" s="7">
        <v>3.5223028360320716E-5</v>
      </c>
    </row>
    <row r="3656" spans="1:8" x14ac:dyDescent="0.3">
      <c r="A3656" s="4" t="s">
        <v>740</v>
      </c>
      <c r="B3656" s="4" t="s">
        <v>741</v>
      </c>
      <c r="C3656" s="4" t="s">
        <v>750</v>
      </c>
      <c r="D3656" s="4" t="s">
        <v>751</v>
      </c>
      <c r="E3656" s="5">
        <v>4</v>
      </c>
      <c r="F3656" s="5">
        <v>509</v>
      </c>
      <c r="G3656" s="7">
        <v>1.802121404918269E-4</v>
      </c>
      <c r="H3656" s="7">
        <v>8.9196624056732564E-5</v>
      </c>
    </row>
    <row r="3657" spans="1:8" x14ac:dyDescent="0.3">
      <c r="A3657" s="4" t="s">
        <v>740</v>
      </c>
      <c r="B3657" s="4" t="s">
        <v>741</v>
      </c>
      <c r="C3657" s="4" t="s">
        <v>242</v>
      </c>
      <c r="D3657" s="4" t="s">
        <v>243</v>
      </c>
      <c r="E3657" s="5">
        <v>4</v>
      </c>
      <c r="F3657" s="5">
        <v>505</v>
      </c>
      <c r="G3657" s="7">
        <v>1.78795935065565E-4</v>
      </c>
      <c r="H3657" s="7">
        <v>8.8495668268467472E-5</v>
      </c>
    </row>
    <row r="3658" spans="1:8" x14ac:dyDescent="0.3">
      <c r="A3658" s="4" t="s">
        <v>740</v>
      </c>
      <c r="B3658" s="4" t="s">
        <v>741</v>
      </c>
      <c r="C3658" s="4" t="s">
        <v>244</v>
      </c>
      <c r="D3658" s="4" t="s">
        <v>245</v>
      </c>
      <c r="E3658" s="5">
        <v>1</v>
      </c>
      <c r="F3658" s="5">
        <v>93</v>
      </c>
      <c r="G3658" s="7">
        <v>3.2926776160589199E-5</v>
      </c>
      <c r="H3658" s="7">
        <v>1.6297222077163316E-5</v>
      </c>
    </row>
    <row r="3659" spans="1:8" x14ac:dyDescent="0.3">
      <c r="A3659" s="4" t="s">
        <v>740</v>
      </c>
      <c r="B3659" s="4" t="s">
        <v>741</v>
      </c>
      <c r="C3659" s="4" t="s">
        <v>246</v>
      </c>
      <c r="D3659" s="4" t="s">
        <v>247</v>
      </c>
      <c r="E3659" s="5">
        <v>98</v>
      </c>
      <c r="F3659" s="5">
        <v>13681</v>
      </c>
      <c r="G3659" s="7">
        <v>4.8437766091722666E-3</v>
      </c>
      <c r="H3659" s="7">
        <v>2.3974440348136701E-3</v>
      </c>
    </row>
    <row r="3660" spans="1:8" x14ac:dyDescent="0.3">
      <c r="A3660" s="4" t="s">
        <v>740</v>
      </c>
      <c r="B3660" s="4" t="s">
        <v>741</v>
      </c>
      <c r="C3660" s="4" t="s">
        <v>248</v>
      </c>
      <c r="D3660" s="4" t="s">
        <v>249</v>
      </c>
      <c r="E3660" s="5">
        <v>1</v>
      </c>
      <c r="F3660" s="6"/>
      <c r="G3660" s="7"/>
      <c r="H3660" s="7"/>
    </row>
    <row r="3661" spans="1:8" x14ac:dyDescent="0.3">
      <c r="A3661" s="4" t="s">
        <v>740</v>
      </c>
      <c r="B3661" s="4" t="s">
        <v>741</v>
      </c>
      <c r="C3661" s="4" t="s">
        <v>250</v>
      </c>
      <c r="D3661" s="4" t="s">
        <v>251</v>
      </c>
      <c r="E3661" s="5">
        <v>122</v>
      </c>
      <c r="F3661" s="5">
        <v>6979</v>
      </c>
      <c r="G3661" s="7">
        <v>2.4709244174704516E-3</v>
      </c>
      <c r="H3661" s="7">
        <v>1.2229926115755138E-3</v>
      </c>
    </row>
    <row r="3662" spans="1:8" x14ac:dyDescent="0.3">
      <c r="A3662" s="4" t="s">
        <v>740</v>
      </c>
      <c r="B3662" s="4" t="s">
        <v>741</v>
      </c>
      <c r="C3662" s="4" t="s">
        <v>422</v>
      </c>
      <c r="D3662" s="4" t="s">
        <v>423</v>
      </c>
      <c r="E3662" s="5">
        <v>2</v>
      </c>
      <c r="F3662" s="6"/>
      <c r="G3662" s="7"/>
      <c r="H3662" s="7"/>
    </row>
    <row r="3663" spans="1:8" x14ac:dyDescent="0.3">
      <c r="A3663" s="4" t="s">
        <v>740</v>
      </c>
      <c r="B3663" s="4" t="s">
        <v>741</v>
      </c>
      <c r="C3663" s="4" t="s">
        <v>646</v>
      </c>
      <c r="D3663" s="4" t="s">
        <v>647</v>
      </c>
      <c r="E3663" s="5">
        <v>1</v>
      </c>
      <c r="F3663" s="5">
        <v>54</v>
      </c>
      <c r="G3663" s="7">
        <v>1.9118773254535664E-5</v>
      </c>
      <c r="H3663" s="7">
        <v>9.4629031415786996E-6</v>
      </c>
    </row>
    <row r="3664" spans="1:8" x14ac:dyDescent="0.3">
      <c r="A3664" s="4" t="s">
        <v>740</v>
      </c>
      <c r="B3664" s="4" t="s">
        <v>741</v>
      </c>
      <c r="C3664" s="4" t="s">
        <v>522</v>
      </c>
      <c r="D3664" s="4" t="s">
        <v>523</v>
      </c>
      <c r="E3664" s="5">
        <v>1</v>
      </c>
      <c r="F3664" s="5">
        <v>20</v>
      </c>
      <c r="G3664" s="7">
        <v>7.0810271313095049E-6</v>
      </c>
      <c r="H3664" s="7">
        <v>3.5047789413254445E-6</v>
      </c>
    </row>
    <row r="3665" spans="1:8" x14ac:dyDescent="0.3">
      <c r="A3665" s="4" t="s">
        <v>740</v>
      </c>
      <c r="B3665" s="4" t="s">
        <v>741</v>
      </c>
      <c r="C3665" s="4" t="s">
        <v>254</v>
      </c>
      <c r="D3665" s="4" t="s">
        <v>255</v>
      </c>
      <c r="E3665" s="5">
        <v>1</v>
      </c>
      <c r="F3665" s="6"/>
      <c r="G3665" s="7"/>
      <c r="H3665" s="7"/>
    </row>
    <row r="3666" spans="1:8" x14ac:dyDescent="0.3">
      <c r="A3666" s="4" t="s">
        <v>740</v>
      </c>
      <c r="B3666" s="4" t="s">
        <v>741</v>
      </c>
      <c r="C3666" s="4" t="s">
        <v>256</v>
      </c>
      <c r="D3666" s="4" t="s">
        <v>257</v>
      </c>
      <c r="E3666" s="5">
        <v>3</v>
      </c>
      <c r="F3666" s="6"/>
      <c r="G3666" s="7"/>
      <c r="H3666" s="7"/>
    </row>
    <row r="3667" spans="1:8" x14ac:dyDescent="0.3">
      <c r="A3667" s="4" t="s">
        <v>740</v>
      </c>
      <c r="B3667" s="4" t="s">
        <v>741</v>
      </c>
      <c r="C3667" s="4" t="s">
        <v>258</v>
      </c>
      <c r="D3667" s="4" t="s">
        <v>259</v>
      </c>
      <c r="E3667" s="5">
        <v>18</v>
      </c>
      <c r="F3667" s="5">
        <v>4170</v>
      </c>
      <c r="G3667" s="7">
        <v>1.4763941568780318E-3</v>
      </c>
      <c r="H3667" s="7">
        <v>7.3074640926635518E-4</v>
      </c>
    </row>
    <row r="3668" spans="1:8" x14ac:dyDescent="0.3">
      <c r="A3668" s="4" t="s">
        <v>740</v>
      </c>
      <c r="B3668" s="4" t="s">
        <v>741</v>
      </c>
      <c r="C3668" s="4" t="s">
        <v>426</v>
      </c>
      <c r="D3668" s="4" t="s">
        <v>427</v>
      </c>
      <c r="E3668" s="5">
        <v>7</v>
      </c>
      <c r="F3668" s="5">
        <v>1201</v>
      </c>
      <c r="G3668" s="7">
        <v>4.2521567923513575E-4</v>
      </c>
      <c r="H3668" s="7">
        <v>2.1046197542659293E-4</v>
      </c>
    </row>
    <row r="3669" spans="1:8" x14ac:dyDescent="0.3">
      <c r="A3669" s="4" t="s">
        <v>740</v>
      </c>
      <c r="B3669" s="4" t="s">
        <v>741</v>
      </c>
      <c r="C3669" s="4" t="s">
        <v>460</v>
      </c>
      <c r="D3669" s="4" t="s">
        <v>461</v>
      </c>
      <c r="E3669" s="5">
        <v>2</v>
      </c>
      <c r="F3669" s="5">
        <v>510</v>
      </c>
      <c r="G3669" s="7">
        <v>1.8056619184839238E-4</v>
      </c>
      <c r="H3669" s="7">
        <v>8.937186300379883E-5</v>
      </c>
    </row>
    <row r="3670" spans="1:8" x14ac:dyDescent="0.3">
      <c r="A3670" s="4" t="s">
        <v>740</v>
      </c>
      <c r="B3670" s="4" t="s">
        <v>741</v>
      </c>
      <c r="C3670" s="4" t="s">
        <v>332</v>
      </c>
      <c r="D3670" s="4" t="s">
        <v>333</v>
      </c>
      <c r="E3670" s="5">
        <v>2</v>
      </c>
      <c r="F3670" s="5">
        <v>125</v>
      </c>
      <c r="G3670" s="7">
        <v>4.4256419570684407E-5</v>
      </c>
      <c r="H3670" s="7">
        <v>2.1904868383284028E-5</v>
      </c>
    </row>
    <row r="3671" spans="1:8" x14ac:dyDescent="0.3">
      <c r="A3671" s="4" t="s">
        <v>740</v>
      </c>
      <c r="B3671" s="4" t="s">
        <v>741</v>
      </c>
      <c r="C3671" s="4" t="s">
        <v>262</v>
      </c>
      <c r="D3671" s="4" t="s">
        <v>263</v>
      </c>
      <c r="E3671" s="5">
        <v>1</v>
      </c>
      <c r="F3671" s="6"/>
      <c r="G3671" s="7"/>
      <c r="H3671" s="7"/>
    </row>
    <row r="3672" spans="1:8" x14ac:dyDescent="0.3">
      <c r="A3672" s="4" t="s">
        <v>740</v>
      </c>
      <c r="B3672" s="4" t="s">
        <v>741</v>
      </c>
      <c r="C3672" s="4" t="s">
        <v>266</v>
      </c>
      <c r="D3672" s="4" t="s">
        <v>267</v>
      </c>
      <c r="E3672" s="5">
        <v>23</v>
      </c>
      <c r="F3672" s="5">
        <v>7796</v>
      </c>
      <c r="G3672" s="7">
        <v>2.760184375784445E-3</v>
      </c>
      <c r="H3672" s="7">
        <v>1.3661628313286582E-3</v>
      </c>
    </row>
    <row r="3673" spans="1:8" x14ac:dyDescent="0.3">
      <c r="A3673" s="4" t="s">
        <v>740</v>
      </c>
      <c r="B3673" s="4" t="s">
        <v>741</v>
      </c>
      <c r="C3673" s="4" t="s">
        <v>268</v>
      </c>
      <c r="D3673" s="4" t="s">
        <v>269</v>
      </c>
      <c r="E3673" s="5">
        <v>123</v>
      </c>
      <c r="F3673" s="5">
        <v>26824</v>
      </c>
      <c r="G3673" s="7">
        <v>9.4970735885123083E-3</v>
      </c>
      <c r="H3673" s="7">
        <v>4.7006095161056857E-3</v>
      </c>
    </row>
    <row r="3674" spans="1:8" x14ac:dyDescent="0.3">
      <c r="A3674" s="4" t="s">
        <v>740</v>
      </c>
      <c r="B3674" s="4" t="s">
        <v>741</v>
      </c>
      <c r="C3674" s="4" t="s">
        <v>270</v>
      </c>
      <c r="D3674" s="4" t="s">
        <v>271</v>
      </c>
      <c r="E3674" s="5">
        <v>4</v>
      </c>
      <c r="F3674" s="6"/>
      <c r="G3674" s="7"/>
      <c r="H3674" s="7"/>
    </row>
    <row r="3675" spans="1:8" x14ac:dyDescent="0.3">
      <c r="A3675" s="4" t="s">
        <v>740</v>
      </c>
      <c r="B3675" s="4" t="s">
        <v>741</v>
      </c>
      <c r="C3675" s="4" t="s">
        <v>276</v>
      </c>
      <c r="D3675" s="4" t="s">
        <v>277</v>
      </c>
      <c r="E3675" s="5">
        <v>329</v>
      </c>
      <c r="F3675" s="5">
        <v>73529</v>
      </c>
      <c r="G3675" s="7">
        <v>2.603304219690283E-2</v>
      </c>
      <c r="H3675" s="7">
        <v>1.288514453883593E-2</v>
      </c>
    </row>
    <row r="3676" spans="1:8" x14ac:dyDescent="0.3">
      <c r="A3676" s="4" t="s">
        <v>740</v>
      </c>
      <c r="B3676" s="4" t="s">
        <v>741</v>
      </c>
      <c r="C3676" s="4" t="s">
        <v>278</v>
      </c>
      <c r="D3676" s="4" t="s">
        <v>279</v>
      </c>
      <c r="E3676" s="5">
        <v>61</v>
      </c>
      <c r="F3676" s="6"/>
      <c r="G3676" s="7"/>
      <c r="H3676" s="7"/>
    </row>
    <row r="3677" spans="1:8" x14ac:dyDescent="0.3">
      <c r="A3677" s="4" t="s">
        <v>740</v>
      </c>
      <c r="B3677" s="4" t="s">
        <v>741</v>
      </c>
      <c r="C3677" s="4" t="s">
        <v>432</v>
      </c>
      <c r="D3677" s="4" t="s">
        <v>433</v>
      </c>
      <c r="E3677" s="5">
        <v>1</v>
      </c>
      <c r="F3677" s="5">
        <v>69</v>
      </c>
      <c r="G3677" s="7">
        <v>2.4429543603017793E-5</v>
      </c>
      <c r="H3677" s="7">
        <v>1.2091487347572782E-5</v>
      </c>
    </row>
    <row r="3678" spans="1:8" x14ac:dyDescent="0.3">
      <c r="A3678" s="4" t="s">
        <v>740</v>
      </c>
      <c r="B3678" s="4" t="s">
        <v>741</v>
      </c>
      <c r="C3678" s="4" t="s">
        <v>280</v>
      </c>
      <c r="D3678" s="4" t="s">
        <v>281</v>
      </c>
      <c r="E3678" s="5">
        <v>6</v>
      </c>
      <c r="F3678" s="6"/>
      <c r="G3678" s="7"/>
      <c r="H3678" s="7"/>
    </row>
    <row r="3679" spans="1:8" x14ac:dyDescent="0.3">
      <c r="A3679" s="4" t="s">
        <v>740</v>
      </c>
      <c r="B3679" s="4" t="s">
        <v>741</v>
      </c>
      <c r="C3679" s="4" t="s">
        <v>282</v>
      </c>
      <c r="D3679" s="4" t="s">
        <v>283</v>
      </c>
      <c r="E3679" s="5">
        <v>4</v>
      </c>
      <c r="F3679" s="5">
        <v>2780</v>
      </c>
      <c r="G3679" s="7">
        <v>9.8426277125202109E-4</v>
      </c>
      <c r="H3679" s="7">
        <v>4.8716427284423673E-4</v>
      </c>
    </row>
    <row r="3680" spans="1:8" x14ac:dyDescent="0.3">
      <c r="A3680" s="4" t="s">
        <v>740</v>
      </c>
      <c r="B3680" s="4" t="s">
        <v>741</v>
      </c>
      <c r="C3680" s="4" t="s">
        <v>286</v>
      </c>
      <c r="D3680" s="4" t="s">
        <v>287</v>
      </c>
      <c r="E3680" s="5">
        <v>14</v>
      </c>
      <c r="F3680" s="5">
        <v>5310</v>
      </c>
      <c r="G3680" s="7">
        <v>1.8800127033626736E-3</v>
      </c>
      <c r="H3680" s="7">
        <v>9.3051880892190545E-4</v>
      </c>
    </row>
    <row r="3681" spans="1:8" x14ac:dyDescent="0.3">
      <c r="A3681" s="4" t="s">
        <v>740</v>
      </c>
      <c r="B3681" s="4" t="s">
        <v>741</v>
      </c>
      <c r="C3681" s="4" t="s">
        <v>288</v>
      </c>
      <c r="D3681" s="4" t="s">
        <v>289</v>
      </c>
      <c r="E3681" s="5">
        <v>15</v>
      </c>
      <c r="F3681" s="5">
        <v>1323</v>
      </c>
      <c r="G3681" s="7">
        <v>4.6840994473612373E-4</v>
      </c>
      <c r="H3681" s="7">
        <v>2.3184112696867813E-4</v>
      </c>
    </row>
    <row r="3682" spans="1:8" x14ac:dyDescent="0.3">
      <c r="A3682" s="4" t="s">
        <v>740</v>
      </c>
      <c r="B3682" s="4" t="s">
        <v>741</v>
      </c>
      <c r="C3682" s="4" t="s">
        <v>292</v>
      </c>
      <c r="D3682" s="4" t="s">
        <v>293</v>
      </c>
      <c r="E3682" s="5">
        <v>138</v>
      </c>
      <c r="F3682" s="5">
        <v>53294</v>
      </c>
      <c r="G3682" s="7">
        <v>1.8868812996800439E-2</v>
      </c>
      <c r="H3682" s="7">
        <v>9.3391844449499106E-3</v>
      </c>
    </row>
    <row r="3683" spans="1:8" x14ac:dyDescent="0.3">
      <c r="A3683" s="4" t="s">
        <v>740</v>
      </c>
      <c r="B3683" s="4" t="s">
        <v>741</v>
      </c>
      <c r="C3683" s="4" t="s">
        <v>676</v>
      </c>
      <c r="D3683" s="4" t="s">
        <v>677</v>
      </c>
      <c r="E3683" s="5">
        <v>1</v>
      </c>
      <c r="F3683" s="5">
        <v>107</v>
      </c>
      <c r="G3683" s="7">
        <v>3.7883495152505853E-5</v>
      </c>
      <c r="H3683" s="7">
        <v>1.8750567336091126E-5</v>
      </c>
    </row>
    <row r="3684" spans="1:8" x14ac:dyDescent="0.3">
      <c r="A3684" s="4" t="s">
        <v>740</v>
      </c>
      <c r="B3684" s="4" t="s">
        <v>741</v>
      </c>
      <c r="C3684" s="4" t="s">
        <v>436</v>
      </c>
      <c r="D3684" s="4" t="s">
        <v>437</v>
      </c>
      <c r="E3684" s="5">
        <v>1</v>
      </c>
      <c r="F3684" s="6"/>
      <c r="G3684" s="7"/>
      <c r="H3684" s="7"/>
    </row>
    <row r="3685" spans="1:8" x14ac:dyDescent="0.3">
      <c r="A3685" s="4" t="s">
        <v>752</v>
      </c>
      <c r="B3685" s="4" t="s">
        <v>753</v>
      </c>
      <c r="C3685" s="4" t="s">
        <v>14</v>
      </c>
      <c r="D3685" s="4" t="s">
        <v>15</v>
      </c>
      <c r="E3685" s="5">
        <v>122</v>
      </c>
      <c r="F3685" s="5">
        <v>20167</v>
      </c>
      <c r="G3685" s="7">
        <v>1.145107302351595E-2</v>
      </c>
      <c r="H3685" s="7">
        <v>6.8102330108037777E-3</v>
      </c>
    </row>
    <row r="3686" spans="1:8" x14ac:dyDescent="0.3">
      <c r="A3686" s="4" t="s">
        <v>752</v>
      </c>
      <c r="B3686" s="4" t="s">
        <v>753</v>
      </c>
      <c r="C3686" s="4" t="s">
        <v>16</v>
      </c>
      <c r="D3686" s="4" t="s">
        <v>17</v>
      </c>
      <c r="E3686" s="5">
        <v>41</v>
      </c>
      <c r="F3686" s="5">
        <v>8842</v>
      </c>
      <c r="G3686" s="7">
        <v>5.020597395444441E-3</v>
      </c>
      <c r="H3686" s="7">
        <v>2.9858719830181484E-3</v>
      </c>
    </row>
    <row r="3687" spans="1:8" x14ac:dyDescent="0.3">
      <c r="A3687" s="4" t="s">
        <v>752</v>
      </c>
      <c r="B3687" s="4" t="s">
        <v>753</v>
      </c>
      <c r="C3687" s="4" t="s">
        <v>18</v>
      </c>
      <c r="D3687" s="4" t="s">
        <v>19</v>
      </c>
      <c r="E3687" s="5">
        <v>3</v>
      </c>
      <c r="F3687" s="6"/>
      <c r="G3687" s="7"/>
      <c r="H3687" s="7"/>
    </row>
    <row r="3688" spans="1:8" x14ac:dyDescent="0.3">
      <c r="A3688" s="4" t="s">
        <v>752</v>
      </c>
      <c r="B3688" s="4" t="s">
        <v>753</v>
      </c>
      <c r="C3688" s="4" t="s">
        <v>20</v>
      </c>
      <c r="D3688" s="4" t="s">
        <v>21</v>
      </c>
      <c r="E3688" s="5">
        <v>18</v>
      </c>
      <c r="F3688" s="5">
        <v>2610</v>
      </c>
      <c r="G3688" s="7">
        <v>1.4819904096482685E-3</v>
      </c>
      <c r="H3688" s="7">
        <v>8.8137591898635695E-4</v>
      </c>
    </row>
    <row r="3689" spans="1:8" x14ac:dyDescent="0.3">
      <c r="A3689" s="4" t="s">
        <v>752</v>
      </c>
      <c r="B3689" s="4" t="s">
        <v>753</v>
      </c>
      <c r="C3689" s="4" t="s">
        <v>22</v>
      </c>
      <c r="D3689" s="4" t="s">
        <v>23</v>
      </c>
      <c r="E3689" s="5">
        <v>1</v>
      </c>
      <c r="F3689" s="5">
        <v>69</v>
      </c>
      <c r="G3689" s="7">
        <v>3.9179056806793311E-5</v>
      </c>
      <c r="H3689" s="7">
        <v>2.3300742685846217E-5</v>
      </c>
    </row>
    <row r="3690" spans="1:8" x14ac:dyDescent="0.3">
      <c r="A3690" s="4" t="s">
        <v>752</v>
      </c>
      <c r="B3690" s="4" t="s">
        <v>753</v>
      </c>
      <c r="C3690" s="4" t="s">
        <v>440</v>
      </c>
      <c r="D3690" s="4" t="s">
        <v>441</v>
      </c>
      <c r="E3690" s="5">
        <v>1</v>
      </c>
      <c r="F3690" s="5">
        <v>184</v>
      </c>
      <c r="G3690" s="7">
        <v>1.0447748481811549E-4</v>
      </c>
      <c r="H3690" s="7">
        <v>6.2135313828923244E-5</v>
      </c>
    </row>
    <row r="3691" spans="1:8" x14ac:dyDescent="0.3">
      <c r="A3691" s="4" t="s">
        <v>752</v>
      </c>
      <c r="B3691" s="4" t="s">
        <v>753</v>
      </c>
      <c r="C3691" s="4" t="s">
        <v>466</v>
      </c>
      <c r="D3691" s="4" t="s">
        <v>467</v>
      </c>
      <c r="E3691" s="5">
        <v>1</v>
      </c>
      <c r="F3691" s="6"/>
      <c r="G3691" s="7"/>
      <c r="H3691" s="7"/>
    </row>
    <row r="3692" spans="1:8" x14ac:dyDescent="0.3">
      <c r="A3692" s="4" t="s">
        <v>752</v>
      </c>
      <c r="B3692" s="4" t="s">
        <v>753</v>
      </c>
      <c r="C3692" s="4" t="s">
        <v>340</v>
      </c>
      <c r="D3692" s="4" t="s">
        <v>341</v>
      </c>
      <c r="E3692" s="5">
        <v>1</v>
      </c>
      <c r="F3692" s="6"/>
      <c r="G3692" s="7"/>
      <c r="H3692" s="7"/>
    </row>
    <row r="3693" spans="1:8" x14ac:dyDescent="0.3">
      <c r="A3693" s="4" t="s">
        <v>752</v>
      </c>
      <c r="B3693" s="4" t="s">
        <v>753</v>
      </c>
      <c r="C3693" s="4" t="s">
        <v>24</v>
      </c>
      <c r="D3693" s="4" t="s">
        <v>25</v>
      </c>
      <c r="E3693" s="5">
        <v>4</v>
      </c>
      <c r="F3693" s="6"/>
      <c r="G3693" s="7"/>
      <c r="H3693" s="7"/>
    </row>
    <row r="3694" spans="1:8" x14ac:dyDescent="0.3">
      <c r="A3694" s="4" t="s">
        <v>752</v>
      </c>
      <c r="B3694" s="4" t="s">
        <v>753</v>
      </c>
      <c r="C3694" s="4" t="s">
        <v>30</v>
      </c>
      <c r="D3694" s="4" t="s">
        <v>31</v>
      </c>
      <c r="E3694" s="5">
        <v>3</v>
      </c>
      <c r="F3694" s="5">
        <v>460</v>
      </c>
      <c r="G3694" s="7">
        <v>2.6119371204528873E-4</v>
      </c>
      <c r="H3694" s="7">
        <v>1.5533828457230811E-4</v>
      </c>
    </row>
    <row r="3695" spans="1:8" x14ac:dyDescent="0.3">
      <c r="A3695" s="4" t="s">
        <v>752</v>
      </c>
      <c r="B3695" s="4" t="s">
        <v>753</v>
      </c>
      <c r="C3695" s="4" t="s">
        <v>36</v>
      </c>
      <c r="D3695" s="4" t="s">
        <v>37</v>
      </c>
      <c r="E3695" s="5">
        <v>147</v>
      </c>
      <c r="F3695" s="5">
        <v>22670</v>
      </c>
      <c r="G3695" s="7">
        <v>1.2872307504492815E-2</v>
      </c>
      <c r="H3695" s="7">
        <v>7.6554758940309241E-3</v>
      </c>
    </row>
    <row r="3696" spans="1:8" x14ac:dyDescent="0.3">
      <c r="A3696" s="4" t="s">
        <v>752</v>
      </c>
      <c r="B3696" s="4" t="s">
        <v>753</v>
      </c>
      <c r="C3696" s="4" t="s">
        <v>574</v>
      </c>
      <c r="D3696" s="4" t="s">
        <v>575</v>
      </c>
      <c r="E3696" s="5">
        <v>3</v>
      </c>
      <c r="F3696" s="6"/>
      <c r="G3696" s="7"/>
      <c r="H3696" s="7"/>
    </row>
    <row r="3697" spans="1:8" x14ac:dyDescent="0.3">
      <c r="A3697" s="4" t="s">
        <v>752</v>
      </c>
      <c r="B3697" s="4" t="s">
        <v>753</v>
      </c>
      <c r="C3697" s="4" t="s">
        <v>38</v>
      </c>
      <c r="D3697" s="4" t="s">
        <v>39</v>
      </c>
      <c r="E3697" s="5">
        <v>11</v>
      </c>
      <c r="F3697" s="6"/>
      <c r="G3697" s="7"/>
      <c r="H3697" s="7"/>
    </row>
    <row r="3698" spans="1:8" x14ac:dyDescent="0.3">
      <c r="A3698" s="4" t="s">
        <v>752</v>
      </c>
      <c r="B3698" s="4" t="s">
        <v>753</v>
      </c>
      <c r="C3698" s="4" t="s">
        <v>42</v>
      </c>
      <c r="D3698" s="4" t="s">
        <v>43</v>
      </c>
      <c r="E3698" s="5">
        <v>2</v>
      </c>
      <c r="F3698" s="5">
        <v>808</v>
      </c>
      <c r="G3698" s="7">
        <v>4.5879243333172453E-4</v>
      </c>
      <c r="H3698" s="7">
        <v>2.7285507377048903E-4</v>
      </c>
    </row>
    <row r="3699" spans="1:8" x14ac:dyDescent="0.3">
      <c r="A3699" s="4" t="s">
        <v>752</v>
      </c>
      <c r="B3699" s="4" t="s">
        <v>753</v>
      </c>
      <c r="C3699" s="4" t="s">
        <v>44</v>
      </c>
      <c r="D3699" s="4" t="s">
        <v>45</v>
      </c>
      <c r="E3699" s="5">
        <v>186</v>
      </c>
      <c r="F3699" s="6"/>
      <c r="G3699" s="7"/>
      <c r="H3699" s="7"/>
    </row>
    <row r="3700" spans="1:8" x14ac:dyDescent="0.3">
      <c r="A3700" s="4" t="s">
        <v>752</v>
      </c>
      <c r="B3700" s="4" t="s">
        <v>753</v>
      </c>
      <c r="C3700" s="4" t="s">
        <v>50</v>
      </c>
      <c r="D3700" s="4" t="s">
        <v>51</v>
      </c>
      <c r="E3700" s="5">
        <v>1</v>
      </c>
      <c r="F3700" s="5">
        <v>80</v>
      </c>
      <c r="G3700" s="7">
        <v>4.5424993399180648E-5</v>
      </c>
      <c r="H3700" s="7">
        <v>2.701535383866228E-5</v>
      </c>
    </row>
    <row r="3701" spans="1:8" x14ac:dyDescent="0.3">
      <c r="A3701" s="4" t="s">
        <v>752</v>
      </c>
      <c r="B3701" s="4" t="s">
        <v>753</v>
      </c>
      <c r="C3701" s="4" t="s">
        <v>298</v>
      </c>
      <c r="D3701" s="4" t="s">
        <v>299</v>
      </c>
      <c r="E3701" s="5">
        <v>2</v>
      </c>
      <c r="F3701" s="5">
        <v>83</v>
      </c>
      <c r="G3701" s="7">
        <v>4.712843065164992E-5</v>
      </c>
      <c r="H3701" s="7">
        <v>2.8028429607612116E-5</v>
      </c>
    </row>
    <row r="3702" spans="1:8" x14ac:dyDescent="0.3">
      <c r="A3702" s="4" t="s">
        <v>752</v>
      </c>
      <c r="B3702" s="4" t="s">
        <v>753</v>
      </c>
      <c r="C3702" s="4" t="s">
        <v>52</v>
      </c>
      <c r="D3702" s="4" t="s">
        <v>53</v>
      </c>
      <c r="E3702" s="5">
        <v>1</v>
      </c>
      <c r="F3702" s="6"/>
      <c r="G3702" s="7"/>
      <c r="H3702" s="7"/>
    </row>
    <row r="3703" spans="1:8" x14ac:dyDescent="0.3">
      <c r="A3703" s="4" t="s">
        <v>752</v>
      </c>
      <c r="B3703" s="4" t="s">
        <v>753</v>
      </c>
      <c r="C3703" s="4" t="s">
        <v>54</v>
      </c>
      <c r="D3703" s="4" t="s">
        <v>55</v>
      </c>
      <c r="E3703" s="5">
        <v>145</v>
      </c>
      <c r="F3703" s="5">
        <v>99663</v>
      </c>
      <c r="G3703" s="7">
        <v>5.6589888964281757E-2</v>
      </c>
      <c r="H3703" s="7">
        <v>3.3655390120282486E-2</v>
      </c>
    </row>
    <row r="3704" spans="1:8" x14ac:dyDescent="0.3">
      <c r="A3704" s="4" t="s">
        <v>752</v>
      </c>
      <c r="B3704" s="4" t="s">
        <v>753</v>
      </c>
      <c r="C3704" s="4" t="s">
        <v>56</v>
      </c>
      <c r="D3704" s="4" t="s">
        <v>57</v>
      </c>
      <c r="E3704" s="5">
        <v>1</v>
      </c>
      <c r="F3704" s="6"/>
      <c r="G3704" s="7"/>
      <c r="H3704" s="7"/>
    </row>
    <row r="3705" spans="1:8" x14ac:dyDescent="0.3">
      <c r="A3705" s="4" t="s">
        <v>752</v>
      </c>
      <c r="B3705" s="4" t="s">
        <v>753</v>
      </c>
      <c r="C3705" s="4" t="s">
        <v>360</v>
      </c>
      <c r="D3705" s="4" t="s">
        <v>361</v>
      </c>
      <c r="E3705" s="5">
        <v>1</v>
      </c>
      <c r="F3705" s="6"/>
      <c r="G3705" s="7"/>
      <c r="H3705" s="7"/>
    </row>
    <row r="3706" spans="1:8" x14ac:dyDescent="0.3">
      <c r="A3706" s="4" t="s">
        <v>752</v>
      </c>
      <c r="B3706" s="4" t="s">
        <v>753</v>
      </c>
      <c r="C3706" s="4" t="s">
        <v>58</v>
      </c>
      <c r="D3706" s="4" t="s">
        <v>59</v>
      </c>
      <c r="E3706" s="5">
        <v>1</v>
      </c>
      <c r="F3706" s="5">
        <v>80</v>
      </c>
      <c r="G3706" s="7">
        <v>4.5424993399180648E-5</v>
      </c>
      <c r="H3706" s="7">
        <v>2.701535383866228E-5</v>
      </c>
    </row>
    <row r="3707" spans="1:8" x14ac:dyDescent="0.3">
      <c r="A3707" s="4" t="s">
        <v>752</v>
      </c>
      <c r="B3707" s="4" t="s">
        <v>753</v>
      </c>
      <c r="C3707" s="4" t="s">
        <v>60</v>
      </c>
      <c r="D3707" s="4" t="s">
        <v>61</v>
      </c>
      <c r="E3707" s="5">
        <v>5</v>
      </c>
      <c r="F3707" s="6"/>
      <c r="G3707" s="7"/>
      <c r="H3707" s="7"/>
    </row>
    <row r="3708" spans="1:8" x14ac:dyDescent="0.3">
      <c r="A3708" s="4" t="s">
        <v>752</v>
      </c>
      <c r="B3708" s="4" t="s">
        <v>753</v>
      </c>
      <c r="C3708" s="4" t="s">
        <v>62</v>
      </c>
      <c r="D3708" s="4" t="s">
        <v>63</v>
      </c>
      <c r="E3708" s="5">
        <v>43</v>
      </c>
      <c r="F3708" s="5">
        <v>4825</v>
      </c>
      <c r="G3708" s="7">
        <v>2.7396949143880826E-3</v>
      </c>
      <c r="H3708" s="7">
        <v>1.6293635283943187E-3</v>
      </c>
    </row>
    <row r="3709" spans="1:8" x14ac:dyDescent="0.3">
      <c r="A3709" s="4" t="s">
        <v>752</v>
      </c>
      <c r="B3709" s="4" t="s">
        <v>753</v>
      </c>
      <c r="C3709" s="4" t="s">
        <v>64</v>
      </c>
      <c r="D3709" s="4" t="s">
        <v>65</v>
      </c>
      <c r="E3709" s="5">
        <v>23</v>
      </c>
      <c r="F3709" s="5">
        <v>2507</v>
      </c>
      <c r="G3709" s="7">
        <v>1.4235057306468235E-3</v>
      </c>
      <c r="H3709" s="7">
        <v>8.4659365091907925E-4</v>
      </c>
    </row>
    <row r="3710" spans="1:8" x14ac:dyDescent="0.3">
      <c r="A3710" s="4" t="s">
        <v>752</v>
      </c>
      <c r="B3710" s="4" t="s">
        <v>753</v>
      </c>
      <c r="C3710" s="4" t="s">
        <v>66</v>
      </c>
      <c r="D3710" s="4" t="s">
        <v>67</v>
      </c>
      <c r="E3710" s="5">
        <v>191</v>
      </c>
      <c r="F3710" s="5">
        <v>24026</v>
      </c>
      <c r="G3710" s="7">
        <v>1.3642261142608927E-2</v>
      </c>
      <c r="H3710" s="7">
        <v>8.1133861415962488E-3</v>
      </c>
    </row>
    <row r="3711" spans="1:8" x14ac:dyDescent="0.3">
      <c r="A3711" s="4" t="s">
        <v>752</v>
      </c>
      <c r="B3711" s="4" t="s">
        <v>753</v>
      </c>
      <c r="C3711" s="4" t="s">
        <v>68</v>
      </c>
      <c r="D3711" s="4" t="s">
        <v>69</v>
      </c>
      <c r="E3711" s="5">
        <v>1</v>
      </c>
      <c r="F3711" s="6"/>
      <c r="G3711" s="7"/>
      <c r="H3711" s="7"/>
    </row>
    <row r="3712" spans="1:8" x14ac:dyDescent="0.3">
      <c r="A3712" s="4" t="s">
        <v>752</v>
      </c>
      <c r="B3712" s="4" t="s">
        <v>753</v>
      </c>
      <c r="C3712" s="4" t="s">
        <v>70</v>
      </c>
      <c r="D3712" s="4" t="s">
        <v>71</v>
      </c>
      <c r="E3712" s="5">
        <v>42</v>
      </c>
      <c r="F3712" s="6"/>
      <c r="G3712" s="7"/>
      <c r="H3712" s="7"/>
    </row>
    <row r="3713" spans="1:8" x14ac:dyDescent="0.3">
      <c r="A3713" s="4" t="s">
        <v>752</v>
      </c>
      <c r="B3713" s="4" t="s">
        <v>753</v>
      </c>
      <c r="C3713" s="4" t="s">
        <v>72</v>
      </c>
      <c r="D3713" s="4" t="s">
        <v>73</v>
      </c>
      <c r="E3713" s="5">
        <v>1</v>
      </c>
      <c r="F3713" s="6"/>
      <c r="G3713" s="7"/>
      <c r="H3713" s="7"/>
    </row>
    <row r="3714" spans="1:8" x14ac:dyDescent="0.3">
      <c r="A3714" s="4" t="s">
        <v>752</v>
      </c>
      <c r="B3714" s="4" t="s">
        <v>753</v>
      </c>
      <c r="C3714" s="4" t="s">
        <v>74</v>
      </c>
      <c r="D3714" s="4" t="s">
        <v>75</v>
      </c>
      <c r="E3714" s="5">
        <v>48</v>
      </c>
      <c r="F3714" s="5">
        <v>6708</v>
      </c>
      <c r="G3714" s="7">
        <v>3.8088856965212974E-3</v>
      </c>
      <c r="H3714" s="7">
        <v>2.2652374193718322E-3</v>
      </c>
    </row>
    <row r="3715" spans="1:8" x14ac:dyDescent="0.3">
      <c r="A3715" s="4" t="s">
        <v>752</v>
      </c>
      <c r="B3715" s="4" t="s">
        <v>753</v>
      </c>
      <c r="C3715" s="4" t="s">
        <v>76</v>
      </c>
      <c r="D3715" s="4" t="s">
        <v>77</v>
      </c>
      <c r="E3715" s="5">
        <v>175</v>
      </c>
      <c r="F3715" s="5">
        <v>16073</v>
      </c>
      <c r="G3715" s="7">
        <v>9.1264489863128809E-3</v>
      </c>
      <c r="H3715" s="7">
        <v>5.4277222781102356E-3</v>
      </c>
    </row>
    <row r="3716" spans="1:8" x14ac:dyDescent="0.3">
      <c r="A3716" s="4" t="s">
        <v>752</v>
      </c>
      <c r="B3716" s="4" t="s">
        <v>753</v>
      </c>
      <c r="C3716" s="4" t="s">
        <v>80</v>
      </c>
      <c r="D3716" s="4" t="s">
        <v>81</v>
      </c>
      <c r="E3716" s="5">
        <v>1</v>
      </c>
      <c r="F3716" s="6"/>
      <c r="G3716" s="7"/>
      <c r="H3716" s="7"/>
    </row>
    <row r="3717" spans="1:8" x14ac:dyDescent="0.3">
      <c r="A3717" s="4" t="s">
        <v>752</v>
      </c>
      <c r="B3717" s="4" t="s">
        <v>753</v>
      </c>
      <c r="C3717" s="4" t="s">
        <v>82</v>
      </c>
      <c r="D3717" s="4" t="s">
        <v>83</v>
      </c>
      <c r="E3717" s="5">
        <v>112</v>
      </c>
      <c r="F3717" s="5">
        <v>22268</v>
      </c>
      <c r="G3717" s="7">
        <v>1.2644046912661933E-2</v>
      </c>
      <c r="H3717" s="7">
        <v>7.5197237409916455E-3</v>
      </c>
    </row>
    <row r="3718" spans="1:8" x14ac:dyDescent="0.3">
      <c r="A3718" s="4" t="s">
        <v>752</v>
      </c>
      <c r="B3718" s="4" t="s">
        <v>753</v>
      </c>
      <c r="C3718" s="4" t="s">
        <v>84</v>
      </c>
      <c r="D3718" s="4" t="s">
        <v>85</v>
      </c>
      <c r="E3718" s="5">
        <v>8</v>
      </c>
      <c r="F3718" s="5">
        <v>1616</v>
      </c>
      <c r="G3718" s="7">
        <v>9.1758486666344906E-4</v>
      </c>
      <c r="H3718" s="7">
        <v>5.4571014754097806E-4</v>
      </c>
    </row>
    <row r="3719" spans="1:8" x14ac:dyDescent="0.3">
      <c r="A3719" s="4" t="s">
        <v>752</v>
      </c>
      <c r="B3719" s="4" t="s">
        <v>753</v>
      </c>
      <c r="C3719" s="4" t="s">
        <v>86</v>
      </c>
      <c r="D3719" s="4" t="s">
        <v>87</v>
      </c>
      <c r="E3719" s="5">
        <v>57</v>
      </c>
      <c r="F3719" s="6"/>
      <c r="G3719" s="7"/>
      <c r="H3719" s="7"/>
    </row>
    <row r="3720" spans="1:8" x14ac:dyDescent="0.3">
      <c r="A3720" s="4" t="s">
        <v>752</v>
      </c>
      <c r="B3720" s="4" t="s">
        <v>753</v>
      </c>
      <c r="C3720" s="4" t="s">
        <v>88</v>
      </c>
      <c r="D3720" s="4" t="s">
        <v>89</v>
      </c>
      <c r="E3720" s="5">
        <v>50</v>
      </c>
      <c r="F3720" s="5">
        <v>21649</v>
      </c>
      <c r="G3720" s="7">
        <v>1.2292571026235773E-2</v>
      </c>
      <c r="H3720" s="7">
        <v>7.3106924406649964E-3</v>
      </c>
    </row>
    <row r="3721" spans="1:8" x14ac:dyDescent="0.3">
      <c r="A3721" s="4" t="s">
        <v>752</v>
      </c>
      <c r="B3721" s="4" t="s">
        <v>753</v>
      </c>
      <c r="C3721" s="4" t="s">
        <v>90</v>
      </c>
      <c r="D3721" s="4" t="s">
        <v>91</v>
      </c>
      <c r="E3721" s="5">
        <v>9</v>
      </c>
      <c r="F3721" s="5">
        <v>1324</v>
      </c>
      <c r="G3721" s="7">
        <v>7.5178364075643967E-4</v>
      </c>
      <c r="H3721" s="7">
        <v>4.4710410602986076E-4</v>
      </c>
    </row>
    <row r="3722" spans="1:8" x14ac:dyDescent="0.3">
      <c r="A3722" s="4" t="s">
        <v>752</v>
      </c>
      <c r="B3722" s="4" t="s">
        <v>753</v>
      </c>
      <c r="C3722" s="4" t="s">
        <v>94</v>
      </c>
      <c r="D3722" s="4" t="s">
        <v>95</v>
      </c>
      <c r="E3722" s="5">
        <v>3</v>
      </c>
      <c r="F3722" s="6"/>
      <c r="G3722" s="7"/>
      <c r="H3722" s="7"/>
    </row>
    <row r="3723" spans="1:8" x14ac:dyDescent="0.3">
      <c r="A3723" s="4" t="s">
        <v>752</v>
      </c>
      <c r="B3723" s="4" t="s">
        <v>753</v>
      </c>
      <c r="C3723" s="4" t="s">
        <v>96</v>
      </c>
      <c r="D3723" s="4" t="s">
        <v>97</v>
      </c>
      <c r="E3723" s="5">
        <v>8</v>
      </c>
      <c r="F3723" s="6"/>
      <c r="G3723" s="7"/>
      <c r="H3723" s="7"/>
    </row>
    <row r="3724" spans="1:8" x14ac:dyDescent="0.3">
      <c r="A3724" s="4" t="s">
        <v>752</v>
      </c>
      <c r="B3724" s="4" t="s">
        <v>753</v>
      </c>
      <c r="C3724" s="4" t="s">
        <v>98</v>
      </c>
      <c r="D3724" s="4" t="s">
        <v>99</v>
      </c>
      <c r="E3724" s="5">
        <v>40</v>
      </c>
      <c r="F3724" s="5">
        <v>3245</v>
      </c>
      <c r="G3724" s="7">
        <v>1.842551294754265E-3</v>
      </c>
      <c r="H3724" s="7">
        <v>1.0958102900807387E-3</v>
      </c>
    </row>
    <row r="3725" spans="1:8" x14ac:dyDescent="0.3">
      <c r="A3725" s="4" t="s">
        <v>752</v>
      </c>
      <c r="B3725" s="4" t="s">
        <v>753</v>
      </c>
      <c r="C3725" s="4" t="s">
        <v>100</v>
      </c>
      <c r="D3725" s="4" t="s">
        <v>101</v>
      </c>
      <c r="E3725" s="5">
        <v>359</v>
      </c>
      <c r="F3725" s="5">
        <v>38913</v>
      </c>
      <c r="G3725" s="7">
        <v>2.2095284601778956E-2</v>
      </c>
      <c r="H3725" s="7">
        <v>1.3140605799048317E-2</v>
      </c>
    </row>
    <row r="3726" spans="1:8" x14ac:dyDescent="0.3">
      <c r="A3726" s="4" t="s">
        <v>752</v>
      </c>
      <c r="B3726" s="4" t="s">
        <v>753</v>
      </c>
      <c r="C3726" s="4" t="s">
        <v>102</v>
      </c>
      <c r="D3726" s="4" t="s">
        <v>103</v>
      </c>
      <c r="E3726" s="5">
        <v>1</v>
      </c>
      <c r="F3726" s="6"/>
      <c r="G3726" s="7"/>
      <c r="H3726" s="7"/>
    </row>
    <row r="3727" spans="1:8" x14ac:dyDescent="0.3">
      <c r="A3727" s="4" t="s">
        <v>752</v>
      </c>
      <c r="B3727" s="4" t="s">
        <v>753</v>
      </c>
      <c r="C3727" s="4" t="s">
        <v>104</v>
      </c>
      <c r="D3727" s="4" t="s">
        <v>105</v>
      </c>
      <c r="E3727" s="5">
        <v>7</v>
      </c>
      <c r="F3727" s="6"/>
      <c r="G3727" s="7"/>
      <c r="H3727" s="7"/>
    </row>
    <row r="3728" spans="1:8" x14ac:dyDescent="0.3">
      <c r="A3728" s="4" t="s">
        <v>752</v>
      </c>
      <c r="B3728" s="4" t="s">
        <v>753</v>
      </c>
      <c r="C3728" s="4" t="s">
        <v>106</v>
      </c>
      <c r="D3728" s="4" t="s">
        <v>107</v>
      </c>
      <c r="E3728" s="5">
        <v>2</v>
      </c>
      <c r="F3728" s="6"/>
      <c r="G3728" s="7"/>
      <c r="H3728" s="7"/>
    </row>
    <row r="3729" spans="1:8" x14ac:dyDescent="0.3">
      <c r="A3729" s="4" t="s">
        <v>752</v>
      </c>
      <c r="B3729" s="4" t="s">
        <v>753</v>
      </c>
      <c r="C3729" s="4" t="s">
        <v>108</v>
      </c>
      <c r="D3729" s="4" t="s">
        <v>109</v>
      </c>
      <c r="E3729" s="5">
        <v>34</v>
      </c>
      <c r="F3729" s="6"/>
      <c r="G3729" s="7"/>
      <c r="H3729" s="7"/>
    </row>
    <row r="3730" spans="1:8" x14ac:dyDescent="0.3">
      <c r="A3730" s="4" t="s">
        <v>752</v>
      </c>
      <c r="B3730" s="4" t="s">
        <v>753</v>
      </c>
      <c r="C3730" s="4" t="s">
        <v>110</v>
      </c>
      <c r="D3730" s="4" t="s">
        <v>111</v>
      </c>
      <c r="E3730" s="5">
        <v>1</v>
      </c>
      <c r="F3730" s="5">
        <v>149</v>
      </c>
      <c r="G3730" s="7">
        <v>8.4604050205973959E-5</v>
      </c>
      <c r="H3730" s="7">
        <v>5.0316096524508497E-5</v>
      </c>
    </row>
    <row r="3731" spans="1:8" x14ac:dyDescent="0.3">
      <c r="A3731" s="4" t="s">
        <v>752</v>
      </c>
      <c r="B3731" s="4" t="s">
        <v>753</v>
      </c>
      <c r="C3731" s="4" t="s">
        <v>114</v>
      </c>
      <c r="D3731" s="4" t="s">
        <v>115</v>
      </c>
      <c r="E3731" s="5">
        <v>15</v>
      </c>
      <c r="F3731" s="5">
        <v>1924</v>
      </c>
      <c r="G3731" s="7">
        <v>1.0924710912502945E-3</v>
      </c>
      <c r="H3731" s="7">
        <v>6.4971925981982786E-4</v>
      </c>
    </row>
    <row r="3732" spans="1:8" x14ac:dyDescent="0.3">
      <c r="A3732" s="4" t="s">
        <v>752</v>
      </c>
      <c r="B3732" s="4" t="s">
        <v>753</v>
      </c>
      <c r="C3732" s="4" t="s">
        <v>120</v>
      </c>
      <c r="D3732" s="4" t="s">
        <v>121</v>
      </c>
      <c r="E3732" s="5">
        <v>2</v>
      </c>
      <c r="F3732" s="6"/>
      <c r="G3732" s="7"/>
      <c r="H3732" s="7"/>
    </row>
    <row r="3733" spans="1:8" x14ac:dyDescent="0.3">
      <c r="A3733" s="4" t="s">
        <v>752</v>
      </c>
      <c r="B3733" s="4" t="s">
        <v>753</v>
      </c>
      <c r="C3733" s="4" t="s">
        <v>386</v>
      </c>
      <c r="D3733" s="4" t="s">
        <v>387</v>
      </c>
      <c r="E3733" s="5">
        <v>1</v>
      </c>
      <c r="F3733" s="6"/>
      <c r="G3733" s="7"/>
      <c r="H3733" s="7"/>
    </row>
    <row r="3734" spans="1:8" x14ac:dyDescent="0.3">
      <c r="A3734" s="4" t="s">
        <v>752</v>
      </c>
      <c r="B3734" s="4" t="s">
        <v>753</v>
      </c>
      <c r="C3734" s="4" t="s">
        <v>122</v>
      </c>
      <c r="D3734" s="4" t="s">
        <v>123</v>
      </c>
      <c r="E3734" s="5">
        <v>83</v>
      </c>
      <c r="F3734" s="5">
        <v>17618</v>
      </c>
      <c r="G3734" s="7">
        <v>1.0003719171334557E-2</v>
      </c>
      <c r="H3734" s="7">
        <v>5.9494562991194008E-3</v>
      </c>
    </row>
    <row r="3735" spans="1:8" x14ac:dyDescent="0.3">
      <c r="A3735" s="4" t="s">
        <v>752</v>
      </c>
      <c r="B3735" s="4" t="s">
        <v>753</v>
      </c>
      <c r="C3735" s="4" t="s">
        <v>128</v>
      </c>
      <c r="D3735" s="4" t="s">
        <v>129</v>
      </c>
      <c r="E3735" s="5">
        <v>3</v>
      </c>
      <c r="F3735" s="5">
        <v>167</v>
      </c>
      <c r="G3735" s="7">
        <v>9.4824673720789605E-5</v>
      </c>
      <c r="H3735" s="7">
        <v>5.639455113820751E-5</v>
      </c>
    </row>
    <row r="3736" spans="1:8" x14ac:dyDescent="0.3">
      <c r="A3736" s="4" t="s">
        <v>752</v>
      </c>
      <c r="B3736" s="4" t="s">
        <v>753</v>
      </c>
      <c r="C3736" s="4" t="s">
        <v>132</v>
      </c>
      <c r="D3736" s="4" t="s">
        <v>133</v>
      </c>
      <c r="E3736" s="5">
        <v>9</v>
      </c>
      <c r="F3736" s="5">
        <v>1194</v>
      </c>
      <c r="G3736" s="7">
        <v>6.779680264827712E-4</v>
      </c>
      <c r="H3736" s="7">
        <v>4.0320415604203454E-4</v>
      </c>
    </row>
    <row r="3737" spans="1:8" x14ac:dyDescent="0.3">
      <c r="A3737" s="4" t="s">
        <v>752</v>
      </c>
      <c r="B3737" s="4" t="s">
        <v>753</v>
      </c>
      <c r="C3737" s="4" t="s">
        <v>136</v>
      </c>
      <c r="D3737" s="4" t="s">
        <v>137</v>
      </c>
      <c r="E3737" s="5">
        <v>22</v>
      </c>
      <c r="F3737" s="6"/>
      <c r="G3737" s="7"/>
      <c r="H3737" s="7"/>
    </row>
    <row r="3738" spans="1:8" x14ac:dyDescent="0.3">
      <c r="A3738" s="4" t="s">
        <v>752</v>
      </c>
      <c r="B3738" s="4" t="s">
        <v>753</v>
      </c>
      <c r="C3738" s="4" t="s">
        <v>142</v>
      </c>
      <c r="D3738" s="4" t="s">
        <v>143</v>
      </c>
      <c r="E3738" s="5">
        <v>2</v>
      </c>
      <c r="F3738" s="5">
        <v>50</v>
      </c>
      <c r="G3738" s="7">
        <v>2.8390620874487904E-5</v>
      </c>
      <c r="H3738" s="7">
        <v>1.6884596149163925E-5</v>
      </c>
    </row>
    <row r="3739" spans="1:8" x14ac:dyDescent="0.3">
      <c r="A3739" s="4" t="s">
        <v>752</v>
      </c>
      <c r="B3739" s="4" t="s">
        <v>753</v>
      </c>
      <c r="C3739" s="4" t="s">
        <v>148</v>
      </c>
      <c r="D3739" s="4" t="s">
        <v>149</v>
      </c>
      <c r="E3739" s="5">
        <v>2</v>
      </c>
      <c r="F3739" s="5">
        <v>13</v>
      </c>
      <c r="G3739" s="7">
        <v>7.3815614273668548E-6</v>
      </c>
      <c r="H3739" s="7">
        <v>4.3899949987826205E-6</v>
      </c>
    </row>
    <row r="3740" spans="1:8" x14ac:dyDescent="0.3">
      <c r="A3740" s="4" t="s">
        <v>752</v>
      </c>
      <c r="B3740" s="4" t="s">
        <v>753</v>
      </c>
      <c r="C3740" s="4" t="s">
        <v>150</v>
      </c>
      <c r="D3740" s="4" t="s">
        <v>151</v>
      </c>
      <c r="E3740" s="5">
        <v>40</v>
      </c>
      <c r="F3740" s="5">
        <v>4922</v>
      </c>
      <c r="G3740" s="7">
        <v>2.7947727188845895E-3</v>
      </c>
      <c r="H3740" s="7">
        <v>1.6621196449236968E-3</v>
      </c>
    </row>
    <row r="3741" spans="1:8" x14ac:dyDescent="0.3">
      <c r="A3741" s="4" t="s">
        <v>752</v>
      </c>
      <c r="B3741" s="4" t="s">
        <v>753</v>
      </c>
      <c r="C3741" s="4" t="s">
        <v>152</v>
      </c>
      <c r="D3741" s="4" t="s">
        <v>153</v>
      </c>
      <c r="E3741" s="5">
        <v>14</v>
      </c>
      <c r="F3741" s="5">
        <v>4706</v>
      </c>
      <c r="G3741" s="7">
        <v>2.6721252367068017E-3</v>
      </c>
      <c r="H3741" s="7">
        <v>1.5891781895593087E-3</v>
      </c>
    </row>
    <row r="3742" spans="1:8" x14ac:dyDescent="0.3">
      <c r="A3742" s="4" t="s">
        <v>752</v>
      </c>
      <c r="B3742" s="4" t="s">
        <v>753</v>
      </c>
      <c r="C3742" s="4" t="s">
        <v>154</v>
      </c>
      <c r="D3742" s="4" t="s">
        <v>155</v>
      </c>
      <c r="E3742" s="5">
        <v>2</v>
      </c>
      <c r="F3742" s="5">
        <v>560</v>
      </c>
      <c r="G3742" s="7">
        <v>3.1797495379426455E-4</v>
      </c>
      <c r="H3742" s="7">
        <v>1.8910747687063596E-4</v>
      </c>
    </row>
    <row r="3743" spans="1:8" x14ac:dyDescent="0.3">
      <c r="A3743" s="4" t="s">
        <v>752</v>
      </c>
      <c r="B3743" s="4" t="s">
        <v>753</v>
      </c>
      <c r="C3743" s="4" t="s">
        <v>156</v>
      </c>
      <c r="D3743" s="4" t="s">
        <v>157</v>
      </c>
      <c r="E3743" s="5">
        <v>3</v>
      </c>
      <c r="F3743" s="6"/>
      <c r="G3743" s="7"/>
      <c r="H3743" s="7"/>
    </row>
    <row r="3744" spans="1:8" x14ac:dyDescent="0.3">
      <c r="A3744" s="4" t="s">
        <v>752</v>
      </c>
      <c r="B3744" s="4" t="s">
        <v>753</v>
      </c>
      <c r="C3744" s="4" t="s">
        <v>160</v>
      </c>
      <c r="D3744" s="4" t="s">
        <v>161</v>
      </c>
      <c r="E3744" s="5">
        <v>2</v>
      </c>
      <c r="F3744" s="5">
        <v>170</v>
      </c>
      <c r="G3744" s="7">
        <v>9.652811097325887E-5</v>
      </c>
      <c r="H3744" s="7">
        <v>5.7407626907157345E-5</v>
      </c>
    </row>
    <row r="3745" spans="1:8" x14ac:dyDescent="0.3">
      <c r="A3745" s="4" t="s">
        <v>752</v>
      </c>
      <c r="B3745" s="4" t="s">
        <v>753</v>
      </c>
      <c r="C3745" s="4" t="s">
        <v>162</v>
      </c>
      <c r="D3745" s="4" t="s">
        <v>163</v>
      </c>
      <c r="E3745" s="5">
        <v>1</v>
      </c>
      <c r="F3745" s="6"/>
      <c r="G3745" s="7"/>
      <c r="H3745" s="7"/>
    </row>
    <row r="3746" spans="1:8" x14ac:dyDescent="0.3">
      <c r="A3746" s="4" t="s">
        <v>752</v>
      </c>
      <c r="B3746" s="4" t="s">
        <v>753</v>
      </c>
      <c r="C3746" s="4" t="s">
        <v>164</v>
      </c>
      <c r="D3746" s="4" t="s">
        <v>165</v>
      </c>
      <c r="E3746" s="5">
        <v>3</v>
      </c>
      <c r="F3746" s="5">
        <v>2630</v>
      </c>
      <c r="G3746" s="7">
        <v>1.4933466579980638E-3</v>
      </c>
      <c r="H3746" s="7">
        <v>8.8812975744602244E-4</v>
      </c>
    </row>
    <row r="3747" spans="1:8" x14ac:dyDescent="0.3">
      <c r="A3747" s="4" t="s">
        <v>752</v>
      </c>
      <c r="B3747" s="4" t="s">
        <v>753</v>
      </c>
      <c r="C3747" s="4" t="s">
        <v>166</v>
      </c>
      <c r="D3747" s="4" t="s">
        <v>167</v>
      </c>
      <c r="E3747" s="5">
        <v>6</v>
      </c>
      <c r="F3747" s="5">
        <v>295</v>
      </c>
      <c r="G3747" s="7">
        <v>1.6750466315947863E-4</v>
      </c>
      <c r="H3747" s="7">
        <v>9.9619117280067164E-5</v>
      </c>
    </row>
    <row r="3748" spans="1:8" x14ac:dyDescent="0.3">
      <c r="A3748" s="4" t="s">
        <v>752</v>
      </c>
      <c r="B3748" s="4" t="s">
        <v>753</v>
      </c>
      <c r="C3748" s="4" t="s">
        <v>168</v>
      </c>
      <c r="D3748" s="4" t="s">
        <v>169</v>
      </c>
      <c r="E3748" s="5">
        <v>1</v>
      </c>
      <c r="F3748" s="5">
        <v>16</v>
      </c>
      <c r="G3748" s="7">
        <v>9.0849986798361293E-6</v>
      </c>
      <c r="H3748" s="7">
        <v>5.403070767732456E-6</v>
      </c>
    </row>
    <row r="3749" spans="1:8" x14ac:dyDescent="0.3">
      <c r="A3749" s="4" t="s">
        <v>752</v>
      </c>
      <c r="B3749" s="4" t="s">
        <v>753</v>
      </c>
      <c r="C3749" s="4" t="s">
        <v>178</v>
      </c>
      <c r="D3749" s="4" t="s">
        <v>179</v>
      </c>
      <c r="E3749" s="5">
        <v>102</v>
      </c>
      <c r="F3749" s="5">
        <v>20760</v>
      </c>
      <c r="G3749" s="7">
        <v>1.1787785787087378E-2</v>
      </c>
      <c r="H3749" s="7">
        <v>7.0104843211328616E-3</v>
      </c>
    </row>
    <row r="3750" spans="1:8" x14ac:dyDescent="0.3">
      <c r="A3750" s="4" t="s">
        <v>752</v>
      </c>
      <c r="B3750" s="4" t="s">
        <v>753</v>
      </c>
      <c r="C3750" s="4" t="s">
        <v>180</v>
      </c>
      <c r="D3750" s="4" t="s">
        <v>181</v>
      </c>
      <c r="E3750" s="5">
        <v>23</v>
      </c>
      <c r="F3750" s="5">
        <v>2255</v>
      </c>
      <c r="G3750" s="7">
        <v>1.2804170014394044E-3</v>
      </c>
      <c r="H3750" s="7">
        <v>7.6149528632729298E-4</v>
      </c>
    </row>
    <row r="3751" spans="1:8" x14ac:dyDescent="0.3">
      <c r="A3751" s="4" t="s">
        <v>752</v>
      </c>
      <c r="B3751" s="4" t="s">
        <v>753</v>
      </c>
      <c r="C3751" s="4" t="s">
        <v>320</v>
      </c>
      <c r="D3751" s="4" t="s">
        <v>321</v>
      </c>
      <c r="E3751" s="5">
        <v>3</v>
      </c>
      <c r="F3751" s="5">
        <v>174</v>
      </c>
      <c r="G3751" s="7">
        <v>9.8799360643217913E-5</v>
      </c>
      <c r="H3751" s="7">
        <v>5.8758394599090459E-5</v>
      </c>
    </row>
    <row r="3752" spans="1:8" x14ac:dyDescent="0.3">
      <c r="A3752" s="4" t="s">
        <v>752</v>
      </c>
      <c r="B3752" s="4" t="s">
        <v>753</v>
      </c>
      <c r="C3752" s="4" t="s">
        <v>190</v>
      </c>
      <c r="D3752" s="4" t="s">
        <v>191</v>
      </c>
      <c r="E3752" s="5">
        <v>14</v>
      </c>
      <c r="F3752" s="5">
        <v>3106</v>
      </c>
      <c r="G3752" s="7">
        <v>1.7636253687231887E-3</v>
      </c>
      <c r="H3752" s="7">
        <v>1.0488711127860631E-3</v>
      </c>
    </row>
    <row r="3753" spans="1:8" x14ac:dyDescent="0.3">
      <c r="A3753" s="4" t="s">
        <v>752</v>
      </c>
      <c r="B3753" s="4" t="s">
        <v>753</v>
      </c>
      <c r="C3753" s="4" t="s">
        <v>194</v>
      </c>
      <c r="D3753" s="4" t="s">
        <v>195</v>
      </c>
      <c r="E3753" s="5">
        <v>50</v>
      </c>
      <c r="F3753" s="5">
        <v>3469</v>
      </c>
      <c r="G3753" s="7">
        <v>1.9697412762719707E-3</v>
      </c>
      <c r="H3753" s="7">
        <v>1.1714532808289931E-3</v>
      </c>
    </row>
    <row r="3754" spans="1:8" x14ac:dyDescent="0.3">
      <c r="A3754" s="4" t="s">
        <v>752</v>
      </c>
      <c r="B3754" s="4" t="s">
        <v>753</v>
      </c>
      <c r="C3754" s="4" t="s">
        <v>196</v>
      </c>
      <c r="D3754" s="4" t="s">
        <v>197</v>
      </c>
      <c r="E3754" s="5">
        <v>15</v>
      </c>
      <c r="F3754" s="5">
        <v>4114</v>
      </c>
      <c r="G3754" s="7">
        <v>2.3359802855528649E-3</v>
      </c>
      <c r="H3754" s="7">
        <v>1.3892645711532077E-3</v>
      </c>
    </row>
    <row r="3755" spans="1:8" x14ac:dyDescent="0.3">
      <c r="A3755" s="4" t="s">
        <v>752</v>
      </c>
      <c r="B3755" s="4" t="s">
        <v>753</v>
      </c>
      <c r="C3755" s="4" t="s">
        <v>198</v>
      </c>
      <c r="D3755" s="4" t="s">
        <v>199</v>
      </c>
      <c r="E3755" s="5">
        <v>108</v>
      </c>
      <c r="F3755" s="5">
        <v>54308</v>
      </c>
      <c r="G3755" s="7">
        <v>3.0836756769033781E-2</v>
      </c>
      <c r="H3755" s="7">
        <v>1.8339372953375888E-2</v>
      </c>
    </row>
    <row r="3756" spans="1:8" x14ac:dyDescent="0.3">
      <c r="A3756" s="4" t="s">
        <v>752</v>
      </c>
      <c r="B3756" s="4" t="s">
        <v>753</v>
      </c>
      <c r="C3756" s="4" t="s">
        <v>200</v>
      </c>
      <c r="D3756" s="4" t="s">
        <v>201</v>
      </c>
      <c r="E3756" s="5">
        <v>481</v>
      </c>
      <c r="F3756" s="5">
        <v>116520</v>
      </c>
      <c r="G3756" s="7">
        <v>6.6161502885906609E-2</v>
      </c>
      <c r="H3756" s="7">
        <v>3.9347862866011614E-2</v>
      </c>
    </row>
    <row r="3757" spans="1:8" x14ac:dyDescent="0.3">
      <c r="A3757" s="4" t="s">
        <v>752</v>
      </c>
      <c r="B3757" s="4" t="s">
        <v>753</v>
      </c>
      <c r="C3757" s="4" t="s">
        <v>202</v>
      </c>
      <c r="D3757" s="4" t="s">
        <v>203</v>
      </c>
      <c r="E3757" s="5">
        <v>11</v>
      </c>
      <c r="F3757" s="5">
        <v>2186</v>
      </c>
      <c r="G3757" s="7">
        <v>1.2412379446326111E-3</v>
      </c>
      <c r="H3757" s="7">
        <v>7.3819454364144681E-4</v>
      </c>
    </row>
    <row r="3758" spans="1:8" x14ac:dyDescent="0.3">
      <c r="A3758" s="4" t="s">
        <v>752</v>
      </c>
      <c r="B3758" s="4" t="s">
        <v>753</v>
      </c>
      <c r="C3758" s="4" t="s">
        <v>204</v>
      </c>
      <c r="D3758" s="4" t="s">
        <v>205</v>
      </c>
      <c r="E3758" s="5">
        <v>1</v>
      </c>
      <c r="F3758" s="6"/>
      <c r="G3758" s="7"/>
      <c r="H3758" s="7"/>
    </row>
    <row r="3759" spans="1:8" x14ac:dyDescent="0.3">
      <c r="A3759" s="4" t="s">
        <v>752</v>
      </c>
      <c r="B3759" s="4" t="s">
        <v>753</v>
      </c>
      <c r="C3759" s="4" t="s">
        <v>206</v>
      </c>
      <c r="D3759" s="4" t="s">
        <v>207</v>
      </c>
      <c r="E3759" s="5">
        <v>566</v>
      </c>
      <c r="F3759" s="5">
        <v>187963</v>
      </c>
      <c r="G3759" s="7">
        <v>0.10672772542862739</v>
      </c>
      <c r="H3759" s="7">
        <v>6.3473586919705977E-2</v>
      </c>
    </row>
    <row r="3760" spans="1:8" x14ac:dyDescent="0.3">
      <c r="A3760" s="4" t="s">
        <v>752</v>
      </c>
      <c r="B3760" s="4" t="s">
        <v>753</v>
      </c>
      <c r="C3760" s="4" t="s">
        <v>754</v>
      </c>
      <c r="D3760" s="4" t="s">
        <v>755</v>
      </c>
      <c r="E3760" s="5">
        <v>1</v>
      </c>
      <c r="F3760" s="5">
        <v>4</v>
      </c>
      <c r="G3760" s="7">
        <v>2.2712496699590323E-6</v>
      </c>
      <c r="H3760" s="7">
        <v>1.350767691933114E-6</v>
      </c>
    </row>
    <row r="3761" spans="1:8" x14ac:dyDescent="0.3">
      <c r="A3761" s="4" t="s">
        <v>752</v>
      </c>
      <c r="B3761" s="4" t="s">
        <v>753</v>
      </c>
      <c r="C3761" s="4" t="s">
        <v>210</v>
      </c>
      <c r="D3761" s="4" t="s">
        <v>211</v>
      </c>
      <c r="E3761" s="5">
        <v>4</v>
      </c>
      <c r="F3761" s="5">
        <v>263</v>
      </c>
      <c r="G3761" s="7">
        <v>1.4933466579980636E-4</v>
      </c>
      <c r="H3761" s="7">
        <v>8.8812975744602252E-5</v>
      </c>
    </row>
    <row r="3762" spans="1:8" x14ac:dyDescent="0.3">
      <c r="A3762" s="4" t="s">
        <v>752</v>
      </c>
      <c r="B3762" s="4" t="s">
        <v>753</v>
      </c>
      <c r="C3762" s="4" t="s">
        <v>218</v>
      </c>
      <c r="D3762" s="4" t="s">
        <v>219</v>
      </c>
      <c r="E3762" s="5">
        <v>2</v>
      </c>
      <c r="F3762" s="5">
        <v>424</v>
      </c>
      <c r="G3762" s="7">
        <v>2.4075246501565744E-4</v>
      </c>
      <c r="H3762" s="7">
        <v>1.4318137534491008E-4</v>
      </c>
    </row>
    <row r="3763" spans="1:8" x14ac:dyDescent="0.3">
      <c r="A3763" s="4" t="s">
        <v>752</v>
      </c>
      <c r="B3763" s="4" t="s">
        <v>753</v>
      </c>
      <c r="C3763" s="4" t="s">
        <v>220</v>
      </c>
      <c r="D3763" s="4" t="s">
        <v>221</v>
      </c>
      <c r="E3763" s="5">
        <v>15</v>
      </c>
      <c r="F3763" s="6"/>
      <c r="G3763" s="7"/>
      <c r="H3763" s="7"/>
    </row>
    <row r="3764" spans="1:8" x14ac:dyDescent="0.3">
      <c r="A3764" s="4" t="s">
        <v>752</v>
      </c>
      <c r="B3764" s="4" t="s">
        <v>753</v>
      </c>
      <c r="C3764" s="4" t="s">
        <v>596</v>
      </c>
      <c r="D3764" s="4" t="s">
        <v>597</v>
      </c>
      <c r="E3764" s="5">
        <v>2</v>
      </c>
      <c r="F3764" s="5">
        <v>113</v>
      </c>
      <c r="G3764" s="7">
        <v>6.4162803176342668E-5</v>
      </c>
      <c r="H3764" s="7">
        <v>3.8159187297110471E-5</v>
      </c>
    </row>
    <row r="3765" spans="1:8" x14ac:dyDescent="0.3">
      <c r="A3765" s="4" t="s">
        <v>752</v>
      </c>
      <c r="B3765" s="4" t="s">
        <v>753</v>
      </c>
      <c r="C3765" s="4" t="s">
        <v>222</v>
      </c>
      <c r="D3765" s="4" t="s">
        <v>223</v>
      </c>
      <c r="E3765" s="5">
        <v>84</v>
      </c>
      <c r="F3765" s="5">
        <v>6870</v>
      </c>
      <c r="G3765" s="7">
        <v>3.9008713081546379E-3</v>
      </c>
      <c r="H3765" s="7">
        <v>2.3199435108951232E-3</v>
      </c>
    </row>
    <row r="3766" spans="1:8" x14ac:dyDescent="0.3">
      <c r="A3766" s="4" t="s">
        <v>752</v>
      </c>
      <c r="B3766" s="4" t="s">
        <v>753</v>
      </c>
      <c r="C3766" s="4" t="s">
        <v>224</v>
      </c>
      <c r="D3766" s="4" t="s">
        <v>225</v>
      </c>
      <c r="E3766" s="5">
        <v>116</v>
      </c>
      <c r="F3766" s="5">
        <v>17821</v>
      </c>
      <c r="G3766" s="7">
        <v>1.0118985092084979E-2</v>
      </c>
      <c r="H3766" s="7">
        <v>6.0180077594850067E-3</v>
      </c>
    </row>
    <row r="3767" spans="1:8" x14ac:dyDescent="0.3">
      <c r="A3767" s="4" t="s">
        <v>752</v>
      </c>
      <c r="B3767" s="4" t="s">
        <v>753</v>
      </c>
      <c r="C3767" s="4" t="s">
        <v>226</v>
      </c>
      <c r="D3767" s="4" t="s">
        <v>227</v>
      </c>
      <c r="E3767" s="5">
        <v>5</v>
      </c>
      <c r="F3767" s="5">
        <v>1052</v>
      </c>
      <c r="G3767" s="7">
        <v>5.9733866319922546E-4</v>
      </c>
      <c r="H3767" s="7">
        <v>3.5525190297840901E-4</v>
      </c>
    </row>
    <row r="3768" spans="1:8" x14ac:dyDescent="0.3">
      <c r="A3768" s="4" t="s">
        <v>752</v>
      </c>
      <c r="B3768" s="4" t="s">
        <v>753</v>
      </c>
      <c r="C3768" s="4" t="s">
        <v>230</v>
      </c>
      <c r="D3768" s="4" t="s">
        <v>231</v>
      </c>
      <c r="E3768" s="5">
        <v>4</v>
      </c>
      <c r="F3768" s="5">
        <v>721</v>
      </c>
      <c r="G3768" s="7">
        <v>4.0939275301011559E-4</v>
      </c>
      <c r="H3768" s="7">
        <v>2.4347587647094381E-4</v>
      </c>
    </row>
    <row r="3769" spans="1:8" x14ac:dyDescent="0.3">
      <c r="A3769" s="4" t="s">
        <v>752</v>
      </c>
      <c r="B3769" s="4" t="s">
        <v>753</v>
      </c>
      <c r="C3769" s="4" t="s">
        <v>418</v>
      </c>
      <c r="D3769" s="4" t="s">
        <v>419</v>
      </c>
      <c r="E3769" s="5">
        <v>1</v>
      </c>
      <c r="F3769" s="6"/>
      <c r="G3769" s="7"/>
      <c r="H3769" s="7"/>
    </row>
    <row r="3770" spans="1:8" x14ac:dyDescent="0.3">
      <c r="A3770" s="4" t="s">
        <v>752</v>
      </c>
      <c r="B3770" s="4" t="s">
        <v>753</v>
      </c>
      <c r="C3770" s="4" t="s">
        <v>232</v>
      </c>
      <c r="D3770" s="4" t="s">
        <v>233</v>
      </c>
      <c r="E3770" s="5">
        <v>1</v>
      </c>
      <c r="F3770" s="6"/>
      <c r="G3770" s="7"/>
      <c r="H3770" s="7"/>
    </row>
    <row r="3771" spans="1:8" x14ac:dyDescent="0.3">
      <c r="A3771" s="4" t="s">
        <v>752</v>
      </c>
      <c r="B3771" s="4" t="s">
        <v>753</v>
      </c>
      <c r="C3771" s="4" t="s">
        <v>240</v>
      </c>
      <c r="D3771" s="4" t="s">
        <v>241</v>
      </c>
      <c r="E3771" s="5">
        <v>11</v>
      </c>
      <c r="F3771" s="5">
        <v>1527</v>
      </c>
      <c r="G3771" s="7">
        <v>8.6704956150686059E-4</v>
      </c>
      <c r="H3771" s="7">
        <v>5.1565556639546629E-4</v>
      </c>
    </row>
    <row r="3772" spans="1:8" x14ac:dyDescent="0.3">
      <c r="A3772" s="4" t="s">
        <v>752</v>
      </c>
      <c r="B3772" s="4" t="s">
        <v>753</v>
      </c>
      <c r="C3772" s="4" t="s">
        <v>246</v>
      </c>
      <c r="D3772" s="4" t="s">
        <v>247</v>
      </c>
      <c r="E3772" s="5">
        <v>68</v>
      </c>
      <c r="F3772" s="5">
        <v>8537</v>
      </c>
      <c r="G3772" s="7">
        <v>4.8474146081100645E-3</v>
      </c>
      <c r="H3772" s="7">
        <v>2.8828759465082485E-3</v>
      </c>
    </row>
    <row r="3773" spans="1:8" x14ac:dyDescent="0.3">
      <c r="A3773" s="4" t="s">
        <v>752</v>
      </c>
      <c r="B3773" s="4" t="s">
        <v>753</v>
      </c>
      <c r="C3773" s="4" t="s">
        <v>248</v>
      </c>
      <c r="D3773" s="4" t="s">
        <v>249</v>
      </c>
      <c r="E3773" s="5">
        <v>2</v>
      </c>
      <c r="F3773" s="6"/>
      <c r="G3773" s="7"/>
      <c r="H3773" s="7"/>
    </row>
    <row r="3774" spans="1:8" x14ac:dyDescent="0.3">
      <c r="A3774" s="4" t="s">
        <v>752</v>
      </c>
      <c r="B3774" s="4" t="s">
        <v>753</v>
      </c>
      <c r="C3774" s="4" t="s">
        <v>250</v>
      </c>
      <c r="D3774" s="4" t="s">
        <v>251</v>
      </c>
      <c r="E3774" s="5">
        <v>2147</v>
      </c>
      <c r="F3774" s="5">
        <v>830229</v>
      </c>
      <c r="G3774" s="7">
        <v>0.47141433556010437</v>
      </c>
      <c r="H3774" s="7">
        <v>0.28036162752648436</v>
      </c>
    </row>
    <row r="3775" spans="1:8" x14ac:dyDescent="0.3">
      <c r="A3775" s="4" t="s">
        <v>752</v>
      </c>
      <c r="B3775" s="4" t="s">
        <v>753</v>
      </c>
      <c r="C3775" s="4" t="s">
        <v>252</v>
      </c>
      <c r="D3775" s="4" t="s">
        <v>253</v>
      </c>
      <c r="E3775" s="5">
        <v>8</v>
      </c>
      <c r="F3775" s="6"/>
      <c r="G3775" s="7"/>
      <c r="H3775" s="7"/>
    </row>
    <row r="3776" spans="1:8" x14ac:dyDescent="0.3">
      <c r="A3776" s="4" t="s">
        <v>752</v>
      </c>
      <c r="B3776" s="4" t="s">
        <v>753</v>
      </c>
      <c r="C3776" s="4" t="s">
        <v>254</v>
      </c>
      <c r="D3776" s="4" t="s">
        <v>255</v>
      </c>
      <c r="E3776" s="5">
        <v>3</v>
      </c>
      <c r="F3776" s="6"/>
      <c r="G3776" s="7"/>
      <c r="H3776" s="7"/>
    </row>
    <row r="3777" spans="1:8" x14ac:dyDescent="0.3">
      <c r="A3777" s="4" t="s">
        <v>752</v>
      </c>
      <c r="B3777" s="4" t="s">
        <v>753</v>
      </c>
      <c r="C3777" s="4" t="s">
        <v>256</v>
      </c>
      <c r="D3777" s="4" t="s">
        <v>257</v>
      </c>
      <c r="E3777" s="5">
        <v>2</v>
      </c>
      <c r="F3777" s="6"/>
      <c r="G3777" s="7"/>
      <c r="H3777" s="7"/>
    </row>
    <row r="3778" spans="1:8" x14ac:dyDescent="0.3">
      <c r="A3778" s="4" t="s">
        <v>752</v>
      </c>
      <c r="B3778" s="4" t="s">
        <v>753</v>
      </c>
      <c r="C3778" s="4" t="s">
        <v>258</v>
      </c>
      <c r="D3778" s="4" t="s">
        <v>259</v>
      </c>
      <c r="E3778" s="5">
        <v>2</v>
      </c>
      <c r="F3778" s="5">
        <v>34</v>
      </c>
      <c r="G3778" s="7">
        <v>1.9305622194651773E-5</v>
      </c>
      <c r="H3778" s="7">
        <v>1.1481525381431469E-5</v>
      </c>
    </row>
    <row r="3779" spans="1:8" x14ac:dyDescent="0.3">
      <c r="A3779" s="4" t="s">
        <v>752</v>
      </c>
      <c r="B3779" s="4" t="s">
        <v>753</v>
      </c>
      <c r="C3779" s="4" t="s">
        <v>332</v>
      </c>
      <c r="D3779" s="4" t="s">
        <v>333</v>
      </c>
      <c r="E3779" s="5">
        <v>2</v>
      </c>
      <c r="F3779" s="5">
        <v>216</v>
      </c>
      <c r="G3779" s="7">
        <v>1.2264748217778775E-4</v>
      </c>
      <c r="H3779" s="7">
        <v>7.2941455364388156E-5</v>
      </c>
    </row>
    <row r="3780" spans="1:8" x14ac:dyDescent="0.3">
      <c r="A3780" s="4" t="s">
        <v>752</v>
      </c>
      <c r="B3780" s="4" t="s">
        <v>753</v>
      </c>
      <c r="C3780" s="4" t="s">
        <v>262</v>
      </c>
      <c r="D3780" s="4" t="s">
        <v>263</v>
      </c>
      <c r="E3780" s="5">
        <v>1</v>
      </c>
      <c r="F3780" s="6"/>
      <c r="G3780" s="7"/>
      <c r="H3780" s="7"/>
    </row>
    <row r="3781" spans="1:8" x14ac:dyDescent="0.3">
      <c r="A3781" s="4" t="s">
        <v>752</v>
      </c>
      <c r="B3781" s="4" t="s">
        <v>753</v>
      </c>
      <c r="C3781" s="4" t="s">
        <v>266</v>
      </c>
      <c r="D3781" s="4" t="s">
        <v>267</v>
      </c>
      <c r="E3781" s="5">
        <v>5</v>
      </c>
      <c r="F3781" s="5">
        <v>243</v>
      </c>
      <c r="G3781" s="7">
        <v>1.3797841745001122E-4</v>
      </c>
      <c r="H3781" s="7">
        <v>8.2059137284936682E-5</v>
      </c>
    </row>
    <row r="3782" spans="1:8" x14ac:dyDescent="0.3">
      <c r="A3782" s="4" t="s">
        <v>752</v>
      </c>
      <c r="B3782" s="4" t="s">
        <v>753</v>
      </c>
      <c r="C3782" s="4" t="s">
        <v>268</v>
      </c>
      <c r="D3782" s="4" t="s">
        <v>269</v>
      </c>
      <c r="E3782" s="5">
        <v>2</v>
      </c>
      <c r="F3782" s="5">
        <v>107</v>
      </c>
      <c r="G3782" s="7">
        <v>6.0755928671404117E-5</v>
      </c>
      <c r="H3782" s="7">
        <v>3.61330357592108E-5</v>
      </c>
    </row>
    <row r="3783" spans="1:8" x14ac:dyDescent="0.3">
      <c r="A3783" s="4" t="s">
        <v>752</v>
      </c>
      <c r="B3783" s="4" t="s">
        <v>753</v>
      </c>
      <c r="C3783" s="4" t="s">
        <v>270</v>
      </c>
      <c r="D3783" s="4" t="s">
        <v>271</v>
      </c>
      <c r="E3783" s="5">
        <v>2</v>
      </c>
      <c r="F3783" s="6"/>
      <c r="G3783" s="7"/>
      <c r="H3783" s="7"/>
    </row>
    <row r="3784" spans="1:8" x14ac:dyDescent="0.3">
      <c r="A3784" s="4" t="s">
        <v>752</v>
      </c>
      <c r="B3784" s="4" t="s">
        <v>753</v>
      </c>
      <c r="C3784" s="4" t="s">
        <v>274</v>
      </c>
      <c r="D3784" s="4" t="s">
        <v>275</v>
      </c>
      <c r="E3784" s="5">
        <v>1</v>
      </c>
      <c r="F3784" s="5">
        <v>100</v>
      </c>
      <c r="G3784" s="7">
        <v>5.6781241748975809E-5</v>
      </c>
      <c r="H3784" s="7">
        <v>3.376919229832785E-5</v>
      </c>
    </row>
    <row r="3785" spans="1:8" x14ac:dyDescent="0.3">
      <c r="A3785" s="4" t="s">
        <v>752</v>
      </c>
      <c r="B3785" s="4" t="s">
        <v>753</v>
      </c>
      <c r="C3785" s="4" t="s">
        <v>276</v>
      </c>
      <c r="D3785" s="4" t="s">
        <v>277</v>
      </c>
      <c r="E3785" s="5">
        <v>989</v>
      </c>
      <c r="F3785" s="5">
        <v>164073</v>
      </c>
      <c r="G3785" s="7">
        <v>9.3162686774797082E-2</v>
      </c>
      <c r="H3785" s="7">
        <v>5.5406126879635455E-2</v>
      </c>
    </row>
    <row r="3786" spans="1:8" x14ac:dyDescent="0.3">
      <c r="A3786" s="4" t="s">
        <v>752</v>
      </c>
      <c r="B3786" s="4" t="s">
        <v>753</v>
      </c>
      <c r="C3786" s="4" t="s">
        <v>278</v>
      </c>
      <c r="D3786" s="4" t="s">
        <v>279</v>
      </c>
      <c r="E3786" s="5">
        <v>196</v>
      </c>
      <c r="F3786" s="6"/>
      <c r="G3786" s="7"/>
      <c r="H3786" s="7"/>
    </row>
    <row r="3787" spans="1:8" x14ac:dyDescent="0.3">
      <c r="A3787" s="4" t="s">
        <v>752</v>
      </c>
      <c r="B3787" s="4" t="s">
        <v>753</v>
      </c>
      <c r="C3787" s="4" t="s">
        <v>280</v>
      </c>
      <c r="D3787" s="4" t="s">
        <v>281</v>
      </c>
      <c r="E3787" s="5">
        <v>1</v>
      </c>
      <c r="F3787" s="6"/>
      <c r="G3787" s="7"/>
      <c r="H3787" s="7"/>
    </row>
    <row r="3788" spans="1:8" x14ac:dyDescent="0.3">
      <c r="A3788" s="4" t="s">
        <v>752</v>
      </c>
      <c r="B3788" s="4" t="s">
        <v>753</v>
      </c>
      <c r="C3788" s="4" t="s">
        <v>286</v>
      </c>
      <c r="D3788" s="4" t="s">
        <v>287</v>
      </c>
      <c r="E3788" s="5">
        <v>1</v>
      </c>
      <c r="F3788" s="5">
        <v>432</v>
      </c>
      <c r="G3788" s="7">
        <v>2.452949643555755E-4</v>
      </c>
      <c r="H3788" s="7">
        <v>1.4588291072877631E-4</v>
      </c>
    </row>
    <row r="3789" spans="1:8" x14ac:dyDescent="0.3">
      <c r="A3789" s="4" t="s">
        <v>752</v>
      </c>
      <c r="B3789" s="4" t="s">
        <v>753</v>
      </c>
      <c r="C3789" s="4" t="s">
        <v>288</v>
      </c>
      <c r="D3789" s="4" t="s">
        <v>289</v>
      </c>
      <c r="E3789" s="5">
        <v>1</v>
      </c>
      <c r="F3789" s="5">
        <v>228</v>
      </c>
      <c r="G3789" s="7">
        <v>1.2946123118766484E-4</v>
      </c>
      <c r="H3789" s="7">
        <v>7.6993758440187498E-5</v>
      </c>
    </row>
    <row r="3790" spans="1:8" x14ac:dyDescent="0.3">
      <c r="A3790" s="4" t="s">
        <v>752</v>
      </c>
      <c r="B3790" s="4" t="s">
        <v>753</v>
      </c>
      <c r="C3790" s="4" t="s">
        <v>292</v>
      </c>
      <c r="D3790" s="4" t="s">
        <v>293</v>
      </c>
      <c r="E3790" s="5">
        <v>1</v>
      </c>
      <c r="F3790" s="5">
        <v>12</v>
      </c>
      <c r="G3790" s="7">
        <v>6.8137490098770974E-6</v>
      </c>
      <c r="H3790" s="7">
        <v>4.052303075799342E-6</v>
      </c>
    </row>
    <row r="3791" spans="1:8" x14ac:dyDescent="0.3">
      <c r="A3791" s="4" t="s">
        <v>756</v>
      </c>
      <c r="B3791" s="4" t="s">
        <v>757</v>
      </c>
      <c r="C3791" s="4" t="s">
        <v>12</v>
      </c>
      <c r="D3791" s="4" t="s">
        <v>13</v>
      </c>
      <c r="E3791" s="5">
        <v>2</v>
      </c>
      <c r="F3791" s="5">
        <v>90</v>
      </c>
      <c r="G3791" s="7">
        <v>3.0203369353647895E-5</v>
      </c>
      <c r="H3791" s="7">
        <v>1.4622465012909199E-5</v>
      </c>
    </row>
    <row r="3792" spans="1:8" x14ac:dyDescent="0.3">
      <c r="A3792" s="4" t="s">
        <v>756</v>
      </c>
      <c r="B3792" s="4" t="s">
        <v>757</v>
      </c>
      <c r="C3792" s="4" t="s">
        <v>14</v>
      </c>
      <c r="D3792" s="4" t="s">
        <v>15</v>
      </c>
      <c r="E3792" s="5">
        <v>77</v>
      </c>
      <c r="F3792" s="5">
        <v>18498</v>
      </c>
      <c r="G3792" s="7">
        <v>6.2077991811530977E-3</v>
      </c>
      <c r="H3792" s="7">
        <v>3.0054039756532707E-3</v>
      </c>
    </row>
    <row r="3793" spans="1:8" x14ac:dyDescent="0.3">
      <c r="A3793" s="4" t="s">
        <v>756</v>
      </c>
      <c r="B3793" s="4" t="s">
        <v>757</v>
      </c>
      <c r="C3793" s="4" t="s">
        <v>16</v>
      </c>
      <c r="D3793" s="4" t="s">
        <v>17</v>
      </c>
      <c r="E3793" s="5">
        <v>9</v>
      </c>
      <c r="F3793" s="5">
        <v>1975</v>
      </c>
      <c r="G3793" s="7">
        <v>6.6279616081616215E-4</v>
      </c>
      <c r="H3793" s="7">
        <v>3.2088187111661853E-4</v>
      </c>
    </row>
    <row r="3794" spans="1:8" x14ac:dyDescent="0.3">
      <c r="A3794" s="4" t="s">
        <v>756</v>
      </c>
      <c r="B3794" s="4" t="s">
        <v>757</v>
      </c>
      <c r="C3794" s="4" t="s">
        <v>18</v>
      </c>
      <c r="D3794" s="4" t="s">
        <v>19</v>
      </c>
      <c r="E3794" s="5">
        <v>5</v>
      </c>
      <c r="F3794" s="6"/>
      <c r="G3794" s="7"/>
      <c r="H3794" s="7"/>
    </row>
    <row r="3795" spans="1:8" x14ac:dyDescent="0.3">
      <c r="A3795" s="4" t="s">
        <v>756</v>
      </c>
      <c r="B3795" s="4" t="s">
        <v>757</v>
      </c>
      <c r="C3795" s="4" t="s">
        <v>652</v>
      </c>
      <c r="D3795" s="4" t="s">
        <v>653</v>
      </c>
      <c r="E3795" s="5">
        <v>1</v>
      </c>
      <c r="F3795" s="5">
        <v>120</v>
      </c>
      <c r="G3795" s="7">
        <v>4.0271159138197196E-5</v>
      </c>
      <c r="H3795" s="7">
        <v>1.9496620017212266E-5</v>
      </c>
    </row>
    <row r="3796" spans="1:8" x14ac:dyDescent="0.3">
      <c r="A3796" s="4" t="s">
        <v>756</v>
      </c>
      <c r="B3796" s="4" t="s">
        <v>757</v>
      </c>
      <c r="C3796" s="4" t="s">
        <v>338</v>
      </c>
      <c r="D3796" s="4" t="s">
        <v>339</v>
      </c>
      <c r="E3796" s="5">
        <v>1</v>
      </c>
      <c r="F3796" s="6"/>
      <c r="G3796" s="7"/>
      <c r="H3796" s="7"/>
    </row>
    <row r="3797" spans="1:8" x14ac:dyDescent="0.3">
      <c r="A3797" s="4" t="s">
        <v>756</v>
      </c>
      <c r="B3797" s="4" t="s">
        <v>757</v>
      </c>
      <c r="C3797" s="4" t="s">
        <v>20</v>
      </c>
      <c r="D3797" s="4" t="s">
        <v>21</v>
      </c>
      <c r="E3797" s="5">
        <v>13</v>
      </c>
      <c r="F3797" s="5">
        <v>2020</v>
      </c>
      <c r="G3797" s="7">
        <v>6.7789784549298607E-4</v>
      </c>
      <c r="H3797" s="7">
        <v>3.2819310362307313E-4</v>
      </c>
    </row>
    <row r="3798" spans="1:8" x14ac:dyDescent="0.3">
      <c r="A3798" s="4" t="s">
        <v>756</v>
      </c>
      <c r="B3798" s="4" t="s">
        <v>757</v>
      </c>
      <c r="C3798" s="4" t="s">
        <v>22</v>
      </c>
      <c r="D3798" s="4" t="s">
        <v>23</v>
      </c>
      <c r="E3798" s="5">
        <v>25</v>
      </c>
      <c r="F3798" s="5">
        <v>23713</v>
      </c>
      <c r="G3798" s="7">
        <v>7.9579166387005844E-3</v>
      </c>
      <c r="H3798" s="7">
        <v>3.8526945872346206E-3</v>
      </c>
    </row>
    <row r="3799" spans="1:8" x14ac:dyDescent="0.3">
      <c r="A3799" s="4" t="s">
        <v>756</v>
      </c>
      <c r="B3799" s="4" t="s">
        <v>757</v>
      </c>
      <c r="C3799" s="4" t="s">
        <v>464</v>
      </c>
      <c r="D3799" s="4" t="s">
        <v>465</v>
      </c>
      <c r="E3799" s="5">
        <v>3</v>
      </c>
      <c r="F3799" s="6"/>
      <c r="G3799" s="7"/>
      <c r="H3799" s="7"/>
    </row>
    <row r="3800" spans="1:8" x14ac:dyDescent="0.3">
      <c r="A3800" s="4" t="s">
        <v>756</v>
      </c>
      <c r="B3800" s="4" t="s">
        <v>757</v>
      </c>
      <c r="C3800" s="4" t="s">
        <v>440</v>
      </c>
      <c r="D3800" s="4" t="s">
        <v>441</v>
      </c>
      <c r="E3800" s="5">
        <v>130</v>
      </c>
      <c r="F3800" s="5">
        <v>13571</v>
      </c>
      <c r="G3800" s="7">
        <v>4.5543325055372843E-3</v>
      </c>
      <c r="H3800" s="7">
        <v>2.2049052521132305E-3</v>
      </c>
    </row>
    <row r="3801" spans="1:8" x14ac:dyDescent="0.3">
      <c r="A3801" s="4" t="s">
        <v>756</v>
      </c>
      <c r="B3801" s="4" t="s">
        <v>757</v>
      </c>
      <c r="C3801" s="4" t="s">
        <v>340</v>
      </c>
      <c r="D3801" s="4" t="s">
        <v>341</v>
      </c>
      <c r="E3801" s="5">
        <v>1</v>
      </c>
      <c r="F3801" s="6"/>
      <c r="G3801" s="7"/>
      <c r="H3801" s="7"/>
    </row>
    <row r="3802" spans="1:8" x14ac:dyDescent="0.3">
      <c r="A3802" s="4" t="s">
        <v>756</v>
      </c>
      <c r="B3802" s="4" t="s">
        <v>757</v>
      </c>
      <c r="C3802" s="4" t="s">
        <v>24</v>
      </c>
      <c r="D3802" s="4" t="s">
        <v>25</v>
      </c>
      <c r="E3802" s="5">
        <v>6</v>
      </c>
      <c r="F3802" s="6"/>
      <c r="G3802" s="7"/>
      <c r="H3802" s="7"/>
    </row>
    <row r="3803" spans="1:8" x14ac:dyDescent="0.3">
      <c r="A3803" s="4" t="s">
        <v>756</v>
      </c>
      <c r="B3803" s="4" t="s">
        <v>757</v>
      </c>
      <c r="C3803" s="4" t="s">
        <v>30</v>
      </c>
      <c r="D3803" s="4" t="s">
        <v>31</v>
      </c>
      <c r="E3803" s="5">
        <v>3</v>
      </c>
      <c r="F3803" s="5">
        <v>180</v>
      </c>
      <c r="G3803" s="7">
        <v>6.040673870729579E-5</v>
      </c>
      <c r="H3803" s="7">
        <v>2.9244930025818398E-5</v>
      </c>
    </row>
    <row r="3804" spans="1:8" x14ac:dyDescent="0.3">
      <c r="A3804" s="4" t="s">
        <v>756</v>
      </c>
      <c r="B3804" s="4" t="s">
        <v>757</v>
      </c>
      <c r="C3804" s="4" t="s">
        <v>32</v>
      </c>
      <c r="D3804" s="4" t="s">
        <v>33</v>
      </c>
      <c r="E3804" s="5">
        <v>4</v>
      </c>
      <c r="F3804" s="5">
        <v>336</v>
      </c>
      <c r="G3804" s="7">
        <v>1.1275924558695215E-4</v>
      </c>
      <c r="H3804" s="7">
        <v>5.4590536048194342E-5</v>
      </c>
    </row>
    <row r="3805" spans="1:8" x14ac:dyDescent="0.3">
      <c r="A3805" s="4" t="s">
        <v>756</v>
      </c>
      <c r="B3805" s="4" t="s">
        <v>757</v>
      </c>
      <c r="C3805" s="4" t="s">
        <v>344</v>
      </c>
      <c r="D3805" s="4" t="s">
        <v>345</v>
      </c>
      <c r="E3805" s="5">
        <v>1</v>
      </c>
      <c r="F3805" s="5">
        <v>165</v>
      </c>
      <c r="G3805" s="7">
        <v>5.5372843815021143E-5</v>
      </c>
      <c r="H3805" s="7">
        <v>2.6807852523666864E-5</v>
      </c>
    </row>
    <row r="3806" spans="1:8" x14ac:dyDescent="0.3">
      <c r="A3806" s="4" t="s">
        <v>756</v>
      </c>
      <c r="B3806" s="4" t="s">
        <v>757</v>
      </c>
      <c r="C3806" s="4" t="s">
        <v>34</v>
      </c>
      <c r="D3806" s="4" t="s">
        <v>35</v>
      </c>
      <c r="E3806" s="5">
        <v>1</v>
      </c>
      <c r="F3806" s="6"/>
      <c r="G3806" s="7"/>
      <c r="H3806" s="7"/>
    </row>
    <row r="3807" spans="1:8" x14ac:dyDescent="0.3">
      <c r="A3807" s="4" t="s">
        <v>756</v>
      </c>
      <c r="B3807" s="4" t="s">
        <v>757</v>
      </c>
      <c r="C3807" s="4" t="s">
        <v>348</v>
      </c>
      <c r="D3807" s="4" t="s">
        <v>349</v>
      </c>
      <c r="E3807" s="5">
        <v>1</v>
      </c>
      <c r="F3807" s="5">
        <v>100</v>
      </c>
      <c r="G3807" s="7">
        <v>3.3559299281830995E-5</v>
      </c>
      <c r="H3807" s="7">
        <v>1.6247183347676887E-5</v>
      </c>
    </row>
    <row r="3808" spans="1:8" x14ac:dyDescent="0.3">
      <c r="A3808" s="4" t="s">
        <v>756</v>
      </c>
      <c r="B3808" s="4" t="s">
        <v>757</v>
      </c>
      <c r="C3808" s="4" t="s">
        <v>36</v>
      </c>
      <c r="D3808" s="4" t="s">
        <v>37</v>
      </c>
      <c r="E3808" s="5">
        <v>464</v>
      </c>
      <c r="F3808" s="5">
        <v>127475</v>
      </c>
      <c r="G3808" s="7">
        <v>4.2779716759514058E-2</v>
      </c>
      <c r="H3808" s="7">
        <v>2.0711096972451114E-2</v>
      </c>
    </row>
    <row r="3809" spans="1:8" x14ac:dyDescent="0.3">
      <c r="A3809" s="4" t="s">
        <v>756</v>
      </c>
      <c r="B3809" s="4" t="s">
        <v>757</v>
      </c>
      <c r="C3809" s="4" t="s">
        <v>574</v>
      </c>
      <c r="D3809" s="4" t="s">
        <v>575</v>
      </c>
      <c r="E3809" s="5">
        <v>1</v>
      </c>
      <c r="F3809" s="6"/>
      <c r="G3809" s="7"/>
      <c r="H3809" s="7"/>
    </row>
    <row r="3810" spans="1:8" x14ac:dyDescent="0.3">
      <c r="A3810" s="4" t="s">
        <v>756</v>
      </c>
      <c r="B3810" s="4" t="s">
        <v>757</v>
      </c>
      <c r="C3810" s="4" t="s">
        <v>38</v>
      </c>
      <c r="D3810" s="4" t="s">
        <v>39</v>
      </c>
      <c r="E3810" s="5">
        <v>3</v>
      </c>
      <c r="F3810" s="6"/>
      <c r="G3810" s="7"/>
      <c r="H3810" s="7"/>
    </row>
    <row r="3811" spans="1:8" x14ac:dyDescent="0.3">
      <c r="A3811" s="4" t="s">
        <v>756</v>
      </c>
      <c r="B3811" s="4" t="s">
        <v>757</v>
      </c>
      <c r="C3811" s="4" t="s">
        <v>40</v>
      </c>
      <c r="D3811" s="4" t="s">
        <v>41</v>
      </c>
      <c r="E3811" s="5">
        <v>3</v>
      </c>
      <c r="F3811" s="5">
        <v>264</v>
      </c>
      <c r="G3811" s="7">
        <v>8.8596550104033821E-5</v>
      </c>
      <c r="H3811" s="7">
        <v>4.2892564037866985E-5</v>
      </c>
    </row>
    <row r="3812" spans="1:8" x14ac:dyDescent="0.3">
      <c r="A3812" s="4" t="s">
        <v>756</v>
      </c>
      <c r="B3812" s="4" t="s">
        <v>757</v>
      </c>
      <c r="C3812" s="4" t="s">
        <v>42</v>
      </c>
      <c r="D3812" s="4" t="s">
        <v>43</v>
      </c>
      <c r="E3812" s="5">
        <v>12</v>
      </c>
      <c r="F3812" s="5">
        <v>1874</v>
      </c>
      <c r="G3812" s="7">
        <v>6.2890126854151288E-4</v>
      </c>
      <c r="H3812" s="7">
        <v>3.044722159354649E-4</v>
      </c>
    </row>
    <row r="3813" spans="1:8" x14ac:dyDescent="0.3">
      <c r="A3813" s="4" t="s">
        <v>756</v>
      </c>
      <c r="B3813" s="4" t="s">
        <v>757</v>
      </c>
      <c r="C3813" s="4" t="s">
        <v>44</v>
      </c>
      <c r="D3813" s="4" t="s">
        <v>45</v>
      </c>
      <c r="E3813" s="5">
        <v>75</v>
      </c>
      <c r="F3813" s="6"/>
      <c r="G3813" s="7"/>
      <c r="H3813" s="7"/>
    </row>
    <row r="3814" spans="1:8" x14ac:dyDescent="0.3">
      <c r="A3814" s="4" t="s">
        <v>756</v>
      </c>
      <c r="B3814" s="4" t="s">
        <v>757</v>
      </c>
      <c r="C3814" s="4" t="s">
        <v>46</v>
      </c>
      <c r="D3814" s="4" t="s">
        <v>47</v>
      </c>
      <c r="E3814" s="5">
        <v>1</v>
      </c>
      <c r="F3814" s="5">
        <v>13</v>
      </c>
      <c r="G3814" s="7">
        <v>4.3627089066380298E-6</v>
      </c>
      <c r="H3814" s="7">
        <v>2.1121338351979953E-6</v>
      </c>
    </row>
    <row r="3815" spans="1:8" x14ac:dyDescent="0.3">
      <c r="A3815" s="4" t="s">
        <v>756</v>
      </c>
      <c r="B3815" s="4" t="s">
        <v>757</v>
      </c>
      <c r="C3815" s="4" t="s">
        <v>442</v>
      </c>
      <c r="D3815" s="4" t="s">
        <v>443</v>
      </c>
      <c r="E3815" s="5">
        <v>3</v>
      </c>
      <c r="F3815" s="5">
        <v>190</v>
      </c>
      <c r="G3815" s="7">
        <v>6.3762668635478897E-5</v>
      </c>
      <c r="H3815" s="7">
        <v>3.0869648360586091E-5</v>
      </c>
    </row>
    <row r="3816" spans="1:8" x14ac:dyDescent="0.3">
      <c r="A3816" s="4" t="s">
        <v>756</v>
      </c>
      <c r="B3816" s="4" t="s">
        <v>757</v>
      </c>
      <c r="C3816" s="4" t="s">
        <v>296</v>
      </c>
      <c r="D3816" s="4" t="s">
        <v>297</v>
      </c>
      <c r="E3816" s="5">
        <v>5</v>
      </c>
      <c r="F3816" s="5">
        <v>617</v>
      </c>
      <c r="G3816" s="7">
        <v>2.0706087656889723E-4</v>
      </c>
      <c r="H3816" s="7">
        <v>1.002451212551664E-4</v>
      </c>
    </row>
    <row r="3817" spans="1:8" x14ac:dyDescent="0.3">
      <c r="A3817" s="4" t="s">
        <v>756</v>
      </c>
      <c r="B3817" s="4" t="s">
        <v>757</v>
      </c>
      <c r="C3817" s="4" t="s">
        <v>354</v>
      </c>
      <c r="D3817" s="4" t="s">
        <v>355</v>
      </c>
      <c r="E3817" s="5">
        <v>10</v>
      </c>
      <c r="F3817" s="6"/>
      <c r="G3817" s="7"/>
      <c r="H3817" s="7"/>
    </row>
    <row r="3818" spans="1:8" x14ac:dyDescent="0.3">
      <c r="A3818" s="4" t="s">
        <v>756</v>
      </c>
      <c r="B3818" s="4" t="s">
        <v>757</v>
      </c>
      <c r="C3818" s="4" t="s">
        <v>48</v>
      </c>
      <c r="D3818" s="4" t="s">
        <v>49</v>
      </c>
      <c r="E3818" s="5">
        <v>1</v>
      </c>
      <c r="F3818" s="6"/>
      <c r="G3818" s="7"/>
      <c r="H3818" s="7"/>
    </row>
    <row r="3819" spans="1:8" x14ac:dyDescent="0.3">
      <c r="A3819" s="4" t="s">
        <v>756</v>
      </c>
      <c r="B3819" s="4" t="s">
        <v>757</v>
      </c>
      <c r="C3819" s="4" t="s">
        <v>298</v>
      </c>
      <c r="D3819" s="4" t="s">
        <v>299</v>
      </c>
      <c r="E3819" s="5">
        <v>2</v>
      </c>
      <c r="F3819" s="5">
        <v>108</v>
      </c>
      <c r="G3819" s="7">
        <v>3.6244043224377474E-5</v>
      </c>
      <c r="H3819" s="7">
        <v>1.7546958015491038E-5</v>
      </c>
    </row>
    <row r="3820" spans="1:8" x14ac:dyDescent="0.3">
      <c r="A3820" s="4" t="s">
        <v>756</v>
      </c>
      <c r="B3820" s="4" t="s">
        <v>757</v>
      </c>
      <c r="C3820" s="4" t="s">
        <v>54</v>
      </c>
      <c r="D3820" s="4" t="s">
        <v>55</v>
      </c>
      <c r="E3820" s="5">
        <v>494</v>
      </c>
      <c r="F3820" s="5">
        <v>769057</v>
      </c>
      <c r="G3820" s="7">
        <v>0.25809014027787097</v>
      </c>
      <c r="H3820" s="7">
        <v>0.12495010083814345</v>
      </c>
    </row>
    <row r="3821" spans="1:8" x14ac:dyDescent="0.3">
      <c r="A3821" s="4" t="s">
        <v>756</v>
      </c>
      <c r="B3821" s="4" t="s">
        <v>757</v>
      </c>
      <c r="C3821" s="4" t="s">
        <v>56</v>
      </c>
      <c r="D3821" s="4" t="s">
        <v>57</v>
      </c>
      <c r="E3821" s="5">
        <v>6</v>
      </c>
      <c r="F3821" s="6"/>
      <c r="G3821" s="7"/>
      <c r="H3821" s="7"/>
    </row>
    <row r="3822" spans="1:8" x14ac:dyDescent="0.3">
      <c r="A3822" s="4" t="s">
        <v>756</v>
      </c>
      <c r="B3822" s="4" t="s">
        <v>757</v>
      </c>
      <c r="C3822" s="4" t="s">
        <v>360</v>
      </c>
      <c r="D3822" s="4" t="s">
        <v>361</v>
      </c>
      <c r="E3822" s="5">
        <v>4</v>
      </c>
      <c r="F3822" s="6"/>
      <c r="G3822" s="7"/>
      <c r="H3822" s="7"/>
    </row>
    <row r="3823" spans="1:8" x14ac:dyDescent="0.3">
      <c r="A3823" s="4" t="s">
        <v>756</v>
      </c>
      <c r="B3823" s="4" t="s">
        <v>757</v>
      </c>
      <c r="C3823" s="4" t="s">
        <v>58</v>
      </c>
      <c r="D3823" s="4" t="s">
        <v>59</v>
      </c>
      <c r="E3823" s="5">
        <v>3</v>
      </c>
      <c r="F3823" s="5">
        <v>187</v>
      </c>
      <c r="G3823" s="7">
        <v>6.2755889657023958E-5</v>
      </c>
      <c r="H3823" s="7">
        <v>3.0382232860155781E-5</v>
      </c>
    </row>
    <row r="3824" spans="1:8" x14ac:dyDescent="0.3">
      <c r="A3824" s="4" t="s">
        <v>756</v>
      </c>
      <c r="B3824" s="4" t="s">
        <v>757</v>
      </c>
      <c r="C3824" s="4" t="s">
        <v>60</v>
      </c>
      <c r="D3824" s="4" t="s">
        <v>61</v>
      </c>
      <c r="E3824" s="5">
        <v>27</v>
      </c>
      <c r="F3824" s="6"/>
      <c r="G3824" s="7"/>
      <c r="H3824" s="7"/>
    </row>
    <row r="3825" spans="1:8" x14ac:dyDescent="0.3">
      <c r="A3825" s="4" t="s">
        <v>756</v>
      </c>
      <c r="B3825" s="4" t="s">
        <v>757</v>
      </c>
      <c r="C3825" s="4" t="s">
        <v>62</v>
      </c>
      <c r="D3825" s="4" t="s">
        <v>63</v>
      </c>
      <c r="E3825" s="5">
        <v>285</v>
      </c>
      <c r="F3825" s="5">
        <v>36591</v>
      </c>
      <c r="G3825" s="7">
        <v>1.227968320021478E-2</v>
      </c>
      <c r="H3825" s="7">
        <v>5.94500685874845E-3</v>
      </c>
    </row>
    <row r="3826" spans="1:8" x14ac:dyDescent="0.3">
      <c r="A3826" s="4" t="s">
        <v>756</v>
      </c>
      <c r="B3826" s="4" t="s">
        <v>757</v>
      </c>
      <c r="C3826" s="4" t="s">
        <v>64</v>
      </c>
      <c r="D3826" s="4" t="s">
        <v>65</v>
      </c>
      <c r="E3826" s="5">
        <v>300</v>
      </c>
      <c r="F3826" s="5">
        <v>64934</v>
      </c>
      <c r="G3826" s="7">
        <v>2.1791395395664138E-2</v>
      </c>
      <c r="H3826" s="7">
        <v>1.0549946034980511E-2</v>
      </c>
    </row>
    <row r="3827" spans="1:8" x14ac:dyDescent="0.3">
      <c r="A3827" s="4" t="s">
        <v>756</v>
      </c>
      <c r="B3827" s="4" t="s">
        <v>757</v>
      </c>
      <c r="C3827" s="4" t="s">
        <v>66</v>
      </c>
      <c r="D3827" s="4" t="s">
        <v>67</v>
      </c>
      <c r="E3827" s="5">
        <v>19</v>
      </c>
      <c r="F3827" s="5">
        <v>4518</v>
      </c>
      <c r="G3827" s="7">
        <v>1.5162091415531244E-3</v>
      </c>
      <c r="H3827" s="7">
        <v>7.3404774364804184E-4</v>
      </c>
    </row>
    <row r="3828" spans="1:8" x14ac:dyDescent="0.3">
      <c r="A3828" s="4" t="s">
        <v>756</v>
      </c>
      <c r="B3828" s="4" t="s">
        <v>757</v>
      </c>
      <c r="C3828" s="4" t="s">
        <v>302</v>
      </c>
      <c r="D3828" s="4" t="s">
        <v>303</v>
      </c>
      <c r="E3828" s="5">
        <v>2</v>
      </c>
      <c r="F3828" s="5">
        <v>209</v>
      </c>
      <c r="G3828" s="7">
        <v>7.013893549902678E-5</v>
      </c>
      <c r="H3828" s="7">
        <v>3.3956613196644697E-5</v>
      </c>
    </row>
    <row r="3829" spans="1:8" x14ac:dyDescent="0.3">
      <c r="A3829" s="4" t="s">
        <v>756</v>
      </c>
      <c r="B3829" s="4" t="s">
        <v>757</v>
      </c>
      <c r="C3829" s="4" t="s">
        <v>362</v>
      </c>
      <c r="D3829" s="4" t="s">
        <v>363</v>
      </c>
      <c r="E3829" s="5">
        <v>7</v>
      </c>
      <c r="F3829" s="6"/>
      <c r="G3829" s="7"/>
      <c r="H3829" s="7"/>
    </row>
    <row r="3830" spans="1:8" x14ac:dyDescent="0.3">
      <c r="A3830" s="4" t="s">
        <v>756</v>
      </c>
      <c r="B3830" s="4" t="s">
        <v>757</v>
      </c>
      <c r="C3830" s="4" t="s">
        <v>72</v>
      </c>
      <c r="D3830" s="4" t="s">
        <v>73</v>
      </c>
      <c r="E3830" s="5">
        <v>11</v>
      </c>
      <c r="F3830" s="6"/>
      <c r="G3830" s="7"/>
      <c r="H3830" s="7"/>
    </row>
    <row r="3831" spans="1:8" x14ac:dyDescent="0.3">
      <c r="A3831" s="4" t="s">
        <v>756</v>
      </c>
      <c r="B3831" s="4" t="s">
        <v>757</v>
      </c>
      <c r="C3831" s="4" t="s">
        <v>74</v>
      </c>
      <c r="D3831" s="4" t="s">
        <v>75</v>
      </c>
      <c r="E3831" s="5">
        <v>68</v>
      </c>
      <c r="F3831" s="5">
        <v>9316</v>
      </c>
      <c r="G3831" s="7">
        <v>3.1263843210953754E-3</v>
      </c>
      <c r="H3831" s="7">
        <v>1.513587600669579E-3</v>
      </c>
    </row>
    <row r="3832" spans="1:8" x14ac:dyDescent="0.3">
      <c r="A3832" s="4" t="s">
        <v>756</v>
      </c>
      <c r="B3832" s="4" t="s">
        <v>757</v>
      </c>
      <c r="C3832" s="4" t="s">
        <v>76</v>
      </c>
      <c r="D3832" s="4" t="s">
        <v>77</v>
      </c>
      <c r="E3832" s="5">
        <v>58</v>
      </c>
      <c r="F3832" s="5">
        <v>13202</v>
      </c>
      <c r="G3832" s="7">
        <v>4.4304986911873276E-3</v>
      </c>
      <c r="H3832" s="7">
        <v>2.1449531455603028E-3</v>
      </c>
    </row>
    <row r="3833" spans="1:8" x14ac:dyDescent="0.3">
      <c r="A3833" s="4" t="s">
        <v>756</v>
      </c>
      <c r="B3833" s="4" t="s">
        <v>757</v>
      </c>
      <c r="C3833" s="4" t="s">
        <v>78</v>
      </c>
      <c r="D3833" s="4" t="s">
        <v>79</v>
      </c>
      <c r="E3833" s="5">
        <v>4</v>
      </c>
      <c r="F3833" s="6"/>
      <c r="G3833" s="7"/>
      <c r="H3833" s="7"/>
    </row>
    <row r="3834" spans="1:8" x14ac:dyDescent="0.3">
      <c r="A3834" s="4" t="s">
        <v>756</v>
      </c>
      <c r="B3834" s="4" t="s">
        <v>757</v>
      </c>
      <c r="C3834" s="4" t="s">
        <v>364</v>
      </c>
      <c r="D3834" s="4" t="s">
        <v>365</v>
      </c>
      <c r="E3834" s="5">
        <v>7</v>
      </c>
      <c r="F3834" s="5">
        <v>263</v>
      </c>
      <c r="G3834" s="7">
        <v>8.8260957111215517E-5</v>
      </c>
      <c r="H3834" s="7">
        <v>4.2730092204390213E-5</v>
      </c>
    </row>
    <row r="3835" spans="1:8" x14ac:dyDescent="0.3">
      <c r="A3835" s="4" t="s">
        <v>756</v>
      </c>
      <c r="B3835" s="4" t="s">
        <v>757</v>
      </c>
      <c r="C3835" s="4" t="s">
        <v>82</v>
      </c>
      <c r="D3835" s="4" t="s">
        <v>83</v>
      </c>
      <c r="E3835" s="5">
        <v>58</v>
      </c>
      <c r="F3835" s="5">
        <v>16202</v>
      </c>
      <c r="G3835" s="7">
        <v>5.4372776696422582E-3</v>
      </c>
      <c r="H3835" s="7">
        <v>2.6323686459906095E-3</v>
      </c>
    </row>
    <row r="3836" spans="1:8" x14ac:dyDescent="0.3">
      <c r="A3836" s="4" t="s">
        <v>756</v>
      </c>
      <c r="B3836" s="4" t="s">
        <v>757</v>
      </c>
      <c r="C3836" s="4" t="s">
        <v>84</v>
      </c>
      <c r="D3836" s="4" t="s">
        <v>85</v>
      </c>
      <c r="E3836" s="5">
        <v>7</v>
      </c>
      <c r="F3836" s="5">
        <v>1205</v>
      </c>
      <c r="G3836" s="7">
        <v>4.0438955634606352E-4</v>
      </c>
      <c r="H3836" s="7">
        <v>1.9577855933950651E-4</v>
      </c>
    </row>
    <row r="3837" spans="1:8" x14ac:dyDescent="0.3">
      <c r="A3837" s="4" t="s">
        <v>756</v>
      </c>
      <c r="B3837" s="4" t="s">
        <v>757</v>
      </c>
      <c r="C3837" s="4" t="s">
        <v>86</v>
      </c>
      <c r="D3837" s="4" t="s">
        <v>87</v>
      </c>
      <c r="E3837" s="5">
        <v>23</v>
      </c>
      <c r="F3837" s="6"/>
      <c r="G3837" s="7"/>
      <c r="H3837" s="7"/>
    </row>
    <row r="3838" spans="1:8" x14ac:dyDescent="0.3">
      <c r="A3838" s="4" t="s">
        <v>756</v>
      </c>
      <c r="B3838" s="4" t="s">
        <v>757</v>
      </c>
      <c r="C3838" s="4" t="s">
        <v>366</v>
      </c>
      <c r="D3838" s="4" t="s">
        <v>367</v>
      </c>
      <c r="E3838" s="5">
        <v>6</v>
      </c>
      <c r="F3838" s="6"/>
      <c r="G3838" s="7"/>
      <c r="H3838" s="7"/>
    </row>
    <row r="3839" spans="1:8" x14ac:dyDescent="0.3">
      <c r="A3839" s="4" t="s">
        <v>756</v>
      </c>
      <c r="B3839" s="4" t="s">
        <v>757</v>
      </c>
      <c r="C3839" s="4" t="s">
        <v>88</v>
      </c>
      <c r="D3839" s="4" t="s">
        <v>89</v>
      </c>
      <c r="E3839" s="5">
        <v>156</v>
      </c>
      <c r="F3839" s="5">
        <v>72525</v>
      </c>
      <c r="G3839" s="7">
        <v>2.4338881804147929E-2</v>
      </c>
      <c r="H3839" s="7">
        <v>1.1783269722902664E-2</v>
      </c>
    </row>
    <row r="3840" spans="1:8" x14ac:dyDescent="0.3">
      <c r="A3840" s="4" t="s">
        <v>756</v>
      </c>
      <c r="B3840" s="4" t="s">
        <v>757</v>
      </c>
      <c r="C3840" s="4" t="s">
        <v>90</v>
      </c>
      <c r="D3840" s="4" t="s">
        <v>91</v>
      </c>
      <c r="E3840" s="5">
        <v>3</v>
      </c>
      <c r="F3840" s="5">
        <v>486</v>
      </c>
      <c r="G3840" s="7">
        <v>1.6309819450969863E-4</v>
      </c>
      <c r="H3840" s="7">
        <v>7.8961311069709682E-5</v>
      </c>
    </row>
    <row r="3841" spans="1:8" x14ac:dyDescent="0.3">
      <c r="A3841" s="4" t="s">
        <v>756</v>
      </c>
      <c r="B3841" s="4" t="s">
        <v>757</v>
      </c>
      <c r="C3841" s="4" t="s">
        <v>92</v>
      </c>
      <c r="D3841" s="4" t="s">
        <v>93</v>
      </c>
      <c r="E3841" s="5">
        <v>11</v>
      </c>
      <c r="F3841" s="5">
        <v>392</v>
      </c>
      <c r="G3841" s="7">
        <v>1.315524531847775E-4</v>
      </c>
      <c r="H3841" s="7">
        <v>6.3688958722893396E-5</v>
      </c>
    </row>
    <row r="3842" spans="1:8" x14ac:dyDescent="0.3">
      <c r="A3842" s="4" t="s">
        <v>756</v>
      </c>
      <c r="B3842" s="4" t="s">
        <v>757</v>
      </c>
      <c r="C3842" s="4" t="s">
        <v>94</v>
      </c>
      <c r="D3842" s="4" t="s">
        <v>95</v>
      </c>
      <c r="E3842" s="5">
        <v>2</v>
      </c>
      <c r="F3842" s="6"/>
      <c r="G3842" s="7"/>
      <c r="H3842" s="7"/>
    </row>
    <row r="3843" spans="1:8" x14ac:dyDescent="0.3">
      <c r="A3843" s="4" t="s">
        <v>756</v>
      </c>
      <c r="B3843" s="4" t="s">
        <v>757</v>
      </c>
      <c r="C3843" s="4" t="s">
        <v>304</v>
      </c>
      <c r="D3843" s="4" t="s">
        <v>305</v>
      </c>
      <c r="E3843" s="5">
        <v>1</v>
      </c>
      <c r="F3843" s="6"/>
      <c r="G3843" s="7"/>
      <c r="H3843" s="7"/>
    </row>
    <row r="3844" spans="1:8" x14ac:dyDescent="0.3">
      <c r="A3844" s="4" t="s">
        <v>756</v>
      </c>
      <c r="B3844" s="4" t="s">
        <v>757</v>
      </c>
      <c r="C3844" s="4" t="s">
        <v>98</v>
      </c>
      <c r="D3844" s="4" t="s">
        <v>99</v>
      </c>
      <c r="E3844" s="5">
        <v>188</v>
      </c>
      <c r="F3844" s="5">
        <v>26055</v>
      </c>
      <c r="G3844" s="7">
        <v>8.7438754278810656E-3</v>
      </c>
      <c r="H3844" s="7">
        <v>4.2332036212372132E-3</v>
      </c>
    </row>
    <row r="3845" spans="1:8" x14ac:dyDescent="0.3">
      <c r="A3845" s="4" t="s">
        <v>756</v>
      </c>
      <c r="B3845" s="4" t="s">
        <v>757</v>
      </c>
      <c r="C3845" s="4" t="s">
        <v>100</v>
      </c>
      <c r="D3845" s="4" t="s">
        <v>101</v>
      </c>
      <c r="E3845" s="5">
        <v>406</v>
      </c>
      <c r="F3845" s="5">
        <v>37996</v>
      </c>
      <c r="G3845" s="7">
        <v>1.2751191355124505E-2</v>
      </c>
      <c r="H3845" s="7">
        <v>6.1732797847833107E-3</v>
      </c>
    </row>
    <row r="3846" spans="1:8" x14ac:dyDescent="0.3">
      <c r="A3846" s="4" t="s">
        <v>756</v>
      </c>
      <c r="B3846" s="4" t="s">
        <v>757</v>
      </c>
      <c r="C3846" s="4" t="s">
        <v>378</v>
      </c>
      <c r="D3846" s="4" t="s">
        <v>379</v>
      </c>
      <c r="E3846" s="5">
        <v>9</v>
      </c>
      <c r="F3846" s="5">
        <v>510</v>
      </c>
      <c r="G3846" s="7">
        <v>1.7115242633733806E-4</v>
      </c>
      <c r="H3846" s="7">
        <v>8.2860635073152137E-5</v>
      </c>
    </row>
    <row r="3847" spans="1:8" x14ac:dyDescent="0.3">
      <c r="A3847" s="4" t="s">
        <v>756</v>
      </c>
      <c r="B3847" s="4" t="s">
        <v>757</v>
      </c>
      <c r="C3847" s="4" t="s">
        <v>102</v>
      </c>
      <c r="D3847" s="4" t="s">
        <v>103</v>
      </c>
      <c r="E3847" s="5">
        <v>1</v>
      </c>
      <c r="F3847" s="6"/>
      <c r="G3847" s="7"/>
      <c r="H3847" s="7"/>
    </row>
    <row r="3848" spans="1:8" x14ac:dyDescent="0.3">
      <c r="A3848" s="4" t="s">
        <v>756</v>
      </c>
      <c r="B3848" s="4" t="s">
        <v>757</v>
      </c>
      <c r="C3848" s="4" t="s">
        <v>104</v>
      </c>
      <c r="D3848" s="4" t="s">
        <v>105</v>
      </c>
      <c r="E3848" s="5">
        <v>88</v>
      </c>
      <c r="F3848" s="6"/>
      <c r="G3848" s="7"/>
      <c r="H3848" s="7"/>
    </row>
    <row r="3849" spans="1:8" x14ac:dyDescent="0.3">
      <c r="A3849" s="4" t="s">
        <v>756</v>
      </c>
      <c r="B3849" s="4" t="s">
        <v>757</v>
      </c>
      <c r="C3849" s="4" t="s">
        <v>108</v>
      </c>
      <c r="D3849" s="4" t="s">
        <v>109</v>
      </c>
      <c r="E3849" s="5">
        <v>7</v>
      </c>
      <c r="F3849" s="6"/>
      <c r="G3849" s="7"/>
      <c r="H3849" s="7"/>
    </row>
    <row r="3850" spans="1:8" x14ac:dyDescent="0.3">
      <c r="A3850" s="4" t="s">
        <v>756</v>
      </c>
      <c r="B3850" s="4" t="s">
        <v>757</v>
      </c>
      <c r="C3850" s="4" t="s">
        <v>110</v>
      </c>
      <c r="D3850" s="4" t="s">
        <v>111</v>
      </c>
      <c r="E3850" s="5">
        <v>2</v>
      </c>
      <c r="F3850" s="5">
        <v>3002</v>
      </c>
      <c r="G3850" s="7">
        <v>1.0074501644405664E-3</v>
      </c>
      <c r="H3850" s="7">
        <v>4.8774044409726018E-4</v>
      </c>
    </row>
    <row r="3851" spans="1:8" x14ac:dyDescent="0.3">
      <c r="A3851" s="4" t="s">
        <v>756</v>
      </c>
      <c r="B3851" s="4" t="s">
        <v>757</v>
      </c>
      <c r="C3851" s="4" t="s">
        <v>382</v>
      </c>
      <c r="D3851" s="4" t="s">
        <v>383</v>
      </c>
      <c r="E3851" s="5">
        <v>1</v>
      </c>
      <c r="F3851" s="5">
        <v>165</v>
      </c>
      <c r="G3851" s="7">
        <v>5.5372843815021143E-5</v>
      </c>
      <c r="H3851" s="7">
        <v>2.6807852523666864E-5</v>
      </c>
    </row>
    <row r="3852" spans="1:8" x14ac:dyDescent="0.3">
      <c r="A3852" s="4" t="s">
        <v>756</v>
      </c>
      <c r="B3852" s="4" t="s">
        <v>757</v>
      </c>
      <c r="C3852" s="4" t="s">
        <v>682</v>
      </c>
      <c r="D3852" s="4" t="s">
        <v>683</v>
      </c>
      <c r="E3852" s="5">
        <v>1</v>
      </c>
      <c r="F3852" s="5">
        <v>83</v>
      </c>
      <c r="G3852" s="7">
        <v>2.7854218403919727E-5</v>
      </c>
      <c r="H3852" s="7">
        <v>1.3485162178571817E-5</v>
      </c>
    </row>
    <row r="3853" spans="1:8" x14ac:dyDescent="0.3">
      <c r="A3853" s="4" t="s">
        <v>756</v>
      </c>
      <c r="B3853" s="4" t="s">
        <v>757</v>
      </c>
      <c r="C3853" s="4" t="s">
        <v>308</v>
      </c>
      <c r="D3853" s="4" t="s">
        <v>309</v>
      </c>
      <c r="E3853" s="5">
        <v>4</v>
      </c>
      <c r="F3853" s="6"/>
      <c r="G3853" s="7"/>
      <c r="H3853" s="7"/>
    </row>
    <row r="3854" spans="1:8" x14ac:dyDescent="0.3">
      <c r="A3854" s="4" t="s">
        <v>756</v>
      </c>
      <c r="B3854" s="4" t="s">
        <v>757</v>
      </c>
      <c r="C3854" s="4" t="s">
        <v>112</v>
      </c>
      <c r="D3854" s="4" t="s">
        <v>113</v>
      </c>
      <c r="E3854" s="5">
        <v>2</v>
      </c>
      <c r="F3854" s="5">
        <v>336</v>
      </c>
      <c r="G3854" s="7">
        <v>1.1275924558695215E-4</v>
      </c>
      <c r="H3854" s="7">
        <v>5.4590536048194342E-5</v>
      </c>
    </row>
    <row r="3855" spans="1:8" x14ac:dyDescent="0.3">
      <c r="A3855" s="4" t="s">
        <v>756</v>
      </c>
      <c r="B3855" s="4" t="s">
        <v>757</v>
      </c>
      <c r="C3855" s="4" t="s">
        <v>114</v>
      </c>
      <c r="D3855" s="4" t="s">
        <v>115</v>
      </c>
      <c r="E3855" s="5">
        <v>21</v>
      </c>
      <c r="F3855" s="5">
        <v>1154</v>
      </c>
      <c r="G3855" s="7">
        <v>3.8727431371232967E-4</v>
      </c>
      <c r="H3855" s="7">
        <v>1.8749249583219129E-4</v>
      </c>
    </row>
    <row r="3856" spans="1:8" x14ac:dyDescent="0.3">
      <c r="A3856" s="4" t="s">
        <v>756</v>
      </c>
      <c r="B3856" s="4" t="s">
        <v>757</v>
      </c>
      <c r="C3856" s="4" t="s">
        <v>484</v>
      </c>
      <c r="D3856" s="4" t="s">
        <v>485</v>
      </c>
      <c r="E3856" s="5">
        <v>1</v>
      </c>
      <c r="F3856" s="5">
        <v>77</v>
      </c>
      <c r="G3856" s="7">
        <v>2.5840660447009866E-5</v>
      </c>
      <c r="H3856" s="7">
        <v>1.2510331177711205E-5</v>
      </c>
    </row>
    <row r="3857" spans="1:8" x14ac:dyDescent="0.3">
      <c r="A3857" s="4" t="s">
        <v>756</v>
      </c>
      <c r="B3857" s="4" t="s">
        <v>757</v>
      </c>
      <c r="C3857" s="4" t="s">
        <v>566</v>
      </c>
      <c r="D3857" s="4" t="s">
        <v>567</v>
      </c>
      <c r="E3857" s="5">
        <v>3</v>
      </c>
      <c r="F3857" s="5">
        <v>341</v>
      </c>
      <c r="G3857" s="7">
        <v>1.144372105510437E-4</v>
      </c>
      <c r="H3857" s="7">
        <v>5.540289521557819E-5</v>
      </c>
    </row>
    <row r="3858" spans="1:8" x14ac:dyDescent="0.3">
      <c r="A3858" s="4" t="s">
        <v>756</v>
      </c>
      <c r="B3858" s="4" t="s">
        <v>757</v>
      </c>
      <c r="C3858" s="4" t="s">
        <v>120</v>
      </c>
      <c r="D3858" s="4" t="s">
        <v>121</v>
      </c>
      <c r="E3858" s="5">
        <v>10</v>
      </c>
      <c r="F3858" s="6"/>
      <c r="G3858" s="7"/>
      <c r="H3858" s="7"/>
    </row>
    <row r="3859" spans="1:8" x14ac:dyDescent="0.3">
      <c r="A3859" s="4" t="s">
        <v>756</v>
      </c>
      <c r="B3859" s="4" t="s">
        <v>757</v>
      </c>
      <c r="C3859" s="4" t="s">
        <v>656</v>
      </c>
      <c r="D3859" s="4" t="s">
        <v>657</v>
      </c>
      <c r="E3859" s="5">
        <v>2</v>
      </c>
      <c r="F3859" s="6"/>
      <c r="G3859" s="7"/>
      <c r="H3859" s="7"/>
    </row>
    <row r="3860" spans="1:8" x14ac:dyDescent="0.3">
      <c r="A3860" s="4" t="s">
        <v>756</v>
      </c>
      <c r="B3860" s="4" t="s">
        <v>757</v>
      </c>
      <c r="C3860" s="4" t="s">
        <v>384</v>
      </c>
      <c r="D3860" s="4" t="s">
        <v>385</v>
      </c>
      <c r="E3860" s="5">
        <v>1</v>
      </c>
      <c r="F3860" s="5">
        <v>82</v>
      </c>
      <c r="G3860" s="7">
        <v>2.7518625411101416E-5</v>
      </c>
      <c r="H3860" s="7">
        <v>1.3322690345095048E-5</v>
      </c>
    </row>
    <row r="3861" spans="1:8" x14ac:dyDescent="0.3">
      <c r="A3861" s="4" t="s">
        <v>756</v>
      </c>
      <c r="B3861" s="4" t="s">
        <v>757</v>
      </c>
      <c r="C3861" s="4" t="s">
        <v>386</v>
      </c>
      <c r="D3861" s="4" t="s">
        <v>387</v>
      </c>
      <c r="E3861" s="5">
        <v>3</v>
      </c>
      <c r="F3861" s="6"/>
      <c r="G3861" s="7"/>
      <c r="H3861" s="7"/>
    </row>
    <row r="3862" spans="1:8" x14ac:dyDescent="0.3">
      <c r="A3862" s="4" t="s">
        <v>756</v>
      </c>
      <c r="B3862" s="4" t="s">
        <v>757</v>
      </c>
      <c r="C3862" s="4" t="s">
        <v>122</v>
      </c>
      <c r="D3862" s="4" t="s">
        <v>123</v>
      </c>
      <c r="E3862" s="5">
        <v>89</v>
      </c>
      <c r="F3862" s="5">
        <v>18306</v>
      </c>
      <c r="G3862" s="7">
        <v>6.1433653265319816E-3</v>
      </c>
      <c r="H3862" s="7">
        <v>2.9742093836257312E-3</v>
      </c>
    </row>
    <row r="3863" spans="1:8" x14ac:dyDescent="0.3">
      <c r="A3863" s="4" t="s">
        <v>756</v>
      </c>
      <c r="B3863" s="4" t="s">
        <v>757</v>
      </c>
      <c r="C3863" s="4" t="s">
        <v>388</v>
      </c>
      <c r="D3863" s="4" t="s">
        <v>389</v>
      </c>
      <c r="E3863" s="5">
        <v>1</v>
      </c>
      <c r="F3863" s="5">
        <v>336</v>
      </c>
      <c r="G3863" s="7">
        <v>1.1275924558695215E-4</v>
      </c>
      <c r="H3863" s="7">
        <v>5.4590536048194342E-5</v>
      </c>
    </row>
    <row r="3864" spans="1:8" x14ac:dyDescent="0.3">
      <c r="A3864" s="4" t="s">
        <v>756</v>
      </c>
      <c r="B3864" s="4" t="s">
        <v>757</v>
      </c>
      <c r="C3864" s="4" t="s">
        <v>124</v>
      </c>
      <c r="D3864" s="4" t="s">
        <v>125</v>
      </c>
      <c r="E3864" s="5">
        <v>1</v>
      </c>
      <c r="F3864" s="5">
        <v>1100</v>
      </c>
      <c r="G3864" s="7">
        <v>3.6915229210014093E-4</v>
      </c>
      <c r="H3864" s="7">
        <v>1.7871901682444576E-4</v>
      </c>
    </row>
    <row r="3865" spans="1:8" x14ac:dyDescent="0.3">
      <c r="A3865" s="4" t="s">
        <v>756</v>
      </c>
      <c r="B3865" s="4" t="s">
        <v>757</v>
      </c>
      <c r="C3865" s="4" t="s">
        <v>126</v>
      </c>
      <c r="D3865" s="4" t="s">
        <v>127</v>
      </c>
      <c r="E3865" s="5">
        <v>4</v>
      </c>
      <c r="F3865" s="6"/>
      <c r="G3865" s="7"/>
      <c r="H3865" s="7"/>
    </row>
    <row r="3866" spans="1:8" x14ac:dyDescent="0.3">
      <c r="A3866" s="4" t="s">
        <v>756</v>
      </c>
      <c r="B3866" s="4" t="s">
        <v>757</v>
      </c>
      <c r="C3866" s="4" t="s">
        <v>610</v>
      </c>
      <c r="D3866" s="4" t="s">
        <v>611</v>
      </c>
      <c r="E3866" s="5">
        <v>2</v>
      </c>
      <c r="F3866" s="5">
        <v>92</v>
      </c>
      <c r="G3866" s="7">
        <v>3.0874555339284517E-5</v>
      </c>
      <c r="H3866" s="7">
        <v>1.4947408679862737E-5</v>
      </c>
    </row>
    <row r="3867" spans="1:8" x14ac:dyDescent="0.3">
      <c r="A3867" s="4" t="s">
        <v>756</v>
      </c>
      <c r="B3867" s="4" t="s">
        <v>757</v>
      </c>
      <c r="C3867" s="4" t="s">
        <v>128</v>
      </c>
      <c r="D3867" s="4" t="s">
        <v>129</v>
      </c>
      <c r="E3867" s="5">
        <v>9</v>
      </c>
      <c r="F3867" s="5">
        <v>1159</v>
      </c>
      <c r="G3867" s="7">
        <v>3.8895227867642121E-4</v>
      </c>
      <c r="H3867" s="7">
        <v>1.8830485499957513E-4</v>
      </c>
    </row>
    <row r="3868" spans="1:8" x14ac:dyDescent="0.3">
      <c r="A3868" s="4" t="s">
        <v>756</v>
      </c>
      <c r="B3868" s="4" t="s">
        <v>757</v>
      </c>
      <c r="C3868" s="4" t="s">
        <v>130</v>
      </c>
      <c r="D3868" s="4" t="s">
        <v>131</v>
      </c>
      <c r="E3868" s="5">
        <v>44</v>
      </c>
      <c r="F3868" s="6"/>
      <c r="G3868" s="7"/>
      <c r="H3868" s="7"/>
    </row>
    <row r="3869" spans="1:8" x14ac:dyDescent="0.3">
      <c r="A3869" s="4" t="s">
        <v>756</v>
      </c>
      <c r="B3869" s="4" t="s">
        <v>757</v>
      </c>
      <c r="C3869" s="4" t="s">
        <v>310</v>
      </c>
      <c r="D3869" s="4" t="s">
        <v>311</v>
      </c>
      <c r="E3869" s="5">
        <v>1</v>
      </c>
      <c r="F3869" s="5">
        <v>112</v>
      </c>
      <c r="G3869" s="7">
        <v>3.7586415195650717E-5</v>
      </c>
      <c r="H3869" s="7">
        <v>1.8196845349398114E-5</v>
      </c>
    </row>
    <row r="3870" spans="1:8" x14ac:dyDescent="0.3">
      <c r="A3870" s="4" t="s">
        <v>756</v>
      </c>
      <c r="B3870" s="4" t="s">
        <v>757</v>
      </c>
      <c r="C3870" s="4" t="s">
        <v>132</v>
      </c>
      <c r="D3870" s="4" t="s">
        <v>133</v>
      </c>
      <c r="E3870" s="5">
        <v>62</v>
      </c>
      <c r="F3870" s="5">
        <v>15133</v>
      </c>
      <c r="G3870" s="7">
        <v>5.0785287603194841E-3</v>
      </c>
      <c r="H3870" s="7">
        <v>2.4586862560039436E-3</v>
      </c>
    </row>
    <row r="3871" spans="1:8" x14ac:dyDescent="0.3">
      <c r="A3871" s="4" t="s">
        <v>756</v>
      </c>
      <c r="B3871" s="4" t="s">
        <v>757</v>
      </c>
      <c r="C3871" s="4" t="s">
        <v>312</v>
      </c>
      <c r="D3871" s="4" t="s">
        <v>313</v>
      </c>
      <c r="E3871" s="5">
        <v>1</v>
      </c>
      <c r="F3871" s="6"/>
      <c r="G3871" s="7"/>
      <c r="H3871" s="7"/>
    </row>
    <row r="3872" spans="1:8" x14ac:dyDescent="0.3">
      <c r="A3872" s="4" t="s">
        <v>756</v>
      </c>
      <c r="B3872" s="4" t="s">
        <v>757</v>
      </c>
      <c r="C3872" s="4" t="s">
        <v>390</v>
      </c>
      <c r="D3872" s="4" t="s">
        <v>391</v>
      </c>
      <c r="E3872" s="5">
        <v>5</v>
      </c>
      <c r="F3872" s="5">
        <v>186</v>
      </c>
      <c r="G3872" s="7">
        <v>6.2420296664205654E-5</v>
      </c>
      <c r="H3872" s="7">
        <v>3.0219761026679012E-5</v>
      </c>
    </row>
    <row r="3873" spans="1:8" x14ac:dyDescent="0.3">
      <c r="A3873" s="4" t="s">
        <v>756</v>
      </c>
      <c r="B3873" s="4" t="s">
        <v>757</v>
      </c>
      <c r="C3873" s="4" t="s">
        <v>134</v>
      </c>
      <c r="D3873" s="4" t="s">
        <v>135</v>
      </c>
      <c r="E3873" s="5">
        <v>1</v>
      </c>
      <c r="F3873" s="6"/>
      <c r="G3873" s="7"/>
      <c r="H3873" s="7"/>
    </row>
    <row r="3874" spans="1:8" x14ac:dyDescent="0.3">
      <c r="A3874" s="4" t="s">
        <v>756</v>
      </c>
      <c r="B3874" s="4" t="s">
        <v>757</v>
      </c>
      <c r="C3874" s="4" t="s">
        <v>136</v>
      </c>
      <c r="D3874" s="4" t="s">
        <v>137</v>
      </c>
      <c r="E3874" s="5">
        <v>24</v>
      </c>
      <c r="F3874" s="6"/>
      <c r="G3874" s="7"/>
      <c r="H3874" s="7"/>
    </row>
    <row r="3875" spans="1:8" x14ac:dyDescent="0.3">
      <c r="A3875" s="4" t="s">
        <v>756</v>
      </c>
      <c r="B3875" s="4" t="s">
        <v>757</v>
      </c>
      <c r="C3875" s="4" t="s">
        <v>536</v>
      </c>
      <c r="D3875" s="4" t="s">
        <v>537</v>
      </c>
      <c r="E3875" s="5">
        <v>4</v>
      </c>
      <c r="F3875" s="5">
        <v>382</v>
      </c>
      <c r="G3875" s="7">
        <v>1.281965232565944E-4</v>
      </c>
      <c r="H3875" s="7">
        <v>6.2064240388125713E-5</v>
      </c>
    </row>
    <row r="3876" spans="1:8" x14ac:dyDescent="0.3">
      <c r="A3876" s="4" t="s">
        <v>756</v>
      </c>
      <c r="B3876" s="4" t="s">
        <v>757</v>
      </c>
      <c r="C3876" s="4" t="s">
        <v>142</v>
      </c>
      <c r="D3876" s="4" t="s">
        <v>143</v>
      </c>
      <c r="E3876" s="5">
        <v>24</v>
      </c>
      <c r="F3876" s="5">
        <v>2276</v>
      </c>
      <c r="G3876" s="7">
        <v>7.638096516544735E-4</v>
      </c>
      <c r="H3876" s="7">
        <v>3.6978589299312598E-4</v>
      </c>
    </row>
    <row r="3877" spans="1:8" x14ac:dyDescent="0.3">
      <c r="A3877" s="4" t="s">
        <v>756</v>
      </c>
      <c r="B3877" s="4" t="s">
        <v>757</v>
      </c>
      <c r="C3877" s="4" t="s">
        <v>612</v>
      </c>
      <c r="D3877" s="4" t="s">
        <v>613</v>
      </c>
      <c r="E3877" s="5">
        <v>1</v>
      </c>
      <c r="F3877" s="6"/>
      <c r="G3877" s="7"/>
      <c r="H3877" s="7"/>
    </row>
    <row r="3878" spans="1:8" x14ac:dyDescent="0.3">
      <c r="A3878" s="4" t="s">
        <v>756</v>
      </c>
      <c r="B3878" s="4" t="s">
        <v>757</v>
      </c>
      <c r="C3878" s="4" t="s">
        <v>144</v>
      </c>
      <c r="D3878" s="4" t="s">
        <v>145</v>
      </c>
      <c r="E3878" s="5">
        <v>10</v>
      </c>
      <c r="F3878" s="5">
        <v>655</v>
      </c>
      <c r="G3878" s="7">
        <v>2.1981341029599303E-4</v>
      </c>
      <c r="H3878" s="7">
        <v>1.0641905092728362E-4</v>
      </c>
    </row>
    <row r="3879" spans="1:8" x14ac:dyDescent="0.3">
      <c r="A3879" s="4" t="s">
        <v>756</v>
      </c>
      <c r="B3879" s="4" t="s">
        <v>757</v>
      </c>
      <c r="C3879" s="4" t="s">
        <v>146</v>
      </c>
      <c r="D3879" s="4" t="s">
        <v>147</v>
      </c>
      <c r="E3879" s="5">
        <v>1</v>
      </c>
      <c r="F3879" s="6"/>
      <c r="G3879" s="7"/>
      <c r="H3879" s="7"/>
    </row>
    <row r="3880" spans="1:8" x14ac:dyDescent="0.3">
      <c r="A3880" s="4" t="s">
        <v>756</v>
      </c>
      <c r="B3880" s="4" t="s">
        <v>757</v>
      </c>
      <c r="C3880" s="4" t="s">
        <v>148</v>
      </c>
      <c r="D3880" s="4" t="s">
        <v>149</v>
      </c>
      <c r="E3880" s="5">
        <v>2</v>
      </c>
      <c r="F3880" s="5">
        <v>196</v>
      </c>
      <c r="G3880" s="7">
        <v>6.5776226592388748E-5</v>
      </c>
      <c r="H3880" s="7">
        <v>3.1844479361446698E-5</v>
      </c>
    </row>
    <row r="3881" spans="1:8" x14ac:dyDescent="0.3">
      <c r="A3881" s="4" t="s">
        <v>756</v>
      </c>
      <c r="B3881" s="4" t="s">
        <v>757</v>
      </c>
      <c r="C3881" s="4" t="s">
        <v>150</v>
      </c>
      <c r="D3881" s="4" t="s">
        <v>151</v>
      </c>
      <c r="E3881" s="5">
        <v>12</v>
      </c>
      <c r="F3881" s="5">
        <v>2106</v>
      </c>
      <c r="G3881" s="7">
        <v>7.067588428753608E-4</v>
      </c>
      <c r="H3881" s="7">
        <v>3.4216568130207526E-4</v>
      </c>
    </row>
    <row r="3882" spans="1:8" x14ac:dyDescent="0.3">
      <c r="A3882" s="4" t="s">
        <v>756</v>
      </c>
      <c r="B3882" s="4" t="s">
        <v>757</v>
      </c>
      <c r="C3882" s="4" t="s">
        <v>152</v>
      </c>
      <c r="D3882" s="4" t="s">
        <v>153</v>
      </c>
      <c r="E3882" s="5">
        <v>19</v>
      </c>
      <c r="F3882" s="5">
        <v>3400</v>
      </c>
      <c r="G3882" s="7">
        <v>1.1410161755822539E-3</v>
      </c>
      <c r="H3882" s="7">
        <v>5.5240423382101425E-4</v>
      </c>
    </row>
    <row r="3883" spans="1:8" x14ac:dyDescent="0.3">
      <c r="A3883" s="4" t="s">
        <v>756</v>
      </c>
      <c r="B3883" s="4" t="s">
        <v>757</v>
      </c>
      <c r="C3883" s="4" t="s">
        <v>154</v>
      </c>
      <c r="D3883" s="4" t="s">
        <v>155</v>
      </c>
      <c r="E3883" s="5">
        <v>24</v>
      </c>
      <c r="F3883" s="5">
        <v>5390</v>
      </c>
      <c r="G3883" s="7">
        <v>1.8088462312906906E-3</v>
      </c>
      <c r="H3883" s="7">
        <v>8.7572318243978433E-4</v>
      </c>
    </row>
    <row r="3884" spans="1:8" x14ac:dyDescent="0.3">
      <c r="A3884" s="4" t="s">
        <v>756</v>
      </c>
      <c r="B3884" s="4" t="s">
        <v>757</v>
      </c>
      <c r="C3884" s="4" t="s">
        <v>392</v>
      </c>
      <c r="D3884" s="4" t="s">
        <v>393</v>
      </c>
      <c r="E3884" s="5">
        <v>12</v>
      </c>
      <c r="F3884" s="6"/>
      <c r="G3884" s="7"/>
      <c r="H3884" s="7"/>
    </row>
    <row r="3885" spans="1:8" x14ac:dyDescent="0.3">
      <c r="A3885" s="4" t="s">
        <v>756</v>
      </c>
      <c r="B3885" s="4" t="s">
        <v>757</v>
      </c>
      <c r="C3885" s="4" t="s">
        <v>394</v>
      </c>
      <c r="D3885" s="4" t="s">
        <v>395</v>
      </c>
      <c r="E3885" s="5">
        <v>1</v>
      </c>
      <c r="F3885" s="6"/>
      <c r="G3885" s="7"/>
      <c r="H3885" s="7"/>
    </row>
    <row r="3886" spans="1:8" x14ac:dyDescent="0.3">
      <c r="A3886" s="4" t="s">
        <v>756</v>
      </c>
      <c r="B3886" s="4" t="s">
        <v>757</v>
      </c>
      <c r="C3886" s="4" t="s">
        <v>758</v>
      </c>
      <c r="D3886" s="4" t="s">
        <v>759</v>
      </c>
      <c r="E3886" s="5">
        <v>1</v>
      </c>
      <c r="F3886" s="5">
        <v>101</v>
      </c>
      <c r="G3886" s="7">
        <v>3.3894892274649306E-5</v>
      </c>
      <c r="H3886" s="7">
        <v>1.6409655181153656E-5</v>
      </c>
    </row>
    <row r="3887" spans="1:8" x14ac:dyDescent="0.3">
      <c r="A3887" s="4" t="s">
        <v>756</v>
      </c>
      <c r="B3887" s="4" t="s">
        <v>757</v>
      </c>
      <c r="C3887" s="4" t="s">
        <v>156</v>
      </c>
      <c r="D3887" s="4" t="s">
        <v>157</v>
      </c>
      <c r="E3887" s="5">
        <v>6</v>
      </c>
      <c r="F3887" s="6"/>
      <c r="G3887" s="7"/>
      <c r="H3887" s="7"/>
    </row>
    <row r="3888" spans="1:8" x14ac:dyDescent="0.3">
      <c r="A3888" s="4" t="s">
        <v>756</v>
      </c>
      <c r="B3888" s="4" t="s">
        <v>757</v>
      </c>
      <c r="C3888" s="4" t="s">
        <v>158</v>
      </c>
      <c r="D3888" s="4" t="s">
        <v>159</v>
      </c>
      <c r="E3888" s="5">
        <v>2</v>
      </c>
      <c r="F3888" s="6"/>
      <c r="G3888" s="7"/>
      <c r="H3888" s="7"/>
    </row>
    <row r="3889" spans="1:8" x14ac:dyDescent="0.3">
      <c r="A3889" s="4" t="s">
        <v>756</v>
      </c>
      <c r="B3889" s="4" t="s">
        <v>757</v>
      </c>
      <c r="C3889" s="4" t="s">
        <v>160</v>
      </c>
      <c r="D3889" s="4" t="s">
        <v>161</v>
      </c>
      <c r="E3889" s="5">
        <v>4</v>
      </c>
      <c r="F3889" s="5">
        <v>3750</v>
      </c>
      <c r="G3889" s="7">
        <v>1.2584737230686624E-3</v>
      </c>
      <c r="H3889" s="7">
        <v>6.092693755378833E-4</v>
      </c>
    </row>
    <row r="3890" spans="1:8" x14ac:dyDescent="0.3">
      <c r="A3890" s="4" t="s">
        <v>756</v>
      </c>
      <c r="B3890" s="4" t="s">
        <v>757</v>
      </c>
      <c r="C3890" s="4" t="s">
        <v>164</v>
      </c>
      <c r="D3890" s="4" t="s">
        <v>165</v>
      </c>
      <c r="E3890" s="5">
        <v>2</v>
      </c>
      <c r="F3890" s="5">
        <v>3531</v>
      </c>
      <c r="G3890" s="7">
        <v>1.1849788576414524E-3</v>
      </c>
      <c r="H3890" s="7">
        <v>5.7368804400647093E-4</v>
      </c>
    </row>
    <row r="3891" spans="1:8" x14ac:dyDescent="0.3">
      <c r="A3891" s="4" t="s">
        <v>756</v>
      </c>
      <c r="B3891" s="4" t="s">
        <v>757</v>
      </c>
      <c r="C3891" s="4" t="s">
        <v>166</v>
      </c>
      <c r="D3891" s="4" t="s">
        <v>167</v>
      </c>
      <c r="E3891" s="5">
        <v>21</v>
      </c>
      <c r="F3891" s="5">
        <v>5740</v>
      </c>
      <c r="G3891" s="7">
        <v>1.9263037787770991E-3</v>
      </c>
      <c r="H3891" s="7">
        <v>9.3258832415665338E-4</v>
      </c>
    </row>
    <row r="3892" spans="1:8" x14ac:dyDescent="0.3">
      <c r="A3892" s="4" t="s">
        <v>756</v>
      </c>
      <c r="B3892" s="4" t="s">
        <v>757</v>
      </c>
      <c r="C3892" s="4" t="s">
        <v>446</v>
      </c>
      <c r="D3892" s="4" t="s">
        <v>447</v>
      </c>
      <c r="E3892" s="5">
        <v>7</v>
      </c>
      <c r="F3892" s="6"/>
      <c r="G3892" s="7"/>
      <c r="H3892" s="7"/>
    </row>
    <row r="3893" spans="1:8" x14ac:dyDescent="0.3">
      <c r="A3893" s="4" t="s">
        <v>756</v>
      </c>
      <c r="B3893" s="4" t="s">
        <v>757</v>
      </c>
      <c r="C3893" s="4" t="s">
        <v>448</v>
      </c>
      <c r="D3893" s="4" t="s">
        <v>449</v>
      </c>
      <c r="E3893" s="5">
        <v>1</v>
      </c>
      <c r="F3893" s="6"/>
      <c r="G3893" s="7"/>
      <c r="H3893" s="7"/>
    </row>
    <row r="3894" spans="1:8" x14ac:dyDescent="0.3">
      <c r="A3894" s="4" t="s">
        <v>756</v>
      </c>
      <c r="B3894" s="4" t="s">
        <v>757</v>
      </c>
      <c r="C3894" s="4" t="s">
        <v>698</v>
      </c>
      <c r="D3894" s="4" t="s">
        <v>699</v>
      </c>
      <c r="E3894" s="5">
        <v>3</v>
      </c>
      <c r="F3894" s="5">
        <v>438</v>
      </c>
      <c r="G3894" s="7">
        <v>1.4698973085441975E-4</v>
      </c>
      <c r="H3894" s="7">
        <v>7.1162663062824774E-5</v>
      </c>
    </row>
    <row r="3895" spans="1:8" x14ac:dyDescent="0.3">
      <c r="A3895" s="4" t="s">
        <v>756</v>
      </c>
      <c r="B3895" s="4" t="s">
        <v>757</v>
      </c>
      <c r="C3895" s="4" t="s">
        <v>744</v>
      </c>
      <c r="D3895" s="4" t="s">
        <v>745</v>
      </c>
      <c r="E3895" s="5">
        <v>1</v>
      </c>
      <c r="F3895" s="5">
        <v>61</v>
      </c>
      <c r="G3895" s="7">
        <v>2.0471172561916909E-5</v>
      </c>
      <c r="H3895" s="7">
        <v>9.9107818420829017E-6</v>
      </c>
    </row>
    <row r="3896" spans="1:8" x14ac:dyDescent="0.3">
      <c r="A3896" s="4" t="s">
        <v>756</v>
      </c>
      <c r="B3896" s="4" t="s">
        <v>757</v>
      </c>
      <c r="C3896" s="4" t="s">
        <v>396</v>
      </c>
      <c r="D3896" s="4" t="s">
        <v>397</v>
      </c>
      <c r="E3896" s="5">
        <v>1</v>
      </c>
      <c r="F3896" s="5">
        <v>0</v>
      </c>
      <c r="G3896" s="7">
        <v>0</v>
      </c>
      <c r="H3896" s="7">
        <v>0</v>
      </c>
    </row>
    <row r="3897" spans="1:8" x14ac:dyDescent="0.3">
      <c r="A3897" s="4" t="s">
        <v>756</v>
      </c>
      <c r="B3897" s="4" t="s">
        <v>757</v>
      </c>
      <c r="C3897" s="4" t="s">
        <v>760</v>
      </c>
      <c r="D3897" s="4" t="s">
        <v>761</v>
      </c>
      <c r="E3897" s="5">
        <v>1</v>
      </c>
      <c r="F3897" s="5">
        <v>25</v>
      </c>
      <c r="G3897" s="7">
        <v>8.3898248204577488E-6</v>
      </c>
      <c r="H3897" s="7">
        <v>4.0617958369192217E-6</v>
      </c>
    </row>
    <row r="3898" spans="1:8" x14ac:dyDescent="0.3">
      <c r="A3898" s="4" t="s">
        <v>756</v>
      </c>
      <c r="B3898" s="4" t="s">
        <v>757</v>
      </c>
      <c r="C3898" s="4" t="s">
        <v>168</v>
      </c>
      <c r="D3898" s="4" t="s">
        <v>169</v>
      </c>
      <c r="E3898" s="5">
        <v>3</v>
      </c>
      <c r="F3898" s="5">
        <v>520</v>
      </c>
      <c r="G3898" s="7">
        <v>1.7450835626552118E-4</v>
      </c>
      <c r="H3898" s="7">
        <v>8.4485353407919819E-5</v>
      </c>
    </row>
    <row r="3899" spans="1:8" x14ac:dyDescent="0.3">
      <c r="A3899" s="4" t="s">
        <v>756</v>
      </c>
      <c r="B3899" s="4" t="s">
        <v>757</v>
      </c>
      <c r="C3899" s="4" t="s">
        <v>170</v>
      </c>
      <c r="D3899" s="4" t="s">
        <v>171</v>
      </c>
      <c r="E3899" s="5">
        <v>2</v>
      </c>
      <c r="F3899" s="6"/>
      <c r="G3899" s="7"/>
      <c r="H3899" s="7"/>
    </row>
    <row r="3900" spans="1:8" x14ac:dyDescent="0.3">
      <c r="A3900" s="4" t="s">
        <v>756</v>
      </c>
      <c r="B3900" s="4" t="s">
        <v>757</v>
      </c>
      <c r="C3900" s="4" t="s">
        <v>172</v>
      </c>
      <c r="D3900" s="4" t="s">
        <v>173</v>
      </c>
      <c r="E3900" s="5">
        <v>1</v>
      </c>
      <c r="F3900" s="6"/>
      <c r="G3900" s="7"/>
      <c r="H3900" s="7"/>
    </row>
    <row r="3901" spans="1:8" x14ac:dyDescent="0.3">
      <c r="A3901" s="4" t="s">
        <v>756</v>
      </c>
      <c r="B3901" s="4" t="s">
        <v>757</v>
      </c>
      <c r="C3901" s="4" t="s">
        <v>176</v>
      </c>
      <c r="D3901" s="4" t="s">
        <v>177</v>
      </c>
      <c r="E3901" s="5">
        <v>1</v>
      </c>
      <c r="F3901" s="6"/>
      <c r="G3901" s="7"/>
      <c r="H3901" s="7"/>
    </row>
    <row r="3902" spans="1:8" x14ac:dyDescent="0.3">
      <c r="A3902" s="4" t="s">
        <v>756</v>
      </c>
      <c r="B3902" s="4" t="s">
        <v>757</v>
      </c>
      <c r="C3902" s="4" t="s">
        <v>178</v>
      </c>
      <c r="D3902" s="4" t="s">
        <v>179</v>
      </c>
      <c r="E3902" s="5">
        <v>188</v>
      </c>
      <c r="F3902" s="5">
        <v>39628</v>
      </c>
      <c r="G3902" s="7">
        <v>1.3298879119403986E-2</v>
      </c>
      <c r="H3902" s="7">
        <v>6.4384338170173977E-3</v>
      </c>
    </row>
    <row r="3903" spans="1:8" x14ac:dyDescent="0.3">
      <c r="A3903" s="4" t="s">
        <v>756</v>
      </c>
      <c r="B3903" s="4" t="s">
        <v>757</v>
      </c>
      <c r="C3903" s="4" t="s">
        <v>180</v>
      </c>
      <c r="D3903" s="4" t="s">
        <v>181</v>
      </c>
      <c r="E3903" s="5">
        <v>297</v>
      </c>
      <c r="F3903" s="5">
        <v>118989</v>
      </c>
      <c r="G3903" s="7">
        <v>3.9931874622457883E-2</v>
      </c>
      <c r="H3903" s="7">
        <v>1.9332360993567253E-2</v>
      </c>
    </row>
    <row r="3904" spans="1:8" x14ac:dyDescent="0.3">
      <c r="A3904" s="4" t="s">
        <v>756</v>
      </c>
      <c r="B3904" s="4" t="s">
        <v>757</v>
      </c>
      <c r="C3904" s="4" t="s">
        <v>182</v>
      </c>
      <c r="D3904" s="4" t="s">
        <v>183</v>
      </c>
      <c r="E3904" s="5">
        <v>4</v>
      </c>
      <c r="F3904" s="5">
        <v>796</v>
      </c>
      <c r="G3904" s="7">
        <v>2.6713202228337475E-4</v>
      </c>
      <c r="H3904" s="7">
        <v>1.2932757944750803E-4</v>
      </c>
    </row>
    <row r="3905" spans="1:8" x14ac:dyDescent="0.3">
      <c r="A3905" s="4" t="s">
        <v>756</v>
      </c>
      <c r="B3905" s="4" t="s">
        <v>757</v>
      </c>
      <c r="C3905" s="4" t="s">
        <v>184</v>
      </c>
      <c r="D3905" s="4" t="s">
        <v>185</v>
      </c>
      <c r="E3905" s="5">
        <v>11</v>
      </c>
      <c r="F3905" s="5">
        <v>5348</v>
      </c>
      <c r="G3905" s="7">
        <v>1.7947513255923216E-3</v>
      </c>
      <c r="H3905" s="7">
        <v>8.6889936543375998E-4</v>
      </c>
    </row>
    <row r="3906" spans="1:8" x14ac:dyDescent="0.3">
      <c r="A3906" s="4" t="s">
        <v>756</v>
      </c>
      <c r="B3906" s="4" t="s">
        <v>757</v>
      </c>
      <c r="C3906" s="4" t="s">
        <v>406</v>
      </c>
      <c r="D3906" s="4" t="s">
        <v>407</v>
      </c>
      <c r="E3906" s="5">
        <v>2</v>
      </c>
      <c r="F3906" s="5">
        <v>186</v>
      </c>
      <c r="G3906" s="7">
        <v>6.2420296664205654E-5</v>
      </c>
      <c r="H3906" s="7">
        <v>3.0219761026679012E-5</v>
      </c>
    </row>
    <row r="3907" spans="1:8" x14ac:dyDescent="0.3">
      <c r="A3907" s="4" t="s">
        <v>756</v>
      </c>
      <c r="B3907" s="4" t="s">
        <v>757</v>
      </c>
      <c r="C3907" s="4" t="s">
        <v>624</v>
      </c>
      <c r="D3907" s="4" t="s">
        <v>625</v>
      </c>
      <c r="E3907" s="5">
        <v>1</v>
      </c>
      <c r="F3907" s="5">
        <v>33</v>
      </c>
      <c r="G3907" s="7">
        <v>1.1074568763004228E-5</v>
      </c>
      <c r="H3907" s="7">
        <v>5.3615705047333732E-6</v>
      </c>
    </row>
    <row r="3908" spans="1:8" x14ac:dyDescent="0.3">
      <c r="A3908" s="4" t="s">
        <v>756</v>
      </c>
      <c r="B3908" s="4" t="s">
        <v>757</v>
      </c>
      <c r="C3908" s="4" t="s">
        <v>762</v>
      </c>
      <c r="D3908" s="4" t="s">
        <v>763</v>
      </c>
      <c r="E3908" s="5">
        <v>1</v>
      </c>
      <c r="F3908" s="5">
        <v>192</v>
      </c>
      <c r="G3908" s="7">
        <v>6.4433854621115505E-5</v>
      </c>
      <c r="H3908" s="7">
        <v>3.1194592027539629E-5</v>
      </c>
    </row>
    <row r="3909" spans="1:8" x14ac:dyDescent="0.3">
      <c r="A3909" s="4" t="s">
        <v>756</v>
      </c>
      <c r="B3909" s="4" t="s">
        <v>757</v>
      </c>
      <c r="C3909" s="4" t="s">
        <v>496</v>
      </c>
      <c r="D3909" s="4" t="s">
        <v>497</v>
      </c>
      <c r="E3909" s="5">
        <v>6</v>
      </c>
      <c r="F3909" s="5">
        <v>702</v>
      </c>
      <c r="G3909" s="7">
        <v>2.3558628095845358E-4</v>
      </c>
      <c r="H3909" s="7">
        <v>1.1405522710069176E-4</v>
      </c>
    </row>
    <row r="3910" spans="1:8" x14ac:dyDescent="0.3">
      <c r="A3910" s="4" t="s">
        <v>756</v>
      </c>
      <c r="B3910" s="4" t="s">
        <v>757</v>
      </c>
      <c r="C3910" s="4" t="s">
        <v>320</v>
      </c>
      <c r="D3910" s="4" t="s">
        <v>321</v>
      </c>
      <c r="E3910" s="5">
        <v>4</v>
      </c>
      <c r="F3910" s="5">
        <v>260</v>
      </c>
      <c r="G3910" s="7">
        <v>8.7254178132760592E-5</v>
      </c>
      <c r="H3910" s="7">
        <v>4.224267670395991E-5</v>
      </c>
    </row>
    <row r="3911" spans="1:8" x14ac:dyDescent="0.3">
      <c r="A3911" s="4" t="s">
        <v>756</v>
      </c>
      <c r="B3911" s="4" t="s">
        <v>757</v>
      </c>
      <c r="C3911" s="4" t="s">
        <v>186</v>
      </c>
      <c r="D3911" s="4" t="s">
        <v>187</v>
      </c>
      <c r="E3911" s="5">
        <v>2</v>
      </c>
      <c r="F3911" s="5">
        <v>311</v>
      </c>
      <c r="G3911" s="7">
        <v>1.0436942076649439E-4</v>
      </c>
      <c r="H3911" s="7">
        <v>5.0528740211275122E-5</v>
      </c>
    </row>
    <row r="3912" spans="1:8" x14ac:dyDescent="0.3">
      <c r="A3912" s="4" t="s">
        <v>756</v>
      </c>
      <c r="B3912" s="4" t="s">
        <v>757</v>
      </c>
      <c r="C3912" s="4" t="s">
        <v>638</v>
      </c>
      <c r="D3912" s="4" t="s">
        <v>639</v>
      </c>
      <c r="E3912" s="5">
        <v>2</v>
      </c>
      <c r="F3912" s="5">
        <v>323</v>
      </c>
      <c r="G3912" s="7">
        <v>1.0839653668031412E-4</v>
      </c>
      <c r="H3912" s="7">
        <v>5.2478402212996349E-5</v>
      </c>
    </row>
    <row r="3913" spans="1:8" x14ac:dyDescent="0.3">
      <c r="A3913" s="4" t="s">
        <v>756</v>
      </c>
      <c r="B3913" s="4" t="s">
        <v>757</v>
      </c>
      <c r="C3913" s="4" t="s">
        <v>190</v>
      </c>
      <c r="D3913" s="4" t="s">
        <v>191</v>
      </c>
      <c r="E3913" s="5">
        <v>51</v>
      </c>
      <c r="F3913" s="5">
        <v>53443</v>
      </c>
      <c r="G3913" s="7">
        <v>1.7935096315188939E-2</v>
      </c>
      <c r="H3913" s="7">
        <v>8.68298219649896E-3</v>
      </c>
    </row>
    <row r="3914" spans="1:8" x14ac:dyDescent="0.3">
      <c r="A3914" s="4" t="s">
        <v>756</v>
      </c>
      <c r="B3914" s="4" t="s">
        <v>757</v>
      </c>
      <c r="C3914" s="4" t="s">
        <v>192</v>
      </c>
      <c r="D3914" s="4" t="s">
        <v>193</v>
      </c>
      <c r="E3914" s="5">
        <v>1</v>
      </c>
      <c r="F3914" s="5">
        <v>18</v>
      </c>
      <c r="G3914" s="7">
        <v>6.040673870729579E-6</v>
      </c>
      <c r="H3914" s="7">
        <v>2.92449300258184E-6</v>
      </c>
    </row>
    <row r="3915" spans="1:8" x14ac:dyDescent="0.3">
      <c r="A3915" s="4" t="s">
        <v>756</v>
      </c>
      <c r="B3915" s="4" t="s">
        <v>757</v>
      </c>
      <c r="C3915" s="4" t="s">
        <v>194</v>
      </c>
      <c r="D3915" s="4" t="s">
        <v>195</v>
      </c>
      <c r="E3915" s="5">
        <v>146</v>
      </c>
      <c r="F3915" s="5">
        <v>10859</v>
      </c>
      <c r="G3915" s="7">
        <v>3.6442043090140278E-3</v>
      </c>
      <c r="H3915" s="7">
        <v>1.7642816397242334E-3</v>
      </c>
    </row>
    <row r="3916" spans="1:8" x14ac:dyDescent="0.3">
      <c r="A3916" s="4" t="s">
        <v>756</v>
      </c>
      <c r="B3916" s="4" t="s">
        <v>757</v>
      </c>
      <c r="C3916" s="4" t="s">
        <v>196</v>
      </c>
      <c r="D3916" s="4" t="s">
        <v>197</v>
      </c>
      <c r="E3916" s="5">
        <v>9</v>
      </c>
      <c r="F3916" s="5">
        <v>4970</v>
      </c>
      <c r="G3916" s="7">
        <v>1.6678971743070005E-3</v>
      </c>
      <c r="H3916" s="7">
        <v>8.0748501237954133E-4</v>
      </c>
    </row>
    <row r="3917" spans="1:8" x14ac:dyDescent="0.3">
      <c r="A3917" s="4" t="s">
        <v>756</v>
      </c>
      <c r="B3917" s="4" t="s">
        <v>757</v>
      </c>
      <c r="C3917" s="4" t="s">
        <v>198</v>
      </c>
      <c r="D3917" s="4" t="s">
        <v>199</v>
      </c>
      <c r="E3917" s="5">
        <v>50</v>
      </c>
      <c r="F3917" s="5">
        <v>27650</v>
      </c>
      <c r="G3917" s="7">
        <v>9.2791462514262707E-3</v>
      </c>
      <c r="H3917" s="7">
        <v>4.4923461956326597E-3</v>
      </c>
    </row>
    <row r="3918" spans="1:8" x14ac:dyDescent="0.3">
      <c r="A3918" s="4" t="s">
        <v>756</v>
      </c>
      <c r="B3918" s="4" t="s">
        <v>757</v>
      </c>
      <c r="C3918" s="4" t="s">
        <v>200</v>
      </c>
      <c r="D3918" s="4" t="s">
        <v>201</v>
      </c>
      <c r="E3918" s="5">
        <v>231</v>
      </c>
      <c r="F3918" s="5">
        <v>79178</v>
      </c>
      <c r="G3918" s="7">
        <v>2.6571581985368145E-2</v>
      </c>
      <c r="H3918" s="7">
        <v>1.2864194831023607E-2</v>
      </c>
    </row>
    <row r="3919" spans="1:8" x14ac:dyDescent="0.3">
      <c r="A3919" s="4" t="s">
        <v>756</v>
      </c>
      <c r="B3919" s="4" t="s">
        <v>757</v>
      </c>
      <c r="C3919" s="4" t="s">
        <v>202</v>
      </c>
      <c r="D3919" s="4" t="s">
        <v>203</v>
      </c>
      <c r="E3919" s="5">
        <v>5</v>
      </c>
      <c r="F3919" s="5">
        <v>466</v>
      </c>
      <c r="G3919" s="7">
        <v>1.5638633465333245E-4</v>
      </c>
      <c r="H3919" s="7">
        <v>7.5711874400174304E-5</v>
      </c>
    </row>
    <row r="3920" spans="1:8" x14ac:dyDescent="0.3">
      <c r="A3920" s="4" t="s">
        <v>756</v>
      </c>
      <c r="B3920" s="4" t="s">
        <v>757</v>
      </c>
      <c r="C3920" s="4" t="s">
        <v>410</v>
      </c>
      <c r="D3920" s="4" t="s">
        <v>411</v>
      </c>
      <c r="E3920" s="5">
        <v>1</v>
      </c>
      <c r="F3920" s="6"/>
      <c r="G3920" s="7"/>
      <c r="H3920" s="7"/>
    </row>
    <row r="3921" spans="1:8" x14ac:dyDescent="0.3">
      <c r="A3921" s="4" t="s">
        <v>756</v>
      </c>
      <c r="B3921" s="4" t="s">
        <v>757</v>
      </c>
      <c r="C3921" s="4" t="s">
        <v>412</v>
      </c>
      <c r="D3921" s="4" t="s">
        <v>413</v>
      </c>
      <c r="E3921" s="5">
        <v>4</v>
      </c>
      <c r="F3921" s="5">
        <v>569</v>
      </c>
      <c r="G3921" s="7">
        <v>1.9095241291361837E-4</v>
      </c>
      <c r="H3921" s="7">
        <v>9.2446473248281494E-5</v>
      </c>
    </row>
    <row r="3922" spans="1:8" x14ac:dyDescent="0.3">
      <c r="A3922" s="4" t="s">
        <v>756</v>
      </c>
      <c r="B3922" s="4" t="s">
        <v>757</v>
      </c>
      <c r="C3922" s="4" t="s">
        <v>204</v>
      </c>
      <c r="D3922" s="4" t="s">
        <v>205</v>
      </c>
      <c r="E3922" s="5">
        <v>5</v>
      </c>
      <c r="F3922" s="6"/>
      <c r="G3922" s="7"/>
      <c r="H3922" s="7"/>
    </row>
    <row r="3923" spans="1:8" x14ac:dyDescent="0.3">
      <c r="A3923" s="4" t="s">
        <v>756</v>
      </c>
      <c r="B3923" s="4" t="s">
        <v>757</v>
      </c>
      <c r="C3923" s="4" t="s">
        <v>414</v>
      </c>
      <c r="D3923" s="4" t="s">
        <v>415</v>
      </c>
      <c r="E3923" s="5">
        <v>2</v>
      </c>
      <c r="F3923" s="6"/>
      <c r="G3923" s="7"/>
      <c r="H3923" s="7"/>
    </row>
    <row r="3924" spans="1:8" x14ac:dyDescent="0.3">
      <c r="A3924" s="4" t="s">
        <v>756</v>
      </c>
      <c r="B3924" s="4" t="s">
        <v>757</v>
      </c>
      <c r="C3924" s="4" t="s">
        <v>206</v>
      </c>
      <c r="D3924" s="4" t="s">
        <v>207</v>
      </c>
      <c r="E3924" s="5">
        <v>829</v>
      </c>
      <c r="F3924" s="5">
        <v>359974</v>
      </c>
      <c r="G3924" s="7">
        <v>0.1208047519967783</v>
      </c>
      <c r="H3924" s="7">
        <v>5.84856357839664E-2</v>
      </c>
    </row>
    <row r="3925" spans="1:8" x14ac:dyDescent="0.3">
      <c r="A3925" s="4" t="s">
        <v>756</v>
      </c>
      <c r="B3925" s="4" t="s">
        <v>757</v>
      </c>
      <c r="C3925" s="4" t="s">
        <v>504</v>
      </c>
      <c r="D3925" s="4" t="s">
        <v>505</v>
      </c>
      <c r="E3925" s="5">
        <v>2</v>
      </c>
      <c r="F3925" s="6"/>
      <c r="G3925" s="7"/>
      <c r="H3925" s="7"/>
    </row>
    <row r="3926" spans="1:8" x14ac:dyDescent="0.3">
      <c r="A3926" s="4" t="s">
        <v>756</v>
      </c>
      <c r="B3926" s="4" t="s">
        <v>757</v>
      </c>
      <c r="C3926" s="4" t="s">
        <v>208</v>
      </c>
      <c r="D3926" s="4" t="s">
        <v>209</v>
      </c>
      <c r="E3926" s="5">
        <v>7</v>
      </c>
      <c r="F3926" s="6"/>
      <c r="G3926" s="7"/>
      <c r="H3926" s="7"/>
    </row>
    <row r="3927" spans="1:8" x14ac:dyDescent="0.3">
      <c r="A3927" s="4" t="s">
        <v>756</v>
      </c>
      <c r="B3927" s="4" t="s">
        <v>757</v>
      </c>
      <c r="C3927" s="4" t="s">
        <v>668</v>
      </c>
      <c r="D3927" s="4" t="s">
        <v>669</v>
      </c>
      <c r="E3927" s="5">
        <v>1</v>
      </c>
      <c r="F3927" s="5">
        <v>167</v>
      </c>
      <c r="G3927" s="7">
        <v>5.6044029800657765E-5</v>
      </c>
      <c r="H3927" s="7">
        <v>2.7132796190620402E-5</v>
      </c>
    </row>
    <row r="3928" spans="1:8" x14ac:dyDescent="0.3">
      <c r="A3928" s="4" t="s">
        <v>756</v>
      </c>
      <c r="B3928" s="4" t="s">
        <v>757</v>
      </c>
      <c r="C3928" s="4" t="s">
        <v>506</v>
      </c>
      <c r="D3928" s="4" t="s">
        <v>507</v>
      </c>
      <c r="E3928" s="5">
        <v>1</v>
      </c>
      <c r="F3928" s="5">
        <v>100</v>
      </c>
      <c r="G3928" s="7">
        <v>3.3559299281830995E-5</v>
      </c>
      <c r="H3928" s="7">
        <v>1.6247183347676887E-5</v>
      </c>
    </row>
    <row r="3929" spans="1:8" x14ac:dyDescent="0.3">
      <c r="A3929" s="4" t="s">
        <v>756</v>
      </c>
      <c r="B3929" s="4" t="s">
        <v>757</v>
      </c>
      <c r="C3929" s="4" t="s">
        <v>702</v>
      </c>
      <c r="D3929" s="4" t="s">
        <v>703</v>
      </c>
      <c r="E3929" s="5">
        <v>1</v>
      </c>
      <c r="F3929" s="5">
        <v>47</v>
      </c>
      <c r="G3929" s="7">
        <v>1.5772870662460569E-5</v>
      </c>
      <c r="H3929" s="7">
        <v>7.6361761734081383E-6</v>
      </c>
    </row>
    <row r="3930" spans="1:8" x14ac:dyDescent="0.3">
      <c r="A3930" s="4" t="s">
        <v>756</v>
      </c>
      <c r="B3930" s="4" t="s">
        <v>757</v>
      </c>
      <c r="C3930" s="4" t="s">
        <v>328</v>
      </c>
      <c r="D3930" s="4" t="s">
        <v>329</v>
      </c>
      <c r="E3930" s="5">
        <v>3</v>
      </c>
      <c r="F3930" s="5">
        <v>390</v>
      </c>
      <c r="G3930" s="7">
        <v>1.3088126719914089E-4</v>
      </c>
      <c r="H3930" s="7">
        <v>6.3364015055939865E-5</v>
      </c>
    </row>
    <row r="3931" spans="1:8" x14ac:dyDescent="0.3">
      <c r="A3931" s="4" t="s">
        <v>756</v>
      </c>
      <c r="B3931" s="4" t="s">
        <v>757</v>
      </c>
      <c r="C3931" s="4" t="s">
        <v>210</v>
      </c>
      <c r="D3931" s="4" t="s">
        <v>211</v>
      </c>
      <c r="E3931" s="5">
        <v>7</v>
      </c>
      <c r="F3931" s="5">
        <v>535</v>
      </c>
      <c r="G3931" s="7">
        <v>1.7954225115779582E-4</v>
      </c>
      <c r="H3931" s="7">
        <v>8.6922430910071357E-5</v>
      </c>
    </row>
    <row r="3932" spans="1:8" x14ac:dyDescent="0.3">
      <c r="A3932" s="4" t="s">
        <v>756</v>
      </c>
      <c r="B3932" s="4" t="s">
        <v>757</v>
      </c>
      <c r="C3932" s="4" t="s">
        <v>212</v>
      </c>
      <c r="D3932" s="4" t="s">
        <v>213</v>
      </c>
      <c r="E3932" s="5">
        <v>8</v>
      </c>
      <c r="F3932" s="5">
        <v>2410</v>
      </c>
      <c r="G3932" s="7">
        <v>8.0877911269212704E-4</v>
      </c>
      <c r="H3932" s="7">
        <v>3.9155711867901302E-4</v>
      </c>
    </row>
    <row r="3933" spans="1:8" x14ac:dyDescent="0.3">
      <c r="A3933" s="4" t="s">
        <v>756</v>
      </c>
      <c r="B3933" s="4" t="s">
        <v>757</v>
      </c>
      <c r="C3933" s="4" t="s">
        <v>214</v>
      </c>
      <c r="D3933" s="4" t="s">
        <v>215</v>
      </c>
      <c r="E3933" s="5">
        <v>4</v>
      </c>
      <c r="F3933" s="6"/>
      <c r="G3933" s="7"/>
      <c r="H3933" s="7"/>
    </row>
    <row r="3934" spans="1:8" x14ac:dyDescent="0.3">
      <c r="A3934" s="4" t="s">
        <v>756</v>
      </c>
      <c r="B3934" s="4" t="s">
        <v>757</v>
      </c>
      <c r="C3934" s="4" t="s">
        <v>218</v>
      </c>
      <c r="D3934" s="4" t="s">
        <v>219</v>
      </c>
      <c r="E3934" s="5">
        <v>3</v>
      </c>
      <c r="F3934" s="5">
        <v>294</v>
      </c>
      <c r="G3934" s="7">
        <v>9.8664339888583129E-5</v>
      </c>
      <c r="H3934" s="7">
        <v>4.7766719042170054E-5</v>
      </c>
    </row>
    <row r="3935" spans="1:8" x14ac:dyDescent="0.3">
      <c r="A3935" s="4" t="s">
        <v>756</v>
      </c>
      <c r="B3935" s="4" t="s">
        <v>757</v>
      </c>
      <c r="C3935" s="4" t="s">
        <v>220</v>
      </c>
      <c r="D3935" s="4" t="s">
        <v>221</v>
      </c>
      <c r="E3935" s="5">
        <v>54</v>
      </c>
      <c r="F3935" s="6"/>
      <c r="G3935" s="7"/>
      <c r="H3935" s="7"/>
    </row>
    <row r="3936" spans="1:8" x14ac:dyDescent="0.3">
      <c r="A3936" s="4" t="s">
        <v>756</v>
      </c>
      <c r="B3936" s="4" t="s">
        <v>757</v>
      </c>
      <c r="C3936" s="4" t="s">
        <v>596</v>
      </c>
      <c r="D3936" s="4" t="s">
        <v>597</v>
      </c>
      <c r="E3936" s="5">
        <v>1</v>
      </c>
      <c r="F3936" s="5">
        <v>137</v>
      </c>
      <c r="G3936" s="7">
        <v>4.5976240016108464E-5</v>
      </c>
      <c r="H3936" s="7">
        <v>2.2258641186317337E-5</v>
      </c>
    </row>
    <row r="3937" spans="1:8" x14ac:dyDescent="0.3">
      <c r="A3937" s="4" t="s">
        <v>756</v>
      </c>
      <c r="B3937" s="4" t="s">
        <v>757</v>
      </c>
      <c r="C3937" s="4" t="s">
        <v>512</v>
      </c>
      <c r="D3937" s="4" t="s">
        <v>513</v>
      </c>
      <c r="E3937" s="5">
        <v>1</v>
      </c>
      <c r="F3937" s="6"/>
      <c r="G3937" s="7"/>
      <c r="H3937" s="7"/>
    </row>
    <row r="3938" spans="1:8" x14ac:dyDescent="0.3">
      <c r="A3938" s="4" t="s">
        <v>756</v>
      </c>
      <c r="B3938" s="4" t="s">
        <v>757</v>
      </c>
      <c r="C3938" s="4" t="s">
        <v>222</v>
      </c>
      <c r="D3938" s="4" t="s">
        <v>223</v>
      </c>
      <c r="E3938" s="5">
        <v>213</v>
      </c>
      <c r="F3938" s="5">
        <v>24024</v>
      </c>
      <c r="G3938" s="7">
        <v>8.0622860594670789E-3</v>
      </c>
      <c r="H3938" s="7">
        <v>3.9032233274458959E-3</v>
      </c>
    </row>
    <row r="3939" spans="1:8" x14ac:dyDescent="0.3">
      <c r="A3939" s="4" t="s">
        <v>756</v>
      </c>
      <c r="B3939" s="4" t="s">
        <v>757</v>
      </c>
      <c r="C3939" s="4" t="s">
        <v>224</v>
      </c>
      <c r="D3939" s="4" t="s">
        <v>225</v>
      </c>
      <c r="E3939" s="5">
        <v>37</v>
      </c>
      <c r="F3939" s="5">
        <v>7278</v>
      </c>
      <c r="G3939" s="7">
        <v>2.4424458017316599E-3</v>
      </c>
      <c r="H3939" s="7">
        <v>1.182470004043924E-3</v>
      </c>
    </row>
    <row r="3940" spans="1:8" x14ac:dyDescent="0.3">
      <c r="A3940" s="4" t="s">
        <v>756</v>
      </c>
      <c r="B3940" s="4" t="s">
        <v>757</v>
      </c>
      <c r="C3940" s="4" t="s">
        <v>226</v>
      </c>
      <c r="D3940" s="4" t="s">
        <v>227</v>
      </c>
      <c r="E3940" s="5">
        <v>13</v>
      </c>
      <c r="F3940" s="5">
        <v>4702</v>
      </c>
      <c r="G3940" s="7">
        <v>1.5779582522316934E-3</v>
      </c>
      <c r="H3940" s="7">
        <v>7.6394256100776724E-4</v>
      </c>
    </row>
    <row r="3941" spans="1:8" x14ac:dyDescent="0.3">
      <c r="A3941" s="4" t="s">
        <v>756</v>
      </c>
      <c r="B3941" s="4" t="s">
        <v>757</v>
      </c>
      <c r="C3941" s="4" t="s">
        <v>228</v>
      </c>
      <c r="D3941" s="4" t="s">
        <v>229</v>
      </c>
      <c r="E3941" s="5">
        <v>1</v>
      </c>
      <c r="F3941" s="6"/>
      <c r="G3941" s="7"/>
      <c r="H3941" s="7"/>
    </row>
    <row r="3942" spans="1:8" x14ac:dyDescent="0.3">
      <c r="A3942" s="4" t="s">
        <v>756</v>
      </c>
      <c r="B3942" s="4" t="s">
        <v>757</v>
      </c>
      <c r="C3942" s="4" t="s">
        <v>516</v>
      </c>
      <c r="D3942" s="4" t="s">
        <v>517</v>
      </c>
      <c r="E3942" s="5">
        <v>1</v>
      </c>
      <c r="F3942" s="5">
        <v>124</v>
      </c>
      <c r="G3942" s="7">
        <v>4.1613531109470432E-5</v>
      </c>
      <c r="H3942" s="7">
        <v>2.0146507351119341E-5</v>
      </c>
    </row>
    <row r="3943" spans="1:8" x14ac:dyDescent="0.3">
      <c r="A3943" s="4" t="s">
        <v>756</v>
      </c>
      <c r="B3943" s="4" t="s">
        <v>757</v>
      </c>
      <c r="C3943" s="4" t="s">
        <v>230</v>
      </c>
      <c r="D3943" s="4" t="s">
        <v>231</v>
      </c>
      <c r="E3943" s="5">
        <v>8</v>
      </c>
      <c r="F3943" s="5">
        <v>13260</v>
      </c>
      <c r="G3943" s="7">
        <v>4.4499630847707897E-3</v>
      </c>
      <c r="H3943" s="7">
        <v>2.1543765119019552E-3</v>
      </c>
    </row>
    <row r="3944" spans="1:8" x14ac:dyDescent="0.3">
      <c r="A3944" s="4" t="s">
        <v>756</v>
      </c>
      <c r="B3944" s="4" t="s">
        <v>757</v>
      </c>
      <c r="C3944" s="4" t="s">
        <v>420</v>
      </c>
      <c r="D3944" s="4" t="s">
        <v>421</v>
      </c>
      <c r="E3944" s="5">
        <v>2</v>
      </c>
      <c r="F3944" s="5">
        <v>378</v>
      </c>
      <c r="G3944" s="7">
        <v>1.2685415128532116E-4</v>
      </c>
      <c r="H3944" s="7">
        <v>6.1414353054218637E-5</v>
      </c>
    </row>
    <row r="3945" spans="1:8" x14ac:dyDescent="0.3">
      <c r="A3945" s="4" t="s">
        <v>756</v>
      </c>
      <c r="B3945" s="4" t="s">
        <v>757</v>
      </c>
      <c r="C3945" s="4" t="s">
        <v>456</v>
      </c>
      <c r="D3945" s="4" t="s">
        <v>457</v>
      </c>
      <c r="E3945" s="5">
        <v>1</v>
      </c>
      <c r="F3945" s="5">
        <v>91</v>
      </c>
      <c r="G3945" s="7">
        <v>3.0538962346466206E-5</v>
      </c>
      <c r="H3945" s="7">
        <v>1.4784936846385968E-5</v>
      </c>
    </row>
    <row r="3946" spans="1:8" x14ac:dyDescent="0.3">
      <c r="A3946" s="4" t="s">
        <v>756</v>
      </c>
      <c r="B3946" s="4" t="s">
        <v>757</v>
      </c>
      <c r="C3946" s="4" t="s">
        <v>232</v>
      </c>
      <c r="D3946" s="4" t="s">
        <v>233</v>
      </c>
      <c r="E3946" s="5">
        <v>2</v>
      </c>
      <c r="F3946" s="6"/>
      <c r="G3946" s="7"/>
      <c r="H3946" s="7"/>
    </row>
    <row r="3947" spans="1:8" x14ac:dyDescent="0.3">
      <c r="A3947" s="4" t="s">
        <v>756</v>
      </c>
      <c r="B3947" s="4" t="s">
        <v>757</v>
      </c>
      <c r="C3947" s="4" t="s">
        <v>234</v>
      </c>
      <c r="D3947" s="4" t="s">
        <v>235</v>
      </c>
      <c r="E3947" s="5">
        <v>2</v>
      </c>
      <c r="F3947" s="5">
        <v>69</v>
      </c>
      <c r="G3947" s="7">
        <v>2.3155916504463387E-5</v>
      </c>
      <c r="H3947" s="7">
        <v>1.1210556509897053E-5</v>
      </c>
    </row>
    <row r="3948" spans="1:8" x14ac:dyDescent="0.3">
      <c r="A3948" s="4" t="s">
        <v>756</v>
      </c>
      <c r="B3948" s="4" t="s">
        <v>757</v>
      </c>
      <c r="C3948" s="4" t="s">
        <v>710</v>
      </c>
      <c r="D3948" s="4" t="s">
        <v>711</v>
      </c>
      <c r="E3948" s="5">
        <v>1</v>
      </c>
      <c r="F3948" s="5">
        <v>30</v>
      </c>
      <c r="G3948" s="7">
        <v>1.0067789784549299E-5</v>
      </c>
      <c r="H3948" s="7">
        <v>4.8741550043030664E-6</v>
      </c>
    </row>
    <row r="3949" spans="1:8" x14ac:dyDescent="0.3">
      <c r="A3949" s="4" t="s">
        <v>756</v>
      </c>
      <c r="B3949" s="4" t="s">
        <v>757</v>
      </c>
      <c r="C3949" s="4" t="s">
        <v>538</v>
      </c>
      <c r="D3949" s="4" t="s">
        <v>539</v>
      </c>
      <c r="E3949" s="5">
        <v>1</v>
      </c>
      <c r="F3949" s="6"/>
      <c r="G3949" s="7"/>
      <c r="H3949" s="7"/>
    </row>
    <row r="3950" spans="1:8" x14ac:dyDescent="0.3">
      <c r="A3950" s="4" t="s">
        <v>756</v>
      </c>
      <c r="B3950" s="4" t="s">
        <v>757</v>
      </c>
      <c r="C3950" s="4" t="s">
        <v>238</v>
      </c>
      <c r="D3950" s="4" t="s">
        <v>239</v>
      </c>
      <c r="E3950" s="5">
        <v>4</v>
      </c>
      <c r="F3950" s="5">
        <v>210</v>
      </c>
      <c r="G3950" s="7">
        <v>7.0474528491845084E-5</v>
      </c>
      <c r="H3950" s="7">
        <v>3.4119085030121463E-5</v>
      </c>
    </row>
    <row r="3951" spans="1:8" x14ac:dyDescent="0.3">
      <c r="A3951" s="4" t="s">
        <v>756</v>
      </c>
      <c r="B3951" s="4" t="s">
        <v>757</v>
      </c>
      <c r="C3951" s="4" t="s">
        <v>240</v>
      </c>
      <c r="D3951" s="4" t="s">
        <v>241</v>
      </c>
      <c r="E3951" s="5">
        <v>23</v>
      </c>
      <c r="F3951" s="5">
        <v>1968</v>
      </c>
      <c r="G3951" s="7">
        <v>6.6044700986643394E-4</v>
      </c>
      <c r="H3951" s="7">
        <v>3.1974456828228116E-4</v>
      </c>
    </row>
    <row r="3952" spans="1:8" x14ac:dyDescent="0.3">
      <c r="A3952" s="4" t="s">
        <v>756</v>
      </c>
      <c r="B3952" s="4" t="s">
        <v>757</v>
      </c>
      <c r="C3952" s="4" t="s">
        <v>242</v>
      </c>
      <c r="D3952" s="4" t="s">
        <v>243</v>
      </c>
      <c r="E3952" s="5">
        <v>2</v>
      </c>
      <c r="F3952" s="5">
        <v>668</v>
      </c>
      <c r="G3952" s="7">
        <v>2.2417611920263106E-4</v>
      </c>
      <c r="H3952" s="7">
        <v>1.0853118476248161E-4</v>
      </c>
    </row>
    <row r="3953" spans="1:8" x14ac:dyDescent="0.3">
      <c r="A3953" s="4" t="s">
        <v>756</v>
      </c>
      <c r="B3953" s="4" t="s">
        <v>757</v>
      </c>
      <c r="C3953" s="4" t="s">
        <v>244</v>
      </c>
      <c r="D3953" s="4" t="s">
        <v>245</v>
      </c>
      <c r="E3953" s="5">
        <v>1</v>
      </c>
      <c r="F3953" s="5">
        <v>7</v>
      </c>
      <c r="G3953" s="7">
        <v>2.3491509497281698E-6</v>
      </c>
      <c r="H3953" s="7">
        <v>1.1373028343373821E-6</v>
      </c>
    </row>
    <row r="3954" spans="1:8" x14ac:dyDescent="0.3">
      <c r="A3954" s="4" t="s">
        <v>756</v>
      </c>
      <c r="B3954" s="4" t="s">
        <v>757</v>
      </c>
      <c r="C3954" s="4" t="s">
        <v>246</v>
      </c>
      <c r="D3954" s="4" t="s">
        <v>247</v>
      </c>
      <c r="E3954" s="5">
        <v>89</v>
      </c>
      <c r="F3954" s="5">
        <v>14059</v>
      </c>
      <c r="G3954" s="7">
        <v>4.7181018860326194E-3</v>
      </c>
      <c r="H3954" s="7">
        <v>2.2841915068498937E-3</v>
      </c>
    </row>
    <row r="3955" spans="1:8" x14ac:dyDescent="0.3">
      <c r="A3955" s="4" t="s">
        <v>756</v>
      </c>
      <c r="B3955" s="4" t="s">
        <v>757</v>
      </c>
      <c r="C3955" s="4" t="s">
        <v>248</v>
      </c>
      <c r="D3955" s="4" t="s">
        <v>249</v>
      </c>
      <c r="E3955" s="5">
        <v>3</v>
      </c>
      <c r="F3955" s="6"/>
      <c r="G3955" s="7"/>
      <c r="H3955" s="7"/>
    </row>
    <row r="3956" spans="1:8" x14ac:dyDescent="0.3">
      <c r="A3956" s="4" t="s">
        <v>756</v>
      </c>
      <c r="B3956" s="4" t="s">
        <v>757</v>
      </c>
      <c r="C3956" s="4" t="s">
        <v>250</v>
      </c>
      <c r="D3956" s="4" t="s">
        <v>251</v>
      </c>
      <c r="E3956" s="5">
        <v>1957</v>
      </c>
      <c r="F3956" s="5">
        <v>636327</v>
      </c>
      <c r="G3956" s="7">
        <v>0.21354688234109673</v>
      </c>
      <c r="H3956" s="7">
        <v>0.10338521438077192</v>
      </c>
    </row>
    <row r="3957" spans="1:8" x14ac:dyDescent="0.3">
      <c r="A3957" s="4" t="s">
        <v>756</v>
      </c>
      <c r="B3957" s="4" t="s">
        <v>757</v>
      </c>
      <c r="C3957" s="4" t="s">
        <v>646</v>
      </c>
      <c r="D3957" s="4" t="s">
        <v>647</v>
      </c>
      <c r="E3957" s="5">
        <v>2</v>
      </c>
      <c r="F3957" s="5">
        <v>442</v>
      </c>
      <c r="G3957" s="7">
        <v>1.4833210282569299E-4</v>
      </c>
      <c r="H3957" s="7">
        <v>7.1812550396731849E-5</v>
      </c>
    </row>
    <row r="3958" spans="1:8" x14ac:dyDescent="0.3">
      <c r="A3958" s="4" t="s">
        <v>756</v>
      </c>
      <c r="B3958" s="4" t="s">
        <v>757</v>
      </c>
      <c r="C3958" s="4" t="s">
        <v>522</v>
      </c>
      <c r="D3958" s="4" t="s">
        <v>523</v>
      </c>
      <c r="E3958" s="5">
        <v>1</v>
      </c>
      <c r="F3958" s="5">
        <v>23</v>
      </c>
      <c r="G3958" s="7">
        <v>7.7186388348211291E-6</v>
      </c>
      <c r="H3958" s="7">
        <v>3.7368521699656843E-6</v>
      </c>
    </row>
    <row r="3959" spans="1:8" x14ac:dyDescent="0.3">
      <c r="A3959" s="4" t="s">
        <v>756</v>
      </c>
      <c r="B3959" s="4" t="s">
        <v>757</v>
      </c>
      <c r="C3959" s="4" t="s">
        <v>458</v>
      </c>
      <c r="D3959" s="4" t="s">
        <v>459</v>
      </c>
      <c r="E3959" s="5">
        <v>6</v>
      </c>
      <c r="F3959" s="5">
        <v>2056</v>
      </c>
      <c r="G3959" s="7">
        <v>6.8997919323444522E-4</v>
      </c>
      <c r="H3959" s="7">
        <v>3.3404208962823685E-4</v>
      </c>
    </row>
    <row r="3960" spans="1:8" x14ac:dyDescent="0.3">
      <c r="A3960" s="4" t="s">
        <v>756</v>
      </c>
      <c r="B3960" s="4" t="s">
        <v>757</v>
      </c>
      <c r="C3960" s="4" t="s">
        <v>254</v>
      </c>
      <c r="D3960" s="4" t="s">
        <v>255</v>
      </c>
      <c r="E3960" s="5">
        <v>4</v>
      </c>
      <c r="F3960" s="6"/>
      <c r="G3960" s="7"/>
      <c r="H3960" s="7"/>
    </row>
    <row r="3961" spans="1:8" x14ac:dyDescent="0.3">
      <c r="A3961" s="4" t="s">
        <v>756</v>
      </c>
      <c r="B3961" s="4" t="s">
        <v>757</v>
      </c>
      <c r="C3961" s="4" t="s">
        <v>256</v>
      </c>
      <c r="D3961" s="4" t="s">
        <v>257</v>
      </c>
      <c r="E3961" s="5">
        <v>5</v>
      </c>
      <c r="F3961" s="6"/>
      <c r="G3961" s="7"/>
      <c r="H3961" s="7"/>
    </row>
    <row r="3962" spans="1:8" x14ac:dyDescent="0.3">
      <c r="A3962" s="4" t="s">
        <v>756</v>
      </c>
      <c r="B3962" s="4" t="s">
        <v>757</v>
      </c>
      <c r="C3962" s="4" t="s">
        <v>258</v>
      </c>
      <c r="D3962" s="4" t="s">
        <v>259</v>
      </c>
      <c r="E3962" s="5">
        <v>17</v>
      </c>
      <c r="F3962" s="5">
        <v>3108</v>
      </c>
      <c r="G3962" s="7">
        <v>1.0430230216793073E-3</v>
      </c>
      <c r="H3962" s="7">
        <v>5.0496245844579768E-4</v>
      </c>
    </row>
    <row r="3963" spans="1:8" x14ac:dyDescent="0.3">
      <c r="A3963" s="4" t="s">
        <v>756</v>
      </c>
      <c r="B3963" s="4" t="s">
        <v>757</v>
      </c>
      <c r="C3963" s="4" t="s">
        <v>526</v>
      </c>
      <c r="D3963" s="4" t="s">
        <v>527</v>
      </c>
      <c r="E3963" s="5">
        <v>1</v>
      </c>
      <c r="F3963" s="6"/>
      <c r="G3963" s="7"/>
      <c r="H3963" s="7"/>
    </row>
    <row r="3964" spans="1:8" x14ac:dyDescent="0.3">
      <c r="A3964" s="4" t="s">
        <v>756</v>
      </c>
      <c r="B3964" s="4" t="s">
        <v>757</v>
      </c>
      <c r="C3964" s="4" t="s">
        <v>426</v>
      </c>
      <c r="D3964" s="4" t="s">
        <v>427</v>
      </c>
      <c r="E3964" s="5">
        <v>2</v>
      </c>
      <c r="F3964" s="5">
        <v>98</v>
      </c>
      <c r="G3964" s="7">
        <v>3.2888113296194374E-5</v>
      </c>
      <c r="H3964" s="7">
        <v>1.5922239680723349E-5</v>
      </c>
    </row>
    <row r="3965" spans="1:8" x14ac:dyDescent="0.3">
      <c r="A3965" s="4" t="s">
        <v>756</v>
      </c>
      <c r="B3965" s="4" t="s">
        <v>757</v>
      </c>
      <c r="C3965" s="4" t="s">
        <v>260</v>
      </c>
      <c r="D3965" s="4" t="s">
        <v>261</v>
      </c>
      <c r="E3965" s="5">
        <v>3</v>
      </c>
      <c r="F3965" s="5">
        <v>217</v>
      </c>
      <c r="G3965" s="7">
        <v>7.2823679441573266E-5</v>
      </c>
      <c r="H3965" s="7">
        <v>3.5256387864458849E-5</v>
      </c>
    </row>
    <row r="3966" spans="1:8" x14ac:dyDescent="0.3">
      <c r="A3966" s="4" t="s">
        <v>756</v>
      </c>
      <c r="B3966" s="4" t="s">
        <v>757</v>
      </c>
      <c r="C3966" s="4" t="s">
        <v>332</v>
      </c>
      <c r="D3966" s="4" t="s">
        <v>333</v>
      </c>
      <c r="E3966" s="5">
        <v>3</v>
      </c>
      <c r="F3966" s="5">
        <v>132</v>
      </c>
      <c r="G3966" s="7">
        <v>4.4298275052016911E-5</v>
      </c>
      <c r="H3966" s="7">
        <v>2.1446282018933493E-5</v>
      </c>
    </row>
    <row r="3967" spans="1:8" x14ac:dyDescent="0.3">
      <c r="A3967" s="4" t="s">
        <v>756</v>
      </c>
      <c r="B3967" s="4" t="s">
        <v>757</v>
      </c>
      <c r="C3967" s="4" t="s">
        <v>266</v>
      </c>
      <c r="D3967" s="4" t="s">
        <v>267</v>
      </c>
      <c r="E3967" s="5">
        <v>9</v>
      </c>
      <c r="F3967" s="5">
        <v>1828</v>
      </c>
      <c r="G3967" s="7">
        <v>6.1346399087187063E-4</v>
      </c>
      <c r="H3967" s="7">
        <v>2.9699851159553349E-4</v>
      </c>
    </row>
    <row r="3968" spans="1:8" x14ac:dyDescent="0.3">
      <c r="A3968" s="4" t="s">
        <v>756</v>
      </c>
      <c r="B3968" s="4" t="s">
        <v>757</v>
      </c>
      <c r="C3968" s="4" t="s">
        <v>268</v>
      </c>
      <c r="D3968" s="4" t="s">
        <v>269</v>
      </c>
      <c r="E3968" s="5">
        <v>136</v>
      </c>
      <c r="F3968" s="5">
        <v>29013</v>
      </c>
      <c r="G3968" s="7">
        <v>9.7365595006376274E-3</v>
      </c>
      <c r="H3968" s="7">
        <v>4.7137953046614955E-3</v>
      </c>
    </row>
    <row r="3969" spans="1:8" x14ac:dyDescent="0.3">
      <c r="A3969" s="4" t="s">
        <v>756</v>
      </c>
      <c r="B3969" s="4" t="s">
        <v>757</v>
      </c>
      <c r="C3969" s="4" t="s">
        <v>270</v>
      </c>
      <c r="D3969" s="4" t="s">
        <v>271</v>
      </c>
      <c r="E3969" s="5">
        <v>5</v>
      </c>
      <c r="F3969" s="6"/>
      <c r="G3969" s="7"/>
      <c r="H3969" s="7"/>
    </row>
    <row r="3970" spans="1:8" x14ac:dyDescent="0.3">
      <c r="A3970" s="4" t="s">
        <v>756</v>
      </c>
      <c r="B3970" s="4" t="s">
        <v>757</v>
      </c>
      <c r="C3970" s="4" t="s">
        <v>272</v>
      </c>
      <c r="D3970" s="4" t="s">
        <v>273</v>
      </c>
      <c r="E3970" s="5">
        <v>2</v>
      </c>
      <c r="F3970" s="6"/>
      <c r="G3970" s="7"/>
      <c r="H3970" s="7"/>
    </row>
    <row r="3971" spans="1:8" x14ac:dyDescent="0.3">
      <c r="A3971" s="4" t="s">
        <v>756</v>
      </c>
      <c r="B3971" s="4" t="s">
        <v>757</v>
      </c>
      <c r="C3971" s="4" t="s">
        <v>430</v>
      </c>
      <c r="D3971" s="4" t="s">
        <v>431</v>
      </c>
      <c r="E3971" s="5">
        <v>3</v>
      </c>
      <c r="F3971" s="5">
        <v>89</v>
      </c>
      <c r="G3971" s="7">
        <v>2.9867776360829584E-5</v>
      </c>
      <c r="H3971" s="7">
        <v>1.445999317943243E-5</v>
      </c>
    </row>
    <row r="3972" spans="1:8" x14ac:dyDescent="0.3">
      <c r="A3972" s="4" t="s">
        <v>756</v>
      </c>
      <c r="B3972" s="4" t="s">
        <v>757</v>
      </c>
      <c r="C3972" s="4" t="s">
        <v>274</v>
      </c>
      <c r="D3972" s="4" t="s">
        <v>275</v>
      </c>
      <c r="E3972" s="5">
        <v>1</v>
      </c>
      <c r="F3972" s="5">
        <v>180</v>
      </c>
      <c r="G3972" s="7">
        <v>6.040673870729579E-5</v>
      </c>
      <c r="H3972" s="7">
        <v>2.9244930025818398E-5</v>
      </c>
    </row>
    <row r="3973" spans="1:8" x14ac:dyDescent="0.3">
      <c r="A3973" s="4" t="s">
        <v>756</v>
      </c>
      <c r="B3973" s="4" t="s">
        <v>757</v>
      </c>
      <c r="C3973" s="4" t="s">
        <v>276</v>
      </c>
      <c r="D3973" s="4" t="s">
        <v>277</v>
      </c>
      <c r="E3973" s="5">
        <v>710</v>
      </c>
      <c r="F3973" s="5">
        <v>202124</v>
      </c>
      <c r="G3973" s="7">
        <v>6.7831398080408084E-2</v>
      </c>
      <c r="H3973" s="7">
        <v>3.2839456869658432E-2</v>
      </c>
    </row>
    <row r="3974" spans="1:8" x14ac:dyDescent="0.3">
      <c r="A3974" s="4" t="s">
        <v>756</v>
      </c>
      <c r="B3974" s="4" t="s">
        <v>757</v>
      </c>
      <c r="C3974" s="4" t="s">
        <v>278</v>
      </c>
      <c r="D3974" s="4" t="s">
        <v>279</v>
      </c>
      <c r="E3974" s="5">
        <v>178</v>
      </c>
      <c r="F3974" s="6"/>
      <c r="G3974" s="7"/>
      <c r="H3974" s="7"/>
    </row>
    <row r="3975" spans="1:8" x14ac:dyDescent="0.3">
      <c r="A3975" s="4" t="s">
        <v>756</v>
      </c>
      <c r="B3975" s="4" t="s">
        <v>757</v>
      </c>
      <c r="C3975" s="4" t="s">
        <v>432</v>
      </c>
      <c r="D3975" s="4" t="s">
        <v>433</v>
      </c>
      <c r="E3975" s="5">
        <v>1</v>
      </c>
      <c r="F3975" s="5">
        <v>126</v>
      </c>
      <c r="G3975" s="7">
        <v>4.2284717095107053E-5</v>
      </c>
      <c r="H3975" s="7">
        <v>2.0471451018072879E-5</v>
      </c>
    </row>
    <row r="3976" spans="1:8" x14ac:dyDescent="0.3">
      <c r="A3976" s="4" t="s">
        <v>756</v>
      </c>
      <c r="B3976" s="4" t="s">
        <v>757</v>
      </c>
      <c r="C3976" s="4" t="s">
        <v>280</v>
      </c>
      <c r="D3976" s="4" t="s">
        <v>281</v>
      </c>
      <c r="E3976" s="5">
        <v>35</v>
      </c>
      <c r="F3976" s="6"/>
      <c r="G3976" s="7"/>
      <c r="H3976" s="7"/>
    </row>
    <row r="3977" spans="1:8" x14ac:dyDescent="0.3">
      <c r="A3977" s="4" t="s">
        <v>756</v>
      </c>
      <c r="B3977" s="4" t="s">
        <v>757</v>
      </c>
      <c r="C3977" s="4" t="s">
        <v>282</v>
      </c>
      <c r="D3977" s="4" t="s">
        <v>283</v>
      </c>
      <c r="E3977" s="5">
        <v>2</v>
      </c>
      <c r="F3977" s="5">
        <v>4080</v>
      </c>
      <c r="G3977" s="7">
        <v>1.3692194106987045E-3</v>
      </c>
      <c r="H3977" s="7">
        <v>6.628850805852171E-4</v>
      </c>
    </row>
    <row r="3978" spans="1:8" x14ac:dyDescent="0.3">
      <c r="A3978" s="4" t="s">
        <v>756</v>
      </c>
      <c r="B3978" s="4" t="s">
        <v>757</v>
      </c>
      <c r="C3978" s="4" t="s">
        <v>434</v>
      </c>
      <c r="D3978" s="4" t="s">
        <v>435</v>
      </c>
      <c r="E3978" s="5">
        <v>2</v>
      </c>
      <c r="F3978" s="6"/>
      <c r="G3978" s="7"/>
      <c r="H3978" s="7"/>
    </row>
    <row r="3979" spans="1:8" x14ac:dyDescent="0.3">
      <c r="A3979" s="4" t="s">
        <v>756</v>
      </c>
      <c r="B3979" s="4" t="s">
        <v>757</v>
      </c>
      <c r="C3979" s="4" t="s">
        <v>286</v>
      </c>
      <c r="D3979" s="4" t="s">
        <v>287</v>
      </c>
      <c r="E3979" s="5">
        <v>9</v>
      </c>
      <c r="F3979" s="5">
        <v>4488</v>
      </c>
      <c r="G3979" s="7">
        <v>1.5061413517685751E-3</v>
      </c>
      <c r="H3979" s="7">
        <v>7.2917358864373874E-4</v>
      </c>
    </row>
    <row r="3980" spans="1:8" x14ac:dyDescent="0.3">
      <c r="A3980" s="4" t="s">
        <v>756</v>
      </c>
      <c r="B3980" s="4" t="s">
        <v>757</v>
      </c>
      <c r="C3980" s="4" t="s">
        <v>334</v>
      </c>
      <c r="D3980" s="4" t="s">
        <v>335</v>
      </c>
      <c r="E3980" s="5">
        <v>7</v>
      </c>
      <c r="F3980" s="5">
        <v>2060</v>
      </c>
      <c r="G3980" s="7">
        <v>6.9132156520571855E-4</v>
      </c>
      <c r="H3980" s="7">
        <v>3.3469197696214391E-4</v>
      </c>
    </row>
    <row r="3981" spans="1:8" x14ac:dyDescent="0.3">
      <c r="A3981" s="4" t="s">
        <v>756</v>
      </c>
      <c r="B3981" s="4" t="s">
        <v>757</v>
      </c>
      <c r="C3981" s="4" t="s">
        <v>288</v>
      </c>
      <c r="D3981" s="4" t="s">
        <v>289</v>
      </c>
      <c r="E3981" s="5">
        <v>12</v>
      </c>
      <c r="F3981" s="5">
        <v>2078</v>
      </c>
      <c r="G3981" s="7">
        <v>6.9736223907644807E-4</v>
      </c>
      <c r="H3981" s="7">
        <v>3.3761646996472572E-4</v>
      </c>
    </row>
    <row r="3982" spans="1:8" x14ac:dyDescent="0.3">
      <c r="A3982" s="4" t="s">
        <v>756</v>
      </c>
      <c r="B3982" s="4" t="s">
        <v>757</v>
      </c>
      <c r="C3982" s="4" t="s">
        <v>292</v>
      </c>
      <c r="D3982" s="4" t="s">
        <v>293</v>
      </c>
      <c r="E3982" s="5">
        <v>9</v>
      </c>
      <c r="F3982" s="5">
        <v>1296</v>
      </c>
      <c r="G3982" s="7">
        <v>4.3492851869252969E-4</v>
      </c>
      <c r="H3982" s="7">
        <v>2.1056349618589249E-4</v>
      </c>
    </row>
    <row r="3983" spans="1:8" x14ac:dyDescent="0.3">
      <c r="A3983" s="4" t="s">
        <v>756</v>
      </c>
      <c r="B3983" s="4" t="s">
        <v>757</v>
      </c>
      <c r="C3983" s="4" t="s">
        <v>436</v>
      </c>
      <c r="D3983" s="4" t="s">
        <v>437</v>
      </c>
      <c r="E3983" s="5">
        <v>1</v>
      </c>
      <c r="F3983" s="6"/>
      <c r="G3983" s="7"/>
      <c r="H3983" s="7"/>
    </row>
    <row r="3984" spans="1:8" x14ac:dyDescent="0.3">
      <c r="A3984" s="4" t="s">
        <v>764</v>
      </c>
      <c r="B3984" s="4" t="s">
        <v>765</v>
      </c>
      <c r="C3984" s="4" t="s">
        <v>14</v>
      </c>
      <c r="D3984" s="4" t="s">
        <v>15</v>
      </c>
      <c r="E3984" s="5">
        <v>3</v>
      </c>
      <c r="F3984" s="5">
        <v>358</v>
      </c>
      <c r="G3984" s="7">
        <v>9.4780958028979677E-4</v>
      </c>
      <c r="H3984" s="7">
        <v>3.3018976688417996E-4</v>
      </c>
    </row>
    <row r="3985" spans="1:8" x14ac:dyDescent="0.3">
      <c r="A3985" s="4" t="s">
        <v>764</v>
      </c>
      <c r="B3985" s="4" t="s">
        <v>765</v>
      </c>
      <c r="C3985" s="4" t="s">
        <v>338</v>
      </c>
      <c r="D3985" s="4" t="s">
        <v>339</v>
      </c>
      <c r="E3985" s="5">
        <v>2</v>
      </c>
      <c r="F3985" s="6"/>
      <c r="G3985" s="7"/>
      <c r="H3985" s="7"/>
    </row>
    <row r="3986" spans="1:8" x14ac:dyDescent="0.3">
      <c r="A3986" s="4" t="s">
        <v>764</v>
      </c>
      <c r="B3986" s="4" t="s">
        <v>765</v>
      </c>
      <c r="C3986" s="4" t="s">
        <v>20</v>
      </c>
      <c r="D3986" s="4" t="s">
        <v>21</v>
      </c>
      <c r="E3986" s="5">
        <v>6</v>
      </c>
      <c r="F3986" s="5">
        <v>722</v>
      </c>
      <c r="G3986" s="7">
        <v>1.911504237344227E-3</v>
      </c>
      <c r="H3986" s="7">
        <v>6.6591344047591601E-4</v>
      </c>
    </row>
    <row r="3987" spans="1:8" x14ac:dyDescent="0.3">
      <c r="A3987" s="4" t="s">
        <v>764</v>
      </c>
      <c r="B3987" s="4" t="s">
        <v>765</v>
      </c>
      <c r="C3987" s="4" t="s">
        <v>22</v>
      </c>
      <c r="D3987" s="4" t="s">
        <v>23</v>
      </c>
      <c r="E3987" s="5">
        <v>25</v>
      </c>
      <c r="F3987" s="5">
        <v>1994</v>
      </c>
      <c r="G3987" s="7">
        <v>5.2791405114465213E-3</v>
      </c>
      <c r="H3987" s="7">
        <v>1.8391016624778067E-3</v>
      </c>
    </row>
    <row r="3988" spans="1:8" x14ac:dyDescent="0.3">
      <c r="A3988" s="4" t="s">
        <v>764</v>
      </c>
      <c r="B3988" s="4" t="s">
        <v>765</v>
      </c>
      <c r="C3988" s="4" t="s">
        <v>440</v>
      </c>
      <c r="D3988" s="4" t="s">
        <v>441</v>
      </c>
      <c r="E3988" s="5">
        <v>10</v>
      </c>
      <c r="F3988" s="5">
        <v>939</v>
      </c>
      <c r="G3988" s="7">
        <v>2.4860145136651373E-3</v>
      </c>
      <c r="H3988" s="7">
        <v>8.6605639973252782E-4</v>
      </c>
    </row>
    <row r="3989" spans="1:8" x14ac:dyDescent="0.3">
      <c r="A3989" s="4" t="s">
        <v>764</v>
      </c>
      <c r="B3989" s="4" t="s">
        <v>765</v>
      </c>
      <c r="C3989" s="4" t="s">
        <v>24</v>
      </c>
      <c r="D3989" s="4" t="s">
        <v>25</v>
      </c>
      <c r="E3989" s="5">
        <v>1</v>
      </c>
      <c r="F3989" s="6"/>
      <c r="G3989" s="7"/>
      <c r="H3989" s="7"/>
    </row>
    <row r="3990" spans="1:8" x14ac:dyDescent="0.3">
      <c r="A3990" s="4" t="s">
        <v>764</v>
      </c>
      <c r="B3990" s="4" t="s">
        <v>765</v>
      </c>
      <c r="C3990" s="4" t="s">
        <v>36</v>
      </c>
      <c r="D3990" s="4" t="s">
        <v>37</v>
      </c>
      <c r="E3990" s="5">
        <v>81</v>
      </c>
      <c r="F3990" s="5">
        <v>22607</v>
      </c>
      <c r="G3990" s="7">
        <v>5.9852321736344791E-2</v>
      </c>
      <c r="H3990" s="7">
        <v>2.0850838156286747E-2</v>
      </c>
    </row>
    <row r="3991" spans="1:8" x14ac:dyDescent="0.3">
      <c r="A3991" s="4" t="s">
        <v>764</v>
      </c>
      <c r="B3991" s="4" t="s">
        <v>765</v>
      </c>
      <c r="C3991" s="4" t="s">
        <v>40</v>
      </c>
      <c r="D3991" s="4" t="s">
        <v>41</v>
      </c>
      <c r="E3991" s="5">
        <v>5</v>
      </c>
      <c r="F3991" s="5">
        <v>443</v>
      </c>
      <c r="G3991" s="7">
        <v>1.1728481677887709E-3</v>
      </c>
      <c r="H3991" s="7">
        <v>4.0858677857455786E-4</v>
      </c>
    </row>
    <row r="3992" spans="1:8" x14ac:dyDescent="0.3">
      <c r="A3992" s="4" t="s">
        <v>764</v>
      </c>
      <c r="B3992" s="4" t="s">
        <v>765</v>
      </c>
      <c r="C3992" s="4" t="s">
        <v>42</v>
      </c>
      <c r="D3992" s="4" t="s">
        <v>43</v>
      </c>
      <c r="E3992" s="5">
        <v>7</v>
      </c>
      <c r="F3992" s="5">
        <v>694</v>
      </c>
      <c r="G3992" s="7">
        <v>1.8373738791092708E-3</v>
      </c>
      <c r="H3992" s="7">
        <v>6.4008854250732089E-4</v>
      </c>
    </row>
    <row r="3993" spans="1:8" x14ac:dyDescent="0.3">
      <c r="A3993" s="4" t="s">
        <v>764</v>
      </c>
      <c r="B3993" s="4" t="s">
        <v>765</v>
      </c>
      <c r="C3993" s="4" t="s">
        <v>474</v>
      </c>
      <c r="D3993" s="4" t="s">
        <v>475</v>
      </c>
      <c r="E3993" s="5">
        <v>1</v>
      </c>
      <c r="F3993" s="6"/>
      <c r="G3993" s="7"/>
      <c r="H3993" s="7"/>
    </row>
    <row r="3994" spans="1:8" x14ac:dyDescent="0.3">
      <c r="A3994" s="4" t="s">
        <v>764</v>
      </c>
      <c r="B3994" s="4" t="s">
        <v>765</v>
      </c>
      <c r="C3994" s="4" t="s">
        <v>476</v>
      </c>
      <c r="D3994" s="4" t="s">
        <v>477</v>
      </c>
      <c r="E3994" s="5">
        <v>1</v>
      </c>
      <c r="F3994" s="6"/>
      <c r="G3994" s="7"/>
      <c r="H3994" s="7"/>
    </row>
    <row r="3995" spans="1:8" x14ac:dyDescent="0.3">
      <c r="A3995" s="4" t="s">
        <v>764</v>
      </c>
      <c r="B3995" s="4" t="s">
        <v>765</v>
      </c>
      <c r="C3995" s="4" t="s">
        <v>298</v>
      </c>
      <c r="D3995" s="4" t="s">
        <v>299</v>
      </c>
      <c r="E3995" s="5">
        <v>1</v>
      </c>
      <c r="F3995" s="5">
        <v>73</v>
      </c>
      <c r="G3995" s="7">
        <v>1.9326843396970717E-4</v>
      </c>
      <c r="H3995" s="7">
        <v>6.7329198275265745E-5</v>
      </c>
    </row>
    <row r="3996" spans="1:8" x14ac:dyDescent="0.3">
      <c r="A3996" s="4" t="s">
        <v>764</v>
      </c>
      <c r="B3996" s="4" t="s">
        <v>765</v>
      </c>
      <c r="C3996" s="4" t="s">
        <v>52</v>
      </c>
      <c r="D3996" s="4" t="s">
        <v>53</v>
      </c>
      <c r="E3996" s="5">
        <v>2</v>
      </c>
      <c r="F3996" s="6"/>
      <c r="G3996" s="7"/>
      <c r="H3996" s="7"/>
    </row>
    <row r="3997" spans="1:8" x14ac:dyDescent="0.3">
      <c r="A3997" s="4" t="s">
        <v>764</v>
      </c>
      <c r="B3997" s="4" t="s">
        <v>765</v>
      </c>
      <c r="C3997" s="4" t="s">
        <v>54</v>
      </c>
      <c r="D3997" s="4" t="s">
        <v>55</v>
      </c>
      <c r="E3997" s="5">
        <v>195</v>
      </c>
      <c r="F3997" s="5">
        <v>112389</v>
      </c>
      <c r="G3997" s="7">
        <v>0.29755131541673174</v>
      </c>
      <c r="H3997" s="7">
        <v>0.10365837349258687</v>
      </c>
    </row>
    <row r="3998" spans="1:8" x14ac:dyDescent="0.3">
      <c r="A3998" s="4" t="s">
        <v>764</v>
      </c>
      <c r="B3998" s="4" t="s">
        <v>765</v>
      </c>
      <c r="C3998" s="4" t="s">
        <v>56</v>
      </c>
      <c r="D3998" s="4" t="s">
        <v>57</v>
      </c>
      <c r="E3998" s="5">
        <v>3</v>
      </c>
      <c r="F3998" s="6"/>
      <c r="G3998" s="7"/>
      <c r="H3998" s="7"/>
    </row>
    <row r="3999" spans="1:8" x14ac:dyDescent="0.3">
      <c r="A3999" s="4" t="s">
        <v>764</v>
      </c>
      <c r="B3999" s="4" t="s">
        <v>765</v>
      </c>
      <c r="C3999" s="4" t="s">
        <v>360</v>
      </c>
      <c r="D3999" s="4" t="s">
        <v>361</v>
      </c>
      <c r="E3999" s="5">
        <v>1</v>
      </c>
      <c r="F3999" s="6"/>
      <c r="G3999" s="7"/>
      <c r="H3999" s="7"/>
    </row>
    <row r="4000" spans="1:8" x14ac:dyDescent="0.3">
      <c r="A4000" s="4" t="s">
        <v>764</v>
      </c>
      <c r="B4000" s="4" t="s">
        <v>765</v>
      </c>
      <c r="C4000" s="4" t="s">
        <v>58</v>
      </c>
      <c r="D4000" s="4" t="s">
        <v>59</v>
      </c>
      <c r="E4000" s="5">
        <v>35</v>
      </c>
      <c r="F4000" s="5">
        <v>5166</v>
      </c>
      <c r="G4000" s="7">
        <v>1.3677051094349413E-2</v>
      </c>
      <c r="H4000" s="7">
        <v>4.7646936752057919E-3</v>
      </c>
    </row>
    <row r="4001" spans="1:8" x14ac:dyDescent="0.3">
      <c r="A4001" s="4" t="s">
        <v>764</v>
      </c>
      <c r="B4001" s="4" t="s">
        <v>765</v>
      </c>
      <c r="C4001" s="4" t="s">
        <v>60</v>
      </c>
      <c r="D4001" s="4" t="s">
        <v>61</v>
      </c>
      <c r="E4001" s="5">
        <v>4</v>
      </c>
      <c r="F4001" s="6"/>
      <c r="G4001" s="7"/>
      <c r="H4001" s="7"/>
    </row>
    <row r="4002" spans="1:8" x14ac:dyDescent="0.3">
      <c r="A4002" s="4" t="s">
        <v>764</v>
      </c>
      <c r="B4002" s="4" t="s">
        <v>765</v>
      </c>
      <c r="C4002" s="4" t="s">
        <v>62</v>
      </c>
      <c r="D4002" s="4" t="s">
        <v>63</v>
      </c>
      <c r="E4002" s="5">
        <v>12</v>
      </c>
      <c r="F4002" s="5">
        <v>753</v>
      </c>
      <c r="G4002" s="7">
        <v>1.9935771339614997E-3</v>
      </c>
      <c r="H4002" s="7">
        <v>6.9450529179828908E-4</v>
      </c>
    </row>
    <row r="4003" spans="1:8" x14ac:dyDescent="0.3">
      <c r="A4003" s="4" t="s">
        <v>764</v>
      </c>
      <c r="B4003" s="4" t="s">
        <v>765</v>
      </c>
      <c r="C4003" s="4" t="s">
        <v>64</v>
      </c>
      <c r="D4003" s="4" t="s">
        <v>65</v>
      </c>
      <c r="E4003" s="5">
        <v>19</v>
      </c>
      <c r="F4003" s="5">
        <v>2744</v>
      </c>
      <c r="G4003" s="7">
        <v>7.2647751070257045E-3</v>
      </c>
      <c r="H4003" s="7">
        <v>2.5308400009223177E-3</v>
      </c>
    </row>
    <row r="4004" spans="1:8" x14ac:dyDescent="0.3">
      <c r="A4004" s="4" t="s">
        <v>764</v>
      </c>
      <c r="B4004" s="4" t="s">
        <v>765</v>
      </c>
      <c r="C4004" s="4" t="s">
        <v>302</v>
      </c>
      <c r="D4004" s="4" t="s">
        <v>303</v>
      </c>
      <c r="E4004" s="5">
        <v>5</v>
      </c>
      <c r="F4004" s="5">
        <v>982</v>
      </c>
      <c r="G4004" s="7">
        <v>2.5998575638116772E-3</v>
      </c>
      <c r="H4004" s="7">
        <v>9.0571606447001319E-4</v>
      </c>
    </row>
    <row r="4005" spans="1:8" x14ac:dyDescent="0.3">
      <c r="A4005" s="4" t="s">
        <v>764</v>
      </c>
      <c r="B4005" s="4" t="s">
        <v>765</v>
      </c>
      <c r="C4005" s="4" t="s">
        <v>72</v>
      </c>
      <c r="D4005" s="4" t="s">
        <v>73</v>
      </c>
      <c r="E4005" s="5">
        <v>3</v>
      </c>
      <c r="F4005" s="6"/>
      <c r="G4005" s="7"/>
      <c r="H4005" s="7"/>
    </row>
    <row r="4006" spans="1:8" x14ac:dyDescent="0.3">
      <c r="A4006" s="4" t="s">
        <v>764</v>
      </c>
      <c r="B4006" s="4" t="s">
        <v>765</v>
      </c>
      <c r="C4006" s="4" t="s">
        <v>74</v>
      </c>
      <c r="D4006" s="4" t="s">
        <v>75</v>
      </c>
      <c r="E4006" s="5">
        <v>8</v>
      </c>
      <c r="F4006" s="5">
        <v>964</v>
      </c>
      <c r="G4006" s="7">
        <v>2.5522023335177767E-3</v>
      </c>
      <c r="H4006" s="7">
        <v>8.8911434434734489E-4</v>
      </c>
    </row>
    <row r="4007" spans="1:8" x14ac:dyDescent="0.3">
      <c r="A4007" s="4" t="s">
        <v>764</v>
      </c>
      <c r="B4007" s="4" t="s">
        <v>765</v>
      </c>
      <c r="C4007" s="4" t="s">
        <v>76</v>
      </c>
      <c r="D4007" s="4" t="s">
        <v>77</v>
      </c>
      <c r="E4007" s="5">
        <v>8</v>
      </c>
      <c r="F4007" s="5">
        <v>683</v>
      </c>
      <c r="G4007" s="7">
        <v>1.8082512383741094E-3</v>
      </c>
      <c r="H4007" s="7">
        <v>6.2994304687680137E-4</v>
      </c>
    </row>
    <row r="4008" spans="1:8" x14ac:dyDescent="0.3">
      <c r="A4008" s="4" t="s">
        <v>764</v>
      </c>
      <c r="B4008" s="4" t="s">
        <v>765</v>
      </c>
      <c r="C4008" s="4" t="s">
        <v>78</v>
      </c>
      <c r="D4008" s="4" t="s">
        <v>79</v>
      </c>
      <c r="E4008" s="5">
        <v>1</v>
      </c>
      <c r="F4008" s="6"/>
      <c r="G4008" s="7"/>
      <c r="H4008" s="7"/>
    </row>
    <row r="4009" spans="1:8" x14ac:dyDescent="0.3">
      <c r="A4009" s="4" t="s">
        <v>764</v>
      </c>
      <c r="B4009" s="4" t="s">
        <v>765</v>
      </c>
      <c r="C4009" s="4" t="s">
        <v>82</v>
      </c>
      <c r="D4009" s="4" t="s">
        <v>83</v>
      </c>
      <c r="E4009" s="5">
        <v>2</v>
      </c>
      <c r="F4009" s="5">
        <v>226</v>
      </c>
      <c r="G4009" s="7">
        <v>5.9833789146786047E-4</v>
      </c>
      <c r="H4009" s="7">
        <v>2.08443819317946E-4</v>
      </c>
    </row>
    <row r="4010" spans="1:8" x14ac:dyDescent="0.3">
      <c r="A4010" s="4" t="s">
        <v>764</v>
      </c>
      <c r="B4010" s="4" t="s">
        <v>765</v>
      </c>
      <c r="C4010" s="4" t="s">
        <v>84</v>
      </c>
      <c r="D4010" s="4" t="s">
        <v>85</v>
      </c>
      <c r="E4010" s="5">
        <v>2</v>
      </c>
      <c r="F4010" s="5">
        <v>235</v>
      </c>
      <c r="G4010" s="7">
        <v>6.2216550661481069E-4</v>
      </c>
      <c r="H4010" s="7">
        <v>2.1674467937928012E-4</v>
      </c>
    </row>
    <row r="4011" spans="1:8" x14ac:dyDescent="0.3">
      <c r="A4011" s="4" t="s">
        <v>764</v>
      </c>
      <c r="B4011" s="4" t="s">
        <v>765</v>
      </c>
      <c r="C4011" s="4" t="s">
        <v>86</v>
      </c>
      <c r="D4011" s="4" t="s">
        <v>87</v>
      </c>
      <c r="E4011" s="5">
        <v>3</v>
      </c>
      <c r="F4011" s="6"/>
      <c r="G4011" s="7"/>
      <c r="H4011" s="7"/>
    </row>
    <row r="4012" spans="1:8" x14ac:dyDescent="0.3">
      <c r="A4012" s="4" t="s">
        <v>764</v>
      </c>
      <c r="B4012" s="4" t="s">
        <v>765</v>
      </c>
      <c r="C4012" s="4" t="s">
        <v>584</v>
      </c>
      <c r="D4012" s="4" t="s">
        <v>585</v>
      </c>
      <c r="E4012" s="5">
        <v>1</v>
      </c>
      <c r="F4012" s="6"/>
      <c r="G4012" s="7"/>
      <c r="H4012" s="7"/>
    </row>
    <row r="4013" spans="1:8" x14ac:dyDescent="0.3">
      <c r="A4013" s="4" t="s">
        <v>764</v>
      </c>
      <c r="B4013" s="4" t="s">
        <v>765</v>
      </c>
      <c r="C4013" s="4" t="s">
        <v>88</v>
      </c>
      <c r="D4013" s="4" t="s">
        <v>89</v>
      </c>
      <c r="E4013" s="5">
        <v>127</v>
      </c>
      <c r="F4013" s="5">
        <v>50552</v>
      </c>
      <c r="G4013" s="7">
        <v>0.13383706676762516</v>
      </c>
      <c r="H4013" s="7">
        <v>4.6625008646729228E-2</v>
      </c>
    </row>
    <row r="4014" spans="1:8" x14ac:dyDescent="0.3">
      <c r="A4014" s="4" t="s">
        <v>764</v>
      </c>
      <c r="B4014" s="4" t="s">
        <v>765</v>
      </c>
      <c r="C4014" s="4" t="s">
        <v>92</v>
      </c>
      <c r="D4014" s="4" t="s">
        <v>93</v>
      </c>
      <c r="E4014" s="5">
        <v>1</v>
      </c>
      <c r="F4014" s="5">
        <v>22</v>
      </c>
      <c r="G4014" s="7">
        <v>5.8245281470322705E-5</v>
      </c>
      <c r="H4014" s="7">
        <v>2.0290991261038991E-5</v>
      </c>
    </row>
    <row r="4015" spans="1:8" x14ac:dyDescent="0.3">
      <c r="A4015" s="4" t="s">
        <v>764</v>
      </c>
      <c r="B4015" s="4" t="s">
        <v>765</v>
      </c>
      <c r="C4015" s="4" t="s">
        <v>372</v>
      </c>
      <c r="D4015" s="4" t="s">
        <v>373</v>
      </c>
      <c r="E4015" s="5">
        <v>4</v>
      </c>
      <c r="F4015" s="6"/>
      <c r="G4015" s="7"/>
      <c r="H4015" s="7"/>
    </row>
    <row r="4016" spans="1:8" x14ac:dyDescent="0.3">
      <c r="A4016" s="4" t="s">
        <v>764</v>
      </c>
      <c r="B4016" s="4" t="s">
        <v>765</v>
      </c>
      <c r="C4016" s="4" t="s">
        <v>98</v>
      </c>
      <c r="D4016" s="4" t="s">
        <v>99</v>
      </c>
      <c r="E4016" s="5">
        <v>21</v>
      </c>
      <c r="F4016" s="5">
        <v>1894</v>
      </c>
      <c r="G4016" s="7">
        <v>5.0143892320359635E-3</v>
      </c>
      <c r="H4016" s="7">
        <v>1.7468698840185386E-3</v>
      </c>
    </row>
    <row r="4017" spans="1:8" x14ac:dyDescent="0.3">
      <c r="A4017" s="4" t="s">
        <v>764</v>
      </c>
      <c r="B4017" s="4" t="s">
        <v>765</v>
      </c>
      <c r="C4017" s="4" t="s">
        <v>100</v>
      </c>
      <c r="D4017" s="4" t="s">
        <v>101</v>
      </c>
      <c r="E4017" s="5">
        <v>39</v>
      </c>
      <c r="F4017" s="5">
        <v>2503</v>
      </c>
      <c r="G4017" s="7">
        <v>6.6267245236462605E-3</v>
      </c>
      <c r="H4017" s="7">
        <v>2.3085614148354817E-3</v>
      </c>
    </row>
    <row r="4018" spans="1:8" x14ac:dyDescent="0.3">
      <c r="A4018" s="4" t="s">
        <v>764</v>
      </c>
      <c r="B4018" s="4" t="s">
        <v>765</v>
      </c>
      <c r="C4018" s="4" t="s">
        <v>102</v>
      </c>
      <c r="D4018" s="4" t="s">
        <v>103</v>
      </c>
      <c r="E4018" s="5">
        <v>3</v>
      </c>
      <c r="F4018" s="6"/>
      <c r="G4018" s="7"/>
      <c r="H4018" s="7"/>
    </row>
    <row r="4019" spans="1:8" x14ac:dyDescent="0.3">
      <c r="A4019" s="4" t="s">
        <v>764</v>
      </c>
      <c r="B4019" s="4" t="s">
        <v>765</v>
      </c>
      <c r="C4019" s="4" t="s">
        <v>104</v>
      </c>
      <c r="D4019" s="4" t="s">
        <v>105</v>
      </c>
      <c r="E4019" s="5">
        <v>3</v>
      </c>
      <c r="F4019" s="6"/>
      <c r="G4019" s="7"/>
      <c r="H4019" s="7"/>
    </row>
    <row r="4020" spans="1:8" x14ac:dyDescent="0.3">
      <c r="A4020" s="4" t="s">
        <v>764</v>
      </c>
      <c r="B4020" s="4" t="s">
        <v>765</v>
      </c>
      <c r="C4020" s="4" t="s">
        <v>306</v>
      </c>
      <c r="D4020" s="4" t="s">
        <v>307</v>
      </c>
      <c r="E4020" s="5">
        <v>3</v>
      </c>
      <c r="F4020" s="6"/>
      <c r="G4020" s="7"/>
      <c r="H4020" s="7"/>
    </row>
    <row r="4021" spans="1:8" x14ac:dyDescent="0.3">
      <c r="A4021" s="4" t="s">
        <v>764</v>
      </c>
      <c r="B4021" s="4" t="s">
        <v>765</v>
      </c>
      <c r="C4021" s="4" t="s">
        <v>380</v>
      </c>
      <c r="D4021" s="4" t="s">
        <v>381</v>
      </c>
      <c r="E4021" s="5">
        <v>3</v>
      </c>
      <c r="F4021" s="5">
        <v>483</v>
      </c>
      <c r="G4021" s="7">
        <v>1.2787486795529939E-3</v>
      </c>
      <c r="H4021" s="7">
        <v>4.4547948995826513E-4</v>
      </c>
    </row>
    <row r="4022" spans="1:8" x14ac:dyDescent="0.3">
      <c r="A4022" s="4" t="s">
        <v>764</v>
      </c>
      <c r="B4022" s="4" t="s">
        <v>765</v>
      </c>
      <c r="C4022" s="4" t="s">
        <v>308</v>
      </c>
      <c r="D4022" s="4" t="s">
        <v>309</v>
      </c>
      <c r="E4022" s="5">
        <v>3</v>
      </c>
      <c r="F4022" s="6"/>
      <c r="G4022" s="7"/>
      <c r="H4022" s="7"/>
    </row>
    <row r="4023" spans="1:8" x14ac:dyDescent="0.3">
      <c r="A4023" s="4" t="s">
        <v>764</v>
      </c>
      <c r="B4023" s="4" t="s">
        <v>765</v>
      </c>
      <c r="C4023" s="4" t="s">
        <v>766</v>
      </c>
      <c r="D4023" s="4" t="s">
        <v>767</v>
      </c>
      <c r="E4023" s="5">
        <v>16</v>
      </c>
      <c r="F4023" s="5">
        <v>744</v>
      </c>
      <c r="G4023" s="7">
        <v>1.9697495188145497E-3</v>
      </c>
      <c r="H4023" s="7">
        <v>6.8620443173695493E-4</v>
      </c>
    </row>
    <row r="4024" spans="1:8" x14ac:dyDescent="0.3">
      <c r="A4024" s="4" t="s">
        <v>764</v>
      </c>
      <c r="B4024" s="4" t="s">
        <v>765</v>
      </c>
      <c r="C4024" s="4" t="s">
        <v>122</v>
      </c>
      <c r="D4024" s="4" t="s">
        <v>123</v>
      </c>
      <c r="E4024" s="5">
        <v>33</v>
      </c>
      <c r="F4024" s="5">
        <v>4088</v>
      </c>
      <c r="G4024" s="7">
        <v>1.08230323023036E-2</v>
      </c>
      <c r="H4024" s="7">
        <v>3.7704351034148816E-3</v>
      </c>
    </row>
    <row r="4025" spans="1:8" x14ac:dyDescent="0.3">
      <c r="A4025" s="4" t="s">
        <v>764</v>
      </c>
      <c r="B4025" s="4" t="s">
        <v>765</v>
      </c>
      <c r="C4025" s="4" t="s">
        <v>610</v>
      </c>
      <c r="D4025" s="4" t="s">
        <v>611</v>
      </c>
      <c r="E4025" s="5">
        <v>21</v>
      </c>
      <c r="F4025" s="5">
        <v>2816</v>
      </c>
      <c r="G4025" s="7">
        <v>7.4553960282013063E-3</v>
      </c>
      <c r="H4025" s="7">
        <v>2.5972468814129909E-3</v>
      </c>
    </row>
    <row r="4026" spans="1:8" x14ac:dyDescent="0.3">
      <c r="A4026" s="4" t="s">
        <v>764</v>
      </c>
      <c r="B4026" s="4" t="s">
        <v>765</v>
      </c>
      <c r="C4026" s="4" t="s">
        <v>128</v>
      </c>
      <c r="D4026" s="4" t="s">
        <v>129</v>
      </c>
      <c r="E4026" s="5">
        <v>2</v>
      </c>
      <c r="F4026" s="5">
        <v>447</v>
      </c>
      <c r="G4026" s="7">
        <v>1.1834382189651932E-3</v>
      </c>
      <c r="H4026" s="7">
        <v>4.1227604971292859E-4</v>
      </c>
    </row>
    <row r="4027" spans="1:8" x14ac:dyDescent="0.3">
      <c r="A4027" s="4" t="s">
        <v>764</v>
      </c>
      <c r="B4027" s="4" t="s">
        <v>765</v>
      </c>
      <c r="C4027" s="4" t="s">
        <v>130</v>
      </c>
      <c r="D4027" s="4" t="s">
        <v>131</v>
      </c>
      <c r="E4027" s="5">
        <v>9</v>
      </c>
      <c r="F4027" s="6"/>
      <c r="G4027" s="7"/>
      <c r="H4027" s="7"/>
    </row>
    <row r="4028" spans="1:8" x14ac:dyDescent="0.3">
      <c r="A4028" s="4" t="s">
        <v>764</v>
      </c>
      <c r="B4028" s="4" t="s">
        <v>765</v>
      </c>
      <c r="C4028" s="4" t="s">
        <v>132</v>
      </c>
      <c r="D4028" s="4" t="s">
        <v>133</v>
      </c>
      <c r="E4028" s="5">
        <v>119</v>
      </c>
      <c r="F4028" s="5">
        <v>26883</v>
      </c>
      <c r="G4028" s="7">
        <v>7.1173086443940242E-2</v>
      </c>
      <c r="H4028" s="7">
        <v>2.4794669003205053E-2</v>
      </c>
    </row>
    <row r="4029" spans="1:8" x14ac:dyDescent="0.3">
      <c r="A4029" s="4" t="s">
        <v>764</v>
      </c>
      <c r="B4029" s="4" t="s">
        <v>765</v>
      </c>
      <c r="C4029" s="4" t="s">
        <v>136</v>
      </c>
      <c r="D4029" s="4" t="s">
        <v>137</v>
      </c>
      <c r="E4029" s="5">
        <v>3</v>
      </c>
      <c r="F4029" s="6"/>
      <c r="G4029" s="7"/>
      <c r="H4029" s="7"/>
    </row>
    <row r="4030" spans="1:8" x14ac:dyDescent="0.3">
      <c r="A4030" s="4" t="s">
        <v>764</v>
      </c>
      <c r="B4030" s="4" t="s">
        <v>765</v>
      </c>
      <c r="C4030" s="4" t="s">
        <v>690</v>
      </c>
      <c r="D4030" s="4" t="s">
        <v>691</v>
      </c>
      <c r="E4030" s="5">
        <v>2</v>
      </c>
      <c r="F4030" s="6"/>
      <c r="G4030" s="7"/>
      <c r="H4030" s="7"/>
    </row>
    <row r="4031" spans="1:8" x14ac:dyDescent="0.3">
      <c r="A4031" s="4" t="s">
        <v>764</v>
      </c>
      <c r="B4031" s="4" t="s">
        <v>765</v>
      </c>
      <c r="C4031" s="4" t="s">
        <v>142</v>
      </c>
      <c r="D4031" s="4" t="s">
        <v>143</v>
      </c>
      <c r="E4031" s="5">
        <v>30</v>
      </c>
      <c r="F4031" s="5">
        <v>7020</v>
      </c>
      <c r="G4031" s="7">
        <v>1.8585539814621153E-2</v>
      </c>
      <c r="H4031" s="7">
        <v>6.4746708478406233E-3</v>
      </c>
    </row>
    <row r="4032" spans="1:8" x14ac:dyDescent="0.3">
      <c r="A4032" s="4" t="s">
        <v>764</v>
      </c>
      <c r="B4032" s="4" t="s">
        <v>765</v>
      </c>
      <c r="C4032" s="4" t="s">
        <v>144</v>
      </c>
      <c r="D4032" s="4" t="s">
        <v>145</v>
      </c>
      <c r="E4032" s="5">
        <v>1</v>
      </c>
      <c r="F4032" s="5">
        <v>15</v>
      </c>
      <c r="G4032" s="7">
        <v>3.971269191158366E-5</v>
      </c>
      <c r="H4032" s="7">
        <v>1.3834766768890221E-5</v>
      </c>
    </row>
    <row r="4033" spans="1:8" x14ac:dyDescent="0.3">
      <c r="A4033" s="4" t="s">
        <v>764</v>
      </c>
      <c r="B4033" s="4" t="s">
        <v>765</v>
      </c>
      <c r="C4033" s="4" t="s">
        <v>152</v>
      </c>
      <c r="D4033" s="4" t="s">
        <v>153</v>
      </c>
      <c r="E4033" s="5">
        <v>2</v>
      </c>
      <c r="F4033" s="5">
        <v>130</v>
      </c>
      <c r="G4033" s="7">
        <v>3.4417666323372507E-4</v>
      </c>
      <c r="H4033" s="7">
        <v>1.1990131199704859E-4</v>
      </c>
    </row>
    <row r="4034" spans="1:8" x14ac:dyDescent="0.3">
      <c r="A4034" s="4" t="s">
        <v>764</v>
      </c>
      <c r="B4034" s="4" t="s">
        <v>765</v>
      </c>
      <c r="C4034" s="4" t="s">
        <v>392</v>
      </c>
      <c r="D4034" s="4" t="s">
        <v>393</v>
      </c>
      <c r="E4034" s="5">
        <v>10</v>
      </c>
      <c r="F4034" s="6"/>
      <c r="G4034" s="7"/>
      <c r="H4034" s="7"/>
    </row>
    <row r="4035" spans="1:8" x14ac:dyDescent="0.3">
      <c r="A4035" s="4" t="s">
        <v>764</v>
      </c>
      <c r="B4035" s="4" t="s">
        <v>765</v>
      </c>
      <c r="C4035" s="4" t="s">
        <v>156</v>
      </c>
      <c r="D4035" s="4" t="s">
        <v>157</v>
      </c>
      <c r="E4035" s="5">
        <v>2</v>
      </c>
      <c r="F4035" s="6"/>
      <c r="G4035" s="7"/>
      <c r="H4035" s="7"/>
    </row>
    <row r="4036" spans="1:8" x14ac:dyDescent="0.3">
      <c r="A4036" s="4" t="s">
        <v>764</v>
      </c>
      <c r="B4036" s="4" t="s">
        <v>765</v>
      </c>
      <c r="C4036" s="4" t="s">
        <v>160</v>
      </c>
      <c r="D4036" s="4" t="s">
        <v>161</v>
      </c>
      <c r="E4036" s="5">
        <v>2</v>
      </c>
      <c r="F4036" s="5">
        <v>315</v>
      </c>
      <c r="G4036" s="7">
        <v>8.3396653014325688E-4</v>
      </c>
      <c r="H4036" s="7">
        <v>2.9053010214669464E-4</v>
      </c>
    </row>
    <row r="4037" spans="1:8" x14ac:dyDescent="0.3">
      <c r="A4037" s="4" t="s">
        <v>764</v>
      </c>
      <c r="B4037" s="4" t="s">
        <v>765</v>
      </c>
      <c r="C4037" s="4" t="s">
        <v>166</v>
      </c>
      <c r="D4037" s="4" t="s">
        <v>167</v>
      </c>
      <c r="E4037" s="5">
        <v>3</v>
      </c>
      <c r="F4037" s="5">
        <v>380</v>
      </c>
      <c r="G4037" s="7">
        <v>1.0060548617601194E-3</v>
      </c>
      <c r="H4037" s="7">
        <v>3.5048075814521893E-4</v>
      </c>
    </row>
    <row r="4038" spans="1:8" x14ac:dyDescent="0.3">
      <c r="A4038" s="4" t="s">
        <v>764</v>
      </c>
      <c r="B4038" s="4" t="s">
        <v>765</v>
      </c>
      <c r="C4038" s="4" t="s">
        <v>742</v>
      </c>
      <c r="D4038" s="4" t="s">
        <v>743</v>
      </c>
      <c r="E4038" s="5">
        <v>52</v>
      </c>
      <c r="F4038" s="6"/>
      <c r="G4038" s="7"/>
      <c r="H4038" s="7"/>
    </row>
    <row r="4039" spans="1:8" x14ac:dyDescent="0.3">
      <c r="A4039" s="4" t="s">
        <v>764</v>
      </c>
      <c r="B4039" s="4" t="s">
        <v>765</v>
      </c>
      <c r="C4039" s="4" t="s">
        <v>450</v>
      </c>
      <c r="D4039" s="4" t="s">
        <v>451</v>
      </c>
      <c r="E4039" s="5">
        <v>13</v>
      </c>
      <c r="F4039" s="5">
        <v>133</v>
      </c>
      <c r="G4039" s="7">
        <v>3.5211920161604181E-4</v>
      </c>
      <c r="H4039" s="7">
        <v>1.2266826535082664E-4</v>
      </c>
    </row>
    <row r="4040" spans="1:8" x14ac:dyDescent="0.3">
      <c r="A4040" s="4" t="s">
        <v>764</v>
      </c>
      <c r="B4040" s="4" t="s">
        <v>765</v>
      </c>
      <c r="C4040" s="4" t="s">
        <v>168</v>
      </c>
      <c r="D4040" s="4" t="s">
        <v>169</v>
      </c>
      <c r="E4040" s="5">
        <v>2</v>
      </c>
      <c r="F4040" s="5">
        <v>77</v>
      </c>
      <c r="G4040" s="7">
        <v>2.0385848514612947E-4</v>
      </c>
      <c r="H4040" s="7">
        <v>7.1018469413636464E-5</v>
      </c>
    </row>
    <row r="4041" spans="1:8" x14ac:dyDescent="0.3">
      <c r="A4041" s="4" t="s">
        <v>764</v>
      </c>
      <c r="B4041" s="4" t="s">
        <v>765</v>
      </c>
      <c r="C4041" s="4" t="s">
        <v>178</v>
      </c>
      <c r="D4041" s="4" t="s">
        <v>179</v>
      </c>
      <c r="E4041" s="5">
        <v>51</v>
      </c>
      <c r="F4041" s="5">
        <v>10350</v>
      </c>
      <c r="G4041" s="7">
        <v>2.7401757418992728E-2</v>
      </c>
      <c r="H4041" s="7">
        <v>9.5459890705342533E-3</v>
      </c>
    </row>
    <row r="4042" spans="1:8" x14ac:dyDescent="0.3">
      <c r="A4042" s="4" t="s">
        <v>764</v>
      </c>
      <c r="B4042" s="4" t="s">
        <v>765</v>
      </c>
      <c r="C4042" s="4" t="s">
        <v>318</v>
      </c>
      <c r="D4042" s="4" t="s">
        <v>319</v>
      </c>
      <c r="E4042" s="5">
        <v>1</v>
      </c>
      <c r="F4042" s="6"/>
      <c r="G4042" s="7"/>
      <c r="H4042" s="7"/>
    </row>
    <row r="4043" spans="1:8" x14ac:dyDescent="0.3">
      <c r="A4043" s="4" t="s">
        <v>764</v>
      </c>
      <c r="B4043" s="4" t="s">
        <v>765</v>
      </c>
      <c r="C4043" s="4" t="s">
        <v>768</v>
      </c>
      <c r="D4043" s="4" t="s">
        <v>769</v>
      </c>
      <c r="E4043" s="5">
        <v>43</v>
      </c>
      <c r="F4043" s="5">
        <v>4754</v>
      </c>
      <c r="G4043" s="7">
        <v>1.2586275823177916E-2</v>
      </c>
      <c r="H4043" s="7">
        <v>4.3846987479536073E-3</v>
      </c>
    </row>
    <row r="4044" spans="1:8" x14ac:dyDescent="0.3">
      <c r="A4044" s="4" t="s">
        <v>764</v>
      </c>
      <c r="B4044" s="4" t="s">
        <v>765</v>
      </c>
      <c r="C4044" s="4" t="s">
        <v>180</v>
      </c>
      <c r="D4044" s="4" t="s">
        <v>181</v>
      </c>
      <c r="E4044" s="5">
        <v>65</v>
      </c>
      <c r="F4044" s="5">
        <v>11405</v>
      </c>
      <c r="G4044" s="7">
        <v>3.0194883416774111E-2</v>
      </c>
      <c r="H4044" s="7">
        <v>1.0519034333279531E-2</v>
      </c>
    </row>
    <row r="4045" spans="1:8" x14ac:dyDescent="0.3">
      <c r="A4045" s="4" t="s">
        <v>764</v>
      </c>
      <c r="B4045" s="4" t="s">
        <v>765</v>
      </c>
      <c r="C4045" s="4" t="s">
        <v>182</v>
      </c>
      <c r="D4045" s="4" t="s">
        <v>183</v>
      </c>
      <c r="E4045" s="5">
        <v>33</v>
      </c>
      <c r="F4045" s="5">
        <v>2996</v>
      </c>
      <c r="G4045" s="7">
        <v>7.9319483311403108E-3</v>
      </c>
      <c r="H4045" s="7">
        <v>2.7632640826396734E-3</v>
      </c>
    </row>
    <row r="4046" spans="1:8" x14ac:dyDescent="0.3">
      <c r="A4046" s="4" t="s">
        <v>764</v>
      </c>
      <c r="B4046" s="4" t="s">
        <v>765</v>
      </c>
      <c r="C4046" s="4" t="s">
        <v>184</v>
      </c>
      <c r="D4046" s="4" t="s">
        <v>185</v>
      </c>
      <c r="E4046" s="5">
        <v>2</v>
      </c>
      <c r="F4046" s="5">
        <v>54</v>
      </c>
      <c r="G4046" s="7">
        <v>1.4296569088170118E-4</v>
      </c>
      <c r="H4046" s="7">
        <v>4.9805160368004793E-5</v>
      </c>
    </row>
    <row r="4047" spans="1:8" x14ac:dyDescent="0.3">
      <c r="A4047" s="4" t="s">
        <v>764</v>
      </c>
      <c r="B4047" s="4" t="s">
        <v>765</v>
      </c>
      <c r="C4047" s="4" t="s">
        <v>496</v>
      </c>
      <c r="D4047" s="4" t="s">
        <v>497</v>
      </c>
      <c r="E4047" s="5">
        <v>1</v>
      </c>
      <c r="F4047" s="5">
        <v>95</v>
      </c>
      <c r="G4047" s="7">
        <v>2.5151371544002984E-4</v>
      </c>
      <c r="H4047" s="7">
        <v>8.7620189536304733E-5</v>
      </c>
    </row>
    <row r="4048" spans="1:8" x14ac:dyDescent="0.3">
      <c r="A4048" s="4" t="s">
        <v>764</v>
      </c>
      <c r="B4048" s="4" t="s">
        <v>765</v>
      </c>
      <c r="C4048" s="4" t="s">
        <v>320</v>
      </c>
      <c r="D4048" s="4" t="s">
        <v>321</v>
      </c>
      <c r="E4048" s="5">
        <v>5</v>
      </c>
      <c r="F4048" s="5">
        <v>285</v>
      </c>
      <c r="G4048" s="7">
        <v>7.5454114632008957E-4</v>
      </c>
      <c r="H4048" s="7">
        <v>2.628605686089142E-4</v>
      </c>
    </row>
    <row r="4049" spans="1:8" x14ac:dyDescent="0.3">
      <c r="A4049" s="4" t="s">
        <v>764</v>
      </c>
      <c r="B4049" s="4" t="s">
        <v>765</v>
      </c>
      <c r="C4049" s="4" t="s">
        <v>190</v>
      </c>
      <c r="D4049" s="4" t="s">
        <v>191</v>
      </c>
      <c r="E4049" s="5">
        <v>3</v>
      </c>
      <c r="F4049" s="5">
        <v>200</v>
      </c>
      <c r="G4049" s="7">
        <v>5.2950255882111552E-4</v>
      </c>
      <c r="H4049" s="7">
        <v>1.8446355691853627E-4</v>
      </c>
    </row>
    <row r="4050" spans="1:8" x14ac:dyDescent="0.3">
      <c r="A4050" s="4" t="s">
        <v>764</v>
      </c>
      <c r="B4050" s="4" t="s">
        <v>765</v>
      </c>
      <c r="C4050" s="4" t="s">
        <v>192</v>
      </c>
      <c r="D4050" s="4" t="s">
        <v>193</v>
      </c>
      <c r="E4050" s="5">
        <v>1</v>
      </c>
      <c r="F4050" s="5">
        <v>74</v>
      </c>
      <c r="G4050" s="7">
        <v>1.9591594676381273E-4</v>
      </c>
      <c r="H4050" s="7">
        <v>6.8251516059858428E-5</v>
      </c>
    </row>
    <row r="4051" spans="1:8" x14ac:dyDescent="0.3">
      <c r="A4051" s="4" t="s">
        <v>764</v>
      </c>
      <c r="B4051" s="4" t="s">
        <v>765</v>
      </c>
      <c r="C4051" s="4" t="s">
        <v>194</v>
      </c>
      <c r="D4051" s="4" t="s">
        <v>195</v>
      </c>
      <c r="E4051" s="5">
        <v>1</v>
      </c>
      <c r="F4051" s="5">
        <v>34</v>
      </c>
      <c r="G4051" s="7">
        <v>9.0015434999589637E-5</v>
      </c>
      <c r="H4051" s="7">
        <v>3.1358804676151165E-5</v>
      </c>
    </row>
    <row r="4052" spans="1:8" x14ac:dyDescent="0.3">
      <c r="A4052" s="4" t="s">
        <v>764</v>
      </c>
      <c r="B4052" s="4" t="s">
        <v>765</v>
      </c>
      <c r="C4052" s="4" t="s">
        <v>200</v>
      </c>
      <c r="D4052" s="4" t="s">
        <v>201</v>
      </c>
      <c r="E4052" s="5">
        <v>2</v>
      </c>
      <c r="F4052" s="5">
        <v>126</v>
      </c>
      <c r="G4052" s="7">
        <v>3.3358661205730276E-4</v>
      </c>
      <c r="H4052" s="7">
        <v>1.1621204085867786E-4</v>
      </c>
    </row>
    <row r="4053" spans="1:8" x14ac:dyDescent="0.3">
      <c r="A4053" s="4" t="s">
        <v>764</v>
      </c>
      <c r="B4053" s="4" t="s">
        <v>765</v>
      </c>
      <c r="C4053" s="4" t="s">
        <v>502</v>
      </c>
      <c r="D4053" s="4" t="s">
        <v>503</v>
      </c>
      <c r="E4053" s="5">
        <v>1</v>
      </c>
      <c r="F4053" s="6"/>
      <c r="G4053" s="7"/>
      <c r="H4053" s="7"/>
    </row>
    <row r="4054" spans="1:8" x14ac:dyDescent="0.3">
      <c r="A4054" s="4" t="s">
        <v>764</v>
      </c>
      <c r="B4054" s="4" t="s">
        <v>765</v>
      </c>
      <c r="C4054" s="4" t="s">
        <v>204</v>
      </c>
      <c r="D4054" s="4" t="s">
        <v>205</v>
      </c>
      <c r="E4054" s="5">
        <v>5</v>
      </c>
      <c r="F4054" s="6"/>
      <c r="G4054" s="7"/>
      <c r="H4054" s="7"/>
    </row>
    <row r="4055" spans="1:8" x14ac:dyDescent="0.3">
      <c r="A4055" s="4" t="s">
        <v>764</v>
      </c>
      <c r="B4055" s="4" t="s">
        <v>765</v>
      </c>
      <c r="C4055" s="4" t="s">
        <v>414</v>
      </c>
      <c r="D4055" s="4" t="s">
        <v>415</v>
      </c>
      <c r="E4055" s="5">
        <v>6</v>
      </c>
      <c r="F4055" s="6"/>
      <c r="G4055" s="7"/>
      <c r="H4055" s="7"/>
    </row>
    <row r="4056" spans="1:8" x14ac:dyDescent="0.3">
      <c r="A4056" s="4" t="s">
        <v>764</v>
      </c>
      <c r="B4056" s="4" t="s">
        <v>765</v>
      </c>
      <c r="C4056" s="4" t="s">
        <v>206</v>
      </c>
      <c r="D4056" s="4" t="s">
        <v>207</v>
      </c>
      <c r="E4056" s="5">
        <v>152</v>
      </c>
      <c r="F4056" s="5">
        <v>54540</v>
      </c>
      <c r="G4056" s="7">
        <v>0.14439534779051819</v>
      </c>
      <c r="H4056" s="7">
        <v>5.0303211971684844E-2</v>
      </c>
    </row>
    <row r="4057" spans="1:8" x14ac:dyDescent="0.3">
      <c r="A4057" s="4" t="s">
        <v>764</v>
      </c>
      <c r="B4057" s="4" t="s">
        <v>765</v>
      </c>
      <c r="C4057" s="4" t="s">
        <v>504</v>
      </c>
      <c r="D4057" s="4" t="s">
        <v>505</v>
      </c>
      <c r="E4057" s="5">
        <v>3</v>
      </c>
      <c r="F4057" s="6"/>
      <c r="G4057" s="7"/>
      <c r="H4057" s="7"/>
    </row>
    <row r="4058" spans="1:8" x14ac:dyDescent="0.3">
      <c r="A4058" s="4" t="s">
        <v>764</v>
      </c>
      <c r="B4058" s="4" t="s">
        <v>765</v>
      </c>
      <c r="C4058" s="4" t="s">
        <v>208</v>
      </c>
      <c r="D4058" s="4" t="s">
        <v>209</v>
      </c>
      <c r="E4058" s="5">
        <v>2</v>
      </c>
      <c r="F4058" s="6"/>
      <c r="G4058" s="7"/>
      <c r="H4058" s="7"/>
    </row>
    <row r="4059" spans="1:8" x14ac:dyDescent="0.3">
      <c r="A4059" s="4" t="s">
        <v>764</v>
      </c>
      <c r="B4059" s="4" t="s">
        <v>765</v>
      </c>
      <c r="C4059" s="4" t="s">
        <v>324</v>
      </c>
      <c r="D4059" s="4" t="s">
        <v>325</v>
      </c>
      <c r="E4059" s="5">
        <v>1</v>
      </c>
      <c r="F4059" s="6"/>
      <c r="G4059" s="7"/>
      <c r="H4059" s="7"/>
    </row>
    <row r="4060" spans="1:8" x14ac:dyDescent="0.3">
      <c r="A4060" s="4" t="s">
        <v>764</v>
      </c>
      <c r="B4060" s="4" t="s">
        <v>765</v>
      </c>
      <c r="C4060" s="4" t="s">
        <v>508</v>
      </c>
      <c r="D4060" s="4" t="s">
        <v>509</v>
      </c>
      <c r="E4060" s="5">
        <v>1</v>
      </c>
      <c r="F4060" s="5">
        <v>30</v>
      </c>
      <c r="G4060" s="7">
        <v>7.942538382316732E-5</v>
      </c>
      <c r="H4060" s="7">
        <v>2.7669533537780443E-5</v>
      </c>
    </row>
    <row r="4061" spans="1:8" x14ac:dyDescent="0.3">
      <c r="A4061" s="4" t="s">
        <v>764</v>
      </c>
      <c r="B4061" s="4" t="s">
        <v>765</v>
      </c>
      <c r="C4061" s="4" t="s">
        <v>328</v>
      </c>
      <c r="D4061" s="4" t="s">
        <v>329</v>
      </c>
      <c r="E4061" s="5">
        <v>4</v>
      </c>
      <c r="F4061" s="5">
        <v>210</v>
      </c>
      <c r="G4061" s="7">
        <v>5.5597768676217125E-4</v>
      </c>
      <c r="H4061" s="7">
        <v>1.936867347644631E-4</v>
      </c>
    </row>
    <row r="4062" spans="1:8" x14ac:dyDescent="0.3">
      <c r="A4062" s="4" t="s">
        <v>764</v>
      </c>
      <c r="B4062" s="4" t="s">
        <v>765</v>
      </c>
      <c r="C4062" s="4" t="s">
        <v>210</v>
      </c>
      <c r="D4062" s="4" t="s">
        <v>211</v>
      </c>
      <c r="E4062" s="5">
        <v>4</v>
      </c>
      <c r="F4062" s="5">
        <v>370</v>
      </c>
      <c r="G4062" s="7">
        <v>9.7957973381906363E-4</v>
      </c>
      <c r="H4062" s="7">
        <v>3.412575802992921E-4</v>
      </c>
    </row>
    <row r="4063" spans="1:8" x14ac:dyDescent="0.3">
      <c r="A4063" s="4" t="s">
        <v>764</v>
      </c>
      <c r="B4063" s="4" t="s">
        <v>765</v>
      </c>
      <c r="C4063" s="4" t="s">
        <v>220</v>
      </c>
      <c r="D4063" s="4" t="s">
        <v>221</v>
      </c>
      <c r="E4063" s="5">
        <v>10</v>
      </c>
      <c r="F4063" s="6"/>
      <c r="G4063" s="7"/>
      <c r="H4063" s="7"/>
    </row>
    <row r="4064" spans="1:8" x14ac:dyDescent="0.3">
      <c r="A4064" s="4" t="s">
        <v>764</v>
      </c>
      <c r="B4064" s="4" t="s">
        <v>765</v>
      </c>
      <c r="C4064" s="4" t="s">
        <v>222</v>
      </c>
      <c r="D4064" s="4" t="s">
        <v>223</v>
      </c>
      <c r="E4064" s="5">
        <v>46</v>
      </c>
      <c r="F4064" s="5">
        <v>4026</v>
      </c>
      <c r="G4064" s="7">
        <v>1.0658886509069055E-2</v>
      </c>
      <c r="H4064" s="7">
        <v>3.7132514007701353E-3</v>
      </c>
    </row>
    <row r="4065" spans="1:8" x14ac:dyDescent="0.3">
      <c r="A4065" s="4" t="s">
        <v>764</v>
      </c>
      <c r="B4065" s="4" t="s">
        <v>765</v>
      </c>
      <c r="C4065" s="4" t="s">
        <v>224</v>
      </c>
      <c r="D4065" s="4" t="s">
        <v>225</v>
      </c>
      <c r="E4065" s="5">
        <v>6</v>
      </c>
      <c r="F4065" s="5">
        <v>1361</v>
      </c>
      <c r="G4065" s="7">
        <v>3.6032649127776908E-3</v>
      </c>
      <c r="H4065" s="7">
        <v>1.2552745048306393E-3</v>
      </c>
    </row>
    <row r="4066" spans="1:8" x14ac:dyDescent="0.3">
      <c r="A4066" s="4" t="s">
        <v>764</v>
      </c>
      <c r="B4066" s="4" t="s">
        <v>765</v>
      </c>
      <c r="C4066" s="4" t="s">
        <v>230</v>
      </c>
      <c r="D4066" s="4" t="s">
        <v>231</v>
      </c>
      <c r="E4066" s="5">
        <v>1</v>
      </c>
      <c r="F4066" s="5">
        <v>273</v>
      </c>
      <c r="G4066" s="7">
        <v>7.2277099279082261E-4</v>
      </c>
      <c r="H4066" s="7">
        <v>2.51792755193802E-4</v>
      </c>
    </row>
    <row r="4067" spans="1:8" x14ac:dyDescent="0.3">
      <c r="A4067" s="4" t="s">
        <v>764</v>
      </c>
      <c r="B4067" s="4" t="s">
        <v>765</v>
      </c>
      <c r="C4067" s="4" t="s">
        <v>420</v>
      </c>
      <c r="D4067" s="4" t="s">
        <v>421</v>
      </c>
      <c r="E4067" s="5">
        <v>1</v>
      </c>
      <c r="F4067" s="5">
        <v>65</v>
      </c>
      <c r="G4067" s="7">
        <v>1.7208833161686253E-4</v>
      </c>
      <c r="H4067" s="7">
        <v>5.9950655998524294E-5</v>
      </c>
    </row>
    <row r="4068" spans="1:8" x14ac:dyDescent="0.3">
      <c r="A4068" s="4" t="s">
        <v>764</v>
      </c>
      <c r="B4068" s="4" t="s">
        <v>765</v>
      </c>
      <c r="C4068" s="4" t="s">
        <v>538</v>
      </c>
      <c r="D4068" s="4" t="s">
        <v>539</v>
      </c>
      <c r="E4068" s="5">
        <v>1</v>
      </c>
      <c r="F4068" s="6"/>
      <c r="G4068" s="7"/>
      <c r="H4068" s="7"/>
    </row>
    <row r="4069" spans="1:8" x14ac:dyDescent="0.3">
      <c r="A4069" s="4" t="s">
        <v>764</v>
      </c>
      <c r="B4069" s="4" t="s">
        <v>765</v>
      </c>
      <c r="C4069" s="4" t="s">
        <v>240</v>
      </c>
      <c r="D4069" s="4" t="s">
        <v>241</v>
      </c>
      <c r="E4069" s="5">
        <v>6</v>
      </c>
      <c r="F4069" s="5">
        <v>388</v>
      </c>
      <c r="G4069" s="7">
        <v>1.0272349641129641E-3</v>
      </c>
      <c r="H4069" s="7">
        <v>3.578593004219604E-4</v>
      </c>
    </row>
    <row r="4070" spans="1:8" x14ac:dyDescent="0.3">
      <c r="A4070" s="4" t="s">
        <v>764</v>
      </c>
      <c r="B4070" s="4" t="s">
        <v>765</v>
      </c>
      <c r="C4070" s="4" t="s">
        <v>242</v>
      </c>
      <c r="D4070" s="4" t="s">
        <v>243</v>
      </c>
      <c r="E4070" s="5">
        <v>2</v>
      </c>
      <c r="F4070" s="5">
        <v>264</v>
      </c>
      <c r="G4070" s="7">
        <v>6.9894337764387249E-4</v>
      </c>
      <c r="H4070" s="7">
        <v>2.4349189513246788E-4</v>
      </c>
    </row>
    <row r="4071" spans="1:8" x14ac:dyDescent="0.3">
      <c r="A4071" s="4" t="s">
        <v>764</v>
      </c>
      <c r="B4071" s="4" t="s">
        <v>765</v>
      </c>
      <c r="C4071" s="4" t="s">
        <v>246</v>
      </c>
      <c r="D4071" s="4" t="s">
        <v>247</v>
      </c>
      <c r="E4071" s="5">
        <v>38</v>
      </c>
      <c r="F4071" s="5">
        <v>4583</v>
      </c>
      <c r="G4071" s="7">
        <v>1.2133551135385862E-2</v>
      </c>
      <c r="H4071" s="7">
        <v>4.2269824067882591E-3</v>
      </c>
    </row>
    <row r="4072" spans="1:8" x14ac:dyDescent="0.3">
      <c r="A4072" s="4" t="s">
        <v>764</v>
      </c>
      <c r="B4072" s="4" t="s">
        <v>765</v>
      </c>
      <c r="C4072" s="4" t="s">
        <v>250</v>
      </c>
      <c r="D4072" s="4" t="s">
        <v>251</v>
      </c>
      <c r="E4072" s="5">
        <v>131</v>
      </c>
      <c r="F4072" s="5">
        <v>11818</v>
      </c>
      <c r="G4072" s="7">
        <v>3.1288306200739718E-2</v>
      </c>
      <c r="H4072" s="7">
        <v>1.089995157831631E-2</v>
      </c>
    </row>
    <row r="4073" spans="1:8" x14ac:dyDescent="0.3">
      <c r="A4073" s="4" t="s">
        <v>764</v>
      </c>
      <c r="B4073" s="4" t="s">
        <v>765</v>
      </c>
      <c r="C4073" s="4" t="s">
        <v>422</v>
      </c>
      <c r="D4073" s="4" t="s">
        <v>423</v>
      </c>
      <c r="E4073" s="5">
        <v>1</v>
      </c>
      <c r="F4073" s="6"/>
      <c r="G4073" s="7"/>
      <c r="H4073" s="7"/>
    </row>
    <row r="4074" spans="1:8" x14ac:dyDescent="0.3">
      <c r="A4074" s="4" t="s">
        <v>764</v>
      </c>
      <c r="B4074" s="4" t="s">
        <v>765</v>
      </c>
      <c r="C4074" s="4" t="s">
        <v>254</v>
      </c>
      <c r="D4074" s="4" t="s">
        <v>255</v>
      </c>
      <c r="E4074" s="5">
        <v>1</v>
      </c>
      <c r="F4074" s="6"/>
      <c r="G4074" s="7"/>
      <c r="H4074" s="7"/>
    </row>
    <row r="4075" spans="1:8" x14ac:dyDescent="0.3">
      <c r="A4075" s="4" t="s">
        <v>764</v>
      </c>
      <c r="B4075" s="4" t="s">
        <v>765</v>
      </c>
      <c r="C4075" s="4" t="s">
        <v>256</v>
      </c>
      <c r="D4075" s="4" t="s">
        <v>257</v>
      </c>
      <c r="E4075" s="5">
        <v>4</v>
      </c>
      <c r="F4075" s="6"/>
      <c r="G4075" s="7"/>
      <c r="H4075" s="7"/>
    </row>
    <row r="4076" spans="1:8" x14ac:dyDescent="0.3">
      <c r="A4076" s="4" t="s">
        <v>764</v>
      </c>
      <c r="B4076" s="4" t="s">
        <v>765</v>
      </c>
      <c r="C4076" s="4" t="s">
        <v>258</v>
      </c>
      <c r="D4076" s="4" t="s">
        <v>259</v>
      </c>
      <c r="E4076" s="5">
        <v>1</v>
      </c>
      <c r="F4076" s="5">
        <v>289</v>
      </c>
      <c r="G4076" s="7">
        <v>7.6513119749651193E-4</v>
      </c>
      <c r="H4076" s="7">
        <v>2.6654983974728493E-4</v>
      </c>
    </row>
    <row r="4077" spans="1:8" x14ac:dyDescent="0.3">
      <c r="A4077" s="4" t="s">
        <v>764</v>
      </c>
      <c r="B4077" s="4" t="s">
        <v>765</v>
      </c>
      <c r="C4077" s="4" t="s">
        <v>426</v>
      </c>
      <c r="D4077" s="4" t="s">
        <v>427</v>
      </c>
      <c r="E4077" s="5">
        <v>3</v>
      </c>
      <c r="F4077" s="5">
        <v>198</v>
      </c>
      <c r="G4077" s="7">
        <v>5.242075332329044E-4</v>
      </c>
      <c r="H4077" s="7">
        <v>1.8261892134935093E-4</v>
      </c>
    </row>
    <row r="4078" spans="1:8" x14ac:dyDescent="0.3">
      <c r="A4078" s="4" t="s">
        <v>764</v>
      </c>
      <c r="B4078" s="4" t="s">
        <v>765</v>
      </c>
      <c r="C4078" s="4" t="s">
        <v>332</v>
      </c>
      <c r="D4078" s="4" t="s">
        <v>333</v>
      </c>
      <c r="E4078" s="5">
        <v>4</v>
      </c>
      <c r="F4078" s="5">
        <v>413</v>
      </c>
      <c r="G4078" s="7">
        <v>1.0934227839656035E-3</v>
      </c>
      <c r="H4078" s="7">
        <v>3.8091724503677742E-4</v>
      </c>
    </row>
    <row r="4079" spans="1:8" x14ac:dyDescent="0.3">
      <c r="A4079" s="4" t="s">
        <v>764</v>
      </c>
      <c r="B4079" s="4" t="s">
        <v>765</v>
      </c>
      <c r="C4079" s="4" t="s">
        <v>262</v>
      </c>
      <c r="D4079" s="4" t="s">
        <v>263</v>
      </c>
      <c r="E4079" s="5">
        <v>1</v>
      </c>
      <c r="F4079" s="6"/>
      <c r="G4079" s="7"/>
      <c r="H4079" s="7"/>
    </row>
    <row r="4080" spans="1:8" x14ac:dyDescent="0.3">
      <c r="A4080" s="4" t="s">
        <v>764</v>
      </c>
      <c r="B4080" s="4" t="s">
        <v>765</v>
      </c>
      <c r="C4080" s="4" t="s">
        <v>264</v>
      </c>
      <c r="D4080" s="4" t="s">
        <v>265</v>
      </c>
      <c r="E4080" s="5">
        <v>1</v>
      </c>
      <c r="F4080" s="6"/>
      <c r="G4080" s="7"/>
      <c r="H4080" s="7"/>
    </row>
    <row r="4081" spans="1:8" x14ac:dyDescent="0.3">
      <c r="A4081" s="4" t="s">
        <v>764</v>
      </c>
      <c r="B4081" s="4" t="s">
        <v>765</v>
      </c>
      <c r="C4081" s="4" t="s">
        <v>266</v>
      </c>
      <c r="D4081" s="4" t="s">
        <v>267</v>
      </c>
      <c r="E4081" s="5">
        <v>5</v>
      </c>
      <c r="F4081" s="5">
        <v>413</v>
      </c>
      <c r="G4081" s="7">
        <v>1.0934227839656035E-3</v>
      </c>
      <c r="H4081" s="7">
        <v>3.8091724503677742E-4</v>
      </c>
    </row>
    <row r="4082" spans="1:8" x14ac:dyDescent="0.3">
      <c r="A4082" s="4" t="s">
        <v>764</v>
      </c>
      <c r="B4082" s="4" t="s">
        <v>765</v>
      </c>
      <c r="C4082" s="4" t="s">
        <v>268</v>
      </c>
      <c r="D4082" s="4" t="s">
        <v>269</v>
      </c>
      <c r="E4082" s="5">
        <v>25</v>
      </c>
      <c r="F4082" s="5">
        <v>2835</v>
      </c>
      <c r="G4082" s="7">
        <v>7.5056987712893127E-3</v>
      </c>
      <c r="H4082" s="7">
        <v>2.6147709193202516E-3</v>
      </c>
    </row>
    <row r="4083" spans="1:8" x14ac:dyDescent="0.3">
      <c r="A4083" s="4" t="s">
        <v>764</v>
      </c>
      <c r="B4083" s="4" t="s">
        <v>765</v>
      </c>
      <c r="C4083" s="4" t="s">
        <v>270</v>
      </c>
      <c r="D4083" s="4" t="s">
        <v>271</v>
      </c>
      <c r="E4083" s="5">
        <v>4</v>
      </c>
      <c r="F4083" s="6"/>
      <c r="G4083" s="7"/>
      <c r="H4083" s="7"/>
    </row>
    <row r="4084" spans="1:8" x14ac:dyDescent="0.3">
      <c r="A4084" s="4" t="s">
        <v>764</v>
      </c>
      <c r="B4084" s="4" t="s">
        <v>765</v>
      </c>
      <c r="C4084" s="4" t="s">
        <v>272</v>
      </c>
      <c r="D4084" s="4" t="s">
        <v>273</v>
      </c>
      <c r="E4084" s="5">
        <v>1</v>
      </c>
      <c r="F4084" s="6"/>
      <c r="G4084" s="7"/>
      <c r="H4084" s="7"/>
    </row>
    <row r="4085" spans="1:8" x14ac:dyDescent="0.3">
      <c r="A4085" s="4" t="s">
        <v>764</v>
      </c>
      <c r="B4085" s="4" t="s">
        <v>765</v>
      </c>
      <c r="C4085" s="4" t="s">
        <v>276</v>
      </c>
      <c r="D4085" s="4" t="s">
        <v>277</v>
      </c>
      <c r="E4085" s="5">
        <v>105</v>
      </c>
      <c r="F4085" s="5">
        <v>9827</v>
      </c>
      <c r="G4085" s="7">
        <v>2.6017108227675511E-2</v>
      </c>
      <c r="H4085" s="7">
        <v>9.0636168691922807E-3</v>
      </c>
    </row>
    <row r="4086" spans="1:8" x14ac:dyDescent="0.3">
      <c r="A4086" s="4" t="s">
        <v>764</v>
      </c>
      <c r="B4086" s="4" t="s">
        <v>765</v>
      </c>
      <c r="C4086" s="4" t="s">
        <v>278</v>
      </c>
      <c r="D4086" s="4" t="s">
        <v>279</v>
      </c>
      <c r="E4086" s="5">
        <v>18</v>
      </c>
      <c r="F4086" s="6"/>
      <c r="G4086" s="7"/>
      <c r="H4086" s="7"/>
    </row>
    <row r="4087" spans="1:8" x14ac:dyDescent="0.3">
      <c r="A4087" s="4" t="s">
        <v>764</v>
      </c>
      <c r="B4087" s="4" t="s">
        <v>765</v>
      </c>
      <c r="C4087" s="4" t="s">
        <v>432</v>
      </c>
      <c r="D4087" s="4" t="s">
        <v>433</v>
      </c>
      <c r="E4087" s="5">
        <v>2</v>
      </c>
      <c r="F4087" s="5">
        <v>120</v>
      </c>
      <c r="G4087" s="7">
        <v>3.1770153529266928E-4</v>
      </c>
      <c r="H4087" s="7">
        <v>1.1067813415112177E-4</v>
      </c>
    </row>
    <row r="4088" spans="1:8" x14ac:dyDescent="0.3">
      <c r="A4088" s="4" t="s">
        <v>764</v>
      </c>
      <c r="B4088" s="4" t="s">
        <v>765</v>
      </c>
      <c r="C4088" s="4" t="s">
        <v>280</v>
      </c>
      <c r="D4088" s="4" t="s">
        <v>281</v>
      </c>
      <c r="E4088" s="5">
        <v>4</v>
      </c>
      <c r="F4088" s="6"/>
      <c r="G4088" s="7"/>
      <c r="H4088" s="7"/>
    </row>
    <row r="4089" spans="1:8" x14ac:dyDescent="0.3">
      <c r="A4089" s="4" t="s">
        <v>764</v>
      </c>
      <c r="B4089" s="4" t="s">
        <v>765</v>
      </c>
      <c r="C4089" s="4" t="s">
        <v>282</v>
      </c>
      <c r="D4089" s="4" t="s">
        <v>283</v>
      </c>
      <c r="E4089" s="5">
        <v>6</v>
      </c>
      <c r="F4089" s="5">
        <v>1689</v>
      </c>
      <c r="G4089" s="7">
        <v>4.4716491092443205E-3</v>
      </c>
      <c r="H4089" s="7">
        <v>1.557794738177039E-3</v>
      </c>
    </row>
    <row r="4090" spans="1:8" x14ac:dyDescent="0.3">
      <c r="A4090" s="4" t="s">
        <v>764</v>
      </c>
      <c r="B4090" s="4" t="s">
        <v>765</v>
      </c>
      <c r="C4090" s="4" t="s">
        <v>286</v>
      </c>
      <c r="D4090" s="4" t="s">
        <v>287</v>
      </c>
      <c r="E4090" s="5">
        <v>5</v>
      </c>
      <c r="F4090" s="5">
        <v>882</v>
      </c>
      <c r="G4090" s="7">
        <v>2.3351062844011194E-3</v>
      </c>
      <c r="H4090" s="7">
        <v>8.1348428601074499E-4</v>
      </c>
    </row>
    <row r="4091" spans="1:8" x14ac:dyDescent="0.3">
      <c r="A4091" s="4" t="s">
        <v>764</v>
      </c>
      <c r="B4091" s="4" t="s">
        <v>765</v>
      </c>
      <c r="C4091" s="4" t="s">
        <v>288</v>
      </c>
      <c r="D4091" s="4" t="s">
        <v>289</v>
      </c>
      <c r="E4091" s="5">
        <v>11</v>
      </c>
      <c r="F4091" s="5">
        <v>1051</v>
      </c>
      <c r="G4091" s="7">
        <v>2.782535946604962E-3</v>
      </c>
      <c r="H4091" s="7">
        <v>9.6935599160690811E-4</v>
      </c>
    </row>
    <row r="4092" spans="1:8" x14ac:dyDescent="0.3">
      <c r="A4092" s="4" t="s">
        <v>764</v>
      </c>
      <c r="B4092" s="4" t="s">
        <v>765</v>
      </c>
      <c r="C4092" s="4" t="s">
        <v>540</v>
      </c>
      <c r="D4092" s="4" t="s">
        <v>541</v>
      </c>
      <c r="E4092" s="5">
        <v>1</v>
      </c>
      <c r="F4092" s="5">
        <v>60</v>
      </c>
      <c r="G4092" s="7">
        <v>1.5885076764633464E-4</v>
      </c>
      <c r="H4092" s="7">
        <v>5.5339067075560885E-5</v>
      </c>
    </row>
    <row r="4093" spans="1:8" x14ac:dyDescent="0.3">
      <c r="A4093" s="4" t="s">
        <v>764</v>
      </c>
      <c r="B4093" s="4" t="s">
        <v>765</v>
      </c>
      <c r="C4093" s="4" t="s">
        <v>292</v>
      </c>
      <c r="D4093" s="4" t="s">
        <v>293</v>
      </c>
      <c r="E4093" s="5">
        <v>10</v>
      </c>
      <c r="F4093" s="5">
        <v>1161</v>
      </c>
      <c r="G4093" s="7">
        <v>3.0737623539565757E-3</v>
      </c>
      <c r="H4093" s="7">
        <v>1.0708109479121031E-3</v>
      </c>
    </row>
    <row r="4094" spans="1:8" x14ac:dyDescent="0.3">
      <c r="A4094" s="4" t="s">
        <v>770</v>
      </c>
      <c r="B4094" s="4" t="s">
        <v>771</v>
      </c>
      <c r="C4094" s="4" t="s">
        <v>14</v>
      </c>
      <c r="D4094" s="4" t="s">
        <v>15</v>
      </c>
      <c r="E4094" s="5">
        <v>5</v>
      </c>
      <c r="F4094" s="5">
        <v>942</v>
      </c>
      <c r="G4094" s="7">
        <v>9.7445016494275886E-4</v>
      </c>
      <c r="H4094" s="7">
        <v>4.8024373134084866E-4</v>
      </c>
    </row>
    <row r="4095" spans="1:8" x14ac:dyDescent="0.3">
      <c r="A4095" s="4" t="s">
        <v>770</v>
      </c>
      <c r="B4095" s="4" t="s">
        <v>771</v>
      </c>
      <c r="C4095" s="4" t="s">
        <v>16</v>
      </c>
      <c r="D4095" s="4" t="s">
        <v>17</v>
      </c>
      <c r="E4095" s="5">
        <v>2</v>
      </c>
      <c r="F4095" s="5">
        <v>360</v>
      </c>
      <c r="G4095" s="7">
        <v>3.7240133692079954E-4</v>
      </c>
      <c r="H4095" s="7">
        <v>1.8353263618121606E-4</v>
      </c>
    </row>
    <row r="4096" spans="1:8" x14ac:dyDescent="0.3">
      <c r="A4096" s="4" t="s">
        <v>770</v>
      </c>
      <c r="B4096" s="4" t="s">
        <v>771</v>
      </c>
      <c r="C4096" s="4" t="s">
        <v>338</v>
      </c>
      <c r="D4096" s="4" t="s">
        <v>339</v>
      </c>
      <c r="E4096" s="5">
        <v>1</v>
      </c>
      <c r="F4096" s="6"/>
      <c r="G4096" s="7"/>
      <c r="H4096" s="7"/>
    </row>
    <row r="4097" spans="1:8" x14ac:dyDescent="0.3">
      <c r="A4097" s="4" t="s">
        <v>770</v>
      </c>
      <c r="B4097" s="4" t="s">
        <v>771</v>
      </c>
      <c r="C4097" s="4" t="s">
        <v>22</v>
      </c>
      <c r="D4097" s="4" t="s">
        <v>23</v>
      </c>
      <c r="E4097" s="5">
        <v>59</v>
      </c>
      <c r="F4097" s="5">
        <v>8393</v>
      </c>
      <c r="G4097" s="7">
        <v>8.6821233910451961E-3</v>
      </c>
      <c r="H4097" s="7">
        <v>4.2788594874137399E-3</v>
      </c>
    </row>
    <row r="4098" spans="1:8" x14ac:dyDescent="0.3">
      <c r="A4098" s="4" t="s">
        <v>770</v>
      </c>
      <c r="B4098" s="4" t="s">
        <v>771</v>
      </c>
      <c r="C4098" s="4" t="s">
        <v>440</v>
      </c>
      <c r="D4098" s="4" t="s">
        <v>441</v>
      </c>
      <c r="E4098" s="5">
        <v>5</v>
      </c>
      <c r="F4098" s="5">
        <v>297</v>
      </c>
      <c r="G4098" s="7">
        <v>3.0723110295965961E-4</v>
      </c>
      <c r="H4098" s="7">
        <v>1.5141442484950323E-4</v>
      </c>
    </row>
    <row r="4099" spans="1:8" x14ac:dyDescent="0.3">
      <c r="A4099" s="4" t="s">
        <v>770</v>
      </c>
      <c r="B4099" s="4" t="s">
        <v>771</v>
      </c>
      <c r="C4099" s="4" t="s">
        <v>24</v>
      </c>
      <c r="D4099" s="4" t="s">
        <v>25</v>
      </c>
      <c r="E4099" s="5">
        <v>1</v>
      </c>
      <c r="F4099" s="6"/>
      <c r="G4099" s="7"/>
      <c r="H4099" s="7"/>
    </row>
    <row r="4100" spans="1:8" x14ac:dyDescent="0.3">
      <c r="A4100" s="4" t="s">
        <v>770</v>
      </c>
      <c r="B4100" s="4" t="s">
        <v>771</v>
      </c>
      <c r="C4100" s="4" t="s">
        <v>28</v>
      </c>
      <c r="D4100" s="4" t="s">
        <v>29</v>
      </c>
      <c r="E4100" s="5">
        <v>1</v>
      </c>
      <c r="F4100" s="6"/>
      <c r="G4100" s="7"/>
      <c r="H4100" s="7"/>
    </row>
    <row r="4101" spans="1:8" x14ac:dyDescent="0.3">
      <c r="A4101" s="4" t="s">
        <v>770</v>
      </c>
      <c r="B4101" s="4" t="s">
        <v>771</v>
      </c>
      <c r="C4101" s="4" t="s">
        <v>30</v>
      </c>
      <c r="D4101" s="4" t="s">
        <v>31</v>
      </c>
      <c r="E4101" s="5">
        <v>3</v>
      </c>
      <c r="F4101" s="5">
        <v>465</v>
      </c>
      <c r="G4101" s="7">
        <v>4.8101839352269939E-4</v>
      </c>
      <c r="H4101" s="7">
        <v>2.3706298840073738E-4</v>
      </c>
    </row>
    <row r="4102" spans="1:8" x14ac:dyDescent="0.3">
      <c r="A4102" s="4" t="s">
        <v>770</v>
      </c>
      <c r="B4102" s="4" t="s">
        <v>771</v>
      </c>
      <c r="C4102" s="4" t="s">
        <v>36</v>
      </c>
      <c r="D4102" s="4" t="s">
        <v>37</v>
      </c>
      <c r="E4102" s="5">
        <v>90</v>
      </c>
      <c r="F4102" s="5">
        <v>24204</v>
      </c>
      <c r="G4102" s="7">
        <v>2.5037783218975089E-2</v>
      </c>
      <c r="H4102" s="7">
        <v>1.2339510905917093E-2</v>
      </c>
    </row>
    <row r="4103" spans="1:8" x14ac:dyDescent="0.3">
      <c r="A4103" s="4" t="s">
        <v>770</v>
      </c>
      <c r="B4103" s="4" t="s">
        <v>771</v>
      </c>
      <c r="C4103" s="4" t="s">
        <v>40</v>
      </c>
      <c r="D4103" s="4" t="s">
        <v>41</v>
      </c>
      <c r="E4103" s="5">
        <v>3</v>
      </c>
      <c r="F4103" s="5">
        <v>721</v>
      </c>
      <c r="G4103" s="7">
        <v>7.4583712199971237E-4</v>
      </c>
      <c r="H4103" s="7">
        <v>3.6757508524071323E-4</v>
      </c>
    </row>
    <row r="4104" spans="1:8" x14ac:dyDescent="0.3">
      <c r="A4104" s="4" t="s">
        <v>770</v>
      </c>
      <c r="B4104" s="4" t="s">
        <v>771</v>
      </c>
      <c r="C4104" s="4" t="s">
        <v>42</v>
      </c>
      <c r="D4104" s="4" t="s">
        <v>43</v>
      </c>
      <c r="E4104" s="5">
        <v>4</v>
      </c>
      <c r="F4104" s="5">
        <v>659</v>
      </c>
      <c r="G4104" s="7">
        <v>6.8170133619668589E-4</v>
      </c>
      <c r="H4104" s="7">
        <v>3.359666867872816E-4</v>
      </c>
    </row>
    <row r="4105" spans="1:8" x14ac:dyDescent="0.3">
      <c r="A4105" s="4" t="s">
        <v>770</v>
      </c>
      <c r="B4105" s="4" t="s">
        <v>771</v>
      </c>
      <c r="C4105" s="4" t="s">
        <v>474</v>
      </c>
      <c r="D4105" s="4" t="s">
        <v>475</v>
      </c>
      <c r="E4105" s="5">
        <v>34</v>
      </c>
      <c r="F4105" s="6"/>
      <c r="G4105" s="7"/>
      <c r="H4105" s="7"/>
    </row>
    <row r="4106" spans="1:8" x14ac:dyDescent="0.3">
      <c r="A4106" s="4" t="s">
        <v>770</v>
      </c>
      <c r="B4106" s="4" t="s">
        <v>771</v>
      </c>
      <c r="C4106" s="4" t="s">
        <v>356</v>
      </c>
      <c r="D4106" s="4" t="s">
        <v>357</v>
      </c>
      <c r="E4106" s="5">
        <v>1</v>
      </c>
      <c r="F4106" s="6"/>
      <c r="G4106" s="7"/>
      <c r="H4106" s="7"/>
    </row>
    <row r="4107" spans="1:8" x14ac:dyDescent="0.3">
      <c r="A4107" s="4" t="s">
        <v>770</v>
      </c>
      <c r="B4107" s="4" t="s">
        <v>771</v>
      </c>
      <c r="C4107" s="4" t="s">
        <v>52</v>
      </c>
      <c r="D4107" s="4" t="s">
        <v>53</v>
      </c>
      <c r="E4107" s="5">
        <v>1</v>
      </c>
      <c r="F4107" s="6"/>
      <c r="G4107" s="7"/>
      <c r="H4107" s="7"/>
    </row>
    <row r="4108" spans="1:8" x14ac:dyDescent="0.3">
      <c r="A4108" s="4" t="s">
        <v>770</v>
      </c>
      <c r="B4108" s="4" t="s">
        <v>771</v>
      </c>
      <c r="C4108" s="4" t="s">
        <v>54</v>
      </c>
      <c r="D4108" s="4" t="s">
        <v>55</v>
      </c>
      <c r="E4108" s="5">
        <v>351</v>
      </c>
      <c r="F4108" s="5">
        <v>375287</v>
      </c>
      <c r="G4108" s="7">
        <v>0.38821494591387806</v>
      </c>
      <c r="H4108" s="7">
        <v>0.19132614565150008</v>
      </c>
    </row>
    <row r="4109" spans="1:8" x14ac:dyDescent="0.3">
      <c r="A4109" s="4" t="s">
        <v>770</v>
      </c>
      <c r="B4109" s="4" t="s">
        <v>771</v>
      </c>
      <c r="C4109" s="4" t="s">
        <v>56</v>
      </c>
      <c r="D4109" s="4" t="s">
        <v>57</v>
      </c>
      <c r="E4109" s="5">
        <v>1</v>
      </c>
      <c r="F4109" s="6"/>
      <c r="G4109" s="7"/>
      <c r="H4109" s="7"/>
    </row>
    <row r="4110" spans="1:8" x14ac:dyDescent="0.3">
      <c r="A4110" s="4" t="s">
        <v>770</v>
      </c>
      <c r="B4110" s="4" t="s">
        <v>771</v>
      </c>
      <c r="C4110" s="4" t="s">
        <v>58</v>
      </c>
      <c r="D4110" s="4" t="s">
        <v>59</v>
      </c>
      <c r="E4110" s="5">
        <v>27</v>
      </c>
      <c r="F4110" s="5">
        <v>16656</v>
      </c>
      <c r="G4110" s="7">
        <v>1.7229768521535658E-2</v>
      </c>
      <c r="H4110" s="7">
        <v>8.4914433006509291E-3</v>
      </c>
    </row>
    <row r="4111" spans="1:8" x14ac:dyDescent="0.3">
      <c r="A4111" s="4" t="s">
        <v>770</v>
      </c>
      <c r="B4111" s="4" t="s">
        <v>771</v>
      </c>
      <c r="C4111" s="4" t="s">
        <v>60</v>
      </c>
      <c r="D4111" s="4" t="s">
        <v>61</v>
      </c>
      <c r="E4111" s="5">
        <v>7</v>
      </c>
      <c r="F4111" s="6"/>
      <c r="G4111" s="7"/>
      <c r="H4111" s="7"/>
    </row>
    <row r="4112" spans="1:8" x14ac:dyDescent="0.3">
      <c r="A4112" s="4" t="s">
        <v>770</v>
      </c>
      <c r="B4112" s="4" t="s">
        <v>771</v>
      </c>
      <c r="C4112" s="4" t="s">
        <v>62</v>
      </c>
      <c r="D4112" s="4" t="s">
        <v>63</v>
      </c>
      <c r="E4112" s="5">
        <v>43</v>
      </c>
      <c r="F4112" s="5">
        <v>4185</v>
      </c>
      <c r="G4112" s="7">
        <v>4.3291655417042945E-3</v>
      </c>
      <c r="H4112" s="7">
        <v>2.1335668956066365E-3</v>
      </c>
    </row>
    <row r="4113" spans="1:8" x14ac:dyDescent="0.3">
      <c r="A4113" s="4" t="s">
        <v>770</v>
      </c>
      <c r="B4113" s="4" t="s">
        <v>771</v>
      </c>
      <c r="C4113" s="4" t="s">
        <v>64</v>
      </c>
      <c r="D4113" s="4" t="s">
        <v>65</v>
      </c>
      <c r="E4113" s="5">
        <v>67</v>
      </c>
      <c r="F4113" s="5">
        <v>18014</v>
      </c>
      <c r="G4113" s="7">
        <v>1.8634549120253564E-2</v>
      </c>
      <c r="H4113" s="7">
        <v>9.1837691893567382E-3</v>
      </c>
    </row>
    <row r="4114" spans="1:8" x14ac:dyDescent="0.3">
      <c r="A4114" s="4" t="s">
        <v>770</v>
      </c>
      <c r="B4114" s="4" t="s">
        <v>771</v>
      </c>
      <c r="C4114" s="4" t="s">
        <v>66</v>
      </c>
      <c r="D4114" s="4" t="s">
        <v>67</v>
      </c>
      <c r="E4114" s="5">
        <v>1</v>
      </c>
      <c r="F4114" s="5">
        <v>160</v>
      </c>
      <c r="G4114" s="7">
        <v>1.6551170529813312E-4</v>
      </c>
      <c r="H4114" s="7">
        <v>8.1570060524984906E-5</v>
      </c>
    </row>
    <row r="4115" spans="1:8" x14ac:dyDescent="0.3">
      <c r="A4115" s="4" t="s">
        <v>770</v>
      </c>
      <c r="B4115" s="4" t="s">
        <v>771</v>
      </c>
      <c r="C4115" s="4" t="s">
        <v>302</v>
      </c>
      <c r="D4115" s="4" t="s">
        <v>303</v>
      </c>
      <c r="E4115" s="5">
        <v>3</v>
      </c>
      <c r="F4115" s="5">
        <v>246</v>
      </c>
      <c r="G4115" s="7">
        <v>2.5447424689587969E-4</v>
      </c>
      <c r="H4115" s="7">
        <v>1.254139680571643E-4</v>
      </c>
    </row>
    <row r="4116" spans="1:8" x14ac:dyDescent="0.3">
      <c r="A4116" s="4" t="s">
        <v>770</v>
      </c>
      <c r="B4116" s="4" t="s">
        <v>771</v>
      </c>
      <c r="C4116" s="4" t="s">
        <v>72</v>
      </c>
      <c r="D4116" s="4" t="s">
        <v>73</v>
      </c>
      <c r="E4116" s="5">
        <v>1</v>
      </c>
      <c r="F4116" s="6"/>
      <c r="G4116" s="7"/>
      <c r="H4116" s="7"/>
    </row>
    <row r="4117" spans="1:8" x14ac:dyDescent="0.3">
      <c r="A4117" s="4" t="s">
        <v>770</v>
      </c>
      <c r="B4117" s="4" t="s">
        <v>771</v>
      </c>
      <c r="C4117" s="4" t="s">
        <v>74</v>
      </c>
      <c r="D4117" s="4" t="s">
        <v>75</v>
      </c>
      <c r="E4117" s="5">
        <v>11</v>
      </c>
      <c r="F4117" s="5">
        <v>810</v>
      </c>
      <c r="G4117" s="7">
        <v>8.3790300807179896E-4</v>
      </c>
      <c r="H4117" s="7">
        <v>4.1294843140773609E-4</v>
      </c>
    </row>
    <row r="4118" spans="1:8" x14ac:dyDescent="0.3">
      <c r="A4118" s="4" t="s">
        <v>770</v>
      </c>
      <c r="B4118" s="4" t="s">
        <v>771</v>
      </c>
      <c r="C4118" s="4" t="s">
        <v>76</v>
      </c>
      <c r="D4118" s="4" t="s">
        <v>77</v>
      </c>
      <c r="E4118" s="5">
        <v>12</v>
      </c>
      <c r="F4118" s="5">
        <v>780</v>
      </c>
      <c r="G4118" s="7">
        <v>8.06869563328399E-4</v>
      </c>
      <c r="H4118" s="7">
        <v>3.9765404505930145E-4</v>
      </c>
    </row>
    <row r="4119" spans="1:8" x14ac:dyDescent="0.3">
      <c r="A4119" s="4" t="s">
        <v>770</v>
      </c>
      <c r="B4119" s="4" t="s">
        <v>771</v>
      </c>
      <c r="C4119" s="4" t="s">
        <v>78</v>
      </c>
      <c r="D4119" s="4" t="s">
        <v>79</v>
      </c>
      <c r="E4119" s="5">
        <v>2</v>
      </c>
      <c r="F4119" s="6"/>
      <c r="G4119" s="7"/>
      <c r="H4119" s="7"/>
    </row>
    <row r="4120" spans="1:8" x14ac:dyDescent="0.3">
      <c r="A4120" s="4" t="s">
        <v>770</v>
      </c>
      <c r="B4120" s="4" t="s">
        <v>771</v>
      </c>
      <c r="C4120" s="4" t="s">
        <v>364</v>
      </c>
      <c r="D4120" s="4" t="s">
        <v>365</v>
      </c>
      <c r="E4120" s="5">
        <v>1</v>
      </c>
      <c r="F4120" s="5">
        <v>38</v>
      </c>
      <c r="G4120" s="7">
        <v>3.9309030008306616E-5</v>
      </c>
      <c r="H4120" s="7">
        <v>1.9372889374683915E-5</v>
      </c>
    </row>
    <row r="4121" spans="1:8" x14ac:dyDescent="0.3">
      <c r="A4121" s="4" t="s">
        <v>770</v>
      </c>
      <c r="B4121" s="4" t="s">
        <v>771</v>
      </c>
      <c r="C4121" s="4" t="s">
        <v>82</v>
      </c>
      <c r="D4121" s="4" t="s">
        <v>83</v>
      </c>
      <c r="E4121" s="5">
        <v>20</v>
      </c>
      <c r="F4121" s="5">
        <v>2558</v>
      </c>
      <c r="G4121" s="7">
        <v>2.6461183884539034E-3</v>
      </c>
      <c r="H4121" s="7">
        <v>1.3041013426431962E-3</v>
      </c>
    </row>
    <row r="4122" spans="1:8" x14ac:dyDescent="0.3">
      <c r="A4122" s="4" t="s">
        <v>770</v>
      </c>
      <c r="B4122" s="4" t="s">
        <v>771</v>
      </c>
      <c r="C4122" s="4" t="s">
        <v>84</v>
      </c>
      <c r="D4122" s="4" t="s">
        <v>85</v>
      </c>
      <c r="E4122" s="5">
        <v>3</v>
      </c>
      <c r="F4122" s="5">
        <v>497</v>
      </c>
      <c r="G4122" s="7">
        <v>5.1412073458232603E-4</v>
      </c>
      <c r="H4122" s="7">
        <v>2.5337700050573439E-4</v>
      </c>
    </row>
    <row r="4123" spans="1:8" x14ac:dyDescent="0.3">
      <c r="A4123" s="4" t="s">
        <v>770</v>
      </c>
      <c r="B4123" s="4" t="s">
        <v>771</v>
      </c>
      <c r="C4123" s="4" t="s">
        <v>86</v>
      </c>
      <c r="D4123" s="4" t="s">
        <v>87</v>
      </c>
      <c r="E4123" s="5">
        <v>5</v>
      </c>
      <c r="F4123" s="6"/>
      <c r="G4123" s="7"/>
      <c r="H4123" s="7"/>
    </row>
    <row r="4124" spans="1:8" x14ac:dyDescent="0.3">
      <c r="A4124" s="4" t="s">
        <v>770</v>
      </c>
      <c r="B4124" s="4" t="s">
        <v>771</v>
      </c>
      <c r="C4124" s="4" t="s">
        <v>88</v>
      </c>
      <c r="D4124" s="4" t="s">
        <v>89</v>
      </c>
      <c r="E4124" s="5">
        <v>58</v>
      </c>
      <c r="F4124" s="5">
        <v>25098</v>
      </c>
      <c r="G4124" s="7">
        <v>2.5962579872328407E-2</v>
      </c>
      <c r="H4124" s="7">
        <v>1.2795283619100446E-2</v>
      </c>
    </row>
    <row r="4125" spans="1:8" x14ac:dyDescent="0.3">
      <c r="A4125" s="4" t="s">
        <v>770</v>
      </c>
      <c r="B4125" s="4" t="s">
        <v>771</v>
      </c>
      <c r="C4125" s="4" t="s">
        <v>368</v>
      </c>
      <c r="D4125" s="4" t="s">
        <v>369</v>
      </c>
      <c r="E4125" s="5">
        <v>1</v>
      </c>
      <c r="F4125" s="6"/>
      <c r="G4125" s="7"/>
      <c r="H4125" s="7"/>
    </row>
    <row r="4126" spans="1:8" x14ac:dyDescent="0.3">
      <c r="A4126" s="4" t="s">
        <v>770</v>
      </c>
      <c r="B4126" s="4" t="s">
        <v>771</v>
      </c>
      <c r="C4126" s="4" t="s">
        <v>92</v>
      </c>
      <c r="D4126" s="4" t="s">
        <v>93</v>
      </c>
      <c r="E4126" s="5">
        <v>4</v>
      </c>
      <c r="F4126" s="5">
        <v>199</v>
      </c>
      <c r="G4126" s="7">
        <v>2.0585518346455308E-4</v>
      </c>
      <c r="H4126" s="7">
        <v>1.0145276277794998E-4</v>
      </c>
    </row>
    <row r="4127" spans="1:8" x14ac:dyDescent="0.3">
      <c r="A4127" s="4" t="s">
        <v>770</v>
      </c>
      <c r="B4127" s="4" t="s">
        <v>771</v>
      </c>
      <c r="C4127" s="4" t="s">
        <v>94</v>
      </c>
      <c r="D4127" s="4" t="s">
        <v>95</v>
      </c>
      <c r="E4127" s="5">
        <v>2</v>
      </c>
      <c r="F4127" s="6"/>
      <c r="G4127" s="7"/>
      <c r="H4127" s="7"/>
    </row>
    <row r="4128" spans="1:8" x14ac:dyDescent="0.3">
      <c r="A4128" s="4" t="s">
        <v>770</v>
      </c>
      <c r="B4128" s="4" t="s">
        <v>771</v>
      </c>
      <c r="C4128" s="4" t="s">
        <v>304</v>
      </c>
      <c r="D4128" s="4" t="s">
        <v>305</v>
      </c>
      <c r="E4128" s="5">
        <v>1</v>
      </c>
      <c r="F4128" s="6"/>
      <c r="G4128" s="7"/>
      <c r="H4128" s="7"/>
    </row>
    <row r="4129" spans="1:8" x14ac:dyDescent="0.3">
      <c r="A4129" s="4" t="s">
        <v>770</v>
      </c>
      <c r="B4129" s="4" t="s">
        <v>771</v>
      </c>
      <c r="C4129" s="4" t="s">
        <v>98</v>
      </c>
      <c r="D4129" s="4" t="s">
        <v>99</v>
      </c>
      <c r="E4129" s="5">
        <v>28</v>
      </c>
      <c r="F4129" s="5">
        <v>3730</v>
      </c>
      <c r="G4129" s="7">
        <v>3.8584916297627284E-3</v>
      </c>
      <c r="H4129" s="7">
        <v>1.9016020359887108E-3</v>
      </c>
    </row>
    <row r="4130" spans="1:8" x14ac:dyDescent="0.3">
      <c r="A4130" s="4" t="s">
        <v>770</v>
      </c>
      <c r="B4130" s="4" t="s">
        <v>771</v>
      </c>
      <c r="C4130" s="4" t="s">
        <v>100</v>
      </c>
      <c r="D4130" s="4" t="s">
        <v>101</v>
      </c>
      <c r="E4130" s="5">
        <v>51</v>
      </c>
      <c r="F4130" s="5">
        <v>4196</v>
      </c>
      <c r="G4130" s="7">
        <v>4.3405444714435413E-3</v>
      </c>
      <c r="H4130" s="7">
        <v>2.1391748372677293E-3</v>
      </c>
    </row>
    <row r="4131" spans="1:8" x14ac:dyDescent="0.3">
      <c r="A4131" s="4" t="s">
        <v>770</v>
      </c>
      <c r="B4131" s="4" t="s">
        <v>771</v>
      </c>
      <c r="C4131" s="4" t="s">
        <v>104</v>
      </c>
      <c r="D4131" s="4" t="s">
        <v>105</v>
      </c>
      <c r="E4131" s="5">
        <v>8</v>
      </c>
      <c r="F4131" s="6"/>
      <c r="G4131" s="7"/>
      <c r="H4131" s="7"/>
    </row>
    <row r="4132" spans="1:8" x14ac:dyDescent="0.3">
      <c r="A4132" s="4" t="s">
        <v>770</v>
      </c>
      <c r="B4132" s="4" t="s">
        <v>771</v>
      </c>
      <c r="C4132" s="4" t="s">
        <v>306</v>
      </c>
      <c r="D4132" s="4" t="s">
        <v>307</v>
      </c>
      <c r="E4132" s="5">
        <v>1</v>
      </c>
      <c r="F4132" s="6"/>
      <c r="G4132" s="7"/>
      <c r="H4132" s="7"/>
    </row>
    <row r="4133" spans="1:8" x14ac:dyDescent="0.3">
      <c r="A4133" s="4" t="s">
        <v>770</v>
      </c>
      <c r="B4133" s="4" t="s">
        <v>771</v>
      </c>
      <c r="C4133" s="4" t="s">
        <v>380</v>
      </c>
      <c r="D4133" s="4" t="s">
        <v>381</v>
      </c>
      <c r="E4133" s="5">
        <v>7</v>
      </c>
      <c r="F4133" s="5">
        <v>1952</v>
      </c>
      <c r="G4133" s="7">
        <v>2.0192428046372241E-3</v>
      </c>
      <c r="H4133" s="7">
        <v>9.9515473840481585E-4</v>
      </c>
    </row>
    <row r="4134" spans="1:8" x14ac:dyDescent="0.3">
      <c r="A4134" s="4" t="s">
        <v>770</v>
      </c>
      <c r="B4134" s="4" t="s">
        <v>771</v>
      </c>
      <c r="C4134" s="4" t="s">
        <v>110</v>
      </c>
      <c r="D4134" s="4" t="s">
        <v>111</v>
      </c>
      <c r="E4134" s="5">
        <v>2</v>
      </c>
      <c r="F4134" s="5">
        <v>1275</v>
      </c>
      <c r="G4134" s="7">
        <v>1.3189214015944984E-3</v>
      </c>
      <c r="H4134" s="7">
        <v>6.500114198084735E-4</v>
      </c>
    </row>
    <row r="4135" spans="1:8" x14ac:dyDescent="0.3">
      <c r="A4135" s="4" t="s">
        <v>770</v>
      </c>
      <c r="B4135" s="4" t="s">
        <v>771</v>
      </c>
      <c r="C4135" s="4" t="s">
        <v>382</v>
      </c>
      <c r="D4135" s="4" t="s">
        <v>383</v>
      </c>
      <c r="E4135" s="5">
        <v>1</v>
      </c>
      <c r="F4135" s="5">
        <v>182</v>
      </c>
      <c r="G4135" s="7">
        <v>1.8826956477662645E-4</v>
      </c>
      <c r="H4135" s="7">
        <v>9.2785943847170329E-5</v>
      </c>
    </row>
    <row r="4136" spans="1:8" x14ac:dyDescent="0.3">
      <c r="A4136" s="4" t="s">
        <v>770</v>
      </c>
      <c r="B4136" s="4" t="s">
        <v>771</v>
      </c>
      <c r="C4136" s="4" t="s">
        <v>682</v>
      </c>
      <c r="D4136" s="4" t="s">
        <v>683</v>
      </c>
      <c r="E4136" s="5">
        <v>2</v>
      </c>
      <c r="F4136" s="5">
        <v>33</v>
      </c>
      <c r="G4136" s="7">
        <v>3.4136789217739961E-5</v>
      </c>
      <c r="H4136" s="7">
        <v>1.6823824983278138E-5</v>
      </c>
    </row>
    <row r="4137" spans="1:8" x14ac:dyDescent="0.3">
      <c r="A4137" s="4" t="s">
        <v>770</v>
      </c>
      <c r="B4137" s="4" t="s">
        <v>771</v>
      </c>
      <c r="C4137" s="4" t="s">
        <v>308</v>
      </c>
      <c r="D4137" s="4" t="s">
        <v>309</v>
      </c>
      <c r="E4137" s="5">
        <v>29</v>
      </c>
      <c r="F4137" s="6"/>
      <c r="G4137" s="7"/>
      <c r="H4137" s="7"/>
    </row>
    <row r="4138" spans="1:8" x14ac:dyDescent="0.3">
      <c r="A4138" s="4" t="s">
        <v>770</v>
      </c>
      <c r="B4138" s="4" t="s">
        <v>771</v>
      </c>
      <c r="C4138" s="4" t="s">
        <v>482</v>
      </c>
      <c r="D4138" s="4" t="s">
        <v>483</v>
      </c>
      <c r="E4138" s="5">
        <v>1</v>
      </c>
      <c r="F4138" s="6"/>
      <c r="G4138" s="7"/>
      <c r="H4138" s="7"/>
    </row>
    <row r="4139" spans="1:8" x14ac:dyDescent="0.3">
      <c r="A4139" s="4" t="s">
        <v>770</v>
      </c>
      <c r="B4139" s="4" t="s">
        <v>771</v>
      </c>
      <c r="C4139" s="4" t="s">
        <v>122</v>
      </c>
      <c r="D4139" s="4" t="s">
        <v>123</v>
      </c>
      <c r="E4139" s="5">
        <v>53</v>
      </c>
      <c r="F4139" s="5">
        <v>7196</v>
      </c>
      <c r="G4139" s="7">
        <v>7.4438889457835375E-3</v>
      </c>
      <c r="H4139" s="7">
        <v>3.6686134721111963E-3</v>
      </c>
    </row>
    <row r="4140" spans="1:8" x14ac:dyDescent="0.3">
      <c r="A4140" s="4" t="s">
        <v>770</v>
      </c>
      <c r="B4140" s="4" t="s">
        <v>771</v>
      </c>
      <c r="C4140" s="4" t="s">
        <v>124</v>
      </c>
      <c r="D4140" s="4" t="s">
        <v>125</v>
      </c>
      <c r="E4140" s="5">
        <v>1</v>
      </c>
      <c r="F4140" s="5">
        <v>342</v>
      </c>
      <c r="G4140" s="7">
        <v>3.5378127007475955E-4</v>
      </c>
      <c r="H4140" s="7">
        <v>1.7435600437215525E-4</v>
      </c>
    </row>
    <row r="4141" spans="1:8" x14ac:dyDescent="0.3">
      <c r="A4141" s="4" t="s">
        <v>770</v>
      </c>
      <c r="B4141" s="4" t="s">
        <v>771</v>
      </c>
      <c r="C4141" s="4" t="s">
        <v>126</v>
      </c>
      <c r="D4141" s="4" t="s">
        <v>127</v>
      </c>
      <c r="E4141" s="5">
        <v>1</v>
      </c>
      <c r="F4141" s="6"/>
      <c r="G4141" s="7"/>
      <c r="H4141" s="7"/>
    </row>
    <row r="4142" spans="1:8" x14ac:dyDescent="0.3">
      <c r="A4142" s="4" t="s">
        <v>770</v>
      </c>
      <c r="B4142" s="4" t="s">
        <v>771</v>
      </c>
      <c r="C4142" s="4" t="s">
        <v>610</v>
      </c>
      <c r="D4142" s="4" t="s">
        <v>611</v>
      </c>
      <c r="E4142" s="5">
        <v>1</v>
      </c>
      <c r="F4142" s="5">
        <v>0</v>
      </c>
      <c r="G4142" s="7">
        <v>0</v>
      </c>
      <c r="H4142" s="7">
        <v>0</v>
      </c>
    </row>
    <row r="4143" spans="1:8" x14ac:dyDescent="0.3">
      <c r="A4143" s="4" t="s">
        <v>770</v>
      </c>
      <c r="B4143" s="4" t="s">
        <v>771</v>
      </c>
      <c r="C4143" s="4" t="s">
        <v>128</v>
      </c>
      <c r="D4143" s="4" t="s">
        <v>129</v>
      </c>
      <c r="E4143" s="5">
        <v>18</v>
      </c>
      <c r="F4143" s="5">
        <v>2270</v>
      </c>
      <c r="G4143" s="7">
        <v>2.3481973189172639E-3</v>
      </c>
      <c r="H4143" s="7">
        <v>1.1572752336982235E-3</v>
      </c>
    </row>
    <row r="4144" spans="1:8" x14ac:dyDescent="0.3">
      <c r="A4144" s="4" t="s">
        <v>770</v>
      </c>
      <c r="B4144" s="4" t="s">
        <v>771</v>
      </c>
      <c r="C4144" s="4" t="s">
        <v>130</v>
      </c>
      <c r="D4144" s="4" t="s">
        <v>131</v>
      </c>
      <c r="E4144" s="5">
        <v>66</v>
      </c>
      <c r="F4144" s="6"/>
      <c r="G4144" s="7"/>
      <c r="H4144" s="7"/>
    </row>
    <row r="4145" spans="1:8" x14ac:dyDescent="0.3">
      <c r="A4145" s="4" t="s">
        <v>770</v>
      </c>
      <c r="B4145" s="4" t="s">
        <v>771</v>
      </c>
      <c r="C4145" s="4" t="s">
        <v>310</v>
      </c>
      <c r="D4145" s="4" t="s">
        <v>311</v>
      </c>
      <c r="E4145" s="5">
        <v>1</v>
      </c>
      <c r="F4145" s="5">
        <v>18</v>
      </c>
      <c r="G4145" s="7">
        <v>1.8620066846039976E-5</v>
      </c>
      <c r="H4145" s="7">
        <v>9.1766318090608017E-6</v>
      </c>
    </row>
    <row r="4146" spans="1:8" x14ac:dyDescent="0.3">
      <c r="A4146" s="4" t="s">
        <v>770</v>
      </c>
      <c r="B4146" s="4" t="s">
        <v>771</v>
      </c>
      <c r="C4146" s="4" t="s">
        <v>132</v>
      </c>
      <c r="D4146" s="4" t="s">
        <v>133</v>
      </c>
      <c r="E4146" s="5">
        <v>234</v>
      </c>
      <c r="F4146" s="5">
        <v>87686</v>
      </c>
      <c r="G4146" s="7">
        <v>9.0706621192325643E-2</v>
      </c>
      <c r="H4146" s="7">
        <v>4.4703452044961414E-2</v>
      </c>
    </row>
    <row r="4147" spans="1:8" x14ac:dyDescent="0.3">
      <c r="A4147" s="4" t="s">
        <v>770</v>
      </c>
      <c r="B4147" s="4" t="s">
        <v>771</v>
      </c>
      <c r="C4147" s="4" t="s">
        <v>136</v>
      </c>
      <c r="D4147" s="4" t="s">
        <v>137</v>
      </c>
      <c r="E4147" s="5">
        <v>4</v>
      </c>
      <c r="F4147" s="6"/>
      <c r="G4147" s="7"/>
      <c r="H4147" s="7"/>
    </row>
    <row r="4148" spans="1:8" x14ac:dyDescent="0.3">
      <c r="A4148" s="4" t="s">
        <v>770</v>
      </c>
      <c r="B4148" s="4" t="s">
        <v>771</v>
      </c>
      <c r="C4148" s="4" t="s">
        <v>314</v>
      </c>
      <c r="D4148" s="4" t="s">
        <v>315</v>
      </c>
      <c r="E4148" s="5">
        <v>1</v>
      </c>
      <c r="F4148" s="6"/>
      <c r="G4148" s="7"/>
      <c r="H4148" s="7"/>
    </row>
    <row r="4149" spans="1:8" x14ac:dyDescent="0.3">
      <c r="A4149" s="4" t="s">
        <v>770</v>
      </c>
      <c r="B4149" s="4" t="s">
        <v>771</v>
      </c>
      <c r="C4149" s="4" t="s">
        <v>690</v>
      </c>
      <c r="D4149" s="4" t="s">
        <v>691</v>
      </c>
      <c r="E4149" s="5">
        <v>7</v>
      </c>
      <c r="F4149" s="6"/>
      <c r="G4149" s="7"/>
      <c r="H4149" s="7"/>
    </row>
    <row r="4150" spans="1:8" x14ac:dyDescent="0.3">
      <c r="A4150" s="4" t="s">
        <v>770</v>
      </c>
      <c r="B4150" s="4" t="s">
        <v>771</v>
      </c>
      <c r="C4150" s="4" t="s">
        <v>142</v>
      </c>
      <c r="D4150" s="4" t="s">
        <v>143</v>
      </c>
      <c r="E4150" s="5">
        <v>10</v>
      </c>
      <c r="F4150" s="5">
        <v>938</v>
      </c>
      <c r="G4150" s="7">
        <v>9.703123723103055E-4</v>
      </c>
      <c r="H4150" s="7">
        <v>4.7820447982772403E-4</v>
      </c>
    </row>
    <row r="4151" spans="1:8" x14ac:dyDescent="0.3">
      <c r="A4151" s="4" t="s">
        <v>770</v>
      </c>
      <c r="B4151" s="4" t="s">
        <v>771</v>
      </c>
      <c r="C4151" s="4" t="s">
        <v>144</v>
      </c>
      <c r="D4151" s="4" t="s">
        <v>145</v>
      </c>
      <c r="E4151" s="5">
        <v>4</v>
      </c>
      <c r="F4151" s="5">
        <v>98</v>
      </c>
      <c r="G4151" s="7">
        <v>1.0137591949510654E-4</v>
      </c>
      <c r="H4151" s="7">
        <v>4.996166207155326E-5</v>
      </c>
    </row>
    <row r="4152" spans="1:8" x14ac:dyDescent="0.3">
      <c r="A4152" s="4" t="s">
        <v>770</v>
      </c>
      <c r="B4152" s="4" t="s">
        <v>771</v>
      </c>
      <c r="C4152" s="4" t="s">
        <v>488</v>
      </c>
      <c r="D4152" s="4" t="s">
        <v>489</v>
      </c>
      <c r="E4152" s="5">
        <v>1</v>
      </c>
      <c r="F4152" s="5">
        <v>51</v>
      </c>
      <c r="G4152" s="7">
        <v>5.2756856063779937E-5</v>
      </c>
      <c r="H4152" s="7">
        <v>2.6000456792338941E-5</v>
      </c>
    </row>
    <row r="4153" spans="1:8" x14ac:dyDescent="0.3">
      <c r="A4153" s="4" t="s">
        <v>770</v>
      </c>
      <c r="B4153" s="4" t="s">
        <v>771</v>
      </c>
      <c r="C4153" s="4" t="s">
        <v>150</v>
      </c>
      <c r="D4153" s="4" t="s">
        <v>151</v>
      </c>
      <c r="E4153" s="5">
        <v>1</v>
      </c>
      <c r="F4153" s="5">
        <v>180</v>
      </c>
      <c r="G4153" s="7">
        <v>1.8620066846039977E-4</v>
      </c>
      <c r="H4153" s="7">
        <v>9.1766318090608028E-5</v>
      </c>
    </row>
    <row r="4154" spans="1:8" x14ac:dyDescent="0.3">
      <c r="A4154" s="4" t="s">
        <v>770</v>
      </c>
      <c r="B4154" s="4" t="s">
        <v>771</v>
      </c>
      <c r="C4154" s="4" t="s">
        <v>152</v>
      </c>
      <c r="D4154" s="4" t="s">
        <v>153</v>
      </c>
      <c r="E4154" s="5">
        <v>4</v>
      </c>
      <c r="F4154" s="5">
        <v>696</v>
      </c>
      <c r="G4154" s="7">
        <v>7.1997591804687916E-4</v>
      </c>
      <c r="H4154" s="7">
        <v>3.5482976328368433E-4</v>
      </c>
    </row>
    <row r="4155" spans="1:8" x14ac:dyDescent="0.3">
      <c r="A4155" s="4" t="s">
        <v>770</v>
      </c>
      <c r="B4155" s="4" t="s">
        <v>771</v>
      </c>
      <c r="C4155" s="4" t="s">
        <v>392</v>
      </c>
      <c r="D4155" s="4" t="s">
        <v>393</v>
      </c>
      <c r="E4155" s="5">
        <v>11</v>
      </c>
      <c r="F4155" s="6"/>
      <c r="G4155" s="7"/>
      <c r="H4155" s="7"/>
    </row>
    <row r="4156" spans="1:8" x14ac:dyDescent="0.3">
      <c r="A4156" s="4" t="s">
        <v>770</v>
      </c>
      <c r="B4156" s="4" t="s">
        <v>771</v>
      </c>
      <c r="C4156" s="4" t="s">
        <v>156</v>
      </c>
      <c r="D4156" s="4" t="s">
        <v>157</v>
      </c>
      <c r="E4156" s="5">
        <v>1</v>
      </c>
      <c r="F4156" s="6"/>
      <c r="G4156" s="7"/>
      <c r="H4156" s="7"/>
    </row>
    <row r="4157" spans="1:8" x14ac:dyDescent="0.3">
      <c r="A4157" s="4" t="s">
        <v>770</v>
      </c>
      <c r="B4157" s="4" t="s">
        <v>771</v>
      </c>
      <c r="C4157" s="4" t="s">
        <v>160</v>
      </c>
      <c r="D4157" s="4" t="s">
        <v>161</v>
      </c>
      <c r="E4157" s="5">
        <v>4</v>
      </c>
      <c r="F4157" s="5">
        <v>670</v>
      </c>
      <c r="G4157" s="7">
        <v>6.9308026593593245E-4</v>
      </c>
      <c r="H4157" s="7">
        <v>3.4157462844837432E-4</v>
      </c>
    </row>
    <row r="4158" spans="1:8" x14ac:dyDescent="0.3">
      <c r="A4158" s="4" t="s">
        <v>770</v>
      </c>
      <c r="B4158" s="4" t="s">
        <v>771</v>
      </c>
      <c r="C4158" s="4" t="s">
        <v>164</v>
      </c>
      <c r="D4158" s="4" t="s">
        <v>165</v>
      </c>
      <c r="E4158" s="5">
        <v>1</v>
      </c>
      <c r="F4158" s="5">
        <v>9000</v>
      </c>
      <c r="G4158" s="7">
        <v>9.3100334230199894E-3</v>
      </c>
      <c r="H4158" s="7">
        <v>4.588315904530401E-3</v>
      </c>
    </row>
    <row r="4159" spans="1:8" x14ac:dyDescent="0.3">
      <c r="A4159" s="4" t="s">
        <v>770</v>
      </c>
      <c r="B4159" s="4" t="s">
        <v>771</v>
      </c>
      <c r="C4159" s="4" t="s">
        <v>166</v>
      </c>
      <c r="D4159" s="4" t="s">
        <v>167</v>
      </c>
      <c r="E4159" s="5">
        <v>5</v>
      </c>
      <c r="F4159" s="5">
        <v>570</v>
      </c>
      <c r="G4159" s="7">
        <v>5.896354501245993E-4</v>
      </c>
      <c r="H4159" s="7">
        <v>2.9059334062025874E-4</v>
      </c>
    </row>
    <row r="4160" spans="1:8" x14ac:dyDescent="0.3">
      <c r="A4160" s="4" t="s">
        <v>770</v>
      </c>
      <c r="B4160" s="4" t="s">
        <v>771</v>
      </c>
      <c r="C4160" s="4" t="s">
        <v>168</v>
      </c>
      <c r="D4160" s="4" t="s">
        <v>169</v>
      </c>
      <c r="E4160" s="5">
        <v>1</v>
      </c>
      <c r="F4160" s="5">
        <v>142</v>
      </c>
      <c r="G4160" s="7">
        <v>1.4689163845209315E-4</v>
      </c>
      <c r="H4160" s="7">
        <v>7.2393428715924113E-5</v>
      </c>
    </row>
    <row r="4161" spans="1:8" x14ac:dyDescent="0.3">
      <c r="A4161" s="4" t="s">
        <v>770</v>
      </c>
      <c r="B4161" s="4" t="s">
        <v>771</v>
      </c>
      <c r="C4161" s="4" t="s">
        <v>178</v>
      </c>
      <c r="D4161" s="4" t="s">
        <v>179</v>
      </c>
      <c r="E4161" s="5">
        <v>66</v>
      </c>
      <c r="F4161" s="5">
        <v>12874</v>
      </c>
      <c r="G4161" s="7">
        <v>1.3317485587551038E-2</v>
      </c>
      <c r="H4161" s="7">
        <v>6.5633309949915987E-3</v>
      </c>
    </row>
    <row r="4162" spans="1:8" x14ac:dyDescent="0.3">
      <c r="A4162" s="4" t="s">
        <v>770</v>
      </c>
      <c r="B4162" s="4" t="s">
        <v>771</v>
      </c>
      <c r="C4162" s="4" t="s">
        <v>180</v>
      </c>
      <c r="D4162" s="4" t="s">
        <v>181</v>
      </c>
      <c r="E4162" s="5">
        <v>260</v>
      </c>
      <c r="F4162" s="5">
        <v>101525</v>
      </c>
      <c r="G4162" s="7">
        <v>0.10502234925245604</v>
      </c>
      <c r="H4162" s="7">
        <v>5.1758752467494333E-2</v>
      </c>
    </row>
    <row r="4163" spans="1:8" x14ac:dyDescent="0.3">
      <c r="A4163" s="4" t="s">
        <v>770</v>
      </c>
      <c r="B4163" s="4" t="s">
        <v>771</v>
      </c>
      <c r="C4163" s="4" t="s">
        <v>182</v>
      </c>
      <c r="D4163" s="4" t="s">
        <v>183</v>
      </c>
      <c r="E4163" s="5">
        <v>36</v>
      </c>
      <c r="F4163" s="5">
        <v>9698</v>
      </c>
      <c r="G4163" s="7">
        <v>1.0032078237383094E-2</v>
      </c>
      <c r="H4163" s="7">
        <v>4.9441652935706482E-3</v>
      </c>
    </row>
    <row r="4164" spans="1:8" x14ac:dyDescent="0.3">
      <c r="A4164" s="4" t="s">
        <v>770</v>
      </c>
      <c r="B4164" s="4" t="s">
        <v>771</v>
      </c>
      <c r="C4164" s="4" t="s">
        <v>184</v>
      </c>
      <c r="D4164" s="4" t="s">
        <v>185</v>
      </c>
      <c r="E4164" s="5">
        <v>6</v>
      </c>
      <c r="F4164" s="5">
        <v>1473</v>
      </c>
      <c r="G4164" s="7">
        <v>1.5237421369009381E-3</v>
      </c>
      <c r="H4164" s="7">
        <v>7.5095436970814232E-4</v>
      </c>
    </row>
    <row r="4165" spans="1:8" x14ac:dyDescent="0.3">
      <c r="A4165" s="4" t="s">
        <v>770</v>
      </c>
      <c r="B4165" s="4" t="s">
        <v>771</v>
      </c>
      <c r="C4165" s="4" t="s">
        <v>320</v>
      </c>
      <c r="D4165" s="4" t="s">
        <v>321</v>
      </c>
      <c r="E4165" s="5">
        <v>10</v>
      </c>
      <c r="F4165" s="5">
        <v>2614</v>
      </c>
      <c r="G4165" s="7">
        <v>2.70404748530825E-3</v>
      </c>
      <c r="H4165" s="7">
        <v>1.3326508638269409E-3</v>
      </c>
    </row>
    <row r="4166" spans="1:8" x14ac:dyDescent="0.3">
      <c r="A4166" s="4" t="s">
        <v>770</v>
      </c>
      <c r="B4166" s="4" t="s">
        <v>771</v>
      </c>
      <c r="C4166" s="4" t="s">
        <v>186</v>
      </c>
      <c r="D4166" s="4" t="s">
        <v>187</v>
      </c>
      <c r="E4166" s="5">
        <v>1</v>
      </c>
      <c r="F4166" s="5">
        <v>104</v>
      </c>
      <c r="G4166" s="7">
        <v>1.0758260844378654E-4</v>
      </c>
      <c r="H4166" s="7">
        <v>5.3020539341240191E-5</v>
      </c>
    </row>
    <row r="4167" spans="1:8" x14ac:dyDescent="0.3">
      <c r="A4167" s="4" t="s">
        <v>770</v>
      </c>
      <c r="B4167" s="4" t="s">
        <v>771</v>
      </c>
      <c r="C4167" s="4" t="s">
        <v>188</v>
      </c>
      <c r="D4167" s="4" t="s">
        <v>189</v>
      </c>
      <c r="E4167" s="5">
        <v>5</v>
      </c>
      <c r="F4167" s="5">
        <v>313</v>
      </c>
      <c r="G4167" s="7">
        <v>3.2378227348947293E-4</v>
      </c>
      <c r="H4167" s="7">
        <v>1.5957143090200172E-4</v>
      </c>
    </row>
    <row r="4168" spans="1:8" x14ac:dyDescent="0.3">
      <c r="A4168" s="4" t="s">
        <v>770</v>
      </c>
      <c r="B4168" s="4" t="s">
        <v>771</v>
      </c>
      <c r="C4168" s="4" t="s">
        <v>190</v>
      </c>
      <c r="D4168" s="4" t="s">
        <v>191</v>
      </c>
      <c r="E4168" s="5">
        <v>12</v>
      </c>
      <c r="F4168" s="5">
        <v>2402</v>
      </c>
      <c r="G4168" s="7">
        <v>2.4847444757882236E-3</v>
      </c>
      <c r="H4168" s="7">
        <v>1.2245705336313359E-3</v>
      </c>
    </row>
    <row r="4169" spans="1:8" x14ac:dyDescent="0.3">
      <c r="A4169" s="4" t="s">
        <v>770</v>
      </c>
      <c r="B4169" s="4" t="s">
        <v>771</v>
      </c>
      <c r="C4169" s="4" t="s">
        <v>192</v>
      </c>
      <c r="D4169" s="4" t="s">
        <v>193</v>
      </c>
      <c r="E4169" s="5">
        <v>6</v>
      </c>
      <c r="F4169" s="5">
        <v>344</v>
      </c>
      <c r="G4169" s="7">
        <v>3.5585016639098622E-4</v>
      </c>
      <c r="H4169" s="7">
        <v>1.7537563012871756E-4</v>
      </c>
    </row>
    <row r="4170" spans="1:8" x14ac:dyDescent="0.3">
      <c r="A4170" s="4" t="s">
        <v>770</v>
      </c>
      <c r="B4170" s="4" t="s">
        <v>771</v>
      </c>
      <c r="C4170" s="4" t="s">
        <v>196</v>
      </c>
      <c r="D4170" s="4" t="s">
        <v>197</v>
      </c>
      <c r="E4170" s="5">
        <v>1</v>
      </c>
      <c r="F4170" s="5">
        <v>200</v>
      </c>
      <c r="G4170" s="7">
        <v>2.0688963162266642E-4</v>
      </c>
      <c r="H4170" s="7">
        <v>1.0196257565623114E-4</v>
      </c>
    </row>
    <row r="4171" spans="1:8" x14ac:dyDescent="0.3">
      <c r="A4171" s="4" t="s">
        <v>770</v>
      </c>
      <c r="B4171" s="4" t="s">
        <v>771</v>
      </c>
      <c r="C4171" s="4" t="s">
        <v>198</v>
      </c>
      <c r="D4171" s="4" t="s">
        <v>199</v>
      </c>
      <c r="E4171" s="5">
        <v>8</v>
      </c>
      <c r="F4171" s="5">
        <v>8572</v>
      </c>
      <c r="G4171" s="7">
        <v>8.8672896113474817E-3</v>
      </c>
      <c r="H4171" s="7">
        <v>4.3701159926260663E-3</v>
      </c>
    </row>
    <row r="4172" spans="1:8" x14ac:dyDescent="0.3">
      <c r="A4172" s="4" t="s">
        <v>770</v>
      </c>
      <c r="B4172" s="4" t="s">
        <v>771</v>
      </c>
      <c r="C4172" s="4" t="s">
        <v>200</v>
      </c>
      <c r="D4172" s="4" t="s">
        <v>201</v>
      </c>
      <c r="E4172" s="5">
        <v>15</v>
      </c>
      <c r="F4172" s="5">
        <v>2430</v>
      </c>
      <c r="G4172" s="7">
        <v>2.5137090242153969E-3</v>
      </c>
      <c r="H4172" s="7">
        <v>1.2388452942232082E-3</v>
      </c>
    </row>
    <row r="4173" spans="1:8" x14ac:dyDescent="0.3">
      <c r="A4173" s="4" t="s">
        <v>770</v>
      </c>
      <c r="B4173" s="4" t="s">
        <v>771</v>
      </c>
      <c r="C4173" s="4" t="s">
        <v>202</v>
      </c>
      <c r="D4173" s="4" t="s">
        <v>203</v>
      </c>
      <c r="E4173" s="5">
        <v>2</v>
      </c>
      <c r="F4173" s="5">
        <v>240</v>
      </c>
      <c r="G4173" s="7">
        <v>2.4826755794719971E-4</v>
      </c>
      <c r="H4173" s="7">
        <v>1.2235509078747735E-4</v>
      </c>
    </row>
    <row r="4174" spans="1:8" x14ac:dyDescent="0.3">
      <c r="A4174" s="4" t="s">
        <v>770</v>
      </c>
      <c r="B4174" s="4" t="s">
        <v>771</v>
      </c>
      <c r="C4174" s="4" t="s">
        <v>204</v>
      </c>
      <c r="D4174" s="4" t="s">
        <v>205</v>
      </c>
      <c r="E4174" s="5">
        <v>4</v>
      </c>
      <c r="F4174" s="6"/>
      <c r="G4174" s="7"/>
      <c r="H4174" s="7"/>
    </row>
    <row r="4175" spans="1:8" x14ac:dyDescent="0.3">
      <c r="A4175" s="4" t="s">
        <v>770</v>
      </c>
      <c r="B4175" s="4" t="s">
        <v>771</v>
      </c>
      <c r="C4175" s="4" t="s">
        <v>206</v>
      </c>
      <c r="D4175" s="4" t="s">
        <v>207</v>
      </c>
      <c r="E4175" s="5">
        <v>176</v>
      </c>
      <c r="F4175" s="5">
        <v>51398</v>
      </c>
      <c r="G4175" s="7">
        <v>5.3168566430709045E-2</v>
      </c>
      <c r="H4175" s="7">
        <v>2.620336231789484E-2</v>
      </c>
    </row>
    <row r="4176" spans="1:8" x14ac:dyDescent="0.3">
      <c r="A4176" s="4" t="s">
        <v>770</v>
      </c>
      <c r="B4176" s="4" t="s">
        <v>771</v>
      </c>
      <c r="C4176" s="4" t="s">
        <v>504</v>
      </c>
      <c r="D4176" s="4" t="s">
        <v>505</v>
      </c>
      <c r="E4176" s="5">
        <v>2</v>
      </c>
      <c r="F4176" s="6"/>
      <c r="G4176" s="7"/>
      <c r="H4176" s="7"/>
    </row>
    <row r="4177" spans="1:8" x14ac:dyDescent="0.3">
      <c r="A4177" s="4" t="s">
        <v>770</v>
      </c>
      <c r="B4177" s="4" t="s">
        <v>771</v>
      </c>
      <c r="C4177" s="4" t="s">
        <v>208</v>
      </c>
      <c r="D4177" s="4" t="s">
        <v>209</v>
      </c>
      <c r="E4177" s="5">
        <v>5</v>
      </c>
      <c r="F4177" s="6"/>
      <c r="G4177" s="7"/>
      <c r="H4177" s="7"/>
    </row>
    <row r="4178" spans="1:8" x14ac:dyDescent="0.3">
      <c r="A4178" s="4" t="s">
        <v>770</v>
      </c>
      <c r="B4178" s="4" t="s">
        <v>771</v>
      </c>
      <c r="C4178" s="4" t="s">
        <v>328</v>
      </c>
      <c r="D4178" s="4" t="s">
        <v>329</v>
      </c>
      <c r="E4178" s="5">
        <v>4</v>
      </c>
      <c r="F4178" s="5">
        <v>284</v>
      </c>
      <c r="G4178" s="7">
        <v>2.9378327690418631E-4</v>
      </c>
      <c r="H4178" s="7">
        <v>1.4478685743184823E-4</v>
      </c>
    </row>
    <row r="4179" spans="1:8" x14ac:dyDescent="0.3">
      <c r="A4179" s="4" t="s">
        <v>770</v>
      </c>
      <c r="B4179" s="4" t="s">
        <v>771</v>
      </c>
      <c r="C4179" s="4" t="s">
        <v>210</v>
      </c>
      <c r="D4179" s="4" t="s">
        <v>211</v>
      </c>
      <c r="E4179" s="5">
        <v>1</v>
      </c>
      <c r="F4179" s="5">
        <v>160</v>
      </c>
      <c r="G4179" s="7">
        <v>1.6551170529813312E-4</v>
      </c>
      <c r="H4179" s="7">
        <v>8.1570060524984906E-5</v>
      </c>
    </row>
    <row r="4180" spans="1:8" x14ac:dyDescent="0.3">
      <c r="A4180" s="4" t="s">
        <v>770</v>
      </c>
      <c r="B4180" s="4" t="s">
        <v>771</v>
      </c>
      <c r="C4180" s="4" t="s">
        <v>212</v>
      </c>
      <c r="D4180" s="4" t="s">
        <v>213</v>
      </c>
      <c r="E4180" s="5">
        <v>1</v>
      </c>
      <c r="F4180" s="5">
        <v>430</v>
      </c>
      <c r="G4180" s="7">
        <v>4.4481270798873279E-4</v>
      </c>
      <c r="H4180" s="7">
        <v>2.1921953766089694E-4</v>
      </c>
    </row>
    <row r="4181" spans="1:8" x14ac:dyDescent="0.3">
      <c r="A4181" s="4" t="s">
        <v>770</v>
      </c>
      <c r="B4181" s="4" t="s">
        <v>771</v>
      </c>
      <c r="C4181" s="4" t="s">
        <v>214</v>
      </c>
      <c r="D4181" s="4" t="s">
        <v>215</v>
      </c>
      <c r="E4181" s="5">
        <v>1</v>
      </c>
      <c r="F4181" s="6"/>
      <c r="G4181" s="7"/>
      <c r="H4181" s="7"/>
    </row>
    <row r="4182" spans="1:8" x14ac:dyDescent="0.3">
      <c r="A4182" s="4" t="s">
        <v>770</v>
      </c>
      <c r="B4182" s="4" t="s">
        <v>771</v>
      </c>
      <c r="C4182" s="4" t="s">
        <v>222</v>
      </c>
      <c r="D4182" s="4" t="s">
        <v>223</v>
      </c>
      <c r="E4182" s="5">
        <v>115</v>
      </c>
      <c r="F4182" s="5">
        <v>16856</v>
      </c>
      <c r="G4182" s="7">
        <v>1.7436658153158327E-2</v>
      </c>
      <c r="H4182" s="7">
        <v>8.5934058763071607E-3</v>
      </c>
    </row>
    <row r="4183" spans="1:8" x14ac:dyDescent="0.3">
      <c r="A4183" s="4" t="s">
        <v>770</v>
      </c>
      <c r="B4183" s="4" t="s">
        <v>771</v>
      </c>
      <c r="C4183" s="4" t="s">
        <v>224</v>
      </c>
      <c r="D4183" s="4" t="s">
        <v>225</v>
      </c>
      <c r="E4183" s="5">
        <v>10</v>
      </c>
      <c r="F4183" s="5">
        <v>1782</v>
      </c>
      <c r="G4183" s="7">
        <v>1.8433866177579577E-3</v>
      </c>
      <c r="H4183" s="7">
        <v>9.0848654909701939E-4</v>
      </c>
    </row>
    <row r="4184" spans="1:8" x14ac:dyDescent="0.3">
      <c r="A4184" s="4" t="s">
        <v>770</v>
      </c>
      <c r="B4184" s="4" t="s">
        <v>771</v>
      </c>
      <c r="C4184" s="4" t="s">
        <v>230</v>
      </c>
      <c r="D4184" s="4" t="s">
        <v>231</v>
      </c>
      <c r="E4184" s="5">
        <v>2</v>
      </c>
      <c r="F4184" s="5">
        <v>2125</v>
      </c>
      <c r="G4184" s="7">
        <v>2.1982023359908304E-3</v>
      </c>
      <c r="H4184" s="7">
        <v>1.0833523663474557E-3</v>
      </c>
    </row>
    <row r="4185" spans="1:8" x14ac:dyDescent="0.3">
      <c r="A4185" s="4" t="s">
        <v>770</v>
      </c>
      <c r="B4185" s="4" t="s">
        <v>771</v>
      </c>
      <c r="C4185" s="4" t="s">
        <v>420</v>
      </c>
      <c r="D4185" s="4" t="s">
        <v>421</v>
      </c>
      <c r="E4185" s="5">
        <v>7</v>
      </c>
      <c r="F4185" s="5">
        <v>2189</v>
      </c>
      <c r="G4185" s="7">
        <v>2.2644070181100837E-3</v>
      </c>
      <c r="H4185" s="7">
        <v>1.1159803905574498E-3</v>
      </c>
    </row>
    <row r="4186" spans="1:8" x14ac:dyDescent="0.3">
      <c r="A4186" s="4" t="s">
        <v>770</v>
      </c>
      <c r="B4186" s="4" t="s">
        <v>771</v>
      </c>
      <c r="C4186" s="4" t="s">
        <v>456</v>
      </c>
      <c r="D4186" s="4" t="s">
        <v>457</v>
      </c>
      <c r="E4186" s="5">
        <v>4</v>
      </c>
      <c r="F4186" s="5">
        <v>409</v>
      </c>
      <c r="G4186" s="7">
        <v>4.2308929666835284E-4</v>
      </c>
      <c r="H4186" s="7">
        <v>2.0851346721699267E-4</v>
      </c>
    </row>
    <row r="4187" spans="1:8" x14ac:dyDescent="0.3">
      <c r="A4187" s="4" t="s">
        <v>770</v>
      </c>
      <c r="B4187" s="4" t="s">
        <v>771</v>
      </c>
      <c r="C4187" s="4" t="s">
        <v>238</v>
      </c>
      <c r="D4187" s="4" t="s">
        <v>239</v>
      </c>
      <c r="E4187" s="5">
        <v>1</v>
      </c>
      <c r="F4187" s="5">
        <v>25</v>
      </c>
      <c r="G4187" s="7">
        <v>2.5861203952833302E-5</v>
      </c>
      <c r="H4187" s="7">
        <v>1.2745321957028892E-5</v>
      </c>
    </row>
    <row r="4188" spans="1:8" x14ac:dyDescent="0.3">
      <c r="A4188" s="4" t="s">
        <v>770</v>
      </c>
      <c r="B4188" s="4" t="s">
        <v>771</v>
      </c>
      <c r="C4188" s="4" t="s">
        <v>240</v>
      </c>
      <c r="D4188" s="4" t="s">
        <v>241</v>
      </c>
      <c r="E4188" s="5">
        <v>11</v>
      </c>
      <c r="F4188" s="5">
        <v>950</v>
      </c>
      <c r="G4188" s="7">
        <v>9.8272575020766557E-4</v>
      </c>
      <c r="H4188" s="7">
        <v>4.8432223436709792E-4</v>
      </c>
    </row>
    <row r="4189" spans="1:8" x14ac:dyDescent="0.3">
      <c r="A4189" s="4" t="s">
        <v>770</v>
      </c>
      <c r="B4189" s="4" t="s">
        <v>771</v>
      </c>
      <c r="C4189" s="4" t="s">
        <v>242</v>
      </c>
      <c r="D4189" s="4" t="s">
        <v>243</v>
      </c>
      <c r="E4189" s="5">
        <v>1</v>
      </c>
      <c r="F4189" s="5">
        <v>186</v>
      </c>
      <c r="G4189" s="7">
        <v>1.9240735740907975E-4</v>
      </c>
      <c r="H4189" s="7">
        <v>9.4825195360294959E-5</v>
      </c>
    </row>
    <row r="4190" spans="1:8" x14ac:dyDescent="0.3">
      <c r="A4190" s="4" t="s">
        <v>770</v>
      </c>
      <c r="B4190" s="4" t="s">
        <v>771</v>
      </c>
      <c r="C4190" s="4" t="s">
        <v>244</v>
      </c>
      <c r="D4190" s="4" t="s">
        <v>245</v>
      </c>
      <c r="E4190" s="5">
        <v>2</v>
      </c>
      <c r="F4190" s="5">
        <v>106</v>
      </c>
      <c r="G4190" s="7">
        <v>1.096515047600132E-4</v>
      </c>
      <c r="H4190" s="7">
        <v>5.4040165097802506E-5</v>
      </c>
    </row>
    <row r="4191" spans="1:8" x14ac:dyDescent="0.3">
      <c r="A4191" s="4" t="s">
        <v>770</v>
      </c>
      <c r="B4191" s="4" t="s">
        <v>771</v>
      </c>
      <c r="C4191" s="4" t="s">
        <v>246</v>
      </c>
      <c r="D4191" s="4" t="s">
        <v>247</v>
      </c>
      <c r="E4191" s="5">
        <v>50</v>
      </c>
      <c r="F4191" s="5">
        <v>9019</v>
      </c>
      <c r="G4191" s="7">
        <v>9.3296879380241424E-3</v>
      </c>
      <c r="H4191" s="7">
        <v>4.5980023492177427E-3</v>
      </c>
    </row>
    <row r="4192" spans="1:8" x14ac:dyDescent="0.3">
      <c r="A4192" s="4" t="s">
        <v>770</v>
      </c>
      <c r="B4192" s="4" t="s">
        <v>771</v>
      </c>
      <c r="C4192" s="4" t="s">
        <v>248</v>
      </c>
      <c r="D4192" s="4" t="s">
        <v>249</v>
      </c>
      <c r="E4192" s="5">
        <v>1</v>
      </c>
      <c r="F4192" s="6"/>
      <c r="G4192" s="7"/>
      <c r="H4192" s="7"/>
    </row>
    <row r="4193" spans="1:8" x14ac:dyDescent="0.3">
      <c r="A4193" s="4" t="s">
        <v>770</v>
      </c>
      <c r="B4193" s="4" t="s">
        <v>771</v>
      </c>
      <c r="C4193" s="4" t="s">
        <v>250</v>
      </c>
      <c r="D4193" s="4" t="s">
        <v>251</v>
      </c>
      <c r="E4193" s="5">
        <v>95</v>
      </c>
      <c r="F4193" s="5">
        <v>17622</v>
      </c>
      <c r="G4193" s="7">
        <v>1.8229045442273138E-2</v>
      </c>
      <c r="H4193" s="7">
        <v>8.9839225410705253E-3</v>
      </c>
    </row>
    <row r="4194" spans="1:8" x14ac:dyDescent="0.3">
      <c r="A4194" s="4" t="s">
        <v>770</v>
      </c>
      <c r="B4194" s="4" t="s">
        <v>771</v>
      </c>
      <c r="C4194" s="4" t="s">
        <v>422</v>
      </c>
      <c r="D4194" s="4" t="s">
        <v>423</v>
      </c>
      <c r="E4194" s="5">
        <v>1</v>
      </c>
      <c r="F4194" s="6"/>
      <c r="G4194" s="7"/>
      <c r="H4194" s="7"/>
    </row>
    <row r="4195" spans="1:8" x14ac:dyDescent="0.3">
      <c r="A4195" s="4" t="s">
        <v>770</v>
      </c>
      <c r="B4195" s="4" t="s">
        <v>771</v>
      </c>
      <c r="C4195" s="4" t="s">
        <v>256</v>
      </c>
      <c r="D4195" s="4" t="s">
        <v>257</v>
      </c>
      <c r="E4195" s="5">
        <v>2</v>
      </c>
      <c r="F4195" s="6"/>
      <c r="G4195" s="7"/>
      <c r="H4195" s="7"/>
    </row>
    <row r="4196" spans="1:8" x14ac:dyDescent="0.3">
      <c r="A4196" s="4" t="s">
        <v>770</v>
      </c>
      <c r="B4196" s="4" t="s">
        <v>771</v>
      </c>
      <c r="C4196" s="4" t="s">
        <v>258</v>
      </c>
      <c r="D4196" s="4" t="s">
        <v>259</v>
      </c>
      <c r="E4196" s="5">
        <v>4</v>
      </c>
      <c r="F4196" s="5">
        <v>812</v>
      </c>
      <c r="G4196" s="7">
        <v>8.3997190438802564E-4</v>
      </c>
      <c r="H4196" s="7">
        <v>4.1396805716429843E-4</v>
      </c>
    </row>
    <row r="4197" spans="1:8" x14ac:dyDescent="0.3">
      <c r="A4197" s="4" t="s">
        <v>770</v>
      </c>
      <c r="B4197" s="4" t="s">
        <v>771</v>
      </c>
      <c r="C4197" s="4" t="s">
        <v>426</v>
      </c>
      <c r="D4197" s="4" t="s">
        <v>427</v>
      </c>
      <c r="E4197" s="5">
        <v>9</v>
      </c>
      <c r="F4197" s="5">
        <v>798</v>
      </c>
      <c r="G4197" s="7">
        <v>8.25489630174439E-4</v>
      </c>
      <c r="H4197" s="7">
        <v>4.0683067686836226E-4</v>
      </c>
    </row>
    <row r="4198" spans="1:8" x14ac:dyDescent="0.3">
      <c r="A4198" s="4" t="s">
        <v>770</v>
      </c>
      <c r="B4198" s="4" t="s">
        <v>771</v>
      </c>
      <c r="C4198" s="4" t="s">
        <v>260</v>
      </c>
      <c r="D4198" s="4" t="s">
        <v>261</v>
      </c>
      <c r="E4198" s="5">
        <v>1</v>
      </c>
      <c r="F4198" s="5">
        <v>27</v>
      </c>
      <c r="G4198" s="7">
        <v>2.7930100269059967E-5</v>
      </c>
      <c r="H4198" s="7">
        <v>1.3764947713591203E-5</v>
      </c>
    </row>
    <row r="4199" spans="1:8" x14ac:dyDescent="0.3">
      <c r="A4199" s="4" t="s">
        <v>770</v>
      </c>
      <c r="B4199" s="4" t="s">
        <v>771</v>
      </c>
      <c r="C4199" s="4" t="s">
        <v>332</v>
      </c>
      <c r="D4199" s="4" t="s">
        <v>333</v>
      </c>
      <c r="E4199" s="5">
        <v>2</v>
      </c>
      <c r="F4199" s="5">
        <v>166</v>
      </c>
      <c r="G4199" s="7">
        <v>1.7171839424681313E-4</v>
      </c>
      <c r="H4199" s="7">
        <v>8.4628937794671837E-5</v>
      </c>
    </row>
    <row r="4200" spans="1:8" x14ac:dyDescent="0.3">
      <c r="A4200" s="4" t="s">
        <v>770</v>
      </c>
      <c r="B4200" s="4" t="s">
        <v>771</v>
      </c>
      <c r="C4200" s="4" t="s">
        <v>266</v>
      </c>
      <c r="D4200" s="4" t="s">
        <v>267</v>
      </c>
      <c r="E4200" s="5">
        <v>4</v>
      </c>
      <c r="F4200" s="5">
        <v>738</v>
      </c>
      <c r="G4200" s="7">
        <v>7.6342274068763908E-4</v>
      </c>
      <c r="H4200" s="7">
        <v>3.7624190417149292E-4</v>
      </c>
    </row>
    <row r="4201" spans="1:8" x14ac:dyDescent="0.3">
      <c r="A4201" s="4" t="s">
        <v>770</v>
      </c>
      <c r="B4201" s="4" t="s">
        <v>771</v>
      </c>
      <c r="C4201" s="4" t="s">
        <v>268</v>
      </c>
      <c r="D4201" s="4" t="s">
        <v>269</v>
      </c>
      <c r="E4201" s="5">
        <v>79</v>
      </c>
      <c r="F4201" s="5">
        <v>14964</v>
      </c>
      <c r="G4201" s="7">
        <v>1.5479482238007901E-2</v>
      </c>
      <c r="H4201" s="7">
        <v>7.6288399105992133E-3</v>
      </c>
    </row>
    <row r="4202" spans="1:8" x14ac:dyDescent="0.3">
      <c r="A4202" s="4" t="s">
        <v>770</v>
      </c>
      <c r="B4202" s="4" t="s">
        <v>771</v>
      </c>
      <c r="C4202" s="4" t="s">
        <v>270</v>
      </c>
      <c r="D4202" s="4" t="s">
        <v>271</v>
      </c>
      <c r="E4202" s="5">
        <v>1</v>
      </c>
      <c r="F4202" s="6"/>
      <c r="G4202" s="7"/>
      <c r="H4202" s="7"/>
    </row>
    <row r="4203" spans="1:8" x14ac:dyDescent="0.3">
      <c r="A4203" s="4" t="s">
        <v>770</v>
      </c>
      <c r="B4203" s="4" t="s">
        <v>771</v>
      </c>
      <c r="C4203" s="4" t="s">
        <v>276</v>
      </c>
      <c r="D4203" s="4" t="s">
        <v>277</v>
      </c>
      <c r="E4203" s="5">
        <v>362</v>
      </c>
      <c r="F4203" s="5">
        <v>92877</v>
      </c>
      <c r="G4203" s="7">
        <v>9.6076441581091937E-2</v>
      </c>
      <c r="H4203" s="7">
        <v>4.7349890696118897E-2</v>
      </c>
    </row>
    <row r="4204" spans="1:8" x14ac:dyDescent="0.3">
      <c r="A4204" s="4" t="s">
        <v>770</v>
      </c>
      <c r="B4204" s="4" t="s">
        <v>771</v>
      </c>
      <c r="C4204" s="4" t="s">
        <v>278</v>
      </c>
      <c r="D4204" s="4" t="s">
        <v>279</v>
      </c>
      <c r="E4204" s="5">
        <v>24</v>
      </c>
      <c r="F4204" s="6"/>
      <c r="G4204" s="7"/>
      <c r="H4204" s="7"/>
    </row>
    <row r="4205" spans="1:8" x14ac:dyDescent="0.3">
      <c r="A4205" s="4" t="s">
        <v>770</v>
      </c>
      <c r="B4205" s="4" t="s">
        <v>771</v>
      </c>
      <c r="C4205" s="4" t="s">
        <v>280</v>
      </c>
      <c r="D4205" s="4" t="s">
        <v>281</v>
      </c>
      <c r="E4205" s="5">
        <v>3</v>
      </c>
      <c r="F4205" s="6"/>
      <c r="G4205" s="7"/>
      <c r="H4205" s="7"/>
    </row>
    <row r="4206" spans="1:8" x14ac:dyDescent="0.3">
      <c r="A4206" s="4" t="s">
        <v>770</v>
      </c>
      <c r="B4206" s="4" t="s">
        <v>771</v>
      </c>
      <c r="C4206" s="4" t="s">
        <v>282</v>
      </c>
      <c r="D4206" s="4" t="s">
        <v>283</v>
      </c>
      <c r="E4206" s="5">
        <v>1</v>
      </c>
      <c r="F4206" s="5">
        <v>100</v>
      </c>
      <c r="G4206" s="7">
        <v>1.0344481581133321E-4</v>
      </c>
      <c r="H4206" s="7">
        <v>5.0981287828115568E-5</v>
      </c>
    </row>
    <row r="4207" spans="1:8" x14ac:dyDescent="0.3">
      <c r="A4207" s="4" t="s">
        <v>770</v>
      </c>
      <c r="B4207" s="4" t="s">
        <v>771</v>
      </c>
      <c r="C4207" s="4" t="s">
        <v>286</v>
      </c>
      <c r="D4207" s="4" t="s">
        <v>287</v>
      </c>
      <c r="E4207" s="5">
        <v>1</v>
      </c>
      <c r="F4207" s="5">
        <v>150</v>
      </c>
      <c r="G4207" s="7">
        <v>1.5516722371699981E-4</v>
      </c>
      <c r="H4207" s="7">
        <v>7.6471931742173359E-5</v>
      </c>
    </row>
    <row r="4208" spans="1:8" x14ac:dyDescent="0.3">
      <c r="A4208" s="4" t="s">
        <v>770</v>
      </c>
      <c r="B4208" s="4" t="s">
        <v>771</v>
      </c>
      <c r="C4208" s="4" t="s">
        <v>288</v>
      </c>
      <c r="D4208" s="4" t="s">
        <v>289</v>
      </c>
      <c r="E4208" s="5">
        <v>15</v>
      </c>
      <c r="F4208" s="5">
        <v>1516</v>
      </c>
      <c r="G4208" s="7">
        <v>1.5682234076998115E-3</v>
      </c>
      <c r="H4208" s="7">
        <v>7.7287632347423202E-4</v>
      </c>
    </row>
    <row r="4209" spans="1:8" x14ac:dyDescent="0.3">
      <c r="A4209" s="4" t="s">
        <v>770</v>
      </c>
      <c r="B4209" s="4" t="s">
        <v>771</v>
      </c>
      <c r="C4209" s="4" t="s">
        <v>292</v>
      </c>
      <c r="D4209" s="4" t="s">
        <v>293</v>
      </c>
      <c r="E4209" s="5">
        <v>35</v>
      </c>
      <c r="F4209" s="5">
        <v>6427</v>
      </c>
      <c r="G4209" s="7">
        <v>6.6483983121943856E-3</v>
      </c>
      <c r="H4209" s="7">
        <v>3.2765673687129874E-3</v>
      </c>
    </row>
    <row r="4210" spans="1:8" x14ac:dyDescent="0.3">
      <c r="A4210" s="4" t="s">
        <v>772</v>
      </c>
      <c r="B4210" s="4" t="s">
        <v>773</v>
      </c>
      <c r="C4210" s="4" t="s">
        <v>14</v>
      </c>
      <c r="D4210" s="4" t="s">
        <v>15</v>
      </c>
      <c r="E4210" s="5">
        <v>4</v>
      </c>
      <c r="F4210" s="5">
        <v>702</v>
      </c>
      <c r="G4210" s="7">
        <v>5.4343703020178391E-4</v>
      </c>
      <c r="H4210" s="7">
        <v>2.2611506615637241E-4</v>
      </c>
    </row>
    <row r="4211" spans="1:8" x14ac:dyDescent="0.3">
      <c r="A4211" s="4" t="s">
        <v>772</v>
      </c>
      <c r="B4211" s="4" t="s">
        <v>773</v>
      </c>
      <c r="C4211" s="4" t="s">
        <v>20</v>
      </c>
      <c r="D4211" s="4" t="s">
        <v>21</v>
      </c>
      <c r="E4211" s="5">
        <v>1</v>
      </c>
      <c r="F4211" s="5">
        <v>200</v>
      </c>
      <c r="G4211" s="7">
        <v>1.5482536472985296E-4</v>
      </c>
      <c r="H4211" s="7">
        <v>6.4420246768197276E-5</v>
      </c>
    </row>
    <row r="4212" spans="1:8" x14ac:dyDescent="0.3">
      <c r="A4212" s="4" t="s">
        <v>772</v>
      </c>
      <c r="B4212" s="4" t="s">
        <v>773</v>
      </c>
      <c r="C4212" s="4" t="s">
        <v>22</v>
      </c>
      <c r="D4212" s="4" t="s">
        <v>23</v>
      </c>
      <c r="E4212" s="5">
        <v>10</v>
      </c>
      <c r="F4212" s="5">
        <v>3986</v>
      </c>
      <c r="G4212" s="7">
        <v>3.0856695190659695E-3</v>
      </c>
      <c r="H4212" s="7">
        <v>1.2838955180901716E-3</v>
      </c>
    </row>
    <row r="4213" spans="1:8" x14ac:dyDescent="0.3">
      <c r="A4213" s="4" t="s">
        <v>772</v>
      </c>
      <c r="B4213" s="4" t="s">
        <v>773</v>
      </c>
      <c r="C4213" s="4" t="s">
        <v>24</v>
      </c>
      <c r="D4213" s="4" t="s">
        <v>25</v>
      </c>
      <c r="E4213" s="5">
        <v>3</v>
      </c>
      <c r="F4213" s="6"/>
      <c r="G4213" s="7"/>
      <c r="H4213" s="7"/>
    </row>
    <row r="4214" spans="1:8" x14ac:dyDescent="0.3">
      <c r="A4214" s="4" t="s">
        <v>772</v>
      </c>
      <c r="B4214" s="4" t="s">
        <v>773</v>
      </c>
      <c r="C4214" s="4" t="s">
        <v>28</v>
      </c>
      <c r="D4214" s="4" t="s">
        <v>29</v>
      </c>
      <c r="E4214" s="5">
        <v>1</v>
      </c>
      <c r="F4214" s="6"/>
      <c r="G4214" s="7"/>
      <c r="H4214" s="7"/>
    </row>
    <row r="4215" spans="1:8" x14ac:dyDescent="0.3">
      <c r="A4215" s="4" t="s">
        <v>772</v>
      </c>
      <c r="B4215" s="4" t="s">
        <v>773</v>
      </c>
      <c r="C4215" s="4" t="s">
        <v>30</v>
      </c>
      <c r="D4215" s="4" t="s">
        <v>31</v>
      </c>
      <c r="E4215" s="5">
        <v>1</v>
      </c>
      <c r="F4215" s="5">
        <v>450</v>
      </c>
      <c r="G4215" s="7">
        <v>3.4835707064216918E-4</v>
      </c>
      <c r="H4215" s="7">
        <v>1.4494555522844387E-4</v>
      </c>
    </row>
    <row r="4216" spans="1:8" x14ac:dyDescent="0.3">
      <c r="A4216" s="4" t="s">
        <v>772</v>
      </c>
      <c r="B4216" s="4" t="s">
        <v>773</v>
      </c>
      <c r="C4216" s="4" t="s">
        <v>470</v>
      </c>
      <c r="D4216" s="4" t="s">
        <v>471</v>
      </c>
      <c r="E4216" s="5">
        <v>1</v>
      </c>
      <c r="F4216" s="5">
        <v>1180</v>
      </c>
      <c r="G4216" s="7">
        <v>9.1346965190613246E-4</v>
      </c>
      <c r="H4216" s="7">
        <v>3.8007945593236388E-4</v>
      </c>
    </row>
    <row r="4217" spans="1:8" x14ac:dyDescent="0.3">
      <c r="A4217" s="4" t="s">
        <v>772</v>
      </c>
      <c r="B4217" s="4" t="s">
        <v>773</v>
      </c>
      <c r="C4217" s="4" t="s">
        <v>348</v>
      </c>
      <c r="D4217" s="4" t="s">
        <v>349</v>
      </c>
      <c r="E4217" s="5">
        <v>1</v>
      </c>
      <c r="F4217" s="5">
        <v>400</v>
      </c>
      <c r="G4217" s="7">
        <v>3.0965072945970593E-4</v>
      </c>
      <c r="H4217" s="7">
        <v>1.2884049353639455E-4</v>
      </c>
    </row>
    <row r="4218" spans="1:8" x14ac:dyDescent="0.3">
      <c r="A4218" s="4" t="s">
        <v>772</v>
      </c>
      <c r="B4218" s="4" t="s">
        <v>773</v>
      </c>
      <c r="C4218" s="4" t="s">
        <v>36</v>
      </c>
      <c r="D4218" s="4" t="s">
        <v>37</v>
      </c>
      <c r="E4218" s="5">
        <v>77</v>
      </c>
      <c r="F4218" s="5">
        <v>27869</v>
      </c>
      <c r="G4218" s="7">
        <v>2.1574140448281362E-2</v>
      </c>
      <c r="H4218" s="7">
        <v>8.9766392859144482E-3</v>
      </c>
    </row>
    <row r="4219" spans="1:8" x14ac:dyDescent="0.3">
      <c r="A4219" s="4" t="s">
        <v>772</v>
      </c>
      <c r="B4219" s="4" t="s">
        <v>773</v>
      </c>
      <c r="C4219" s="4" t="s">
        <v>350</v>
      </c>
      <c r="D4219" s="4" t="s">
        <v>351</v>
      </c>
      <c r="E4219" s="5">
        <v>1</v>
      </c>
      <c r="F4219" s="6"/>
      <c r="G4219" s="7"/>
      <c r="H4219" s="7"/>
    </row>
    <row r="4220" spans="1:8" x14ac:dyDescent="0.3">
      <c r="A4220" s="4" t="s">
        <v>772</v>
      </c>
      <c r="B4220" s="4" t="s">
        <v>773</v>
      </c>
      <c r="C4220" s="4" t="s">
        <v>42</v>
      </c>
      <c r="D4220" s="4" t="s">
        <v>43</v>
      </c>
      <c r="E4220" s="5">
        <v>12</v>
      </c>
      <c r="F4220" s="5">
        <v>2049</v>
      </c>
      <c r="G4220" s="7">
        <v>1.5861858616573435E-3</v>
      </c>
      <c r="H4220" s="7">
        <v>6.5998542814018105E-4</v>
      </c>
    </row>
    <row r="4221" spans="1:8" x14ac:dyDescent="0.3">
      <c r="A4221" s="4" t="s">
        <v>772</v>
      </c>
      <c r="B4221" s="4" t="s">
        <v>773</v>
      </c>
      <c r="C4221" s="4" t="s">
        <v>44</v>
      </c>
      <c r="D4221" s="4" t="s">
        <v>45</v>
      </c>
      <c r="E4221" s="5">
        <v>1</v>
      </c>
      <c r="F4221" s="6"/>
      <c r="G4221" s="7"/>
      <c r="H4221" s="7"/>
    </row>
    <row r="4222" spans="1:8" x14ac:dyDescent="0.3">
      <c r="A4222" s="4" t="s">
        <v>772</v>
      </c>
      <c r="B4222" s="4" t="s">
        <v>773</v>
      </c>
      <c r="C4222" s="4" t="s">
        <v>54</v>
      </c>
      <c r="D4222" s="4" t="s">
        <v>55</v>
      </c>
      <c r="E4222" s="5">
        <v>74</v>
      </c>
      <c r="F4222" s="5">
        <v>766102</v>
      </c>
      <c r="G4222" s="7">
        <v>0.59306010785134911</v>
      </c>
      <c r="H4222" s="7">
        <v>0.24676239944804731</v>
      </c>
    </row>
    <row r="4223" spans="1:8" x14ac:dyDescent="0.3">
      <c r="A4223" s="4" t="s">
        <v>772</v>
      </c>
      <c r="B4223" s="4" t="s">
        <v>773</v>
      </c>
      <c r="C4223" s="4" t="s">
        <v>360</v>
      </c>
      <c r="D4223" s="4" t="s">
        <v>361</v>
      </c>
      <c r="E4223" s="5">
        <v>1</v>
      </c>
      <c r="F4223" s="6"/>
      <c r="G4223" s="7"/>
      <c r="H4223" s="7"/>
    </row>
    <row r="4224" spans="1:8" x14ac:dyDescent="0.3">
      <c r="A4224" s="4" t="s">
        <v>772</v>
      </c>
      <c r="B4224" s="4" t="s">
        <v>773</v>
      </c>
      <c r="C4224" s="4" t="s">
        <v>58</v>
      </c>
      <c r="D4224" s="4" t="s">
        <v>59</v>
      </c>
      <c r="E4224" s="5">
        <v>5</v>
      </c>
      <c r="F4224" s="5">
        <v>1087</v>
      </c>
      <c r="G4224" s="7">
        <v>8.4147585730675082E-4</v>
      </c>
      <c r="H4224" s="7">
        <v>3.5012404118515218E-4</v>
      </c>
    </row>
    <row r="4225" spans="1:8" x14ac:dyDescent="0.3">
      <c r="A4225" s="4" t="s">
        <v>772</v>
      </c>
      <c r="B4225" s="4" t="s">
        <v>773</v>
      </c>
      <c r="C4225" s="4" t="s">
        <v>60</v>
      </c>
      <c r="D4225" s="4" t="s">
        <v>61</v>
      </c>
      <c r="E4225" s="5">
        <v>1</v>
      </c>
      <c r="F4225" s="6"/>
      <c r="G4225" s="7"/>
      <c r="H4225" s="7"/>
    </row>
    <row r="4226" spans="1:8" x14ac:dyDescent="0.3">
      <c r="A4226" s="4" t="s">
        <v>772</v>
      </c>
      <c r="B4226" s="4" t="s">
        <v>773</v>
      </c>
      <c r="C4226" s="4" t="s">
        <v>62</v>
      </c>
      <c r="D4226" s="4" t="s">
        <v>63</v>
      </c>
      <c r="E4226" s="5">
        <v>4</v>
      </c>
      <c r="F4226" s="5">
        <v>507</v>
      </c>
      <c r="G4226" s="7">
        <v>3.9248229959017725E-4</v>
      </c>
      <c r="H4226" s="7">
        <v>1.6330532555738008E-4</v>
      </c>
    </row>
    <row r="4227" spans="1:8" x14ac:dyDescent="0.3">
      <c r="A4227" s="4" t="s">
        <v>772</v>
      </c>
      <c r="B4227" s="4" t="s">
        <v>773</v>
      </c>
      <c r="C4227" s="4" t="s">
        <v>64</v>
      </c>
      <c r="D4227" s="4" t="s">
        <v>65</v>
      </c>
      <c r="E4227" s="5">
        <v>6</v>
      </c>
      <c r="F4227" s="5">
        <v>16954</v>
      </c>
      <c r="G4227" s="7">
        <v>1.3124546168149636E-2</v>
      </c>
      <c r="H4227" s="7">
        <v>5.4609043185400823E-3</v>
      </c>
    </row>
    <row r="4228" spans="1:8" x14ac:dyDescent="0.3">
      <c r="A4228" s="4" t="s">
        <v>772</v>
      </c>
      <c r="B4228" s="4" t="s">
        <v>773</v>
      </c>
      <c r="C4228" s="4" t="s">
        <v>480</v>
      </c>
      <c r="D4228" s="4" t="s">
        <v>481</v>
      </c>
      <c r="E4228" s="5">
        <v>1</v>
      </c>
      <c r="F4228" s="6"/>
      <c r="G4228" s="7"/>
      <c r="H4228" s="7"/>
    </row>
    <row r="4229" spans="1:8" x14ac:dyDescent="0.3">
      <c r="A4229" s="4" t="s">
        <v>772</v>
      </c>
      <c r="B4229" s="4" t="s">
        <v>773</v>
      </c>
      <c r="C4229" s="4" t="s">
        <v>66</v>
      </c>
      <c r="D4229" s="4" t="s">
        <v>67</v>
      </c>
      <c r="E4229" s="5">
        <v>3</v>
      </c>
      <c r="F4229" s="5">
        <v>390</v>
      </c>
      <c r="G4229" s="7">
        <v>3.0190946122321327E-4</v>
      </c>
      <c r="H4229" s="7">
        <v>1.2561948119798469E-4</v>
      </c>
    </row>
    <row r="4230" spans="1:8" x14ac:dyDescent="0.3">
      <c r="A4230" s="4" t="s">
        <v>772</v>
      </c>
      <c r="B4230" s="4" t="s">
        <v>773</v>
      </c>
      <c r="C4230" s="4" t="s">
        <v>302</v>
      </c>
      <c r="D4230" s="4" t="s">
        <v>303</v>
      </c>
      <c r="E4230" s="5">
        <v>7</v>
      </c>
      <c r="F4230" s="5">
        <v>305</v>
      </c>
      <c r="G4230" s="7">
        <v>2.3610868121302578E-4</v>
      </c>
      <c r="H4230" s="7">
        <v>9.8240876321500833E-5</v>
      </c>
    </row>
    <row r="4231" spans="1:8" x14ac:dyDescent="0.3">
      <c r="A4231" s="4" t="s">
        <v>772</v>
      </c>
      <c r="B4231" s="4" t="s">
        <v>773</v>
      </c>
      <c r="C4231" s="4" t="s">
        <v>70</v>
      </c>
      <c r="D4231" s="4" t="s">
        <v>71</v>
      </c>
      <c r="E4231" s="5">
        <v>1</v>
      </c>
      <c r="F4231" s="6"/>
      <c r="G4231" s="7"/>
      <c r="H4231" s="7"/>
    </row>
    <row r="4232" spans="1:8" x14ac:dyDescent="0.3">
      <c r="A4232" s="4" t="s">
        <v>772</v>
      </c>
      <c r="B4232" s="4" t="s">
        <v>773</v>
      </c>
      <c r="C4232" s="4" t="s">
        <v>72</v>
      </c>
      <c r="D4232" s="4" t="s">
        <v>73</v>
      </c>
      <c r="E4232" s="5">
        <v>1</v>
      </c>
      <c r="F4232" s="6"/>
      <c r="G4232" s="7"/>
      <c r="H4232" s="7"/>
    </row>
    <row r="4233" spans="1:8" x14ac:dyDescent="0.3">
      <c r="A4233" s="4" t="s">
        <v>772</v>
      </c>
      <c r="B4233" s="4" t="s">
        <v>773</v>
      </c>
      <c r="C4233" s="4" t="s">
        <v>74</v>
      </c>
      <c r="D4233" s="4" t="s">
        <v>75</v>
      </c>
      <c r="E4233" s="5">
        <v>5</v>
      </c>
      <c r="F4233" s="5">
        <v>404</v>
      </c>
      <c r="G4233" s="7">
        <v>3.12747236754303E-4</v>
      </c>
      <c r="H4233" s="7">
        <v>1.301288984717585E-4</v>
      </c>
    </row>
    <row r="4234" spans="1:8" x14ac:dyDescent="0.3">
      <c r="A4234" s="4" t="s">
        <v>772</v>
      </c>
      <c r="B4234" s="4" t="s">
        <v>773</v>
      </c>
      <c r="C4234" s="4" t="s">
        <v>76</v>
      </c>
      <c r="D4234" s="4" t="s">
        <v>77</v>
      </c>
      <c r="E4234" s="5">
        <v>13</v>
      </c>
      <c r="F4234" s="5">
        <v>1567</v>
      </c>
      <c r="G4234" s="7">
        <v>1.213056732658398E-3</v>
      </c>
      <c r="H4234" s="7">
        <v>5.0473263342882559E-4</v>
      </c>
    </row>
    <row r="4235" spans="1:8" x14ac:dyDescent="0.3">
      <c r="A4235" s="4" t="s">
        <v>772</v>
      </c>
      <c r="B4235" s="4" t="s">
        <v>773</v>
      </c>
      <c r="C4235" s="4" t="s">
        <v>78</v>
      </c>
      <c r="D4235" s="4" t="s">
        <v>79</v>
      </c>
      <c r="E4235" s="5">
        <v>3</v>
      </c>
      <c r="F4235" s="6"/>
      <c r="G4235" s="7"/>
      <c r="H4235" s="7"/>
    </row>
    <row r="4236" spans="1:8" x14ac:dyDescent="0.3">
      <c r="A4236" s="4" t="s">
        <v>772</v>
      </c>
      <c r="B4236" s="4" t="s">
        <v>773</v>
      </c>
      <c r="C4236" s="4" t="s">
        <v>82</v>
      </c>
      <c r="D4236" s="4" t="s">
        <v>83</v>
      </c>
      <c r="E4236" s="5">
        <v>21</v>
      </c>
      <c r="F4236" s="5">
        <v>4715</v>
      </c>
      <c r="G4236" s="7">
        <v>3.6500079735062836E-3</v>
      </c>
      <c r="H4236" s="7">
        <v>1.5187073175602507E-3</v>
      </c>
    </row>
    <row r="4237" spans="1:8" x14ac:dyDescent="0.3">
      <c r="A4237" s="4" t="s">
        <v>772</v>
      </c>
      <c r="B4237" s="4" t="s">
        <v>773</v>
      </c>
      <c r="C4237" s="4" t="s">
        <v>86</v>
      </c>
      <c r="D4237" s="4" t="s">
        <v>87</v>
      </c>
      <c r="E4237" s="5">
        <v>6</v>
      </c>
      <c r="F4237" s="6"/>
      <c r="G4237" s="7"/>
      <c r="H4237" s="7"/>
    </row>
    <row r="4238" spans="1:8" x14ac:dyDescent="0.3">
      <c r="A4238" s="4" t="s">
        <v>772</v>
      </c>
      <c r="B4238" s="4" t="s">
        <v>773</v>
      </c>
      <c r="C4238" s="4" t="s">
        <v>88</v>
      </c>
      <c r="D4238" s="4" t="s">
        <v>89</v>
      </c>
      <c r="E4238" s="5">
        <v>353</v>
      </c>
      <c r="F4238" s="5">
        <v>184703</v>
      </c>
      <c r="G4238" s="7">
        <v>0.14298354670849017</v>
      </c>
      <c r="H4238" s="7">
        <v>5.9493064194131702E-2</v>
      </c>
    </row>
    <row r="4239" spans="1:8" x14ac:dyDescent="0.3">
      <c r="A4239" s="4" t="s">
        <v>772</v>
      </c>
      <c r="B4239" s="4" t="s">
        <v>773</v>
      </c>
      <c r="C4239" s="4" t="s">
        <v>368</v>
      </c>
      <c r="D4239" s="4" t="s">
        <v>369</v>
      </c>
      <c r="E4239" s="5">
        <v>1</v>
      </c>
      <c r="F4239" s="6"/>
      <c r="G4239" s="7"/>
      <c r="H4239" s="7"/>
    </row>
    <row r="4240" spans="1:8" x14ac:dyDescent="0.3">
      <c r="A4240" s="4" t="s">
        <v>772</v>
      </c>
      <c r="B4240" s="4" t="s">
        <v>773</v>
      </c>
      <c r="C4240" s="4" t="s">
        <v>92</v>
      </c>
      <c r="D4240" s="4" t="s">
        <v>93</v>
      </c>
      <c r="E4240" s="5">
        <v>1</v>
      </c>
      <c r="F4240" s="5">
        <v>0</v>
      </c>
      <c r="G4240" s="7">
        <v>0</v>
      </c>
      <c r="H4240" s="7">
        <v>0</v>
      </c>
    </row>
    <row r="4241" spans="1:8" x14ac:dyDescent="0.3">
      <c r="A4241" s="4" t="s">
        <v>772</v>
      </c>
      <c r="B4241" s="4" t="s">
        <v>773</v>
      </c>
      <c r="C4241" s="4" t="s">
        <v>370</v>
      </c>
      <c r="D4241" s="4" t="s">
        <v>371</v>
      </c>
      <c r="E4241" s="5">
        <v>1</v>
      </c>
      <c r="F4241" s="5">
        <v>60</v>
      </c>
      <c r="G4241" s="7">
        <v>4.6447609418955889E-5</v>
      </c>
      <c r="H4241" s="7">
        <v>1.9326074030459179E-5</v>
      </c>
    </row>
    <row r="4242" spans="1:8" x14ac:dyDescent="0.3">
      <c r="A4242" s="4" t="s">
        <v>772</v>
      </c>
      <c r="B4242" s="4" t="s">
        <v>773</v>
      </c>
      <c r="C4242" s="4" t="s">
        <v>98</v>
      </c>
      <c r="D4242" s="4" t="s">
        <v>99</v>
      </c>
      <c r="E4242" s="5">
        <v>15</v>
      </c>
      <c r="F4242" s="5">
        <v>2398</v>
      </c>
      <c r="G4242" s="7">
        <v>1.856356123110937E-3</v>
      </c>
      <c r="H4242" s="7">
        <v>7.7239875875068531E-4</v>
      </c>
    </row>
    <row r="4243" spans="1:8" x14ac:dyDescent="0.3">
      <c r="A4243" s="4" t="s">
        <v>772</v>
      </c>
      <c r="B4243" s="4" t="s">
        <v>773</v>
      </c>
      <c r="C4243" s="4" t="s">
        <v>100</v>
      </c>
      <c r="D4243" s="4" t="s">
        <v>101</v>
      </c>
      <c r="E4243" s="5">
        <v>27</v>
      </c>
      <c r="F4243" s="5">
        <v>2556</v>
      </c>
      <c r="G4243" s="7">
        <v>1.9786681612475208E-3</v>
      </c>
      <c r="H4243" s="7">
        <v>8.2329075369756114E-4</v>
      </c>
    </row>
    <row r="4244" spans="1:8" x14ac:dyDescent="0.3">
      <c r="A4244" s="4" t="s">
        <v>772</v>
      </c>
      <c r="B4244" s="4" t="s">
        <v>773</v>
      </c>
      <c r="C4244" s="4" t="s">
        <v>104</v>
      </c>
      <c r="D4244" s="4" t="s">
        <v>105</v>
      </c>
      <c r="E4244" s="5">
        <v>2</v>
      </c>
      <c r="F4244" s="6"/>
      <c r="G4244" s="7"/>
      <c r="H4244" s="7"/>
    </row>
    <row r="4245" spans="1:8" x14ac:dyDescent="0.3">
      <c r="A4245" s="4" t="s">
        <v>772</v>
      </c>
      <c r="B4245" s="4" t="s">
        <v>773</v>
      </c>
      <c r="C4245" s="4" t="s">
        <v>306</v>
      </c>
      <c r="D4245" s="4" t="s">
        <v>307</v>
      </c>
      <c r="E4245" s="5">
        <v>6</v>
      </c>
      <c r="F4245" s="6"/>
      <c r="G4245" s="7"/>
      <c r="H4245" s="7"/>
    </row>
    <row r="4246" spans="1:8" x14ac:dyDescent="0.3">
      <c r="A4246" s="4" t="s">
        <v>772</v>
      </c>
      <c r="B4246" s="4" t="s">
        <v>773</v>
      </c>
      <c r="C4246" s="4" t="s">
        <v>110</v>
      </c>
      <c r="D4246" s="4" t="s">
        <v>111</v>
      </c>
      <c r="E4246" s="5">
        <v>3</v>
      </c>
      <c r="F4246" s="5">
        <v>2061</v>
      </c>
      <c r="G4246" s="7">
        <v>1.5954753835411347E-3</v>
      </c>
      <c r="H4246" s="7">
        <v>6.6385064294627284E-4</v>
      </c>
    </row>
    <row r="4247" spans="1:8" x14ac:dyDescent="0.3">
      <c r="A4247" s="4" t="s">
        <v>772</v>
      </c>
      <c r="B4247" s="4" t="s">
        <v>773</v>
      </c>
      <c r="C4247" s="4" t="s">
        <v>112</v>
      </c>
      <c r="D4247" s="4" t="s">
        <v>113</v>
      </c>
      <c r="E4247" s="5">
        <v>1</v>
      </c>
      <c r="F4247" s="5">
        <v>500</v>
      </c>
      <c r="G4247" s="7">
        <v>3.8706341182463238E-4</v>
      </c>
      <c r="H4247" s="7">
        <v>1.6105061692049316E-4</v>
      </c>
    </row>
    <row r="4248" spans="1:8" x14ac:dyDescent="0.3">
      <c r="A4248" s="4" t="s">
        <v>772</v>
      </c>
      <c r="B4248" s="4" t="s">
        <v>773</v>
      </c>
      <c r="C4248" s="4" t="s">
        <v>120</v>
      </c>
      <c r="D4248" s="4" t="s">
        <v>121</v>
      </c>
      <c r="E4248" s="5">
        <v>2</v>
      </c>
      <c r="F4248" s="6"/>
      <c r="G4248" s="7"/>
      <c r="H4248" s="7"/>
    </row>
    <row r="4249" spans="1:8" x14ac:dyDescent="0.3">
      <c r="A4249" s="4" t="s">
        <v>772</v>
      </c>
      <c r="B4249" s="4" t="s">
        <v>773</v>
      </c>
      <c r="C4249" s="4" t="s">
        <v>122</v>
      </c>
      <c r="D4249" s="4" t="s">
        <v>123</v>
      </c>
      <c r="E4249" s="5">
        <v>28</v>
      </c>
      <c r="F4249" s="5">
        <v>4710</v>
      </c>
      <c r="G4249" s="7">
        <v>3.6461373393880375E-3</v>
      </c>
      <c r="H4249" s="7">
        <v>1.5170968113910456E-3</v>
      </c>
    </row>
    <row r="4250" spans="1:8" x14ac:dyDescent="0.3">
      <c r="A4250" s="4" t="s">
        <v>772</v>
      </c>
      <c r="B4250" s="4" t="s">
        <v>773</v>
      </c>
      <c r="C4250" s="4" t="s">
        <v>388</v>
      </c>
      <c r="D4250" s="4" t="s">
        <v>389</v>
      </c>
      <c r="E4250" s="5">
        <v>1</v>
      </c>
      <c r="F4250" s="5">
        <v>2000</v>
      </c>
      <c r="G4250" s="7">
        <v>1.5482536472985295E-3</v>
      </c>
      <c r="H4250" s="7">
        <v>6.4420246768197265E-4</v>
      </c>
    </row>
    <row r="4251" spans="1:8" x14ac:dyDescent="0.3">
      <c r="A4251" s="4" t="s">
        <v>772</v>
      </c>
      <c r="B4251" s="4" t="s">
        <v>773</v>
      </c>
      <c r="C4251" s="4" t="s">
        <v>124</v>
      </c>
      <c r="D4251" s="4" t="s">
        <v>125</v>
      </c>
      <c r="E4251" s="5">
        <v>4</v>
      </c>
      <c r="F4251" s="5">
        <v>4250</v>
      </c>
      <c r="G4251" s="7">
        <v>3.2900390005093753E-3</v>
      </c>
      <c r="H4251" s="7">
        <v>1.3689302438241919E-3</v>
      </c>
    </row>
    <row r="4252" spans="1:8" x14ac:dyDescent="0.3">
      <c r="A4252" s="4" t="s">
        <v>772</v>
      </c>
      <c r="B4252" s="4" t="s">
        <v>773</v>
      </c>
      <c r="C4252" s="4" t="s">
        <v>128</v>
      </c>
      <c r="D4252" s="4" t="s">
        <v>129</v>
      </c>
      <c r="E4252" s="5">
        <v>1</v>
      </c>
      <c r="F4252" s="5">
        <v>75</v>
      </c>
      <c r="G4252" s="7">
        <v>5.8059511773694862E-5</v>
      </c>
      <c r="H4252" s="7">
        <v>2.4157592538073975E-5</v>
      </c>
    </row>
    <row r="4253" spans="1:8" x14ac:dyDescent="0.3">
      <c r="A4253" s="4" t="s">
        <v>772</v>
      </c>
      <c r="B4253" s="4" t="s">
        <v>773</v>
      </c>
      <c r="C4253" s="4" t="s">
        <v>130</v>
      </c>
      <c r="D4253" s="4" t="s">
        <v>131</v>
      </c>
      <c r="E4253" s="5">
        <v>4</v>
      </c>
      <c r="F4253" s="6"/>
      <c r="G4253" s="7"/>
      <c r="H4253" s="7"/>
    </row>
    <row r="4254" spans="1:8" x14ac:dyDescent="0.3">
      <c r="A4254" s="4" t="s">
        <v>772</v>
      </c>
      <c r="B4254" s="4" t="s">
        <v>773</v>
      </c>
      <c r="C4254" s="4" t="s">
        <v>310</v>
      </c>
      <c r="D4254" s="4" t="s">
        <v>311</v>
      </c>
      <c r="E4254" s="5">
        <v>1</v>
      </c>
      <c r="F4254" s="5">
        <v>44</v>
      </c>
      <c r="G4254" s="7">
        <v>3.4061580240567655E-5</v>
      </c>
      <c r="H4254" s="7">
        <v>1.4172454289003399E-5</v>
      </c>
    </row>
    <row r="4255" spans="1:8" x14ac:dyDescent="0.3">
      <c r="A4255" s="4" t="s">
        <v>772</v>
      </c>
      <c r="B4255" s="4" t="s">
        <v>773</v>
      </c>
      <c r="C4255" s="4" t="s">
        <v>132</v>
      </c>
      <c r="D4255" s="4" t="s">
        <v>133</v>
      </c>
      <c r="E4255" s="5">
        <v>16</v>
      </c>
      <c r="F4255" s="5">
        <v>8687</v>
      </c>
      <c r="G4255" s="7">
        <v>6.7248397170411632E-3</v>
      </c>
      <c r="H4255" s="7">
        <v>2.7980934183766486E-3</v>
      </c>
    </row>
    <row r="4256" spans="1:8" x14ac:dyDescent="0.3">
      <c r="A4256" s="4" t="s">
        <v>772</v>
      </c>
      <c r="B4256" s="4" t="s">
        <v>773</v>
      </c>
      <c r="C4256" s="4" t="s">
        <v>136</v>
      </c>
      <c r="D4256" s="4" t="s">
        <v>137</v>
      </c>
      <c r="E4256" s="5">
        <v>1</v>
      </c>
      <c r="F4256" s="6"/>
      <c r="G4256" s="7"/>
      <c r="H4256" s="7"/>
    </row>
    <row r="4257" spans="1:8" x14ac:dyDescent="0.3">
      <c r="A4257" s="4" t="s">
        <v>772</v>
      </c>
      <c r="B4257" s="4" t="s">
        <v>773</v>
      </c>
      <c r="C4257" s="4" t="s">
        <v>138</v>
      </c>
      <c r="D4257" s="4" t="s">
        <v>139</v>
      </c>
      <c r="E4257" s="5">
        <v>1</v>
      </c>
      <c r="F4257" s="6"/>
      <c r="G4257" s="7"/>
      <c r="H4257" s="7"/>
    </row>
    <row r="4258" spans="1:8" x14ac:dyDescent="0.3">
      <c r="A4258" s="4" t="s">
        <v>772</v>
      </c>
      <c r="B4258" s="4" t="s">
        <v>773</v>
      </c>
      <c r="C4258" s="4" t="s">
        <v>142</v>
      </c>
      <c r="D4258" s="4" t="s">
        <v>143</v>
      </c>
      <c r="E4258" s="5">
        <v>29</v>
      </c>
      <c r="F4258" s="5">
        <v>6650</v>
      </c>
      <c r="G4258" s="7">
        <v>5.1479433772676107E-3</v>
      </c>
      <c r="H4258" s="7">
        <v>2.141973205042559E-3</v>
      </c>
    </row>
    <row r="4259" spans="1:8" x14ac:dyDescent="0.3">
      <c r="A4259" s="4" t="s">
        <v>772</v>
      </c>
      <c r="B4259" s="4" t="s">
        <v>773</v>
      </c>
      <c r="C4259" s="4" t="s">
        <v>144</v>
      </c>
      <c r="D4259" s="4" t="s">
        <v>145</v>
      </c>
      <c r="E4259" s="5">
        <v>1</v>
      </c>
      <c r="F4259" s="5">
        <v>0</v>
      </c>
      <c r="G4259" s="7">
        <v>0</v>
      </c>
      <c r="H4259" s="7">
        <v>0</v>
      </c>
    </row>
    <row r="4260" spans="1:8" x14ac:dyDescent="0.3">
      <c r="A4260" s="4" t="s">
        <v>772</v>
      </c>
      <c r="B4260" s="4" t="s">
        <v>773</v>
      </c>
      <c r="C4260" s="4" t="s">
        <v>148</v>
      </c>
      <c r="D4260" s="4" t="s">
        <v>149</v>
      </c>
      <c r="E4260" s="5">
        <v>3</v>
      </c>
      <c r="F4260" s="5">
        <v>34</v>
      </c>
      <c r="G4260" s="7">
        <v>2.6320312004075003E-5</v>
      </c>
      <c r="H4260" s="7">
        <v>1.0951441950593535E-5</v>
      </c>
    </row>
    <row r="4261" spans="1:8" x14ac:dyDescent="0.3">
      <c r="A4261" s="4" t="s">
        <v>772</v>
      </c>
      <c r="B4261" s="4" t="s">
        <v>773</v>
      </c>
      <c r="C4261" s="4" t="s">
        <v>150</v>
      </c>
      <c r="D4261" s="4" t="s">
        <v>151</v>
      </c>
      <c r="E4261" s="5">
        <v>12</v>
      </c>
      <c r="F4261" s="5">
        <v>2160</v>
      </c>
      <c r="G4261" s="7">
        <v>1.6721139390824119E-3</v>
      </c>
      <c r="H4261" s="7">
        <v>6.9573866509653047E-4</v>
      </c>
    </row>
    <row r="4262" spans="1:8" x14ac:dyDescent="0.3">
      <c r="A4262" s="4" t="s">
        <v>772</v>
      </c>
      <c r="B4262" s="4" t="s">
        <v>773</v>
      </c>
      <c r="C4262" s="4" t="s">
        <v>152</v>
      </c>
      <c r="D4262" s="4" t="s">
        <v>153</v>
      </c>
      <c r="E4262" s="5">
        <v>4</v>
      </c>
      <c r="F4262" s="5">
        <v>410</v>
      </c>
      <c r="G4262" s="7">
        <v>3.1739199769619859E-4</v>
      </c>
      <c r="H4262" s="7">
        <v>1.3206150587480442E-4</v>
      </c>
    </row>
    <row r="4263" spans="1:8" x14ac:dyDescent="0.3">
      <c r="A4263" s="4" t="s">
        <v>772</v>
      </c>
      <c r="B4263" s="4" t="s">
        <v>773</v>
      </c>
      <c r="C4263" s="4" t="s">
        <v>392</v>
      </c>
      <c r="D4263" s="4" t="s">
        <v>393</v>
      </c>
      <c r="E4263" s="5">
        <v>3</v>
      </c>
      <c r="F4263" s="6"/>
      <c r="G4263" s="7"/>
      <c r="H4263" s="7"/>
    </row>
    <row r="4264" spans="1:8" x14ac:dyDescent="0.3">
      <c r="A4264" s="4" t="s">
        <v>772</v>
      </c>
      <c r="B4264" s="4" t="s">
        <v>773</v>
      </c>
      <c r="C4264" s="4" t="s">
        <v>156</v>
      </c>
      <c r="D4264" s="4" t="s">
        <v>157</v>
      </c>
      <c r="E4264" s="5">
        <v>2</v>
      </c>
      <c r="F4264" s="6"/>
      <c r="G4264" s="7"/>
      <c r="H4264" s="7"/>
    </row>
    <row r="4265" spans="1:8" x14ac:dyDescent="0.3">
      <c r="A4265" s="4" t="s">
        <v>772</v>
      </c>
      <c r="B4265" s="4" t="s">
        <v>773</v>
      </c>
      <c r="C4265" s="4" t="s">
        <v>160</v>
      </c>
      <c r="D4265" s="4" t="s">
        <v>161</v>
      </c>
      <c r="E4265" s="5">
        <v>2</v>
      </c>
      <c r="F4265" s="5">
        <v>1850</v>
      </c>
      <c r="G4265" s="7">
        <v>1.43213462375114E-3</v>
      </c>
      <c r="H4265" s="7">
        <v>5.9588728260582472E-4</v>
      </c>
    </row>
    <row r="4266" spans="1:8" x14ac:dyDescent="0.3">
      <c r="A4266" s="4" t="s">
        <v>772</v>
      </c>
      <c r="B4266" s="4" t="s">
        <v>773</v>
      </c>
      <c r="C4266" s="4" t="s">
        <v>164</v>
      </c>
      <c r="D4266" s="4" t="s">
        <v>165</v>
      </c>
      <c r="E4266" s="5">
        <v>1</v>
      </c>
      <c r="F4266" s="5">
        <v>4000</v>
      </c>
      <c r="G4266" s="7">
        <v>3.0965072945970591E-3</v>
      </c>
      <c r="H4266" s="7">
        <v>1.2884049353639453E-3</v>
      </c>
    </row>
    <row r="4267" spans="1:8" x14ac:dyDescent="0.3">
      <c r="A4267" s="4" t="s">
        <v>772</v>
      </c>
      <c r="B4267" s="4" t="s">
        <v>773</v>
      </c>
      <c r="C4267" s="4" t="s">
        <v>166</v>
      </c>
      <c r="D4267" s="4" t="s">
        <v>167</v>
      </c>
      <c r="E4267" s="5">
        <v>13</v>
      </c>
      <c r="F4267" s="5">
        <v>1824</v>
      </c>
      <c r="G4267" s="7">
        <v>1.4120073263362591E-3</v>
      </c>
      <c r="H4267" s="7">
        <v>5.8751265052595905E-4</v>
      </c>
    </row>
    <row r="4268" spans="1:8" x14ac:dyDescent="0.3">
      <c r="A4268" s="4" t="s">
        <v>772</v>
      </c>
      <c r="B4268" s="4" t="s">
        <v>773</v>
      </c>
      <c r="C4268" s="4" t="s">
        <v>168</v>
      </c>
      <c r="D4268" s="4" t="s">
        <v>169</v>
      </c>
      <c r="E4268" s="5">
        <v>2</v>
      </c>
      <c r="F4268" s="5">
        <v>342</v>
      </c>
      <c r="G4268" s="7">
        <v>2.6475137368804858E-4</v>
      </c>
      <c r="H4268" s="7">
        <v>1.1015862197361733E-4</v>
      </c>
    </row>
    <row r="4269" spans="1:8" x14ac:dyDescent="0.3">
      <c r="A4269" s="4" t="s">
        <v>772</v>
      </c>
      <c r="B4269" s="4" t="s">
        <v>773</v>
      </c>
      <c r="C4269" s="4" t="s">
        <v>170</v>
      </c>
      <c r="D4269" s="4" t="s">
        <v>171</v>
      </c>
      <c r="E4269" s="5">
        <v>1</v>
      </c>
      <c r="F4269" s="6"/>
      <c r="G4269" s="7"/>
      <c r="H4269" s="7"/>
    </row>
    <row r="4270" spans="1:8" x14ac:dyDescent="0.3">
      <c r="A4270" s="4" t="s">
        <v>772</v>
      </c>
      <c r="B4270" s="4" t="s">
        <v>773</v>
      </c>
      <c r="C4270" s="4" t="s">
        <v>176</v>
      </c>
      <c r="D4270" s="4" t="s">
        <v>177</v>
      </c>
      <c r="E4270" s="5">
        <v>1</v>
      </c>
      <c r="F4270" s="6"/>
      <c r="G4270" s="7"/>
      <c r="H4270" s="7"/>
    </row>
    <row r="4271" spans="1:8" x14ac:dyDescent="0.3">
      <c r="A4271" s="4" t="s">
        <v>772</v>
      </c>
      <c r="B4271" s="4" t="s">
        <v>773</v>
      </c>
      <c r="C4271" s="4" t="s">
        <v>178</v>
      </c>
      <c r="D4271" s="4" t="s">
        <v>179</v>
      </c>
      <c r="E4271" s="5">
        <v>109</v>
      </c>
      <c r="F4271" s="5">
        <v>31012</v>
      </c>
      <c r="G4271" s="7">
        <v>2.4007221055011001E-2</v>
      </c>
      <c r="H4271" s="7">
        <v>9.9890034638766695E-3</v>
      </c>
    </row>
    <row r="4272" spans="1:8" x14ac:dyDescent="0.3">
      <c r="A4272" s="4" t="s">
        <v>772</v>
      </c>
      <c r="B4272" s="4" t="s">
        <v>773</v>
      </c>
      <c r="C4272" s="4" t="s">
        <v>180</v>
      </c>
      <c r="D4272" s="4" t="s">
        <v>181</v>
      </c>
      <c r="E4272" s="5">
        <v>24</v>
      </c>
      <c r="F4272" s="5">
        <v>6994</v>
      </c>
      <c r="G4272" s="7">
        <v>5.4142430046029578E-3</v>
      </c>
      <c r="H4272" s="7">
        <v>2.2527760294838587E-3</v>
      </c>
    </row>
    <row r="4273" spans="1:8" x14ac:dyDescent="0.3">
      <c r="A4273" s="4" t="s">
        <v>772</v>
      </c>
      <c r="B4273" s="4" t="s">
        <v>773</v>
      </c>
      <c r="C4273" s="4" t="s">
        <v>182</v>
      </c>
      <c r="D4273" s="4" t="s">
        <v>183</v>
      </c>
      <c r="E4273" s="5">
        <v>3</v>
      </c>
      <c r="F4273" s="5">
        <v>140</v>
      </c>
      <c r="G4273" s="7">
        <v>1.0837775531089707E-4</v>
      </c>
      <c r="H4273" s="7">
        <v>4.5094172737738087E-5</v>
      </c>
    </row>
    <row r="4274" spans="1:8" x14ac:dyDescent="0.3">
      <c r="A4274" s="4" t="s">
        <v>772</v>
      </c>
      <c r="B4274" s="4" t="s">
        <v>773</v>
      </c>
      <c r="C4274" s="4" t="s">
        <v>184</v>
      </c>
      <c r="D4274" s="4" t="s">
        <v>185</v>
      </c>
      <c r="E4274" s="5">
        <v>12</v>
      </c>
      <c r="F4274" s="5">
        <v>9946</v>
      </c>
      <c r="G4274" s="7">
        <v>7.6994653880155875E-3</v>
      </c>
      <c r="H4274" s="7">
        <v>3.2036188717824501E-3</v>
      </c>
    </row>
    <row r="4275" spans="1:8" x14ac:dyDescent="0.3">
      <c r="A4275" s="4" t="s">
        <v>772</v>
      </c>
      <c r="B4275" s="4" t="s">
        <v>773</v>
      </c>
      <c r="C4275" s="4" t="s">
        <v>406</v>
      </c>
      <c r="D4275" s="4" t="s">
        <v>407</v>
      </c>
      <c r="E4275" s="5">
        <v>1</v>
      </c>
      <c r="F4275" s="5">
        <v>38</v>
      </c>
      <c r="G4275" s="7">
        <v>2.9416819298672062E-5</v>
      </c>
      <c r="H4275" s="7">
        <v>1.2239846885957481E-5</v>
      </c>
    </row>
    <row r="4276" spans="1:8" x14ac:dyDescent="0.3">
      <c r="A4276" s="4" t="s">
        <v>772</v>
      </c>
      <c r="B4276" s="4" t="s">
        <v>773</v>
      </c>
      <c r="C4276" s="4" t="s">
        <v>186</v>
      </c>
      <c r="D4276" s="4" t="s">
        <v>187</v>
      </c>
      <c r="E4276" s="5">
        <v>1</v>
      </c>
      <c r="F4276" s="5">
        <v>136</v>
      </c>
      <c r="G4276" s="7">
        <v>1.0528124801630001E-4</v>
      </c>
      <c r="H4276" s="7">
        <v>4.3805767802374141E-5</v>
      </c>
    </row>
    <row r="4277" spans="1:8" x14ac:dyDescent="0.3">
      <c r="A4277" s="4" t="s">
        <v>772</v>
      </c>
      <c r="B4277" s="4" t="s">
        <v>773</v>
      </c>
      <c r="C4277" s="4" t="s">
        <v>188</v>
      </c>
      <c r="D4277" s="4" t="s">
        <v>189</v>
      </c>
      <c r="E4277" s="5">
        <v>1</v>
      </c>
      <c r="F4277" s="5">
        <v>22</v>
      </c>
      <c r="G4277" s="7">
        <v>1.7030790120283827E-5</v>
      </c>
      <c r="H4277" s="7">
        <v>7.0862271445016995E-6</v>
      </c>
    </row>
    <row r="4278" spans="1:8" x14ac:dyDescent="0.3">
      <c r="A4278" s="4" t="s">
        <v>772</v>
      </c>
      <c r="B4278" s="4" t="s">
        <v>773</v>
      </c>
      <c r="C4278" s="4" t="s">
        <v>190</v>
      </c>
      <c r="D4278" s="4" t="s">
        <v>191</v>
      </c>
      <c r="E4278" s="5">
        <v>9</v>
      </c>
      <c r="F4278" s="5">
        <v>7400</v>
      </c>
      <c r="G4278" s="7">
        <v>5.7285384950045599E-3</v>
      </c>
      <c r="H4278" s="7">
        <v>2.3835491304232989E-3</v>
      </c>
    </row>
    <row r="4279" spans="1:8" x14ac:dyDescent="0.3">
      <c r="A4279" s="4" t="s">
        <v>772</v>
      </c>
      <c r="B4279" s="4" t="s">
        <v>773</v>
      </c>
      <c r="C4279" s="4" t="s">
        <v>196</v>
      </c>
      <c r="D4279" s="4" t="s">
        <v>197</v>
      </c>
      <c r="E4279" s="5">
        <v>1</v>
      </c>
      <c r="F4279" s="5">
        <v>94</v>
      </c>
      <c r="G4279" s="7">
        <v>7.2767921423030896E-5</v>
      </c>
      <c r="H4279" s="7">
        <v>3.0277515981052716E-5</v>
      </c>
    </row>
    <row r="4280" spans="1:8" x14ac:dyDescent="0.3">
      <c r="A4280" s="4" t="s">
        <v>772</v>
      </c>
      <c r="B4280" s="4" t="s">
        <v>773</v>
      </c>
      <c r="C4280" s="4" t="s">
        <v>198</v>
      </c>
      <c r="D4280" s="4" t="s">
        <v>199</v>
      </c>
      <c r="E4280" s="5">
        <v>3</v>
      </c>
      <c r="F4280" s="5">
        <v>1020</v>
      </c>
      <c r="G4280" s="7">
        <v>7.8960936012225009E-4</v>
      </c>
      <c r="H4280" s="7">
        <v>3.2854325851780605E-4</v>
      </c>
    </row>
    <row r="4281" spans="1:8" x14ac:dyDescent="0.3">
      <c r="A4281" s="4" t="s">
        <v>772</v>
      </c>
      <c r="B4281" s="4" t="s">
        <v>773</v>
      </c>
      <c r="C4281" s="4" t="s">
        <v>200</v>
      </c>
      <c r="D4281" s="4" t="s">
        <v>201</v>
      </c>
      <c r="E4281" s="5">
        <v>13</v>
      </c>
      <c r="F4281" s="5">
        <v>3886</v>
      </c>
      <c r="G4281" s="7">
        <v>3.008256836701043E-3</v>
      </c>
      <c r="H4281" s="7">
        <v>1.2516853947060729E-3</v>
      </c>
    </row>
    <row r="4282" spans="1:8" x14ac:dyDescent="0.3">
      <c r="A4282" s="4" t="s">
        <v>772</v>
      </c>
      <c r="B4282" s="4" t="s">
        <v>773</v>
      </c>
      <c r="C4282" s="4" t="s">
        <v>410</v>
      </c>
      <c r="D4282" s="4" t="s">
        <v>411</v>
      </c>
      <c r="E4282" s="5">
        <v>2</v>
      </c>
      <c r="F4282" s="6"/>
      <c r="G4282" s="7"/>
      <c r="H4282" s="7"/>
    </row>
    <row r="4283" spans="1:8" x14ac:dyDescent="0.3">
      <c r="A4283" s="4" t="s">
        <v>772</v>
      </c>
      <c r="B4283" s="4" t="s">
        <v>773</v>
      </c>
      <c r="C4283" s="4" t="s">
        <v>204</v>
      </c>
      <c r="D4283" s="4" t="s">
        <v>205</v>
      </c>
      <c r="E4283" s="5">
        <v>1</v>
      </c>
      <c r="F4283" s="6"/>
      <c r="G4283" s="7"/>
      <c r="H4283" s="7"/>
    </row>
    <row r="4284" spans="1:8" x14ac:dyDescent="0.3">
      <c r="A4284" s="4" t="s">
        <v>772</v>
      </c>
      <c r="B4284" s="4" t="s">
        <v>773</v>
      </c>
      <c r="C4284" s="4" t="s">
        <v>206</v>
      </c>
      <c r="D4284" s="4" t="s">
        <v>207</v>
      </c>
      <c r="E4284" s="5">
        <v>167</v>
      </c>
      <c r="F4284" s="5">
        <v>85490</v>
      </c>
      <c r="G4284" s="7">
        <v>6.618010215377565E-2</v>
      </c>
      <c r="H4284" s="7">
        <v>2.7536434481065922E-2</v>
      </c>
    </row>
    <row r="4285" spans="1:8" x14ac:dyDescent="0.3">
      <c r="A4285" s="4" t="s">
        <v>772</v>
      </c>
      <c r="B4285" s="4" t="s">
        <v>773</v>
      </c>
      <c r="C4285" s="4" t="s">
        <v>328</v>
      </c>
      <c r="D4285" s="4" t="s">
        <v>329</v>
      </c>
      <c r="E4285" s="5">
        <v>1</v>
      </c>
      <c r="F4285" s="5">
        <v>112</v>
      </c>
      <c r="G4285" s="7">
        <v>8.6702204248717654E-5</v>
      </c>
      <c r="H4285" s="7">
        <v>3.6075338190190475E-5</v>
      </c>
    </row>
    <row r="4286" spans="1:8" x14ac:dyDescent="0.3">
      <c r="A4286" s="4" t="s">
        <v>772</v>
      </c>
      <c r="B4286" s="4" t="s">
        <v>773</v>
      </c>
      <c r="C4286" s="4" t="s">
        <v>210</v>
      </c>
      <c r="D4286" s="4" t="s">
        <v>211</v>
      </c>
      <c r="E4286" s="5">
        <v>2</v>
      </c>
      <c r="F4286" s="5">
        <v>250</v>
      </c>
      <c r="G4286" s="7">
        <v>1.9353170591231619E-4</v>
      </c>
      <c r="H4286" s="7">
        <v>8.0525308460246582E-5</v>
      </c>
    </row>
    <row r="4287" spans="1:8" x14ac:dyDescent="0.3">
      <c r="A4287" s="4" t="s">
        <v>772</v>
      </c>
      <c r="B4287" s="4" t="s">
        <v>773</v>
      </c>
      <c r="C4287" s="4" t="s">
        <v>212</v>
      </c>
      <c r="D4287" s="4" t="s">
        <v>213</v>
      </c>
      <c r="E4287" s="5">
        <v>6</v>
      </c>
      <c r="F4287" s="5">
        <v>1700</v>
      </c>
      <c r="G4287" s="7">
        <v>1.3160156002037502E-3</v>
      </c>
      <c r="H4287" s="7">
        <v>5.4757209752967679E-4</v>
      </c>
    </row>
    <row r="4288" spans="1:8" x14ac:dyDescent="0.3">
      <c r="A4288" s="4" t="s">
        <v>772</v>
      </c>
      <c r="B4288" s="4" t="s">
        <v>773</v>
      </c>
      <c r="C4288" s="4" t="s">
        <v>416</v>
      </c>
      <c r="D4288" s="4" t="s">
        <v>417</v>
      </c>
      <c r="E4288" s="5">
        <v>1</v>
      </c>
      <c r="F4288" s="6"/>
      <c r="G4288" s="7"/>
      <c r="H4288" s="7"/>
    </row>
    <row r="4289" spans="1:8" x14ac:dyDescent="0.3">
      <c r="A4289" s="4" t="s">
        <v>772</v>
      </c>
      <c r="B4289" s="4" t="s">
        <v>773</v>
      </c>
      <c r="C4289" s="4" t="s">
        <v>214</v>
      </c>
      <c r="D4289" s="4" t="s">
        <v>215</v>
      </c>
      <c r="E4289" s="5">
        <v>2</v>
      </c>
      <c r="F4289" s="6"/>
      <c r="G4289" s="7"/>
      <c r="H4289" s="7"/>
    </row>
    <row r="4290" spans="1:8" x14ac:dyDescent="0.3">
      <c r="A4290" s="4" t="s">
        <v>772</v>
      </c>
      <c r="B4290" s="4" t="s">
        <v>773</v>
      </c>
      <c r="C4290" s="4" t="s">
        <v>220</v>
      </c>
      <c r="D4290" s="4" t="s">
        <v>221</v>
      </c>
      <c r="E4290" s="5">
        <v>3</v>
      </c>
      <c r="F4290" s="6"/>
      <c r="G4290" s="7"/>
      <c r="H4290" s="7"/>
    </row>
    <row r="4291" spans="1:8" x14ac:dyDescent="0.3">
      <c r="A4291" s="4" t="s">
        <v>772</v>
      </c>
      <c r="B4291" s="4" t="s">
        <v>773</v>
      </c>
      <c r="C4291" s="4" t="s">
        <v>222</v>
      </c>
      <c r="D4291" s="4" t="s">
        <v>223</v>
      </c>
      <c r="E4291" s="5">
        <v>18</v>
      </c>
      <c r="F4291" s="5">
        <v>2842</v>
      </c>
      <c r="G4291" s="7">
        <v>2.2000684328112104E-3</v>
      </c>
      <c r="H4291" s="7">
        <v>9.1541170657608321E-4</v>
      </c>
    </row>
    <row r="4292" spans="1:8" x14ac:dyDescent="0.3">
      <c r="A4292" s="4" t="s">
        <v>772</v>
      </c>
      <c r="B4292" s="4" t="s">
        <v>773</v>
      </c>
      <c r="C4292" s="4" t="s">
        <v>224</v>
      </c>
      <c r="D4292" s="4" t="s">
        <v>225</v>
      </c>
      <c r="E4292" s="5">
        <v>2</v>
      </c>
      <c r="F4292" s="5">
        <v>293</v>
      </c>
      <c r="G4292" s="7">
        <v>2.2681915932923458E-4</v>
      </c>
      <c r="H4292" s="7">
        <v>9.4375661515408996E-5</v>
      </c>
    </row>
    <row r="4293" spans="1:8" x14ac:dyDescent="0.3">
      <c r="A4293" s="4" t="s">
        <v>772</v>
      </c>
      <c r="B4293" s="4" t="s">
        <v>773</v>
      </c>
      <c r="C4293" s="4" t="s">
        <v>226</v>
      </c>
      <c r="D4293" s="4" t="s">
        <v>227</v>
      </c>
      <c r="E4293" s="5">
        <v>1</v>
      </c>
      <c r="F4293" s="5">
        <v>300</v>
      </c>
      <c r="G4293" s="7">
        <v>2.3223804709477945E-4</v>
      </c>
      <c r="H4293" s="7">
        <v>9.6630370152295901E-5</v>
      </c>
    </row>
    <row r="4294" spans="1:8" x14ac:dyDescent="0.3">
      <c r="A4294" s="4" t="s">
        <v>772</v>
      </c>
      <c r="B4294" s="4" t="s">
        <v>773</v>
      </c>
      <c r="C4294" s="4" t="s">
        <v>516</v>
      </c>
      <c r="D4294" s="4" t="s">
        <v>517</v>
      </c>
      <c r="E4294" s="5">
        <v>1</v>
      </c>
      <c r="F4294" s="5">
        <v>176</v>
      </c>
      <c r="G4294" s="7">
        <v>1.3624632096227062E-4</v>
      </c>
      <c r="H4294" s="7">
        <v>5.6689817156013596E-5</v>
      </c>
    </row>
    <row r="4295" spans="1:8" x14ac:dyDescent="0.3">
      <c r="A4295" s="4" t="s">
        <v>772</v>
      </c>
      <c r="B4295" s="4" t="s">
        <v>773</v>
      </c>
      <c r="C4295" s="4" t="s">
        <v>230</v>
      </c>
      <c r="D4295" s="4" t="s">
        <v>231</v>
      </c>
      <c r="E4295" s="5">
        <v>3</v>
      </c>
      <c r="F4295" s="5">
        <v>2884</v>
      </c>
      <c r="G4295" s="7">
        <v>2.2325817594044798E-3</v>
      </c>
      <c r="H4295" s="7">
        <v>9.2893995839740467E-4</v>
      </c>
    </row>
    <row r="4296" spans="1:8" x14ac:dyDescent="0.3">
      <c r="A4296" s="4" t="s">
        <v>772</v>
      </c>
      <c r="B4296" s="4" t="s">
        <v>773</v>
      </c>
      <c r="C4296" s="4" t="s">
        <v>234</v>
      </c>
      <c r="D4296" s="4" t="s">
        <v>235</v>
      </c>
      <c r="E4296" s="5">
        <v>2</v>
      </c>
      <c r="F4296" s="5">
        <v>46</v>
      </c>
      <c r="G4296" s="7">
        <v>3.5609833887866179E-5</v>
      </c>
      <c r="H4296" s="7">
        <v>1.4816656756685372E-5</v>
      </c>
    </row>
    <row r="4297" spans="1:8" x14ac:dyDescent="0.3">
      <c r="A4297" s="4" t="s">
        <v>772</v>
      </c>
      <c r="B4297" s="4" t="s">
        <v>773</v>
      </c>
      <c r="C4297" s="4" t="s">
        <v>520</v>
      </c>
      <c r="D4297" s="4" t="s">
        <v>521</v>
      </c>
      <c r="E4297" s="5">
        <v>1</v>
      </c>
      <c r="F4297" s="5">
        <v>500</v>
      </c>
      <c r="G4297" s="7">
        <v>3.8706341182463238E-4</v>
      </c>
      <c r="H4297" s="7">
        <v>1.6105061692049316E-4</v>
      </c>
    </row>
    <row r="4298" spans="1:8" x14ac:dyDescent="0.3">
      <c r="A4298" s="4" t="s">
        <v>772</v>
      </c>
      <c r="B4298" s="4" t="s">
        <v>773</v>
      </c>
      <c r="C4298" s="4" t="s">
        <v>238</v>
      </c>
      <c r="D4298" s="4" t="s">
        <v>239</v>
      </c>
      <c r="E4298" s="5">
        <v>4</v>
      </c>
      <c r="F4298" s="5">
        <v>400</v>
      </c>
      <c r="G4298" s="7">
        <v>3.0965072945970593E-4</v>
      </c>
      <c r="H4298" s="7">
        <v>1.2884049353639455E-4</v>
      </c>
    </row>
    <row r="4299" spans="1:8" x14ac:dyDescent="0.3">
      <c r="A4299" s="4" t="s">
        <v>772</v>
      </c>
      <c r="B4299" s="4" t="s">
        <v>773</v>
      </c>
      <c r="C4299" s="4" t="s">
        <v>240</v>
      </c>
      <c r="D4299" s="4" t="s">
        <v>241</v>
      </c>
      <c r="E4299" s="5">
        <v>6</v>
      </c>
      <c r="F4299" s="5">
        <v>917</v>
      </c>
      <c r="G4299" s="7">
        <v>7.0987429728637584E-4</v>
      </c>
      <c r="H4299" s="7">
        <v>2.9536683143218447E-4</v>
      </c>
    </row>
    <row r="4300" spans="1:8" x14ac:dyDescent="0.3">
      <c r="A4300" s="4" t="s">
        <v>772</v>
      </c>
      <c r="B4300" s="4" t="s">
        <v>773</v>
      </c>
      <c r="C4300" s="4" t="s">
        <v>242</v>
      </c>
      <c r="D4300" s="4" t="s">
        <v>243</v>
      </c>
      <c r="E4300" s="5">
        <v>2</v>
      </c>
      <c r="F4300" s="5">
        <v>2050</v>
      </c>
      <c r="G4300" s="7">
        <v>1.5869599884809928E-3</v>
      </c>
      <c r="H4300" s="7">
        <v>6.60307529374022E-4</v>
      </c>
    </row>
    <row r="4301" spans="1:8" x14ac:dyDescent="0.3">
      <c r="A4301" s="4" t="s">
        <v>772</v>
      </c>
      <c r="B4301" s="4" t="s">
        <v>773</v>
      </c>
      <c r="C4301" s="4" t="s">
        <v>246</v>
      </c>
      <c r="D4301" s="4" t="s">
        <v>247</v>
      </c>
      <c r="E4301" s="5">
        <v>30</v>
      </c>
      <c r="F4301" s="5">
        <v>8721</v>
      </c>
      <c r="G4301" s="7">
        <v>6.7511600290452384E-3</v>
      </c>
      <c r="H4301" s="7">
        <v>2.8090448603272419E-3</v>
      </c>
    </row>
    <row r="4302" spans="1:8" x14ac:dyDescent="0.3">
      <c r="A4302" s="4" t="s">
        <v>772</v>
      </c>
      <c r="B4302" s="4" t="s">
        <v>773</v>
      </c>
      <c r="C4302" s="4" t="s">
        <v>248</v>
      </c>
      <c r="D4302" s="4" t="s">
        <v>249</v>
      </c>
      <c r="E4302" s="5">
        <v>3</v>
      </c>
      <c r="F4302" s="6"/>
      <c r="G4302" s="7"/>
      <c r="H4302" s="7"/>
    </row>
    <row r="4303" spans="1:8" x14ac:dyDescent="0.3">
      <c r="A4303" s="4" t="s">
        <v>772</v>
      </c>
      <c r="B4303" s="4" t="s">
        <v>773</v>
      </c>
      <c r="C4303" s="4" t="s">
        <v>250</v>
      </c>
      <c r="D4303" s="4" t="s">
        <v>251</v>
      </c>
      <c r="E4303" s="5">
        <v>194</v>
      </c>
      <c r="F4303" s="5">
        <v>42890</v>
      </c>
      <c r="G4303" s="7">
        <v>3.3202299466316969E-2</v>
      </c>
      <c r="H4303" s="7">
        <v>1.3814921919439905E-2</v>
      </c>
    </row>
    <row r="4304" spans="1:8" x14ac:dyDescent="0.3">
      <c r="A4304" s="4" t="s">
        <v>772</v>
      </c>
      <c r="B4304" s="4" t="s">
        <v>773</v>
      </c>
      <c r="C4304" s="4" t="s">
        <v>424</v>
      </c>
      <c r="D4304" s="4" t="s">
        <v>425</v>
      </c>
      <c r="E4304" s="5">
        <v>1</v>
      </c>
      <c r="F4304" s="5">
        <v>45</v>
      </c>
      <c r="G4304" s="7">
        <v>3.4835707064216917E-5</v>
      </c>
      <c r="H4304" s="7">
        <v>1.4494555522844385E-5</v>
      </c>
    </row>
    <row r="4305" spans="1:8" x14ac:dyDescent="0.3">
      <c r="A4305" s="4" t="s">
        <v>772</v>
      </c>
      <c r="B4305" s="4" t="s">
        <v>773</v>
      </c>
      <c r="C4305" s="4" t="s">
        <v>524</v>
      </c>
      <c r="D4305" s="4" t="s">
        <v>525</v>
      </c>
      <c r="E4305" s="5">
        <v>2</v>
      </c>
      <c r="F4305" s="6"/>
      <c r="G4305" s="7"/>
      <c r="H4305" s="7"/>
    </row>
    <row r="4306" spans="1:8" x14ac:dyDescent="0.3">
      <c r="A4306" s="4" t="s">
        <v>772</v>
      </c>
      <c r="B4306" s="4" t="s">
        <v>773</v>
      </c>
      <c r="C4306" s="4" t="s">
        <v>254</v>
      </c>
      <c r="D4306" s="4" t="s">
        <v>255</v>
      </c>
      <c r="E4306" s="5">
        <v>3</v>
      </c>
      <c r="F4306" s="6"/>
      <c r="G4306" s="7"/>
      <c r="H4306" s="7"/>
    </row>
    <row r="4307" spans="1:8" x14ac:dyDescent="0.3">
      <c r="A4307" s="4" t="s">
        <v>772</v>
      </c>
      <c r="B4307" s="4" t="s">
        <v>773</v>
      </c>
      <c r="C4307" s="4" t="s">
        <v>256</v>
      </c>
      <c r="D4307" s="4" t="s">
        <v>257</v>
      </c>
      <c r="E4307" s="5">
        <v>2</v>
      </c>
      <c r="F4307" s="6"/>
      <c r="G4307" s="7"/>
      <c r="H4307" s="7"/>
    </row>
    <row r="4308" spans="1:8" x14ac:dyDescent="0.3">
      <c r="A4308" s="4" t="s">
        <v>772</v>
      </c>
      <c r="B4308" s="4" t="s">
        <v>773</v>
      </c>
      <c r="C4308" s="4" t="s">
        <v>258</v>
      </c>
      <c r="D4308" s="4" t="s">
        <v>259</v>
      </c>
      <c r="E4308" s="5">
        <v>8</v>
      </c>
      <c r="F4308" s="5">
        <v>4812</v>
      </c>
      <c r="G4308" s="7">
        <v>3.7250982754002621E-3</v>
      </c>
      <c r="H4308" s="7">
        <v>1.5499511372428264E-3</v>
      </c>
    </row>
    <row r="4309" spans="1:8" x14ac:dyDescent="0.3">
      <c r="A4309" s="4" t="s">
        <v>772</v>
      </c>
      <c r="B4309" s="4" t="s">
        <v>773</v>
      </c>
      <c r="C4309" s="4" t="s">
        <v>332</v>
      </c>
      <c r="D4309" s="4" t="s">
        <v>333</v>
      </c>
      <c r="E4309" s="5">
        <v>1</v>
      </c>
      <c r="F4309" s="5">
        <v>50</v>
      </c>
      <c r="G4309" s="7">
        <v>3.8706341182463241E-5</v>
      </c>
      <c r="H4309" s="7">
        <v>1.6105061692049319E-5</v>
      </c>
    </row>
    <row r="4310" spans="1:8" x14ac:dyDescent="0.3">
      <c r="A4310" s="4" t="s">
        <v>772</v>
      </c>
      <c r="B4310" s="4" t="s">
        <v>773</v>
      </c>
      <c r="C4310" s="4" t="s">
        <v>262</v>
      </c>
      <c r="D4310" s="4" t="s">
        <v>263</v>
      </c>
      <c r="E4310" s="5">
        <v>1</v>
      </c>
      <c r="F4310" s="6"/>
      <c r="G4310" s="7"/>
      <c r="H4310" s="7"/>
    </row>
    <row r="4311" spans="1:8" x14ac:dyDescent="0.3">
      <c r="A4311" s="4" t="s">
        <v>772</v>
      </c>
      <c r="B4311" s="4" t="s">
        <v>773</v>
      </c>
      <c r="C4311" s="4" t="s">
        <v>266</v>
      </c>
      <c r="D4311" s="4" t="s">
        <v>267</v>
      </c>
      <c r="E4311" s="5">
        <v>2</v>
      </c>
      <c r="F4311" s="5">
        <v>416</v>
      </c>
      <c r="G4311" s="7">
        <v>3.2203675863809418E-4</v>
      </c>
      <c r="H4311" s="7">
        <v>1.3399411327785033E-4</v>
      </c>
    </row>
    <row r="4312" spans="1:8" x14ac:dyDescent="0.3">
      <c r="A4312" s="4" t="s">
        <v>772</v>
      </c>
      <c r="B4312" s="4" t="s">
        <v>773</v>
      </c>
      <c r="C4312" s="4" t="s">
        <v>268</v>
      </c>
      <c r="D4312" s="4" t="s">
        <v>269</v>
      </c>
      <c r="E4312" s="5">
        <v>10</v>
      </c>
      <c r="F4312" s="5">
        <v>811</v>
      </c>
      <c r="G4312" s="7">
        <v>6.2781685397955375E-4</v>
      </c>
      <c r="H4312" s="7">
        <v>2.6122410064503994E-4</v>
      </c>
    </row>
    <row r="4313" spans="1:8" x14ac:dyDescent="0.3">
      <c r="A4313" s="4" t="s">
        <v>772</v>
      </c>
      <c r="B4313" s="4" t="s">
        <v>773</v>
      </c>
      <c r="C4313" s="4" t="s">
        <v>270</v>
      </c>
      <c r="D4313" s="4" t="s">
        <v>271</v>
      </c>
      <c r="E4313" s="5">
        <v>2</v>
      </c>
      <c r="F4313" s="6"/>
      <c r="G4313" s="7"/>
      <c r="H4313" s="7"/>
    </row>
    <row r="4314" spans="1:8" x14ac:dyDescent="0.3">
      <c r="A4314" s="4" t="s">
        <v>772</v>
      </c>
      <c r="B4314" s="4" t="s">
        <v>773</v>
      </c>
      <c r="C4314" s="4" t="s">
        <v>430</v>
      </c>
      <c r="D4314" s="4" t="s">
        <v>431</v>
      </c>
      <c r="E4314" s="5">
        <v>1</v>
      </c>
      <c r="F4314" s="5">
        <v>33</v>
      </c>
      <c r="G4314" s="7">
        <v>2.5546185180425738E-5</v>
      </c>
      <c r="H4314" s="7">
        <v>1.0629340716752549E-5</v>
      </c>
    </row>
    <row r="4315" spans="1:8" x14ac:dyDescent="0.3">
      <c r="A4315" s="4" t="s">
        <v>772</v>
      </c>
      <c r="B4315" s="4" t="s">
        <v>773</v>
      </c>
      <c r="C4315" s="4" t="s">
        <v>276</v>
      </c>
      <c r="D4315" s="4" t="s">
        <v>277</v>
      </c>
      <c r="E4315" s="5">
        <v>34</v>
      </c>
      <c r="F4315" s="5">
        <v>10784</v>
      </c>
      <c r="G4315" s="7">
        <v>8.348183666233671E-3</v>
      </c>
      <c r="H4315" s="7">
        <v>3.4735397057411967E-3</v>
      </c>
    </row>
    <row r="4316" spans="1:8" x14ac:dyDescent="0.3">
      <c r="A4316" s="4" t="s">
        <v>772</v>
      </c>
      <c r="B4316" s="4" t="s">
        <v>773</v>
      </c>
      <c r="C4316" s="4" t="s">
        <v>278</v>
      </c>
      <c r="D4316" s="4" t="s">
        <v>279</v>
      </c>
      <c r="E4316" s="5">
        <v>10</v>
      </c>
      <c r="F4316" s="6"/>
      <c r="G4316" s="7"/>
      <c r="H4316" s="7"/>
    </row>
    <row r="4317" spans="1:8" x14ac:dyDescent="0.3">
      <c r="A4317" s="4" t="s">
        <v>772</v>
      </c>
      <c r="B4317" s="4" t="s">
        <v>773</v>
      </c>
      <c r="C4317" s="4" t="s">
        <v>280</v>
      </c>
      <c r="D4317" s="4" t="s">
        <v>281</v>
      </c>
      <c r="E4317" s="5">
        <v>4</v>
      </c>
      <c r="F4317" s="6"/>
      <c r="G4317" s="7"/>
      <c r="H4317" s="7"/>
    </row>
    <row r="4318" spans="1:8" x14ac:dyDescent="0.3">
      <c r="A4318" s="4" t="s">
        <v>772</v>
      </c>
      <c r="B4318" s="4" t="s">
        <v>773</v>
      </c>
      <c r="C4318" s="4" t="s">
        <v>282</v>
      </c>
      <c r="D4318" s="4" t="s">
        <v>283</v>
      </c>
      <c r="E4318" s="5">
        <v>7</v>
      </c>
      <c r="F4318" s="5">
        <v>3050</v>
      </c>
      <c r="G4318" s="7">
        <v>2.3610868121302577E-3</v>
      </c>
      <c r="H4318" s="7">
        <v>9.8240876321500827E-4</v>
      </c>
    </row>
    <row r="4319" spans="1:8" x14ac:dyDescent="0.3">
      <c r="A4319" s="4" t="s">
        <v>772</v>
      </c>
      <c r="B4319" s="4" t="s">
        <v>773</v>
      </c>
      <c r="C4319" s="4" t="s">
        <v>434</v>
      </c>
      <c r="D4319" s="4" t="s">
        <v>435</v>
      </c>
      <c r="E4319" s="5">
        <v>1</v>
      </c>
      <c r="F4319" s="6"/>
      <c r="G4319" s="7"/>
      <c r="H4319" s="7"/>
    </row>
    <row r="4320" spans="1:8" x14ac:dyDescent="0.3">
      <c r="A4320" s="4" t="s">
        <v>772</v>
      </c>
      <c r="B4320" s="4" t="s">
        <v>773</v>
      </c>
      <c r="C4320" s="4" t="s">
        <v>286</v>
      </c>
      <c r="D4320" s="4" t="s">
        <v>287</v>
      </c>
      <c r="E4320" s="5">
        <v>1</v>
      </c>
      <c r="F4320" s="5">
        <v>600</v>
      </c>
      <c r="G4320" s="7">
        <v>4.6447609418955889E-4</v>
      </c>
      <c r="H4320" s="7">
        <v>1.932607403045918E-4</v>
      </c>
    </row>
    <row r="4321" spans="1:8" x14ac:dyDescent="0.3">
      <c r="A4321" s="4" t="s">
        <v>772</v>
      </c>
      <c r="B4321" s="4" t="s">
        <v>773</v>
      </c>
      <c r="C4321" s="4" t="s">
        <v>288</v>
      </c>
      <c r="D4321" s="4" t="s">
        <v>289</v>
      </c>
      <c r="E4321" s="5">
        <v>1</v>
      </c>
      <c r="F4321" s="5">
        <v>72</v>
      </c>
      <c r="G4321" s="7">
        <v>5.5737131302747068E-5</v>
      </c>
      <c r="H4321" s="7">
        <v>2.3191288836551016E-5</v>
      </c>
    </row>
    <row r="4322" spans="1:8" x14ac:dyDescent="0.3">
      <c r="A4322" s="4" t="s">
        <v>772</v>
      </c>
      <c r="B4322" s="4" t="s">
        <v>773</v>
      </c>
      <c r="C4322" s="4" t="s">
        <v>292</v>
      </c>
      <c r="D4322" s="4" t="s">
        <v>293</v>
      </c>
      <c r="E4322" s="5">
        <v>12</v>
      </c>
      <c r="F4322" s="5">
        <v>2665</v>
      </c>
      <c r="G4322" s="7">
        <v>2.0630479850252906E-3</v>
      </c>
      <c r="H4322" s="7">
        <v>8.5839978818622866E-4</v>
      </c>
    </row>
    <row r="4323" spans="1:8" x14ac:dyDescent="0.3">
      <c r="A4323" s="4" t="s">
        <v>774</v>
      </c>
      <c r="B4323" s="4" t="s">
        <v>775</v>
      </c>
      <c r="C4323" s="4" t="s">
        <v>12</v>
      </c>
      <c r="D4323" s="4" t="s">
        <v>13</v>
      </c>
      <c r="E4323" s="5">
        <v>16</v>
      </c>
      <c r="F4323" s="5">
        <v>928</v>
      </c>
      <c r="G4323" s="7">
        <v>2.4750098680350343E-3</v>
      </c>
      <c r="H4323" s="7">
        <v>6.7367002799941054E-4</v>
      </c>
    </row>
    <row r="4324" spans="1:8" x14ac:dyDescent="0.3">
      <c r="A4324" s="4" t="s">
        <v>774</v>
      </c>
      <c r="B4324" s="4" t="s">
        <v>775</v>
      </c>
      <c r="C4324" s="4" t="s">
        <v>604</v>
      </c>
      <c r="D4324" s="4" t="s">
        <v>605</v>
      </c>
      <c r="E4324" s="5">
        <v>1</v>
      </c>
      <c r="F4324" s="6"/>
      <c r="G4324" s="7"/>
      <c r="H4324" s="7"/>
    </row>
    <row r="4325" spans="1:8" x14ac:dyDescent="0.3">
      <c r="A4325" s="4" t="s">
        <v>774</v>
      </c>
      <c r="B4325" s="4" t="s">
        <v>775</v>
      </c>
      <c r="C4325" s="4" t="s">
        <v>22</v>
      </c>
      <c r="D4325" s="4" t="s">
        <v>23</v>
      </c>
      <c r="E4325" s="5">
        <v>88</v>
      </c>
      <c r="F4325" s="5">
        <v>11298</v>
      </c>
      <c r="G4325" s="7">
        <v>3.0132178328728252E-2</v>
      </c>
      <c r="H4325" s="7">
        <v>8.2016422158807546E-3</v>
      </c>
    </row>
    <row r="4326" spans="1:8" x14ac:dyDescent="0.3">
      <c r="A4326" s="4" t="s">
        <v>774</v>
      </c>
      <c r="B4326" s="4" t="s">
        <v>775</v>
      </c>
      <c r="C4326" s="4" t="s">
        <v>466</v>
      </c>
      <c r="D4326" s="4" t="s">
        <v>467</v>
      </c>
      <c r="E4326" s="5">
        <v>1</v>
      </c>
      <c r="F4326" s="6"/>
      <c r="G4326" s="7"/>
      <c r="H4326" s="7"/>
    </row>
    <row r="4327" spans="1:8" x14ac:dyDescent="0.3">
      <c r="A4327" s="4" t="s">
        <v>774</v>
      </c>
      <c r="B4327" s="4" t="s">
        <v>775</v>
      </c>
      <c r="C4327" s="4" t="s">
        <v>340</v>
      </c>
      <c r="D4327" s="4" t="s">
        <v>341</v>
      </c>
      <c r="E4327" s="5">
        <v>5</v>
      </c>
      <c r="F4327" s="6"/>
      <c r="G4327" s="7"/>
      <c r="H4327" s="7"/>
    </row>
    <row r="4328" spans="1:8" x14ac:dyDescent="0.3">
      <c r="A4328" s="4" t="s">
        <v>774</v>
      </c>
      <c r="B4328" s="4" t="s">
        <v>775</v>
      </c>
      <c r="C4328" s="4" t="s">
        <v>24</v>
      </c>
      <c r="D4328" s="4" t="s">
        <v>25</v>
      </c>
      <c r="E4328" s="5">
        <v>3</v>
      </c>
      <c r="F4328" s="6"/>
      <c r="G4328" s="7"/>
      <c r="H4328" s="7"/>
    </row>
    <row r="4329" spans="1:8" x14ac:dyDescent="0.3">
      <c r="A4329" s="4" t="s">
        <v>774</v>
      </c>
      <c r="B4329" s="4" t="s">
        <v>775</v>
      </c>
      <c r="C4329" s="4" t="s">
        <v>346</v>
      </c>
      <c r="D4329" s="4" t="s">
        <v>347</v>
      </c>
      <c r="E4329" s="5">
        <v>1</v>
      </c>
      <c r="F4329" s="6"/>
      <c r="G4329" s="7"/>
      <c r="H4329" s="7"/>
    </row>
    <row r="4330" spans="1:8" x14ac:dyDescent="0.3">
      <c r="A4330" s="4" t="s">
        <v>774</v>
      </c>
      <c r="B4330" s="4" t="s">
        <v>775</v>
      </c>
      <c r="C4330" s="4" t="s">
        <v>36</v>
      </c>
      <c r="D4330" s="4" t="s">
        <v>37</v>
      </c>
      <c r="E4330" s="5">
        <v>36</v>
      </c>
      <c r="F4330" s="5">
        <v>5986</v>
      </c>
      <c r="G4330" s="7">
        <v>1.5964880463424262E-2</v>
      </c>
      <c r="H4330" s="7">
        <v>4.3454620556082667E-3</v>
      </c>
    </row>
    <row r="4331" spans="1:8" x14ac:dyDescent="0.3">
      <c r="A4331" s="4" t="s">
        <v>774</v>
      </c>
      <c r="B4331" s="4" t="s">
        <v>775</v>
      </c>
      <c r="C4331" s="4" t="s">
        <v>42</v>
      </c>
      <c r="D4331" s="4" t="s">
        <v>43</v>
      </c>
      <c r="E4331" s="5">
        <v>5</v>
      </c>
      <c r="F4331" s="5">
        <v>684</v>
      </c>
      <c r="G4331" s="7">
        <v>1.8242529630775467E-3</v>
      </c>
      <c r="H4331" s="7">
        <v>4.9654127063749655E-4</v>
      </c>
    </row>
    <row r="4332" spans="1:8" x14ac:dyDescent="0.3">
      <c r="A4332" s="4" t="s">
        <v>774</v>
      </c>
      <c r="B4332" s="4" t="s">
        <v>775</v>
      </c>
      <c r="C4332" s="4" t="s">
        <v>52</v>
      </c>
      <c r="D4332" s="4" t="s">
        <v>53</v>
      </c>
      <c r="E4332" s="5">
        <v>2</v>
      </c>
      <c r="F4332" s="6"/>
      <c r="G4332" s="7"/>
      <c r="H4332" s="7"/>
    </row>
    <row r="4333" spans="1:8" x14ac:dyDescent="0.3">
      <c r="A4333" s="4" t="s">
        <v>774</v>
      </c>
      <c r="B4333" s="4" t="s">
        <v>775</v>
      </c>
      <c r="C4333" s="4" t="s">
        <v>54</v>
      </c>
      <c r="D4333" s="4" t="s">
        <v>55</v>
      </c>
      <c r="E4333" s="5">
        <v>112</v>
      </c>
      <c r="F4333" s="5">
        <v>220305</v>
      </c>
      <c r="G4333" s="7">
        <v>0.58756147519122648</v>
      </c>
      <c r="H4333" s="7">
        <v>0.15992766758449367</v>
      </c>
    </row>
    <row r="4334" spans="1:8" x14ac:dyDescent="0.3">
      <c r="A4334" s="4" t="s">
        <v>774</v>
      </c>
      <c r="B4334" s="4" t="s">
        <v>775</v>
      </c>
      <c r="C4334" s="4" t="s">
        <v>56</v>
      </c>
      <c r="D4334" s="4" t="s">
        <v>57</v>
      </c>
      <c r="E4334" s="5">
        <v>2</v>
      </c>
      <c r="F4334" s="6"/>
      <c r="G4334" s="7"/>
      <c r="H4334" s="7"/>
    </row>
    <row r="4335" spans="1:8" x14ac:dyDescent="0.3">
      <c r="A4335" s="4" t="s">
        <v>774</v>
      </c>
      <c r="B4335" s="4" t="s">
        <v>775</v>
      </c>
      <c r="C4335" s="4" t="s">
        <v>360</v>
      </c>
      <c r="D4335" s="4" t="s">
        <v>361</v>
      </c>
      <c r="E4335" s="5">
        <v>2</v>
      </c>
      <c r="F4335" s="6"/>
      <c r="G4335" s="7"/>
      <c r="H4335" s="7"/>
    </row>
    <row r="4336" spans="1:8" x14ac:dyDescent="0.3">
      <c r="A4336" s="4" t="s">
        <v>774</v>
      </c>
      <c r="B4336" s="4" t="s">
        <v>775</v>
      </c>
      <c r="C4336" s="4" t="s">
        <v>58</v>
      </c>
      <c r="D4336" s="4" t="s">
        <v>59</v>
      </c>
      <c r="E4336" s="5">
        <v>5</v>
      </c>
      <c r="F4336" s="5">
        <v>786</v>
      </c>
      <c r="G4336" s="7">
        <v>2.0962906856417424E-3</v>
      </c>
      <c r="H4336" s="7">
        <v>5.7058689871501797E-4</v>
      </c>
    </row>
    <row r="4337" spans="1:8" x14ac:dyDescent="0.3">
      <c r="A4337" s="4" t="s">
        <v>774</v>
      </c>
      <c r="B4337" s="4" t="s">
        <v>775</v>
      </c>
      <c r="C4337" s="4" t="s">
        <v>60</v>
      </c>
      <c r="D4337" s="4" t="s">
        <v>61</v>
      </c>
      <c r="E4337" s="5">
        <v>3</v>
      </c>
      <c r="F4337" s="6"/>
      <c r="G4337" s="7"/>
      <c r="H4337" s="7"/>
    </row>
    <row r="4338" spans="1:8" x14ac:dyDescent="0.3">
      <c r="A4338" s="4" t="s">
        <v>774</v>
      </c>
      <c r="B4338" s="4" t="s">
        <v>775</v>
      </c>
      <c r="C4338" s="4" t="s">
        <v>64</v>
      </c>
      <c r="D4338" s="4" t="s">
        <v>65</v>
      </c>
      <c r="E4338" s="5">
        <v>7</v>
      </c>
      <c r="F4338" s="5">
        <v>4020</v>
      </c>
      <c r="G4338" s="7">
        <v>1.0721486712824179E-2</v>
      </c>
      <c r="H4338" s="7">
        <v>2.91826887129055E-3</v>
      </c>
    </row>
    <row r="4339" spans="1:8" x14ac:dyDescent="0.3">
      <c r="A4339" s="4" t="s">
        <v>774</v>
      </c>
      <c r="B4339" s="4" t="s">
        <v>775</v>
      </c>
      <c r="C4339" s="4" t="s">
        <v>480</v>
      </c>
      <c r="D4339" s="4" t="s">
        <v>481</v>
      </c>
      <c r="E4339" s="5">
        <v>3</v>
      </c>
      <c r="F4339" s="6"/>
      <c r="G4339" s="7"/>
      <c r="H4339" s="7"/>
    </row>
    <row r="4340" spans="1:8" x14ac:dyDescent="0.3">
      <c r="A4340" s="4" t="s">
        <v>774</v>
      </c>
      <c r="B4340" s="4" t="s">
        <v>775</v>
      </c>
      <c r="C4340" s="4" t="s">
        <v>302</v>
      </c>
      <c r="D4340" s="4" t="s">
        <v>303</v>
      </c>
      <c r="E4340" s="5">
        <v>1</v>
      </c>
      <c r="F4340" s="5">
        <v>64</v>
      </c>
      <c r="G4340" s="7">
        <v>1.7069033572655409E-4</v>
      </c>
      <c r="H4340" s="7">
        <v>4.646000193099383E-5</v>
      </c>
    </row>
    <row r="4341" spans="1:8" x14ac:dyDescent="0.3">
      <c r="A4341" s="4" t="s">
        <v>774</v>
      </c>
      <c r="B4341" s="4" t="s">
        <v>775</v>
      </c>
      <c r="C4341" s="4" t="s">
        <v>72</v>
      </c>
      <c r="D4341" s="4" t="s">
        <v>73</v>
      </c>
      <c r="E4341" s="5">
        <v>8</v>
      </c>
      <c r="F4341" s="6"/>
      <c r="G4341" s="7"/>
      <c r="H4341" s="7"/>
    </row>
    <row r="4342" spans="1:8" x14ac:dyDescent="0.3">
      <c r="A4342" s="4" t="s">
        <v>774</v>
      </c>
      <c r="B4342" s="4" t="s">
        <v>775</v>
      </c>
      <c r="C4342" s="4" t="s">
        <v>76</v>
      </c>
      <c r="D4342" s="4" t="s">
        <v>77</v>
      </c>
      <c r="E4342" s="5">
        <v>5</v>
      </c>
      <c r="F4342" s="5">
        <v>262</v>
      </c>
      <c r="G4342" s="7">
        <v>6.9876356188058072E-4</v>
      </c>
      <c r="H4342" s="7">
        <v>1.9019563290500598E-4</v>
      </c>
    </row>
    <row r="4343" spans="1:8" x14ac:dyDescent="0.3">
      <c r="A4343" s="4" t="s">
        <v>774</v>
      </c>
      <c r="B4343" s="4" t="s">
        <v>775</v>
      </c>
      <c r="C4343" s="4" t="s">
        <v>82</v>
      </c>
      <c r="D4343" s="4" t="s">
        <v>83</v>
      </c>
      <c r="E4343" s="5">
        <v>1</v>
      </c>
      <c r="F4343" s="5">
        <v>120</v>
      </c>
      <c r="G4343" s="7">
        <v>3.2004437948728888E-4</v>
      </c>
      <c r="H4343" s="7">
        <v>8.7112503620613436E-5</v>
      </c>
    </row>
    <row r="4344" spans="1:8" x14ac:dyDescent="0.3">
      <c r="A4344" s="4" t="s">
        <v>774</v>
      </c>
      <c r="B4344" s="4" t="s">
        <v>775</v>
      </c>
      <c r="C4344" s="4" t="s">
        <v>86</v>
      </c>
      <c r="D4344" s="4" t="s">
        <v>87</v>
      </c>
      <c r="E4344" s="5">
        <v>1</v>
      </c>
      <c r="F4344" s="6"/>
      <c r="G4344" s="7"/>
      <c r="H4344" s="7"/>
    </row>
    <row r="4345" spans="1:8" x14ac:dyDescent="0.3">
      <c r="A4345" s="4" t="s">
        <v>774</v>
      </c>
      <c r="B4345" s="4" t="s">
        <v>775</v>
      </c>
      <c r="C4345" s="4" t="s">
        <v>88</v>
      </c>
      <c r="D4345" s="4" t="s">
        <v>89</v>
      </c>
      <c r="E4345" s="5">
        <v>22</v>
      </c>
      <c r="F4345" s="5">
        <v>8872</v>
      </c>
      <c r="G4345" s="7">
        <v>2.3661947790093559E-2</v>
      </c>
      <c r="H4345" s="7">
        <v>6.4405177676840194E-3</v>
      </c>
    </row>
    <row r="4346" spans="1:8" x14ac:dyDescent="0.3">
      <c r="A4346" s="4" t="s">
        <v>774</v>
      </c>
      <c r="B4346" s="4" t="s">
        <v>775</v>
      </c>
      <c r="C4346" s="4" t="s">
        <v>370</v>
      </c>
      <c r="D4346" s="4" t="s">
        <v>371</v>
      </c>
      <c r="E4346" s="5">
        <v>1</v>
      </c>
      <c r="F4346" s="5">
        <v>80</v>
      </c>
      <c r="G4346" s="7">
        <v>2.133629196581926E-4</v>
      </c>
      <c r="H4346" s="7">
        <v>5.807500241374229E-5</v>
      </c>
    </row>
    <row r="4347" spans="1:8" x14ac:dyDescent="0.3">
      <c r="A4347" s="4" t="s">
        <v>774</v>
      </c>
      <c r="B4347" s="4" t="s">
        <v>775</v>
      </c>
      <c r="C4347" s="4" t="s">
        <v>98</v>
      </c>
      <c r="D4347" s="4" t="s">
        <v>99</v>
      </c>
      <c r="E4347" s="5">
        <v>11</v>
      </c>
      <c r="F4347" s="5">
        <v>1211</v>
      </c>
      <c r="G4347" s="7">
        <v>3.2297811963258906E-3</v>
      </c>
      <c r="H4347" s="7">
        <v>8.7911034903802386E-4</v>
      </c>
    </row>
    <row r="4348" spans="1:8" x14ac:dyDescent="0.3">
      <c r="A4348" s="4" t="s">
        <v>774</v>
      </c>
      <c r="B4348" s="4" t="s">
        <v>775</v>
      </c>
      <c r="C4348" s="4" t="s">
        <v>100</v>
      </c>
      <c r="D4348" s="4" t="s">
        <v>101</v>
      </c>
      <c r="E4348" s="5">
        <v>11</v>
      </c>
      <c r="F4348" s="5">
        <v>804</v>
      </c>
      <c r="G4348" s="7">
        <v>2.1442973425648357E-3</v>
      </c>
      <c r="H4348" s="7">
        <v>5.8365377425810994E-4</v>
      </c>
    </row>
    <row r="4349" spans="1:8" x14ac:dyDescent="0.3">
      <c r="A4349" s="4" t="s">
        <v>774</v>
      </c>
      <c r="B4349" s="4" t="s">
        <v>775</v>
      </c>
      <c r="C4349" s="4" t="s">
        <v>102</v>
      </c>
      <c r="D4349" s="4" t="s">
        <v>103</v>
      </c>
      <c r="E4349" s="5">
        <v>1</v>
      </c>
      <c r="F4349" s="6"/>
      <c r="G4349" s="7"/>
      <c r="H4349" s="7"/>
    </row>
    <row r="4350" spans="1:8" x14ac:dyDescent="0.3">
      <c r="A4350" s="4" t="s">
        <v>774</v>
      </c>
      <c r="B4350" s="4" t="s">
        <v>775</v>
      </c>
      <c r="C4350" s="4" t="s">
        <v>534</v>
      </c>
      <c r="D4350" s="4" t="s">
        <v>535</v>
      </c>
      <c r="E4350" s="5">
        <v>3</v>
      </c>
      <c r="F4350" s="5">
        <v>152</v>
      </c>
      <c r="G4350" s="7">
        <v>4.0538954735056594E-4</v>
      </c>
      <c r="H4350" s="7">
        <v>1.1034250458611034E-4</v>
      </c>
    </row>
    <row r="4351" spans="1:8" x14ac:dyDescent="0.3">
      <c r="A4351" s="4" t="s">
        <v>774</v>
      </c>
      <c r="B4351" s="4" t="s">
        <v>775</v>
      </c>
      <c r="C4351" s="4" t="s">
        <v>306</v>
      </c>
      <c r="D4351" s="4" t="s">
        <v>307</v>
      </c>
      <c r="E4351" s="5">
        <v>24</v>
      </c>
      <c r="F4351" s="6"/>
      <c r="G4351" s="7"/>
      <c r="H4351" s="7"/>
    </row>
    <row r="4352" spans="1:8" x14ac:dyDescent="0.3">
      <c r="A4352" s="4" t="s">
        <v>774</v>
      </c>
      <c r="B4352" s="4" t="s">
        <v>775</v>
      </c>
      <c r="C4352" s="4" t="s">
        <v>380</v>
      </c>
      <c r="D4352" s="4" t="s">
        <v>381</v>
      </c>
      <c r="E4352" s="5">
        <v>13</v>
      </c>
      <c r="F4352" s="5">
        <v>1066</v>
      </c>
      <c r="G4352" s="7">
        <v>2.8430609044454162E-3</v>
      </c>
      <c r="H4352" s="7">
        <v>7.73849407163116E-4</v>
      </c>
    </row>
    <row r="4353" spans="1:8" x14ac:dyDescent="0.3">
      <c r="A4353" s="4" t="s">
        <v>774</v>
      </c>
      <c r="B4353" s="4" t="s">
        <v>775</v>
      </c>
      <c r="C4353" s="4" t="s">
        <v>110</v>
      </c>
      <c r="D4353" s="4" t="s">
        <v>111</v>
      </c>
      <c r="E4353" s="5">
        <v>3</v>
      </c>
      <c r="F4353" s="5">
        <v>1780</v>
      </c>
      <c r="G4353" s="7">
        <v>4.7473249623947852E-3</v>
      </c>
      <c r="H4353" s="7">
        <v>1.292168803705766E-3</v>
      </c>
    </row>
    <row r="4354" spans="1:8" x14ac:dyDescent="0.3">
      <c r="A4354" s="4" t="s">
        <v>774</v>
      </c>
      <c r="B4354" s="4" t="s">
        <v>775</v>
      </c>
      <c r="C4354" s="4" t="s">
        <v>308</v>
      </c>
      <c r="D4354" s="4" t="s">
        <v>309</v>
      </c>
      <c r="E4354" s="5">
        <v>1</v>
      </c>
      <c r="F4354" s="6"/>
      <c r="G4354" s="7"/>
      <c r="H4354" s="7"/>
    </row>
    <row r="4355" spans="1:8" x14ac:dyDescent="0.3">
      <c r="A4355" s="4" t="s">
        <v>774</v>
      </c>
      <c r="B4355" s="4" t="s">
        <v>775</v>
      </c>
      <c r="C4355" s="4" t="s">
        <v>112</v>
      </c>
      <c r="D4355" s="4" t="s">
        <v>113</v>
      </c>
      <c r="E4355" s="5">
        <v>1</v>
      </c>
      <c r="F4355" s="5">
        <v>800</v>
      </c>
      <c r="G4355" s="7">
        <v>2.1336291965819258E-3</v>
      </c>
      <c r="H4355" s="7">
        <v>5.8075002413742285E-4</v>
      </c>
    </row>
    <row r="4356" spans="1:8" x14ac:dyDescent="0.3">
      <c r="A4356" s="4" t="s">
        <v>774</v>
      </c>
      <c r="B4356" s="4" t="s">
        <v>775</v>
      </c>
      <c r="C4356" s="4" t="s">
        <v>122</v>
      </c>
      <c r="D4356" s="4" t="s">
        <v>123</v>
      </c>
      <c r="E4356" s="5">
        <v>48</v>
      </c>
      <c r="F4356" s="5">
        <v>11219</v>
      </c>
      <c r="G4356" s="7">
        <v>2.9921482445565785E-2</v>
      </c>
      <c r="H4356" s="7">
        <v>8.1442931509971839E-3</v>
      </c>
    </row>
    <row r="4357" spans="1:8" x14ac:dyDescent="0.3">
      <c r="A4357" s="4" t="s">
        <v>774</v>
      </c>
      <c r="B4357" s="4" t="s">
        <v>775</v>
      </c>
      <c r="C4357" s="4" t="s">
        <v>128</v>
      </c>
      <c r="D4357" s="4" t="s">
        <v>129</v>
      </c>
      <c r="E4357" s="5">
        <v>6</v>
      </c>
      <c r="F4357" s="5">
        <v>678</v>
      </c>
      <c r="G4357" s="7">
        <v>1.8082507441031822E-3</v>
      </c>
      <c r="H4357" s="7">
        <v>4.9218564545646585E-4</v>
      </c>
    </row>
    <row r="4358" spans="1:8" x14ac:dyDescent="0.3">
      <c r="A4358" s="4" t="s">
        <v>774</v>
      </c>
      <c r="B4358" s="4" t="s">
        <v>775</v>
      </c>
      <c r="C4358" s="4" t="s">
        <v>130</v>
      </c>
      <c r="D4358" s="4" t="s">
        <v>131</v>
      </c>
      <c r="E4358" s="5">
        <v>10</v>
      </c>
      <c r="F4358" s="6"/>
      <c r="G4358" s="7"/>
      <c r="H4358" s="7"/>
    </row>
    <row r="4359" spans="1:8" x14ac:dyDescent="0.3">
      <c r="A4359" s="4" t="s">
        <v>774</v>
      </c>
      <c r="B4359" s="4" t="s">
        <v>775</v>
      </c>
      <c r="C4359" s="4" t="s">
        <v>132</v>
      </c>
      <c r="D4359" s="4" t="s">
        <v>133</v>
      </c>
      <c r="E4359" s="5">
        <v>14</v>
      </c>
      <c r="F4359" s="5">
        <v>2418</v>
      </c>
      <c r="G4359" s="7">
        <v>6.4488942466688712E-3</v>
      </c>
      <c r="H4359" s="7">
        <v>1.7553169479553607E-3</v>
      </c>
    </row>
    <row r="4360" spans="1:8" x14ac:dyDescent="0.3">
      <c r="A4360" s="4" t="s">
        <v>774</v>
      </c>
      <c r="B4360" s="4" t="s">
        <v>775</v>
      </c>
      <c r="C4360" s="4" t="s">
        <v>136</v>
      </c>
      <c r="D4360" s="4" t="s">
        <v>137</v>
      </c>
      <c r="E4360" s="5">
        <v>1</v>
      </c>
      <c r="F4360" s="6"/>
      <c r="G4360" s="7"/>
      <c r="H4360" s="7"/>
    </row>
    <row r="4361" spans="1:8" x14ac:dyDescent="0.3">
      <c r="A4361" s="4" t="s">
        <v>774</v>
      </c>
      <c r="B4361" s="4" t="s">
        <v>775</v>
      </c>
      <c r="C4361" s="4" t="s">
        <v>142</v>
      </c>
      <c r="D4361" s="4" t="s">
        <v>143</v>
      </c>
      <c r="E4361" s="5">
        <v>14</v>
      </c>
      <c r="F4361" s="5">
        <v>2264</v>
      </c>
      <c r="G4361" s="7">
        <v>6.0381706263268504E-3</v>
      </c>
      <c r="H4361" s="7">
        <v>1.6435225683089068E-3</v>
      </c>
    </row>
    <row r="4362" spans="1:8" x14ac:dyDescent="0.3">
      <c r="A4362" s="4" t="s">
        <v>774</v>
      </c>
      <c r="B4362" s="4" t="s">
        <v>775</v>
      </c>
      <c r="C4362" s="4" t="s">
        <v>552</v>
      </c>
      <c r="D4362" s="4" t="s">
        <v>553</v>
      </c>
      <c r="E4362" s="5">
        <v>9</v>
      </c>
      <c r="F4362" s="5">
        <v>463</v>
      </c>
      <c r="G4362" s="7">
        <v>1.2348378975217897E-3</v>
      </c>
      <c r="H4362" s="7">
        <v>3.3610907646953347E-4</v>
      </c>
    </row>
    <row r="4363" spans="1:8" x14ac:dyDescent="0.3">
      <c r="A4363" s="4" t="s">
        <v>774</v>
      </c>
      <c r="B4363" s="4" t="s">
        <v>775</v>
      </c>
      <c r="C4363" s="4" t="s">
        <v>152</v>
      </c>
      <c r="D4363" s="4" t="s">
        <v>153</v>
      </c>
      <c r="E4363" s="5">
        <v>3</v>
      </c>
      <c r="F4363" s="5">
        <v>460</v>
      </c>
      <c r="G4363" s="7">
        <v>1.2268367880346074E-3</v>
      </c>
      <c r="H4363" s="7">
        <v>3.3393126387901818E-4</v>
      </c>
    </row>
    <row r="4364" spans="1:8" x14ac:dyDescent="0.3">
      <c r="A4364" s="4" t="s">
        <v>774</v>
      </c>
      <c r="B4364" s="4" t="s">
        <v>775</v>
      </c>
      <c r="C4364" s="4" t="s">
        <v>392</v>
      </c>
      <c r="D4364" s="4" t="s">
        <v>393</v>
      </c>
      <c r="E4364" s="5">
        <v>1</v>
      </c>
      <c r="F4364" s="6"/>
      <c r="G4364" s="7"/>
      <c r="H4364" s="7"/>
    </row>
    <row r="4365" spans="1:8" x14ac:dyDescent="0.3">
      <c r="A4365" s="4" t="s">
        <v>774</v>
      </c>
      <c r="B4365" s="4" t="s">
        <v>775</v>
      </c>
      <c r="C4365" s="4" t="s">
        <v>394</v>
      </c>
      <c r="D4365" s="4" t="s">
        <v>395</v>
      </c>
      <c r="E4365" s="5">
        <v>1</v>
      </c>
      <c r="F4365" s="6"/>
      <c r="G4365" s="7"/>
      <c r="H4365" s="7"/>
    </row>
    <row r="4366" spans="1:8" x14ac:dyDescent="0.3">
      <c r="A4366" s="4" t="s">
        <v>774</v>
      </c>
      <c r="B4366" s="4" t="s">
        <v>775</v>
      </c>
      <c r="C4366" s="4" t="s">
        <v>156</v>
      </c>
      <c r="D4366" s="4" t="s">
        <v>157</v>
      </c>
      <c r="E4366" s="5">
        <v>1</v>
      </c>
      <c r="F4366" s="6"/>
      <c r="G4366" s="7"/>
      <c r="H4366" s="7"/>
    </row>
    <row r="4367" spans="1:8" x14ac:dyDescent="0.3">
      <c r="A4367" s="4" t="s">
        <v>774</v>
      </c>
      <c r="B4367" s="4" t="s">
        <v>775</v>
      </c>
      <c r="C4367" s="4" t="s">
        <v>158</v>
      </c>
      <c r="D4367" s="4" t="s">
        <v>159</v>
      </c>
      <c r="E4367" s="5">
        <v>1</v>
      </c>
      <c r="F4367" s="6"/>
      <c r="G4367" s="7"/>
      <c r="H4367" s="7"/>
    </row>
    <row r="4368" spans="1:8" x14ac:dyDescent="0.3">
      <c r="A4368" s="4" t="s">
        <v>774</v>
      </c>
      <c r="B4368" s="4" t="s">
        <v>775</v>
      </c>
      <c r="C4368" s="4" t="s">
        <v>160</v>
      </c>
      <c r="D4368" s="4" t="s">
        <v>161</v>
      </c>
      <c r="E4368" s="5">
        <v>11</v>
      </c>
      <c r="F4368" s="5">
        <v>3741</v>
      </c>
      <c r="G4368" s="7">
        <v>9.977383530516231E-3</v>
      </c>
      <c r="H4368" s="7">
        <v>2.7157323003726237E-3</v>
      </c>
    </row>
    <row r="4369" spans="1:8" x14ac:dyDescent="0.3">
      <c r="A4369" s="4" t="s">
        <v>774</v>
      </c>
      <c r="B4369" s="4" t="s">
        <v>775</v>
      </c>
      <c r="C4369" s="4" t="s">
        <v>164</v>
      </c>
      <c r="D4369" s="4" t="s">
        <v>165</v>
      </c>
      <c r="E4369" s="5">
        <v>1</v>
      </c>
      <c r="F4369" s="6"/>
      <c r="G4369" s="7"/>
      <c r="H4369" s="7"/>
    </row>
    <row r="4370" spans="1:8" x14ac:dyDescent="0.3">
      <c r="A4370" s="4" t="s">
        <v>774</v>
      </c>
      <c r="B4370" s="4" t="s">
        <v>775</v>
      </c>
      <c r="C4370" s="4" t="s">
        <v>166</v>
      </c>
      <c r="D4370" s="4" t="s">
        <v>167</v>
      </c>
      <c r="E4370" s="5">
        <v>7</v>
      </c>
      <c r="F4370" s="5">
        <v>648</v>
      </c>
      <c r="G4370" s="7">
        <v>1.72823964923136E-3</v>
      </c>
      <c r="H4370" s="7">
        <v>4.7040751955131251E-4</v>
      </c>
    </row>
    <row r="4371" spans="1:8" x14ac:dyDescent="0.3">
      <c r="A4371" s="4" t="s">
        <v>774</v>
      </c>
      <c r="B4371" s="4" t="s">
        <v>775</v>
      </c>
      <c r="C4371" s="4" t="s">
        <v>490</v>
      </c>
      <c r="D4371" s="4" t="s">
        <v>491</v>
      </c>
      <c r="E4371" s="5">
        <v>1</v>
      </c>
      <c r="F4371" s="5">
        <v>5</v>
      </c>
      <c r="G4371" s="7">
        <v>1.3335182478637037E-5</v>
      </c>
      <c r="H4371" s="7">
        <v>3.6296876508588931E-6</v>
      </c>
    </row>
    <row r="4372" spans="1:8" x14ac:dyDescent="0.3">
      <c r="A4372" s="4" t="s">
        <v>774</v>
      </c>
      <c r="B4372" s="4" t="s">
        <v>775</v>
      </c>
      <c r="C4372" s="4" t="s">
        <v>168</v>
      </c>
      <c r="D4372" s="4" t="s">
        <v>169</v>
      </c>
      <c r="E4372" s="5">
        <v>1</v>
      </c>
      <c r="F4372" s="5">
        <v>212</v>
      </c>
      <c r="G4372" s="7">
        <v>5.6541173709421036E-4</v>
      </c>
      <c r="H4372" s="7">
        <v>1.5389875639641707E-4</v>
      </c>
    </row>
    <row r="4373" spans="1:8" x14ac:dyDescent="0.3">
      <c r="A4373" s="4" t="s">
        <v>774</v>
      </c>
      <c r="B4373" s="4" t="s">
        <v>775</v>
      </c>
      <c r="C4373" s="4" t="s">
        <v>170</v>
      </c>
      <c r="D4373" s="4" t="s">
        <v>171</v>
      </c>
      <c r="E4373" s="5">
        <v>1</v>
      </c>
      <c r="F4373" s="6"/>
      <c r="G4373" s="7"/>
      <c r="H4373" s="7"/>
    </row>
    <row r="4374" spans="1:8" x14ac:dyDescent="0.3">
      <c r="A4374" s="4" t="s">
        <v>774</v>
      </c>
      <c r="B4374" s="4" t="s">
        <v>775</v>
      </c>
      <c r="C4374" s="4" t="s">
        <v>178</v>
      </c>
      <c r="D4374" s="4" t="s">
        <v>179</v>
      </c>
      <c r="E4374" s="5">
        <v>38</v>
      </c>
      <c r="F4374" s="5">
        <v>8010</v>
      </c>
      <c r="G4374" s="7">
        <v>2.1362962330776534E-2</v>
      </c>
      <c r="H4374" s="7">
        <v>5.8147596166759465E-3</v>
      </c>
    </row>
    <row r="4375" spans="1:8" x14ac:dyDescent="0.3">
      <c r="A4375" s="4" t="s">
        <v>774</v>
      </c>
      <c r="B4375" s="4" t="s">
        <v>775</v>
      </c>
      <c r="C4375" s="4" t="s">
        <v>180</v>
      </c>
      <c r="D4375" s="4" t="s">
        <v>181</v>
      </c>
      <c r="E4375" s="5">
        <v>7</v>
      </c>
      <c r="F4375" s="5">
        <v>1426</v>
      </c>
      <c r="G4375" s="7">
        <v>3.803194042907283E-3</v>
      </c>
      <c r="H4375" s="7">
        <v>1.0351869180249562E-3</v>
      </c>
    </row>
    <row r="4376" spans="1:8" x14ac:dyDescent="0.3">
      <c r="A4376" s="4" t="s">
        <v>774</v>
      </c>
      <c r="B4376" s="4" t="s">
        <v>775</v>
      </c>
      <c r="C4376" s="4" t="s">
        <v>182</v>
      </c>
      <c r="D4376" s="4" t="s">
        <v>183</v>
      </c>
      <c r="E4376" s="5">
        <v>1</v>
      </c>
      <c r="F4376" s="5">
        <v>2290</v>
      </c>
      <c r="G4376" s="7">
        <v>6.1075135752157632E-3</v>
      </c>
      <c r="H4376" s="7">
        <v>1.6623969440933729E-3</v>
      </c>
    </row>
    <row r="4377" spans="1:8" x14ac:dyDescent="0.3">
      <c r="A4377" s="4" t="s">
        <v>774</v>
      </c>
      <c r="B4377" s="4" t="s">
        <v>775</v>
      </c>
      <c r="C4377" s="4" t="s">
        <v>190</v>
      </c>
      <c r="D4377" s="4" t="s">
        <v>191</v>
      </c>
      <c r="E4377" s="5">
        <v>7</v>
      </c>
      <c r="F4377" s="5">
        <v>1172</v>
      </c>
      <c r="G4377" s="7">
        <v>3.1257667729925214E-3</v>
      </c>
      <c r="H4377" s="7">
        <v>8.5079878536132453E-4</v>
      </c>
    </row>
    <row r="4378" spans="1:8" x14ac:dyDescent="0.3">
      <c r="A4378" s="4" t="s">
        <v>774</v>
      </c>
      <c r="B4378" s="4" t="s">
        <v>775</v>
      </c>
      <c r="C4378" s="4" t="s">
        <v>192</v>
      </c>
      <c r="D4378" s="4" t="s">
        <v>193</v>
      </c>
      <c r="E4378" s="5">
        <v>7</v>
      </c>
      <c r="F4378" s="5">
        <v>726</v>
      </c>
      <c r="G4378" s="7">
        <v>1.9362684958980979E-3</v>
      </c>
      <c r="H4378" s="7">
        <v>5.2703064690471128E-4</v>
      </c>
    </row>
    <row r="4379" spans="1:8" x14ac:dyDescent="0.3">
      <c r="A4379" s="4" t="s">
        <v>774</v>
      </c>
      <c r="B4379" s="4" t="s">
        <v>775</v>
      </c>
      <c r="C4379" s="4" t="s">
        <v>194</v>
      </c>
      <c r="D4379" s="4" t="s">
        <v>195</v>
      </c>
      <c r="E4379" s="5">
        <v>1</v>
      </c>
      <c r="F4379" s="5">
        <v>67</v>
      </c>
      <c r="G4379" s="7">
        <v>1.7869144521373629E-4</v>
      </c>
      <c r="H4379" s="7">
        <v>4.8637814521509169E-5</v>
      </c>
    </row>
    <row r="4380" spans="1:8" x14ac:dyDescent="0.3">
      <c r="A4380" s="4" t="s">
        <v>774</v>
      </c>
      <c r="B4380" s="4" t="s">
        <v>775</v>
      </c>
      <c r="C4380" s="4" t="s">
        <v>196</v>
      </c>
      <c r="D4380" s="4" t="s">
        <v>197</v>
      </c>
      <c r="E4380" s="5">
        <v>1</v>
      </c>
      <c r="F4380" s="5">
        <v>140</v>
      </c>
      <c r="G4380" s="7">
        <v>3.7338510940183704E-4</v>
      </c>
      <c r="H4380" s="7">
        <v>1.01631254224049E-4</v>
      </c>
    </row>
    <row r="4381" spans="1:8" x14ac:dyDescent="0.3">
      <c r="A4381" s="4" t="s">
        <v>774</v>
      </c>
      <c r="B4381" s="4" t="s">
        <v>775</v>
      </c>
      <c r="C4381" s="4" t="s">
        <v>410</v>
      </c>
      <c r="D4381" s="4" t="s">
        <v>411</v>
      </c>
      <c r="E4381" s="5">
        <v>1</v>
      </c>
      <c r="F4381" s="6"/>
      <c r="G4381" s="7"/>
      <c r="H4381" s="7"/>
    </row>
    <row r="4382" spans="1:8" x14ac:dyDescent="0.3">
      <c r="A4382" s="4" t="s">
        <v>774</v>
      </c>
      <c r="B4382" s="4" t="s">
        <v>775</v>
      </c>
      <c r="C4382" s="4" t="s">
        <v>412</v>
      </c>
      <c r="D4382" s="4" t="s">
        <v>413</v>
      </c>
      <c r="E4382" s="5">
        <v>1</v>
      </c>
      <c r="F4382" s="5">
        <v>46</v>
      </c>
      <c r="G4382" s="7">
        <v>1.2268367880346074E-4</v>
      </c>
      <c r="H4382" s="7">
        <v>3.3393126387901816E-5</v>
      </c>
    </row>
    <row r="4383" spans="1:8" x14ac:dyDescent="0.3">
      <c r="A4383" s="4" t="s">
        <v>774</v>
      </c>
      <c r="B4383" s="4" t="s">
        <v>775</v>
      </c>
      <c r="C4383" s="4" t="s">
        <v>204</v>
      </c>
      <c r="D4383" s="4" t="s">
        <v>205</v>
      </c>
      <c r="E4383" s="5">
        <v>1</v>
      </c>
      <c r="F4383" s="6"/>
      <c r="G4383" s="7"/>
      <c r="H4383" s="7"/>
    </row>
    <row r="4384" spans="1:8" x14ac:dyDescent="0.3">
      <c r="A4384" s="4" t="s">
        <v>774</v>
      </c>
      <c r="B4384" s="4" t="s">
        <v>775</v>
      </c>
      <c r="C4384" s="4" t="s">
        <v>206</v>
      </c>
      <c r="D4384" s="4" t="s">
        <v>207</v>
      </c>
      <c r="E4384" s="5">
        <v>110</v>
      </c>
      <c r="F4384" s="5">
        <v>38372</v>
      </c>
      <c r="G4384" s="7">
        <v>0.10233952441405209</v>
      </c>
      <c r="H4384" s="7">
        <v>2.7855674907751489E-2</v>
      </c>
    </row>
    <row r="4385" spans="1:8" x14ac:dyDescent="0.3">
      <c r="A4385" s="4" t="s">
        <v>774</v>
      </c>
      <c r="B4385" s="4" t="s">
        <v>775</v>
      </c>
      <c r="C4385" s="4" t="s">
        <v>210</v>
      </c>
      <c r="D4385" s="4" t="s">
        <v>211</v>
      </c>
      <c r="E4385" s="5">
        <v>3</v>
      </c>
      <c r="F4385" s="5">
        <v>170</v>
      </c>
      <c r="G4385" s="7">
        <v>4.533962042736593E-4</v>
      </c>
      <c r="H4385" s="7">
        <v>1.2340938012920236E-4</v>
      </c>
    </row>
    <row r="4386" spans="1:8" x14ac:dyDescent="0.3">
      <c r="A4386" s="4" t="s">
        <v>774</v>
      </c>
      <c r="B4386" s="4" t="s">
        <v>775</v>
      </c>
      <c r="C4386" s="4" t="s">
        <v>214</v>
      </c>
      <c r="D4386" s="4" t="s">
        <v>215</v>
      </c>
      <c r="E4386" s="5">
        <v>6</v>
      </c>
      <c r="F4386" s="6"/>
      <c r="G4386" s="7"/>
      <c r="H4386" s="7"/>
    </row>
    <row r="4387" spans="1:8" x14ac:dyDescent="0.3">
      <c r="A4387" s="4" t="s">
        <v>774</v>
      </c>
      <c r="B4387" s="4" t="s">
        <v>775</v>
      </c>
      <c r="C4387" s="4" t="s">
        <v>216</v>
      </c>
      <c r="D4387" s="4" t="s">
        <v>217</v>
      </c>
      <c r="E4387" s="5">
        <v>1</v>
      </c>
      <c r="F4387" s="5">
        <v>75</v>
      </c>
      <c r="G4387" s="7">
        <v>2.0002773717955557E-4</v>
      </c>
      <c r="H4387" s="7">
        <v>5.4445314762883392E-5</v>
      </c>
    </row>
    <row r="4388" spans="1:8" x14ac:dyDescent="0.3">
      <c r="A4388" s="4" t="s">
        <v>774</v>
      </c>
      <c r="B4388" s="4" t="s">
        <v>775</v>
      </c>
      <c r="C4388" s="4" t="s">
        <v>512</v>
      </c>
      <c r="D4388" s="4" t="s">
        <v>513</v>
      </c>
      <c r="E4388" s="5">
        <v>1</v>
      </c>
      <c r="F4388" s="6"/>
      <c r="G4388" s="7"/>
      <c r="H4388" s="7"/>
    </row>
    <row r="4389" spans="1:8" x14ac:dyDescent="0.3">
      <c r="A4389" s="4" t="s">
        <v>774</v>
      </c>
      <c r="B4389" s="4" t="s">
        <v>775</v>
      </c>
      <c r="C4389" s="4" t="s">
        <v>222</v>
      </c>
      <c r="D4389" s="4" t="s">
        <v>223</v>
      </c>
      <c r="E4389" s="5">
        <v>10</v>
      </c>
      <c r="F4389" s="5">
        <v>1534</v>
      </c>
      <c r="G4389" s="7">
        <v>4.0912339844458431E-3</v>
      </c>
      <c r="H4389" s="7">
        <v>1.1135881712835084E-3</v>
      </c>
    </row>
    <row r="4390" spans="1:8" x14ac:dyDescent="0.3">
      <c r="A4390" s="4" t="s">
        <v>774</v>
      </c>
      <c r="B4390" s="4" t="s">
        <v>775</v>
      </c>
      <c r="C4390" s="4" t="s">
        <v>224</v>
      </c>
      <c r="D4390" s="4" t="s">
        <v>225</v>
      </c>
      <c r="E4390" s="5">
        <v>6</v>
      </c>
      <c r="F4390" s="5">
        <v>417</v>
      </c>
      <c r="G4390" s="7">
        <v>1.112154218718329E-3</v>
      </c>
      <c r="H4390" s="7">
        <v>3.027159500816317E-4</v>
      </c>
    </row>
    <row r="4391" spans="1:8" x14ac:dyDescent="0.3">
      <c r="A4391" s="4" t="s">
        <v>774</v>
      </c>
      <c r="B4391" s="4" t="s">
        <v>775</v>
      </c>
      <c r="C4391" s="4" t="s">
        <v>454</v>
      </c>
      <c r="D4391" s="4" t="s">
        <v>455</v>
      </c>
      <c r="E4391" s="5">
        <v>1</v>
      </c>
      <c r="F4391" s="6"/>
      <c r="G4391" s="7"/>
      <c r="H4391" s="7"/>
    </row>
    <row r="4392" spans="1:8" x14ac:dyDescent="0.3">
      <c r="A4392" s="4" t="s">
        <v>774</v>
      </c>
      <c r="B4392" s="4" t="s">
        <v>775</v>
      </c>
      <c r="C4392" s="4" t="s">
        <v>516</v>
      </c>
      <c r="D4392" s="4" t="s">
        <v>517</v>
      </c>
      <c r="E4392" s="5">
        <v>1</v>
      </c>
      <c r="F4392" s="5">
        <v>235</v>
      </c>
      <c r="G4392" s="7">
        <v>6.267535764959408E-4</v>
      </c>
      <c r="H4392" s="7">
        <v>1.7059531959036798E-4</v>
      </c>
    </row>
    <row r="4393" spans="1:8" x14ac:dyDescent="0.3">
      <c r="A4393" s="4" t="s">
        <v>774</v>
      </c>
      <c r="B4393" s="4" t="s">
        <v>775</v>
      </c>
      <c r="C4393" s="4" t="s">
        <v>230</v>
      </c>
      <c r="D4393" s="4" t="s">
        <v>231</v>
      </c>
      <c r="E4393" s="5">
        <v>4</v>
      </c>
      <c r="F4393" s="5">
        <v>1497</v>
      </c>
      <c r="G4393" s="7">
        <v>3.9925536341039293E-3</v>
      </c>
      <c r="H4393" s="7">
        <v>1.0867284826671525E-3</v>
      </c>
    </row>
    <row r="4394" spans="1:8" x14ac:dyDescent="0.3">
      <c r="A4394" s="4" t="s">
        <v>774</v>
      </c>
      <c r="B4394" s="4" t="s">
        <v>775</v>
      </c>
      <c r="C4394" s="4" t="s">
        <v>240</v>
      </c>
      <c r="D4394" s="4" t="s">
        <v>241</v>
      </c>
      <c r="E4394" s="5">
        <v>9</v>
      </c>
      <c r="F4394" s="5">
        <v>1118</v>
      </c>
      <c r="G4394" s="7">
        <v>2.9817468022232418E-3</v>
      </c>
      <c r="H4394" s="7">
        <v>8.1159815873204852E-4</v>
      </c>
    </row>
    <row r="4395" spans="1:8" x14ac:dyDescent="0.3">
      <c r="A4395" s="4" t="s">
        <v>774</v>
      </c>
      <c r="B4395" s="4" t="s">
        <v>775</v>
      </c>
      <c r="C4395" s="4" t="s">
        <v>246</v>
      </c>
      <c r="D4395" s="4" t="s">
        <v>247</v>
      </c>
      <c r="E4395" s="5">
        <v>19</v>
      </c>
      <c r="F4395" s="5">
        <v>1704</v>
      </c>
      <c r="G4395" s="7">
        <v>4.5446301887195027E-3</v>
      </c>
      <c r="H4395" s="7">
        <v>1.2369975514127107E-3</v>
      </c>
    </row>
    <row r="4396" spans="1:8" x14ac:dyDescent="0.3">
      <c r="A4396" s="4" t="s">
        <v>774</v>
      </c>
      <c r="B4396" s="4" t="s">
        <v>775</v>
      </c>
      <c r="C4396" s="4" t="s">
        <v>248</v>
      </c>
      <c r="D4396" s="4" t="s">
        <v>249</v>
      </c>
      <c r="E4396" s="5">
        <v>1</v>
      </c>
      <c r="F4396" s="6"/>
      <c r="G4396" s="7"/>
      <c r="H4396" s="7"/>
    </row>
    <row r="4397" spans="1:8" x14ac:dyDescent="0.3">
      <c r="A4397" s="4" t="s">
        <v>774</v>
      </c>
      <c r="B4397" s="4" t="s">
        <v>775</v>
      </c>
      <c r="C4397" s="4" t="s">
        <v>250</v>
      </c>
      <c r="D4397" s="4" t="s">
        <v>251</v>
      </c>
      <c r="E4397" s="5">
        <v>30</v>
      </c>
      <c r="F4397" s="5">
        <v>1949</v>
      </c>
      <c r="G4397" s="7">
        <v>5.1980541301727169E-3</v>
      </c>
      <c r="H4397" s="7">
        <v>1.4148522463047965E-3</v>
      </c>
    </row>
    <row r="4398" spans="1:8" x14ac:dyDescent="0.3">
      <c r="A4398" s="4" t="s">
        <v>774</v>
      </c>
      <c r="B4398" s="4" t="s">
        <v>775</v>
      </c>
      <c r="C4398" s="4" t="s">
        <v>256</v>
      </c>
      <c r="D4398" s="4" t="s">
        <v>257</v>
      </c>
      <c r="E4398" s="5">
        <v>1</v>
      </c>
      <c r="F4398" s="6"/>
      <c r="G4398" s="7"/>
      <c r="H4398" s="7"/>
    </row>
    <row r="4399" spans="1:8" x14ac:dyDescent="0.3">
      <c r="A4399" s="4" t="s">
        <v>774</v>
      </c>
      <c r="B4399" s="4" t="s">
        <v>775</v>
      </c>
      <c r="C4399" s="4" t="s">
        <v>526</v>
      </c>
      <c r="D4399" s="4" t="s">
        <v>527</v>
      </c>
      <c r="E4399" s="5">
        <v>1</v>
      </c>
      <c r="F4399" s="6"/>
      <c r="G4399" s="7"/>
      <c r="H4399" s="7"/>
    </row>
    <row r="4400" spans="1:8" x14ac:dyDescent="0.3">
      <c r="A4400" s="4" t="s">
        <v>774</v>
      </c>
      <c r="B4400" s="4" t="s">
        <v>775</v>
      </c>
      <c r="C4400" s="4" t="s">
        <v>266</v>
      </c>
      <c r="D4400" s="4" t="s">
        <v>267</v>
      </c>
      <c r="E4400" s="5">
        <v>23</v>
      </c>
      <c r="F4400" s="5">
        <v>3052</v>
      </c>
      <c r="G4400" s="7">
        <v>8.1397953849600482E-3</v>
      </c>
      <c r="H4400" s="7">
        <v>2.2155613420842685E-3</v>
      </c>
    </row>
    <row r="4401" spans="1:8" x14ac:dyDescent="0.3">
      <c r="A4401" s="4" t="s">
        <v>774</v>
      </c>
      <c r="B4401" s="4" t="s">
        <v>775</v>
      </c>
      <c r="C4401" s="4" t="s">
        <v>268</v>
      </c>
      <c r="D4401" s="4" t="s">
        <v>269</v>
      </c>
      <c r="E4401" s="5">
        <v>132</v>
      </c>
      <c r="F4401" s="5">
        <v>16899</v>
      </c>
      <c r="G4401" s="7">
        <v>4.5070249741297461E-2</v>
      </c>
      <c r="H4401" s="7">
        <v>1.2267618322372886E-2</v>
      </c>
    </row>
    <row r="4402" spans="1:8" x14ac:dyDescent="0.3">
      <c r="A4402" s="4" t="s">
        <v>774</v>
      </c>
      <c r="B4402" s="4" t="s">
        <v>775</v>
      </c>
      <c r="C4402" s="4" t="s">
        <v>270</v>
      </c>
      <c r="D4402" s="4" t="s">
        <v>271</v>
      </c>
      <c r="E4402" s="5">
        <v>1</v>
      </c>
      <c r="F4402" s="6"/>
      <c r="G4402" s="7"/>
      <c r="H4402" s="7"/>
    </row>
    <row r="4403" spans="1:8" x14ac:dyDescent="0.3">
      <c r="A4403" s="4" t="s">
        <v>774</v>
      </c>
      <c r="B4403" s="4" t="s">
        <v>775</v>
      </c>
      <c r="C4403" s="4" t="s">
        <v>276</v>
      </c>
      <c r="D4403" s="4" t="s">
        <v>277</v>
      </c>
      <c r="E4403" s="5">
        <v>82</v>
      </c>
      <c r="F4403" s="5">
        <v>12122</v>
      </c>
      <c r="G4403" s="7">
        <v>3.2329816401207634E-2</v>
      </c>
      <c r="H4403" s="7">
        <v>8.7998147407423004E-3</v>
      </c>
    </row>
    <row r="4404" spans="1:8" x14ac:dyDescent="0.3">
      <c r="A4404" s="4" t="s">
        <v>774</v>
      </c>
      <c r="B4404" s="4" t="s">
        <v>775</v>
      </c>
      <c r="C4404" s="4" t="s">
        <v>278</v>
      </c>
      <c r="D4404" s="4" t="s">
        <v>279</v>
      </c>
      <c r="E4404" s="5">
        <v>6</v>
      </c>
      <c r="F4404" s="6"/>
      <c r="G4404" s="7"/>
      <c r="H4404" s="7"/>
    </row>
    <row r="4405" spans="1:8" x14ac:dyDescent="0.3">
      <c r="A4405" s="4" t="s">
        <v>774</v>
      </c>
      <c r="B4405" s="4" t="s">
        <v>775</v>
      </c>
      <c r="C4405" s="4" t="s">
        <v>280</v>
      </c>
      <c r="D4405" s="4" t="s">
        <v>281</v>
      </c>
      <c r="E4405" s="5">
        <v>1</v>
      </c>
      <c r="F4405" s="6"/>
      <c r="G4405" s="7"/>
      <c r="H4405" s="7"/>
    </row>
    <row r="4406" spans="1:8" x14ac:dyDescent="0.3">
      <c r="A4406" s="4" t="s">
        <v>774</v>
      </c>
      <c r="B4406" s="4" t="s">
        <v>775</v>
      </c>
      <c r="C4406" s="4" t="s">
        <v>286</v>
      </c>
      <c r="D4406" s="4" t="s">
        <v>287</v>
      </c>
      <c r="E4406" s="5">
        <v>3</v>
      </c>
      <c r="F4406" s="5">
        <v>484</v>
      </c>
      <c r="G4406" s="7">
        <v>1.2908456639320652E-3</v>
      </c>
      <c r="H4406" s="7">
        <v>3.5135376460314083E-4</v>
      </c>
    </row>
    <row r="4407" spans="1:8" x14ac:dyDescent="0.3">
      <c r="A4407" s="4" t="s">
        <v>774</v>
      </c>
      <c r="B4407" s="4" t="s">
        <v>775</v>
      </c>
      <c r="C4407" s="4" t="s">
        <v>292</v>
      </c>
      <c r="D4407" s="4" t="s">
        <v>293</v>
      </c>
      <c r="E4407" s="5">
        <v>1</v>
      </c>
      <c r="F4407" s="5">
        <v>117</v>
      </c>
      <c r="G4407" s="7">
        <v>3.1204327000010666E-4</v>
      </c>
      <c r="H4407" s="7">
        <v>8.493469103009809E-5</v>
      </c>
    </row>
    <row r="4408" spans="1:8" x14ac:dyDescent="0.3">
      <c r="A4408" s="4" t="s">
        <v>776</v>
      </c>
      <c r="B4408" s="4" t="s">
        <v>777</v>
      </c>
      <c r="C4408" s="4" t="s">
        <v>14</v>
      </c>
      <c r="D4408" s="4" t="s">
        <v>15</v>
      </c>
      <c r="E4408" s="5">
        <v>99</v>
      </c>
      <c r="F4408" s="5">
        <v>32415</v>
      </c>
      <c r="G4408" s="7">
        <v>6.6883179855194768E-3</v>
      </c>
      <c r="H4408" s="7">
        <v>3.4896136223147522E-3</v>
      </c>
    </row>
    <row r="4409" spans="1:8" x14ac:dyDescent="0.3">
      <c r="A4409" s="4" t="s">
        <v>776</v>
      </c>
      <c r="B4409" s="4" t="s">
        <v>777</v>
      </c>
      <c r="C4409" s="4" t="s">
        <v>16</v>
      </c>
      <c r="D4409" s="4" t="s">
        <v>17</v>
      </c>
      <c r="E4409" s="5">
        <v>44</v>
      </c>
      <c r="F4409" s="5">
        <v>10573</v>
      </c>
      <c r="G4409" s="7">
        <v>2.1815698306616514E-3</v>
      </c>
      <c r="H4409" s="7">
        <v>1.1382287468373862E-3</v>
      </c>
    </row>
    <row r="4410" spans="1:8" x14ac:dyDescent="0.3">
      <c r="A4410" s="4" t="s">
        <v>776</v>
      </c>
      <c r="B4410" s="4" t="s">
        <v>777</v>
      </c>
      <c r="C4410" s="4" t="s">
        <v>18</v>
      </c>
      <c r="D4410" s="4" t="s">
        <v>19</v>
      </c>
      <c r="E4410" s="5">
        <v>1</v>
      </c>
      <c r="F4410" s="6"/>
      <c r="G4410" s="7"/>
      <c r="H4410" s="7"/>
    </row>
    <row r="4411" spans="1:8" x14ac:dyDescent="0.3">
      <c r="A4411" s="4" t="s">
        <v>776</v>
      </c>
      <c r="B4411" s="4" t="s">
        <v>777</v>
      </c>
      <c r="C4411" s="4" t="s">
        <v>20</v>
      </c>
      <c r="D4411" s="4" t="s">
        <v>21</v>
      </c>
      <c r="E4411" s="5">
        <v>1</v>
      </c>
      <c r="F4411" s="5">
        <v>80</v>
      </c>
      <c r="G4411" s="7">
        <v>1.6506723394772734E-5</v>
      </c>
      <c r="H4411" s="7">
        <v>8.6123427359302855E-6</v>
      </c>
    </row>
    <row r="4412" spans="1:8" x14ac:dyDescent="0.3">
      <c r="A4412" s="4" t="s">
        <v>776</v>
      </c>
      <c r="B4412" s="4" t="s">
        <v>777</v>
      </c>
      <c r="C4412" s="4" t="s">
        <v>22</v>
      </c>
      <c r="D4412" s="4" t="s">
        <v>23</v>
      </c>
      <c r="E4412" s="5">
        <v>285</v>
      </c>
      <c r="F4412" s="5">
        <v>77184</v>
      </c>
      <c r="G4412" s="7">
        <v>1.5925686731276732E-2</v>
      </c>
      <c r="H4412" s="7">
        <v>8.3091882716255384E-3</v>
      </c>
    </row>
    <row r="4413" spans="1:8" x14ac:dyDescent="0.3">
      <c r="A4413" s="4" t="s">
        <v>776</v>
      </c>
      <c r="B4413" s="4" t="s">
        <v>777</v>
      </c>
      <c r="C4413" s="4" t="s">
        <v>544</v>
      </c>
      <c r="D4413" s="4" t="s">
        <v>545</v>
      </c>
      <c r="E4413" s="5">
        <v>8</v>
      </c>
      <c r="F4413" s="5">
        <v>958</v>
      </c>
      <c r="G4413" s="7">
        <v>1.9766801265240348E-4</v>
      </c>
      <c r="H4413" s="7">
        <v>1.0313280426276517E-4</v>
      </c>
    </row>
    <row r="4414" spans="1:8" x14ac:dyDescent="0.3">
      <c r="A4414" s="4" t="s">
        <v>776</v>
      </c>
      <c r="B4414" s="4" t="s">
        <v>777</v>
      </c>
      <c r="C4414" s="4" t="s">
        <v>464</v>
      </c>
      <c r="D4414" s="4" t="s">
        <v>465</v>
      </c>
      <c r="E4414" s="5">
        <v>2</v>
      </c>
      <c r="F4414" s="6"/>
      <c r="G4414" s="7"/>
      <c r="H4414" s="7"/>
    </row>
    <row r="4415" spans="1:8" x14ac:dyDescent="0.3">
      <c r="A4415" s="4" t="s">
        <v>776</v>
      </c>
      <c r="B4415" s="4" t="s">
        <v>777</v>
      </c>
      <c r="C4415" s="4" t="s">
        <v>724</v>
      </c>
      <c r="D4415" s="4" t="s">
        <v>725</v>
      </c>
      <c r="E4415" s="5">
        <v>1</v>
      </c>
      <c r="F4415" s="6"/>
      <c r="G4415" s="7"/>
      <c r="H4415" s="7"/>
    </row>
    <row r="4416" spans="1:8" x14ac:dyDescent="0.3">
      <c r="A4416" s="4" t="s">
        <v>776</v>
      </c>
      <c r="B4416" s="4" t="s">
        <v>777</v>
      </c>
      <c r="C4416" s="4" t="s">
        <v>24</v>
      </c>
      <c r="D4416" s="4" t="s">
        <v>25</v>
      </c>
      <c r="E4416" s="5">
        <v>9</v>
      </c>
      <c r="F4416" s="6"/>
      <c r="G4416" s="7"/>
      <c r="H4416" s="7"/>
    </row>
    <row r="4417" spans="1:8" x14ac:dyDescent="0.3">
      <c r="A4417" s="4" t="s">
        <v>776</v>
      </c>
      <c r="B4417" s="4" t="s">
        <v>777</v>
      </c>
      <c r="C4417" s="4" t="s">
        <v>30</v>
      </c>
      <c r="D4417" s="4" t="s">
        <v>31</v>
      </c>
      <c r="E4417" s="5">
        <v>3</v>
      </c>
      <c r="F4417" s="5">
        <v>2310</v>
      </c>
      <c r="G4417" s="7">
        <v>4.7663163802406266E-4</v>
      </c>
      <c r="H4417" s="7">
        <v>2.4868139649998698E-4</v>
      </c>
    </row>
    <row r="4418" spans="1:8" x14ac:dyDescent="0.3">
      <c r="A4418" s="4" t="s">
        <v>776</v>
      </c>
      <c r="B4418" s="4" t="s">
        <v>777</v>
      </c>
      <c r="C4418" s="4" t="s">
        <v>342</v>
      </c>
      <c r="D4418" s="4" t="s">
        <v>343</v>
      </c>
      <c r="E4418" s="5">
        <v>1</v>
      </c>
      <c r="F4418" s="5">
        <v>41</v>
      </c>
      <c r="G4418" s="7">
        <v>8.4596957398210252E-6</v>
      </c>
      <c r="H4418" s="7">
        <v>4.4138256521642713E-6</v>
      </c>
    </row>
    <row r="4419" spans="1:8" x14ac:dyDescent="0.3">
      <c r="A4419" s="4" t="s">
        <v>776</v>
      </c>
      <c r="B4419" s="4" t="s">
        <v>777</v>
      </c>
      <c r="C4419" s="4" t="s">
        <v>34</v>
      </c>
      <c r="D4419" s="4" t="s">
        <v>35</v>
      </c>
      <c r="E4419" s="5">
        <v>3</v>
      </c>
      <c r="F4419" s="6"/>
      <c r="G4419" s="7"/>
      <c r="H4419" s="7"/>
    </row>
    <row r="4420" spans="1:8" x14ac:dyDescent="0.3">
      <c r="A4420" s="4" t="s">
        <v>776</v>
      </c>
      <c r="B4420" s="4" t="s">
        <v>777</v>
      </c>
      <c r="C4420" s="4" t="s">
        <v>470</v>
      </c>
      <c r="D4420" s="4" t="s">
        <v>471</v>
      </c>
      <c r="E4420" s="5">
        <v>1</v>
      </c>
      <c r="F4420" s="5">
        <v>1750</v>
      </c>
      <c r="G4420" s="7">
        <v>3.6108457426065353E-4</v>
      </c>
      <c r="H4420" s="7">
        <v>1.8839499734847498E-4</v>
      </c>
    </row>
    <row r="4421" spans="1:8" x14ac:dyDescent="0.3">
      <c r="A4421" s="4" t="s">
        <v>776</v>
      </c>
      <c r="B4421" s="4" t="s">
        <v>777</v>
      </c>
      <c r="C4421" s="4" t="s">
        <v>348</v>
      </c>
      <c r="D4421" s="4" t="s">
        <v>349</v>
      </c>
      <c r="E4421" s="5">
        <v>5</v>
      </c>
      <c r="F4421" s="5">
        <v>3377</v>
      </c>
      <c r="G4421" s="7">
        <v>6.96790061301844E-4</v>
      </c>
      <c r="H4421" s="7">
        <v>3.6354851774045717E-4</v>
      </c>
    </row>
    <row r="4422" spans="1:8" x14ac:dyDescent="0.3">
      <c r="A4422" s="4" t="s">
        <v>776</v>
      </c>
      <c r="B4422" s="4" t="s">
        <v>777</v>
      </c>
      <c r="C4422" s="4" t="s">
        <v>36</v>
      </c>
      <c r="D4422" s="4" t="s">
        <v>37</v>
      </c>
      <c r="E4422" s="5">
        <v>333</v>
      </c>
      <c r="F4422" s="5">
        <v>69915</v>
      </c>
      <c r="G4422" s="7">
        <v>1.4425844576819195E-2</v>
      </c>
      <c r="H4422" s="7">
        <v>7.5266492797820732E-3</v>
      </c>
    </row>
    <row r="4423" spans="1:8" x14ac:dyDescent="0.3">
      <c r="A4423" s="4" t="s">
        <v>776</v>
      </c>
      <c r="B4423" s="4" t="s">
        <v>777</v>
      </c>
      <c r="C4423" s="4" t="s">
        <v>350</v>
      </c>
      <c r="D4423" s="4" t="s">
        <v>351</v>
      </c>
      <c r="E4423" s="5">
        <v>1</v>
      </c>
      <c r="F4423" s="6"/>
      <c r="G4423" s="7"/>
      <c r="H4423" s="7"/>
    </row>
    <row r="4424" spans="1:8" x14ac:dyDescent="0.3">
      <c r="A4424" s="4" t="s">
        <v>776</v>
      </c>
      <c r="B4424" s="4" t="s">
        <v>777</v>
      </c>
      <c r="C4424" s="4" t="s">
        <v>42</v>
      </c>
      <c r="D4424" s="4" t="s">
        <v>43</v>
      </c>
      <c r="E4424" s="5">
        <v>6</v>
      </c>
      <c r="F4424" s="5">
        <v>1694</v>
      </c>
      <c r="G4424" s="7">
        <v>3.4952986788431265E-4</v>
      </c>
      <c r="H4424" s="7">
        <v>1.8236635743332379E-4</v>
      </c>
    </row>
    <row r="4425" spans="1:8" x14ac:dyDescent="0.3">
      <c r="A4425" s="4" t="s">
        <v>776</v>
      </c>
      <c r="B4425" s="4" t="s">
        <v>777</v>
      </c>
      <c r="C4425" s="4" t="s">
        <v>44</v>
      </c>
      <c r="D4425" s="4" t="s">
        <v>45</v>
      </c>
      <c r="E4425" s="5">
        <v>2</v>
      </c>
      <c r="F4425" s="6"/>
      <c r="G4425" s="7"/>
      <c r="H4425" s="7"/>
    </row>
    <row r="4426" spans="1:8" x14ac:dyDescent="0.3">
      <c r="A4426" s="4" t="s">
        <v>776</v>
      </c>
      <c r="B4426" s="4" t="s">
        <v>777</v>
      </c>
      <c r="C4426" s="4" t="s">
        <v>778</v>
      </c>
      <c r="D4426" s="4" t="s">
        <v>779</v>
      </c>
      <c r="E4426" s="5">
        <v>1</v>
      </c>
      <c r="F4426" s="6"/>
      <c r="G4426" s="7"/>
      <c r="H4426" s="7"/>
    </row>
    <row r="4427" spans="1:8" x14ac:dyDescent="0.3">
      <c r="A4427" s="4" t="s">
        <v>776</v>
      </c>
      <c r="B4427" s="4" t="s">
        <v>777</v>
      </c>
      <c r="C4427" s="4" t="s">
        <v>564</v>
      </c>
      <c r="D4427" s="4" t="s">
        <v>565</v>
      </c>
      <c r="E4427" s="5">
        <v>7</v>
      </c>
      <c r="F4427" s="5">
        <v>565</v>
      </c>
      <c r="G4427" s="7">
        <v>1.1657873397558243E-4</v>
      </c>
      <c r="H4427" s="7">
        <v>6.0824670572507636E-5</v>
      </c>
    </row>
    <row r="4428" spans="1:8" x14ac:dyDescent="0.3">
      <c r="A4428" s="4" t="s">
        <v>776</v>
      </c>
      <c r="B4428" s="4" t="s">
        <v>777</v>
      </c>
      <c r="C4428" s="4" t="s">
        <v>50</v>
      </c>
      <c r="D4428" s="4" t="s">
        <v>51</v>
      </c>
      <c r="E4428" s="5">
        <v>1</v>
      </c>
      <c r="F4428" s="5">
        <v>80</v>
      </c>
      <c r="G4428" s="7">
        <v>1.6506723394772734E-5</v>
      </c>
      <c r="H4428" s="7">
        <v>8.6123427359302855E-6</v>
      </c>
    </row>
    <row r="4429" spans="1:8" x14ac:dyDescent="0.3">
      <c r="A4429" s="4" t="s">
        <v>776</v>
      </c>
      <c r="B4429" s="4" t="s">
        <v>777</v>
      </c>
      <c r="C4429" s="4" t="s">
        <v>478</v>
      </c>
      <c r="D4429" s="4" t="s">
        <v>479</v>
      </c>
      <c r="E4429" s="5">
        <v>2</v>
      </c>
      <c r="F4429" s="6"/>
      <c r="G4429" s="7"/>
      <c r="H4429" s="7"/>
    </row>
    <row r="4430" spans="1:8" x14ac:dyDescent="0.3">
      <c r="A4430" s="4" t="s">
        <v>776</v>
      </c>
      <c r="B4430" s="4" t="s">
        <v>777</v>
      </c>
      <c r="C4430" s="4" t="s">
        <v>52</v>
      </c>
      <c r="D4430" s="4" t="s">
        <v>53</v>
      </c>
      <c r="E4430" s="5">
        <v>3</v>
      </c>
      <c r="F4430" s="6"/>
      <c r="G4430" s="7"/>
      <c r="H4430" s="7"/>
    </row>
    <row r="4431" spans="1:8" x14ac:dyDescent="0.3">
      <c r="A4431" s="4" t="s">
        <v>776</v>
      </c>
      <c r="B4431" s="4" t="s">
        <v>777</v>
      </c>
      <c r="C4431" s="4" t="s">
        <v>54</v>
      </c>
      <c r="D4431" s="4" t="s">
        <v>55</v>
      </c>
      <c r="E4431" s="5">
        <v>673</v>
      </c>
      <c r="F4431" s="5">
        <v>2971461</v>
      </c>
      <c r="G4431" s="7">
        <v>0.61311356006693474</v>
      </c>
      <c r="H4431" s="7">
        <v>0.31989050698062677</v>
      </c>
    </row>
    <row r="4432" spans="1:8" x14ac:dyDescent="0.3">
      <c r="A4432" s="4" t="s">
        <v>776</v>
      </c>
      <c r="B4432" s="4" t="s">
        <v>777</v>
      </c>
      <c r="C4432" s="4" t="s">
        <v>56</v>
      </c>
      <c r="D4432" s="4" t="s">
        <v>57</v>
      </c>
      <c r="E4432" s="5">
        <v>20</v>
      </c>
      <c r="F4432" s="6"/>
      <c r="G4432" s="7"/>
      <c r="H4432" s="7"/>
    </row>
    <row r="4433" spans="1:8" x14ac:dyDescent="0.3">
      <c r="A4433" s="4" t="s">
        <v>776</v>
      </c>
      <c r="B4433" s="4" t="s">
        <v>777</v>
      </c>
      <c r="C4433" s="4" t="s">
        <v>300</v>
      </c>
      <c r="D4433" s="4" t="s">
        <v>301</v>
      </c>
      <c r="E4433" s="5">
        <v>1</v>
      </c>
      <c r="F4433" s="6"/>
      <c r="G4433" s="7"/>
      <c r="H4433" s="7"/>
    </row>
    <row r="4434" spans="1:8" x14ac:dyDescent="0.3">
      <c r="A4434" s="4" t="s">
        <v>776</v>
      </c>
      <c r="B4434" s="4" t="s">
        <v>777</v>
      </c>
      <c r="C4434" s="4" t="s">
        <v>360</v>
      </c>
      <c r="D4434" s="4" t="s">
        <v>361</v>
      </c>
      <c r="E4434" s="5">
        <v>6</v>
      </c>
      <c r="F4434" s="6"/>
      <c r="G4434" s="7"/>
      <c r="H4434" s="7"/>
    </row>
    <row r="4435" spans="1:8" x14ac:dyDescent="0.3">
      <c r="A4435" s="4" t="s">
        <v>776</v>
      </c>
      <c r="B4435" s="4" t="s">
        <v>777</v>
      </c>
      <c r="C4435" s="4" t="s">
        <v>58</v>
      </c>
      <c r="D4435" s="4" t="s">
        <v>59</v>
      </c>
      <c r="E4435" s="5">
        <v>85</v>
      </c>
      <c r="F4435" s="5">
        <v>23136</v>
      </c>
      <c r="G4435" s="7">
        <v>4.7737444057682748E-3</v>
      </c>
      <c r="H4435" s="7">
        <v>2.4906895192310383E-3</v>
      </c>
    </row>
    <row r="4436" spans="1:8" x14ac:dyDescent="0.3">
      <c r="A4436" s="4" t="s">
        <v>776</v>
      </c>
      <c r="B4436" s="4" t="s">
        <v>777</v>
      </c>
      <c r="C4436" s="4" t="s">
        <v>60</v>
      </c>
      <c r="D4436" s="4" t="s">
        <v>61</v>
      </c>
      <c r="E4436" s="5">
        <v>36</v>
      </c>
      <c r="F4436" s="6"/>
      <c r="G4436" s="7"/>
      <c r="H4436" s="7"/>
    </row>
    <row r="4437" spans="1:8" x14ac:dyDescent="0.3">
      <c r="A4437" s="4" t="s">
        <v>776</v>
      </c>
      <c r="B4437" s="4" t="s">
        <v>777</v>
      </c>
      <c r="C4437" s="4" t="s">
        <v>62</v>
      </c>
      <c r="D4437" s="4" t="s">
        <v>63</v>
      </c>
      <c r="E4437" s="5">
        <v>15</v>
      </c>
      <c r="F4437" s="5">
        <v>374</v>
      </c>
      <c r="G4437" s="7">
        <v>7.716893187056253E-5</v>
      </c>
      <c r="H4437" s="7">
        <v>4.0262702290474081E-5</v>
      </c>
    </row>
    <row r="4438" spans="1:8" x14ac:dyDescent="0.3">
      <c r="A4438" s="4" t="s">
        <v>776</v>
      </c>
      <c r="B4438" s="4" t="s">
        <v>777</v>
      </c>
      <c r="C4438" s="4" t="s">
        <v>64</v>
      </c>
      <c r="D4438" s="4" t="s">
        <v>65</v>
      </c>
      <c r="E4438" s="5">
        <v>12</v>
      </c>
      <c r="F4438" s="5">
        <v>1008</v>
      </c>
      <c r="G4438" s="7">
        <v>2.0798471477413645E-4</v>
      </c>
      <c r="H4438" s="7">
        <v>1.0851551847272158E-4</v>
      </c>
    </row>
    <row r="4439" spans="1:8" x14ac:dyDescent="0.3">
      <c r="A4439" s="4" t="s">
        <v>776</v>
      </c>
      <c r="B4439" s="4" t="s">
        <v>777</v>
      </c>
      <c r="C4439" s="4" t="s">
        <v>480</v>
      </c>
      <c r="D4439" s="4" t="s">
        <v>481</v>
      </c>
      <c r="E4439" s="5">
        <v>5</v>
      </c>
      <c r="F4439" s="6"/>
      <c r="G4439" s="7"/>
      <c r="H4439" s="7"/>
    </row>
    <row r="4440" spans="1:8" x14ac:dyDescent="0.3">
      <c r="A4440" s="4" t="s">
        <v>776</v>
      </c>
      <c r="B4440" s="4" t="s">
        <v>777</v>
      </c>
      <c r="C4440" s="4" t="s">
        <v>66</v>
      </c>
      <c r="D4440" s="4" t="s">
        <v>67</v>
      </c>
      <c r="E4440" s="5">
        <v>5</v>
      </c>
      <c r="F4440" s="5">
        <v>1251</v>
      </c>
      <c r="G4440" s="7">
        <v>2.581238870857586E-4</v>
      </c>
      <c r="H4440" s="7">
        <v>1.3467550953310983E-4</v>
      </c>
    </row>
    <row r="4441" spans="1:8" x14ac:dyDescent="0.3">
      <c r="A4441" s="4" t="s">
        <v>776</v>
      </c>
      <c r="B4441" s="4" t="s">
        <v>777</v>
      </c>
      <c r="C4441" s="4" t="s">
        <v>302</v>
      </c>
      <c r="D4441" s="4" t="s">
        <v>303</v>
      </c>
      <c r="E4441" s="5">
        <v>24</v>
      </c>
      <c r="F4441" s="5">
        <v>3020</v>
      </c>
      <c r="G4441" s="7">
        <v>6.2312880815267068E-4</v>
      </c>
      <c r="H4441" s="7">
        <v>3.2511593828136824E-4</v>
      </c>
    </row>
    <row r="4442" spans="1:8" x14ac:dyDescent="0.3">
      <c r="A4442" s="4" t="s">
        <v>776</v>
      </c>
      <c r="B4442" s="4" t="s">
        <v>777</v>
      </c>
      <c r="C4442" s="4" t="s">
        <v>72</v>
      </c>
      <c r="D4442" s="4" t="s">
        <v>73</v>
      </c>
      <c r="E4442" s="5">
        <v>9</v>
      </c>
      <c r="F4442" s="6"/>
      <c r="G4442" s="7"/>
      <c r="H4442" s="7"/>
    </row>
    <row r="4443" spans="1:8" x14ac:dyDescent="0.3">
      <c r="A4443" s="4" t="s">
        <v>776</v>
      </c>
      <c r="B4443" s="4" t="s">
        <v>777</v>
      </c>
      <c r="C4443" s="4" t="s">
        <v>74</v>
      </c>
      <c r="D4443" s="4" t="s">
        <v>75</v>
      </c>
      <c r="E4443" s="5">
        <v>12</v>
      </c>
      <c r="F4443" s="5">
        <v>1250</v>
      </c>
      <c r="G4443" s="7">
        <v>2.5791755304332395E-4</v>
      </c>
      <c r="H4443" s="7">
        <v>1.3456785524891069E-4</v>
      </c>
    </row>
    <row r="4444" spans="1:8" x14ac:dyDescent="0.3">
      <c r="A4444" s="4" t="s">
        <v>776</v>
      </c>
      <c r="B4444" s="4" t="s">
        <v>777</v>
      </c>
      <c r="C4444" s="4" t="s">
        <v>76</v>
      </c>
      <c r="D4444" s="4" t="s">
        <v>77</v>
      </c>
      <c r="E4444" s="5">
        <v>85</v>
      </c>
      <c r="F4444" s="5">
        <v>6580</v>
      </c>
      <c r="G4444" s="7">
        <v>1.3576779992200572E-3</v>
      </c>
      <c r="H4444" s="7">
        <v>7.0836519003026591E-4</v>
      </c>
    </row>
    <row r="4445" spans="1:8" x14ac:dyDescent="0.3">
      <c r="A4445" s="4" t="s">
        <v>776</v>
      </c>
      <c r="B4445" s="4" t="s">
        <v>777</v>
      </c>
      <c r="C4445" s="4" t="s">
        <v>78</v>
      </c>
      <c r="D4445" s="4" t="s">
        <v>79</v>
      </c>
      <c r="E4445" s="5">
        <v>1</v>
      </c>
      <c r="F4445" s="6"/>
      <c r="G4445" s="7"/>
      <c r="H4445" s="7"/>
    </row>
    <row r="4446" spans="1:8" x14ac:dyDescent="0.3">
      <c r="A4446" s="4" t="s">
        <v>776</v>
      </c>
      <c r="B4446" s="4" t="s">
        <v>777</v>
      </c>
      <c r="C4446" s="4" t="s">
        <v>546</v>
      </c>
      <c r="D4446" s="4" t="s">
        <v>547</v>
      </c>
      <c r="E4446" s="5">
        <v>4</v>
      </c>
      <c r="F4446" s="6"/>
      <c r="G4446" s="7"/>
      <c r="H4446" s="7"/>
    </row>
    <row r="4447" spans="1:8" x14ac:dyDescent="0.3">
      <c r="A4447" s="4" t="s">
        <v>776</v>
      </c>
      <c r="B4447" s="4" t="s">
        <v>777</v>
      </c>
      <c r="C4447" s="4" t="s">
        <v>80</v>
      </c>
      <c r="D4447" s="4" t="s">
        <v>81</v>
      </c>
      <c r="E4447" s="5">
        <v>1</v>
      </c>
      <c r="F4447" s="6"/>
      <c r="G4447" s="7"/>
      <c r="H4447" s="7"/>
    </row>
    <row r="4448" spans="1:8" x14ac:dyDescent="0.3">
      <c r="A4448" s="4" t="s">
        <v>776</v>
      </c>
      <c r="B4448" s="4" t="s">
        <v>777</v>
      </c>
      <c r="C4448" s="4" t="s">
        <v>82</v>
      </c>
      <c r="D4448" s="4" t="s">
        <v>83</v>
      </c>
      <c r="E4448" s="5">
        <v>48</v>
      </c>
      <c r="F4448" s="5">
        <v>10280</v>
      </c>
      <c r="G4448" s="7">
        <v>2.1211139562282962E-3</v>
      </c>
      <c r="H4448" s="7">
        <v>1.1066860415670416E-3</v>
      </c>
    </row>
    <row r="4449" spans="1:8" x14ac:dyDescent="0.3">
      <c r="A4449" s="4" t="s">
        <v>776</v>
      </c>
      <c r="B4449" s="4" t="s">
        <v>777</v>
      </c>
      <c r="C4449" s="4" t="s">
        <v>86</v>
      </c>
      <c r="D4449" s="4" t="s">
        <v>87</v>
      </c>
      <c r="E4449" s="5">
        <v>24</v>
      </c>
      <c r="F4449" s="6"/>
      <c r="G4449" s="7"/>
      <c r="H4449" s="7"/>
    </row>
    <row r="4450" spans="1:8" x14ac:dyDescent="0.3">
      <c r="A4450" s="4" t="s">
        <v>776</v>
      </c>
      <c r="B4450" s="4" t="s">
        <v>777</v>
      </c>
      <c r="C4450" s="4" t="s">
        <v>88</v>
      </c>
      <c r="D4450" s="4" t="s">
        <v>89</v>
      </c>
      <c r="E4450" s="5">
        <v>65</v>
      </c>
      <c r="F4450" s="5">
        <v>34173</v>
      </c>
      <c r="G4450" s="7">
        <v>7.0510532321196081E-3</v>
      </c>
      <c r="H4450" s="7">
        <v>3.6788698539368201E-3</v>
      </c>
    </row>
    <row r="4451" spans="1:8" x14ac:dyDescent="0.3">
      <c r="A4451" s="4" t="s">
        <v>776</v>
      </c>
      <c r="B4451" s="4" t="s">
        <v>777</v>
      </c>
      <c r="C4451" s="4" t="s">
        <v>368</v>
      </c>
      <c r="D4451" s="4" t="s">
        <v>369</v>
      </c>
      <c r="E4451" s="5">
        <v>5</v>
      </c>
      <c r="F4451" s="6"/>
      <c r="G4451" s="7"/>
      <c r="H4451" s="7"/>
    </row>
    <row r="4452" spans="1:8" x14ac:dyDescent="0.3">
      <c r="A4452" s="4" t="s">
        <v>776</v>
      </c>
      <c r="B4452" s="4" t="s">
        <v>777</v>
      </c>
      <c r="C4452" s="4" t="s">
        <v>90</v>
      </c>
      <c r="D4452" s="4" t="s">
        <v>91</v>
      </c>
      <c r="E4452" s="5">
        <v>27</v>
      </c>
      <c r="F4452" s="5">
        <v>4914</v>
      </c>
      <c r="G4452" s="7">
        <v>1.0139254845239151E-3</v>
      </c>
      <c r="H4452" s="7">
        <v>5.2901315255451779E-4</v>
      </c>
    </row>
    <row r="4453" spans="1:8" x14ac:dyDescent="0.3">
      <c r="A4453" s="4" t="s">
        <v>776</v>
      </c>
      <c r="B4453" s="4" t="s">
        <v>777</v>
      </c>
      <c r="C4453" s="4" t="s">
        <v>92</v>
      </c>
      <c r="D4453" s="4" t="s">
        <v>93</v>
      </c>
      <c r="E4453" s="5">
        <v>2</v>
      </c>
      <c r="F4453" s="5">
        <v>144</v>
      </c>
      <c r="G4453" s="7">
        <v>2.9712102110590921E-5</v>
      </c>
      <c r="H4453" s="7">
        <v>1.5502216924674514E-5</v>
      </c>
    </row>
    <row r="4454" spans="1:8" x14ac:dyDescent="0.3">
      <c r="A4454" s="4" t="s">
        <v>776</v>
      </c>
      <c r="B4454" s="4" t="s">
        <v>777</v>
      </c>
      <c r="C4454" s="4" t="s">
        <v>372</v>
      </c>
      <c r="D4454" s="4" t="s">
        <v>373</v>
      </c>
      <c r="E4454" s="5">
        <v>5</v>
      </c>
      <c r="F4454" s="6"/>
      <c r="G4454" s="7"/>
      <c r="H4454" s="7"/>
    </row>
    <row r="4455" spans="1:8" x14ac:dyDescent="0.3">
      <c r="A4455" s="4" t="s">
        <v>776</v>
      </c>
      <c r="B4455" s="4" t="s">
        <v>777</v>
      </c>
      <c r="C4455" s="4" t="s">
        <v>98</v>
      </c>
      <c r="D4455" s="4" t="s">
        <v>99</v>
      </c>
      <c r="E4455" s="5">
        <v>43</v>
      </c>
      <c r="F4455" s="5">
        <v>6357</v>
      </c>
      <c r="G4455" s="7">
        <v>1.3116655077571283E-3</v>
      </c>
      <c r="H4455" s="7">
        <v>6.8435828465386031E-4</v>
      </c>
    </row>
    <row r="4456" spans="1:8" x14ac:dyDescent="0.3">
      <c r="A4456" s="4" t="s">
        <v>776</v>
      </c>
      <c r="B4456" s="4" t="s">
        <v>777</v>
      </c>
      <c r="C4456" s="4" t="s">
        <v>100</v>
      </c>
      <c r="D4456" s="4" t="s">
        <v>101</v>
      </c>
      <c r="E4456" s="5">
        <v>33</v>
      </c>
      <c r="F4456" s="5">
        <v>3547</v>
      </c>
      <c r="G4456" s="7">
        <v>7.3186684851573604E-4</v>
      </c>
      <c r="H4456" s="7">
        <v>3.8184974605430901E-4</v>
      </c>
    </row>
    <row r="4457" spans="1:8" x14ac:dyDescent="0.3">
      <c r="A4457" s="4" t="s">
        <v>776</v>
      </c>
      <c r="B4457" s="4" t="s">
        <v>777</v>
      </c>
      <c r="C4457" s="4" t="s">
        <v>376</v>
      </c>
      <c r="D4457" s="4" t="s">
        <v>377</v>
      </c>
      <c r="E4457" s="5">
        <v>1</v>
      </c>
      <c r="F4457" s="6"/>
      <c r="G4457" s="7"/>
      <c r="H4457" s="7"/>
    </row>
    <row r="4458" spans="1:8" x14ac:dyDescent="0.3">
      <c r="A4458" s="4" t="s">
        <v>776</v>
      </c>
      <c r="B4458" s="4" t="s">
        <v>777</v>
      </c>
      <c r="C4458" s="4" t="s">
        <v>104</v>
      </c>
      <c r="D4458" s="4" t="s">
        <v>105</v>
      </c>
      <c r="E4458" s="5">
        <v>2</v>
      </c>
      <c r="F4458" s="6"/>
      <c r="G4458" s="7"/>
      <c r="H4458" s="7"/>
    </row>
    <row r="4459" spans="1:8" x14ac:dyDescent="0.3">
      <c r="A4459" s="4" t="s">
        <v>776</v>
      </c>
      <c r="B4459" s="4" t="s">
        <v>777</v>
      </c>
      <c r="C4459" s="4" t="s">
        <v>108</v>
      </c>
      <c r="D4459" s="4" t="s">
        <v>109</v>
      </c>
      <c r="E4459" s="5">
        <v>1</v>
      </c>
      <c r="F4459" s="6"/>
      <c r="G4459" s="7"/>
      <c r="H4459" s="7"/>
    </row>
    <row r="4460" spans="1:8" x14ac:dyDescent="0.3">
      <c r="A4460" s="4" t="s">
        <v>776</v>
      </c>
      <c r="B4460" s="4" t="s">
        <v>777</v>
      </c>
      <c r="C4460" s="4" t="s">
        <v>306</v>
      </c>
      <c r="D4460" s="4" t="s">
        <v>307</v>
      </c>
      <c r="E4460" s="5">
        <v>47</v>
      </c>
      <c r="F4460" s="6"/>
      <c r="G4460" s="7"/>
      <c r="H4460" s="7"/>
    </row>
    <row r="4461" spans="1:8" x14ac:dyDescent="0.3">
      <c r="A4461" s="4" t="s">
        <v>776</v>
      </c>
      <c r="B4461" s="4" t="s">
        <v>777</v>
      </c>
      <c r="C4461" s="4" t="s">
        <v>380</v>
      </c>
      <c r="D4461" s="4" t="s">
        <v>381</v>
      </c>
      <c r="E4461" s="5">
        <v>1</v>
      </c>
      <c r="F4461" s="5">
        <v>62</v>
      </c>
      <c r="G4461" s="7">
        <v>1.2792710630948868E-5</v>
      </c>
      <c r="H4461" s="7">
        <v>6.6745656203459704E-6</v>
      </c>
    </row>
    <row r="4462" spans="1:8" x14ac:dyDescent="0.3">
      <c r="A4462" s="4" t="s">
        <v>776</v>
      </c>
      <c r="B4462" s="4" t="s">
        <v>777</v>
      </c>
      <c r="C4462" s="4" t="s">
        <v>110</v>
      </c>
      <c r="D4462" s="4" t="s">
        <v>111</v>
      </c>
      <c r="E4462" s="5">
        <v>58</v>
      </c>
      <c r="F4462" s="5">
        <v>49316</v>
      </c>
      <c r="G4462" s="7">
        <v>1.0175569636707651E-2</v>
      </c>
      <c r="H4462" s="7">
        <v>5.3090786795642244E-3</v>
      </c>
    </row>
    <row r="4463" spans="1:8" x14ac:dyDescent="0.3">
      <c r="A4463" s="4" t="s">
        <v>776</v>
      </c>
      <c r="B4463" s="4" t="s">
        <v>777</v>
      </c>
      <c r="C4463" s="4" t="s">
        <v>308</v>
      </c>
      <c r="D4463" s="4" t="s">
        <v>309</v>
      </c>
      <c r="E4463" s="5">
        <v>4</v>
      </c>
      <c r="F4463" s="6"/>
      <c r="G4463" s="7"/>
      <c r="H4463" s="7"/>
    </row>
    <row r="4464" spans="1:8" x14ac:dyDescent="0.3">
      <c r="A4464" s="4" t="s">
        <v>776</v>
      </c>
      <c r="B4464" s="4" t="s">
        <v>777</v>
      </c>
      <c r="C4464" s="4" t="s">
        <v>112</v>
      </c>
      <c r="D4464" s="4" t="s">
        <v>113</v>
      </c>
      <c r="E4464" s="5">
        <v>27</v>
      </c>
      <c r="F4464" s="5">
        <v>27658</v>
      </c>
      <c r="G4464" s="7">
        <v>5.7067869456578031E-3</v>
      </c>
      <c r="H4464" s="7">
        <v>2.9775021923794977E-3</v>
      </c>
    </row>
    <row r="4465" spans="1:8" x14ac:dyDescent="0.3">
      <c r="A4465" s="4" t="s">
        <v>776</v>
      </c>
      <c r="B4465" s="4" t="s">
        <v>777</v>
      </c>
      <c r="C4465" s="4" t="s">
        <v>114</v>
      </c>
      <c r="D4465" s="4" t="s">
        <v>115</v>
      </c>
      <c r="E4465" s="5">
        <v>3</v>
      </c>
      <c r="F4465" s="5">
        <v>48</v>
      </c>
      <c r="G4465" s="7">
        <v>9.9040340368636396E-6</v>
      </c>
      <c r="H4465" s="7">
        <v>5.1674056415581713E-6</v>
      </c>
    </row>
    <row r="4466" spans="1:8" x14ac:dyDescent="0.3">
      <c r="A4466" s="4" t="s">
        <v>776</v>
      </c>
      <c r="B4466" s="4" t="s">
        <v>777</v>
      </c>
      <c r="C4466" s="4" t="s">
        <v>566</v>
      </c>
      <c r="D4466" s="4" t="s">
        <v>567</v>
      </c>
      <c r="E4466" s="5">
        <v>1</v>
      </c>
      <c r="F4466" s="5">
        <v>125</v>
      </c>
      <c r="G4466" s="7">
        <v>2.5791755304332395E-5</v>
      </c>
      <c r="H4466" s="7">
        <v>1.3456785524891069E-5</v>
      </c>
    </row>
    <row r="4467" spans="1:8" x14ac:dyDescent="0.3">
      <c r="A4467" s="4" t="s">
        <v>776</v>
      </c>
      <c r="B4467" s="4" t="s">
        <v>777</v>
      </c>
      <c r="C4467" s="4" t="s">
        <v>120</v>
      </c>
      <c r="D4467" s="4" t="s">
        <v>121</v>
      </c>
      <c r="E4467" s="5">
        <v>8</v>
      </c>
      <c r="F4467" s="6"/>
      <c r="G4467" s="7"/>
      <c r="H4467" s="7"/>
    </row>
    <row r="4468" spans="1:8" x14ac:dyDescent="0.3">
      <c r="A4468" s="4" t="s">
        <v>776</v>
      </c>
      <c r="B4468" s="4" t="s">
        <v>777</v>
      </c>
      <c r="C4468" s="4" t="s">
        <v>386</v>
      </c>
      <c r="D4468" s="4" t="s">
        <v>387</v>
      </c>
      <c r="E4468" s="5">
        <v>5</v>
      </c>
      <c r="F4468" s="6"/>
      <c r="G4468" s="7"/>
      <c r="H4468" s="7"/>
    </row>
    <row r="4469" spans="1:8" x14ac:dyDescent="0.3">
      <c r="A4469" s="4" t="s">
        <v>776</v>
      </c>
      <c r="B4469" s="4" t="s">
        <v>777</v>
      </c>
      <c r="C4469" s="4" t="s">
        <v>122</v>
      </c>
      <c r="D4469" s="4" t="s">
        <v>123</v>
      </c>
      <c r="E4469" s="5">
        <v>236</v>
      </c>
      <c r="F4469" s="5">
        <v>56426</v>
      </c>
      <c r="G4469" s="7">
        <v>1.1642604678418078E-2</v>
      </c>
      <c r="H4469" s="7">
        <v>6.0745006402200281E-3</v>
      </c>
    </row>
    <row r="4470" spans="1:8" x14ac:dyDescent="0.3">
      <c r="A4470" s="4" t="s">
        <v>776</v>
      </c>
      <c r="B4470" s="4" t="s">
        <v>777</v>
      </c>
      <c r="C4470" s="4" t="s">
        <v>388</v>
      </c>
      <c r="D4470" s="4" t="s">
        <v>389</v>
      </c>
      <c r="E4470" s="5">
        <v>1</v>
      </c>
      <c r="F4470" s="5">
        <v>336</v>
      </c>
      <c r="G4470" s="7">
        <v>6.9328238258045479E-5</v>
      </c>
      <c r="H4470" s="7">
        <v>3.6171839490907199E-5</v>
      </c>
    </row>
    <row r="4471" spans="1:8" x14ac:dyDescent="0.3">
      <c r="A4471" s="4" t="s">
        <v>776</v>
      </c>
      <c r="B4471" s="4" t="s">
        <v>777</v>
      </c>
      <c r="C4471" s="4" t="s">
        <v>124</v>
      </c>
      <c r="D4471" s="4" t="s">
        <v>125</v>
      </c>
      <c r="E4471" s="5">
        <v>4</v>
      </c>
      <c r="F4471" s="5">
        <v>990</v>
      </c>
      <c r="G4471" s="7">
        <v>2.0427070201031259E-4</v>
      </c>
      <c r="H4471" s="7">
        <v>1.0657774135713728E-4</v>
      </c>
    </row>
    <row r="4472" spans="1:8" x14ac:dyDescent="0.3">
      <c r="A4472" s="4" t="s">
        <v>776</v>
      </c>
      <c r="B4472" s="4" t="s">
        <v>777</v>
      </c>
      <c r="C4472" s="4" t="s">
        <v>634</v>
      </c>
      <c r="D4472" s="4" t="s">
        <v>635</v>
      </c>
      <c r="E4472" s="5">
        <v>1</v>
      </c>
      <c r="F4472" s="6"/>
      <c r="G4472" s="7"/>
      <c r="H4472" s="7"/>
    </row>
    <row r="4473" spans="1:8" x14ac:dyDescent="0.3">
      <c r="A4473" s="4" t="s">
        <v>776</v>
      </c>
      <c r="B4473" s="4" t="s">
        <v>777</v>
      </c>
      <c r="C4473" s="4" t="s">
        <v>128</v>
      </c>
      <c r="D4473" s="4" t="s">
        <v>129</v>
      </c>
      <c r="E4473" s="5">
        <v>7</v>
      </c>
      <c r="F4473" s="5">
        <v>364</v>
      </c>
      <c r="G4473" s="7">
        <v>7.510559144621593E-5</v>
      </c>
      <c r="H4473" s="7">
        <v>3.9186159448482799E-5</v>
      </c>
    </row>
    <row r="4474" spans="1:8" x14ac:dyDescent="0.3">
      <c r="A4474" s="4" t="s">
        <v>776</v>
      </c>
      <c r="B4474" s="4" t="s">
        <v>777</v>
      </c>
      <c r="C4474" s="4" t="s">
        <v>130</v>
      </c>
      <c r="D4474" s="4" t="s">
        <v>131</v>
      </c>
      <c r="E4474" s="5">
        <v>26</v>
      </c>
      <c r="F4474" s="6"/>
      <c r="G4474" s="7"/>
      <c r="H4474" s="7"/>
    </row>
    <row r="4475" spans="1:8" x14ac:dyDescent="0.3">
      <c r="A4475" s="4" t="s">
        <v>776</v>
      </c>
      <c r="B4475" s="4" t="s">
        <v>777</v>
      </c>
      <c r="C4475" s="4" t="s">
        <v>132</v>
      </c>
      <c r="D4475" s="4" t="s">
        <v>133</v>
      </c>
      <c r="E4475" s="5">
        <v>155</v>
      </c>
      <c r="F4475" s="5">
        <v>44684</v>
      </c>
      <c r="G4475" s="7">
        <v>9.2198303521503107E-3</v>
      </c>
      <c r="H4475" s="7">
        <v>4.8104240351538605E-3</v>
      </c>
    </row>
    <row r="4476" spans="1:8" x14ac:dyDescent="0.3">
      <c r="A4476" s="4" t="s">
        <v>776</v>
      </c>
      <c r="B4476" s="4" t="s">
        <v>777</v>
      </c>
      <c r="C4476" s="4" t="s">
        <v>136</v>
      </c>
      <c r="D4476" s="4" t="s">
        <v>137</v>
      </c>
      <c r="E4476" s="5">
        <v>5</v>
      </c>
      <c r="F4476" s="6"/>
      <c r="G4476" s="7"/>
      <c r="H4476" s="7"/>
    </row>
    <row r="4477" spans="1:8" x14ac:dyDescent="0.3">
      <c r="A4477" s="4" t="s">
        <v>776</v>
      </c>
      <c r="B4477" s="4" t="s">
        <v>777</v>
      </c>
      <c r="C4477" s="4" t="s">
        <v>138</v>
      </c>
      <c r="D4477" s="4" t="s">
        <v>139</v>
      </c>
      <c r="E4477" s="5">
        <v>1</v>
      </c>
      <c r="F4477" s="6"/>
      <c r="G4477" s="7"/>
      <c r="H4477" s="7"/>
    </row>
    <row r="4478" spans="1:8" x14ac:dyDescent="0.3">
      <c r="A4478" s="4" t="s">
        <v>776</v>
      </c>
      <c r="B4478" s="4" t="s">
        <v>777</v>
      </c>
      <c r="C4478" s="4" t="s">
        <v>486</v>
      </c>
      <c r="D4478" s="4" t="s">
        <v>487</v>
      </c>
      <c r="E4478" s="5">
        <v>7</v>
      </c>
      <c r="F4478" s="6"/>
      <c r="G4478" s="7"/>
      <c r="H4478" s="7"/>
    </row>
    <row r="4479" spans="1:8" x14ac:dyDescent="0.3">
      <c r="A4479" s="4" t="s">
        <v>776</v>
      </c>
      <c r="B4479" s="4" t="s">
        <v>777</v>
      </c>
      <c r="C4479" s="4" t="s">
        <v>550</v>
      </c>
      <c r="D4479" s="4" t="s">
        <v>551</v>
      </c>
      <c r="E4479" s="5">
        <v>1</v>
      </c>
      <c r="F4479" s="6"/>
      <c r="G4479" s="7"/>
      <c r="H4479" s="7"/>
    </row>
    <row r="4480" spans="1:8" x14ac:dyDescent="0.3">
      <c r="A4480" s="4" t="s">
        <v>776</v>
      </c>
      <c r="B4480" s="4" t="s">
        <v>777</v>
      </c>
      <c r="C4480" s="4" t="s">
        <v>142</v>
      </c>
      <c r="D4480" s="4" t="s">
        <v>143</v>
      </c>
      <c r="E4480" s="5">
        <v>11</v>
      </c>
      <c r="F4480" s="5">
        <v>1640</v>
      </c>
      <c r="G4480" s="7">
        <v>3.3838782959284104E-4</v>
      </c>
      <c r="H4480" s="7">
        <v>1.7655302608657084E-4</v>
      </c>
    </row>
    <row r="4481" spans="1:8" x14ac:dyDescent="0.3">
      <c r="A4481" s="4" t="s">
        <v>776</v>
      </c>
      <c r="B4481" s="4" t="s">
        <v>777</v>
      </c>
      <c r="C4481" s="4" t="s">
        <v>144</v>
      </c>
      <c r="D4481" s="4" t="s">
        <v>145</v>
      </c>
      <c r="E4481" s="5">
        <v>11</v>
      </c>
      <c r="F4481" s="5">
        <v>2052</v>
      </c>
      <c r="G4481" s="7">
        <v>4.2339745507592063E-4</v>
      </c>
      <c r="H4481" s="7">
        <v>2.209065911766118E-4</v>
      </c>
    </row>
    <row r="4482" spans="1:8" x14ac:dyDescent="0.3">
      <c r="A4482" s="4" t="s">
        <v>776</v>
      </c>
      <c r="B4482" s="4" t="s">
        <v>777</v>
      </c>
      <c r="C4482" s="4" t="s">
        <v>736</v>
      </c>
      <c r="D4482" s="4" t="s">
        <v>737</v>
      </c>
      <c r="E4482" s="5">
        <v>1</v>
      </c>
      <c r="F4482" s="6"/>
      <c r="G4482" s="7"/>
      <c r="H4482" s="7"/>
    </row>
    <row r="4483" spans="1:8" x14ac:dyDescent="0.3">
      <c r="A4483" s="4" t="s">
        <v>776</v>
      </c>
      <c r="B4483" s="4" t="s">
        <v>777</v>
      </c>
      <c r="C4483" s="4" t="s">
        <v>148</v>
      </c>
      <c r="D4483" s="4" t="s">
        <v>149</v>
      </c>
      <c r="E4483" s="5">
        <v>22</v>
      </c>
      <c r="F4483" s="5">
        <v>1882</v>
      </c>
      <c r="G4483" s="7">
        <v>3.8832066786202853E-4</v>
      </c>
      <c r="H4483" s="7">
        <v>2.0260536286275996E-4</v>
      </c>
    </row>
    <row r="4484" spans="1:8" x14ac:dyDescent="0.3">
      <c r="A4484" s="4" t="s">
        <v>776</v>
      </c>
      <c r="B4484" s="4" t="s">
        <v>777</v>
      </c>
      <c r="C4484" s="4" t="s">
        <v>552</v>
      </c>
      <c r="D4484" s="4" t="s">
        <v>553</v>
      </c>
      <c r="E4484" s="5">
        <v>8</v>
      </c>
      <c r="F4484" s="5">
        <v>438</v>
      </c>
      <c r="G4484" s="7">
        <v>9.037431058638071E-5</v>
      </c>
      <c r="H4484" s="7">
        <v>4.715257647921831E-5</v>
      </c>
    </row>
    <row r="4485" spans="1:8" x14ac:dyDescent="0.3">
      <c r="A4485" s="4" t="s">
        <v>776</v>
      </c>
      <c r="B4485" s="4" t="s">
        <v>777</v>
      </c>
      <c r="C4485" s="4" t="s">
        <v>570</v>
      </c>
      <c r="D4485" s="4" t="s">
        <v>571</v>
      </c>
      <c r="E4485" s="5">
        <v>2</v>
      </c>
      <c r="F4485" s="6"/>
      <c r="G4485" s="7"/>
      <c r="H4485" s="7"/>
    </row>
    <row r="4486" spans="1:8" x14ac:dyDescent="0.3">
      <c r="A4486" s="4" t="s">
        <v>776</v>
      </c>
      <c r="B4486" s="4" t="s">
        <v>777</v>
      </c>
      <c r="C4486" s="4" t="s">
        <v>150</v>
      </c>
      <c r="D4486" s="4" t="s">
        <v>151</v>
      </c>
      <c r="E4486" s="5">
        <v>8</v>
      </c>
      <c r="F4486" s="5">
        <v>1596</v>
      </c>
      <c r="G4486" s="7">
        <v>3.2930913172571602E-4</v>
      </c>
      <c r="H4486" s="7">
        <v>1.7181623758180919E-4</v>
      </c>
    </row>
    <row r="4487" spans="1:8" x14ac:dyDescent="0.3">
      <c r="A4487" s="4" t="s">
        <v>776</v>
      </c>
      <c r="B4487" s="4" t="s">
        <v>777</v>
      </c>
      <c r="C4487" s="4" t="s">
        <v>152</v>
      </c>
      <c r="D4487" s="4" t="s">
        <v>153</v>
      </c>
      <c r="E4487" s="5">
        <v>5</v>
      </c>
      <c r="F4487" s="5">
        <v>680</v>
      </c>
      <c r="G4487" s="7">
        <v>1.4030714885556822E-4</v>
      </c>
      <c r="H4487" s="7">
        <v>7.3204913255407427E-5</v>
      </c>
    </row>
    <row r="4488" spans="1:8" x14ac:dyDescent="0.3">
      <c r="A4488" s="4" t="s">
        <v>776</v>
      </c>
      <c r="B4488" s="4" t="s">
        <v>777</v>
      </c>
      <c r="C4488" s="4" t="s">
        <v>392</v>
      </c>
      <c r="D4488" s="4" t="s">
        <v>393</v>
      </c>
      <c r="E4488" s="5">
        <v>26</v>
      </c>
      <c r="F4488" s="6"/>
      <c r="G4488" s="7"/>
      <c r="H4488" s="7"/>
    </row>
    <row r="4489" spans="1:8" x14ac:dyDescent="0.3">
      <c r="A4489" s="4" t="s">
        <v>776</v>
      </c>
      <c r="B4489" s="4" t="s">
        <v>777</v>
      </c>
      <c r="C4489" s="4" t="s">
        <v>316</v>
      </c>
      <c r="D4489" s="4" t="s">
        <v>317</v>
      </c>
      <c r="E4489" s="5">
        <v>1</v>
      </c>
      <c r="F4489" s="5">
        <v>110</v>
      </c>
      <c r="G4489" s="7">
        <v>2.2696744667812508E-5</v>
      </c>
      <c r="H4489" s="7">
        <v>1.1841971261904141E-5</v>
      </c>
    </row>
    <row r="4490" spans="1:8" x14ac:dyDescent="0.3">
      <c r="A4490" s="4" t="s">
        <v>776</v>
      </c>
      <c r="B4490" s="4" t="s">
        <v>777</v>
      </c>
      <c r="C4490" s="4" t="s">
        <v>156</v>
      </c>
      <c r="D4490" s="4" t="s">
        <v>157</v>
      </c>
      <c r="E4490" s="5">
        <v>2</v>
      </c>
      <c r="F4490" s="6"/>
      <c r="G4490" s="7"/>
      <c r="H4490" s="7"/>
    </row>
    <row r="4491" spans="1:8" x14ac:dyDescent="0.3">
      <c r="A4491" s="4" t="s">
        <v>776</v>
      </c>
      <c r="B4491" s="4" t="s">
        <v>777</v>
      </c>
      <c r="C4491" s="4" t="s">
        <v>158</v>
      </c>
      <c r="D4491" s="4" t="s">
        <v>159</v>
      </c>
      <c r="E4491" s="5">
        <v>2</v>
      </c>
      <c r="F4491" s="6"/>
      <c r="G4491" s="7"/>
      <c r="H4491" s="7"/>
    </row>
    <row r="4492" spans="1:8" x14ac:dyDescent="0.3">
      <c r="A4492" s="4" t="s">
        <v>776</v>
      </c>
      <c r="B4492" s="4" t="s">
        <v>777</v>
      </c>
      <c r="C4492" s="4" t="s">
        <v>160</v>
      </c>
      <c r="D4492" s="4" t="s">
        <v>161</v>
      </c>
      <c r="E4492" s="5">
        <v>23</v>
      </c>
      <c r="F4492" s="5">
        <v>24810</v>
      </c>
      <c r="G4492" s="7">
        <v>5.1191475928038938E-3</v>
      </c>
      <c r="H4492" s="7">
        <v>2.6709027909803795E-3</v>
      </c>
    </row>
    <row r="4493" spans="1:8" x14ac:dyDescent="0.3">
      <c r="A4493" s="4" t="s">
        <v>776</v>
      </c>
      <c r="B4493" s="4" t="s">
        <v>777</v>
      </c>
      <c r="C4493" s="4" t="s">
        <v>444</v>
      </c>
      <c r="D4493" s="4" t="s">
        <v>445</v>
      </c>
      <c r="E4493" s="5">
        <v>1</v>
      </c>
      <c r="F4493" s="5">
        <v>129</v>
      </c>
      <c r="G4493" s="7">
        <v>2.6617091474071034E-5</v>
      </c>
      <c r="H4493" s="7">
        <v>1.3887402661687584E-5</v>
      </c>
    </row>
    <row r="4494" spans="1:8" x14ac:dyDescent="0.3">
      <c r="A4494" s="4" t="s">
        <v>776</v>
      </c>
      <c r="B4494" s="4" t="s">
        <v>777</v>
      </c>
      <c r="C4494" s="4" t="s">
        <v>164</v>
      </c>
      <c r="D4494" s="4" t="s">
        <v>165</v>
      </c>
      <c r="E4494" s="5">
        <v>45</v>
      </c>
      <c r="F4494" s="5">
        <v>102132</v>
      </c>
      <c r="G4494" s="7">
        <v>2.107330842193661E-2</v>
      </c>
      <c r="H4494" s="7">
        <v>1.0994947353825398E-2</v>
      </c>
    </row>
    <row r="4495" spans="1:8" x14ac:dyDescent="0.3">
      <c r="A4495" s="4" t="s">
        <v>776</v>
      </c>
      <c r="B4495" s="4" t="s">
        <v>777</v>
      </c>
      <c r="C4495" s="4" t="s">
        <v>166</v>
      </c>
      <c r="D4495" s="4" t="s">
        <v>167</v>
      </c>
      <c r="E4495" s="5">
        <v>50</v>
      </c>
      <c r="F4495" s="5">
        <v>21168</v>
      </c>
      <c r="G4495" s="7">
        <v>4.367679010256865E-3</v>
      </c>
      <c r="H4495" s="7">
        <v>2.2788258879271532E-3</v>
      </c>
    </row>
    <row r="4496" spans="1:8" x14ac:dyDescent="0.3">
      <c r="A4496" s="4" t="s">
        <v>776</v>
      </c>
      <c r="B4496" s="4" t="s">
        <v>777</v>
      </c>
      <c r="C4496" s="4" t="s">
        <v>396</v>
      </c>
      <c r="D4496" s="4" t="s">
        <v>397</v>
      </c>
      <c r="E4496" s="5">
        <v>14</v>
      </c>
      <c r="F4496" s="5">
        <v>26</v>
      </c>
      <c r="G4496" s="7">
        <v>5.3646851033011383E-6</v>
      </c>
      <c r="H4496" s="7">
        <v>2.7990113891773424E-6</v>
      </c>
    </row>
    <row r="4497" spans="1:8" x14ac:dyDescent="0.3">
      <c r="A4497" s="4" t="s">
        <v>776</v>
      </c>
      <c r="B4497" s="4" t="s">
        <v>777</v>
      </c>
      <c r="C4497" s="4" t="s">
        <v>168</v>
      </c>
      <c r="D4497" s="4" t="s">
        <v>169</v>
      </c>
      <c r="E4497" s="5">
        <v>2</v>
      </c>
      <c r="F4497" s="5">
        <v>437</v>
      </c>
      <c r="G4497" s="7">
        <v>9.0167976543946055E-5</v>
      </c>
      <c r="H4497" s="7">
        <v>4.7044922195019179E-5</v>
      </c>
    </row>
    <row r="4498" spans="1:8" x14ac:dyDescent="0.3">
      <c r="A4498" s="4" t="s">
        <v>776</v>
      </c>
      <c r="B4498" s="4" t="s">
        <v>777</v>
      </c>
      <c r="C4498" s="4" t="s">
        <v>172</v>
      </c>
      <c r="D4498" s="4" t="s">
        <v>173</v>
      </c>
      <c r="E4498" s="5">
        <v>4</v>
      </c>
      <c r="F4498" s="6"/>
      <c r="G4498" s="7"/>
      <c r="H4498" s="7"/>
    </row>
    <row r="4499" spans="1:8" x14ac:dyDescent="0.3">
      <c r="A4499" s="4" t="s">
        <v>776</v>
      </c>
      <c r="B4499" s="4" t="s">
        <v>777</v>
      </c>
      <c r="C4499" s="4" t="s">
        <v>556</v>
      </c>
      <c r="D4499" s="4" t="s">
        <v>557</v>
      </c>
      <c r="E4499" s="5">
        <v>2</v>
      </c>
      <c r="F4499" s="6"/>
      <c r="G4499" s="7"/>
      <c r="H4499" s="7"/>
    </row>
    <row r="4500" spans="1:8" x14ac:dyDescent="0.3">
      <c r="A4500" s="4" t="s">
        <v>776</v>
      </c>
      <c r="B4500" s="4" t="s">
        <v>777</v>
      </c>
      <c r="C4500" s="4" t="s">
        <v>398</v>
      </c>
      <c r="D4500" s="4" t="s">
        <v>399</v>
      </c>
      <c r="E4500" s="5">
        <v>1</v>
      </c>
      <c r="F4500" s="6"/>
      <c r="G4500" s="7"/>
      <c r="H4500" s="7"/>
    </row>
    <row r="4501" spans="1:8" x14ac:dyDescent="0.3">
      <c r="A4501" s="4" t="s">
        <v>776</v>
      </c>
      <c r="B4501" s="4" t="s">
        <v>777</v>
      </c>
      <c r="C4501" s="4" t="s">
        <v>176</v>
      </c>
      <c r="D4501" s="4" t="s">
        <v>177</v>
      </c>
      <c r="E4501" s="5">
        <v>9</v>
      </c>
      <c r="F4501" s="6"/>
      <c r="G4501" s="7"/>
      <c r="H4501" s="7"/>
    </row>
    <row r="4502" spans="1:8" x14ac:dyDescent="0.3">
      <c r="A4502" s="4" t="s">
        <v>776</v>
      </c>
      <c r="B4502" s="4" t="s">
        <v>777</v>
      </c>
      <c r="C4502" s="4" t="s">
        <v>178</v>
      </c>
      <c r="D4502" s="4" t="s">
        <v>179</v>
      </c>
      <c r="E4502" s="5">
        <v>302</v>
      </c>
      <c r="F4502" s="5">
        <v>72400</v>
      </c>
      <c r="G4502" s="7">
        <v>1.4938584672269323E-2</v>
      </c>
      <c r="H4502" s="7">
        <v>7.7941701760169081E-3</v>
      </c>
    </row>
    <row r="4503" spans="1:8" x14ac:dyDescent="0.3">
      <c r="A4503" s="4" t="s">
        <v>776</v>
      </c>
      <c r="B4503" s="4" t="s">
        <v>777</v>
      </c>
      <c r="C4503" s="4" t="s">
        <v>492</v>
      </c>
      <c r="D4503" s="4" t="s">
        <v>493</v>
      </c>
      <c r="E4503" s="5">
        <v>1</v>
      </c>
      <c r="F4503" s="5">
        <v>400</v>
      </c>
      <c r="G4503" s="7">
        <v>8.2533616973863672E-5</v>
      </c>
      <c r="H4503" s="7">
        <v>4.3061713679651421E-5</v>
      </c>
    </row>
    <row r="4504" spans="1:8" x14ac:dyDescent="0.3">
      <c r="A4504" s="4" t="s">
        <v>776</v>
      </c>
      <c r="B4504" s="4" t="s">
        <v>777</v>
      </c>
      <c r="C4504" s="4" t="s">
        <v>558</v>
      </c>
      <c r="D4504" s="4" t="s">
        <v>559</v>
      </c>
      <c r="E4504" s="5">
        <v>1</v>
      </c>
      <c r="F4504" s="6"/>
      <c r="G4504" s="7"/>
      <c r="H4504" s="7"/>
    </row>
    <row r="4505" spans="1:8" x14ac:dyDescent="0.3">
      <c r="A4505" s="4" t="s">
        <v>776</v>
      </c>
      <c r="B4505" s="4" t="s">
        <v>777</v>
      </c>
      <c r="C4505" s="4" t="s">
        <v>180</v>
      </c>
      <c r="D4505" s="4" t="s">
        <v>181</v>
      </c>
      <c r="E4505" s="5">
        <v>62</v>
      </c>
      <c r="F4505" s="5">
        <v>10741</v>
      </c>
      <c r="G4505" s="7">
        <v>2.2162339497906742E-3</v>
      </c>
      <c r="H4505" s="7">
        <v>1.1563146665828398E-3</v>
      </c>
    </row>
    <row r="4506" spans="1:8" x14ac:dyDescent="0.3">
      <c r="A4506" s="4" t="s">
        <v>776</v>
      </c>
      <c r="B4506" s="4" t="s">
        <v>777</v>
      </c>
      <c r="C4506" s="4" t="s">
        <v>400</v>
      </c>
      <c r="D4506" s="4" t="s">
        <v>401</v>
      </c>
      <c r="E4506" s="5">
        <v>2</v>
      </c>
      <c r="F4506" s="5">
        <v>1500</v>
      </c>
      <c r="G4506" s="7">
        <v>3.0950106365198874E-4</v>
      </c>
      <c r="H4506" s="7">
        <v>1.6148142629869285E-4</v>
      </c>
    </row>
    <row r="4507" spans="1:8" x14ac:dyDescent="0.3">
      <c r="A4507" s="4" t="s">
        <v>776</v>
      </c>
      <c r="B4507" s="4" t="s">
        <v>777</v>
      </c>
      <c r="C4507" s="4" t="s">
        <v>184</v>
      </c>
      <c r="D4507" s="4" t="s">
        <v>185</v>
      </c>
      <c r="E4507" s="5">
        <v>22</v>
      </c>
      <c r="F4507" s="5">
        <v>14140</v>
      </c>
      <c r="G4507" s="7">
        <v>2.9175633600260808E-3</v>
      </c>
      <c r="H4507" s="7">
        <v>1.5222315785756778E-3</v>
      </c>
    </row>
    <row r="4508" spans="1:8" x14ac:dyDescent="0.3">
      <c r="A4508" s="4" t="s">
        <v>776</v>
      </c>
      <c r="B4508" s="4" t="s">
        <v>777</v>
      </c>
      <c r="C4508" s="4" t="s">
        <v>402</v>
      </c>
      <c r="D4508" s="4" t="s">
        <v>403</v>
      </c>
      <c r="E4508" s="5">
        <v>4</v>
      </c>
      <c r="F4508" s="5">
        <v>472</v>
      </c>
      <c r="G4508" s="7">
        <v>9.7389668029159129E-5</v>
      </c>
      <c r="H4508" s="7">
        <v>5.0812822141988678E-5</v>
      </c>
    </row>
    <row r="4509" spans="1:8" x14ac:dyDescent="0.3">
      <c r="A4509" s="4" t="s">
        <v>776</v>
      </c>
      <c r="B4509" s="4" t="s">
        <v>777</v>
      </c>
      <c r="C4509" s="4" t="s">
        <v>404</v>
      </c>
      <c r="D4509" s="4" t="s">
        <v>405</v>
      </c>
      <c r="E4509" s="5">
        <v>3</v>
      </c>
      <c r="F4509" s="5">
        <v>416</v>
      </c>
      <c r="G4509" s="7">
        <v>8.5834961652818214E-5</v>
      </c>
      <c r="H4509" s="7">
        <v>4.4784182226837478E-5</v>
      </c>
    </row>
    <row r="4510" spans="1:8" x14ac:dyDescent="0.3">
      <c r="A4510" s="4" t="s">
        <v>776</v>
      </c>
      <c r="B4510" s="4" t="s">
        <v>777</v>
      </c>
      <c r="C4510" s="4" t="s">
        <v>406</v>
      </c>
      <c r="D4510" s="4" t="s">
        <v>407</v>
      </c>
      <c r="E4510" s="5">
        <v>6</v>
      </c>
      <c r="F4510" s="5">
        <v>998</v>
      </c>
      <c r="G4510" s="7">
        <v>2.0592137434978985E-4</v>
      </c>
      <c r="H4510" s="7">
        <v>1.0743897563073031E-4</v>
      </c>
    </row>
    <row r="4511" spans="1:8" x14ac:dyDescent="0.3">
      <c r="A4511" s="4" t="s">
        <v>776</v>
      </c>
      <c r="B4511" s="4" t="s">
        <v>777</v>
      </c>
      <c r="C4511" s="4" t="s">
        <v>624</v>
      </c>
      <c r="D4511" s="4" t="s">
        <v>625</v>
      </c>
      <c r="E4511" s="5">
        <v>1</v>
      </c>
      <c r="F4511" s="5">
        <v>93</v>
      </c>
      <c r="G4511" s="7">
        <v>1.9189065946423302E-5</v>
      </c>
      <c r="H4511" s="7">
        <v>1.0011848430518957E-5</v>
      </c>
    </row>
    <row r="4512" spans="1:8" x14ac:dyDescent="0.3">
      <c r="A4512" s="4" t="s">
        <v>776</v>
      </c>
      <c r="B4512" s="4" t="s">
        <v>777</v>
      </c>
      <c r="C4512" s="4" t="s">
        <v>320</v>
      </c>
      <c r="D4512" s="4" t="s">
        <v>321</v>
      </c>
      <c r="E4512" s="5">
        <v>2</v>
      </c>
      <c r="F4512" s="5">
        <v>68</v>
      </c>
      <c r="G4512" s="7">
        <v>1.4030714885556823E-5</v>
      </c>
      <c r="H4512" s="7">
        <v>7.3204913255407418E-6</v>
      </c>
    </row>
    <row r="4513" spans="1:8" x14ac:dyDescent="0.3">
      <c r="A4513" s="4" t="s">
        <v>776</v>
      </c>
      <c r="B4513" s="4" t="s">
        <v>777</v>
      </c>
      <c r="C4513" s="4" t="s">
        <v>186</v>
      </c>
      <c r="D4513" s="4" t="s">
        <v>187</v>
      </c>
      <c r="E4513" s="5">
        <v>1</v>
      </c>
      <c r="F4513" s="5">
        <v>18</v>
      </c>
      <c r="G4513" s="7">
        <v>3.7140127638238651E-6</v>
      </c>
      <c r="H4513" s="7">
        <v>1.9377771155843142E-6</v>
      </c>
    </row>
    <row r="4514" spans="1:8" x14ac:dyDescent="0.3">
      <c r="A4514" s="4" t="s">
        <v>776</v>
      </c>
      <c r="B4514" s="4" t="s">
        <v>777</v>
      </c>
      <c r="C4514" s="4" t="s">
        <v>188</v>
      </c>
      <c r="D4514" s="4" t="s">
        <v>189</v>
      </c>
      <c r="E4514" s="5">
        <v>4</v>
      </c>
      <c r="F4514" s="5">
        <v>366</v>
      </c>
      <c r="G4514" s="7">
        <v>7.5518259531085253E-5</v>
      </c>
      <c r="H4514" s="7">
        <v>3.9401468016881053E-5</v>
      </c>
    </row>
    <row r="4515" spans="1:8" x14ac:dyDescent="0.3">
      <c r="A4515" s="4" t="s">
        <v>776</v>
      </c>
      <c r="B4515" s="4" t="s">
        <v>777</v>
      </c>
      <c r="C4515" s="4" t="s">
        <v>498</v>
      </c>
      <c r="D4515" s="4" t="s">
        <v>499</v>
      </c>
      <c r="E4515" s="5">
        <v>4</v>
      </c>
      <c r="F4515" s="5">
        <v>757</v>
      </c>
      <c r="G4515" s="7">
        <v>1.5619487012303698E-4</v>
      </c>
      <c r="H4515" s="7">
        <v>8.1494293138740322E-5</v>
      </c>
    </row>
    <row r="4516" spans="1:8" x14ac:dyDescent="0.3">
      <c r="A4516" s="4" t="s">
        <v>776</v>
      </c>
      <c r="B4516" s="4" t="s">
        <v>777</v>
      </c>
      <c r="C4516" s="4" t="s">
        <v>190</v>
      </c>
      <c r="D4516" s="4" t="s">
        <v>191</v>
      </c>
      <c r="E4516" s="5">
        <v>141</v>
      </c>
      <c r="F4516" s="5">
        <v>321652</v>
      </c>
      <c r="G4516" s="7">
        <v>6.6367757417192988E-2</v>
      </c>
      <c r="H4516" s="7">
        <v>3.4627215821218096E-2</v>
      </c>
    </row>
    <row r="4517" spans="1:8" x14ac:dyDescent="0.3">
      <c r="A4517" s="4" t="s">
        <v>776</v>
      </c>
      <c r="B4517" s="4" t="s">
        <v>777</v>
      </c>
      <c r="C4517" s="4" t="s">
        <v>192</v>
      </c>
      <c r="D4517" s="4" t="s">
        <v>193</v>
      </c>
      <c r="E4517" s="5">
        <v>6</v>
      </c>
      <c r="F4517" s="5">
        <v>633</v>
      </c>
      <c r="G4517" s="7">
        <v>1.3060944886113927E-4</v>
      </c>
      <c r="H4517" s="7">
        <v>6.8145161898048372E-5</v>
      </c>
    </row>
    <row r="4518" spans="1:8" x14ac:dyDescent="0.3">
      <c r="A4518" s="4" t="s">
        <v>776</v>
      </c>
      <c r="B4518" s="4" t="s">
        <v>777</v>
      </c>
      <c r="C4518" s="4" t="s">
        <v>196</v>
      </c>
      <c r="D4518" s="4" t="s">
        <v>197</v>
      </c>
      <c r="E4518" s="5">
        <v>5</v>
      </c>
      <c r="F4518" s="5">
        <v>1202</v>
      </c>
      <c r="G4518" s="7">
        <v>2.4801351900646031E-4</v>
      </c>
      <c r="H4518" s="7">
        <v>1.2940044960735252E-4</v>
      </c>
    </row>
    <row r="4519" spans="1:8" x14ac:dyDescent="0.3">
      <c r="A4519" s="4" t="s">
        <v>776</v>
      </c>
      <c r="B4519" s="4" t="s">
        <v>777</v>
      </c>
      <c r="C4519" s="4" t="s">
        <v>198</v>
      </c>
      <c r="D4519" s="4" t="s">
        <v>199</v>
      </c>
      <c r="E4519" s="5">
        <v>93</v>
      </c>
      <c r="F4519" s="5">
        <v>66450</v>
      </c>
      <c r="G4519" s="7">
        <v>1.3710897119783102E-2</v>
      </c>
      <c r="H4519" s="7">
        <v>7.153627185032093E-3</v>
      </c>
    </row>
    <row r="4520" spans="1:8" x14ac:dyDescent="0.3">
      <c r="A4520" s="4" t="s">
        <v>776</v>
      </c>
      <c r="B4520" s="4" t="s">
        <v>777</v>
      </c>
      <c r="C4520" s="4" t="s">
        <v>200</v>
      </c>
      <c r="D4520" s="4" t="s">
        <v>201</v>
      </c>
      <c r="E4520" s="5">
        <v>49</v>
      </c>
      <c r="F4520" s="5">
        <v>21472</v>
      </c>
      <c r="G4520" s="7">
        <v>4.4304045591570017E-3</v>
      </c>
      <c r="H4520" s="7">
        <v>2.3115527903236886E-3</v>
      </c>
    </row>
    <row r="4521" spans="1:8" x14ac:dyDescent="0.3">
      <c r="A4521" s="4" t="s">
        <v>776</v>
      </c>
      <c r="B4521" s="4" t="s">
        <v>777</v>
      </c>
      <c r="C4521" s="4" t="s">
        <v>202</v>
      </c>
      <c r="D4521" s="4" t="s">
        <v>203</v>
      </c>
      <c r="E4521" s="5">
        <v>1</v>
      </c>
      <c r="F4521" s="5">
        <v>100</v>
      </c>
      <c r="G4521" s="7">
        <v>2.0633404243465918E-5</v>
      </c>
      <c r="H4521" s="7">
        <v>1.0765428419912855E-5</v>
      </c>
    </row>
    <row r="4522" spans="1:8" x14ac:dyDescent="0.3">
      <c r="A4522" s="4" t="s">
        <v>776</v>
      </c>
      <c r="B4522" s="4" t="s">
        <v>777</v>
      </c>
      <c r="C4522" s="4" t="s">
        <v>410</v>
      </c>
      <c r="D4522" s="4" t="s">
        <v>411</v>
      </c>
      <c r="E4522" s="5">
        <v>1</v>
      </c>
      <c r="F4522" s="6"/>
      <c r="G4522" s="7"/>
      <c r="H4522" s="7"/>
    </row>
    <row r="4523" spans="1:8" x14ac:dyDescent="0.3">
      <c r="A4523" s="4" t="s">
        <v>776</v>
      </c>
      <c r="B4523" s="4" t="s">
        <v>777</v>
      </c>
      <c r="C4523" s="4" t="s">
        <v>502</v>
      </c>
      <c r="D4523" s="4" t="s">
        <v>503</v>
      </c>
      <c r="E4523" s="5">
        <v>2</v>
      </c>
      <c r="F4523" s="6"/>
      <c r="G4523" s="7"/>
      <c r="H4523" s="7"/>
    </row>
    <row r="4524" spans="1:8" x14ac:dyDescent="0.3">
      <c r="A4524" s="4" t="s">
        <v>776</v>
      </c>
      <c r="B4524" s="4" t="s">
        <v>777</v>
      </c>
      <c r="C4524" s="4" t="s">
        <v>204</v>
      </c>
      <c r="D4524" s="4" t="s">
        <v>205</v>
      </c>
      <c r="E4524" s="5">
        <v>7</v>
      </c>
      <c r="F4524" s="6"/>
      <c r="G4524" s="7"/>
      <c r="H4524" s="7"/>
    </row>
    <row r="4525" spans="1:8" x14ac:dyDescent="0.3">
      <c r="A4525" s="4" t="s">
        <v>776</v>
      </c>
      <c r="B4525" s="4" t="s">
        <v>777</v>
      </c>
      <c r="C4525" s="4" t="s">
        <v>414</v>
      </c>
      <c r="D4525" s="4" t="s">
        <v>415</v>
      </c>
      <c r="E4525" s="5">
        <v>1</v>
      </c>
      <c r="F4525" s="6"/>
      <c r="G4525" s="7"/>
      <c r="H4525" s="7"/>
    </row>
    <row r="4526" spans="1:8" x14ac:dyDescent="0.3">
      <c r="A4526" s="4" t="s">
        <v>776</v>
      </c>
      <c r="B4526" s="4" t="s">
        <v>777</v>
      </c>
      <c r="C4526" s="4" t="s">
        <v>206</v>
      </c>
      <c r="D4526" s="4" t="s">
        <v>207</v>
      </c>
      <c r="E4526" s="5">
        <v>600</v>
      </c>
      <c r="F4526" s="5">
        <v>282370</v>
      </c>
      <c r="G4526" s="7">
        <v>5.8262543562274706E-2</v>
      </c>
      <c r="H4526" s="7">
        <v>3.0398340229307933E-2</v>
      </c>
    </row>
    <row r="4527" spans="1:8" x14ac:dyDescent="0.3">
      <c r="A4527" s="4" t="s">
        <v>776</v>
      </c>
      <c r="B4527" s="4" t="s">
        <v>777</v>
      </c>
      <c r="C4527" s="4" t="s">
        <v>504</v>
      </c>
      <c r="D4527" s="4" t="s">
        <v>505</v>
      </c>
      <c r="E4527" s="5">
        <v>4</v>
      </c>
      <c r="F4527" s="6"/>
      <c r="G4527" s="7"/>
      <c r="H4527" s="7"/>
    </row>
    <row r="4528" spans="1:8" x14ac:dyDescent="0.3">
      <c r="A4528" s="4" t="s">
        <v>776</v>
      </c>
      <c r="B4528" s="4" t="s">
        <v>777</v>
      </c>
      <c r="C4528" s="4" t="s">
        <v>208</v>
      </c>
      <c r="D4528" s="4" t="s">
        <v>209</v>
      </c>
      <c r="E4528" s="5">
        <v>2</v>
      </c>
      <c r="F4528" s="6"/>
      <c r="G4528" s="7"/>
      <c r="H4528" s="7"/>
    </row>
    <row r="4529" spans="1:8" x14ac:dyDescent="0.3">
      <c r="A4529" s="4" t="s">
        <v>776</v>
      </c>
      <c r="B4529" s="4" t="s">
        <v>777</v>
      </c>
      <c r="C4529" s="4" t="s">
        <v>738</v>
      </c>
      <c r="D4529" s="4" t="s">
        <v>739</v>
      </c>
      <c r="E4529" s="5">
        <v>1</v>
      </c>
      <c r="F4529" s="5">
        <v>30</v>
      </c>
      <c r="G4529" s="7">
        <v>6.1900212730397754E-6</v>
      </c>
      <c r="H4529" s="7">
        <v>3.2296285259738566E-6</v>
      </c>
    </row>
    <row r="4530" spans="1:8" x14ac:dyDescent="0.3">
      <c r="A4530" s="4" t="s">
        <v>776</v>
      </c>
      <c r="B4530" s="4" t="s">
        <v>777</v>
      </c>
      <c r="C4530" s="4" t="s">
        <v>210</v>
      </c>
      <c r="D4530" s="4" t="s">
        <v>211</v>
      </c>
      <c r="E4530" s="5">
        <v>24</v>
      </c>
      <c r="F4530" s="5">
        <v>2955</v>
      </c>
      <c r="G4530" s="7">
        <v>6.0971709539441781E-4</v>
      </c>
      <c r="H4530" s="7">
        <v>3.1811840980842487E-4</v>
      </c>
    </row>
    <row r="4531" spans="1:8" x14ac:dyDescent="0.3">
      <c r="A4531" s="4" t="s">
        <v>776</v>
      </c>
      <c r="B4531" s="4" t="s">
        <v>777</v>
      </c>
      <c r="C4531" s="4" t="s">
        <v>212</v>
      </c>
      <c r="D4531" s="4" t="s">
        <v>213</v>
      </c>
      <c r="E4531" s="5">
        <v>117</v>
      </c>
      <c r="F4531" s="5">
        <v>106860</v>
      </c>
      <c r="G4531" s="7">
        <v>2.204885577456768E-2</v>
      </c>
      <c r="H4531" s="7">
        <v>1.1503936809518878E-2</v>
      </c>
    </row>
    <row r="4532" spans="1:8" x14ac:dyDescent="0.3">
      <c r="A4532" s="4" t="s">
        <v>776</v>
      </c>
      <c r="B4532" s="4" t="s">
        <v>777</v>
      </c>
      <c r="C4532" s="4" t="s">
        <v>214</v>
      </c>
      <c r="D4532" s="4" t="s">
        <v>215</v>
      </c>
      <c r="E4532" s="5">
        <v>20</v>
      </c>
      <c r="F4532" s="6"/>
      <c r="G4532" s="7"/>
      <c r="H4532" s="7"/>
    </row>
    <row r="4533" spans="1:8" x14ac:dyDescent="0.3">
      <c r="A4533" s="4" t="s">
        <v>776</v>
      </c>
      <c r="B4533" s="4" t="s">
        <v>777</v>
      </c>
      <c r="C4533" s="4" t="s">
        <v>216</v>
      </c>
      <c r="D4533" s="4" t="s">
        <v>217</v>
      </c>
      <c r="E4533" s="5">
        <v>6</v>
      </c>
      <c r="F4533" s="5">
        <v>3843</v>
      </c>
      <c r="G4533" s="7">
        <v>7.9294172507639522E-4</v>
      </c>
      <c r="H4533" s="7">
        <v>4.1371541417725108E-4</v>
      </c>
    </row>
    <row r="4534" spans="1:8" x14ac:dyDescent="0.3">
      <c r="A4534" s="4" t="s">
        <v>776</v>
      </c>
      <c r="B4534" s="4" t="s">
        <v>777</v>
      </c>
      <c r="C4534" s="4" t="s">
        <v>218</v>
      </c>
      <c r="D4534" s="4" t="s">
        <v>219</v>
      </c>
      <c r="E4534" s="5">
        <v>2</v>
      </c>
      <c r="F4534" s="5">
        <v>270</v>
      </c>
      <c r="G4534" s="7">
        <v>5.5710191457357977E-5</v>
      </c>
      <c r="H4534" s="7">
        <v>2.906665673376471E-5</v>
      </c>
    </row>
    <row r="4535" spans="1:8" x14ac:dyDescent="0.3">
      <c r="A4535" s="4" t="s">
        <v>776</v>
      </c>
      <c r="B4535" s="4" t="s">
        <v>777</v>
      </c>
      <c r="C4535" s="4" t="s">
        <v>220</v>
      </c>
      <c r="D4535" s="4" t="s">
        <v>221</v>
      </c>
      <c r="E4535" s="5">
        <v>2</v>
      </c>
      <c r="F4535" s="6"/>
      <c r="G4535" s="7"/>
      <c r="H4535" s="7"/>
    </row>
    <row r="4536" spans="1:8" x14ac:dyDescent="0.3">
      <c r="A4536" s="4" t="s">
        <v>776</v>
      </c>
      <c r="B4536" s="4" t="s">
        <v>777</v>
      </c>
      <c r="C4536" s="4" t="s">
        <v>510</v>
      </c>
      <c r="D4536" s="4" t="s">
        <v>511</v>
      </c>
      <c r="E4536" s="5">
        <v>2</v>
      </c>
      <c r="F4536" s="6"/>
      <c r="G4536" s="7"/>
      <c r="H4536" s="7"/>
    </row>
    <row r="4537" spans="1:8" x14ac:dyDescent="0.3">
      <c r="A4537" s="4" t="s">
        <v>776</v>
      </c>
      <c r="B4537" s="4" t="s">
        <v>777</v>
      </c>
      <c r="C4537" s="4" t="s">
        <v>512</v>
      </c>
      <c r="D4537" s="4" t="s">
        <v>513</v>
      </c>
      <c r="E4537" s="5">
        <v>9</v>
      </c>
      <c r="F4537" s="6"/>
      <c r="G4537" s="7"/>
      <c r="H4537" s="7"/>
    </row>
    <row r="4538" spans="1:8" x14ac:dyDescent="0.3">
      <c r="A4538" s="4" t="s">
        <v>776</v>
      </c>
      <c r="B4538" s="4" t="s">
        <v>777</v>
      </c>
      <c r="C4538" s="4" t="s">
        <v>222</v>
      </c>
      <c r="D4538" s="4" t="s">
        <v>223</v>
      </c>
      <c r="E4538" s="5">
        <v>331</v>
      </c>
      <c r="F4538" s="5">
        <v>61854</v>
      </c>
      <c r="G4538" s="7">
        <v>1.2762585860753408E-2</v>
      </c>
      <c r="H4538" s="7">
        <v>6.6588480948528983E-3</v>
      </c>
    </row>
    <row r="4539" spans="1:8" x14ac:dyDescent="0.3">
      <c r="A4539" s="4" t="s">
        <v>776</v>
      </c>
      <c r="B4539" s="4" t="s">
        <v>777</v>
      </c>
      <c r="C4539" s="4" t="s">
        <v>224</v>
      </c>
      <c r="D4539" s="4" t="s">
        <v>225</v>
      </c>
      <c r="E4539" s="5">
        <v>34</v>
      </c>
      <c r="F4539" s="5">
        <v>3547</v>
      </c>
      <c r="G4539" s="7">
        <v>7.3186684851573604E-4</v>
      </c>
      <c r="H4539" s="7">
        <v>3.8184974605430901E-4</v>
      </c>
    </row>
    <row r="4540" spans="1:8" x14ac:dyDescent="0.3">
      <c r="A4540" s="4" t="s">
        <v>776</v>
      </c>
      <c r="B4540" s="4" t="s">
        <v>777</v>
      </c>
      <c r="C4540" s="4" t="s">
        <v>226</v>
      </c>
      <c r="D4540" s="4" t="s">
        <v>227</v>
      </c>
      <c r="E4540" s="5">
        <v>6</v>
      </c>
      <c r="F4540" s="5">
        <v>3342</v>
      </c>
      <c r="G4540" s="7">
        <v>6.8956836981663098E-4</v>
      </c>
      <c r="H4540" s="7">
        <v>3.5978061779348767E-4</v>
      </c>
    </row>
    <row r="4541" spans="1:8" x14ac:dyDescent="0.3">
      <c r="A4541" s="4" t="s">
        <v>776</v>
      </c>
      <c r="B4541" s="4" t="s">
        <v>777</v>
      </c>
      <c r="C4541" s="4" t="s">
        <v>516</v>
      </c>
      <c r="D4541" s="4" t="s">
        <v>517</v>
      </c>
      <c r="E4541" s="5">
        <v>6</v>
      </c>
      <c r="F4541" s="5">
        <v>1653</v>
      </c>
      <c r="G4541" s="7">
        <v>3.410701721444916E-4</v>
      </c>
      <c r="H4541" s="7">
        <v>1.7795253178115952E-4</v>
      </c>
    </row>
    <row r="4542" spans="1:8" x14ac:dyDescent="0.3">
      <c r="A4542" s="4" t="s">
        <v>776</v>
      </c>
      <c r="B4542" s="4" t="s">
        <v>777</v>
      </c>
      <c r="C4542" s="4" t="s">
        <v>230</v>
      </c>
      <c r="D4542" s="4" t="s">
        <v>231</v>
      </c>
      <c r="E4542" s="5">
        <v>45</v>
      </c>
      <c r="F4542" s="5">
        <v>38762</v>
      </c>
      <c r="G4542" s="7">
        <v>7.997920152852259E-3</v>
      </c>
      <c r="H4542" s="7">
        <v>4.1728953641266215E-3</v>
      </c>
    </row>
    <row r="4543" spans="1:8" x14ac:dyDescent="0.3">
      <c r="A4543" s="4" t="s">
        <v>776</v>
      </c>
      <c r="B4543" s="4" t="s">
        <v>777</v>
      </c>
      <c r="C4543" s="4" t="s">
        <v>418</v>
      </c>
      <c r="D4543" s="4" t="s">
        <v>419</v>
      </c>
      <c r="E4543" s="5">
        <v>1</v>
      </c>
      <c r="F4543" s="6"/>
      <c r="G4543" s="7"/>
      <c r="H4543" s="7"/>
    </row>
    <row r="4544" spans="1:8" x14ac:dyDescent="0.3">
      <c r="A4544" s="4" t="s">
        <v>776</v>
      </c>
      <c r="B4544" s="4" t="s">
        <v>777</v>
      </c>
      <c r="C4544" s="4" t="s">
        <v>420</v>
      </c>
      <c r="D4544" s="4" t="s">
        <v>421</v>
      </c>
      <c r="E4544" s="5">
        <v>129</v>
      </c>
      <c r="F4544" s="5">
        <v>17165</v>
      </c>
      <c r="G4544" s="7">
        <v>3.5417238383909245E-3</v>
      </c>
      <c r="H4544" s="7">
        <v>1.8478857882780416E-3</v>
      </c>
    </row>
    <row r="4545" spans="1:8" x14ac:dyDescent="0.3">
      <c r="A4545" s="4" t="s">
        <v>776</v>
      </c>
      <c r="B4545" s="4" t="s">
        <v>777</v>
      </c>
      <c r="C4545" s="4" t="s">
        <v>780</v>
      </c>
      <c r="D4545" s="4" t="s">
        <v>781</v>
      </c>
      <c r="E4545" s="5">
        <v>1</v>
      </c>
      <c r="F4545" s="5">
        <v>26</v>
      </c>
      <c r="G4545" s="7">
        <v>5.3646851033011383E-6</v>
      </c>
      <c r="H4545" s="7">
        <v>2.7990113891773424E-6</v>
      </c>
    </row>
    <row r="4546" spans="1:8" x14ac:dyDescent="0.3">
      <c r="A4546" s="4" t="s">
        <v>776</v>
      </c>
      <c r="B4546" s="4" t="s">
        <v>777</v>
      </c>
      <c r="C4546" s="4" t="s">
        <v>232</v>
      </c>
      <c r="D4546" s="4" t="s">
        <v>233</v>
      </c>
      <c r="E4546" s="5">
        <v>6</v>
      </c>
      <c r="F4546" s="6"/>
      <c r="G4546" s="7"/>
      <c r="H4546" s="7"/>
    </row>
    <row r="4547" spans="1:8" x14ac:dyDescent="0.3">
      <c r="A4547" s="4" t="s">
        <v>776</v>
      </c>
      <c r="B4547" s="4" t="s">
        <v>777</v>
      </c>
      <c r="C4547" s="4" t="s">
        <v>234</v>
      </c>
      <c r="D4547" s="4" t="s">
        <v>235</v>
      </c>
      <c r="E4547" s="5">
        <v>1</v>
      </c>
      <c r="F4547" s="5">
        <v>19</v>
      </c>
      <c r="G4547" s="7">
        <v>3.9203468062585239E-6</v>
      </c>
      <c r="H4547" s="7">
        <v>2.0454313997834428E-6</v>
      </c>
    </row>
    <row r="4548" spans="1:8" x14ac:dyDescent="0.3">
      <c r="A4548" s="4" t="s">
        <v>776</v>
      </c>
      <c r="B4548" s="4" t="s">
        <v>777</v>
      </c>
      <c r="C4548" s="4" t="s">
        <v>236</v>
      </c>
      <c r="D4548" s="4" t="s">
        <v>237</v>
      </c>
      <c r="E4548" s="5">
        <v>1</v>
      </c>
      <c r="F4548" s="6"/>
      <c r="G4548" s="7"/>
      <c r="H4548" s="7"/>
    </row>
    <row r="4549" spans="1:8" x14ac:dyDescent="0.3">
      <c r="A4549" s="4" t="s">
        <v>776</v>
      </c>
      <c r="B4549" s="4" t="s">
        <v>777</v>
      </c>
      <c r="C4549" s="4" t="s">
        <v>520</v>
      </c>
      <c r="D4549" s="4" t="s">
        <v>521</v>
      </c>
      <c r="E4549" s="5">
        <v>1</v>
      </c>
      <c r="F4549" s="5">
        <v>275</v>
      </c>
      <c r="G4549" s="7">
        <v>5.674186166953127E-5</v>
      </c>
      <c r="H4549" s="7">
        <v>2.9604928154760355E-5</v>
      </c>
    </row>
    <row r="4550" spans="1:8" x14ac:dyDescent="0.3">
      <c r="A4550" s="4" t="s">
        <v>776</v>
      </c>
      <c r="B4550" s="4" t="s">
        <v>777</v>
      </c>
      <c r="C4550" s="4" t="s">
        <v>238</v>
      </c>
      <c r="D4550" s="4" t="s">
        <v>239</v>
      </c>
      <c r="E4550" s="5">
        <v>10</v>
      </c>
      <c r="F4550" s="5">
        <v>1255</v>
      </c>
      <c r="G4550" s="7">
        <v>2.5894922325549728E-4</v>
      </c>
      <c r="H4550" s="7">
        <v>1.3510612666990635E-4</v>
      </c>
    </row>
    <row r="4551" spans="1:8" x14ac:dyDescent="0.3">
      <c r="A4551" s="4" t="s">
        <v>776</v>
      </c>
      <c r="B4551" s="4" t="s">
        <v>777</v>
      </c>
      <c r="C4551" s="4" t="s">
        <v>240</v>
      </c>
      <c r="D4551" s="4" t="s">
        <v>241</v>
      </c>
      <c r="E4551" s="5">
        <v>29</v>
      </c>
      <c r="F4551" s="5">
        <v>3843</v>
      </c>
      <c r="G4551" s="7">
        <v>7.9294172507639522E-4</v>
      </c>
      <c r="H4551" s="7">
        <v>4.1371541417725108E-4</v>
      </c>
    </row>
    <row r="4552" spans="1:8" x14ac:dyDescent="0.3">
      <c r="A4552" s="4" t="s">
        <v>776</v>
      </c>
      <c r="B4552" s="4" t="s">
        <v>777</v>
      </c>
      <c r="C4552" s="4" t="s">
        <v>242</v>
      </c>
      <c r="D4552" s="4" t="s">
        <v>243</v>
      </c>
      <c r="E4552" s="5">
        <v>3</v>
      </c>
      <c r="F4552" s="5">
        <v>1192</v>
      </c>
      <c r="G4552" s="7">
        <v>2.4595017858211371E-4</v>
      </c>
      <c r="H4552" s="7">
        <v>1.2832390676536124E-4</v>
      </c>
    </row>
    <row r="4553" spans="1:8" x14ac:dyDescent="0.3">
      <c r="A4553" s="4" t="s">
        <v>776</v>
      </c>
      <c r="B4553" s="4" t="s">
        <v>777</v>
      </c>
      <c r="C4553" s="4" t="s">
        <v>244</v>
      </c>
      <c r="D4553" s="4" t="s">
        <v>245</v>
      </c>
      <c r="E4553" s="5">
        <v>3</v>
      </c>
      <c r="F4553" s="5">
        <v>526</v>
      </c>
      <c r="G4553" s="7">
        <v>1.0853170632063072E-4</v>
      </c>
      <c r="H4553" s="7">
        <v>5.6626153488741624E-5</v>
      </c>
    </row>
    <row r="4554" spans="1:8" x14ac:dyDescent="0.3">
      <c r="A4554" s="4" t="s">
        <v>776</v>
      </c>
      <c r="B4554" s="4" t="s">
        <v>777</v>
      </c>
      <c r="C4554" s="4" t="s">
        <v>246</v>
      </c>
      <c r="D4554" s="4" t="s">
        <v>247</v>
      </c>
      <c r="E4554" s="5">
        <v>152</v>
      </c>
      <c r="F4554" s="5">
        <v>30959</v>
      </c>
      <c r="G4554" s="7">
        <v>6.3878956197346128E-3</v>
      </c>
      <c r="H4554" s="7">
        <v>3.3328689845208209E-3</v>
      </c>
    </row>
    <row r="4555" spans="1:8" x14ac:dyDescent="0.3">
      <c r="A4555" s="4" t="s">
        <v>776</v>
      </c>
      <c r="B4555" s="4" t="s">
        <v>777</v>
      </c>
      <c r="C4555" s="4" t="s">
        <v>248</v>
      </c>
      <c r="D4555" s="4" t="s">
        <v>249</v>
      </c>
      <c r="E4555" s="5">
        <v>12</v>
      </c>
      <c r="F4555" s="6"/>
      <c r="G4555" s="7"/>
      <c r="H4555" s="7"/>
    </row>
    <row r="4556" spans="1:8" x14ac:dyDescent="0.3">
      <c r="A4556" s="4" t="s">
        <v>776</v>
      </c>
      <c r="B4556" s="4" t="s">
        <v>777</v>
      </c>
      <c r="C4556" s="4" t="s">
        <v>250</v>
      </c>
      <c r="D4556" s="4" t="s">
        <v>251</v>
      </c>
      <c r="E4556" s="5">
        <v>158</v>
      </c>
      <c r="F4556" s="5">
        <v>17879</v>
      </c>
      <c r="G4556" s="7">
        <v>3.6890463446892711E-3</v>
      </c>
      <c r="H4556" s="7">
        <v>1.9247509471962195E-3</v>
      </c>
    </row>
    <row r="4557" spans="1:8" x14ac:dyDescent="0.3">
      <c r="A4557" s="4" t="s">
        <v>776</v>
      </c>
      <c r="B4557" s="4" t="s">
        <v>777</v>
      </c>
      <c r="C4557" s="4" t="s">
        <v>422</v>
      </c>
      <c r="D4557" s="4" t="s">
        <v>423</v>
      </c>
      <c r="E4557" s="5">
        <v>2</v>
      </c>
      <c r="F4557" s="6"/>
      <c r="G4557" s="7"/>
      <c r="H4557" s="7"/>
    </row>
    <row r="4558" spans="1:8" x14ac:dyDescent="0.3">
      <c r="A4558" s="4" t="s">
        <v>776</v>
      </c>
      <c r="B4558" s="4" t="s">
        <v>777</v>
      </c>
      <c r="C4558" s="4" t="s">
        <v>424</v>
      </c>
      <c r="D4558" s="4" t="s">
        <v>425</v>
      </c>
      <c r="E4558" s="5">
        <v>6</v>
      </c>
      <c r="F4558" s="5">
        <v>1933</v>
      </c>
      <c r="G4558" s="7">
        <v>3.9884370402619619E-4</v>
      </c>
      <c r="H4558" s="7">
        <v>2.080957313569155E-4</v>
      </c>
    </row>
    <row r="4559" spans="1:8" x14ac:dyDescent="0.3">
      <c r="A4559" s="4" t="s">
        <v>776</v>
      </c>
      <c r="B4559" s="4" t="s">
        <v>777</v>
      </c>
      <c r="C4559" s="4" t="s">
        <v>330</v>
      </c>
      <c r="D4559" s="4" t="s">
        <v>331</v>
      </c>
      <c r="E4559" s="5">
        <v>1</v>
      </c>
      <c r="F4559" s="6"/>
      <c r="G4559" s="7"/>
      <c r="H4559" s="7"/>
    </row>
    <row r="4560" spans="1:8" x14ac:dyDescent="0.3">
      <c r="A4560" s="4" t="s">
        <v>776</v>
      </c>
      <c r="B4560" s="4" t="s">
        <v>777</v>
      </c>
      <c r="C4560" s="4" t="s">
        <v>256</v>
      </c>
      <c r="D4560" s="4" t="s">
        <v>257</v>
      </c>
      <c r="E4560" s="5">
        <v>11</v>
      </c>
      <c r="F4560" s="6"/>
      <c r="G4560" s="7"/>
      <c r="H4560" s="7"/>
    </row>
    <row r="4561" spans="1:8" x14ac:dyDescent="0.3">
      <c r="A4561" s="4" t="s">
        <v>776</v>
      </c>
      <c r="B4561" s="4" t="s">
        <v>777</v>
      </c>
      <c r="C4561" s="4" t="s">
        <v>258</v>
      </c>
      <c r="D4561" s="4" t="s">
        <v>259</v>
      </c>
      <c r="E4561" s="5">
        <v>6</v>
      </c>
      <c r="F4561" s="5">
        <v>1753</v>
      </c>
      <c r="G4561" s="7">
        <v>3.6170357638795749E-4</v>
      </c>
      <c r="H4561" s="7">
        <v>1.8871796020107236E-4</v>
      </c>
    </row>
    <row r="4562" spans="1:8" x14ac:dyDescent="0.3">
      <c r="A4562" s="4" t="s">
        <v>776</v>
      </c>
      <c r="B4562" s="4" t="s">
        <v>777</v>
      </c>
      <c r="C4562" s="4" t="s">
        <v>460</v>
      </c>
      <c r="D4562" s="4" t="s">
        <v>461</v>
      </c>
      <c r="E4562" s="5">
        <v>9</v>
      </c>
      <c r="F4562" s="5">
        <v>1694</v>
      </c>
      <c r="G4562" s="7">
        <v>3.4952986788431265E-4</v>
      </c>
      <c r="H4562" s="7">
        <v>1.8236635743332379E-4</v>
      </c>
    </row>
    <row r="4563" spans="1:8" x14ac:dyDescent="0.3">
      <c r="A4563" s="4" t="s">
        <v>776</v>
      </c>
      <c r="B4563" s="4" t="s">
        <v>777</v>
      </c>
      <c r="C4563" s="4" t="s">
        <v>262</v>
      </c>
      <c r="D4563" s="4" t="s">
        <v>263</v>
      </c>
      <c r="E4563" s="5">
        <v>1</v>
      </c>
      <c r="F4563" s="6"/>
      <c r="G4563" s="7"/>
      <c r="H4563" s="7"/>
    </row>
    <row r="4564" spans="1:8" x14ac:dyDescent="0.3">
      <c r="A4564" s="4" t="s">
        <v>776</v>
      </c>
      <c r="B4564" s="4" t="s">
        <v>777</v>
      </c>
      <c r="C4564" s="4" t="s">
        <v>560</v>
      </c>
      <c r="D4564" s="4" t="s">
        <v>561</v>
      </c>
      <c r="E4564" s="5">
        <v>16</v>
      </c>
      <c r="F4564" s="6"/>
      <c r="G4564" s="7"/>
      <c r="H4564" s="7"/>
    </row>
    <row r="4565" spans="1:8" x14ac:dyDescent="0.3">
      <c r="A4565" s="4" t="s">
        <v>776</v>
      </c>
      <c r="B4565" s="4" t="s">
        <v>777</v>
      </c>
      <c r="C4565" s="4" t="s">
        <v>266</v>
      </c>
      <c r="D4565" s="4" t="s">
        <v>267</v>
      </c>
      <c r="E4565" s="5">
        <v>21</v>
      </c>
      <c r="F4565" s="5">
        <v>4918</v>
      </c>
      <c r="G4565" s="7">
        <v>1.0147508206936537E-3</v>
      </c>
      <c r="H4565" s="7">
        <v>5.2944376969131426E-4</v>
      </c>
    </row>
    <row r="4566" spans="1:8" x14ac:dyDescent="0.3">
      <c r="A4566" s="4" t="s">
        <v>776</v>
      </c>
      <c r="B4566" s="4" t="s">
        <v>777</v>
      </c>
      <c r="C4566" s="4" t="s">
        <v>268</v>
      </c>
      <c r="D4566" s="4" t="s">
        <v>269</v>
      </c>
      <c r="E4566" s="5">
        <v>51</v>
      </c>
      <c r="F4566" s="5">
        <v>8172</v>
      </c>
      <c r="G4566" s="7">
        <v>1.6861617947760347E-3</v>
      </c>
      <c r="H4566" s="7">
        <v>8.7975081047527858E-4</v>
      </c>
    </row>
    <row r="4567" spans="1:8" x14ac:dyDescent="0.3">
      <c r="A4567" s="4" t="s">
        <v>776</v>
      </c>
      <c r="B4567" s="4" t="s">
        <v>777</v>
      </c>
      <c r="C4567" s="4" t="s">
        <v>270</v>
      </c>
      <c r="D4567" s="4" t="s">
        <v>271</v>
      </c>
      <c r="E4567" s="5">
        <v>2</v>
      </c>
      <c r="F4567" s="6"/>
      <c r="G4567" s="7"/>
      <c r="H4567" s="7"/>
    </row>
    <row r="4568" spans="1:8" x14ac:dyDescent="0.3">
      <c r="A4568" s="4" t="s">
        <v>776</v>
      </c>
      <c r="B4568" s="4" t="s">
        <v>777</v>
      </c>
      <c r="C4568" s="4" t="s">
        <v>430</v>
      </c>
      <c r="D4568" s="4" t="s">
        <v>431</v>
      </c>
      <c r="E4568" s="5">
        <v>23</v>
      </c>
      <c r="F4568" s="5">
        <v>832</v>
      </c>
      <c r="G4568" s="7">
        <v>1.7166992330563643E-4</v>
      </c>
      <c r="H4568" s="7">
        <v>8.9568364453674956E-5</v>
      </c>
    </row>
    <row r="4569" spans="1:8" x14ac:dyDescent="0.3">
      <c r="A4569" s="4" t="s">
        <v>776</v>
      </c>
      <c r="B4569" s="4" t="s">
        <v>777</v>
      </c>
      <c r="C4569" s="4" t="s">
        <v>274</v>
      </c>
      <c r="D4569" s="4" t="s">
        <v>275</v>
      </c>
      <c r="E4569" s="5">
        <v>2</v>
      </c>
      <c r="F4569" s="5">
        <v>336</v>
      </c>
      <c r="G4569" s="7">
        <v>6.9328238258045479E-5</v>
      </c>
      <c r="H4569" s="7">
        <v>3.6171839490907199E-5</v>
      </c>
    </row>
    <row r="4570" spans="1:8" x14ac:dyDescent="0.3">
      <c r="A4570" s="4" t="s">
        <v>776</v>
      </c>
      <c r="B4570" s="4" t="s">
        <v>777</v>
      </c>
      <c r="C4570" s="4" t="s">
        <v>276</v>
      </c>
      <c r="D4570" s="4" t="s">
        <v>277</v>
      </c>
      <c r="E4570" s="5">
        <v>488</v>
      </c>
      <c r="F4570" s="5">
        <v>122582</v>
      </c>
      <c r="G4570" s="7">
        <v>2.5292839589725391E-2</v>
      </c>
      <c r="H4570" s="7">
        <v>1.3196477465697578E-2</v>
      </c>
    </row>
    <row r="4571" spans="1:8" x14ac:dyDescent="0.3">
      <c r="A4571" s="4" t="s">
        <v>776</v>
      </c>
      <c r="B4571" s="4" t="s">
        <v>777</v>
      </c>
      <c r="C4571" s="4" t="s">
        <v>278</v>
      </c>
      <c r="D4571" s="4" t="s">
        <v>279</v>
      </c>
      <c r="E4571" s="5">
        <v>37</v>
      </c>
      <c r="F4571" s="6"/>
      <c r="G4571" s="7"/>
      <c r="H4571" s="7"/>
    </row>
    <row r="4572" spans="1:8" x14ac:dyDescent="0.3">
      <c r="A4572" s="4" t="s">
        <v>776</v>
      </c>
      <c r="B4572" s="4" t="s">
        <v>777</v>
      </c>
      <c r="C4572" s="4" t="s">
        <v>432</v>
      </c>
      <c r="D4572" s="4" t="s">
        <v>433</v>
      </c>
      <c r="E4572" s="5">
        <v>4</v>
      </c>
      <c r="F4572" s="5">
        <v>783</v>
      </c>
      <c r="G4572" s="7">
        <v>1.6155955522633813E-4</v>
      </c>
      <c r="H4572" s="7">
        <v>8.4293304527917668E-5</v>
      </c>
    </row>
    <row r="4573" spans="1:8" x14ac:dyDescent="0.3">
      <c r="A4573" s="4" t="s">
        <v>776</v>
      </c>
      <c r="B4573" s="4" t="s">
        <v>777</v>
      </c>
      <c r="C4573" s="4" t="s">
        <v>280</v>
      </c>
      <c r="D4573" s="4" t="s">
        <v>281</v>
      </c>
      <c r="E4573" s="5">
        <v>7</v>
      </c>
      <c r="F4573" s="6"/>
      <c r="G4573" s="7"/>
      <c r="H4573" s="7"/>
    </row>
    <row r="4574" spans="1:8" x14ac:dyDescent="0.3">
      <c r="A4574" s="4" t="s">
        <v>776</v>
      </c>
      <c r="B4574" s="4" t="s">
        <v>777</v>
      </c>
      <c r="C4574" s="4" t="s">
        <v>282</v>
      </c>
      <c r="D4574" s="4" t="s">
        <v>283</v>
      </c>
      <c r="E4574" s="5">
        <v>4</v>
      </c>
      <c r="F4574" s="5">
        <v>1670</v>
      </c>
      <c r="G4574" s="7">
        <v>3.4457785086588084E-4</v>
      </c>
      <c r="H4574" s="7">
        <v>1.7978265461254469E-4</v>
      </c>
    </row>
    <row r="4575" spans="1:8" x14ac:dyDescent="0.3">
      <c r="A4575" s="4" t="s">
        <v>776</v>
      </c>
      <c r="B4575" s="4" t="s">
        <v>777</v>
      </c>
      <c r="C4575" s="4" t="s">
        <v>434</v>
      </c>
      <c r="D4575" s="4" t="s">
        <v>435</v>
      </c>
      <c r="E4575" s="5">
        <v>1</v>
      </c>
      <c r="F4575" s="6"/>
      <c r="G4575" s="7"/>
      <c r="H4575" s="7"/>
    </row>
    <row r="4576" spans="1:8" x14ac:dyDescent="0.3">
      <c r="A4576" s="4" t="s">
        <v>776</v>
      </c>
      <c r="B4576" s="4" t="s">
        <v>777</v>
      </c>
      <c r="C4576" s="4" t="s">
        <v>286</v>
      </c>
      <c r="D4576" s="4" t="s">
        <v>287</v>
      </c>
      <c r="E4576" s="5">
        <v>4</v>
      </c>
      <c r="F4576" s="5">
        <v>1274</v>
      </c>
      <c r="G4576" s="7">
        <v>2.6286957006175577E-4</v>
      </c>
      <c r="H4576" s="7">
        <v>1.3715155806968979E-4</v>
      </c>
    </row>
    <row r="4577" spans="1:8" x14ac:dyDescent="0.3">
      <c r="A4577" s="4" t="s">
        <v>776</v>
      </c>
      <c r="B4577" s="4" t="s">
        <v>777</v>
      </c>
      <c r="C4577" s="4" t="s">
        <v>288</v>
      </c>
      <c r="D4577" s="4" t="s">
        <v>289</v>
      </c>
      <c r="E4577" s="5">
        <v>17</v>
      </c>
      <c r="F4577" s="5">
        <v>2286</v>
      </c>
      <c r="G4577" s="7">
        <v>4.7167962100563084E-4</v>
      </c>
      <c r="H4577" s="7">
        <v>2.460976936792079E-4</v>
      </c>
    </row>
    <row r="4578" spans="1:8" x14ac:dyDescent="0.3">
      <c r="A4578" s="4" t="s">
        <v>776</v>
      </c>
      <c r="B4578" s="4" t="s">
        <v>777</v>
      </c>
      <c r="C4578" s="4" t="s">
        <v>292</v>
      </c>
      <c r="D4578" s="4" t="s">
        <v>293</v>
      </c>
      <c r="E4578" s="5">
        <v>2</v>
      </c>
      <c r="F4578" s="5">
        <v>228</v>
      </c>
      <c r="G4578" s="7">
        <v>4.7044161675102287E-5</v>
      </c>
      <c r="H4578" s="7">
        <v>2.454517679740131E-5</v>
      </c>
    </row>
    <row r="4579" spans="1:8" x14ac:dyDescent="0.3">
      <c r="A4579" s="4" t="s">
        <v>782</v>
      </c>
      <c r="B4579" s="4" t="s">
        <v>783</v>
      </c>
      <c r="C4579" s="4" t="s">
        <v>14</v>
      </c>
      <c r="D4579" s="4" t="s">
        <v>15</v>
      </c>
      <c r="E4579" s="5">
        <v>5</v>
      </c>
      <c r="F4579" s="5">
        <v>1057</v>
      </c>
      <c r="G4579" s="7">
        <v>9.5055922919269013E-4</v>
      </c>
      <c r="H4579" s="7">
        <v>4.9916836755415056E-4</v>
      </c>
    </row>
    <row r="4580" spans="1:8" x14ac:dyDescent="0.3">
      <c r="A4580" s="4" t="s">
        <v>782</v>
      </c>
      <c r="B4580" s="4" t="s">
        <v>783</v>
      </c>
      <c r="C4580" s="4" t="s">
        <v>338</v>
      </c>
      <c r="D4580" s="4" t="s">
        <v>339</v>
      </c>
      <c r="E4580" s="5">
        <v>2</v>
      </c>
      <c r="F4580" s="6"/>
      <c r="G4580" s="7"/>
      <c r="H4580" s="7"/>
    </row>
    <row r="4581" spans="1:8" x14ac:dyDescent="0.3">
      <c r="A4581" s="4" t="s">
        <v>782</v>
      </c>
      <c r="B4581" s="4" t="s">
        <v>783</v>
      </c>
      <c r="C4581" s="4" t="s">
        <v>20</v>
      </c>
      <c r="D4581" s="4" t="s">
        <v>21</v>
      </c>
      <c r="E4581" s="5">
        <v>3</v>
      </c>
      <c r="F4581" s="5">
        <v>466</v>
      </c>
      <c r="G4581" s="7">
        <v>4.1907341608684353E-4</v>
      </c>
      <c r="H4581" s="7">
        <v>2.2006855182614396E-4</v>
      </c>
    </row>
    <row r="4582" spans="1:8" x14ac:dyDescent="0.3">
      <c r="A4582" s="4" t="s">
        <v>782</v>
      </c>
      <c r="B4582" s="4" t="s">
        <v>783</v>
      </c>
      <c r="C4582" s="4" t="s">
        <v>22</v>
      </c>
      <c r="D4582" s="4" t="s">
        <v>23</v>
      </c>
      <c r="E4582" s="5">
        <v>3</v>
      </c>
      <c r="F4582" s="5">
        <v>690</v>
      </c>
      <c r="G4582" s="7">
        <v>6.2051643154489703E-4</v>
      </c>
      <c r="H4582" s="7">
        <v>3.2585257673828182E-4</v>
      </c>
    </row>
    <row r="4583" spans="1:8" x14ac:dyDescent="0.3">
      <c r="A4583" s="4" t="s">
        <v>782</v>
      </c>
      <c r="B4583" s="4" t="s">
        <v>783</v>
      </c>
      <c r="C4583" s="4" t="s">
        <v>464</v>
      </c>
      <c r="D4583" s="4" t="s">
        <v>465</v>
      </c>
      <c r="E4583" s="5">
        <v>1</v>
      </c>
      <c r="F4583" s="6"/>
      <c r="G4583" s="7"/>
      <c r="H4583" s="7"/>
    </row>
    <row r="4584" spans="1:8" x14ac:dyDescent="0.3">
      <c r="A4584" s="4" t="s">
        <v>782</v>
      </c>
      <c r="B4584" s="4" t="s">
        <v>783</v>
      </c>
      <c r="C4584" s="4" t="s">
        <v>24</v>
      </c>
      <c r="D4584" s="4" t="s">
        <v>25</v>
      </c>
      <c r="E4584" s="5">
        <v>10</v>
      </c>
      <c r="F4584" s="6"/>
      <c r="G4584" s="7"/>
      <c r="H4584" s="7"/>
    </row>
    <row r="4585" spans="1:8" x14ac:dyDescent="0.3">
      <c r="A4585" s="4" t="s">
        <v>782</v>
      </c>
      <c r="B4585" s="4" t="s">
        <v>783</v>
      </c>
      <c r="C4585" s="4" t="s">
        <v>30</v>
      </c>
      <c r="D4585" s="4" t="s">
        <v>31</v>
      </c>
      <c r="E4585" s="5">
        <v>1</v>
      </c>
      <c r="F4585" s="5">
        <v>140</v>
      </c>
      <c r="G4585" s="7">
        <v>1.2590188466128345E-4</v>
      </c>
      <c r="H4585" s="7">
        <v>6.6115015570086168E-5</v>
      </c>
    </row>
    <row r="4586" spans="1:8" x14ac:dyDescent="0.3">
      <c r="A4586" s="4" t="s">
        <v>782</v>
      </c>
      <c r="B4586" s="4" t="s">
        <v>783</v>
      </c>
      <c r="C4586" s="4" t="s">
        <v>36</v>
      </c>
      <c r="D4586" s="4" t="s">
        <v>37</v>
      </c>
      <c r="E4586" s="5">
        <v>141</v>
      </c>
      <c r="F4586" s="5">
        <v>32893</v>
      </c>
      <c r="G4586" s="7">
        <v>2.958064780116855E-2</v>
      </c>
      <c r="H4586" s="7">
        <v>1.5533722908191746E-2</v>
      </c>
    </row>
    <row r="4587" spans="1:8" x14ac:dyDescent="0.3">
      <c r="A4587" s="4" t="s">
        <v>782</v>
      </c>
      <c r="B4587" s="4" t="s">
        <v>783</v>
      </c>
      <c r="C4587" s="4" t="s">
        <v>352</v>
      </c>
      <c r="D4587" s="4" t="s">
        <v>353</v>
      </c>
      <c r="E4587" s="5">
        <v>1</v>
      </c>
      <c r="F4587" s="6"/>
      <c r="G4587" s="7"/>
      <c r="H4587" s="7"/>
    </row>
    <row r="4588" spans="1:8" x14ac:dyDescent="0.3">
      <c r="A4588" s="4" t="s">
        <v>782</v>
      </c>
      <c r="B4588" s="4" t="s">
        <v>783</v>
      </c>
      <c r="C4588" s="4" t="s">
        <v>42</v>
      </c>
      <c r="D4588" s="4" t="s">
        <v>43</v>
      </c>
      <c r="E4588" s="5">
        <v>8</v>
      </c>
      <c r="F4588" s="5">
        <v>2840</v>
      </c>
      <c r="G4588" s="7">
        <v>2.5540096602717503E-3</v>
      </c>
      <c r="H4588" s="7">
        <v>1.3411903158503193E-3</v>
      </c>
    </row>
    <row r="4589" spans="1:8" x14ac:dyDescent="0.3">
      <c r="A4589" s="4" t="s">
        <v>782</v>
      </c>
      <c r="B4589" s="4" t="s">
        <v>783</v>
      </c>
      <c r="C4589" s="4" t="s">
        <v>44</v>
      </c>
      <c r="D4589" s="4" t="s">
        <v>45</v>
      </c>
      <c r="E4589" s="5">
        <v>2</v>
      </c>
      <c r="F4589" s="6"/>
      <c r="G4589" s="7"/>
      <c r="H4589" s="7"/>
    </row>
    <row r="4590" spans="1:8" x14ac:dyDescent="0.3">
      <c r="A4590" s="4" t="s">
        <v>782</v>
      </c>
      <c r="B4590" s="4" t="s">
        <v>783</v>
      </c>
      <c r="C4590" s="4" t="s">
        <v>564</v>
      </c>
      <c r="D4590" s="4" t="s">
        <v>565</v>
      </c>
      <c r="E4590" s="5">
        <v>1</v>
      </c>
      <c r="F4590" s="5">
        <v>55</v>
      </c>
      <c r="G4590" s="7">
        <v>4.9461454688361357E-5</v>
      </c>
      <c r="H4590" s="7">
        <v>2.5973756116819567E-5</v>
      </c>
    </row>
    <row r="4591" spans="1:8" x14ac:dyDescent="0.3">
      <c r="A4591" s="4" t="s">
        <v>782</v>
      </c>
      <c r="B4591" s="4" t="s">
        <v>783</v>
      </c>
      <c r="C4591" s="4" t="s">
        <v>48</v>
      </c>
      <c r="D4591" s="4" t="s">
        <v>49</v>
      </c>
      <c r="E4591" s="5">
        <v>1</v>
      </c>
      <c r="F4591" s="6"/>
      <c r="G4591" s="7"/>
      <c r="H4591" s="7"/>
    </row>
    <row r="4592" spans="1:8" x14ac:dyDescent="0.3">
      <c r="A4592" s="4" t="s">
        <v>782</v>
      </c>
      <c r="B4592" s="4" t="s">
        <v>783</v>
      </c>
      <c r="C4592" s="4" t="s">
        <v>478</v>
      </c>
      <c r="D4592" s="4" t="s">
        <v>479</v>
      </c>
      <c r="E4592" s="5">
        <v>5</v>
      </c>
      <c r="F4592" s="6"/>
      <c r="G4592" s="7"/>
      <c r="H4592" s="7"/>
    </row>
    <row r="4593" spans="1:8" x14ac:dyDescent="0.3">
      <c r="A4593" s="4" t="s">
        <v>782</v>
      </c>
      <c r="B4593" s="4" t="s">
        <v>783</v>
      </c>
      <c r="C4593" s="4" t="s">
        <v>52</v>
      </c>
      <c r="D4593" s="4" t="s">
        <v>53</v>
      </c>
      <c r="E4593" s="5">
        <v>1</v>
      </c>
      <c r="F4593" s="6"/>
      <c r="G4593" s="7"/>
      <c r="H4593" s="7"/>
    </row>
    <row r="4594" spans="1:8" x14ac:dyDescent="0.3">
      <c r="A4594" s="4" t="s">
        <v>782</v>
      </c>
      <c r="B4594" s="4" t="s">
        <v>783</v>
      </c>
      <c r="C4594" s="4" t="s">
        <v>54</v>
      </c>
      <c r="D4594" s="4" t="s">
        <v>55</v>
      </c>
      <c r="E4594" s="5">
        <v>439</v>
      </c>
      <c r="F4594" s="5">
        <v>633259</v>
      </c>
      <c r="G4594" s="7">
        <v>0.56948929699085504</v>
      </c>
      <c r="H4594" s="7">
        <v>0.29905663317783709</v>
      </c>
    </row>
    <row r="4595" spans="1:8" x14ac:dyDescent="0.3">
      <c r="A4595" s="4" t="s">
        <v>782</v>
      </c>
      <c r="B4595" s="4" t="s">
        <v>783</v>
      </c>
      <c r="C4595" s="4" t="s">
        <v>56</v>
      </c>
      <c r="D4595" s="4" t="s">
        <v>57</v>
      </c>
      <c r="E4595" s="5">
        <v>4</v>
      </c>
      <c r="F4595" s="6"/>
      <c r="G4595" s="7"/>
      <c r="H4595" s="7"/>
    </row>
    <row r="4596" spans="1:8" x14ac:dyDescent="0.3">
      <c r="A4596" s="4" t="s">
        <v>782</v>
      </c>
      <c r="B4596" s="4" t="s">
        <v>783</v>
      </c>
      <c r="C4596" s="4" t="s">
        <v>300</v>
      </c>
      <c r="D4596" s="4" t="s">
        <v>301</v>
      </c>
      <c r="E4596" s="5">
        <v>1</v>
      </c>
      <c r="F4596" s="6"/>
      <c r="G4596" s="7"/>
      <c r="H4596" s="7"/>
    </row>
    <row r="4597" spans="1:8" x14ac:dyDescent="0.3">
      <c r="A4597" s="4" t="s">
        <v>782</v>
      </c>
      <c r="B4597" s="4" t="s">
        <v>783</v>
      </c>
      <c r="C4597" s="4" t="s">
        <v>360</v>
      </c>
      <c r="D4597" s="4" t="s">
        <v>361</v>
      </c>
      <c r="E4597" s="5">
        <v>2</v>
      </c>
      <c r="F4597" s="6"/>
      <c r="G4597" s="7"/>
      <c r="H4597" s="7"/>
    </row>
    <row r="4598" spans="1:8" x14ac:dyDescent="0.3">
      <c r="A4598" s="4" t="s">
        <v>782</v>
      </c>
      <c r="B4598" s="4" t="s">
        <v>783</v>
      </c>
      <c r="C4598" s="4" t="s">
        <v>58</v>
      </c>
      <c r="D4598" s="4" t="s">
        <v>59</v>
      </c>
      <c r="E4598" s="5">
        <v>2</v>
      </c>
      <c r="F4598" s="5">
        <v>826</v>
      </c>
      <c r="G4598" s="7">
        <v>7.4282111950157244E-4</v>
      </c>
      <c r="H4598" s="7">
        <v>3.9007859186350837E-4</v>
      </c>
    </row>
    <row r="4599" spans="1:8" x14ac:dyDescent="0.3">
      <c r="A4599" s="4" t="s">
        <v>782</v>
      </c>
      <c r="B4599" s="4" t="s">
        <v>783</v>
      </c>
      <c r="C4599" s="4" t="s">
        <v>60</v>
      </c>
      <c r="D4599" s="4" t="s">
        <v>61</v>
      </c>
      <c r="E4599" s="5">
        <v>5</v>
      </c>
      <c r="F4599" s="6"/>
      <c r="G4599" s="7"/>
      <c r="H4599" s="7"/>
    </row>
    <row r="4600" spans="1:8" x14ac:dyDescent="0.3">
      <c r="A4600" s="4" t="s">
        <v>782</v>
      </c>
      <c r="B4600" s="4" t="s">
        <v>783</v>
      </c>
      <c r="C4600" s="4" t="s">
        <v>62</v>
      </c>
      <c r="D4600" s="4" t="s">
        <v>63</v>
      </c>
      <c r="E4600" s="5">
        <v>14</v>
      </c>
      <c r="F4600" s="5">
        <v>947</v>
      </c>
      <c r="G4600" s="7">
        <v>8.5163631981596745E-4</v>
      </c>
      <c r="H4600" s="7">
        <v>4.4722085532051143E-4</v>
      </c>
    </row>
    <row r="4601" spans="1:8" x14ac:dyDescent="0.3">
      <c r="A4601" s="4" t="s">
        <v>782</v>
      </c>
      <c r="B4601" s="4" t="s">
        <v>783</v>
      </c>
      <c r="C4601" s="4" t="s">
        <v>64</v>
      </c>
      <c r="D4601" s="4" t="s">
        <v>65</v>
      </c>
      <c r="E4601" s="5">
        <v>25</v>
      </c>
      <c r="F4601" s="5">
        <v>4160</v>
      </c>
      <c r="G4601" s="7">
        <v>3.7410845727924229E-3</v>
      </c>
      <c r="H4601" s="7">
        <v>1.9645604626539891E-3</v>
      </c>
    </row>
    <row r="4602" spans="1:8" x14ac:dyDescent="0.3">
      <c r="A4602" s="4" t="s">
        <v>782</v>
      </c>
      <c r="B4602" s="4" t="s">
        <v>783</v>
      </c>
      <c r="C4602" s="4" t="s">
        <v>66</v>
      </c>
      <c r="D4602" s="4" t="s">
        <v>67</v>
      </c>
      <c r="E4602" s="5">
        <v>2</v>
      </c>
      <c r="F4602" s="5">
        <v>320</v>
      </c>
      <c r="G4602" s="7">
        <v>2.877757363686479E-4</v>
      </c>
      <c r="H4602" s="7">
        <v>1.5112003558876837E-4</v>
      </c>
    </row>
    <row r="4603" spans="1:8" x14ac:dyDescent="0.3">
      <c r="A4603" s="4" t="s">
        <v>782</v>
      </c>
      <c r="B4603" s="4" t="s">
        <v>783</v>
      </c>
      <c r="C4603" s="4" t="s">
        <v>302</v>
      </c>
      <c r="D4603" s="4" t="s">
        <v>303</v>
      </c>
      <c r="E4603" s="5">
        <v>18</v>
      </c>
      <c r="F4603" s="5">
        <v>1409</v>
      </c>
      <c r="G4603" s="7">
        <v>1.2671125391982029E-3</v>
      </c>
      <c r="H4603" s="7">
        <v>6.6540040670179574E-4</v>
      </c>
    </row>
    <row r="4604" spans="1:8" x14ac:dyDescent="0.3">
      <c r="A4604" s="4" t="s">
        <v>782</v>
      </c>
      <c r="B4604" s="4" t="s">
        <v>783</v>
      </c>
      <c r="C4604" s="4" t="s">
        <v>72</v>
      </c>
      <c r="D4604" s="4" t="s">
        <v>73</v>
      </c>
      <c r="E4604" s="5">
        <v>5</v>
      </c>
      <c r="F4604" s="6"/>
      <c r="G4604" s="7"/>
      <c r="H4604" s="7"/>
    </row>
    <row r="4605" spans="1:8" x14ac:dyDescent="0.3">
      <c r="A4605" s="4" t="s">
        <v>782</v>
      </c>
      <c r="B4605" s="4" t="s">
        <v>783</v>
      </c>
      <c r="C4605" s="4" t="s">
        <v>74</v>
      </c>
      <c r="D4605" s="4" t="s">
        <v>75</v>
      </c>
      <c r="E4605" s="5">
        <v>5</v>
      </c>
      <c r="F4605" s="5">
        <v>2704</v>
      </c>
      <c r="G4605" s="7">
        <v>2.4317049723150751E-3</v>
      </c>
      <c r="H4605" s="7">
        <v>1.2769643007250928E-3</v>
      </c>
    </row>
    <row r="4606" spans="1:8" x14ac:dyDescent="0.3">
      <c r="A4606" s="4" t="s">
        <v>782</v>
      </c>
      <c r="B4606" s="4" t="s">
        <v>783</v>
      </c>
      <c r="C4606" s="4" t="s">
        <v>76</v>
      </c>
      <c r="D4606" s="4" t="s">
        <v>77</v>
      </c>
      <c r="E4606" s="5">
        <v>56</v>
      </c>
      <c r="F4606" s="5">
        <v>1815</v>
      </c>
      <c r="G4606" s="7">
        <v>1.6322280047159248E-3</v>
      </c>
      <c r="H4606" s="7">
        <v>8.5713395185504568E-4</v>
      </c>
    </row>
    <row r="4607" spans="1:8" x14ac:dyDescent="0.3">
      <c r="A4607" s="4" t="s">
        <v>782</v>
      </c>
      <c r="B4607" s="4" t="s">
        <v>783</v>
      </c>
      <c r="C4607" s="4" t="s">
        <v>78</v>
      </c>
      <c r="D4607" s="4" t="s">
        <v>79</v>
      </c>
      <c r="E4607" s="5">
        <v>2</v>
      </c>
      <c r="F4607" s="6"/>
      <c r="G4607" s="7"/>
      <c r="H4607" s="7"/>
    </row>
    <row r="4608" spans="1:8" x14ac:dyDescent="0.3">
      <c r="A4608" s="4" t="s">
        <v>782</v>
      </c>
      <c r="B4608" s="4" t="s">
        <v>783</v>
      </c>
      <c r="C4608" s="4" t="s">
        <v>82</v>
      </c>
      <c r="D4608" s="4" t="s">
        <v>83</v>
      </c>
      <c r="E4608" s="5">
        <v>14</v>
      </c>
      <c r="F4608" s="5">
        <v>1796</v>
      </c>
      <c r="G4608" s="7">
        <v>1.6151413203690365E-3</v>
      </c>
      <c r="H4608" s="7">
        <v>8.481611997419625E-4</v>
      </c>
    </row>
    <row r="4609" spans="1:8" x14ac:dyDescent="0.3">
      <c r="A4609" s="4" t="s">
        <v>782</v>
      </c>
      <c r="B4609" s="4" t="s">
        <v>783</v>
      </c>
      <c r="C4609" s="4" t="s">
        <v>84</v>
      </c>
      <c r="D4609" s="4" t="s">
        <v>85</v>
      </c>
      <c r="E4609" s="5">
        <v>3</v>
      </c>
      <c r="F4609" s="5">
        <v>200</v>
      </c>
      <c r="G4609" s="7">
        <v>1.7985983523040495E-4</v>
      </c>
      <c r="H4609" s="7">
        <v>9.4450022242980236E-5</v>
      </c>
    </row>
    <row r="4610" spans="1:8" x14ac:dyDescent="0.3">
      <c r="A4610" s="4" t="s">
        <v>782</v>
      </c>
      <c r="B4610" s="4" t="s">
        <v>783</v>
      </c>
      <c r="C4610" s="4" t="s">
        <v>86</v>
      </c>
      <c r="D4610" s="4" t="s">
        <v>87</v>
      </c>
      <c r="E4610" s="5">
        <v>14</v>
      </c>
      <c r="F4610" s="6"/>
      <c r="G4610" s="7"/>
      <c r="H4610" s="7"/>
    </row>
    <row r="4611" spans="1:8" x14ac:dyDescent="0.3">
      <c r="A4611" s="4" t="s">
        <v>782</v>
      </c>
      <c r="B4611" s="4" t="s">
        <v>783</v>
      </c>
      <c r="C4611" s="4" t="s">
        <v>366</v>
      </c>
      <c r="D4611" s="4" t="s">
        <v>367</v>
      </c>
      <c r="E4611" s="5">
        <v>1</v>
      </c>
      <c r="F4611" s="6"/>
      <c r="G4611" s="7"/>
      <c r="H4611" s="7"/>
    </row>
    <row r="4612" spans="1:8" x14ac:dyDescent="0.3">
      <c r="A4612" s="4" t="s">
        <v>782</v>
      </c>
      <c r="B4612" s="4" t="s">
        <v>783</v>
      </c>
      <c r="C4612" s="4" t="s">
        <v>88</v>
      </c>
      <c r="D4612" s="4" t="s">
        <v>89</v>
      </c>
      <c r="E4612" s="5">
        <v>140</v>
      </c>
      <c r="F4612" s="5">
        <v>69488</v>
      </c>
      <c r="G4612" s="7">
        <v>6.2490501152451895E-2</v>
      </c>
      <c r="H4612" s="7">
        <v>3.2815715728101054E-2</v>
      </c>
    </row>
    <row r="4613" spans="1:8" x14ac:dyDescent="0.3">
      <c r="A4613" s="4" t="s">
        <v>782</v>
      </c>
      <c r="B4613" s="4" t="s">
        <v>783</v>
      </c>
      <c r="C4613" s="4" t="s">
        <v>368</v>
      </c>
      <c r="D4613" s="4" t="s">
        <v>369</v>
      </c>
      <c r="E4613" s="5">
        <v>2</v>
      </c>
      <c r="F4613" s="6"/>
      <c r="G4613" s="7"/>
      <c r="H4613" s="7"/>
    </row>
    <row r="4614" spans="1:8" x14ac:dyDescent="0.3">
      <c r="A4614" s="4" t="s">
        <v>782</v>
      </c>
      <c r="B4614" s="4" t="s">
        <v>783</v>
      </c>
      <c r="C4614" s="4" t="s">
        <v>92</v>
      </c>
      <c r="D4614" s="4" t="s">
        <v>93</v>
      </c>
      <c r="E4614" s="5">
        <v>2</v>
      </c>
      <c r="F4614" s="5">
        <v>39</v>
      </c>
      <c r="G4614" s="7">
        <v>3.5072667869928963E-5</v>
      </c>
      <c r="H4614" s="7">
        <v>1.8417754337381147E-5</v>
      </c>
    </row>
    <row r="4615" spans="1:8" x14ac:dyDescent="0.3">
      <c r="A4615" s="4" t="s">
        <v>782</v>
      </c>
      <c r="B4615" s="4" t="s">
        <v>783</v>
      </c>
      <c r="C4615" s="4" t="s">
        <v>304</v>
      </c>
      <c r="D4615" s="4" t="s">
        <v>305</v>
      </c>
      <c r="E4615" s="5">
        <v>1</v>
      </c>
      <c r="F4615" s="6"/>
      <c r="G4615" s="7"/>
      <c r="H4615" s="7"/>
    </row>
    <row r="4616" spans="1:8" x14ac:dyDescent="0.3">
      <c r="A4616" s="4" t="s">
        <v>782</v>
      </c>
      <c r="B4616" s="4" t="s">
        <v>783</v>
      </c>
      <c r="C4616" s="4" t="s">
        <v>98</v>
      </c>
      <c r="D4616" s="4" t="s">
        <v>99</v>
      </c>
      <c r="E4616" s="5">
        <v>51</v>
      </c>
      <c r="F4616" s="5">
        <v>8934</v>
      </c>
      <c r="G4616" s="7">
        <v>8.0343388397421892E-3</v>
      </c>
      <c r="H4616" s="7">
        <v>4.2190824935939269E-3</v>
      </c>
    </row>
    <row r="4617" spans="1:8" x14ac:dyDescent="0.3">
      <c r="A4617" s="4" t="s">
        <v>782</v>
      </c>
      <c r="B4617" s="4" t="s">
        <v>783</v>
      </c>
      <c r="C4617" s="4" t="s">
        <v>100</v>
      </c>
      <c r="D4617" s="4" t="s">
        <v>101</v>
      </c>
      <c r="E4617" s="5">
        <v>137</v>
      </c>
      <c r="F4617" s="5">
        <v>13635</v>
      </c>
      <c r="G4617" s="7">
        <v>1.2261944266832856E-2</v>
      </c>
      <c r="H4617" s="7">
        <v>6.4391302664151776E-3</v>
      </c>
    </row>
    <row r="4618" spans="1:8" x14ac:dyDescent="0.3">
      <c r="A4618" s="4" t="s">
        <v>782</v>
      </c>
      <c r="B4618" s="4" t="s">
        <v>783</v>
      </c>
      <c r="C4618" s="4" t="s">
        <v>378</v>
      </c>
      <c r="D4618" s="4" t="s">
        <v>379</v>
      </c>
      <c r="E4618" s="5">
        <v>2</v>
      </c>
      <c r="F4618" s="5">
        <v>0</v>
      </c>
      <c r="G4618" s="7">
        <v>0</v>
      </c>
      <c r="H4618" s="7">
        <v>0</v>
      </c>
    </row>
    <row r="4619" spans="1:8" x14ac:dyDescent="0.3">
      <c r="A4619" s="4" t="s">
        <v>782</v>
      </c>
      <c r="B4619" s="4" t="s">
        <v>783</v>
      </c>
      <c r="C4619" s="4" t="s">
        <v>104</v>
      </c>
      <c r="D4619" s="4" t="s">
        <v>105</v>
      </c>
      <c r="E4619" s="5">
        <v>5</v>
      </c>
      <c r="F4619" s="6"/>
      <c r="G4619" s="7"/>
      <c r="H4619" s="7"/>
    </row>
    <row r="4620" spans="1:8" x14ac:dyDescent="0.3">
      <c r="A4620" s="4" t="s">
        <v>782</v>
      </c>
      <c r="B4620" s="4" t="s">
        <v>783</v>
      </c>
      <c r="C4620" s="4" t="s">
        <v>108</v>
      </c>
      <c r="D4620" s="4" t="s">
        <v>109</v>
      </c>
      <c r="E4620" s="5">
        <v>1</v>
      </c>
      <c r="F4620" s="6"/>
      <c r="G4620" s="7"/>
      <c r="H4620" s="7"/>
    </row>
    <row r="4621" spans="1:8" x14ac:dyDescent="0.3">
      <c r="A4621" s="4" t="s">
        <v>782</v>
      </c>
      <c r="B4621" s="4" t="s">
        <v>783</v>
      </c>
      <c r="C4621" s="4" t="s">
        <v>306</v>
      </c>
      <c r="D4621" s="4" t="s">
        <v>307</v>
      </c>
      <c r="E4621" s="5">
        <v>3</v>
      </c>
      <c r="F4621" s="6"/>
      <c r="G4621" s="7"/>
      <c r="H4621" s="7"/>
    </row>
    <row r="4622" spans="1:8" x14ac:dyDescent="0.3">
      <c r="A4622" s="4" t="s">
        <v>782</v>
      </c>
      <c r="B4622" s="4" t="s">
        <v>783</v>
      </c>
      <c r="C4622" s="4" t="s">
        <v>110</v>
      </c>
      <c r="D4622" s="4" t="s">
        <v>111</v>
      </c>
      <c r="E4622" s="5">
        <v>1</v>
      </c>
      <c r="F4622" s="5">
        <v>551</v>
      </c>
      <c r="G4622" s="7">
        <v>4.9551384605976559E-4</v>
      </c>
      <c r="H4622" s="7">
        <v>2.6020981127941058E-4</v>
      </c>
    </row>
    <row r="4623" spans="1:8" x14ac:dyDescent="0.3">
      <c r="A4623" s="4" t="s">
        <v>782</v>
      </c>
      <c r="B4623" s="4" t="s">
        <v>783</v>
      </c>
      <c r="C4623" s="4" t="s">
        <v>382</v>
      </c>
      <c r="D4623" s="4" t="s">
        <v>383</v>
      </c>
      <c r="E4623" s="5">
        <v>2</v>
      </c>
      <c r="F4623" s="5">
        <v>75</v>
      </c>
      <c r="G4623" s="7">
        <v>6.7447438211401851E-5</v>
      </c>
      <c r="H4623" s="7">
        <v>3.5418758341117588E-5</v>
      </c>
    </row>
    <row r="4624" spans="1:8" x14ac:dyDescent="0.3">
      <c r="A4624" s="4" t="s">
        <v>782</v>
      </c>
      <c r="B4624" s="4" t="s">
        <v>783</v>
      </c>
      <c r="C4624" s="4" t="s">
        <v>112</v>
      </c>
      <c r="D4624" s="4" t="s">
        <v>113</v>
      </c>
      <c r="E4624" s="5">
        <v>1</v>
      </c>
      <c r="F4624" s="5">
        <v>30</v>
      </c>
      <c r="G4624" s="7">
        <v>2.6978975284560741E-5</v>
      </c>
      <c r="H4624" s="7">
        <v>1.4167503336447036E-5</v>
      </c>
    </row>
    <row r="4625" spans="1:8" x14ac:dyDescent="0.3">
      <c r="A4625" s="4" t="s">
        <v>782</v>
      </c>
      <c r="B4625" s="4" t="s">
        <v>783</v>
      </c>
      <c r="C4625" s="4" t="s">
        <v>114</v>
      </c>
      <c r="D4625" s="4" t="s">
        <v>115</v>
      </c>
      <c r="E4625" s="5">
        <v>2</v>
      </c>
      <c r="F4625" s="5">
        <v>3027</v>
      </c>
      <c r="G4625" s="7">
        <v>2.722178606212179E-3</v>
      </c>
      <c r="H4625" s="7">
        <v>1.4295010866475059E-3</v>
      </c>
    </row>
    <row r="4626" spans="1:8" x14ac:dyDescent="0.3">
      <c r="A4626" s="4" t="s">
        <v>782</v>
      </c>
      <c r="B4626" s="4" t="s">
        <v>783</v>
      </c>
      <c r="C4626" s="4" t="s">
        <v>484</v>
      </c>
      <c r="D4626" s="4" t="s">
        <v>485</v>
      </c>
      <c r="E4626" s="5">
        <v>2</v>
      </c>
      <c r="F4626" s="5">
        <v>41</v>
      </c>
      <c r="G4626" s="7">
        <v>3.6871266222233013E-5</v>
      </c>
      <c r="H4626" s="7">
        <v>1.9362254559810949E-5</v>
      </c>
    </row>
    <row r="4627" spans="1:8" x14ac:dyDescent="0.3">
      <c r="A4627" s="4" t="s">
        <v>782</v>
      </c>
      <c r="B4627" s="4" t="s">
        <v>783</v>
      </c>
      <c r="C4627" s="4" t="s">
        <v>122</v>
      </c>
      <c r="D4627" s="4" t="s">
        <v>123</v>
      </c>
      <c r="E4627" s="5">
        <v>49</v>
      </c>
      <c r="F4627" s="5">
        <v>9879</v>
      </c>
      <c r="G4627" s="7">
        <v>8.8841765612058515E-3</v>
      </c>
      <c r="H4627" s="7">
        <v>4.6653588486920087E-3</v>
      </c>
    </row>
    <row r="4628" spans="1:8" x14ac:dyDescent="0.3">
      <c r="A4628" s="4" t="s">
        <v>782</v>
      </c>
      <c r="B4628" s="4" t="s">
        <v>783</v>
      </c>
      <c r="C4628" s="4" t="s">
        <v>610</v>
      </c>
      <c r="D4628" s="4" t="s">
        <v>611</v>
      </c>
      <c r="E4628" s="5">
        <v>2</v>
      </c>
      <c r="F4628" s="5">
        <v>60</v>
      </c>
      <c r="G4628" s="7">
        <v>5.3957950569121482E-5</v>
      </c>
      <c r="H4628" s="7">
        <v>2.8335006672894071E-5</v>
      </c>
    </row>
    <row r="4629" spans="1:8" x14ac:dyDescent="0.3">
      <c r="A4629" s="4" t="s">
        <v>782</v>
      </c>
      <c r="B4629" s="4" t="s">
        <v>783</v>
      </c>
      <c r="C4629" s="4" t="s">
        <v>128</v>
      </c>
      <c r="D4629" s="4" t="s">
        <v>129</v>
      </c>
      <c r="E4629" s="5">
        <v>1</v>
      </c>
      <c r="F4629" s="5">
        <v>77</v>
      </c>
      <c r="G4629" s="7">
        <v>6.9246036563705901E-5</v>
      </c>
      <c r="H4629" s="7">
        <v>3.6363258563547394E-5</v>
      </c>
    </row>
    <row r="4630" spans="1:8" x14ac:dyDescent="0.3">
      <c r="A4630" s="4" t="s">
        <v>782</v>
      </c>
      <c r="B4630" s="4" t="s">
        <v>783</v>
      </c>
      <c r="C4630" s="4" t="s">
        <v>130</v>
      </c>
      <c r="D4630" s="4" t="s">
        <v>131</v>
      </c>
      <c r="E4630" s="5">
        <v>7</v>
      </c>
      <c r="F4630" s="6"/>
      <c r="G4630" s="7"/>
      <c r="H4630" s="7"/>
    </row>
    <row r="4631" spans="1:8" x14ac:dyDescent="0.3">
      <c r="A4631" s="4" t="s">
        <v>782</v>
      </c>
      <c r="B4631" s="4" t="s">
        <v>783</v>
      </c>
      <c r="C4631" s="4" t="s">
        <v>132</v>
      </c>
      <c r="D4631" s="4" t="s">
        <v>133</v>
      </c>
      <c r="E4631" s="5">
        <v>23</v>
      </c>
      <c r="F4631" s="5">
        <v>3888</v>
      </c>
      <c r="G4631" s="7">
        <v>3.4964751968790723E-3</v>
      </c>
      <c r="H4631" s="7">
        <v>1.8361084324035359E-3</v>
      </c>
    </row>
    <row r="4632" spans="1:8" x14ac:dyDescent="0.3">
      <c r="A4632" s="4" t="s">
        <v>782</v>
      </c>
      <c r="B4632" s="4" t="s">
        <v>783</v>
      </c>
      <c r="C4632" s="4" t="s">
        <v>312</v>
      </c>
      <c r="D4632" s="4" t="s">
        <v>313</v>
      </c>
      <c r="E4632" s="5">
        <v>2</v>
      </c>
      <c r="F4632" s="6"/>
      <c r="G4632" s="7"/>
      <c r="H4632" s="7"/>
    </row>
    <row r="4633" spans="1:8" x14ac:dyDescent="0.3">
      <c r="A4633" s="4" t="s">
        <v>782</v>
      </c>
      <c r="B4633" s="4" t="s">
        <v>783</v>
      </c>
      <c r="C4633" s="4" t="s">
        <v>136</v>
      </c>
      <c r="D4633" s="4" t="s">
        <v>137</v>
      </c>
      <c r="E4633" s="5">
        <v>3</v>
      </c>
      <c r="F4633" s="6"/>
      <c r="G4633" s="7"/>
      <c r="H4633" s="7"/>
    </row>
    <row r="4634" spans="1:8" x14ac:dyDescent="0.3">
      <c r="A4634" s="4" t="s">
        <v>782</v>
      </c>
      <c r="B4634" s="4" t="s">
        <v>783</v>
      </c>
      <c r="C4634" s="4" t="s">
        <v>138</v>
      </c>
      <c r="D4634" s="4" t="s">
        <v>139</v>
      </c>
      <c r="E4634" s="5">
        <v>1</v>
      </c>
      <c r="F4634" s="6"/>
      <c r="G4634" s="7"/>
      <c r="H4634" s="7"/>
    </row>
    <row r="4635" spans="1:8" x14ac:dyDescent="0.3">
      <c r="A4635" s="4" t="s">
        <v>782</v>
      </c>
      <c r="B4635" s="4" t="s">
        <v>783</v>
      </c>
      <c r="C4635" s="4" t="s">
        <v>142</v>
      </c>
      <c r="D4635" s="4" t="s">
        <v>143</v>
      </c>
      <c r="E4635" s="5">
        <v>13</v>
      </c>
      <c r="F4635" s="5">
        <v>1682</v>
      </c>
      <c r="G4635" s="7">
        <v>1.5126212142877057E-3</v>
      </c>
      <c r="H4635" s="7">
        <v>7.9432468706346385E-4</v>
      </c>
    </row>
    <row r="4636" spans="1:8" x14ac:dyDescent="0.3">
      <c r="A4636" s="4" t="s">
        <v>782</v>
      </c>
      <c r="B4636" s="4" t="s">
        <v>783</v>
      </c>
      <c r="C4636" s="4" t="s">
        <v>144</v>
      </c>
      <c r="D4636" s="4" t="s">
        <v>145</v>
      </c>
      <c r="E4636" s="5">
        <v>1</v>
      </c>
      <c r="F4636" s="5">
        <v>0</v>
      </c>
      <c r="G4636" s="7">
        <v>0</v>
      </c>
      <c r="H4636" s="7">
        <v>0</v>
      </c>
    </row>
    <row r="4637" spans="1:8" x14ac:dyDescent="0.3">
      <c r="A4637" s="4" t="s">
        <v>782</v>
      </c>
      <c r="B4637" s="4" t="s">
        <v>783</v>
      </c>
      <c r="C4637" s="4" t="s">
        <v>148</v>
      </c>
      <c r="D4637" s="4" t="s">
        <v>149</v>
      </c>
      <c r="E4637" s="5">
        <v>4</v>
      </c>
      <c r="F4637" s="5">
        <v>168</v>
      </c>
      <c r="G4637" s="7">
        <v>1.5108226159354015E-4</v>
      </c>
      <c r="H4637" s="7">
        <v>7.9338018684103396E-5</v>
      </c>
    </row>
    <row r="4638" spans="1:8" x14ac:dyDescent="0.3">
      <c r="A4638" s="4" t="s">
        <v>782</v>
      </c>
      <c r="B4638" s="4" t="s">
        <v>783</v>
      </c>
      <c r="C4638" s="4" t="s">
        <v>150</v>
      </c>
      <c r="D4638" s="4" t="s">
        <v>151</v>
      </c>
      <c r="E4638" s="5">
        <v>15</v>
      </c>
      <c r="F4638" s="5">
        <v>2086</v>
      </c>
      <c r="G4638" s="7">
        <v>1.8759380814531235E-3</v>
      </c>
      <c r="H4638" s="7">
        <v>9.851137319942839E-4</v>
      </c>
    </row>
    <row r="4639" spans="1:8" x14ac:dyDescent="0.3">
      <c r="A4639" s="4" t="s">
        <v>782</v>
      </c>
      <c r="B4639" s="4" t="s">
        <v>783</v>
      </c>
      <c r="C4639" s="4" t="s">
        <v>152</v>
      </c>
      <c r="D4639" s="4" t="s">
        <v>153</v>
      </c>
      <c r="E4639" s="5">
        <v>4</v>
      </c>
      <c r="F4639" s="5">
        <v>1470</v>
      </c>
      <c r="G4639" s="7">
        <v>1.3219697889434764E-3</v>
      </c>
      <c r="H4639" s="7">
        <v>6.9420766348590474E-4</v>
      </c>
    </row>
    <row r="4640" spans="1:8" x14ac:dyDescent="0.3">
      <c r="A4640" s="4" t="s">
        <v>782</v>
      </c>
      <c r="B4640" s="4" t="s">
        <v>783</v>
      </c>
      <c r="C4640" s="4" t="s">
        <v>392</v>
      </c>
      <c r="D4640" s="4" t="s">
        <v>393</v>
      </c>
      <c r="E4640" s="5">
        <v>4</v>
      </c>
      <c r="F4640" s="6"/>
      <c r="G4640" s="7"/>
      <c r="H4640" s="7"/>
    </row>
    <row r="4641" spans="1:8" x14ac:dyDescent="0.3">
      <c r="A4641" s="4" t="s">
        <v>782</v>
      </c>
      <c r="B4641" s="4" t="s">
        <v>783</v>
      </c>
      <c r="C4641" s="4" t="s">
        <v>394</v>
      </c>
      <c r="D4641" s="4" t="s">
        <v>395</v>
      </c>
      <c r="E4641" s="5">
        <v>1</v>
      </c>
      <c r="F4641" s="6"/>
      <c r="G4641" s="7"/>
      <c r="H4641" s="7"/>
    </row>
    <row r="4642" spans="1:8" x14ac:dyDescent="0.3">
      <c r="A4642" s="4" t="s">
        <v>782</v>
      </c>
      <c r="B4642" s="4" t="s">
        <v>783</v>
      </c>
      <c r="C4642" s="4" t="s">
        <v>156</v>
      </c>
      <c r="D4642" s="4" t="s">
        <v>157</v>
      </c>
      <c r="E4642" s="5">
        <v>1</v>
      </c>
      <c r="F4642" s="6"/>
      <c r="G4642" s="7"/>
      <c r="H4642" s="7"/>
    </row>
    <row r="4643" spans="1:8" x14ac:dyDescent="0.3">
      <c r="A4643" s="4" t="s">
        <v>782</v>
      </c>
      <c r="B4643" s="4" t="s">
        <v>783</v>
      </c>
      <c r="C4643" s="4" t="s">
        <v>160</v>
      </c>
      <c r="D4643" s="4" t="s">
        <v>161</v>
      </c>
      <c r="E4643" s="5">
        <v>2</v>
      </c>
      <c r="F4643" s="5">
        <v>450</v>
      </c>
      <c r="G4643" s="7">
        <v>4.0468462926841113E-4</v>
      </c>
      <c r="H4643" s="7">
        <v>2.1251255004670554E-4</v>
      </c>
    </row>
    <row r="4644" spans="1:8" x14ac:dyDescent="0.3">
      <c r="A4644" s="4" t="s">
        <v>782</v>
      </c>
      <c r="B4644" s="4" t="s">
        <v>783</v>
      </c>
      <c r="C4644" s="4" t="s">
        <v>164</v>
      </c>
      <c r="D4644" s="4" t="s">
        <v>165</v>
      </c>
      <c r="E4644" s="5">
        <v>1</v>
      </c>
      <c r="F4644" s="5">
        <v>500</v>
      </c>
      <c r="G4644" s="7">
        <v>4.4964958807601236E-4</v>
      </c>
      <c r="H4644" s="7">
        <v>2.3612505560745059E-4</v>
      </c>
    </row>
    <row r="4645" spans="1:8" x14ac:dyDescent="0.3">
      <c r="A4645" s="4" t="s">
        <v>782</v>
      </c>
      <c r="B4645" s="4" t="s">
        <v>783</v>
      </c>
      <c r="C4645" s="4" t="s">
        <v>166</v>
      </c>
      <c r="D4645" s="4" t="s">
        <v>167</v>
      </c>
      <c r="E4645" s="5">
        <v>24</v>
      </c>
      <c r="F4645" s="5">
        <v>13851</v>
      </c>
      <c r="G4645" s="7">
        <v>1.2456192888881695E-2</v>
      </c>
      <c r="H4645" s="7">
        <v>6.5411362904375962E-3</v>
      </c>
    </row>
    <row r="4646" spans="1:8" x14ac:dyDescent="0.3">
      <c r="A4646" s="4" t="s">
        <v>782</v>
      </c>
      <c r="B4646" s="4" t="s">
        <v>783</v>
      </c>
      <c r="C4646" s="4" t="s">
        <v>168</v>
      </c>
      <c r="D4646" s="4" t="s">
        <v>169</v>
      </c>
      <c r="E4646" s="5">
        <v>2</v>
      </c>
      <c r="F4646" s="5">
        <v>161</v>
      </c>
      <c r="G4646" s="7">
        <v>1.4478716736047599E-4</v>
      </c>
      <c r="H4646" s="7">
        <v>7.6032267905599092E-5</v>
      </c>
    </row>
    <row r="4647" spans="1:8" x14ac:dyDescent="0.3">
      <c r="A4647" s="4" t="s">
        <v>782</v>
      </c>
      <c r="B4647" s="4" t="s">
        <v>783</v>
      </c>
      <c r="C4647" s="4" t="s">
        <v>178</v>
      </c>
      <c r="D4647" s="4" t="s">
        <v>179</v>
      </c>
      <c r="E4647" s="5">
        <v>110</v>
      </c>
      <c r="F4647" s="5">
        <v>25890</v>
      </c>
      <c r="G4647" s="7">
        <v>2.3282855670575919E-2</v>
      </c>
      <c r="H4647" s="7">
        <v>1.2226555379353791E-2</v>
      </c>
    </row>
    <row r="4648" spans="1:8" x14ac:dyDescent="0.3">
      <c r="A4648" s="4" t="s">
        <v>782</v>
      </c>
      <c r="B4648" s="4" t="s">
        <v>783</v>
      </c>
      <c r="C4648" s="4" t="s">
        <v>494</v>
      </c>
      <c r="D4648" s="4" t="s">
        <v>495</v>
      </c>
      <c r="E4648" s="5">
        <v>2</v>
      </c>
      <c r="F4648" s="6"/>
      <c r="G4648" s="7"/>
      <c r="H4648" s="7"/>
    </row>
    <row r="4649" spans="1:8" x14ac:dyDescent="0.3">
      <c r="A4649" s="4" t="s">
        <v>782</v>
      </c>
      <c r="B4649" s="4" t="s">
        <v>783</v>
      </c>
      <c r="C4649" s="4" t="s">
        <v>180</v>
      </c>
      <c r="D4649" s="4" t="s">
        <v>181</v>
      </c>
      <c r="E4649" s="5">
        <v>36</v>
      </c>
      <c r="F4649" s="5">
        <v>3598</v>
      </c>
      <c r="G4649" s="7">
        <v>3.2356784357949848E-3</v>
      </c>
      <c r="H4649" s="7">
        <v>1.6991559001512146E-3</v>
      </c>
    </row>
    <row r="4650" spans="1:8" x14ac:dyDescent="0.3">
      <c r="A4650" s="4" t="s">
        <v>782</v>
      </c>
      <c r="B4650" s="4" t="s">
        <v>783</v>
      </c>
      <c r="C4650" s="4" t="s">
        <v>184</v>
      </c>
      <c r="D4650" s="4" t="s">
        <v>185</v>
      </c>
      <c r="E4650" s="5">
        <v>8</v>
      </c>
      <c r="F4650" s="5">
        <v>1780</v>
      </c>
      <c r="G4650" s="7">
        <v>1.6007525335506041E-3</v>
      </c>
      <c r="H4650" s="7">
        <v>8.4060519796252411E-4</v>
      </c>
    </row>
    <row r="4651" spans="1:8" x14ac:dyDescent="0.3">
      <c r="A4651" s="4" t="s">
        <v>782</v>
      </c>
      <c r="B4651" s="4" t="s">
        <v>783</v>
      </c>
      <c r="C4651" s="4" t="s">
        <v>320</v>
      </c>
      <c r="D4651" s="4" t="s">
        <v>321</v>
      </c>
      <c r="E4651" s="5">
        <v>3</v>
      </c>
      <c r="F4651" s="5">
        <v>196</v>
      </c>
      <c r="G4651" s="7">
        <v>1.7626263852579685E-4</v>
      </c>
      <c r="H4651" s="7">
        <v>9.2561021798120638E-5</v>
      </c>
    </row>
    <row r="4652" spans="1:8" x14ac:dyDescent="0.3">
      <c r="A4652" s="4" t="s">
        <v>782</v>
      </c>
      <c r="B4652" s="4" t="s">
        <v>783</v>
      </c>
      <c r="C4652" s="4" t="s">
        <v>186</v>
      </c>
      <c r="D4652" s="4" t="s">
        <v>187</v>
      </c>
      <c r="E4652" s="5">
        <v>2</v>
      </c>
      <c r="F4652" s="5">
        <v>87</v>
      </c>
      <c r="G4652" s="7">
        <v>7.8239028325226151E-5</v>
      </c>
      <c r="H4652" s="7">
        <v>4.1085759675696403E-5</v>
      </c>
    </row>
    <row r="4653" spans="1:8" x14ac:dyDescent="0.3">
      <c r="A4653" s="4" t="s">
        <v>782</v>
      </c>
      <c r="B4653" s="4" t="s">
        <v>783</v>
      </c>
      <c r="C4653" s="4" t="s">
        <v>190</v>
      </c>
      <c r="D4653" s="4" t="s">
        <v>191</v>
      </c>
      <c r="E4653" s="5">
        <v>12</v>
      </c>
      <c r="F4653" s="5">
        <v>12046</v>
      </c>
      <c r="G4653" s="7">
        <v>1.083295787592729E-2</v>
      </c>
      <c r="H4653" s="7">
        <v>5.6887248396947001E-3</v>
      </c>
    </row>
    <row r="4654" spans="1:8" x14ac:dyDescent="0.3">
      <c r="A4654" s="4" t="s">
        <v>782</v>
      </c>
      <c r="B4654" s="4" t="s">
        <v>783</v>
      </c>
      <c r="C4654" s="4" t="s">
        <v>196</v>
      </c>
      <c r="D4654" s="4" t="s">
        <v>197</v>
      </c>
      <c r="E4654" s="5">
        <v>1</v>
      </c>
      <c r="F4654" s="5">
        <v>250</v>
      </c>
      <c r="G4654" s="7">
        <v>2.2482479403800618E-4</v>
      </c>
      <c r="H4654" s="7">
        <v>1.1806252780372529E-4</v>
      </c>
    </row>
    <row r="4655" spans="1:8" x14ac:dyDescent="0.3">
      <c r="A4655" s="4" t="s">
        <v>782</v>
      </c>
      <c r="B4655" s="4" t="s">
        <v>783</v>
      </c>
      <c r="C4655" s="4" t="s">
        <v>198</v>
      </c>
      <c r="D4655" s="4" t="s">
        <v>199</v>
      </c>
      <c r="E4655" s="5">
        <v>5</v>
      </c>
      <c r="F4655" s="5">
        <v>568</v>
      </c>
      <c r="G4655" s="7">
        <v>5.1080193205435E-4</v>
      </c>
      <c r="H4655" s="7">
        <v>2.6823806317006387E-4</v>
      </c>
    </row>
    <row r="4656" spans="1:8" x14ac:dyDescent="0.3">
      <c r="A4656" s="4" t="s">
        <v>782</v>
      </c>
      <c r="B4656" s="4" t="s">
        <v>783</v>
      </c>
      <c r="C4656" s="4" t="s">
        <v>200</v>
      </c>
      <c r="D4656" s="4" t="s">
        <v>201</v>
      </c>
      <c r="E4656" s="5">
        <v>17</v>
      </c>
      <c r="F4656" s="5">
        <v>3806</v>
      </c>
      <c r="G4656" s="7">
        <v>3.4227326644346062E-3</v>
      </c>
      <c r="H4656" s="7">
        <v>1.797383923283914E-3</v>
      </c>
    </row>
    <row r="4657" spans="1:8" x14ac:dyDescent="0.3">
      <c r="A4657" s="4" t="s">
        <v>782</v>
      </c>
      <c r="B4657" s="4" t="s">
        <v>783</v>
      </c>
      <c r="C4657" s="4" t="s">
        <v>412</v>
      </c>
      <c r="D4657" s="4" t="s">
        <v>413</v>
      </c>
      <c r="E4657" s="5">
        <v>2</v>
      </c>
      <c r="F4657" s="5">
        <v>268</v>
      </c>
      <c r="G4657" s="7">
        <v>2.4101217920874263E-4</v>
      </c>
      <c r="H4657" s="7">
        <v>1.2656302980559351E-4</v>
      </c>
    </row>
    <row r="4658" spans="1:8" x14ac:dyDescent="0.3">
      <c r="A4658" s="4" t="s">
        <v>782</v>
      </c>
      <c r="B4658" s="4" t="s">
        <v>783</v>
      </c>
      <c r="C4658" s="4" t="s">
        <v>204</v>
      </c>
      <c r="D4658" s="4" t="s">
        <v>205</v>
      </c>
      <c r="E4658" s="5">
        <v>1</v>
      </c>
      <c r="F4658" s="6"/>
      <c r="G4658" s="7"/>
      <c r="H4658" s="7"/>
    </row>
    <row r="4659" spans="1:8" x14ac:dyDescent="0.3">
      <c r="A4659" s="4" t="s">
        <v>782</v>
      </c>
      <c r="B4659" s="4" t="s">
        <v>783</v>
      </c>
      <c r="C4659" s="4" t="s">
        <v>414</v>
      </c>
      <c r="D4659" s="4" t="s">
        <v>415</v>
      </c>
      <c r="E4659" s="5">
        <v>2</v>
      </c>
      <c r="F4659" s="6"/>
      <c r="G4659" s="7"/>
      <c r="H4659" s="7"/>
    </row>
    <row r="4660" spans="1:8" x14ac:dyDescent="0.3">
      <c r="A4660" s="4" t="s">
        <v>782</v>
      </c>
      <c r="B4660" s="4" t="s">
        <v>783</v>
      </c>
      <c r="C4660" s="4" t="s">
        <v>206</v>
      </c>
      <c r="D4660" s="4" t="s">
        <v>207</v>
      </c>
      <c r="E4660" s="5">
        <v>195</v>
      </c>
      <c r="F4660" s="5">
        <v>102934</v>
      </c>
      <c r="G4660" s="7">
        <v>9.2568461398032514E-2</v>
      </c>
      <c r="H4660" s="7">
        <v>4.8610592947794642E-2</v>
      </c>
    </row>
    <row r="4661" spans="1:8" x14ac:dyDescent="0.3">
      <c r="A4661" s="4" t="s">
        <v>782</v>
      </c>
      <c r="B4661" s="4" t="s">
        <v>783</v>
      </c>
      <c r="C4661" s="4" t="s">
        <v>508</v>
      </c>
      <c r="D4661" s="4" t="s">
        <v>509</v>
      </c>
      <c r="E4661" s="5">
        <v>1</v>
      </c>
      <c r="F4661" s="5">
        <v>27</v>
      </c>
      <c r="G4661" s="7">
        <v>2.4281077756104669E-5</v>
      </c>
      <c r="H4661" s="7">
        <v>1.2750753002802332E-5</v>
      </c>
    </row>
    <row r="4662" spans="1:8" x14ac:dyDescent="0.3">
      <c r="A4662" s="4" t="s">
        <v>782</v>
      </c>
      <c r="B4662" s="4" t="s">
        <v>783</v>
      </c>
      <c r="C4662" s="4" t="s">
        <v>210</v>
      </c>
      <c r="D4662" s="4" t="s">
        <v>211</v>
      </c>
      <c r="E4662" s="5">
        <v>1</v>
      </c>
      <c r="F4662" s="5">
        <v>150</v>
      </c>
      <c r="G4662" s="7">
        <v>1.348948764228037E-4</v>
      </c>
      <c r="H4662" s="7">
        <v>7.0837516682235177E-5</v>
      </c>
    </row>
    <row r="4663" spans="1:8" x14ac:dyDescent="0.3">
      <c r="A4663" s="4" t="s">
        <v>782</v>
      </c>
      <c r="B4663" s="4" t="s">
        <v>783</v>
      </c>
      <c r="C4663" s="4" t="s">
        <v>212</v>
      </c>
      <c r="D4663" s="4" t="s">
        <v>213</v>
      </c>
      <c r="E4663" s="5">
        <v>1</v>
      </c>
      <c r="F4663" s="5">
        <v>120</v>
      </c>
      <c r="G4663" s="7">
        <v>1.0791590113824296E-4</v>
      </c>
      <c r="H4663" s="7">
        <v>5.6670013345788143E-5</v>
      </c>
    </row>
    <row r="4664" spans="1:8" x14ac:dyDescent="0.3">
      <c r="A4664" s="4" t="s">
        <v>782</v>
      </c>
      <c r="B4664" s="4" t="s">
        <v>783</v>
      </c>
      <c r="C4664" s="4" t="s">
        <v>214</v>
      </c>
      <c r="D4664" s="4" t="s">
        <v>215</v>
      </c>
      <c r="E4664" s="5">
        <v>2</v>
      </c>
      <c r="F4664" s="6"/>
      <c r="G4664" s="7"/>
      <c r="H4664" s="7"/>
    </row>
    <row r="4665" spans="1:8" x14ac:dyDescent="0.3">
      <c r="A4665" s="4" t="s">
        <v>782</v>
      </c>
      <c r="B4665" s="4" t="s">
        <v>783</v>
      </c>
      <c r="C4665" s="4" t="s">
        <v>220</v>
      </c>
      <c r="D4665" s="4" t="s">
        <v>221</v>
      </c>
      <c r="E4665" s="5">
        <v>21</v>
      </c>
      <c r="F4665" s="6"/>
      <c r="G4665" s="7"/>
      <c r="H4665" s="7"/>
    </row>
    <row r="4666" spans="1:8" x14ac:dyDescent="0.3">
      <c r="A4666" s="4" t="s">
        <v>782</v>
      </c>
      <c r="B4666" s="4" t="s">
        <v>783</v>
      </c>
      <c r="C4666" s="4" t="s">
        <v>596</v>
      </c>
      <c r="D4666" s="4" t="s">
        <v>597</v>
      </c>
      <c r="E4666" s="5">
        <v>1</v>
      </c>
      <c r="F4666" s="5">
        <v>55</v>
      </c>
      <c r="G4666" s="7">
        <v>4.9461454688361357E-5</v>
      </c>
      <c r="H4666" s="7">
        <v>2.5973756116819567E-5</v>
      </c>
    </row>
    <row r="4667" spans="1:8" x14ac:dyDescent="0.3">
      <c r="A4667" s="4" t="s">
        <v>782</v>
      </c>
      <c r="B4667" s="4" t="s">
        <v>783</v>
      </c>
      <c r="C4667" s="4" t="s">
        <v>222</v>
      </c>
      <c r="D4667" s="4" t="s">
        <v>223</v>
      </c>
      <c r="E4667" s="5">
        <v>54</v>
      </c>
      <c r="F4667" s="5">
        <v>6763</v>
      </c>
      <c r="G4667" s="7">
        <v>6.0819603283161433E-3</v>
      </c>
      <c r="H4667" s="7">
        <v>3.1938275021463768E-3</v>
      </c>
    </row>
    <row r="4668" spans="1:8" x14ac:dyDescent="0.3">
      <c r="A4668" s="4" t="s">
        <v>782</v>
      </c>
      <c r="B4668" s="4" t="s">
        <v>783</v>
      </c>
      <c r="C4668" s="4" t="s">
        <v>224</v>
      </c>
      <c r="D4668" s="4" t="s">
        <v>225</v>
      </c>
      <c r="E4668" s="5">
        <v>11</v>
      </c>
      <c r="F4668" s="5">
        <v>1473</v>
      </c>
      <c r="G4668" s="7">
        <v>1.3246676864719323E-3</v>
      </c>
      <c r="H4668" s="7">
        <v>6.9562441381954942E-4</v>
      </c>
    </row>
    <row r="4669" spans="1:8" x14ac:dyDescent="0.3">
      <c r="A4669" s="4" t="s">
        <v>782</v>
      </c>
      <c r="B4669" s="4" t="s">
        <v>783</v>
      </c>
      <c r="C4669" s="4" t="s">
        <v>230</v>
      </c>
      <c r="D4669" s="4" t="s">
        <v>231</v>
      </c>
      <c r="E4669" s="5">
        <v>4</v>
      </c>
      <c r="F4669" s="5">
        <v>3027</v>
      </c>
      <c r="G4669" s="7">
        <v>2.722178606212179E-3</v>
      </c>
      <c r="H4669" s="7">
        <v>1.4295010866475059E-3</v>
      </c>
    </row>
    <row r="4670" spans="1:8" x14ac:dyDescent="0.3">
      <c r="A4670" s="4" t="s">
        <v>782</v>
      </c>
      <c r="B4670" s="4" t="s">
        <v>783</v>
      </c>
      <c r="C4670" s="4" t="s">
        <v>418</v>
      </c>
      <c r="D4670" s="4" t="s">
        <v>419</v>
      </c>
      <c r="E4670" s="5">
        <v>1</v>
      </c>
      <c r="F4670" s="6"/>
      <c r="G4670" s="7"/>
      <c r="H4670" s="7"/>
    </row>
    <row r="4671" spans="1:8" x14ac:dyDescent="0.3">
      <c r="A4671" s="4" t="s">
        <v>782</v>
      </c>
      <c r="B4671" s="4" t="s">
        <v>783</v>
      </c>
      <c r="C4671" s="4" t="s">
        <v>420</v>
      </c>
      <c r="D4671" s="4" t="s">
        <v>421</v>
      </c>
      <c r="E4671" s="5">
        <v>3</v>
      </c>
      <c r="F4671" s="5">
        <v>394</v>
      </c>
      <c r="G4671" s="7">
        <v>3.5432387540389773E-4</v>
      </c>
      <c r="H4671" s="7">
        <v>1.8606654381867106E-4</v>
      </c>
    </row>
    <row r="4672" spans="1:8" x14ac:dyDescent="0.3">
      <c r="A4672" s="4" t="s">
        <v>782</v>
      </c>
      <c r="B4672" s="4" t="s">
        <v>783</v>
      </c>
      <c r="C4672" s="4" t="s">
        <v>238</v>
      </c>
      <c r="D4672" s="4" t="s">
        <v>239</v>
      </c>
      <c r="E4672" s="5">
        <v>1</v>
      </c>
      <c r="F4672" s="5">
        <v>65</v>
      </c>
      <c r="G4672" s="7">
        <v>5.8454446449881607E-5</v>
      </c>
      <c r="H4672" s="7">
        <v>3.0696257228968579E-5</v>
      </c>
    </row>
    <row r="4673" spans="1:8" x14ac:dyDescent="0.3">
      <c r="A4673" s="4" t="s">
        <v>782</v>
      </c>
      <c r="B4673" s="4" t="s">
        <v>783</v>
      </c>
      <c r="C4673" s="4" t="s">
        <v>240</v>
      </c>
      <c r="D4673" s="4" t="s">
        <v>241</v>
      </c>
      <c r="E4673" s="5">
        <v>8</v>
      </c>
      <c r="F4673" s="5">
        <v>516</v>
      </c>
      <c r="G4673" s="7">
        <v>4.6403837489444476E-4</v>
      </c>
      <c r="H4673" s="7">
        <v>2.4368105738688901E-4</v>
      </c>
    </row>
    <row r="4674" spans="1:8" x14ac:dyDescent="0.3">
      <c r="A4674" s="4" t="s">
        <v>782</v>
      </c>
      <c r="B4674" s="4" t="s">
        <v>783</v>
      </c>
      <c r="C4674" s="4" t="s">
        <v>246</v>
      </c>
      <c r="D4674" s="4" t="s">
        <v>247</v>
      </c>
      <c r="E4674" s="5">
        <v>57</v>
      </c>
      <c r="F4674" s="5">
        <v>8605</v>
      </c>
      <c r="G4674" s="7">
        <v>7.738469410788173E-3</v>
      </c>
      <c r="H4674" s="7">
        <v>4.0637122070042251E-3</v>
      </c>
    </row>
    <row r="4675" spans="1:8" x14ac:dyDescent="0.3">
      <c r="A4675" s="4" t="s">
        <v>782</v>
      </c>
      <c r="B4675" s="4" t="s">
        <v>783</v>
      </c>
      <c r="C4675" s="4" t="s">
        <v>248</v>
      </c>
      <c r="D4675" s="4" t="s">
        <v>249</v>
      </c>
      <c r="E4675" s="5">
        <v>5</v>
      </c>
      <c r="F4675" s="6"/>
      <c r="G4675" s="7"/>
      <c r="H4675" s="7"/>
    </row>
    <row r="4676" spans="1:8" x14ac:dyDescent="0.3">
      <c r="A4676" s="4" t="s">
        <v>782</v>
      </c>
      <c r="B4676" s="4" t="s">
        <v>783</v>
      </c>
      <c r="C4676" s="4" t="s">
        <v>250</v>
      </c>
      <c r="D4676" s="4" t="s">
        <v>251</v>
      </c>
      <c r="E4676" s="5">
        <v>339</v>
      </c>
      <c r="F4676" s="5">
        <v>81011</v>
      </c>
      <c r="G4676" s="7">
        <v>7.2853125559251677E-2</v>
      </c>
      <c r="H4676" s="7">
        <v>3.8257453759630362E-2</v>
      </c>
    </row>
    <row r="4677" spans="1:8" x14ac:dyDescent="0.3">
      <c r="A4677" s="4" t="s">
        <v>782</v>
      </c>
      <c r="B4677" s="4" t="s">
        <v>783</v>
      </c>
      <c r="C4677" s="4" t="s">
        <v>522</v>
      </c>
      <c r="D4677" s="4" t="s">
        <v>523</v>
      </c>
      <c r="E4677" s="5">
        <v>1</v>
      </c>
      <c r="F4677" s="5">
        <v>42</v>
      </c>
      <c r="G4677" s="7">
        <v>3.7770565398385038E-5</v>
      </c>
      <c r="H4677" s="7">
        <v>1.9834504671025849E-5</v>
      </c>
    </row>
    <row r="4678" spans="1:8" x14ac:dyDescent="0.3">
      <c r="A4678" s="4" t="s">
        <v>782</v>
      </c>
      <c r="B4678" s="4" t="s">
        <v>783</v>
      </c>
      <c r="C4678" s="4" t="s">
        <v>254</v>
      </c>
      <c r="D4678" s="4" t="s">
        <v>255</v>
      </c>
      <c r="E4678" s="5">
        <v>3</v>
      </c>
      <c r="F4678" s="6"/>
      <c r="G4678" s="7"/>
      <c r="H4678" s="7"/>
    </row>
    <row r="4679" spans="1:8" x14ac:dyDescent="0.3">
      <c r="A4679" s="4" t="s">
        <v>782</v>
      </c>
      <c r="B4679" s="4" t="s">
        <v>783</v>
      </c>
      <c r="C4679" s="4" t="s">
        <v>256</v>
      </c>
      <c r="D4679" s="4" t="s">
        <v>257</v>
      </c>
      <c r="E4679" s="5">
        <v>3</v>
      </c>
      <c r="F4679" s="6"/>
      <c r="G4679" s="7"/>
      <c r="H4679" s="7"/>
    </row>
    <row r="4680" spans="1:8" x14ac:dyDescent="0.3">
      <c r="A4680" s="4" t="s">
        <v>782</v>
      </c>
      <c r="B4680" s="4" t="s">
        <v>783</v>
      </c>
      <c r="C4680" s="4" t="s">
        <v>258</v>
      </c>
      <c r="D4680" s="4" t="s">
        <v>259</v>
      </c>
      <c r="E4680" s="5">
        <v>6</v>
      </c>
      <c r="F4680" s="5">
        <v>10095</v>
      </c>
      <c r="G4680" s="7">
        <v>9.0784251832546903E-3</v>
      </c>
      <c r="H4680" s="7">
        <v>4.7673648727144273E-3</v>
      </c>
    </row>
    <row r="4681" spans="1:8" x14ac:dyDescent="0.3">
      <c r="A4681" s="4" t="s">
        <v>782</v>
      </c>
      <c r="B4681" s="4" t="s">
        <v>783</v>
      </c>
      <c r="C4681" s="4" t="s">
        <v>460</v>
      </c>
      <c r="D4681" s="4" t="s">
        <v>461</v>
      </c>
      <c r="E4681" s="5">
        <v>2</v>
      </c>
      <c r="F4681" s="5">
        <v>155</v>
      </c>
      <c r="G4681" s="7">
        <v>1.3939137230356384E-4</v>
      </c>
      <c r="H4681" s="7">
        <v>7.3198767238309682E-5</v>
      </c>
    </row>
    <row r="4682" spans="1:8" x14ac:dyDescent="0.3">
      <c r="A4682" s="4" t="s">
        <v>782</v>
      </c>
      <c r="B4682" s="4" t="s">
        <v>783</v>
      </c>
      <c r="C4682" s="4" t="s">
        <v>264</v>
      </c>
      <c r="D4682" s="4" t="s">
        <v>265</v>
      </c>
      <c r="E4682" s="5">
        <v>2</v>
      </c>
      <c r="F4682" s="6"/>
      <c r="G4682" s="7"/>
      <c r="H4682" s="7"/>
    </row>
    <row r="4683" spans="1:8" x14ac:dyDescent="0.3">
      <c r="A4683" s="4" t="s">
        <v>782</v>
      </c>
      <c r="B4683" s="4" t="s">
        <v>783</v>
      </c>
      <c r="C4683" s="4" t="s">
        <v>266</v>
      </c>
      <c r="D4683" s="4" t="s">
        <v>267</v>
      </c>
      <c r="E4683" s="5">
        <v>9</v>
      </c>
      <c r="F4683" s="5">
        <v>2037</v>
      </c>
      <c r="G4683" s="7">
        <v>1.8318724218216744E-3</v>
      </c>
      <c r="H4683" s="7">
        <v>9.6197347654475372E-4</v>
      </c>
    </row>
    <row r="4684" spans="1:8" x14ac:dyDescent="0.3">
      <c r="A4684" s="4" t="s">
        <v>782</v>
      </c>
      <c r="B4684" s="4" t="s">
        <v>783</v>
      </c>
      <c r="C4684" s="4" t="s">
        <v>268</v>
      </c>
      <c r="D4684" s="4" t="s">
        <v>269</v>
      </c>
      <c r="E4684" s="5">
        <v>10</v>
      </c>
      <c r="F4684" s="5">
        <v>1477</v>
      </c>
      <c r="G4684" s="7">
        <v>1.3282648831765406E-3</v>
      </c>
      <c r="H4684" s="7">
        <v>6.975134142644091E-4</v>
      </c>
    </row>
    <row r="4685" spans="1:8" x14ac:dyDescent="0.3">
      <c r="A4685" s="4" t="s">
        <v>782</v>
      </c>
      <c r="B4685" s="4" t="s">
        <v>783</v>
      </c>
      <c r="C4685" s="4" t="s">
        <v>270</v>
      </c>
      <c r="D4685" s="4" t="s">
        <v>271</v>
      </c>
      <c r="E4685" s="5">
        <v>1</v>
      </c>
      <c r="F4685" s="6"/>
      <c r="G4685" s="7"/>
      <c r="H4685" s="7"/>
    </row>
    <row r="4686" spans="1:8" x14ac:dyDescent="0.3">
      <c r="A4686" s="4" t="s">
        <v>782</v>
      </c>
      <c r="B4686" s="4" t="s">
        <v>783</v>
      </c>
      <c r="C4686" s="4" t="s">
        <v>276</v>
      </c>
      <c r="D4686" s="4" t="s">
        <v>277</v>
      </c>
      <c r="E4686" s="5">
        <v>92</v>
      </c>
      <c r="F4686" s="5">
        <v>23629</v>
      </c>
      <c r="G4686" s="7">
        <v>2.1249540233296192E-2</v>
      </c>
      <c r="H4686" s="7">
        <v>1.1158797877896901E-2</v>
      </c>
    </row>
    <row r="4687" spans="1:8" x14ac:dyDescent="0.3">
      <c r="A4687" s="4" t="s">
        <v>782</v>
      </c>
      <c r="B4687" s="4" t="s">
        <v>783</v>
      </c>
      <c r="C4687" s="4" t="s">
        <v>278</v>
      </c>
      <c r="D4687" s="4" t="s">
        <v>279</v>
      </c>
      <c r="E4687" s="5">
        <v>32</v>
      </c>
      <c r="F4687" s="6"/>
      <c r="G4687" s="7"/>
      <c r="H4687" s="7"/>
    </row>
    <row r="4688" spans="1:8" x14ac:dyDescent="0.3">
      <c r="A4688" s="4" t="s">
        <v>782</v>
      </c>
      <c r="B4688" s="4" t="s">
        <v>783</v>
      </c>
      <c r="C4688" s="4" t="s">
        <v>280</v>
      </c>
      <c r="D4688" s="4" t="s">
        <v>281</v>
      </c>
      <c r="E4688" s="5">
        <v>6</v>
      </c>
      <c r="F4688" s="6"/>
      <c r="G4688" s="7"/>
      <c r="H4688" s="7"/>
    </row>
    <row r="4689" spans="1:8" x14ac:dyDescent="0.3">
      <c r="A4689" s="4" t="s">
        <v>782</v>
      </c>
      <c r="B4689" s="4" t="s">
        <v>783</v>
      </c>
      <c r="C4689" s="4" t="s">
        <v>282</v>
      </c>
      <c r="D4689" s="4" t="s">
        <v>283</v>
      </c>
      <c r="E4689" s="5">
        <v>12</v>
      </c>
      <c r="F4689" s="5">
        <v>3700</v>
      </c>
      <c r="G4689" s="7">
        <v>3.3274069517624915E-3</v>
      </c>
      <c r="H4689" s="7">
        <v>1.7473254114951345E-3</v>
      </c>
    </row>
    <row r="4690" spans="1:8" x14ac:dyDescent="0.3">
      <c r="A4690" s="4" t="s">
        <v>782</v>
      </c>
      <c r="B4690" s="4" t="s">
        <v>783</v>
      </c>
      <c r="C4690" s="4" t="s">
        <v>286</v>
      </c>
      <c r="D4690" s="4" t="s">
        <v>287</v>
      </c>
      <c r="E4690" s="5">
        <v>5</v>
      </c>
      <c r="F4690" s="5">
        <v>808</v>
      </c>
      <c r="G4690" s="7">
        <v>7.2663373433083601E-4</v>
      </c>
      <c r="H4690" s="7">
        <v>3.8157808986164014E-4</v>
      </c>
    </row>
    <row r="4691" spans="1:8" x14ac:dyDescent="0.3">
      <c r="A4691" s="4" t="s">
        <v>782</v>
      </c>
      <c r="B4691" s="4" t="s">
        <v>783</v>
      </c>
      <c r="C4691" s="4" t="s">
        <v>288</v>
      </c>
      <c r="D4691" s="4" t="s">
        <v>289</v>
      </c>
      <c r="E4691" s="5">
        <v>1</v>
      </c>
      <c r="F4691" s="5">
        <v>183</v>
      </c>
      <c r="G4691" s="7">
        <v>1.6457174923582051E-4</v>
      </c>
      <c r="H4691" s="7">
        <v>8.6421770352326923E-5</v>
      </c>
    </row>
    <row r="4692" spans="1:8" x14ac:dyDescent="0.3">
      <c r="A4692" s="4" t="s">
        <v>782</v>
      </c>
      <c r="B4692" s="4" t="s">
        <v>783</v>
      </c>
      <c r="C4692" s="4" t="s">
        <v>292</v>
      </c>
      <c r="D4692" s="4" t="s">
        <v>293</v>
      </c>
      <c r="E4692" s="5">
        <v>5</v>
      </c>
      <c r="F4692" s="5">
        <v>553</v>
      </c>
      <c r="G4692" s="7">
        <v>4.9731244441206972E-4</v>
      </c>
      <c r="H4692" s="7">
        <v>2.6115431150184037E-4</v>
      </c>
    </row>
    <row r="4693" spans="1:8" x14ac:dyDescent="0.3">
      <c r="A4693" s="4" t="s">
        <v>784</v>
      </c>
      <c r="B4693" s="4" t="s">
        <v>785</v>
      </c>
      <c r="C4693" s="4" t="s">
        <v>12</v>
      </c>
      <c r="D4693" s="4" t="s">
        <v>13</v>
      </c>
      <c r="E4693" s="5">
        <v>2</v>
      </c>
      <c r="F4693" s="5">
        <v>73</v>
      </c>
      <c r="G4693" s="7">
        <v>7.0548114393864133E-6</v>
      </c>
      <c r="H4693" s="7">
        <v>3.6136379488218774E-6</v>
      </c>
    </row>
    <row r="4694" spans="1:8" x14ac:dyDescent="0.3">
      <c r="A4694" s="4" t="s">
        <v>784</v>
      </c>
      <c r="B4694" s="4" t="s">
        <v>785</v>
      </c>
      <c r="C4694" s="4" t="s">
        <v>14</v>
      </c>
      <c r="D4694" s="4" t="s">
        <v>15</v>
      </c>
      <c r="E4694" s="5">
        <v>77</v>
      </c>
      <c r="F4694" s="5">
        <v>67960</v>
      </c>
      <c r="G4694" s="7">
        <v>6.5677395263109674E-3</v>
      </c>
      <c r="H4694" s="7">
        <v>3.3641484246840379E-3</v>
      </c>
    </row>
    <row r="4695" spans="1:8" x14ac:dyDescent="0.3">
      <c r="A4695" s="4" t="s">
        <v>784</v>
      </c>
      <c r="B4695" s="4" t="s">
        <v>785</v>
      </c>
      <c r="C4695" s="4" t="s">
        <v>16</v>
      </c>
      <c r="D4695" s="4" t="s">
        <v>17</v>
      </c>
      <c r="E4695" s="5">
        <v>87</v>
      </c>
      <c r="F4695" s="5">
        <v>25542</v>
      </c>
      <c r="G4695" s="7">
        <v>2.4684108737644899E-3</v>
      </c>
      <c r="H4695" s="7">
        <v>1.2643772669699779E-3</v>
      </c>
    </row>
    <row r="4696" spans="1:8" x14ac:dyDescent="0.3">
      <c r="A4696" s="4" t="s">
        <v>784</v>
      </c>
      <c r="B4696" s="4" t="s">
        <v>785</v>
      </c>
      <c r="C4696" s="4" t="s">
        <v>650</v>
      </c>
      <c r="D4696" s="4" t="s">
        <v>651</v>
      </c>
      <c r="E4696" s="5">
        <v>1</v>
      </c>
      <c r="F4696" s="5">
        <v>75</v>
      </c>
      <c r="G4696" s="7">
        <v>7.2480939445750822E-6</v>
      </c>
      <c r="H4696" s="7">
        <v>3.7126417282416547E-6</v>
      </c>
    </row>
    <row r="4697" spans="1:8" x14ac:dyDescent="0.3">
      <c r="A4697" s="4" t="s">
        <v>784</v>
      </c>
      <c r="B4697" s="4" t="s">
        <v>785</v>
      </c>
      <c r="C4697" s="4" t="s">
        <v>18</v>
      </c>
      <c r="D4697" s="4" t="s">
        <v>19</v>
      </c>
      <c r="E4697" s="5">
        <v>4</v>
      </c>
      <c r="F4697" s="6"/>
      <c r="G4697" s="7"/>
      <c r="H4697" s="7"/>
    </row>
    <row r="4698" spans="1:8" x14ac:dyDescent="0.3">
      <c r="A4698" s="4" t="s">
        <v>784</v>
      </c>
      <c r="B4698" s="4" t="s">
        <v>785</v>
      </c>
      <c r="C4698" s="4" t="s">
        <v>604</v>
      </c>
      <c r="D4698" s="4" t="s">
        <v>605</v>
      </c>
      <c r="E4698" s="5">
        <v>3</v>
      </c>
      <c r="F4698" s="6"/>
      <c r="G4698" s="7"/>
      <c r="H4698" s="7"/>
    </row>
    <row r="4699" spans="1:8" x14ac:dyDescent="0.3">
      <c r="A4699" s="4" t="s">
        <v>784</v>
      </c>
      <c r="B4699" s="4" t="s">
        <v>785</v>
      </c>
      <c r="C4699" s="4" t="s">
        <v>338</v>
      </c>
      <c r="D4699" s="4" t="s">
        <v>339</v>
      </c>
      <c r="E4699" s="5">
        <v>1</v>
      </c>
      <c r="F4699" s="6"/>
      <c r="G4699" s="7"/>
      <c r="H4699" s="7"/>
    </row>
    <row r="4700" spans="1:8" x14ac:dyDescent="0.3">
      <c r="A4700" s="4" t="s">
        <v>784</v>
      </c>
      <c r="B4700" s="4" t="s">
        <v>785</v>
      </c>
      <c r="C4700" s="4" t="s">
        <v>20</v>
      </c>
      <c r="D4700" s="4" t="s">
        <v>21</v>
      </c>
      <c r="E4700" s="5">
        <v>1</v>
      </c>
      <c r="F4700" s="5">
        <v>206</v>
      </c>
      <c r="G4700" s="7">
        <v>1.990809803443289E-5</v>
      </c>
      <c r="H4700" s="7">
        <v>1.0197389280237078E-5</v>
      </c>
    </row>
    <row r="4701" spans="1:8" x14ac:dyDescent="0.3">
      <c r="A4701" s="4" t="s">
        <v>784</v>
      </c>
      <c r="B4701" s="4" t="s">
        <v>785</v>
      </c>
      <c r="C4701" s="4" t="s">
        <v>22</v>
      </c>
      <c r="D4701" s="4" t="s">
        <v>23</v>
      </c>
      <c r="E4701" s="5">
        <v>499</v>
      </c>
      <c r="F4701" s="5">
        <v>141304</v>
      </c>
      <c r="G4701" s="7">
        <v>1.3655795556589832E-2</v>
      </c>
      <c r="H4701" s="7">
        <v>6.9948150235661175E-3</v>
      </c>
    </row>
    <row r="4702" spans="1:8" x14ac:dyDescent="0.3">
      <c r="A4702" s="4" t="s">
        <v>784</v>
      </c>
      <c r="B4702" s="4" t="s">
        <v>785</v>
      </c>
      <c r="C4702" s="4" t="s">
        <v>544</v>
      </c>
      <c r="D4702" s="4" t="s">
        <v>545</v>
      </c>
      <c r="E4702" s="5">
        <v>9</v>
      </c>
      <c r="F4702" s="5">
        <v>1048</v>
      </c>
      <c r="G4702" s="7">
        <v>1.0128003271886248E-4</v>
      </c>
      <c r="H4702" s="7">
        <v>5.1877980415963392E-5</v>
      </c>
    </row>
    <row r="4703" spans="1:8" x14ac:dyDescent="0.3">
      <c r="A4703" s="4" t="s">
        <v>784</v>
      </c>
      <c r="B4703" s="4" t="s">
        <v>785</v>
      </c>
      <c r="C4703" s="4" t="s">
        <v>464</v>
      </c>
      <c r="D4703" s="4" t="s">
        <v>465</v>
      </c>
      <c r="E4703" s="5">
        <v>8</v>
      </c>
      <c r="F4703" s="6"/>
      <c r="G4703" s="7"/>
      <c r="H4703" s="7"/>
    </row>
    <row r="4704" spans="1:8" x14ac:dyDescent="0.3">
      <c r="A4704" s="4" t="s">
        <v>784</v>
      </c>
      <c r="B4704" s="4" t="s">
        <v>785</v>
      </c>
      <c r="C4704" s="4" t="s">
        <v>440</v>
      </c>
      <c r="D4704" s="4" t="s">
        <v>441</v>
      </c>
      <c r="E4704" s="5">
        <v>165</v>
      </c>
      <c r="F4704" s="5">
        <v>18897</v>
      </c>
      <c r="G4704" s="7">
        <v>1.8262297502751376E-3</v>
      </c>
      <c r="H4704" s="7">
        <v>9.3543720984776732E-4</v>
      </c>
    </row>
    <row r="4705" spans="1:8" x14ac:dyDescent="0.3">
      <c r="A4705" s="4" t="s">
        <v>784</v>
      </c>
      <c r="B4705" s="4" t="s">
        <v>785</v>
      </c>
      <c r="C4705" s="4" t="s">
        <v>340</v>
      </c>
      <c r="D4705" s="4" t="s">
        <v>341</v>
      </c>
      <c r="E4705" s="5">
        <v>7</v>
      </c>
      <c r="F4705" s="6"/>
      <c r="G4705" s="7"/>
      <c r="H4705" s="7"/>
    </row>
    <row r="4706" spans="1:8" x14ac:dyDescent="0.3">
      <c r="A4706" s="4" t="s">
        <v>784</v>
      </c>
      <c r="B4706" s="4" t="s">
        <v>785</v>
      </c>
      <c r="C4706" s="4" t="s">
        <v>24</v>
      </c>
      <c r="D4706" s="4" t="s">
        <v>25</v>
      </c>
      <c r="E4706" s="5">
        <v>22</v>
      </c>
      <c r="F4706" s="6"/>
      <c r="G4706" s="7"/>
      <c r="H4706" s="7"/>
    </row>
    <row r="4707" spans="1:8" x14ac:dyDescent="0.3">
      <c r="A4707" s="4" t="s">
        <v>784</v>
      </c>
      <c r="B4707" s="4" t="s">
        <v>785</v>
      </c>
      <c r="C4707" s="4" t="s">
        <v>30</v>
      </c>
      <c r="D4707" s="4" t="s">
        <v>31</v>
      </c>
      <c r="E4707" s="5">
        <v>12</v>
      </c>
      <c r="F4707" s="5">
        <v>2874</v>
      </c>
      <c r="G4707" s="7">
        <v>2.7774695995611714E-4</v>
      </c>
      <c r="H4707" s="7">
        <v>1.4226843102622022E-4</v>
      </c>
    </row>
    <row r="4708" spans="1:8" x14ac:dyDescent="0.3">
      <c r="A4708" s="4" t="s">
        <v>784</v>
      </c>
      <c r="B4708" s="4" t="s">
        <v>785</v>
      </c>
      <c r="C4708" s="4" t="s">
        <v>342</v>
      </c>
      <c r="D4708" s="4" t="s">
        <v>343</v>
      </c>
      <c r="E4708" s="5">
        <v>2</v>
      </c>
      <c r="F4708" s="5">
        <v>89</v>
      </c>
      <c r="G4708" s="7">
        <v>8.6010714808957632E-6</v>
      </c>
      <c r="H4708" s="7">
        <v>4.4056681841800968E-6</v>
      </c>
    </row>
    <row r="4709" spans="1:8" x14ac:dyDescent="0.3">
      <c r="A4709" s="4" t="s">
        <v>784</v>
      </c>
      <c r="B4709" s="4" t="s">
        <v>785</v>
      </c>
      <c r="C4709" s="4" t="s">
        <v>32</v>
      </c>
      <c r="D4709" s="4" t="s">
        <v>33</v>
      </c>
      <c r="E4709" s="5">
        <v>1</v>
      </c>
      <c r="F4709" s="5">
        <v>58</v>
      </c>
      <c r="G4709" s="7">
        <v>5.6051926504713971E-6</v>
      </c>
      <c r="H4709" s="7">
        <v>2.8711096031735462E-6</v>
      </c>
    </row>
    <row r="4710" spans="1:8" x14ac:dyDescent="0.3">
      <c r="A4710" s="4" t="s">
        <v>784</v>
      </c>
      <c r="B4710" s="4" t="s">
        <v>785</v>
      </c>
      <c r="C4710" s="4" t="s">
        <v>34</v>
      </c>
      <c r="D4710" s="4" t="s">
        <v>35</v>
      </c>
      <c r="E4710" s="5">
        <v>4</v>
      </c>
      <c r="F4710" s="6"/>
      <c r="G4710" s="7"/>
      <c r="H4710" s="7"/>
    </row>
    <row r="4711" spans="1:8" x14ac:dyDescent="0.3">
      <c r="A4711" s="4" t="s">
        <v>784</v>
      </c>
      <c r="B4711" s="4" t="s">
        <v>785</v>
      </c>
      <c r="C4711" s="4" t="s">
        <v>470</v>
      </c>
      <c r="D4711" s="4" t="s">
        <v>471</v>
      </c>
      <c r="E4711" s="5">
        <v>4</v>
      </c>
      <c r="F4711" s="5">
        <v>1035</v>
      </c>
      <c r="G4711" s="7">
        <v>1.0002369643513614E-4</v>
      </c>
      <c r="H4711" s="7">
        <v>5.1234455849734836E-5</v>
      </c>
    </row>
    <row r="4712" spans="1:8" x14ac:dyDescent="0.3">
      <c r="A4712" s="4" t="s">
        <v>784</v>
      </c>
      <c r="B4712" s="4" t="s">
        <v>785</v>
      </c>
      <c r="C4712" s="4" t="s">
        <v>348</v>
      </c>
      <c r="D4712" s="4" t="s">
        <v>349</v>
      </c>
      <c r="E4712" s="5">
        <v>9</v>
      </c>
      <c r="F4712" s="5">
        <v>8485</v>
      </c>
      <c r="G4712" s="7">
        <v>8.2000102826292759E-4</v>
      </c>
      <c r="H4712" s="7">
        <v>4.2002353418840586E-4</v>
      </c>
    </row>
    <row r="4713" spans="1:8" x14ac:dyDescent="0.3">
      <c r="A4713" s="4" t="s">
        <v>784</v>
      </c>
      <c r="B4713" s="4" t="s">
        <v>785</v>
      </c>
      <c r="C4713" s="4" t="s">
        <v>36</v>
      </c>
      <c r="D4713" s="4" t="s">
        <v>37</v>
      </c>
      <c r="E4713" s="5">
        <v>550</v>
      </c>
      <c r="F4713" s="5">
        <v>92604</v>
      </c>
      <c r="G4713" s="7">
        <v>8.9493665552457455E-3</v>
      </c>
      <c r="H4713" s="7">
        <v>4.5840729946945357E-3</v>
      </c>
    </row>
    <row r="4714" spans="1:8" x14ac:dyDescent="0.3">
      <c r="A4714" s="4" t="s">
        <v>784</v>
      </c>
      <c r="B4714" s="4" t="s">
        <v>785</v>
      </c>
      <c r="C4714" s="4" t="s">
        <v>574</v>
      </c>
      <c r="D4714" s="4" t="s">
        <v>575</v>
      </c>
      <c r="E4714" s="5">
        <v>1</v>
      </c>
      <c r="F4714" s="6"/>
      <c r="G4714" s="7"/>
      <c r="H4714" s="7"/>
    </row>
    <row r="4715" spans="1:8" x14ac:dyDescent="0.3">
      <c r="A4715" s="4" t="s">
        <v>784</v>
      </c>
      <c r="B4715" s="4" t="s">
        <v>785</v>
      </c>
      <c r="C4715" s="4" t="s">
        <v>38</v>
      </c>
      <c r="D4715" s="4" t="s">
        <v>39</v>
      </c>
      <c r="E4715" s="5">
        <v>11</v>
      </c>
      <c r="F4715" s="6"/>
      <c r="G4715" s="7"/>
      <c r="H4715" s="7"/>
    </row>
    <row r="4716" spans="1:8" x14ac:dyDescent="0.3">
      <c r="A4716" s="4" t="s">
        <v>784</v>
      </c>
      <c r="B4716" s="4" t="s">
        <v>785</v>
      </c>
      <c r="C4716" s="4" t="s">
        <v>42</v>
      </c>
      <c r="D4716" s="4" t="s">
        <v>43</v>
      </c>
      <c r="E4716" s="5">
        <v>26</v>
      </c>
      <c r="F4716" s="5">
        <v>5272</v>
      </c>
      <c r="G4716" s="7">
        <v>5.0949268367733106E-4</v>
      </c>
      <c r="H4716" s="7">
        <v>2.6097396255053338E-4</v>
      </c>
    </row>
    <row r="4717" spans="1:8" x14ac:dyDescent="0.3">
      <c r="A4717" s="4" t="s">
        <v>784</v>
      </c>
      <c r="B4717" s="4" t="s">
        <v>785</v>
      </c>
      <c r="C4717" s="4" t="s">
        <v>44</v>
      </c>
      <c r="D4717" s="4" t="s">
        <v>45</v>
      </c>
      <c r="E4717" s="5">
        <v>1</v>
      </c>
      <c r="F4717" s="6"/>
      <c r="G4717" s="7"/>
      <c r="H4717" s="7"/>
    </row>
    <row r="4718" spans="1:8" x14ac:dyDescent="0.3">
      <c r="A4718" s="4" t="s">
        <v>784</v>
      </c>
      <c r="B4718" s="4" t="s">
        <v>785</v>
      </c>
      <c r="C4718" s="4" t="s">
        <v>46</v>
      </c>
      <c r="D4718" s="4" t="s">
        <v>47</v>
      </c>
      <c r="E4718" s="5">
        <v>2</v>
      </c>
      <c r="F4718" s="5">
        <v>169</v>
      </c>
      <c r="G4718" s="7">
        <v>1.6332371688442518E-5</v>
      </c>
      <c r="H4718" s="7">
        <v>8.3658193609711956E-6</v>
      </c>
    </row>
    <row r="4719" spans="1:8" x14ac:dyDescent="0.3">
      <c r="A4719" s="4" t="s">
        <v>784</v>
      </c>
      <c r="B4719" s="4" t="s">
        <v>785</v>
      </c>
      <c r="C4719" s="4" t="s">
        <v>778</v>
      </c>
      <c r="D4719" s="4" t="s">
        <v>779</v>
      </c>
      <c r="E4719" s="5">
        <v>1</v>
      </c>
      <c r="F4719" s="6"/>
      <c r="G4719" s="7"/>
      <c r="H4719" s="7"/>
    </row>
    <row r="4720" spans="1:8" x14ac:dyDescent="0.3">
      <c r="A4720" s="4" t="s">
        <v>784</v>
      </c>
      <c r="B4720" s="4" t="s">
        <v>785</v>
      </c>
      <c r="C4720" s="4" t="s">
        <v>564</v>
      </c>
      <c r="D4720" s="4" t="s">
        <v>565</v>
      </c>
      <c r="E4720" s="5">
        <v>3</v>
      </c>
      <c r="F4720" s="5">
        <v>96</v>
      </c>
      <c r="G4720" s="7">
        <v>9.2775602490561041E-6</v>
      </c>
      <c r="H4720" s="7">
        <v>4.7521814121493183E-6</v>
      </c>
    </row>
    <row r="4721" spans="1:8" x14ac:dyDescent="0.3">
      <c r="A4721" s="4" t="s">
        <v>784</v>
      </c>
      <c r="B4721" s="4" t="s">
        <v>785</v>
      </c>
      <c r="C4721" s="4" t="s">
        <v>48</v>
      </c>
      <c r="D4721" s="4" t="s">
        <v>49</v>
      </c>
      <c r="E4721" s="5">
        <v>1</v>
      </c>
      <c r="F4721" s="6"/>
      <c r="G4721" s="7"/>
      <c r="H4721" s="7"/>
    </row>
    <row r="4722" spans="1:8" x14ac:dyDescent="0.3">
      <c r="A4722" s="4" t="s">
        <v>784</v>
      </c>
      <c r="B4722" s="4" t="s">
        <v>785</v>
      </c>
      <c r="C4722" s="4" t="s">
        <v>476</v>
      </c>
      <c r="D4722" s="4" t="s">
        <v>477</v>
      </c>
      <c r="E4722" s="5">
        <v>3</v>
      </c>
      <c r="F4722" s="6"/>
      <c r="G4722" s="7"/>
      <c r="H4722" s="7"/>
    </row>
    <row r="4723" spans="1:8" x14ac:dyDescent="0.3">
      <c r="A4723" s="4" t="s">
        <v>784</v>
      </c>
      <c r="B4723" s="4" t="s">
        <v>785</v>
      </c>
      <c r="C4723" s="4" t="s">
        <v>50</v>
      </c>
      <c r="D4723" s="4" t="s">
        <v>51</v>
      </c>
      <c r="E4723" s="5">
        <v>2</v>
      </c>
      <c r="F4723" s="5">
        <v>400</v>
      </c>
      <c r="G4723" s="7">
        <v>3.8656501037733767E-5</v>
      </c>
      <c r="H4723" s="7">
        <v>1.9800755883955492E-5</v>
      </c>
    </row>
    <row r="4724" spans="1:8" x14ac:dyDescent="0.3">
      <c r="A4724" s="4" t="s">
        <v>784</v>
      </c>
      <c r="B4724" s="4" t="s">
        <v>785</v>
      </c>
      <c r="C4724" s="4" t="s">
        <v>298</v>
      </c>
      <c r="D4724" s="4" t="s">
        <v>299</v>
      </c>
      <c r="E4724" s="5">
        <v>5</v>
      </c>
      <c r="F4724" s="5">
        <v>226</v>
      </c>
      <c r="G4724" s="7">
        <v>2.1840923086319582E-5</v>
      </c>
      <c r="H4724" s="7">
        <v>1.1187427074434853E-5</v>
      </c>
    </row>
    <row r="4725" spans="1:8" x14ac:dyDescent="0.3">
      <c r="A4725" s="4" t="s">
        <v>784</v>
      </c>
      <c r="B4725" s="4" t="s">
        <v>785</v>
      </c>
      <c r="C4725" s="4" t="s">
        <v>578</v>
      </c>
      <c r="D4725" s="4" t="s">
        <v>579</v>
      </c>
      <c r="E4725" s="5">
        <v>10</v>
      </c>
      <c r="F4725" s="5">
        <v>1571</v>
      </c>
      <c r="G4725" s="7">
        <v>1.5182340782569939E-4</v>
      </c>
      <c r="H4725" s="7">
        <v>7.7767468734235199E-5</v>
      </c>
    </row>
    <row r="4726" spans="1:8" x14ac:dyDescent="0.3">
      <c r="A4726" s="4" t="s">
        <v>784</v>
      </c>
      <c r="B4726" s="4" t="s">
        <v>785</v>
      </c>
      <c r="C4726" s="4" t="s">
        <v>358</v>
      </c>
      <c r="D4726" s="4" t="s">
        <v>359</v>
      </c>
      <c r="E4726" s="5">
        <v>3</v>
      </c>
      <c r="F4726" s="5">
        <v>1596</v>
      </c>
      <c r="G4726" s="7">
        <v>1.5423943914055774E-4</v>
      </c>
      <c r="H4726" s="7">
        <v>7.9005015976982412E-5</v>
      </c>
    </row>
    <row r="4727" spans="1:8" x14ac:dyDescent="0.3">
      <c r="A4727" s="4" t="s">
        <v>784</v>
      </c>
      <c r="B4727" s="4" t="s">
        <v>785</v>
      </c>
      <c r="C4727" s="4" t="s">
        <v>52</v>
      </c>
      <c r="D4727" s="4" t="s">
        <v>53</v>
      </c>
      <c r="E4727" s="5">
        <v>6</v>
      </c>
      <c r="F4727" s="6"/>
      <c r="G4727" s="7"/>
      <c r="H4727" s="7"/>
    </row>
    <row r="4728" spans="1:8" x14ac:dyDescent="0.3">
      <c r="A4728" s="4" t="s">
        <v>784</v>
      </c>
      <c r="B4728" s="4" t="s">
        <v>785</v>
      </c>
      <c r="C4728" s="4" t="s">
        <v>580</v>
      </c>
      <c r="D4728" s="4" t="s">
        <v>581</v>
      </c>
      <c r="E4728" s="5">
        <v>4</v>
      </c>
      <c r="F4728" s="6"/>
      <c r="G4728" s="7"/>
      <c r="H4728" s="7"/>
    </row>
    <row r="4729" spans="1:8" x14ac:dyDescent="0.3">
      <c r="A4729" s="4" t="s">
        <v>784</v>
      </c>
      <c r="B4729" s="4" t="s">
        <v>785</v>
      </c>
      <c r="C4729" s="4" t="s">
        <v>54</v>
      </c>
      <c r="D4729" s="4" t="s">
        <v>55</v>
      </c>
      <c r="E4729" s="5">
        <v>1451</v>
      </c>
      <c r="F4729" s="5">
        <v>6191464</v>
      </c>
      <c r="G4729" s="7">
        <v>0.59835083635272823</v>
      </c>
      <c r="H4729" s="7">
        <v>0.3064891680707465</v>
      </c>
    </row>
    <row r="4730" spans="1:8" x14ac:dyDescent="0.3">
      <c r="A4730" s="4" t="s">
        <v>784</v>
      </c>
      <c r="B4730" s="4" t="s">
        <v>785</v>
      </c>
      <c r="C4730" s="4" t="s">
        <v>56</v>
      </c>
      <c r="D4730" s="4" t="s">
        <v>57</v>
      </c>
      <c r="E4730" s="5">
        <v>89</v>
      </c>
      <c r="F4730" s="6"/>
      <c r="G4730" s="7"/>
      <c r="H4730" s="7"/>
    </row>
    <row r="4731" spans="1:8" x14ac:dyDescent="0.3">
      <c r="A4731" s="4" t="s">
        <v>784</v>
      </c>
      <c r="B4731" s="4" t="s">
        <v>785</v>
      </c>
      <c r="C4731" s="4" t="s">
        <v>300</v>
      </c>
      <c r="D4731" s="4" t="s">
        <v>301</v>
      </c>
      <c r="E4731" s="5">
        <v>1</v>
      </c>
      <c r="F4731" s="6"/>
      <c r="G4731" s="7"/>
      <c r="H4731" s="7"/>
    </row>
    <row r="4732" spans="1:8" x14ac:dyDescent="0.3">
      <c r="A4732" s="4" t="s">
        <v>784</v>
      </c>
      <c r="B4732" s="4" t="s">
        <v>785</v>
      </c>
      <c r="C4732" s="4" t="s">
        <v>360</v>
      </c>
      <c r="D4732" s="4" t="s">
        <v>361</v>
      </c>
      <c r="E4732" s="5">
        <v>7</v>
      </c>
      <c r="F4732" s="6"/>
      <c r="G4732" s="7"/>
      <c r="H4732" s="7"/>
    </row>
    <row r="4733" spans="1:8" x14ac:dyDescent="0.3">
      <c r="A4733" s="4" t="s">
        <v>784</v>
      </c>
      <c r="B4733" s="4" t="s">
        <v>785</v>
      </c>
      <c r="C4733" s="4" t="s">
        <v>58</v>
      </c>
      <c r="D4733" s="4" t="s">
        <v>59</v>
      </c>
      <c r="E4733" s="5">
        <v>145</v>
      </c>
      <c r="F4733" s="5">
        <v>28446</v>
      </c>
      <c r="G4733" s="7">
        <v>2.7490570712984373E-3</v>
      </c>
      <c r="H4733" s="7">
        <v>1.4081307546874948E-3</v>
      </c>
    </row>
    <row r="4734" spans="1:8" x14ac:dyDescent="0.3">
      <c r="A4734" s="4" t="s">
        <v>784</v>
      </c>
      <c r="B4734" s="4" t="s">
        <v>785</v>
      </c>
      <c r="C4734" s="4" t="s">
        <v>60</v>
      </c>
      <c r="D4734" s="4" t="s">
        <v>61</v>
      </c>
      <c r="E4734" s="5">
        <v>59</v>
      </c>
      <c r="F4734" s="6"/>
      <c r="G4734" s="7"/>
      <c r="H4734" s="7"/>
    </row>
    <row r="4735" spans="1:8" x14ac:dyDescent="0.3">
      <c r="A4735" s="4" t="s">
        <v>784</v>
      </c>
      <c r="B4735" s="4" t="s">
        <v>785</v>
      </c>
      <c r="C4735" s="4" t="s">
        <v>62</v>
      </c>
      <c r="D4735" s="4" t="s">
        <v>63</v>
      </c>
      <c r="E4735" s="5">
        <v>61</v>
      </c>
      <c r="F4735" s="5">
        <v>2484</v>
      </c>
      <c r="G4735" s="7">
        <v>2.4005687144432671E-4</v>
      </c>
      <c r="H4735" s="7">
        <v>1.2296269403936361E-4</v>
      </c>
    </row>
    <row r="4736" spans="1:8" x14ac:dyDescent="0.3">
      <c r="A4736" s="4" t="s">
        <v>784</v>
      </c>
      <c r="B4736" s="4" t="s">
        <v>785</v>
      </c>
      <c r="C4736" s="4" t="s">
        <v>64</v>
      </c>
      <c r="D4736" s="4" t="s">
        <v>65</v>
      </c>
      <c r="E4736" s="5">
        <v>54</v>
      </c>
      <c r="F4736" s="5">
        <v>6421</v>
      </c>
      <c r="G4736" s="7">
        <v>6.2053348290822138E-4</v>
      </c>
      <c r="H4736" s="7">
        <v>3.1785163382719555E-4</v>
      </c>
    </row>
    <row r="4737" spans="1:8" x14ac:dyDescent="0.3">
      <c r="A4737" s="4" t="s">
        <v>784</v>
      </c>
      <c r="B4737" s="4" t="s">
        <v>785</v>
      </c>
      <c r="C4737" s="4" t="s">
        <v>480</v>
      </c>
      <c r="D4737" s="4" t="s">
        <v>481</v>
      </c>
      <c r="E4737" s="5">
        <v>4</v>
      </c>
      <c r="F4737" s="6"/>
      <c r="G4737" s="7"/>
      <c r="H4737" s="7"/>
    </row>
    <row r="4738" spans="1:8" x14ac:dyDescent="0.3">
      <c r="A4738" s="4" t="s">
        <v>784</v>
      </c>
      <c r="B4738" s="4" t="s">
        <v>785</v>
      </c>
      <c r="C4738" s="4" t="s">
        <v>66</v>
      </c>
      <c r="D4738" s="4" t="s">
        <v>67</v>
      </c>
      <c r="E4738" s="5">
        <v>12</v>
      </c>
      <c r="F4738" s="5">
        <v>4195</v>
      </c>
      <c r="G4738" s="7">
        <v>4.0541005463323292E-4</v>
      </c>
      <c r="H4738" s="7">
        <v>2.0766042733298324E-4</v>
      </c>
    </row>
    <row r="4739" spans="1:8" x14ac:dyDescent="0.3">
      <c r="A4739" s="4" t="s">
        <v>784</v>
      </c>
      <c r="B4739" s="4" t="s">
        <v>785</v>
      </c>
      <c r="C4739" s="4" t="s">
        <v>302</v>
      </c>
      <c r="D4739" s="4" t="s">
        <v>303</v>
      </c>
      <c r="E4739" s="5">
        <v>20</v>
      </c>
      <c r="F4739" s="5">
        <v>1192</v>
      </c>
      <c r="G4739" s="7">
        <v>1.1519637309244664E-4</v>
      </c>
      <c r="H4739" s="7">
        <v>5.9006252534187366E-5</v>
      </c>
    </row>
    <row r="4740" spans="1:8" x14ac:dyDescent="0.3">
      <c r="A4740" s="4" t="s">
        <v>784</v>
      </c>
      <c r="B4740" s="4" t="s">
        <v>785</v>
      </c>
      <c r="C4740" s="4" t="s">
        <v>362</v>
      </c>
      <c r="D4740" s="4" t="s">
        <v>363</v>
      </c>
      <c r="E4740" s="5">
        <v>1</v>
      </c>
      <c r="F4740" s="6"/>
      <c r="G4740" s="7"/>
      <c r="H4740" s="7"/>
    </row>
    <row r="4741" spans="1:8" x14ac:dyDescent="0.3">
      <c r="A4741" s="4" t="s">
        <v>784</v>
      </c>
      <c r="B4741" s="4" t="s">
        <v>785</v>
      </c>
      <c r="C4741" s="4" t="s">
        <v>70</v>
      </c>
      <c r="D4741" s="4" t="s">
        <v>71</v>
      </c>
      <c r="E4741" s="5">
        <v>1</v>
      </c>
      <c r="F4741" s="6"/>
      <c r="G4741" s="7"/>
      <c r="H4741" s="7"/>
    </row>
    <row r="4742" spans="1:8" x14ac:dyDescent="0.3">
      <c r="A4742" s="4" t="s">
        <v>784</v>
      </c>
      <c r="B4742" s="4" t="s">
        <v>785</v>
      </c>
      <c r="C4742" s="4" t="s">
        <v>72</v>
      </c>
      <c r="D4742" s="4" t="s">
        <v>73</v>
      </c>
      <c r="E4742" s="5">
        <v>11</v>
      </c>
      <c r="F4742" s="6"/>
      <c r="G4742" s="7"/>
      <c r="H4742" s="7"/>
    </row>
    <row r="4743" spans="1:8" x14ac:dyDescent="0.3">
      <c r="A4743" s="4" t="s">
        <v>784</v>
      </c>
      <c r="B4743" s="4" t="s">
        <v>785</v>
      </c>
      <c r="C4743" s="4" t="s">
        <v>74</v>
      </c>
      <c r="D4743" s="4" t="s">
        <v>75</v>
      </c>
      <c r="E4743" s="5">
        <v>31</v>
      </c>
      <c r="F4743" s="5">
        <v>4540</v>
      </c>
      <c r="G4743" s="7">
        <v>4.3875128677827829E-4</v>
      </c>
      <c r="H4743" s="7">
        <v>2.2473857928289483E-4</v>
      </c>
    </row>
    <row r="4744" spans="1:8" x14ac:dyDescent="0.3">
      <c r="A4744" s="4" t="s">
        <v>784</v>
      </c>
      <c r="B4744" s="4" t="s">
        <v>785</v>
      </c>
      <c r="C4744" s="4" t="s">
        <v>76</v>
      </c>
      <c r="D4744" s="4" t="s">
        <v>77</v>
      </c>
      <c r="E4744" s="5">
        <v>236</v>
      </c>
      <c r="F4744" s="5">
        <v>21223</v>
      </c>
      <c r="G4744" s="7">
        <v>2.0510173038095596E-3</v>
      </c>
      <c r="H4744" s="7">
        <v>1.0505786053129685E-3</v>
      </c>
    </row>
    <row r="4745" spans="1:8" x14ac:dyDescent="0.3">
      <c r="A4745" s="4" t="s">
        <v>784</v>
      </c>
      <c r="B4745" s="4" t="s">
        <v>785</v>
      </c>
      <c r="C4745" s="4" t="s">
        <v>78</v>
      </c>
      <c r="D4745" s="4" t="s">
        <v>79</v>
      </c>
      <c r="E4745" s="5">
        <v>4</v>
      </c>
      <c r="F4745" s="6"/>
      <c r="G4745" s="7"/>
      <c r="H4745" s="7"/>
    </row>
    <row r="4746" spans="1:8" x14ac:dyDescent="0.3">
      <c r="A4746" s="4" t="s">
        <v>784</v>
      </c>
      <c r="B4746" s="4" t="s">
        <v>785</v>
      </c>
      <c r="C4746" s="4" t="s">
        <v>546</v>
      </c>
      <c r="D4746" s="4" t="s">
        <v>547</v>
      </c>
      <c r="E4746" s="5">
        <v>1</v>
      </c>
      <c r="F4746" s="6"/>
      <c r="G4746" s="7"/>
      <c r="H4746" s="7"/>
    </row>
    <row r="4747" spans="1:8" x14ac:dyDescent="0.3">
      <c r="A4747" s="4" t="s">
        <v>784</v>
      </c>
      <c r="B4747" s="4" t="s">
        <v>785</v>
      </c>
      <c r="C4747" s="4" t="s">
        <v>80</v>
      </c>
      <c r="D4747" s="4" t="s">
        <v>81</v>
      </c>
      <c r="E4747" s="5">
        <v>13</v>
      </c>
      <c r="F4747" s="6"/>
      <c r="G4747" s="7"/>
      <c r="H4747" s="7"/>
    </row>
    <row r="4748" spans="1:8" x14ac:dyDescent="0.3">
      <c r="A4748" s="4" t="s">
        <v>784</v>
      </c>
      <c r="B4748" s="4" t="s">
        <v>785</v>
      </c>
      <c r="C4748" s="4" t="s">
        <v>364</v>
      </c>
      <c r="D4748" s="4" t="s">
        <v>365</v>
      </c>
      <c r="E4748" s="5">
        <v>1</v>
      </c>
      <c r="F4748" s="5">
        <v>38</v>
      </c>
      <c r="G4748" s="7">
        <v>3.6723675985847083E-6</v>
      </c>
      <c r="H4748" s="7">
        <v>1.8810718089757717E-6</v>
      </c>
    </row>
    <row r="4749" spans="1:8" x14ac:dyDescent="0.3">
      <c r="A4749" s="4" t="s">
        <v>784</v>
      </c>
      <c r="B4749" s="4" t="s">
        <v>785</v>
      </c>
      <c r="C4749" s="4" t="s">
        <v>82</v>
      </c>
      <c r="D4749" s="4" t="s">
        <v>83</v>
      </c>
      <c r="E4749" s="5">
        <v>156</v>
      </c>
      <c r="F4749" s="5">
        <v>45998</v>
      </c>
      <c r="G4749" s="7">
        <v>4.4453043368341948E-3</v>
      </c>
      <c r="H4749" s="7">
        <v>2.2769879228754617E-3</v>
      </c>
    </row>
    <row r="4750" spans="1:8" x14ac:dyDescent="0.3">
      <c r="A4750" s="4" t="s">
        <v>784</v>
      </c>
      <c r="B4750" s="4" t="s">
        <v>785</v>
      </c>
      <c r="C4750" s="4" t="s">
        <v>84</v>
      </c>
      <c r="D4750" s="4" t="s">
        <v>85</v>
      </c>
      <c r="E4750" s="5">
        <v>2</v>
      </c>
      <c r="F4750" s="5">
        <v>116</v>
      </c>
      <c r="G4750" s="7">
        <v>1.1210385300942794E-5</v>
      </c>
      <c r="H4750" s="7">
        <v>5.7422192063470923E-6</v>
      </c>
    </row>
    <row r="4751" spans="1:8" x14ac:dyDescent="0.3">
      <c r="A4751" s="4" t="s">
        <v>784</v>
      </c>
      <c r="B4751" s="4" t="s">
        <v>785</v>
      </c>
      <c r="C4751" s="4" t="s">
        <v>86</v>
      </c>
      <c r="D4751" s="4" t="s">
        <v>87</v>
      </c>
      <c r="E4751" s="5">
        <v>52</v>
      </c>
      <c r="F4751" s="6"/>
      <c r="G4751" s="7"/>
      <c r="H4751" s="7"/>
    </row>
    <row r="4752" spans="1:8" x14ac:dyDescent="0.3">
      <c r="A4752" s="4" t="s">
        <v>784</v>
      </c>
      <c r="B4752" s="4" t="s">
        <v>785</v>
      </c>
      <c r="C4752" s="4" t="s">
        <v>88</v>
      </c>
      <c r="D4752" s="4" t="s">
        <v>89</v>
      </c>
      <c r="E4752" s="5">
        <v>142</v>
      </c>
      <c r="F4752" s="5">
        <v>83293</v>
      </c>
      <c r="G4752" s="7">
        <v>8.049539852339898E-3</v>
      </c>
      <c r="H4752" s="7">
        <v>4.1231608996057621E-3</v>
      </c>
    </row>
    <row r="4753" spans="1:8" x14ac:dyDescent="0.3">
      <c r="A4753" s="4" t="s">
        <v>784</v>
      </c>
      <c r="B4753" s="4" t="s">
        <v>785</v>
      </c>
      <c r="C4753" s="4" t="s">
        <v>368</v>
      </c>
      <c r="D4753" s="4" t="s">
        <v>369</v>
      </c>
      <c r="E4753" s="5">
        <v>2</v>
      </c>
      <c r="F4753" s="6"/>
      <c r="G4753" s="7"/>
      <c r="H4753" s="7"/>
    </row>
    <row r="4754" spans="1:8" x14ac:dyDescent="0.3">
      <c r="A4754" s="4" t="s">
        <v>784</v>
      </c>
      <c r="B4754" s="4" t="s">
        <v>785</v>
      </c>
      <c r="C4754" s="4" t="s">
        <v>90</v>
      </c>
      <c r="D4754" s="4" t="s">
        <v>91</v>
      </c>
      <c r="E4754" s="5">
        <v>39</v>
      </c>
      <c r="F4754" s="5">
        <v>7860</v>
      </c>
      <c r="G4754" s="7">
        <v>7.5960024539146857E-4</v>
      </c>
      <c r="H4754" s="7">
        <v>3.8908485311972541E-4</v>
      </c>
    </row>
    <row r="4755" spans="1:8" x14ac:dyDescent="0.3">
      <c r="A4755" s="4" t="s">
        <v>784</v>
      </c>
      <c r="B4755" s="4" t="s">
        <v>785</v>
      </c>
      <c r="C4755" s="4" t="s">
        <v>92</v>
      </c>
      <c r="D4755" s="4" t="s">
        <v>93</v>
      </c>
      <c r="E4755" s="5">
        <v>2</v>
      </c>
      <c r="F4755" s="5">
        <v>197</v>
      </c>
      <c r="G4755" s="7">
        <v>1.9038326761083882E-5</v>
      </c>
      <c r="H4755" s="7">
        <v>9.7518722728480798E-6</v>
      </c>
    </row>
    <row r="4756" spans="1:8" x14ac:dyDescent="0.3">
      <c r="A4756" s="4" t="s">
        <v>784</v>
      </c>
      <c r="B4756" s="4" t="s">
        <v>785</v>
      </c>
      <c r="C4756" s="4" t="s">
        <v>370</v>
      </c>
      <c r="D4756" s="4" t="s">
        <v>371</v>
      </c>
      <c r="E4756" s="5">
        <v>7</v>
      </c>
      <c r="F4756" s="5">
        <v>3165</v>
      </c>
      <c r="G4756" s="7">
        <v>3.0586956446106844E-4</v>
      </c>
      <c r="H4756" s="7">
        <v>1.5667348093179783E-4</v>
      </c>
    </row>
    <row r="4757" spans="1:8" x14ac:dyDescent="0.3">
      <c r="A4757" s="4" t="s">
        <v>784</v>
      </c>
      <c r="B4757" s="4" t="s">
        <v>785</v>
      </c>
      <c r="C4757" s="4" t="s">
        <v>372</v>
      </c>
      <c r="D4757" s="4" t="s">
        <v>373</v>
      </c>
      <c r="E4757" s="5">
        <v>6</v>
      </c>
      <c r="F4757" s="6"/>
      <c r="G4757" s="7"/>
      <c r="H4757" s="7"/>
    </row>
    <row r="4758" spans="1:8" x14ac:dyDescent="0.3">
      <c r="A4758" s="4" t="s">
        <v>784</v>
      </c>
      <c r="B4758" s="4" t="s">
        <v>785</v>
      </c>
      <c r="C4758" s="4" t="s">
        <v>98</v>
      </c>
      <c r="D4758" s="4" t="s">
        <v>99</v>
      </c>
      <c r="E4758" s="5">
        <v>126</v>
      </c>
      <c r="F4758" s="5">
        <v>17706</v>
      </c>
      <c r="G4758" s="7">
        <v>1.7111300184352854E-3</v>
      </c>
      <c r="H4758" s="7">
        <v>8.7648045920328988E-4</v>
      </c>
    </row>
    <row r="4759" spans="1:8" x14ac:dyDescent="0.3">
      <c r="A4759" s="4" t="s">
        <v>784</v>
      </c>
      <c r="B4759" s="4" t="s">
        <v>785</v>
      </c>
      <c r="C4759" s="4" t="s">
        <v>374</v>
      </c>
      <c r="D4759" s="4" t="s">
        <v>375</v>
      </c>
      <c r="E4759" s="5">
        <v>3</v>
      </c>
      <c r="F4759" s="5">
        <v>200</v>
      </c>
      <c r="G4759" s="7">
        <v>1.9328250518866884E-5</v>
      </c>
      <c r="H4759" s="7">
        <v>9.9003779419777458E-6</v>
      </c>
    </row>
    <row r="4760" spans="1:8" x14ac:dyDescent="0.3">
      <c r="A4760" s="4" t="s">
        <v>784</v>
      </c>
      <c r="B4760" s="4" t="s">
        <v>785</v>
      </c>
      <c r="C4760" s="4" t="s">
        <v>100</v>
      </c>
      <c r="D4760" s="4" t="s">
        <v>101</v>
      </c>
      <c r="E4760" s="5">
        <v>99</v>
      </c>
      <c r="F4760" s="5">
        <v>9878</v>
      </c>
      <c r="G4760" s="7">
        <v>9.5462229312683544E-4</v>
      </c>
      <c r="H4760" s="7">
        <v>4.8897966655428091E-4</v>
      </c>
    </row>
    <row r="4761" spans="1:8" x14ac:dyDescent="0.3">
      <c r="A4761" s="4" t="s">
        <v>784</v>
      </c>
      <c r="B4761" s="4" t="s">
        <v>785</v>
      </c>
      <c r="C4761" s="4" t="s">
        <v>376</v>
      </c>
      <c r="D4761" s="4" t="s">
        <v>377</v>
      </c>
      <c r="E4761" s="5">
        <v>9</v>
      </c>
      <c r="F4761" s="6"/>
      <c r="G4761" s="7"/>
      <c r="H4761" s="7"/>
    </row>
    <row r="4762" spans="1:8" x14ac:dyDescent="0.3">
      <c r="A4762" s="4" t="s">
        <v>784</v>
      </c>
      <c r="B4762" s="4" t="s">
        <v>785</v>
      </c>
      <c r="C4762" s="4" t="s">
        <v>378</v>
      </c>
      <c r="D4762" s="4" t="s">
        <v>379</v>
      </c>
      <c r="E4762" s="5">
        <v>2</v>
      </c>
      <c r="F4762" s="5">
        <v>189</v>
      </c>
      <c r="G4762" s="7">
        <v>1.8265196740329207E-5</v>
      </c>
      <c r="H4762" s="7">
        <v>9.3558571551689706E-6</v>
      </c>
    </row>
    <row r="4763" spans="1:8" x14ac:dyDescent="0.3">
      <c r="A4763" s="4" t="s">
        <v>784</v>
      </c>
      <c r="B4763" s="4" t="s">
        <v>785</v>
      </c>
      <c r="C4763" s="4" t="s">
        <v>102</v>
      </c>
      <c r="D4763" s="4" t="s">
        <v>103</v>
      </c>
      <c r="E4763" s="5">
        <v>4</v>
      </c>
      <c r="F4763" s="6"/>
      <c r="G4763" s="7"/>
      <c r="H4763" s="7"/>
    </row>
    <row r="4764" spans="1:8" x14ac:dyDescent="0.3">
      <c r="A4764" s="4" t="s">
        <v>784</v>
      </c>
      <c r="B4764" s="4" t="s">
        <v>785</v>
      </c>
      <c r="C4764" s="4" t="s">
        <v>104</v>
      </c>
      <c r="D4764" s="4" t="s">
        <v>105</v>
      </c>
      <c r="E4764" s="5">
        <v>3</v>
      </c>
      <c r="F4764" s="6"/>
      <c r="G4764" s="7"/>
      <c r="H4764" s="7"/>
    </row>
    <row r="4765" spans="1:8" x14ac:dyDescent="0.3">
      <c r="A4765" s="4" t="s">
        <v>784</v>
      </c>
      <c r="B4765" s="4" t="s">
        <v>785</v>
      </c>
      <c r="C4765" s="4" t="s">
        <v>534</v>
      </c>
      <c r="D4765" s="4" t="s">
        <v>535</v>
      </c>
      <c r="E4765" s="5">
        <v>5</v>
      </c>
      <c r="F4765" s="5">
        <v>687</v>
      </c>
      <c r="G4765" s="7">
        <v>6.6392540532307753E-5</v>
      </c>
      <c r="H4765" s="7">
        <v>3.4007798230693554E-5</v>
      </c>
    </row>
    <row r="4766" spans="1:8" x14ac:dyDescent="0.3">
      <c r="A4766" s="4" t="s">
        <v>784</v>
      </c>
      <c r="B4766" s="4" t="s">
        <v>785</v>
      </c>
      <c r="C4766" s="4" t="s">
        <v>306</v>
      </c>
      <c r="D4766" s="4" t="s">
        <v>307</v>
      </c>
      <c r="E4766" s="5">
        <v>98</v>
      </c>
      <c r="F4766" s="6"/>
      <c r="G4766" s="7"/>
      <c r="H4766" s="7"/>
    </row>
    <row r="4767" spans="1:8" x14ac:dyDescent="0.3">
      <c r="A4767" s="4" t="s">
        <v>784</v>
      </c>
      <c r="B4767" s="4" t="s">
        <v>785</v>
      </c>
      <c r="C4767" s="4" t="s">
        <v>380</v>
      </c>
      <c r="D4767" s="4" t="s">
        <v>381</v>
      </c>
      <c r="E4767" s="5">
        <v>28</v>
      </c>
      <c r="F4767" s="5">
        <v>2371</v>
      </c>
      <c r="G4767" s="7">
        <v>2.2913640990116692E-4</v>
      </c>
      <c r="H4767" s="7">
        <v>1.1736898050214618E-4</v>
      </c>
    </row>
    <row r="4768" spans="1:8" x14ac:dyDescent="0.3">
      <c r="A4768" s="4" t="s">
        <v>784</v>
      </c>
      <c r="B4768" s="4" t="s">
        <v>785</v>
      </c>
      <c r="C4768" s="4" t="s">
        <v>110</v>
      </c>
      <c r="D4768" s="4" t="s">
        <v>111</v>
      </c>
      <c r="E4768" s="5">
        <v>110</v>
      </c>
      <c r="F4768" s="5">
        <v>70390</v>
      </c>
      <c r="G4768" s="7">
        <v>6.8025777701152005E-3</v>
      </c>
      <c r="H4768" s="7">
        <v>3.4844380166790677E-3</v>
      </c>
    </row>
    <row r="4769" spans="1:8" x14ac:dyDescent="0.3">
      <c r="A4769" s="4" t="s">
        <v>784</v>
      </c>
      <c r="B4769" s="4" t="s">
        <v>785</v>
      </c>
      <c r="C4769" s="4" t="s">
        <v>382</v>
      </c>
      <c r="D4769" s="4" t="s">
        <v>383</v>
      </c>
      <c r="E4769" s="5">
        <v>5</v>
      </c>
      <c r="F4769" s="5">
        <v>853</v>
      </c>
      <c r="G4769" s="7">
        <v>8.243498846296727E-5</v>
      </c>
      <c r="H4769" s="7">
        <v>4.2225111922535086E-5</v>
      </c>
    </row>
    <row r="4770" spans="1:8" x14ac:dyDescent="0.3">
      <c r="A4770" s="4" t="s">
        <v>784</v>
      </c>
      <c r="B4770" s="4" t="s">
        <v>785</v>
      </c>
      <c r="C4770" s="4" t="s">
        <v>308</v>
      </c>
      <c r="D4770" s="4" t="s">
        <v>309</v>
      </c>
      <c r="E4770" s="5">
        <v>22</v>
      </c>
      <c r="F4770" s="6"/>
      <c r="G4770" s="7"/>
      <c r="H4770" s="7"/>
    </row>
    <row r="4771" spans="1:8" x14ac:dyDescent="0.3">
      <c r="A4771" s="4" t="s">
        <v>784</v>
      </c>
      <c r="B4771" s="4" t="s">
        <v>785</v>
      </c>
      <c r="C4771" s="4" t="s">
        <v>112</v>
      </c>
      <c r="D4771" s="4" t="s">
        <v>113</v>
      </c>
      <c r="E4771" s="5">
        <v>18</v>
      </c>
      <c r="F4771" s="5">
        <v>16205</v>
      </c>
      <c r="G4771" s="7">
        <v>1.5660714982911894E-3</v>
      </c>
      <c r="H4771" s="7">
        <v>8.0217812274874689E-4</v>
      </c>
    </row>
    <row r="4772" spans="1:8" x14ac:dyDescent="0.3">
      <c r="A4772" s="4" t="s">
        <v>784</v>
      </c>
      <c r="B4772" s="4" t="s">
        <v>785</v>
      </c>
      <c r="C4772" s="4" t="s">
        <v>114</v>
      </c>
      <c r="D4772" s="4" t="s">
        <v>115</v>
      </c>
      <c r="E4772" s="5">
        <v>3</v>
      </c>
      <c r="F4772" s="5">
        <v>159</v>
      </c>
      <c r="G4772" s="7">
        <v>1.5365959162499174E-5</v>
      </c>
      <c r="H4772" s="7">
        <v>7.8708004638723073E-6</v>
      </c>
    </row>
    <row r="4773" spans="1:8" x14ac:dyDescent="0.3">
      <c r="A4773" s="4" t="s">
        <v>784</v>
      </c>
      <c r="B4773" s="4" t="s">
        <v>785</v>
      </c>
      <c r="C4773" s="4" t="s">
        <v>118</v>
      </c>
      <c r="D4773" s="4" t="s">
        <v>119</v>
      </c>
      <c r="E4773" s="5">
        <v>1</v>
      </c>
      <c r="F4773" s="6"/>
      <c r="G4773" s="7"/>
      <c r="H4773" s="7"/>
    </row>
    <row r="4774" spans="1:8" x14ac:dyDescent="0.3">
      <c r="A4774" s="4" t="s">
        <v>784</v>
      </c>
      <c r="B4774" s="4" t="s">
        <v>785</v>
      </c>
      <c r="C4774" s="4" t="s">
        <v>566</v>
      </c>
      <c r="D4774" s="4" t="s">
        <v>567</v>
      </c>
      <c r="E4774" s="5">
        <v>4</v>
      </c>
      <c r="F4774" s="5">
        <v>604</v>
      </c>
      <c r="G4774" s="7">
        <v>5.8371316566977995E-5</v>
      </c>
      <c r="H4774" s="7">
        <v>2.9899141384772792E-5</v>
      </c>
    </row>
    <row r="4775" spans="1:8" x14ac:dyDescent="0.3">
      <c r="A4775" s="4" t="s">
        <v>784</v>
      </c>
      <c r="B4775" s="4" t="s">
        <v>785</v>
      </c>
      <c r="C4775" s="4" t="s">
        <v>120</v>
      </c>
      <c r="D4775" s="4" t="s">
        <v>121</v>
      </c>
      <c r="E4775" s="5">
        <v>6</v>
      </c>
      <c r="F4775" s="6"/>
      <c r="G4775" s="7"/>
      <c r="H4775" s="7"/>
    </row>
    <row r="4776" spans="1:8" x14ac:dyDescent="0.3">
      <c r="A4776" s="4" t="s">
        <v>784</v>
      </c>
      <c r="B4776" s="4" t="s">
        <v>785</v>
      </c>
      <c r="C4776" s="4" t="s">
        <v>384</v>
      </c>
      <c r="D4776" s="4" t="s">
        <v>385</v>
      </c>
      <c r="E4776" s="5">
        <v>1</v>
      </c>
      <c r="F4776" s="5">
        <v>140</v>
      </c>
      <c r="G4776" s="7">
        <v>1.352977536320682E-5</v>
      </c>
      <c r="H4776" s="7">
        <v>6.9302645593844219E-6</v>
      </c>
    </row>
    <row r="4777" spans="1:8" x14ac:dyDescent="0.3">
      <c r="A4777" s="4" t="s">
        <v>784</v>
      </c>
      <c r="B4777" s="4" t="s">
        <v>785</v>
      </c>
      <c r="C4777" s="4" t="s">
        <v>386</v>
      </c>
      <c r="D4777" s="4" t="s">
        <v>387</v>
      </c>
      <c r="E4777" s="5">
        <v>124</v>
      </c>
      <c r="F4777" s="6"/>
      <c r="G4777" s="7"/>
      <c r="H4777" s="7"/>
    </row>
    <row r="4778" spans="1:8" x14ac:dyDescent="0.3">
      <c r="A4778" s="4" t="s">
        <v>784</v>
      </c>
      <c r="B4778" s="4" t="s">
        <v>785</v>
      </c>
      <c r="C4778" s="4" t="s">
        <v>122</v>
      </c>
      <c r="D4778" s="4" t="s">
        <v>123</v>
      </c>
      <c r="E4778" s="5">
        <v>625</v>
      </c>
      <c r="F4778" s="5">
        <v>124423</v>
      </c>
      <c r="G4778" s="7">
        <v>1.2024394571544873E-2</v>
      </c>
      <c r="H4778" s="7">
        <v>6.1591736233734852E-3</v>
      </c>
    </row>
    <row r="4779" spans="1:8" x14ac:dyDescent="0.3">
      <c r="A4779" s="4" t="s">
        <v>784</v>
      </c>
      <c r="B4779" s="4" t="s">
        <v>785</v>
      </c>
      <c r="C4779" s="4" t="s">
        <v>388</v>
      </c>
      <c r="D4779" s="4" t="s">
        <v>389</v>
      </c>
      <c r="E4779" s="5">
        <v>4</v>
      </c>
      <c r="F4779" s="5">
        <v>1248</v>
      </c>
      <c r="G4779" s="7">
        <v>1.2060828323772937E-4</v>
      </c>
      <c r="H4779" s="7">
        <v>6.1778358357941131E-5</v>
      </c>
    </row>
    <row r="4780" spans="1:8" x14ac:dyDescent="0.3">
      <c r="A4780" s="4" t="s">
        <v>784</v>
      </c>
      <c r="B4780" s="4" t="s">
        <v>785</v>
      </c>
      <c r="C4780" s="4" t="s">
        <v>124</v>
      </c>
      <c r="D4780" s="4" t="s">
        <v>125</v>
      </c>
      <c r="E4780" s="5">
        <v>9</v>
      </c>
      <c r="F4780" s="5">
        <v>1740</v>
      </c>
      <c r="G4780" s="7">
        <v>1.6815577951414189E-4</v>
      </c>
      <c r="H4780" s="7">
        <v>8.6133288095206393E-5</v>
      </c>
    </row>
    <row r="4781" spans="1:8" x14ac:dyDescent="0.3">
      <c r="A4781" s="4" t="s">
        <v>784</v>
      </c>
      <c r="B4781" s="4" t="s">
        <v>785</v>
      </c>
      <c r="C4781" s="4" t="s">
        <v>128</v>
      </c>
      <c r="D4781" s="4" t="s">
        <v>129</v>
      </c>
      <c r="E4781" s="5">
        <v>28</v>
      </c>
      <c r="F4781" s="5">
        <v>3152</v>
      </c>
      <c r="G4781" s="7">
        <v>3.0461322817734211E-4</v>
      </c>
      <c r="H4781" s="7">
        <v>1.5602995636556928E-4</v>
      </c>
    </row>
    <row r="4782" spans="1:8" x14ac:dyDescent="0.3">
      <c r="A4782" s="4" t="s">
        <v>784</v>
      </c>
      <c r="B4782" s="4" t="s">
        <v>785</v>
      </c>
      <c r="C4782" s="4" t="s">
        <v>130</v>
      </c>
      <c r="D4782" s="4" t="s">
        <v>131</v>
      </c>
      <c r="E4782" s="5">
        <v>38</v>
      </c>
      <c r="F4782" s="6"/>
      <c r="G4782" s="7"/>
      <c r="H4782" s="7"/>
    </row>
    <row r="4783" spans="1:8" x14ac:dyDescent="0.3">
      <c r="A4783" s="4" t="s">
        <v>784</v>
      </c>
      <c r="B4783" s="4" t="s">
        <v>785</v>
      </c>
      <c r="C4783" s="4" t="s">
        <v>310</v>
      </c>
      <c r="D4783" s="4" t="s">
        <v>311</v>
      </c>
      <c r="E4783" s="5">
        <v>1</v>
      </c>
      <c r="F4783" s="5">
        <v>275</v>
      </c>
      <c r="G4783" s="7">
        <v>2.6576344463441967E-5</v>
      </c>
      <c r="H4783" s="7">
        <v>1.3613019670219401E-5</v>
      </c>
    </row>
    <row r="4784" spans="1:8" x14ac:dyDescent="0.3">
      <c r="A4784" s="4" t="s">
        <v>784</v>
      </c>
      <c r="B4784" s="4" t="s">
        <v>785</v>
      </c>
      <c r="C4784" s="4" t="s">
        <v>132</v>
      </c>
      <c r="D4784" s="4" t="s">
        <v>133</v>
      </c>
      <c r="E4784" s="5">
        <v>358</v>
      </c>
      <c r="F4784" s="5">
        <v>98931</v>
      </c>
      <c r="G4784" s="7">
        <v>9.5608157604100998E-3</v>
      </c>
      <c r="H4784" s="7">
        <v>4.8972714508890023E-3</v>
      </c>
    </row>
    <row r="4785" spans="1:8" x14ac:dyDescent="0.3">
      <c r="A4785" s="4" t="s">
        <v>784</v>
      </c>
      <c r="B4785" s="4" t="s">
        <v>785</v>
      </c>
      <c r="C4785" s="4" t="s">
        <v>588</v>
      </c>
      <c r="D4785" s="4" t="s">
        <v>589</v>
      </c>
      <c r="E4785" s="5">
        <v>1</v>
      </c>
      <c r="F4785" s="6"/>
      <c r="G4785" s="7"/>
      <c r="H4785" s="7"/>
    </row>
    <row r="4786" spans="1:8" x14ac:dyDescent="0.3">
      <c r="A4786" s="4" t="s">
        <v>784</v>
      </c>
      <c r="B4786" s="4" t="s">
        <v>785</v>
      </c>
      <c r="C4786" s="4" t="s">
        <v>134</v>
      </c>
      <c r="D4786" s="4" t="s">
        <v>135</v>
      </c>
      <c r="E4786" s="5">
        <v>1</v>
      </c>
      <c r="F4786" s="6"/>
      <c r="G4786" s="7"/>
      <c r="H4786" s="7"/>
    </row>
    <row r="4787" spans="1:8" x14ac:dyDescent="0.3">
      <c r="A4787" s="4" t="s">
        <v>784</v>
      </c>
      <c r="B4787" s="4" t="s">
        <v>785</v>
      </c>
      <c r="C4787" s="4" t="s">
        <v>136</v>
      </c>
      <c r="D4787" s="4" t="s">
        <v>137</v>
      </c>
      <c r="E4787" s="5">
        <v>21</v>
      </c>
      <c r="F4787" s="6"/>
      <c r="G4787" s="7"/>
      <c r="H4787" s="7"/>
    </row>
    <row r="4788" spans="1:8" x14ac:dyDescent="0.3">
      <c r="A4788" s="4" t="s">
        <v>784</v>
      </c>
      <c r="B4788" s="4" t="s">
        <v>785</v>
      </c>
      <c r="C4788" s="4" t="s">
        <v>138</v>
      </c>
      <c r="D4788" s="4" t="s">
        <v>139</v>
      </c>
      <c r="E4788" s="5">
        <v>4</v>
      </c>
      <c r="F4788" s="6"/>
      <c r="G4788" s="7"/>
      <c r="H4788" s="7"/>
    </row>
    <row r="4789" spans="1:8" x14ac:dyDescent="0.3">
      <c r="A4789" s="4" t="s">
        <v>784</v>
      </c>
      <c r="B4789" s="4" t="s">
        <v>785</v>
      </c>
      <c r="C4789" s="4" t="s">
        <v>140</v>
      </c>
      <c r="D4789" s="4" t="s">
        <v>141</v>
      </c>
      <c r="E4789" s="5">
        <v>2</v>
      </c>
      <c r="F4789" s="6"/>
      <c r="G4789" s="7"/>
      <c r="H4789" s="7"/>
    </row>
    <row r="4790" spans="1:8" x14ac:dyDescent="0.3">
      <c r="A4790" s="4" t="s">
        <v>784</v>
      </c>
      <c r="B4790" s="4" t="s">
        <v>785</v>
      </c>
      <c r="C4790" s="4" t="s">
        <v>314</v>
      </c>
      <c r="D4790" s="4" t="s">
        <v>315</v>
      </c>
      <c r="E4790" s="5">
        <v>6</v>
      </c>
      <c r="F4790" s="6"/>
      <c r="G4790" s="7"/>
      <c r="H4790" s="7"/>
    </row>
    <row r="4791" spans="1:8" x14ac:dyDescent="0.3">
      <c r="A4791" s="4" t="s">
        <v>784</v>
      </c>
      <c r="B4791" s="4" t="s">
        <v>785</v>
      </c>
      <c r="C4791" s="4" t="s">
        <v>486</v>
      </c>
      <c r="D4791" s="4" t="s">
        <v>487</v>
      </c>
      <c r="E4791" s="5">
        <v>2</v>
      </c>
      <c r="F4791" s="6"/>
      <c r="G4791" s="7"/>
      <c r="H4791" s="7"/>
    </row>
    <row r="4792" spans="1:8" x14ac:dyDescent="0.3">
      <c r="A4792" s="4" t="s">
        <v>784</v>
      </c>
      <c r="B4792" s="4" t="s">
        <v>785</v>
      </c>
      <c r="C4792" s="4" t="s">
        <v>550</v>
      </c>
      <c r="D4792" s="4" t="s">
        <v>551</v>
      </c>
      <c r="E4792" s="5">
        <v>4</v>
      </c>
      <c r="F4792" s="6"/>
      <c r="G4792" s="7"/>
      <c r="H4792" s="7"/>
    </row>
    <row r="4793" spans="1:8" x14ac:dyDescent="0.3">
      <c r="A4793" s="4" t="s">
        <v>784</v>
      </c>
      <c r="B4793" s="4" t="s">
        <v>785</v>
      </c>
      <c r="C4793" s="4" t="s">
        <v>142</v>
      </c>
      <c r="D4793" s="4" t="s">
        <v>143</v>
      </c>
      <c r="E4793" s="5">
        <v>13</v>
      </c>
      <c r="F4793" s="5">
        <v>1788</v>
      </c>
      <c r="G4793" s="7">
        <v>1.7279455963866995E-4</v>
      </c>
      <c r="H4793" s="7">
        <v>8.8509378801281049E-5</v>
      </c>
    </row>
    <row r="4794" spans="1:8" x14ac:dyDescent="0.3">
      <c r="A4794" s="4" t="s">
        <v>784</v>
      </c>
      <c r="B4794" s="4" t="s">
        <v>785</v>
      </c>
      <c r="C4794" s="4" t="s">
        <v>144</v>
      </c>
      <c r="D4794" s="4" t="s">
        <v>145</v>
      </c>
      <c r="E4794" s="5">
        <v>68</v>
      </c>
      <c r="F4794" s="5">
        <v>7654</v>
      </c>
      <c r="G4794" s="7">
        <v>7.3969214735703566E-4</v>
      </c>
      <c r="H4794" s="7">
        <v>3.7888746383948836E-4</v>
      </c>
    </row>
    <row r="4795" spans="1:8" x14ac:dyDescent="0.3">
      <c r="A4795" s="4" t="s">
        <v>784</v>
      </c>
      <c r="B4795" s="4" t="s">
        <v>785</v>
      </c>
      <c r="C4795" s="4" t="s">
        <v>146</v>
      </c>
      <c r="D4795" s="4" t="s">
        <v>147</v>
      </c>
      <c r="E4795" s="5">
        <v>1</v>
      </c>
      <c r="F4795" s="6"/>
      <c r="G4795" s="7"/>
      <c r="H4795" s="7"/>
    </row>
    <row r="4796" spans="1:8" x14ac:dyDescent="0.3">
      <c r="A4796" s="4" t="s">
        <v>784</v>
      </c>
      <c r="B4796" s="4" t="s">
        <v>785</v>
      </c>
      <c r="C4796" s="4" t="s">
        <v>552</v>
      </c>
      <c r="D4796" s="4" t="s">
        <v>553</v>
      </c>
      <c r="E4796" s="5">
        <v>52</v>
      </c>
      <c r="F4796" s="5">
        <v>2576</v>
      </c>
      <c r="G4796" s="7">
        <v>2.4894786668300549E-4</v>
      </c>
      <c r="H4796" s="7">
        <v>1.2751686789267338E-4</v>
      </c>
    </row>
    <row r="4797" spans="1:8" x14ac:dyDescent="0.3">
      <c r="A4797" s="4" t="s">
        <v>784</v>
      </c>
      <c r="B4797" s="4" t="s">
        <v>785</v>
      </c>
      <c r="C4797" s="4" t="s">
        <v>570</v>
      </c>
      <c r="D4797" s="4" t="s">
        <v>571</v>
      </c>
      <c r="E4797" s="5">
        <v>3</v>
      </c>
      <c r="F4797" s="6"/>
      <c r="G4797" s="7"/>
      <c r="H4797" s="7"/>
    </row>
    <row r="4798" spans="1:8" x14ac:dyDescent="0.3">
      <c r="A4798" s="4" t="s">
        <v>784</v>
      </c>
      <c r="B4798" s="4" t="s">
        <v>785</v>
      </c>
      <c r="C4798" s="4" t="s">
        <v>150</v>
      </c>
      <c r="D4798" s="4" t="s">
        <v>151</v>
      </c>
      <c r="E4798" s="5">
        <v>17</v>
      </c>
      <c r="F4798" s="5">
        <v>3300</v>
      </c>
      <c r="G4798" s="7">
        <v>3.189161335613036E-4</v>
      </c>
      <c r="H4798" s="7">
        <v>1.6335623604263281E-4</v>
      </c>
    </row>
    <row r="4799" spans="1:8" x14ac:dyDescent="0.3">
      <c r="A4799" s="4" t="s">
        <v>784</v>
      </c>
      <c r="B4799" s="4" t="s">
        <v>785</v>
      </c>
      <c r="C4799" s="4" t="s">
        <v>152</v>
      </c>
      <c r="D4799" s="4" t="s">
        <v>153</v>
      </c>
      <c r="E4799" s="5">
        <v>28</v>
      </c>
      <c r="F4799" s="5">
        <v>7068</v>
      </c>
      <c r="G4799" s="7">
        <v>6.830603733367557E-4</v>
      </c>
      <c r="H4799" s="7">
        <v>3.4987935646949356E-4</v>
      </c>
    </row>
    <row r="4800" spans="1:8" x14ac:dyDescent="0.3">
      <c r="A4800" s="4" t="s">
        <v>784</v>
      </c>
      <c r="B4800" s="4" t="s">
        <v>785</v>
      </c>
      <c r="C4800" s="4" t="s">
        <v>154</v>
      </c>
      <c r="D4800" s="4" t="s">
        <v>155</v>
      </c>
      <c r="E4800" s="5">
        <v>1</v>
      </c>
      <c r="F4800" s="5">
        <v>250</v>
      </c>
      <c r="G4800" s="7">
        <v>2.4160313148583608E-5</v>
      </c>
      <c r="H4800" s="7">
        <v>1.2375472427472182E-5</v>
      </c>
    </row>
    <row r="4801" spans="1:8" x14ac:dyDescent="0.3">
      <c r="A4801" s="4" t="s">
        <v>784</v>
      </c>
      <c r="B4801" s="4" t="s">
        <v>785</v>
      </c>
      <c r="C4801" s="4" t="s">
        <v>392</v>
      </c>
      <c r="D4801" s="4" t="s">
        <v>393</v>
      </c>
      <c r="E4801" s="5">
        <v>37</v>
      </c>
      <c r="F4801" s="6"/>
      <c r="G4801" s="7"/>
      <c r="H4801" s="7"/>
    </row>
    <row r="4802" spans="1:8" x14ac:dyDescent="0.3">
      <c r="A4802" s="4" t="s">
        <v>784</v>
      </c>
      <c r="B4802" s="4" t="s">
        <v>785</v>
      </c>
      <c r="C4802" s="4" t="s">
        <v>394</v>
      </c>
      <c r="D4802" s="4" t="s">
        <v>395</v>
      </c>
      <c r="E4802" s="5">
        <v>1</v>
      </c>
      <c r="F4802" s="6"/>
      <c r="G4802" s="7"/>
      <c r="H4802" s="7"/>
    </row>
    <row r="4803" spans="1:8" x14ac:dyDescent="0.3">
      <c r="A4803" s="4" t="s">
        <v>784</v>
      </c>
      <c r="B4803" s="4" t="s">
        <v>785</v>
      </c>
      <c r="C4803" s="4" t="s">
        <v>316</v>
      </c>
      <c r="D4803" s="4" t="s">
        <v>317</v>
      </c>
      <c r="E4803" s="5">
        <v>4</v>
      </c>
      <c r="F4803" s="5">
        <v>305</v>
      </c>
      <c r="G4803" s="7">
        <v>2.9475582041271999E-5</v>
      </c>
      <c r="H4803" s="7">
        <v>1.5098076361516062E-5</v>
      </c>
    </row>
    <row r="4804" spans="1:8" x14ac:dyDescent="0.3">
      <c r="A4804" s="4" t="s">
        <v>784</v>
      </c>
      <c r="B4804" s="4" t="s">
        <v>785</v>
      </c>
      <c r="C4804" s="4" t="s">
        <v>156</v>
      </c>
      <c r="D4804" s="4" t="s">
        <v>157</v>
      </c>
      <c r="E4804" s="5">
        <v>7</v>
      </c>
      <c r="F4804" s="6"/>
      <c r="G4804" s="7"/>
      <c r="H4804" s="7"/>
    </row>
    <row r="4805" spans="1:8" x14ac:dyDescent="0.3">
      <c r="A4805" s="4" t="s">
        <v>784</v>
      </c>
      <c r="B4805" s="4" t="s">
        <v>785</v>
      </c>
      <c r="C4805" s="4" t="s">
        <v>158</v>
      </c>
      <c r="D4805" s="4" t="s">
        <v>159</v>
      </c>
      <c r="E4805" s="5">
        <v>1</v>
      </c>
      <c r="F4805" s="6"/>
      <c r="G4805" s="7"/>
      <c r="H4805" s="7"/>
    </row>
    <row r="4806" spans="1:8" x14ac:dyDescent="0.3">
      <c r="A4806" s="4" t="s">
        <v>784</v>
      </c>
      <c r="B4806" s="4" t="s">
        <v>785</v>
      </c>
      <c r="C4806" s="4" t="s">
        <v>160</v>
      </c>
      <c r="D4806" s="4" t="s">
        <v>161</v>
      </c>
      <c r="E4806" s="5">
        <v>59</v>
      </c>
      <c r="F4806" s="5">
        <v>44657</v>
      </c>
      <c r="G4806" s="7">
        <v>4.3157084171051921E-3</v>
      </c>
      <c r="H4806" s="7">
        <v>2.2106058887745011E-3</v>
      </c>
    </row>
    <row r="4807" spans="1:8" x14ac:dyDescent="0.3">
      <c r="A4807" s="4" t="s">
        <v>784</v>
      </c>
      <c r="B4807" s="4" t="s">
        <v>785</v>
      </c>
      <c r="C4807" s="4" t="s">
        <v>162</v>
      </c>
      <c r="D4807" s="4" t="s">
        <v>163</v>
      </c>
      <c r="E4807" s="5">
        <v>2</v>
      </c>
      <c r="F4807" s="6"/>
      <c r="G4807" s="7"/>
      <c r="H4807" s="7"/>
    </row>
    <row r="4808" spans="1:8" x14ac:dyDescent="0.3">
      <c r="A4808" s="4" t="s">
        <v>784</v>
      </c>
      <c r="B4808" s="4" t="s">
        <v>785</v>
      </c>
      <c r="C4808" s="4" t="s">
        <v>164</v>
      </c>
      <c r="D4808" s="4" t="s">
        <v>165</v>
      </c>
      <c r="E4808" s="5">
        <v>47</v>
      </c>
      <c r="F4808" s="5">
        <v>105668</v>
      </c>
      <c r="G4808" s="7">
        <v>1.021188787913813E-2</v>
      </c>
      <c r="H4808" s="7">
        <v>5.2307656818645224E-3</v>
      </c>
    </row>
    <row r="4809" spans="1:8" x14ac:dyDescent="0.3">
      <c r="A4809" s="4" t="s">
        <v>784</v>
      </c>
      <c r="B4809" s="4" t="s">
        <v>785</v>
      </c>
      <c r="C4809" s="4" t="s">
        <v>166</v>
      </c>
      <c r="D4809" s="4" t="s">
        <v>167</v>
      </c>
      <c r="E4809" s="5">
        <v>110</v>
      </c>
      <c r="F4809" s="5">
        <v>36126</v>
      </c>
      <c r="G4809" s="7">
        <v>3.4912618912229256E-3</v>
      </c>
      <c r="H4809" s="7">
        <v>1.7883052676594402E-3</v>
      </c>
    </row>
    <row r="4810" spans="1:8" x14ac:dyDescent="0.3">
      <c r="A4810" s="4" t="s">
        <v>784</v>
      </c>
      <c r="B4810" s="4" t="s">
        <v>785</v>
      </c>
      <c r="C4810" s="4" t="s">
        <v>490</v>
      </c>
      <c r="D4810" s="4" t="s">
        <v>491</v>
      </c>
      <c r="E4810" s="5">
        <v>1</v>
      </c>
      <c r="F4810" s="5">
        <v>22</v>
      </c>
      <c r="G4810" s="7">
        <v>2.1261075570753572E-6</v>
      </c>
      <c r="H4810" s="7">
        <v>1.089041573617552E-6</v>
      </c>
    </row>
    <row r="4811" spans="1:8" x14ac:dyDescent="0.3">
      <c r="A4811" s="4" t="s">
        <v>784</v>
      </c>
      <c r="B4811" s="4" t="s">
        <v>785</v>
      </c>
      <c r="C4811" s="4" t="s">
        <v>554</v>
      </c>
      <c r="D4811" s="4" t="s">
        <v>555</v>
      </c>
      <c r="E4811" s="5">
        <v>1</v>
      </c>
      <c r="F4811" s="6"/>
      <c r="G4811" s="7"/>
      <c r="H4811" s="7"/>
    </row>
    <row r="4812" spans="1:8" x14ac:dyDescent="0.3">
      <c r="A4812" s="4" t="s">
        <v>784</v>
      </c>
      <c r="B4812" s="4" t="s">
        <v>785</v>
      </c>
      <c r="C4812" s="4" t="s">
        <v>396</v>
      </c>
      <c r="D4812" s="4" t="s">
        <v>397</v>
      </c>
      <c r="E4812" s="5">
        <v>30</v>
      </c>
      <c r="F4812" s="5">
        <v>3727</v>
      </c>
      <c r="G4812" s="7">
        <v>3.6018194841908442E-4</v>
      </c>
      <c r="H4812" s="7">
        <v>1.844935429487553E-4</v>
      </c>
    </row>
    <row r="4813" spans="1:8" x14ac:dyDescent="0.3">
      <c r="A4813" s="4" t="s">
        <v>784</v>
      </c>
      <c r="B4813" s="4" t="s">
        <v>785</v>
      </c>
      <c r="C4813" s="4" t="s">
        <v>760</v>
      </c>
      <c r="D4813" s="4" t="s">
        <v>761</v>
      </c>
      <c r="E4813" s="5">
        <v>1</v>
      </c>
      <c r="F4813" s="5">
        <v>40</v>
      </c>
      <c r="G4813" s="7">
        <v>3.8656501037733767E-6</v>
      </c>
      <c r="H4813" s="7">
        <v>1.980075588395549E-6</v>
      </c>
    </row>
    <row r="4814" spans="1:8" x14ac:dyDescent="0.3">
      <c r="A4814" s="4" t="s">
        <v>784</v>
      </c>
      <c r="B4814" s="4" t="s">
        <v>785</v>
      </c>
      <c r="C4814" s="4" t="s">
        <v>168</v>
      </c>
      <c r="D4814" s="4" t="s">
        <v>169</v>
      </c>
      <c r="E4814" s="5">
        <v>5</v>
      </c>
      <c r="F4814" s="5">
        <v>3081</v>
      </c>
      <c r="G4814" s="7">
        <v>2.9775169924314436E-4</v>
      </c>
      <c r="H4814" s="7">
        <v>1.5251532219616717E-4</v>
      </c>
    </row>
    <row r="4815" spans="1:8" x14ac:dyDescent="0.3">
      <c r="A4815" s="4" t="s">
        <v>784</v>
      </c>
      <c r="B4815" s="4" t="s">
        <v>785</v>
      </c>
      <c r="C4815" s="4" t="s">
        <v>170</v>
      </c>
      <c r="D4815" s="4" t="s">
        <v>171</v>
      </c>
      <c r="E4815" s="5">
        <v>4</v>
      </c>
      <c r="F4815" s="6"/>
      <c r="G4815" s="7"/>
      <c r="H4815" s="7"/>
    </row>
    <row r="4816" spans="1:8" x14ac:dyDescent="0.3">
      <c r="A4816" s="4" t="s">
        <v>784</v>
      </c>
      <c r="B4816" s="4" t="s">
        <v>785</v>
      </c>
      <c r="C4816" s="4" t="s">
        <v>172</v>
      </c>
      <c r="D4816" s="4" t="s">
        <v>173</v>
      </c>
      <c r="E4816" s="5">
        <v>5</v>
      </c>
      <c r="F4816" s="6"/>
      <c r="G4816" s="7"/>
      <c r="H4816" s="7"/>
    </row>
    <row r="4817" spans="1:8" x14ac:dyDescent="0.3">
      <c r="A4817" s="4" t="s">
        <v>784</v>
      </c>
      <c r="B4817" s="4" t="s">
        <v>785</v>
      </c>
      <c r="C4817" s="4" t="s">
        <v>174</v>
      </c>
      <c r="D4817" s="4" t="s">
        <v>175</v>
      </c>
      <c r="E4817" s="5">
        <v>5</v>
      </c>
      <c r="F4817" s="6"/>
      <c r="G4817" s="7"/>
      <c r="H4817" s="7"/>
    </row>
    <row r="4818" spans="1:8" x14ac:dyDescent="0.3">
      <c r="A4818" s="4" t="s">
        <v>784</v>
      </c>
      <c r="B4818" s="4" t="s">
        <v>785</v>
      </c>
      <c r="C4818" s="4" t="s">
        <v>556</v>
      </c>
      <c r="D4818" s="4" t="s">
        <v>557</v>
      </c>
      <c r="E4818" s="5">
        <v>20</v>
      </c>
      <c r="F4818" s="6"/>
      <c r="G4818" s="7"/>
      <c r="H4818" s="7"/>
    </row>
    <row r="4819" spans="1:8" x14ac:dyDescent="0.3">
      <c r="A4819" s="4" t="s">
        <v>784</v>
      </c>
      <c r="B4819" s="4" t="s">
        <v>785</v>
      </c>
      <c r="C4819" s="4" t="s">
        <v>176</v>
      </c>
      <c r="D4819" s="4" t="s">
        <v>177</v>
      </c>
      <c r="E4819" s="5">
        <v>11</v>
      </c>
      <c r="F4819" s="6"/>
      <c r="G4819" s="7"/>
      <c r="H4819" s="7"/>
    </row>
    <row r="4820" spans="1:8" x14ac:dyDescent="0.3">
      <c r="A4820" s="4" t="s">
        <v>784</v>
      </c>
      <c r="B4820" s="4" t="s">
        <v>785</v>
      </c>
      <c r="C4820" s="4" t="s">
        <v>178</v>
      </c>
      <c r="D4820" s="4" t="s">
        <v>179</v>
      </c>
      <c r="E4820" s="5">
        <v>690</v>
      </c>
      <c r="F4820" s="5">
        <v>163918</v>
      </c>
      <c r="G4820" s="7">
        <v>1.5841240842758109E-2</v>
      </c>
      <c r="H4820" s="7">
        <v>8.1142507574655416E-3</v>
      </c>
    </row>
    <row r="4821" spans="1:8" x14ac:dyDescent="0.3">
      <c r="A4821" s="4" t="s">
        <v>784</v>
      </c>
      <c r="B4821" s="4" t="s">
        <v>785</v>
      </c>
      <c r="C4821" s="4" t="s">
        <v>492</v>
      </c>
      <c r="D4821" s="4" t="s">
        <v>493</v>
      </c>
      <c r="E4821" s="5">
        <v>2</v>
      </c>
      <c r="F4821" s="5">
        <v>412</v>
      </c>
      <c r="G4821" s="7">
        <v>3.981619606886578E-5</v>
      </c>
      <c r="H4821" s="7">
        <v>2.0394778560474156E-5</v>
      </c>
    </row>
    <row r="4822" spans="1:8" x14ac:dyDescent="0.3">
      <c r="A4822" s="4" t="s">
        <v>784</v>
      </c>
      <c r="B4822" s="4" t="s">
        <v>785</v>
      </c>
      <c r="C4822" s="4" t="s">
        <v>318</v>
      </c>
      <c r="D4822" s="4" t="s">
        <v>319</v>
      </c>
      <c r="E4822" s="5">
        <v>1</v>
      </c>
      <c r="F4822" s="6"/>
      <c r="G4822" s="7"/>
      <c r="H4822" s="7"/>
    </row>
    <row r="4823" spans="1:8" x14ac:dyDescent="0.3">
      <c r="A4823" s="4" t="s">
        <v>784</v>
      </c>
      <c r="B4823" s="4" t="s">
        <v>785</v>
      </c>
      <c r="C4823" s="4" t="s">
        <v>558</v>
      </c>
      <c r="D4823" s="4" t="s">
        <v>559</v>
      </c>
      <c r="E4823" s="5">
        <v>4</v>
      </c>
      <c r="F4823" s="6"/>
      <c r="G4823" s="7"/>
      <c r="H4823" s="7"/>
    </row>
    <row r="4824" spans="1:8" x14ac:dyDescent="0.3">
      <c r="A4824" s="4" t="s">
        <v>784</v>
      </c>
      <c r="B4824" s="4" t="s">
        <v>785</v>
      </c>
      <c r="C4824" s="4" t="s">
        <v>180</v>
      </c>
      <c r="D4824" s="4" t="s">
        <v>181</v>
      </c>
      <c r="E4824" s="5">
        <v>182</v>
      </c>
      <c r="F4824" s="5">
        <v>49600</v>
      </c>
      <c r="G4824" s="7">
        <v>4.7934061286789877E-3</v>
      </c>
      <c r="H4824" s="7">
        <v>2.4552937296104809E-3</v>
      </c>
    </row>
    <row r="4825" spans="1:8" x14ac:dyDescent="0.3">
      <c r="A4825" s="4" t="s">
        <v>784</v>
      </c>
      <c r="B4825" s="4" t="s">
        <v>785</v>
      </c>
      <c r="C4825" s="4" t="s">
        <v>182</v>
      </c>
      <c r="D4825" s="4" t="s">
        <v>183</v>
      </c>
      <c r="E4825" s="5">
        <v>21</v>
      </c>
      <c r="F4825" s="5">
        <v>3004</v>
      </c>
      <c r="G4825" s="7">
        <v>2.9031032279338062E-4</v>
      </c>
      <c r="H4825" s="7">
        <v>1.4870367668850574E-4</v>
      </c>
    </row>
    <row r="4826" spans="1:8" x14ac:dyDescent="0.3">
      <c r="A4826" s="4" t="s">
        <v>784</v>
      </c>
      <c r="B4826" s="4" t="s">
        <v>785</v>
      </c>
      <c r="C4826" s="4" t="s">
        <v>400</v>
      </c>
      <c r="D4826" s="4" t="s">
        <v>401</v>
      </c>
      <c r="E4826" s="5">
        <v>4</v>
      </c>
      <c r="F4826" s="5">
        <v>2600</v>
      </c>
      <c r="G4826" s="7">
        <v>2.5126725674526953E-4</v>
      </c>
      <c r="H4826" s="7">
        <v>1.2870491324571071E-4</v>
      </c>
    </row>
    <row r="4827" spans="1:8" x14ac:dyDescent="0.3">
      <c r="A4827" s="4" t="s">
        <v>784</v>
      </c>
      <c r="B4827" s="4" t="s">
        <v>785</v>
      </c>
      <c r="C4827" s="4" t="s">
        <v>184</v>
      </c>
      <c r="D4827" s="4" t="s">
        <v>185</v>
      </c>
      <c r="E4827" s="5">
        <v>91</v>
      </c>
      <c r="F4827" s="5">
        <v>46686</v>
      </c>
      <c r="G4827" s="7">
        <v>4.5117935186190974E-3</v>
      </c>
      <c r="H4827" s="7">
        <v>2.3110452229958651E-3</v>
      </c>
    </row>
    <row r="4828" spans="1:8" x14ac:dyDescent="0.3">
      <c r="A4828" s="4" t="s">
        <v>784</v>
      </c>
      <c r="B4828" s="4" t="s">
        <v>785</v>
      </c>
      <c r="C4828" s="4" t="s">
        <v>402</v>
      </c>
      <c r="D4828" s="4" t="s">
        <v>403</v>
      </c>
      <c r="E4828" s="5">
        <v>10</v>
      </c>
      <c r="F4828" s="5">
        <v>1397</v>
      </c>
      <c r="G4828" s="7">
        <v>1.3500782987428518E-4</v>
      </c>
      <c r="H4828" s="7">
        <v>6.9154139924714551E-5</v>
      </c>
    </row>
    <row r="4829" spans="1:8" x14ac:dyDescent="0.3">
      <c r="A4829" s="4" t="s">
        <v>784</v>
      </c>
      <c r="B4829" s="4" t="s">
        <v>785</v>
      </c>
      <c r="C4829" s="4" t="s">
        <v>404</v>
      </c>
      <c r="D4829" s="4" t="s">
        <v>405</v>
      </c>
      <c r="E4829" s="5">
        <v>11</v>
      </c>
      <c r="F4829" s="5">
        <v>1427</v>
      </c>
      <c r="G4829" s="7">
        <v>1.3790706745211523E-4</v>
      </c>
      <c r="H4829" s="7">
        <v>7.0639196616011218E-5</v>
      </c>
    </row>
    <row r="4830" spans="1:8" x14ac:dyDescent="0.3">
      <c r="A4830" s="4" t="s">
        <v>784</v>
      </c>
      <c r="B4830" s="4" t="s">
        <v>785</v>
      </c>
      <c r="C4830" s="4" t="s">
        <v>406</v>
      </c>
      <c r="D4830" s="4" t="s">
        <v>407</v>
      </c>
      <c r="E4830" s="5">
        <v>28</v>
      </c>
      <c r="F4830" s="5">
        <v>5843</v>
      </c>
      <c r="G4830" s="7">
        <v>5.6467483890869602E-4</v>
      </c>
      <c r="H4830" s="7">
        <v>2.8923954157487983E-4</v>
      </c>
    </row>
    <row r="4831" spans="1:8" x14ac:dyDescent="0.3">
      <c r="A4831" s="4" t="s">
        <v>784</v>
      </c>
      <c r="B4831" s="4" t="s">
        <v>785</v>
      </c>
      <c r="C4831" s="4" t="s">
        <v>762</v>
      </c>
      <c r="D4831" s="4" t="s">
        <v>763</v>
      </c>
      <c r="E4831" s="5">
        <v>1</v>
      </c>
      <c r="F4831" s="5">
        <v>82</v>
      </c>
      <c r="G4831" s="7">
        <v>7.9245827127354223E-6</v>
      </c>
      <c r="H4831" s="7">
        <v>4.0591549562108762E-6</v>
      </c>
    </row>
    <row r="4832" spans="1:8" x14ac:dyDescent="0.3">
      <c r="A4832" s="4" t="s">
        <v>784</v>
      </c>
      <c r="B4832" s="4" t="s">
        <v>785</v>
      </c>
      <c r="C4832" s="4" t="s">
        <v>496</v>
      </c>
      <c r="D4832" s="4" t="s">
        <v>497</v>
      </c>
      <c r="E4832" s="5">
        <v>1</v>
      </c>
      <c r="F4832" s="5">
        <v>117</v>
      </c>
      <c r="G4832" s="7">
        <v>1.1307026553537129E-5</v>
      </c>
      <c r="H4832" s="7">
        <v>5.791721096056981E-6</v>
      </c>
    </row>
    <row r="4833" spans="1:8" x14ac:dyDescent="0.3">
      <c r="A4833" s="4" t="s">
        <v>784</v>
      </c>
      <c r="B4833" s="4" t="s">
        <v>785</v>
      </c>
      <c r="C4833" s="4" t="s">
        <v>320</v>
      </c>
      <c r="D4833" s="4" t="s">
        <v>321</v>
      </c>
      <c r="E4833" s="5">
        <v>20</v>
      </c>
      <c r="F4833" s="5">
        <v>1490</v>
      </c>
      <c r="G4833" s="7">
        <v>1.4399546636555829E-4</v>
      </c>
      <c r="H4833" s="7">
        <v>7.3757815667734207E-5</v>
      </c>
    </row>
    <row r="4834" spans="1:8" x14ac:dyDescent="0.3">
      <c r="A4834" s="4" t="s">
        <v>784</v>
      </c>
      <c r="B4834" s="4" t="s">
        <v>785</v>
      </c>
      <c r="C4834" s="4" t="s">
        <v>186</v>
      </c>
      <c r="D4834" s="4" t="s">
        <v>187</v>
      </c>
      <c r="E4834" s="5">
        <v>3</v>
      </c>
      <c r="F4834" s="5">
        <v>74</v>
      </c>
      <c r="G4834" s="7">
        <v>7.1514526919807478E-6</v>
      </c>
      <c r="H4834" s="7">
        <v>3.663139838531766E-6</v>
      </c>
    </row>
    <row r="4835" spans="1:8" x14ac:dyDescent="0.3">
      <c r="A4835" s="4" t="s">
        <v>784</v>
      </c>
      <c r="B4835" s="4" t="s">
        <v>785</v>
      </c>
      <c r="C4835" s="4" t="s">
        <v>638</v>
      </c>
      <c r="D4835" s="4" t="s">
        <v>639</v>
      </c>
      <c r="E4835" s="5">
        <v>1</v>
      </c>
      <c r="F4835" s="5">
        <v>156</v>
      </c>
      <c r="G4835" s="7">
        <v>1.5076035404716171E-5</v>
      </c>
      <c r="H4835" s="7">
        <v>7.7222947947426413E-6</v>
      </c>
    </row>
    <row r="4836" spans="1:8" x14ac:dyDescent="0.3">
      <c r="A4836" s="4" t="s">
        <v>784</v>
      </c>
      <c r="B4836" s="4" t="s">
        <v>785</v>
      </c>
      <c r="C4836" s="4" t="s">
        <v>188</v>
      </c>
      <c r="D4836" s="4" t="s">
        <v>189</v>
      </c>
      <c r="E4836" s="5">
        <v>15</v>
      </c>
      <c r="F4836" s="5">
        <v>862</v>
      </c>
      <c r="G4836" s="7">
        <v>8.3304759736316271E-5</v>
      </c>
      <c r="H4836" s="7">
        <v>4.2670628929924087E-5</v>
      </c>
    </row>
    <row r="4837" spans="1:8" x14ac:dyDescent="0.3">
      <c r="A4837" s="4" t="s">
        <v>784</v>
      </c>
      <c r="B4837" s="4" t="s">
        <v>785</v>
      </c>
      <c r="C4837" s="4" t="s">
        <v>498</v>
      </c>
      <c r="D4837" s="4" t="s">
        <v>499</v>
      </c>
      <c r="E4837" s="5">
        <v>10</v>
      </c>
      <c r="F4837" s="5">
        <v>2237</v>
      </c>
      <c r="G4837" s="7">
        <v>2.161864820535261E-4</v>
      </c>
      <c r="H4837" s="7">
        <v>1.1073572728102109E-4</v>
      </c>
    </row>
    <row r="4838" spans="1:8" x14ac:dyDescent="0.3">
      <c r="A4838" s="4" t="s">
        <v>784</v>
      </c>
      <c r="B4838" s="4" t="s">
        <v>785</v>
      </c>
      <c r="C4838" s="4" t="s">
        <v>190</v>
      </c>
      <c r="D4838" s="4" t="s">
        <v>191</v>
      </c>
      <c r="E4838" s="5">
        <v>343</v>
      </c>
      <c r="F4838" s="5">
        <v>724475</v>
      </c>
      <c r="G4838" s="7">
        <v>7.0014171473280429E-2</v>
      </c>
      <c r="H4838" s="7">
        <v>3.586288154757164E-2</v>
      </c>
    </row>
    <row r="4839" spans="1:8" x14ac:dyDescent="0.3">
      <c r="A4839" s="4" t="s">
        <v>784</v>
      </c>
      <c r="B4839" s="4" t="s">
        <v>785</v>
      </c>
      <c r="C4839" s="4" t="s">
        <v>192</v>
      </c>
      <c r="D4839" s="4" t="s">
        <v>193</v>
      </c>
      <c r="E4839" s="5">
        <v>13</v>
      </c>
      <c r="F4839" s="5">
        <v>1114</v>
      </c>
      <c r="G4839" s="7">
        <v>1.0765835539008855E-4</v>
      </c>
      <c r="H4839" s="7">
        <v>5.5145105136816043E-5</v>
      </c>
    </row>
    <row r="4840" spans="1:8" x14ac:dyDescent="0.3">
      <c r="A4840" s="4" t="s">
        <v>784</v>
      </c>
      <c r="B4840" s="4" t="s">
        <v>785</v>
      </c>
      <c r="C4840" s="4" t="s">
        <v>194</v>
      </c>
      <c r="D4840" s="4" t="s">
        <v>195</v>
      </c>
      <c r="E4840" s="5">
        <v>2</v>
      </c>
      <c r="F4840" s="5">
        <v>163</v>
      </c>
      <c r="G4840" s="7">
        <v>1.5752524172876512E-5</v>
      </c>
      <c r="H4840" s="7">
        <v>8.0688080227118637E-6</v>
      </c>
    </row>
    <row r="4841" spans="1:8" x14ac:dyDescent="0.3">
      <c r="A4841" s="4" t="s">
        <v>784</v>
      </c>
      <c r="B4841" s="4" t="s">
        <v>785</v>
      </c>
      <c r="C4841" s="4" t="s">
        <v>196</v>
      </c>
      <c r="D4841" s="4" t="s">
        <v>197</v>
      </c>
      <c r="E4841" s="5">
        <v>6</v>
      </c>
      <c r="F4841" s="5">
        <v>1296</v>
      </c>
      <c r="G4841" s="7">
        <v>1.2524706336225741E-4</v>
      </c>
      <c r="H4841" s="7">
        <v>6.41544490640158E-5</v>
      </c>
    </row>
    <row r="4842" spans="1:8" x14ac:dyDescent="0.3">
      <c r="A4842" s="4" t="s">
        <v>784</v>
      </c>
      <c r="B4842" s="4" t="s">
        <v>785</v>
      </c>
      <c r="C4842" s="4" t="s">
        <v>198</v>
      </c>
      <c r="D4842" s="4" t="s">
        <v>199</v>
      </c>
      <c r="E4842" s="5">
        <v>134</v>
      </c>
      <c r="F4842" s="5">
        <v>66060</v>
      </c>
      <c r="G4842" s="7">
        <v>6.3841211463817318E-3</v>
      </c>
      <c r="H4842" s="7">
        <v>3.2700948342352493E-3</v>
      </c>
    </row>
    <row r="4843" spans="1:8" x14ac:dyDescent="0.3">
      <c r="A4843" s="4" t="s">
        <v>784</v>
      </c>
      <c r="B4843" s="4" t="s">
        <v>785</v>
      </c>
      <c r="C4843" s="4" t="s">
        <v>200</v>
      </c>
      <c r="D4843" s="4" t="s">
        <v>201</v>
      </c>
      <c r="E4843" s="5">
        <v>101</v>
      </c>
      <c r="F4843" s="5">
        <v>34214</v>
      </c>
      <c r="G4843" s="7">
        <v>3.3064838162625582E-3</v>
      </c>
      <c r="H4843" s="7">
        <v>1.6936576545341329E-3</v>
      </c>
    </row>
    <row r="4844" spans="1:8" x14ac:dyDescent="0.3">
      <c r="A4844" s="4" t="s">
        <v>784</v>
      </c>
      <c r="B4844" s="4" t="s">
        <v>785</v>
      </c>
      <c r="C4844" s="4" t="s">
        <v>410</v>
      </c>
      <c r="D4844" s="4" t="s">
        <v>411</v>
      </c>
      <c r="E4844" s="5">
        <v>8</v>
      </c>
      <c r="F4844" s="6"/>
      <c r="G4844" s="7"/>
      <c r="H4844" s="7"/>
    </row>
    <row r="4845" spans="1:8" x14ac:dyDescent="0.3">
      <c r="A4845" s="4" t="s">
        <v>784</v>
      </c>
      <c r="B4845" s="4" t="s">
        <v>785</v>
      </c>
      <c r="C4845" s="4" t="s">
        <v>412</v>
      </c>
      <c r="D4845" s="4" t="s">
        <v>413</v>
      </c>
      <c r="E4845" s="5">
        <v>3</v>
      </c>
      <c r="F4845" s="5">
        <v>206</v>
      </c>
      <c r="G4845" s="7">
        <v>1.990809803443289E-5</v>
      </c>
      <c r="H4845" s="7">
        <v>1.0197389280237078E-5</v>
      </c>
    </row>
    <row r="4846" spans="1:8" x14ac:dyDescent="0.3">
      <c r="A4846" s="4" t="s">
        <v>784</v>
      </c>
      <c r="B4846" s="4" t="s">
        <v>785</v>
      </c>
      <c r="C4846" s="4" t="s">
        <v>204</v>
      </c>
      <c r="D4846" s="4" t="s">
        <v>205</v>
      </c>
      <c r="E4846" s="5">
        <v>22</v>
      </c>
      <c r="F4846" s="6"/>
      <c r="G4846" s="7"/>
      <c r="H4846" s="7"/>
    </row>
    <row r="4847" spans="1:8" x14ac:dyDescent="0.3">
      <c r="A4847" s="4" t="s">
        <v>784</v>
      </c>
      <c r="B4847" s="4" t="s">
        <v>785</v>
      </c>
      <c r="C4847" s="4" t="s">
        <v>414</v>
      </c>
      <c r="D4847" s="4" t="s">
        <v>415</v>
      </c>
      <c r="E4847" s="5">
        <v>1</v>
      </c>
      <c r="F4847" s="6"/>
      <c r="G4847" s="7"/>
      <c r="H4847" s="7"/>
    </row>
    <row r="4848" spans="1:8" x14ac:dyDescent="0.3">
      <c r="A4848" s="4" t="s">
        <v>784</v>
      </c>
      <c r="B4848" s="4" t="s">
        <v>785</v>
      </c>
      <c r="C4848" s="4" t="s">
        <v>206</v>
      </c>
      <c r="D4848" s="4" t="s">
        <v>207</v>
      </c>
      <c r="E4848" s="5">
        <v>1338</v>
      </c>
      <c r="F4848" s="5">
        <v>556698</v>
      </c>
      <c r="G4848" s="7">
        <v>5.3799992036760787E-2</v>
      </c>
      <c r="H4848" s="7">
        <v>2.7557602997715636E-2</v>
      </c>
    </row>
    <row r="4849" spans="1:8" x14ac:dyDescent="0.3">
      <c r="A4849" s="4" t="s">
        <v>784</v>
      </c>
      <c r="B4849" s="4" t="s">
        <v>785</v>
      </c>
      <c r="C4849" s="4" t="s">
        <v>504</v>
      </c>
      <c r="D4849" s="4" t="s">
        <v>505</v>
      </c>
      <c r="E4849" s="5">
        <v>14</v>
      </c>
      <c r="F4849" s="6"/>
      <c r="G4849" s="7"/>
      <c r="H4849" s="7"/>
    </row>
    <row r="4850" spans="1:8" x14ac:dyDescent="0.3">
      <c r="A4850" s="4" t="s">
        <v>784</v>
      </c>
      <c r="B4850" s="4" t="s">
        <v>785</v>
      </c>
      <c r="C4850" s="4" t="s">
        <v>208</v>
      </c>
      <c r="D4850" s="4" t="s">
        <v>209</v>
      </c>
      <c r="E4850" s="5">
        <v>6</v>
      </c>
      <c r="F4850" s="6"/>
      <c r="G4850" s="7"/>
      <c r="H4850" s="7"/>
    </row>
    <row r="4851" spans="1:8" x14ac:dyDescent="0.3">
      <c r="A4851" s="4" t="s">
        <v>784</v>
      </c>
      <c r="B4851" s="4" t="s">
        <v>785</v>
      </c>
      <c r="C4851" s="4" t="s">
        <v>614</v>
      </c>
      <c r="D4851" s="4" t="s">
        <v>615</v>
      </c>
      <c r="E4851" s="5">
        <v>4</v>
      </c>
      <c r="F4851" s="6"/>
      <c r="G4851" s="7"/>
      <c r="H4851" s="7"/>
    </row>
    <row r="4852" spans="1:8" x14ac:dyDescent="0.3">
      <c r="A4852" s="4" t="s">
        <v>784</v>
      </c>
      <c r="B4852" s="4" t="s">
        <v>785</v>
      </c>
      <c r="C4852" s="4" t="s">
        <v>738</v>
      </c>
      <c r="D4852" s="4" t="s">
        <v>739</v>
      </c>
      <c r="E4852" s="5">
        <v>2</v>
      </c>
      <c r="F4852" s="5">
        <v>184</v>
      </c>
      <c r="G4852" s="7">
        <v>1.7781990477357533E-5</v>
      </c>
      <c r="H4852" s="7">
        <v>9.1083477066195256E-6</v>
      </c>
    </row>
    <row r="4853" spans="1:8" x14ac:dyDescent="0.3">
      <c r="A4853" s="4" t="s">
        <v>784</v>
      </c>
      <c r="B4853" s="4" t="s">
        <v>785</v>
      </c>
      <c r="C4853" s="4" t="s">
        <v>506</v>
      </c>
      <c r="D4853" s="4" t="s">
        <v>507</v>
      </c>
      <c r="E4853" s="5">
        <v>1</v>
      </c>
      <c r="F4853" s="5">
        <v>72</v>
      </c>
      <c r="G4853" s="7">
        <v>6.9581701867920789E-6</v>
      </c>
      <c r="H4853" s="7">
        <v>3.5641360591119887E-6</v>
      </c>
    </row>
    <row r="4854" spans="1:8" x14ac:dyDescent="0.3">
      <c r="A4854" s="4" t="s">
        <v>784</v>
      </c>
      <c r="B4854" s="4" t="s">
        <v>785</v>
      </c>
      <c r="C4854" s="4" t="s">
        <v>328</v>
      </c>
      <c r="D4854" s="4" t="s">
        <v>329</v>
      </c>
      <c r="E4854" s="5">
        <v>3</v>
      </c>
      <c r="F4854" s="5">
        <v>100</v>
      </c>
      <c r="G4854" s="7">
        <v>9.6641252594334418E-6</v>
      </c>
      <c r="H4854" s="7">
        <v>4.9501889709888729E-6</v>
      </c>
    </row>
    <row r="4855" spans="1:8" x14ac:dyDescent="0.3">
      <c r="A4855" s="4" t="s">
        <v>784</v>
      </c>
      <c r="B4855" s="4" t="s">
        <v>785</v>
      </c>
      <c r="C4855" s="4" t="s">
        <v>210</v>
      </c>
      <c r="D4855" s="4" t="s">
        <v>211</v>
      </c>
      <c r="E4855" s="5">
        <v>37</v>
      </c>
      <c r="F4855" s="5">
        <v>5115</v>
      </c>
      <c r="G4855" s="7">
        <v>4.9432000702002055E-4</v>
      </c>
      <c r="H4855" s="7">
        <v>2.5320216586608086E-4</v>
      </c>
    </row>
    <row r="4856" spans="1:8" x14ac:dyDescent="0.3">
      <c r="A4856" s="4" t="s">
        <v>784</v>
      </c>
      <c r="B4856" s="4" t="s">
        <v>785</v>
      </c>
      <c r="C4856" s="4" t="s">
        <v>212</v>
      </c>
      <c r="D4856" s="4" t="s">
        <v>213</v>
      </c>
      <c r="E4856" s="5">
        <v>346</v>
      </c>
      <c r="F4856" s="5">
        <v>588620</v>
      </c>
      <c r="G4856" s="7">
        <v>5.6884974102077129E-2</v>
      </c>
      <c r="H4856" s="7">
        <v>2.9137802321034703E-2</v>
      </c>
    </row>
    <row r="4857" spans="1:8" x14ac:dyDescent="0.3">
      <c r="A4857" s="4" t="s">
        <v>784</v>
      </c>
      <c r="B4857" s="4" t="s">
        <v>785</v>
      </c>
      <c r="C4857" s="4" t="s">
        <v>416</v>
      </c>
      <c r="D4857" s="4" t="s">
        <v>417</v>
      </c>
      <c r="E4857" s="5">
        <v>1</v>
      </c>
      <c r="F4857" s="6"/>
      <c r="G4857" s="7"/>
      <c r="H4857" s="7"/>
    </row>
    <row r="4858" spans="1:8" x14ac:dyDescent="0.3">
      <c r="A4858" s="4" t="s">
        <v>784</v>
      </c>
      <c r="B4858" s="4" t="s">
        <v>785</v>
      </c>
      <c r="C4858" s="4" t="s">
        <v>214</v>
      </c>
      <c r="D4858" s="4" t="s">
        <v>215</v>
      </c>
      <c r="E4858" s="5">
        <v>11</v>
      </c>
      <c r="F4858" s="6"/>
      <c r="G4858" s="7"/>
      <c r="H4858" s="7"/>
    </row>
    <row r="4859" spans="1:8" x14ac:dyDescent="0.3">
      <c r="A4859" s="4" t="s">
        <v>784</v>
      </c>
      <c r="B4859" s="4" t="s">
        <v>785</v>
      </c>
      <c r="C4859" s="4" t="s">
        <v>216</v>
      </c>
      <c r="D4859" s="4" t="s">
        <v>217</v>
      </c>
      <c r="E4859" s="5">
        <v>3</v>
      </c>
      <c r="F4859" s="5">
        <v>2567</v>
      </c>
      <c r="G4859" s="7">
        <v>2.4807809540965646E-4</v>
      </c>
      <c r="H4859" s="7">
        <v>1.2707135088528437E-4</v>
      </c>
    </row>
    <row r="4860" spans="1:8" x14ac:dyDescent="0.3">
      <c r="A4860" s="4" t="s">
        <v>784</v>
      </c>
      <c r="B4860" s="4" t="s">
        <v>785</v>
      </c>
      <c r="C4860" s="4" t="s">
        <v>218</v>
      </c>
      <c r="D4860" s="4" t="s">
        <v>219</v>
      </c>
      <c r="E4860" s="5">
        <v>3</v>
      </c>
      <c r="F4860" s="5">
        <v>710</v>
      </c>
      <c r="G4860" s="7">
        <v>6.861528934197744E-5</v>
      </c>
      <c r="H4860" s="7">
        <v>3.5146341694020997E-5</v>
      </c>
    </row>
    <row r="4861" spans="1:8" x14ac:dyDescent="0.3">
      <c r="A4861" s="4" t="s">
        <v>784</v>
      </c>
      <c r="B4861" s="4" t="s">
        <v>785</v>
      </c>
      <c r="C4861" s="4" t="s">
        <v>220</v>
      </c>
      <c r="D4861" s="4" t="s">
        <v>221</v>
      </c>
      <c r="E4861" s="5">
        <v>5</v>
      </c>
      <c r="F4861" s="6"/>
      <c r="G4861" s="7"/>
      <c r="H4861" s="7"/>
    </row>
    <row r="4862" spans="1:8" x14ac:dyDescent="0.3">
      <c r="A4862" s="4" t="s">
        <v>784</v>
      </c>
      <c r="B4862" s="4" t="s">
        <v>785</v>
      </c>
      <c r="C4862" s="4" t="s">
        <v>596</v>
      </c>
      <c r="D4862" s="4" t="s">
        <v>597</v>
      </c>
      <c r="E4862" s="5">
        <v>2</v>
      </c>
      <c r="F4862" s="5">
        <v>175</v>
      </c>
      <c r="G4862" s="7">
        <v>1.6912219204008525E-5</v>
      </c>
      <c r="H4862" s="7">
        <v>8.6628306992305276E-6</v>
      </c>
    </row>
    <row r="4863" spans="1:8" x14ac:dyDescent="0.3">
      <c r="A4863" s="4" t="s">
        <v>784</v>
      </c>
      <c r="B4863" s="4" t="s">
        <v>785</v>
      </c>
      <c r="C4863" s="4" t="s">
        <v>512</v>
      </c>
      <c r="D4863" s="4" t="s">
        <v>513</v>
      </c>
      <c r="E4863" s="5">
        <v>14</v>
      </c>
      <c r="F4863" s="6"/>
      <c r="G4863" s="7"/>
      <c r="H4863" s="7"/>
    </row>
    <row r="4864" spans="1:8" x14ac:dyDescent="0.3">
      <c r="A4864" s="4" t="s">
        <v>784</v>
      </c>
      <c r="B4864" s="4" t="s">
        <v>785</v>
      </c>
      <c r="C4864" s="4" t="s">
        <v>222</v>
      </c>
      <c r="D4864" s="4" t="s">
        <v>223</v>
      </c>
      <c r="E4864" s="5">
        <v>595</v>
      </c>
      <c r="F4864" s="5">
        <v>77670</v>
      </c>
      <c r="G4864" s="7">
        <v>7.5061260890019552E-3</v>
      </c>
      <c r="H4864" s="7">
        <v>3.8448117737670579E-3</v>
      </c>
    </row>
    <row r="4865" spans="1:8" x14ac:dyDescent="0.3">
      <c r="A4865" s="4" t="s">
        <v>784</v>
      </c>
      <c r="B4865" s="4" t="s">
        <v>785</v>
      </c>
      <c r="C4865" s="4" t="s">
        <v>224</v>
      </c>
      <c r="D4865" s="4" t="s">
        <v>225</v>
      </c>
      <c r="E4865" s="5">
        <v>46</v>
      </c>
      <c r="F4865" s="5">
        <v>8280</v>
      </c>
      <c r="G4865" s="7">
        <v>8.001895714810891E-4</v>
      </c>
      <c r="H4865" s="7">
        <v>4.0987564679787869E-4</v>
      </c>
    </row>
    <row r="4866" spans="1:8" x14ac:dyDescent="0.3">
      <c r="A4866" s="4" t="s">
        <v>784</v>
      </c>
      <c r="B4866" s="4" t="s">
        <v>785</v>
      </c>
      <c r="C4866" s="4" t="s">
        <v>454</v>
      </c>
      <c r="D4866" s="4" t="s">
        <v>455</v>
      </c>
      <c r="E4866" s="5">
        <v>1</v>
      </c>
      <c r="F4866" s="6"/>
      <c r="G4866" s="7"/>
      <c r="H4866" s="7"/>
    </row>
    <row r="4867" spans="1:8" x14ac:dyDescent="0.3">
      <c r="A4867" s="4" t="s">
        <v>784</v>
      </c>
      <c r="B4867" s="4" t="s">
        <v>785</v>
      </c>
      <c r="C4867" s="4" t="s">
        <v>226</v>
      </c>
      <c r="D4867" s="4" t="s">
        <v>227</v>
      </c>
      <c r="E4867" s="5">
        <v>22</v>
      </c>
      <c r="F4867" s="5">
        <v>20490</v>
      </c>
      <c r="G4867" s="7">
        <v>1.9801792656579122E-3</v>
      </c>
      <c r="H4867" s="7">
        <v>1.0142937201556201E-3</v>
      </c>
    </row>
    <row r="4868" spans="1:8" x14ac:dyDescent="0.3">
      <c r="A4868" s="4" t="s">
        <v>784</v>
      </c>
      <c r="B4868" s="4" t="s">
        <v>785</v>
      </c>
      <c r="C4868" s="4" t="s">
        <v>516</v>
      </c>
      <c r="D4868" s="4" t="s">
        <v>517</v>
      </c>
      <c r="E4868" s="5">
        <v>9</v>
      </c>
      <c r="F4868" s="5">
        <v>5987</v>
      </c>
      <c r="G4868" s="7">
        <v>5.7859117928228026E-4</v>
      </c>
      <c r="H4868" s="7">
        <v>2.9636781369310385E-4</v>
      </c>
    </row>
    <row r="4869" spans="1:8" x14ac:dyDescent="0.3">
      <c r="A4869" s="4" t="s">
        <v>784</v>
      </c>
      <c r="B4869" s="4" t="s">
        <v>785</v>
      </c>
      <c r="C4869" s="4" t="s">
        <v>230</v>
      </c>
      <c r="D4869" s="4" t="s">
        <v>231</v>
      </c>
      <c r="E4869" s="5">
        <v>95</v>
      </c>
      <c r="F4869" s="5">
        <v>94354</v>
      </c>
      <c r="G4869" s="7">
        <v>9.1184887472858297E-3</v>
      </c>
      <c r="H4869" s="7">
        <v>4.6707013016868415E-3</v>
      </c>
    </row>
    <row r="4870" spans="1:8" x14ac:dyDescent="0.3">
      <c r="A4870" s="4" t="s">
        <v>784</v>
      </c>
      <c r="B4870" s="4" t="s">
        <v>785</v>
      </c>
      <c r="C4870" s="4" t="s">
        <v>418</v>
      </c>
      <c r="D4870" s="4" t="s">
        <v>419</v>
      </c>
      <c r="E4870" s="5">
        <v>3</v>
      </c>
      <c r="F4870" s="6"/>
      <c r="G4870" s="7"/>
      <c r="H4870" s="7"/>
    </row>
    <row r="4871" spans="1:8" x14ac:dyDescent="0.3">
      <c r="A4871" s="4" t="s">
        <v>784</v>
      </c>
      <c r="B4871" s="4" t="s">
        <v>785</v>
      </c>
      <c r="C4871" s="4" t="s">
        <v>786</v>
      </c>
      <c r="D4871" s="4" t="s">
        <v>787</v>
      </c>
      <c r="E4871" s="5">
        <v>1</v>
      </c>
      <c r="F4871" s="6"/>
      <c r="G4871" s="7"/>
      <c r="H4871" s="7"/>
    </row>
    <row r="4872" spans="1:8" x14ac:dyDescent="0.3">
      <c r="A4872" s="4" t="s">
        <v>784</v>
      </c>
      <c r="B4872" s="4" t="s">
        <v>785</v>
      </c>
      <c r="C4872" s="4" t="s">
        <v>420</v>
      </c>
      <c r="D4872" s="4" t="s">
        <v>421</v>
      </c>
      <c r="E4872" s="5">
        <v>228</v>
      </c>
      <c r="F4872" s="5">
        <v>31877</v>
      </c>
      <c r="G4872" s="7">
        <v>3.0806332089495987E-3</v>
      </c>
      <c r="H4872" s="7">
        <v>1.577971738282123E-3</v>
      </c>
    </row>
    <row r="4873" spans="1:8" x14ac:dyDescent="0.3">
      <c r="A4873" s="4" t="s">
        <v>784</v>
      </c>
      <c r="B4873" s="4" t="s">
        <v>785</v>
      </c>
      <c r="C4873" s="4" t="s">
        <v>232</v>
      </c>
      <c r="D4873" s="4" t="s">
        <v>233</v>
      </c>
      <c r="E4873" s="5">
        <v>4</v>
      </c>
      <c r="F4873" s="6"/>
      <c r="G4873" s="7"/>
      <c r="H4873" s="7"/>
    </row>
    <row r="4874" spans="1:8" x14ac:dyDescent="0.3">
      <c r="A4874" s="4" t="s">
        <v>784</v>
      </c>
      <c r="B4874" s="4" t="s">
        <v>785</v>
      </c>
      <c r="C4874" s="4" t="s">
        <v>234</v>
      </c>
      <c r="D4874" s="4" t="s">
        <v>235</v>
      </c>
      <c r="E4874" s="5">
        <v>11</v>
      </c>
      <c r="F4874" s="5">
        <v>660</v>
      </c>
      <c r="G4874" s="7">
        <v>6.3783226712260722E-5</v>
      </c>
      <c r="H4874" s="7">
        <v>3.2671247208526564E-5</v>
      </c>
    </row>
    <row r="4875" spans="1:8" x14ac:dyDescent="0.3">
      <c r="A4875" s="4" t="s">
        <v>784</v>
      </c>
      <c r="B4875" s="4" t="s">
        <v>785</v>
      </c>
      <c r="C4875" s="4" t="s">
        <v>520</v>
      </c>
      <c r="D4875" s="4" t="s">
        <v>521</v>
      </c>
      <c r="E4875" s="5">
        <v>5</v>
      </c>
      <c r="F4875" s="5">
        <v>620</v>
      </c>
      <c r="G4875" s="7">
        <v>5.9917576608487346E-5</v>
      </c>
      <c r="H4875" s="7">
        <v>3.0691171620131011E-5</v>
      </c>
    </row>
    <row r="4876" spans="1:8" x14ac:dyDescent="0.3">
      <c r="A4876" s="4" t="s">
        <v>784</v>
      </c>
      <c r="B4876" s="4" t="s">
        <v>785</v>
      </c>
      <c r="C4876" s="4" t="s">
        <v>238</v>
      </c>
      <c r="D4876" s="4" t="s">
        <v>239</v>
      </c>
      <c r="E4876" s="5">
        <v>25</v>
      </c>
      <c r="F4876" s="5">
        <v>3595</v>
      </c>
      <c r="G4876" s="7">
        <v>3.4742530307663226E-4</v>
      </c>
      <c r="H4876" s="7">
        <v>1.7795929350704999E-4</v>
      </c>
    </row>
    <row r="4877" spans="1:8" x14ac:dyDescent="0.3">
      <c r="A4877" s="4" t="s">
        <v>784</v>
      </c>
      <c r="B4877" s="4" t="s">
        <v>785</v>
      </c>
      <c r="C4877" s="4" t="s">
        <v>240</v>
      </c>
      <c r="D4877" s="4" t="s">
        <v>241</v>
      </c>
      <c r="E4877" s="5">
        <v>76</v>
      </c>
      <c r="F4877" s="5">
        <v>14264</v>
      </c>
      <c r="G4877" s="7">
        <v>1.3784908270055862E-3</v>
      </c>
      <c r="H4877" s="7">
        <v>7.0609495482185287E-4</v>
      </c>
    </row>
    <row r="4878" spans="1:8" x14ac:dyDescent="0.3">
      <c r="A4878" s="4" t="s">
        <v>784</v>
      </c>
      <c r="B4878" s="4" t="s">
        <v>785</v>
      </c>
      <c r="C4878" s="4" t="s">
        <v>242</v>
      </c>
      <c r="D4878" s="4" t="s">
        <v>243</v>
      </c>
      <c r="E4878" s="5">
        <v>2</v>
      </c>
      <c r="F4878" s="5">
        <v>1335</v>
      </c>
      <c r="G4878" s="7">
        <v>1.2901607221343646E-4</v>
      </c>
      <c r="H4878" s="7">
        <v>6.6085022762701461E-5</v>
      </c>
    </row>
    <row r="4879" spans="1:8" x14ac:dyDescent="0.3">
      <c r="A4879" s="4" t="s">
        <v>784</v>
      </c>
      <c r="B4879" s="4" t="s">
        <v>785</v>
      </c>
      <c r="C4879" s="4" t="s">
        <v>244</v>
      </c>
      <c r="D4879" s="4" t="s">
        <v>245</v>
      </c>
      <c r="E4879" s="5">
        <v>11</v>
      </c>
      <c r="F4879" s="5">
        <v>796</v>
      </c>
      <c r="G4879" s="7">
        <v>7.6926437065090203E-5</v>
      </c>
      <c r="H4879" s="7">
        <v>3.9403504209071429E-5</v>
      </c>
    </row>
    <row r="4880" spans="1:8" x14ac:dyDescent="0.3">
      <c r="A4880" s="4" t="s">
        <v>784</v>
      </c>
      <c r="B4880" s="4" t="s">
        <v>785</v>
      </c>
      <c r="C4880" s="4" t="s">
        <v>246</v>
      </c>
      <c r="D4880" s="4" t="s">
        <v>247</v>
      </c>
      <c r="E4880" s="5">
        <v>396</v>
      </c>
      <c r="F4880" s="5">
        <v>98501</v>
      </c>
      <c r="G4880" s="7">
        <v>9.5192600217945348E-3</v>
      </c>
      <c r="H4880" s="7">
        <v>4.8759856383137502E-3</v>
      </c>
    </row>
    <row r="4881" spans="1:8" x14ac:dyDescent="0.3">
      <c r="A4881" s="4" t="s">
        <v>784</v>
      </c>
      <c r="B4881" s="4" t="s">
        <v>785</v>
      </c>
      <c r="C4881" s="4" t="s">
        <v>248</v>
      </c>
      <c r="D4881" s="4" t="s">
        <v>249</v>
      </c>
      <c r="E4881" s="5">
        <v>28</v>
      </c>
      <c r="F4881" s="6"/>
      <c r="G4881" s="7"/>
      <c r="H4881" s="7"/>
    </row>
    <row r="4882" spans="1:8" x14ac:dyDescent="0.3">
      <c r="A4882" s="4" t="s">
        <v>784</v>
      </c>
      <c r="B4882" s="4" t="s">
        <v>785</v>
      </c>
      <c r="C4882" s="4" t="s">
        <v>250</v>
      </c>
      <c r="D4882" s="4" t="s">
        <v>251</v>
      </c>
      <c r="E4882" s="5">
        <v>395</v>
      </c>
      <c r="F4882" s="5">
        <v>39036</v>
      </c>
      <c r="G4882" s="7">
        <v>3.7724879362724386E-3</v>
      </c>
      <c r="H4882" s="7">
        <v>1.9323557667152165E-3</v>
      </c>
    </row>
    <row r="4883" spans="1:8" x14ac:dyDescent="0.3">
      <c r="A4883" s="4" t="s">
        <v>784</v>
      </c>
      <c r="B4883" s="4" t="s">
        <v>785</v>
      </c>
      <c r="C4883" s="4" t="s">
        <v>646</v>
      </c>
      <c r="D4883" s="4" t="s">
        <v>647</v>
      </c>
      <c r="E4883" s="5">
        <v>2</v>
      </c>
      <c r="F4883" s="5">
        <v>368</v>
      </c>
      <c r="G4883" s="7">
        <v>3.5563980954715066E-5</v>
      </c>
      <c r="H4883" s="7">
        <v>1.8216695413239051E-5</v>
      </c>
    </row>
    <row r="4884" spans="1:8" x14ac:dyDescent="0.3">
      <c r="A4884" s="4" t="s">
        <v>784</v>
      </c>
      <c r="B4884" s="4" t="s">
        <v>785</v>
      </c>
      <c r="C4884" s="4" t="s">
        <v>522</v>
      </c>
      <c r="D4884" s="4" t="s">
        <v>523</v>
      </c>
      <c r="E4884" s="5">
        <v>2</v>
      </c>
      <c r="F4884" s="5">
        <v>23</v>
      </c>
      <c r="G4884" s="7">
        <v>2.2227488096696916E-6</v>
      </c>
      <c r="H4884" s="7">
        <v>1.1385434633274407E-6</v>
      </c>
    </row>
    <row r="4885" spans="1:8" x14ac:dyDescent="0.3">
      <c r="A4885" s="4" t="s">
        <v>784</v>
      </c>
      <c r="B4885" s="4" t="s">
        <v>785</v>
      </c>
      <c r="C4885" s="4" t="s">
        <v>424</v>
      </c>
      <c r="D4885" s="4" t="s">
        <v>425</v>
      </c>
      <c r="E4885" s="5">
        <v>2</v>
      </c>
      <c r="F4885" s="5">
        <v>90</v>
      </c>
      <c r="G4885" s="7">
        <v>8.6977127334900976E-6</v>
      </c>
      <c r="H4885" s="7">
        <v>4.4551700738899855E-6</v>
      </c>
    </row>
    <row r="4886" spans="1:8" x14ac:dyDescent="0.3">
      <c r="A4886" s="4" t="s">
        <v>784</v>
      </c>
      <c r="B4886" s="4" t="s">
        <v>785</v>
      </c>
      <c r="C4886" s="4" t="s">
        <v>524</v>
      </c>
      <c r="D4886" s="4" t="s">
        <v>525</v>
      </c>
      <c r="E4886" s="5">
        <v>1</v>
      </c>
      <c r="F4886" s="6"/>
      <c r="G4886" s="7"/>
      <c r="H4886" s="7"/>
    </row>
    <row r="4887" spans="1:8" x14ac:dyDescent="0.3">
      <c r="A4887" s="4" t="s">
        <v>784</v>
      </c>
      <c r="B4887" s="4" t="s">
        <v>785</v>
      </c>
      <c r="C4887" s="4" t="s">
        <v>254</v>
      </c>
      <c r="D4887" s="4" t="s">
        <v>255</v>
      </c>
      <c r="E4887" s="5">
        <v>2</v>
      </c>
      <c r="F4887" s="6"/>
      <c r="G4887" s="7"/>
      <c r="H4887" s="7"/>
    </row>
    <row r="4888" spans="1:8" x14ac:dyDescent="0.3">
      <c r="A4888" s="4" t="s">
        <v>784</v>
      </c>
      <c r="B4888" s="4" t="s">
        <v>785</v>
      </c>
      <c r="C4888" s="4" t="s">
        <v>256</v>
      </c>
      <c r="D4888" s="4" t="s">
        <v>257</v>
      </c>
      <c r="E4888" s="5">
        <v>15</v>
      </c>
      <c r="F4888" s="6"/>
      <c r="G4888" s="7"/>
      <c r="H4888" s="7"/>
    </row>
    <row r="4889" spans="1:8" x14ac:dyDescent="0.3">
      <c r="A4889" s="4" t="s">
        <v>784</v>
      </c>
      <c r="B4889" s="4" t="s">
        <v>785</v>
      </c>
      <c r="C4889" s="4" t="s">
        <v>258</v>
      </c>
      <c r="D4889" s="4" t="s">
        <v>259</v>
      </c>
      <c r="E4889" s="5">
        <v>21</v>
      </c>
      <c r="F4889" s="5">
        <v>11184</v>
      </c>
      <c r="G4889" s="7">
        <v>1.0808357690150362E-3</v>
      </c>
      <c r="H4889" s="7">
        <v>5.536291345153956E-4</v>
      </c>
    </row>
    <row r="4890" spans="1:8" x14ac:dyDescent="0.3">
      <c r="A4890" s="4" t="s">
        <v>784</v>
      </c>
      <c r="B4890" s="4" t="s">
        <v>785</v>
      </c>
      <c r="C4890" s="4" t="s">
        <v>526</v>
      </c>
      <c r="D4890" s="4" t="s">
        <v>527</v>
      </c>
      <c r="E4890" s="5">
        <v>5</v>
      </c>
      <c r="F4890" s="6"/>
      <c r="G4890" s="7"/>
      <c r="H4890" s="7"/>
    </row>
    <row r="4891" spans="1:8" x14ac:dyDescent="0.3">
      <c r="A4891" s="4" t="s">
        <v>784</v>
      </c>
      <c r="B4891" s="4" t="s">
        <v>785</v>
      </c>
      <c r="C4891" s="4" t="s">
        <v>460</v>
      </c>
      <c r="D4891" s="4" t="s">
        <v>461</v>
      </c>
      <c r="E4891" s="5">
        <v>16</v>
      </c>
      <c r="F4891" s="5">
        <v>2990</v>
      </c>
      <c r="G4891" s="7">
        <v>2.8895734525705993E-4</v>
      </c>
      <c r="H4891" s="7">
        <v>1.4801065023256729E-4</v>
      </c>
    </row>
    <row r="4892" spans="1:8" x14ac:dyDescent="0.3">
      <c r="A4892" s="4" t="s">
        <v>784</v>
      </c>
      <c r="B4892" s="4" t="s">
        <v>785</v>
      </c>
      <c r="C4892" s="4" t="s">
        <v>260</v>
      </c>
      <c r="D4892" s="4" t="s">
        <v>261</v>
      </c>
      <c r="E4892" s="5">
        <v>1</v>
      </c>
      <c r="F4892" s="5">
        <v>95</v>
      </c>
      <c r="G4892" s="7">
        <v>9.1809189964617697E-6</v>
      </c>
      <c r="H4892" s="7">
        <v>4.7026795224394296E-6</v>
      </c>
    </row>
    <row r="4893" spans="1:8" x14ac:dyDescent="0.3">
      <c r="A4893" s="4" t="s">
        <v>784</v>
      </c>
      <c r="B4893" s="4" t="s">
        <v>785</v>
      </c>
      <c r="C4893" s="4" t="s">
        <v>332</v>
      </c>
      <c r="D4893" s="4" t="s">
        <v>333</v>
      </c>
      <c r="E4893" s="5">
        <v>2</v>
      </c>
      <c r="F4893" s="5">
        <v>94</v>
      </c>
      <c r="G4893" s="7">
        <v>9.0842777438674353E-6</v>
      </c>
      <c r="H4893" s="7">
        <v>4.6531776327295409E-6</v>
      </c>
    </row>
    <row r="4894" spans="1:8" x14ac:dyDescent="0.3">
      <c r="A4894" s="4" t="s">
        <v>784</v>
      </c>
      <c r="B4894" s="4" t="s">
        <v>785</v>
      </c>
      <c r="C4894" s="4" t="s">
        <v>262</v>
      </c>
      <c r="D4894" s="4" t="s">
        <v>263</v>
      </c>
      <c r="E4894" s="5">
        <v>2</v>
      </c>
      <c r="F4894" s="6"/>
      <c r="G4894" s="7"/>
      <c r="H4894" s="7"/>
    </row>
    <row r="4895" spans="1:8" x14ac:dyDescent="0.3">
      <c r="A4895" s="4" t="s">
        <v>784</v>
      </c>
      <c r="B4895" s="4" t="s">
        <v>785</v>
      </c>
      <c r="C4895" s="4" t="s">
        <v>560</v>
      </c>
      <c r="D4895" s="4" t="s">
        <v>561</v>
      </c>
      <c r="E4895" s="5">
        <v>3</v>
      </c>
      <c r="F4895" s="6"/>
      <c r="G4895" s="7"/>
      <c r="H4895" s="7"/>
    </row>
    <row r="4896" spans="1:8" x14ac:dyDescent="0.3">
      <c r="A4896" s="4" t="s">
        <v>784</v>
      </c>
      <c r="B4896" s="4" t="s">
        <v>785</v>
      </c>
      <c r="C4896" s="4" t="s">
        <v>264</v>
      </c>
      <c r="D4896" s="4" t="s">
        <v>265</v>
      </c>
      <c r="E4896" s="5">
        <v>4</v>
      </c>
      <c r="F4896" s="6"/>
      <c r="G4896" s="7"/>
      <c r="H4896" s="7"/>
    </row>
    <row r="4897" spans="1:8" x14ac:dyDescent="0.3">
      <c r="A4897" s="4" t="s">
        <v>784</v>
      </c>
      <c r="B4897" s="4" t="s">
        <v>785</v>
      </c>
      <c r="C4897" s="4" t="s">
        <v>266</v>
      </c>
      <c r="D4897" s="4" t="s">
        <v>267</v>
      </c>
      <c r="E4897" s="5">
        <v>63</v>
      </c>
      <c r="F4897" s="5">
        <v>10921</v>
      </c>
      <c r="G4897" s="7">
        <v>1.0554191195827262E-3</v>
      </c>
      <c r="H4897" s="7">
        <v>5.4061013752169484E-4</v>
      </c>
    </row>
    <row r="4898" spans="1:8" x14ac:dyDescent="0.3">
      <c r="A4898" s="4" t="s">
        <v>784</v>
      </c>
      <c r="B4898" s="4" t="s">
        <v>785</v>
      </c>
      <c r="C4898" s="4" t="s">
        <v>268</v>
      </c>
      <c r="D4898" s="4" t="s">
        <v>269</v>
      </c>
      <c r="E4898" s="5">
        <v>237</v>
      </c>
      <c r="F4898" s="5">
        <v>33687</v>
      </c>
      <c r="G4898" s="7">
        <v>3.2555538761453438E-3</v>
      </c>
      <c r="H4898" s="7">
        <v>1.6675701586570217E-3</v>
      </c>
    </row>
    <row r="4899" spans="1:8" x14ac:dyDescent="0.3">
      <c r="A4899" s="4" t="s">
        <v>784</v>
      </c>
      <c r="B4899" s="4" t="s">
        <v>785</v>
      </c>
      <c r="C4899" s="4" t="s">
        <v>270</v>
      </c>
      <c r="D4899" s="4" t="s">
        <v>271</v>
      </c>
      <c r="E4899" s="5">
        <v>5</v>
      </c>
      <c r="F4899" s="6"/>
      <c r="G4899" s="7"/>
      <c r="H4899" s="7"/>
    </row>
    <row r="4900" spans="1:8" x14ac:dyDescent="0.3">
      <c r="A4900" s="4" t="s">
        <v>784</v>
      </c>
      <c r="B4900" s="4" t="s">
        <v>785</v>
      </c>
      <c r="C4900" s="4" t="s">
        <v>272</v>
      </c>
      <c r="D4900" s="4" t="s">
        <v>273</v>
      </c>
      <c r="E4900" s="5">
        <v>1</v>
      </c>
      <c r="F4900" s="6"/>
      <c r="G4900" s="7"/>
      <c r="H4900" s="7"/>
    </row>
    <row r="4901" spans="1:8" x14ac:dyDescent="0.3">
      <c r="A4901" s="4" t="s">
        <v>784</v>
      </c>
      <c r="B4901" s="4" t="s">
        <v>785</v>
      </c>
      <c r="C4901" s="4" t="s">
        <v>430</v>
      </c>
      <c r="D4901" s="4" t="s">
        <v>431</v>
      </c>
      <c r="E4901" s="5">
        <v>10</v>
      </c>
      <c r="F4901" s="5">
        <v>352</v>
      </c>
      <c r="G4901" s="7">
        <v>3.4017720913205715E-5</v>
      </c>
      <c r="H4901" s="7">
        <v>1.7424665177880833E-5</v>
      </c>
    </row>
    <row r="4902" spans="1:8" x14ac:dyDescent="0.3">
      <c r="A4902" s="4" t="s">
        <v>784</v>
      </c>
      <c r="B4902" s="4" t="s">
        <v>785</v>
      </c>
      <c r="C4902" s="4" t="s">
        <v>274</v>
      </c>
      <c r="D4902" s="4" t="s">
        <v>275</v>
      </c>
      <c r="E4902" s="5">
        <v>7</v>
      </c>
      <c r="F4902" s="5">
        <v>1535</v>
      </c>
      <c r="G4902" s="7">
        <v>1.4834432273230335E-4</v>
      </c>
      <c r="H4902" s="7">
        <v>7.5985400704679207E-5</v>
      </c>
    </row>
    <row r="4903" spans="1:8" x14ac:dyDescent="0.3">
      <c r="A4903" s="4" t="s">
        <v>784</v>
      </c>
      <c r="B4903" s="4" t="s">
        <v>785</v>
      </c>
      <c r="C4903" s="4" t="s">
        <v>276</v>
      </c>
      <c r="D4903" s="4" t="s">
        <v>277</v>
      </c>
      <c r="E4903" s="5">
        <v>1178</v>
      </c>
      <c r="F4903" s="5">
        <v>239523</v>
      </c>
      <c r="G4903" s="7">
        <v>2.3147802745152764E-2</v>
      </c>
      <c r="H4903" s="7">
        <v>1.1856841128981678E-2</v>
      </c>
    </row>
    <row r="4904" spans="1:8" x14ac:dyDescent="0.3">
      <c r="A4904" s="4" t="s">
        <v>784</v>
      </c>
      <c r="B4904" s="4" t="s">
        <v>785</v>
      </c>
      <c r="C4904" s="4" t="s">
        <v>278</v>
      </c>
      <c r="D4904" s="4" t="s">
        <v>279</v>
      </c>
      <c r="E4904" s="5">
        <v>94</v>
      </c>
      <c r="F4904" s="6"/>
      <c r="G4904" s="7"/>
      <c r="H4904" s="7"/>
    </row>
    <row r="4905" spans="1:8" x14ac:dyDescent="0.3">
      <c r="A4905" s="4" t="s">
        <v>784</v>
      </c>
      <c r="B4905" s="4" t="s">
        <v>785</v>
      </c>
      <c r="C4905" s="4" t="s">
        <v>432</v>
      </c>
      <c r="D4905" s="4" t="s">
        <v>433</v>
      </c>
      <c r="E4905" s="5">
        <v>3</v>
      </c>
      <c r="F4905" s="5">
        <v>429</v>
      </c>
      <c r="G4905" s="7">
        <v>4.145909736296947E-5</v>
      </c>
      <c r="H4905" s="7">
        <v>2.1236310685542266E-5</v>
      </c>
    </row>
    <row r="4906" spans="1:8" x14ac:dyDescent="0.3">
      <c r="A4906" s="4" t="s">
        <v>784</v>
      </c>
      <c r="B4906" s="4" t="s">
        <v>785</v>
      </c>
      <c r="C4906" s="4" t="s">
        <v>280</v>
      </c>
      <c r="D4906" s="4" t="s">
        <v>281</v>
      </c>
      <c r="E4906" s="5">
        <v>20</v>
      </c>
      <c r="F4906" s="6"/>
      <c r="G4906" s="7"/>
      <c r="H4906" s="7"/>
    </row>
    <row r="4907" spans="1:8" x14ac:dyDescent="0.3">
      <c r="A4907" s="4" t="s">
        <v>784</v>
      </c>
      <c r="B4907" s="4" t="s">
        <v>785</v>
      </c>
      <c r="C4907" s="4" t="s">
        <v>282</v>
      </c>
      <c r="D4907" s="4" t="s">
        <v>283</v>
      </c>
      <c r="E4907" s="5">
        <v>44</v>
      </c>
      <c r="F4907" s="5">
        <v>18410</v>
      </c>
      <c r="G4907" s="7">
        <v>1.7791654602616967E-3</v>
      </c>
      <c r="H4907" s="7">
        <v>9.113297895590515E-4</v>
      </c>
    </row>
    <row r="4908" spans="1:8" x14ac:dyDescent="0.3">
      <c r="A4908" s="4" t="s">
        <v>784</v>
      </c>
      <c r="B4908" s="4" t="s">
        <v>785</v>
      </c>
      <c r="C4908" s="4" t="s">
        <v>434</v>
      </c>
      <c r="D4908" s="4" t="s">
        <v>435</v>
      </c>
      <c r="E4908" s="5">
        <v>3</v>
      </c>
      <c r="F4908" s="6"/>
      <c r="G4908" s="7"/>
      <c r="H4908" s="7"/>
    </row>
    <row r="4909" spans="1:8" x14ac:dyDescent="0.3">
      <c r="A4909" s="4" t="s">
        <v>784</v>
      </c>
      <c r="B4909" s="4" t="s">
        <v>785</v>
      </c>
      <c r="C4909" s="4" t="s">
        <v>286</v>
      </c>
      <c r="D4909" s="4" t="s">
        <v>287</v>
      </c>
      <c r="E4909" s="5">
        <v>15</v>
      </c>
      <c r="F4909" s="5">
        <v>3412</v>
      </c>
      <c r="G4909" s="7">
        <v>3.2973995385186908E-4</v>
      </c>
      <c r="H4909" s="7">
        <v>1.6890044769014034E-4</v>
      </c>
    </row>
    <row r="4910" spans="1:8" x14ac:dyDescent="0.3">
      <c r="A4910" s="4" t="s">
        <v>784</v>
      </c>
      <c r="B4910" s="4" t="s">
        <v>785</v>
      </c>
      <c r="C4910" s="4" t="s">
        <v>334</v>
      </c>
      <c r="D4910" s="4" t="s">
        <v>335</v>
      </c>
      <c r="E4910" s="5">
        <v>7</v>
      </c>
      <c r="F4910" s="5">
        <v>2206</v>
      </c>
      <c r="G4910" s="7">
        <v>2.1319060322310174E-4</v>
      </c>
      <c r="H4910" s="7">
        <v>1.0920116870001454E-4</v>
      </c>
    </row>
    <row r="4911" spans="1:8" x14ac:dyDescent="0.3">
      <c r="A4911" s="4" t="s">
        <v>784</v>
      </c>
      <c r="B4911" s="4" t="s">
        <v>785</v>
      </c>
      <c r="C4911" s="4" t="s">
        <v>288</v>
      </c>
      <c r="D4911" s="4" t="s">
        <v>289</v>
      </c>
      <c r="E4911" s="5">
        <v>117</v>
      </c>
      <c r="F4911" s="5">
        <v>26621</v>
      </c>
      <c r="G4911" s="7">
        <v>2.5726867853137769E-3</v>
      </c>
      <c r="H4911" s="7">
        <v>1.3177898059669479E-3</v>
      </c>
    </row>
    <row r="4912" spans="1:8" x14ac:dyDescent="0.3">
      <c r="A4912" s="4" t="s">
        <v>784</v>
      </c>
      <c r="B4912" s="4" t="s">
        <v>785</v>
      </c>
      <c r="C4912" s="4" t="s">
        <v>292</v>
      </c>
      <c r="D4912" s="4" t="s">
        <v>293</v>
      </c>
      <c r="E4912" s="5">
        <v>7</v>
      </c>
      <c r="F4912" s="5">
        <v>844</v>
      </c>
      <c r="G4912" s="7">
        <v>8.1565217189618255E-5</v>
      </c>
      <c r="H4912" s="7">
        <v>4.1779594915146091E-5</v>
      </c>
    </row>
    <row r="4913" spans="1:8" x14ac:dyDescent="0.3">
      <c r="A4913" s="4" t="s">
        <v>784</v>
      </c>
      <c r="B4913" s="4" t="s">
        <v>785</v>
      </c>
      <c r="C4913" s="4" t="s">
        <v>436</v>
      </c>
      <c r="D4913" s="4" t="s">
        <v>437</v>
      </c>
      <c r="E4913" s="5">
        <v>2</v>
      </c>
      <c r="F4913" s="6"/>
      <c r="G4913" s="7"/>
      <c r="H4913" s="7"/>
    </row>
    <row r="4914" spans="1:8" x14ac:dyDescent="0.3">
      <c r="A4914" s="4" t="s">
        <v>788</v>
      </c>
      <c r="B4914" s="4" t="s">
        <v>789</v>
      </c>
      <c r="C4914" s="4" t="s">
        <v>12</v>
      </c>
      <c r="D4914" s="4" t="s">
        <v>13</v>
      </c>
      <c r="E4914" s="5">
        <v>59</v>
      </c>
      <c r="F4914" s="5">
        <v>5419</v>
      </c>
      <c r="G4914" s="7">
        <v>9.9510362739970728E-4</v>
      </c>
      <c r="H4914" s="7">
        <v>5.19091732197328E-4</v>
      </c>
    </row>
    <row r="4915" spans="1:8" x14ac:dyDescent="0.3">
      <c r="A4915" s="4" t="s">
        <v>788</v>
      </c>
      <c r="B4915" s="4" t="s">
        <v>789</v>
      </c>
      <c r="C4915" s="4" t="s">
        <v>14</v>
      </c>
      <c r="D4915" s="4" t="s">
        <v>15</v>
      </c>
      <c r="E4915" s="5">
        <v>159</v>
      </c>
      <c r="F4915" s="5">
        <v>33858</v>
      </c>
      <c r="G4915" s="7">
        <v>6.2174236236389171E-3</v>
      </c>
      <c r="H4915" s="7">
        <v>3.2432935723818294E-3</v>
      </c>
    </row>
    <row r="4916" spans="1:8" x14ac:dyDescent="0.3">
      <c r="A4916" s="4" t="s">
        <v>788</v>
      </c>
      <c r="B4916" s="4" t="s">
        <v>789</v>
      </c>
      <c r="C4916" s="4" t="s">
        <v>16</v>
      </c>
      <c r="D4916" s="4" t="s">
        <v>17</v>
      </c>
      <c r="E4916" s="5">
        <v>597</v>
      </c>
      <c r="F4916" s="5">
        <v>112251</v>
      </c>
      <c r="G4916" s="7">
        <v>2.0612913319661294E-2</v>
      </c>
      <c r="H4916" s="7">
        <v>1.0752641821532067E-2</v>
      </c>
    </row>
    <row r="4917" spans="1:8" x14ac:dyDescent="0.3">
      <c r="A4917" s="4" t="s">
        <v>788</v>
      </c>
      <c r="B4917" s="4" t="s">
        <v>789</v>
      </c>
      <c r="C4917" s="4" t="s">
        <v>18</v>
      </c>
      <c r="D4917" s="4" t="s">
        <v>19</v>
      </c>
      <c r="E4917" s="5">
        <v>22</v>
      </c>
      <c r="F4917" s="6"/>
      <c r="G4917" s="7"/>
      <c r="H4917" s="7"/>
    </row>
    <row r="4918" spans="1:8" x14ac:dyDescent="0.3">
      <c r="A4918" s="4" t="s">
        <v>788</v>
      </c>
      <c r="B4918" s="4" t="s">
        <v>789</v>
      </c>
      <c r="C4918" s="4" t="s">
        <v>604</v>
      </c>
      <c r="D4918" s="4" t="s">
        <v>605</v>
      </c>
      <c r="E4918" s="5">
        <v>1</v>
      </c>
      <c r="F4918" s="6"/>
      <c r="G4918" s="7"/>
      <c r="H4918" s="7"/>
    </row>
    <row r="4919" spans="1:8" x14ac:dyDescent="0.3">
      <c r="A4919" s="4" t="s">
        <v>788</v>
      </c>
      <c r="B4919" s="4" t="s">
        <v>789</v>
      </c>
      <c r="C4919" s="4" t="s">
        <v>338</v>
      </c>
      <c r="D4919" s="4" t="s">
        <v>339</v>
      </c>
      <c r="E4919" s="5">
        <v>2</v>
      </c>
      <c r="F4919" s="6"/>
      <c r="G4919" s="7"/>
      <c r="H4919" s="7"/>
    </row>
    <row r="4920" spans="1:8" x14ac:dyDescent="0.3">
      <c r="A4920" s="4" t="s">
        <v>788</v>
      </c>
      <c r="B4920" s="4" t="s">
        <v>789</v>
      </c>
      <c r="C4920" s="4" t="s">
        <v>22</v>
      </c>
      <c r="D4920" s="4" t="s">
        <v>23</v>
      </c>
      <c r="E4920" s="5">
        <v>32</v>
      </c>
      <c r="F4920" s="5">
        <v>43813</v>
      </c>
      <c r="G4920" s="7">
        <v>8.0454835259758956E-3</v>
      </c>
      <c r="H4920" s="7">
        <v>4.1968935343719383E-3</v>
      </c>
    </row>
    <row r="4921" spans="1:8" x14ac:dyDescent="0.3">
      <c r="A4921" s="4" t="s">
        <v>788</v>
      </c>
      <c r="B4921" s="4" t="s">
        <v>789</v>
      </c>
      <c r="C4921" s="4" t="s">
        <v>544</v>
      </c>
      <c r="D4921" s="4" t="s">
        <v>545</v>
      </c>
      <c r="E4921" s="5">
        <v>3</v>
      </c>
      <c r="F4921" s="5">
        <v>118</v>
      </c>
      <c r="G4921" s="7">
        <v>2.1668615617856703E-5</v>
      </c>
      <c r="H4921" s="7">
        <v>1.1303344602193155E-5</v>
      </c>
    </row>
    <row r="4922" spans="1:8" x14ac:dyDescent="0.3">
      <c r="A4922" s="4" t="s">
        <v>788</v>
      </c>
      <c r="B4922" s="4" t="s">
        <v>789</v>
      </c>
      <c r="C4922" s="4" t="s">
        <v>464</v>
      </c>
      <c r="D4922" s="4" t="s">
        <v>465</v>
      </c>
      <c r="E4922" s="5">
        <v>2</v>
      </c>
      <c r="F4922" s="6"/>
      <c r="G4922" s="7"/>
      <c r="H4922" s="7"/>
    </row>
    <row r="4923" spans="1:8" x14ac:dyDescent="0.3">
      <c r="A4923" s="4" t="s">
        <v>788</v>
      </c>
      <c r="B4923" s="4" t="s">
        <v>789</v>
      </c>
      <c r="C4923" s="4" t="s">
        <v>440</v>
      </c>
      <c r="D4923" s="4" t="s">
        <v>441</v>
      </c>
      <c r="E4923" s="5">
        <v>5</v>
      </c>
      <c r="F4923" s="5">
        <v>262</v>
      </c>
      <c r="G4923" s="7">
        <v>4.811167196507166E-5</v>
      </c>
      <c r="H4923" s="7">
        <v>2.5097256659106837E-5</v>
      </c>
    </row>
    <row r="4924" spans="1:8" x14ac:dyDescent="0.3">
      <c r="A4924" s="4" t="s">
        <v>788</v>
      </c>
      <c r="B4924" s="4" t="s">
        <v>789</v>
      </c>
      <c r="C4924" s="4" t="s">
        <v>466</v>
      </c>
      <c r="D4924" s="4" t="s">
        <v>467</v>
      </c>
      <c r="E4924" s="5">
        <v>4</v>
      </c>
      <c r="F4924" s="6"/>
      <c r="G4924" s="7"/>
      <c r="H4924" s="7"/>
    </row>
    <row r="4925" spans="1:8" x14ac:dyDescent="0.3">
      <c r="A4925" s="4" t="s">
        <v>788</v>
      </c>
      <c r="B4925" s="4" t="s">
        <v>789</v>
      </c>
      <c r="C4925" s="4" t="s">
        <v>24</v>
      </c>
      <c r="D4925" s="4" t="s">
        <v>25</v>
      </c>
      <c r="E4925" s="5">
        <v>34</v>
      </c>
      <c r="F4925" s="6"/>
      <c r="G4925" s="7"/>
      <c r="H4925" s="7"/>
    </row>
    <row r="4926" spans="1:8" x14ac:dyDescent="0.3">
      <c r="A4926" s="4" t="s">
        <v>788</v>
      </c>
      <c r="B4926" s="4" t="s">
        <v>789</v>
      </c>
      <c r="C4926" s="4" t="s">
        <v>26</v>
      </c>
      <c r="D4926" s="4" t="s">
        <v>27</v>
      </c>
      <c r="E4926" s="5">
        <v>9</v>
      </c>
      <c r="F4926" s="6"/>
      <c r="G4926" s="7"/>
      <c r="H4926" s="7"/>
    </row>
    <row r="4927" spans="1:8" x14ac:dyDescent="0.3">
      <c r="A4927" s="4" t="s">
        <v>788</v>
      </c>
      <c r="B4927" s="4" t="s">
        <v>789</v>
      </c>
      <c r="C4927" s="4" t="s">
        <v>28</v>
      </c>
      <c r="D4927" s="4" t="s">
        <v>29</v>
      </c>
      <c r="E4927" s="5">
        <v>1</v>
      </c>
      <c r="F4927" s="6"/>
      <c r="G4927" s="7"/>
      <c r="H4927" s="7"/>
    </row>
    <row r="4928" spans="1:8" x14ac:dyDescent="0.3">
      <c r="A4928" s="4" t="s">
        <v>788</v>
      </c>
      <c r="B4928" s="4" t="s">
        <v>789</v>
      </c>
      <c r="C4928" s="4" t="s">
        <v>30</v>
      </c>
      <c r="D4928" s="4" t="s">
        <v>31</v>
      </c>
      <c r="E4928" s="5">
        <v>3</v>
      </c>
      <c r="F4928" s="5">
        <v>575</v>
      </c>
      <c r="G4928" s="7">
        <v>1.0558859305311529E-4</v>
      </c>
      <c r="H4928" s="7">
        <v>5.5079857171703936E-5</v>
      </c>
    </row>
    <row r="4929" spans="1:8" x14ac:dyDescent="0.3">
      <c r="A4929" s="4" t="s">
        <v>788</v>
      </c>
      <c r="B4929" s="4" t="s">
        <v>789</v>
      </c>
      <c r="C4929" s="4" t="s">
        <v>34</v>
      </c>
      <c r="D4929" s="4" t="s">
        <v>35</v>
      </c>
      <c r="E4929" s="5">
        <v>1</v>
      </c>
      <c r="F4929" s="6"/>
      <c r="G4929" s="7"/>
      <c r="H4929" s="7"/>
    </row>
    <row r="4930" spans="1:8" x14ac:dyDescent="0.3">
      <c r="A4930" s="4" t="s">
        <v>788</v>
      </c>
      <c r="B4930" s="4" t="s">
        <v>789</v>
      </c>
      <c r="C4930" s="4" t="s">
        <v>346</v>
      </c>
      <c r="D4930" s="4" t="s">
        <v>347</v>
      </c>
      <c r="E4930" s="5">
        <v>1</v>
      </c>
      <c r="F4930" s="6"/>
      <c r="G4930" s="7"/>
      <c r="H4930" s="7"/>
    </row>
    <row r="4931" spans="1:8" x14ac:dyDescent="0.3">
      <c r="A4931" s="4" t="s">
        <v>788</v>
      </c>
      <c r="B4931" s="4" t="s">
        <v>789</v>
      </c>
      <c r="C4931" s="4" t="s">
        <v>348</v>
      </c>
      <c r="D4931" s="4" t="s">
        <v>349</v>
      </c>
      <c r="E4931" s="5">
        <v>1</v>
      </c>
      <c r="F4931" s="5">
        <v>200</v>
      </c>
      <c r="G4931" s="7">
        <v>3.6726467148909664E-5</v>
      </c>
      <c r="H4931" s="7">
        <v>1.9158211190157889E-5</v>
      </c>
    </row>
    <row r="4932" spans="1:8" x14ac:dyDescent="0.3">
      <c r="A4932" s="4" t="s">
        <v>788</v>
      </c>
      <c r="B4932" s="4" t="s">
        <v>789</v>
      </c>
      <c r="C4932" s="4" t="s">
        <v>36</v>
      </c>
      <c r="D4932" s="4" t="s">
        <v>37</v>
      </c>
      <c r="E4932" s="5">
        <v>281</v>
      </c>
      <c r="F4932" s="5">
        <v>51450</v>
      </c>
      <c r="G4932" s="7">
        <v>9.4478836740570105E-3</v>
      </c>
      <c r="H4932" s="7">
        <v>4.9284498286681173E-3</v>
      </c>
    </row>
    <row r="4933" spans="1:8" x14ac:dyDescent="0.3">
      <c r="A4933" s="4" t="s">
        <v>788</v>
      </c>
      <c r="B4933" s="4" t="s">
        <v>789</v>
      </c>
      <c r="C4933" s="4" t="s">
        <v>574</v>
      </c>
      <c r="D4933" s="4" t="s">
        <v>575</v>
      </c>
      <c r="E4933" s="5">
        <v>2</v>
      </c>
      <c r="F4933" s="6"/>
      <c r="G4933" s="7"/>
      <c r="H4933" s="7"/>
    </row>
    <row r="4934" spans="1:8" x14ac:dyDescent="0.3">
      <c r="A4934" s="4" t="s">
        <v>788</v>
      </c>
      <c r="B4934" s="4" t="s">
        <v>789</v>
      </c>
      <c r="C4934" s="4" t="s">
        <v>38</v>
      </c>
      <c r="D4934" s="4" t="s">
        <v>39</v>
      </c>
      <c r="E4934" s="5">
        <v>66</v>
      </c>
      <c r="F4934" s="6"/>
      <c r="G4934" s="7"/>
      <c r="H4934" s="7"/>
    </row>
    <row r="4935" spans="1:8" x14ac:dyDescent="0.3">
      <c r="A4935" s="4" t="s">
        <v>788</v>
      </c>
      <c r="B4935" s="4" t="s">
        <v>789</v>
      </c>
      <c r="C4935" s="4" t="s">
        <v>350</v>
      </c>
      <c r="D4935" s="4" t="s">
        <v>351</v>
      </c>
      <c r="E4935" s="5">
        <v>1</v>
      </c>
      <c r="F4935" s="6"/>
      <c r="G4935" s="7"/>
      <c r="H4935" s="7"/>
    </row>
    <row r="4936" spans="1:8" x14ac:dyDescent="0.3">
      <c r="A4936" s="4" t="s">
        <v>788</v>
      </c>
      <c r="B4936" s="4" t="s">
        <v>789</v>
      </c>
      <c r="C4936" s="4" t="s">
        <v>352</v>
      </c>
      <c r="D4936" s="4" t="s">
        <v>353</v>
      </c>
      <c r="E4936" s="5">
        <v>1</v>
      </c>
      <c r="F4936" s="6"/>
      <c r="G4936" s="7"/>
      <c r="H4936" s="7"/>
    </row>
    <row r="4937" spans="1:8" x14ac:dyDescent="0.3">
      <c r="A4937" s="4" t="s">
        <v>788</v>
      </c>
      <c r="B4937" s="4" t="s">
        <v>789</v>
      </c>
      <c r="C4937" s="4" t="s">
        <v>42</v>
      </c>
      <c r="D4937" s="4" t="s">
        <v>43</v>
      </c>
      <c r="E4937" s="5">
        <v>24</v>
      </c>
      <c r="F4937" s="5">
        <v>6321</v>
      </c>
      <c r="G4937" s="7">
        <v>1.16073999424129E-3</v>
      </c>
      <c r="H4937" s="7">
        <v>6.0549526466494009E-4</v>
      </c>
    </row>
    <row r="4938" spans="1:8" x14ac:dyDescent="0.3">
      <c r="A4938" s="4" t="s">
        <v>788</v>
      </c>
      <c r="B4938" s="4" t="s">
        <v>789</v>
      </c>
      <c r="C4938" s="4" t="s">
        <v>46</v>
      </c>
      <c r="D4938" s="4" t="s">
        <v>47</v>
      </c>
      <c r="E4938" s="5">
        <v>1</v>
      </c>
      <c r="F4938" s="5">
        <v>81</v>
      </c>
      <c r="G4938" s="7">
        <v>1.4874219195308414E-5</v>
      </c>
      <c r="H4938" s="7">
        <v>7.7590755320139453E-6</v>
      </c>
    </row>
    <row r="4939" spans="1:8" x14ac:dyDescent="0.3">
      <c r="A4939" s="4" t="s">
        <v>788</v>
      </c>
      <c r="B4939" s="4" t="s">
        <v>789</v>
      </c>
      <c r="C4939" s="4" t="s">
        <v>48</v>
      </c>
      <c r="D4939" s="4" t="s">
        <v>49</v>
      </c>
      <c r="E4939" s="5">
        <v>1</v>
      </c>
      <c r="F4939" s="6"/>
      <c r="G4939" s="7"/>
      <c r="H4939" s="7"/>
    </row>
    <row r="4940" spans="1:8" x14ac:dyDescent="0.3">
      <c r="A4940" s="4" t="s">
        <v>788</v>
      </c>
      <c r="B4940" s="4" t="s">
        <v>789</v>
      </c>
      <c r="C4940" s="4" t="s">
        <v>476</v>
      </c>
      <c r="D4940" s="4" t="s">
        <v>477</v>
      </c>
      <c r="E4940" s="5">
        <v>1</v>
      </c>
      <c r="F4940" s="6"/>
      <c r="G4940" s="7"/>
      <c r="H4940" s="7"/>
    </row>
    <row r="4941" spans="1:8" x14ac:dyDescent="0.3">
      <c r="A4941" s="4" t="s">
        <v>788</v>
      </c>
      <c r="B4941" s="4" t="s">
        <v>789</v>
      </c>
      <c r="C4941" s="4" t="s">
        <v>50</v>
      </c>
      <c r="D4941" s="4" t="s">
        <v>51</v>
      </c>
      <c r="E4941" s="5">
        <v>1</v>
      </c>
      <c r="F4941" s="5">
        <v>80</v>
      </c>
      <c r="G4941" s="7">
        <v>1.4690586859563866E-5</v>
      </c>
      <c r="H4941" s="7">
        <v>7.6632844760631564E-6</v>
      </c>
    </row>
    <row r="4942" spans="1:8" x14ac:dyDescent="0.3">
      <c r="A4942" s="4" t="s">
        <v>788</v>
      </c>
      <c r="B4942" s="4" t="s">
        <v>789</v>
      </c>
      <c r="C4942" s="4" t="s">
        <v>298</v>
      </c>
      <c r="D4942" s="4" t="s">
        <v>299</v>
      </c>
      <c r="E4942" s="5">
        <v>1</v>
      </c>
      <c r="F4942" s="5">
        <v>33</v>
      </c>
      <c r="G4942" s="7">
        <v>6.0598670795700946E-6</v>
      </c>
      <c r="H4942" s="7">
        <v>3.1611048463760518E-6</v>
      </c>
    </row>
    <row r="4943" spans="1:8" x14ac:dyDescent="0.3">
      <c r="A4943" s="4" t="s">
        <v>788</v>
      </c>
      <c r="B4943" s="4" t="s">
        <v>789</v>
      </c>
      <c r="C4943" s="4" t="s">
        <v>578</v>
      </c>
      <c r="D4943" s="4" t="s">
        <v>579</v>
      </c>
      <c r="E4943" s="5">
        <v>1</v>
      </c>
      <c r="F4943" s="5">
        <v>5</v>
      </c>
      <c r="G4943" s="7">
        <v>9.1816167872274162E-7</v>
      </c>
      <c r="H4943" s="7">
        <v>4.7895527975394728E-7</v>
      </c>
    </row>
    <row r="4944" spans="1:8" x14ac:dyDescent="0.3">
      <c r="A4944" s="4" t="s">
        <v>788</v>
      </c>
      <c r="B4944" s="4" t="s">
        <v>789</v>
      </c>
      <c r="C4944" s="4" t="s">
        <v>52</v>
      </c>
      <c r="D4944" s="4" t="s">
        <v>53</v>
      </c>
      <c r="E4944" s="5">
        <v>3</v>
      </c>
      <c r="F4944" s="6"/>
      <c r="G4944" s="7"/>
      <c r="H4944" s="7"/>
    </row>
    <row r="4945" spans="1:8" x14ac:dyDescent="0.3">
      <c r="A4945" s="4" t="s">
        <v>788</v>
      </c>
      <c r="B4945" s="4" t="s">
        <v>789</v>
      </c>
      <c r="C4945" s="4" t="s">
        <v>580</v>
      </c>
      <c r="D4945" s="4" t="s">
        <v>581</v>
      </c>
      <c r="E4945" s="5">
        <v>1</v>
      </c>
      <c r="F4945" s="6"/>
      <c r="G4945" s="7"/>
      <c r="H4945" s="7"/>
    </row>
    <row r="4946" spans="1:8" x14ac:dyDescent="0.3">
      <c r="A4946" s="4" t="s">
        <v>788</v>
      </c>
      <c r="B4946" s="4" t="s">
        <v>789</v>
      </c>
      <c r="C4946" s="4" t="s">
        <v>54</v>
      </c>
      <c r="D4946" s="4" t="s">
        <v>55</v>
      </c>
      <c r="E4946" s="5">
        <v>198</v>
      </c>
      <c r="F4946" s="5">
        <v>928735</v>
      </c>
      <c r="G4946" s="7">
        <v>0.17054577733771309</v>
      </c>
      <c r="H4946" s="7">
        <v>8.8964506348456443E-2</v>
      </c>
    </row>
    <row r="4947" spans="1:8" x14ac:dyDescent="0.3">
      <c r="A4947" s="4" t="s">
        <v>788</v>
      </c>
      <c r="B4947" s="4" t="s">
        <v>789</v>
      </c>
      <c r="C4947" s="4" t="s">
        <v>56</v>
      </c>
      <c r="D4947" s="4" t="s">
        <v>57</v>
      </c>
      <c r="E4947" s="5">
        <v>13</v>
      </c>
      <c r="F4947" s="6"/>
      <c r="G4947" s="7"/>
      <c r="H4947" s="7"/>
    </row>
    <row r="4948" spans="1:8" x14ac:dyDescent="0.3">
      <c r="A4948" s="4" t="s">
        <v>788</v>
      </c>
      <c r="B4948" s="4" t="s">
        <v>789</v>
      </c>
      <c r="C4948" s="4" t="s">
        <v>58</v>
      </c>
      <c r="D4948" s="4" t="s">
        <v>59</v>
      </c>
      <c r="E4948" s="5">
        <v>52</v>
      </c>
      <c r="F4948" s="5">
        <v>8991</v>
      </c>
      <c r="G4948" s="7">
        <v>1.6510383306792341E-3</v>
      </c>
      <c r="H4948" s="7">
        <v>8.6125738405354801E-4</v>
      </c>
    </row>
    <row r="4949" spans="1:8" x14ac:dyDescent="0.3">
      <c r="A4949" s="4" t="s">
        <v>788</v>
      </c>
      <c r="B4949" s="4" t="s">
        <v>789</v>
      </c>
      <c r="C4949" s="4" t="s">
        <v>60</v>
      </c>
      <c r="D4949" s="4" t="s">
        <v>61</v>
      </c>
      <c r="E4949" s="5">
        <v>40</v>
      </c>
      <c r="F4949" s="6"/>
      <c r="G4949" s="7"/>
      <c r="H4949" s="7"/>
    </row>
    <row r="4950" spans="1:8" x14ac:dyDescent="0.3">
      <c r="A4950" s="4" t="s">
        <v>788</v>
      </c>
      <c r="B4950" s="4" t="s">
        <v>789</v>
      </c>
      <c r="C4950" s="4" t="s">
        <v>62</v>
      </c>
      <c r="D4950" s="4" t="s">
        <v>63</v>
      </c>
      <c r="E4950" s="5">
        <v>291</v>
      </c>
      <c r="F4950" s="5">
        <v>10427</v>
      </c>
      <c r="G4950" s="7">
        <v>1.9147343648084055E-3</v>
      </c>
      <c r="H4950" s="7">
        <v>9.988133403988817E-4</v>
      </c>
    </row>
    <row r="4951" spans="1:8" x14ac:dyDescent="0.3">
      <c r="A4951" s="4" t="s">
        <v>788</v>
      </c>
      <c r="B4951" s="4" t="s">
        <v>789</v>
      </c>
      <c r="C4951" s="4" t="s">
        <v>64</v>
      </c>
      <c r="D4951" s="4" t="s">
        <v>65</v>
      </c>
      <c r="E4951" s="5">
        <v>149</v>
      </c>
      <c r="F4951" s="5">
        <v>30645</v>
      </c>
      <c r="G4951" s="7">
        <v>5.6274129288916832E-3</v>
      </c>
      <c r="H4951" s="7">
        <v>2.9355169096119426E-3</v>
      </c>
    </row>
    <row r="4952" spans="1:8" x14ac:dyDescent="0.3">
      <c r="A4952" s="4" t="s">
        <v>788</v>
      </c>
      <c r="B4952" s="4" t="s">
        <v>789</v>
      </c>
      <c r="C4952" s="4" t="s">
        <v>480</v>
      </c>
      <c r="D4952" s="4" t="s">
        <v>481</v>
      </c>
      <c r="E4952" s="5">
        <v>2</v>
      </c>
      <c r="F4952" s="6"/>
      <c r="G4952" s="7"/>
      <c r="H4952" s="7"/>
    </row>
    <row r="4953" spans="1:8" x14ac:dyDescent="0.3">
      <c r="A4953" s="4" t="s">
        <v>788</v>
      </c>
      <c r="B4953" s="4" t="s">
        <v>789</v>
      </c>
      <c r="C4953" s="4" t="s">
        <v>66</v>
      </c>
      <c r="D4953" s="4" t="s">
        <v>67</v>
      </c>
      <c r="E4953" s="5">
        <v>48</v>
      </c>
      <c r="F4953" s="5">
        <v>11696</v>
      </c>
      <c r="G4953" s="7">
        <v>2.1477637988682372E-3</v>
      </c>
      <c r="H4953" s="7">
        <v>1.1203721904004334E-3</v>
      </c>
    </row>
    <row r="4954" spans="1:8" x14ac:dyDescent="0.3">
      <c r="A4954" s="4" t="s">
        <v>788</v>
      </c>
      <c r="B4954" s="4" t="s">
        <v>789</v>
      </c>
      <c r="C4954" s="4" t="s">
        <v>302</v>
      </c>
      <c r="D4954" s="4" t="s">
        <v>303</v>
      </c>
      <c r="E4954" s="5">
        <v>2</v>
      </c>
      <c r="F4954" s="5">
        <v>69</v>
      </c>
      <c r="G4954" s="7">
        <v>1.2670631166373834E-5</v>
      </c>
      <c r="H4954" s="7">
        <v>6.6095828606044718E-6</v>
      </c>
    </row>
    <row r="4955" spans="1:8" x14ac:dyDescent="0.3">
      <c r="A4955" s="4" t="s">
        <v>788</v>
      </c>
      <c r="B4955" s="4" t="s">
        <v>789</v>
      </c>
      <c r="C4955" s="4" t="s">
        <v>68</v>
      </c>
      <c r="D4955" s="4" t="s">
        <v>69</v>
      </c>
      <c r="E4955" s="5">
        <v>5</v>
      </c>
      <c r="F4955" s="6"/>
      <c r="G4955" s="7"/>
      <c r="H4955" s="7"/>
    </row>
    <row r="4956" spans="1:8" x14ac:dyDescent="0.3">
      <c r="A4956" s="4" t="s">
        <v>788</v>
      </c>
      <c r="B4956" s="4" t="s">
        <v>789</v>
      </c>
      <c r="C4956" s="4" t="s">
        <v>72</v>
      </c>
      <c r="D4956" s="4" t="s">
        <v>73</v>
      </c>
      <c r="E4956" s="5">
        <v>3</v>
      </c>
      <c r="F4956" s="6"/>
      <c r="G4956" s="7"/>
      <c r="H4956" s="7"/>
    </row>
    <row r="4957" spans="1:8" x14ac:dyDescent="0.3">
      <c r="A4957" s="4" t="s">
        <v>788</v>
      </c>
      <c r="B4957" s="4" t="s">
        <v>789</v>
      </c>
      <c r="C4957" s="4" t="s">
        <v>74</v>
      </c>
      <c r="D4957" s="4" t="s">
        <v>75</v>
      </c>
      <c r="E4957" s="5">
        <v>40</v>
      </c>
      <c r="F4957" s="5">
        <v>5820</v>
      </c>
      <c r="G4957" s="7">
        <v>1.0687401940332713E-3</v>
      </c>
      <c r="H4957" s="7">
        <v>5.5750394563359464E-4</v>
      </c>
    </row>
    <row r="4958" spans="1:8" x14ac:dyDescent="0.3">
      <c r="A4958" s="4" t="s">
        <v>788</v>
      </c>
      <c r="B4958" s="4" t="s">
        <v>789</v>
      </c>
      <c r="C4958" s="4" t="s">
        <v>582</v>
      </c>
      <c r="D4958" s="4" t="s">
        <v>583</v>
      </c>
      <c r="E4958" s="5">
        <v>6</v>
      </c>
      <c r="F4958" s="6"/>
      <c r="G4958" s="7"/>
      <c r="H4958" s="7"/>
    </row>
    <row r="4959" spans="1:8" x14ac:dyDescent="0.3">
      <c r="A4959" s="4" t="s">
        <v>788</v>
      </c>
      <c r="B4959" s="4" t="s">
        <v>789</v>
      </c>
      <c r="C4959" s="4" t="s">
        <v>76</v>
      </c>
      <c r="D4959" s="4" t="s">
        <v>77</v>
      </c>
      <c r="E4959" s="5">
        <v>452</v>
      </c>
      <c r="F4959" s="5">
        <v>68675</v>
      </c>
      <c r="G4959" s="7">
        <v>1.2610950657256856E-2</v>
      </c>
      <c r="H4959" s="7">
        <v>6.5784507674204653E-3</v>
      </c>
    </row>
    <row r="4960" spans="1:8" x14ac:dyDescent="0.3">
      <c r="A4960" s="4" t="s">
        <v>788</v>
      </c>
      <c r="B4960" s="4" t="s">
        <v>789</v>
      </c>
      <c r="C4960" s="4" t="s">
        <v>78</v>
      </c>
      <c r="D4960" s="4" t="s">
        <v>79</v>
      </c>
      <c r="E4960" s="5">
        <v>3</v>
      </c>
      <c r="F4960" s="6"/>
      <c r="G4960" s="7"/>
      <c r="H4960" s="7"/>
    </row>
    <row r="4961" spans="1:8" x14ac:dyDescent="0.3">
      <c r="A4961" s="4" t="s">
        <v>788</v>
      </c>
      <c r="B4961" s="4" t="s">
        <v>789</v>
      </c>
      <c r="C4961" s="4" t="s">
        <v>546</v>
      </c>
      <c r="D4961" s="4" t="s">
        <v>547</v>
      </c>
      <c r="E4961" s="5">
        <v>1</v>
      </c>
      <c r="F4961" s="6"/>
      <c r="G4961" s="7"/>
      <c r="H4961" s="7"/>
    </row>
    <row r="4962" spans="1:8" x14ac:dyDescent="0.3">
      <c r="A4962" s="4" t="s">
        <v>788</v>
      </c>
      <c r="B4962" s="4" t="s">
        <v>789</v>
      </c>
      <c r="C4962" s="4" t="s">
        <v>80</v>
      </c>
      <c r="D4962" s="4" t="s">
        <v>81</v>
      </c>
      <c r="E4962" s="5">
        <v>1</v>
      </c>
      <c r="F4962" s="6"/>
      <c r="G4962" s="7"/>
      <c r="H4962" s="7"/>
    </row>
    <row r="4963" spans="1:8" x14ac:dyDescent="0.3">
      <c r="A4963" s="4" t="s">
        <v>788</v>
      </c>
      <c r="B4963" s="4" t="s">
        <v>789</v>
      </c>
      <c r="C4963" s="4" t="s">
        <v>364</v>
      </c>
      <c r="D4963" s="4" t="s">
        <v>365</v>
      </c>
      <c r="E4963" s="5">
        <v>2</v>
      </c>
      <c r="F4963" s="5">
        <v>76</v>
      </c>
      <c r="G4963" s="7">
        <v>1.3956057516585673E-5</v>
      </c>
      <c r="H4963" s="7">
        <v>7.2801202522599986E-6</v>
      </c>
    </row>
    <row r="4964" spans="1:8" x14ac:dyDescent="0.3">
      <c r="A4964" s="4" t="s">
        <v>788</v>
      </c>
      <c r="B4964" s="4" t="s">
        <v>789</v>
      </c>
      <c r="C4964" s="4" t="s">
        <v>82</v>
      </c>
      <c r="D4964" s="4" t="s">
        <v>83</v>
      </c>
      <c r="E4964" s="5">
        <v>83</v>
      </c>
      <c r="F4964" s="5">
        <v>30302</v>
      </c>
      <c r="G4964" s="7">
        <v>5.5644270377313036E-3</v>
      </c>
      <c r="H4964" s="7">
        <v>2.9026605774208221E-3</v>
      </c>
    </row>
    <row r="4965" spans="1:8" x14ac:dyDescent="0.3">
      <c r="A4965" s="4" t="s">
        <v>788</v>
      </c>
      <c r="B4965" s="4" t="s">
        <v>789</v>
      </c>
      <c r="C4965" s="4" t="s">
        <v>84</v>
      </c>
      <c r="D4965" s="4" t="s">
        <v>85</v>
      </c>
      <c r="E4965" s="5">
        <v>1</v>
      </c>
      <c r="F4965" s="5">
        <v>240</v>
      </c>
      <c r="G4965" s="7">
        <v>4.4071760578691599E-5</v>
      </c>
      <c r="H4965" s="7">
        <v>2.2989853428189469E-5</v>
      </c>
    </row>
    <row r="4966" spans="1:8" x14ac:dyDescent="0.3">
      <c r="A4966" s="4" t="s">
        <v>788</v>
      </c>
      <c r="B4966" s="4" t="s">
        <v>789</v>
      </c>
      <c r="C4966" s="4" t="s">
        <v>86</v>
      </c>
      <c r="D4966" s="4" t="s">
        <v>87</v>
      </c>
      <c r="E4966" s="5">
        <v>107</v>
      </c>
      <c r="F4966" s="6"/>
      <c r="G4966" s="7"/>
      <c r="H4966" s="7"/>
    </row>
    <row r="4967" spans="1:8" x14ac:dyDescent="0.3">
      <c r="A4967" s="4" t="s">
        <v>788</v>
      </c>
      <c r="B4967" s="4" t="s">
        <v>789</v>
      </c>
      <c r="C4967" s="4" t="s">
        <v>584</v>
      </c>
      <c r="D4967" s="4" t="s">
        <v>585</v>
      </c>
      <c r="E4967" s="5">
        <v>1</v>
      </c>
      <c r="F4967" s="6"/>
      <c r="G4967" s="7"/>
      <c r="H4967" s="7"/>
    </row>
    <row r="4968" spans="1:8" x14ac:dyDescent="0.3">
      <c r="A4968" s="4" t="s">
        <v>788</v>
      </c>
      <c r="B4968" s="4" t="s">
        <v>789</v>
      </c>
      <c r="C4968" s="4" t="s">
        <v>88</v>
      </c>
      <c r="D4968" s="4" t="s">
        <v>89</v>
      </c>
      <c r="E4968" s="5">
        <v>175</v>
      </c>
      <c r="F4968" s="5">
        <v>89083</v>
      </c>
      <c r="G4968" s="7">
        <v>1.6358519365131597E-2</v>
      </c>
      <c r="H4968" s="7">
        <v>8.5333546372641771E-3</v>
      </c>
    </row>
    <row r="4969" spans="1:8" x14ac:dyDescent="0.3">
      <c r="A4969" s="4" t="s">
        <v>788</v>
      </c>
      <c r="B4969" s="4" t="s">
        <v>789</v>
      </c>
      <c r="C4969" s="4" t="s">
        <v>368</v>
      </c>
      <c r="D4969" s="4" t="s">
        <v>369</v>
      </c>
      <c r="E4969" s="5">
        <v>1</v>
      </c>
      <c r="F4969" s="6"/>
      <c r="G4969" s="7"/>
      <c r="H4969" s="7"/>
    </row>
    <row r="4970" spans="1:8" x14ac:dyDescent="0.3">
      <c r="A4970" s="4" t="s">
        <v>788</v>
      </c>
      <c r="B4970" s="4" t="s">
        <v>789</v>
      </c>
      <c r="C4970" s="4" t="s">
        <v>90</v>
      </c>
      <c r="D4970" s="4" t="s">
        <v>91</v>
      </c>
      <c r="E4970" s="5">
        <v>35</v>
      </c>
      <c r="F4970" s="5">
        <v>5448</v>
      </c>
      <c r="G4970" s="7">
        <v>1.0004289651362993E-3</v>
      </c>
      <c r="H4970" s="7">
        <v>5.2186967281990092E-4</v>
      </c>
    </row>
    <row r="4971" spans="1:8" x14ac:dyDescent="0.3">
      <c r="A4971" s="4" t="s">
        <v>788</v>
      </c>
      <c r="B4971" s="4" t="s">
        <v>789</v>
      </c>
      <c r="C4971" s="4" t="s">
        <v>92</v>
      </c>
      <c r="D4971" s="4" t="s">
        <v>93</v>
      </c>
      <c r="E4971" s="5">
        <v>13</v>
      </c>
      <c r="F4971" s="5">
        <v>1318</v>
      </c>
      <c r="G4971" s="7">
        <v>2.4202741851131468E-4</v>
      </c>
      <c r="H4971" s="7">
        <v>1.262526117431405E-4</v>
      </c>
    </row>
    <row r="4972" spans="1:8" x14ac:dyDescent="0.3">
      <c r="A4972" s="4" t="s">
        <v>788</v>
      </c>
      <c r="B4972" s="4" t="s">
        <v>789</v>
      </c>
      <c r="C4972" s="4" t="s">
        <v>96</v>
      </c>
      <c r="D4972" s="4" t="s">
        <v>97</v>
      </c>
      <c r="E4972" s="5">
        <v>1</v>
      </c>
      <c r="F4972" s="6"/>
      <c r="G4972" s="7"/>
      <c r="H4972" s="7"/>
    </row>
    <row r="4973" spans="1:8" x14ac:dyDescent="0.3">
      <c r="A4973" s="4" t="s">
        <v>788</v>
      </c>
      <c r="B4973" s="4" t="s">
        <v>789</v>
      </c>
      <c r="C4973" s="4" t="s">
        <v>98</v>
      </c>
      <c r="D4973" s="4" t="s">
        <v>99</v>
      </c>
      <c r="E4973" s="5">
        <v>64</v>
      </c>
      <c r="F4973" s="5">
        <v>7538</v>
      </c>
      <c r="G4973" s="7">
        <v>1.3842205468424054E-3</v>
      </c>
      <c r="H4973" s="7">
        <v>7.2207297975705092E-4</v>
      </c>
    </row>
    <row r="4974" spans="1:8" x14ac:dyDescent="0.3">
      <c r="A4974" s="4" t="s">
        <v>788</v>
      </c>
      <c r="B4974" s="4" t="s">
        <v>789</v>
      </c>
      <c r="C4974" s="4" t="s">
        <v>100</v>
      </c>
      <c r="D4974" s="4" t="s">
        <v>101</v>
      </c>
      <c r="E4974" s="5">
        <v>198</v>
      </c>
      <c r="F4974" s="5">
        <v>23998</v>
      </c>
      <c r="G4974" s="7">
        <v>4.4068087931976706E-3</v>
      </c>
      <c r="H4974" s="7">
        <v>2.2987937607070455E-3</v>
      </c>
    </row>
    <row r="4975" spans="1:8" x14ac:dyDescent="0.3">
      <c r="A4975" s="4" t="s">
        <v>788</v>
      </c>
      <c r="B4975" s="4" t="s">
        <v>789</v>
      </c>
      <c r="C4975" s="4" t="s">
        <v>376</v>
      </c>
      <c r="D4975" s="4" t="s">
        <v>377</v>
      </c>
      <c r="E4975" s="5">
        <v>3</v>
      </c>
      <c r="F4975" s="6"/>
      <c r="G4975" s="7"/>
      <c r="H4975" s="7"/>
    </row>
    <row r="4976" spans="1:8" x14ac:dyDescent="0.3">
      <c r="A4976" s="4" t="s">
        <v>788</v>
      </c>
      <c r="B4976" s="4" t="s">
        <v>789</v>
      </c>
      <c r="C4976" s="4" t="s">
        <v>378</v>
      </c>
      <c r="D4976" s="4" t="s">
        <v>379</v>
      </c>
      <c r="E4976" s="5">
        <v>5</v>
      </c>
      <c r="F4976" s="5">
        <v>195</v>
      </c>
      <c r="G4976" s="7">
        <v>3.5808305470186926E-5</v>
      </c>
      <c r="H4976" s="7">
        <v>1.8679255910403944E-5</v>
      </c>
    </row>
    <row r="4977" spans="1:8" x14ac:dyDescent="0.3">
      <c r="A4977" s="4" t="s">
        <v>788</v>
      </c>
      <c r="B4977" s="4" t="s">
        <v>789</v>
      </c>
      <c r="C4977" s="4" t="s">
        <v>102</v>
      </c>
      <c r="D4977" s="4" t="s">
        <v>103</v>
      </c>
      <c r="E4977" s="5">
        <v>2</v>
      </c>
      <c r="F4977" s="6"/>
      <c r="G4977" s="7"/>
      <c r="H4977" s="7"/>
    </row>
    <row r="4978" spans="1:8" x14ac:dyDescent="0.3">
      <c r="A4978" s="4" t="s">
        <v>788</v>
      </c>
      <c r="B4978" s="4" t="s">
        <v>789</v>
      </c>
      <c r="C4978" s="4" t="s">
        <v>104</v>
      </c>
      <c r="D4978" s="4" t="s">
        <v>105</v>
      </c>
      <c r="E4978" s="5">
        <v>3</v>
      </c>
      <c r="F4978" s="6"/>
      <c r="G4978" s="7"/>
      <c r="H4978" s="7"/>
    </row>
    <row r="4979" spans="1:8" x14ac:dyDescent="0.3">
      <c r="A4979" s="4" t="s">
        <v>788</v>
      </c>
      <c r="B4979" s="4" t="s">
        <v>789</v>
      </c>
      <c r="C4979" s="4" t="s">
        <v>106</v>
      </c>
      <c r="D4979" s="4" t="s">
        <v>107</v>
      </c>
      <c r="E4979" s="5">
        <v>10</v>
      </c>
      <c r="F4979" s="6"/>
      <c r="G4979" s="7"/>
      <c r="H4979" s="7"/>
    </row>
    <row r="4980" spans="1:8" x14ac:dyDescent="0.3">
      <c r="A4980" s="4" t="s">
        <v>788</v>
      </c>
      <c r="B4980" s="4" t="s">
        <v>789</v>
      </c>
      <c r="C4980" s="4" t="s">
        <v>380</v>
      </c>
      <c r="D4980" s="4" t="s">
        <v>381</v>
      </c>
      <c r="E4980" s="5">
        <v>3</v>
      </c>
      <c r="F4980" s="5">
        <v>820</v>
      </c>
      <c r="G4980" s="7">
        <v>1.5057851531052963E-4</v>
      </c>
      <c r="H4980" s="7">
        <v>7.8548665879647354E-5</v>
      </c>
    </row>
    <row r="4981" spans="1:8" x14ac:dyDescent="0.3">
      <c r="A4981" s="4" t="s">
        <v>788</v>
      </c>
      <c r="B4981" s="4" t="s">
        <v>789</v>
      </c>
      <c r="C4981" s="4" t="s">
        <v>110</v>
      </c>
      <c r="D4981" s="4" t="s">
        <v>111</v>
      </c>
      <c r="E4981" s="5">
        <v>7</v>
      </c>
      <c r="F4981" s="5">
        <v>5364</v>
      </c>
      <c r="G4981" s="7">
        <v>9.850038489337572E-4</v>
      </c>
      <c r="H4981" s="7">
        <v>5.1382322412003465E-4</v>
      </c>
    </row>
    <row r="4982" spans="1:8" x14ac:dyDescent="0.3">
      <c r="A4982" s="4" t="s">
        <v>788</v>
      </c>
      <c r="B4982" s="4" t="s">
        <v>789</v>
      </c>
      <c r="C4982" s="4" t="s">
        <v>682</v>
      </c>
      <c r="D4982" s="4" t="s">
        <v>683</v>
      </c>
      <c r="E4982" s="5">
        <v>9</v>
      </c>
      <c r="F4982" s="5">
        <v>657</v>
      </c>
      <c r="G4982" s="7">
        <v>1.2064644458416825E-4</v>
      </c>
      <c r="H4982" s="7">
        <v>6.293472375966867E-5</v>
      </c>
    </row>
    <row r="4983" spans="1:8" x14ac:dyDescent="0.3">
      <c r="A4983" s="4" t="s">
        <v>788</v>
      </c>
      <c r="B4983" s="4" t="s">
        <v>789</v>
      </c>
      <c r="C4983" s="4" t="s">
        <v>608</v>
      </c>
      <c r="D4983" s="4" t="s">
        <v>609</v>
      </c>
      <c r="E4983" s="5">
        <v>220</v>
      </c>
      <c r="F4983" s="5">
        <v>23441</v>
      </c>
      <c r="G4983" s="7">
        <v>4.3045255821879576E-3</v>
      </c>
      <c r="H4983" s="7">
        <v>2.2454381425424555E-3</v>
      </c>
    </row>
    <row r="4984" spans="1:8" x14ac:dyDescent="0.3">
      <c r="A4984" s="4" t="s">
        <v>788</v>
      </c>
      <c r="B4984" s="4" t="s">
        <v>789</v>
      </c>
      <c r="C4984" s="4" t="s">
        <v>308</v>
      </c>
      <c r="D4984" s="4" t="s">
        <v>309</v>
      </c>
      <c r="E4984" s="5">
        <v>6</v>
      </c>
      <c r="F4984" s="6"/>
      <c r="G4984" s="7"/>
      <c r="H4984" s="7"/>
    </row>
    <row r="4985" spans="1:8" x14ac:dyDescent="0.3">
      <c r="A4985" s="4" t="s">
        <v>788</v>
      </c>
      <c r="B4985" s="4" t="s">
        <v>789</v>
      </c>
      <c r="C4985" s="4" t="s">
        <v>112</v>
      </c>
      <c r="D4985" s="4" t="s">
        <v>113</v>
      </c>
      <c r="E4985" s="5">
        <v>6</v>
      </c>
      <c r="F4985" s="5">
        <v>2214</v>
      </c>
      <c r="G4985" s="7">
        <v>4.0656199133842996E-4</v>
      </c>
      <c r="H4985" s="7">
        <v>2.1208139787504785E-4</v>
      </c>
    </row>
    <row r="4986" spans="1:8" x14ac:dyDescent="0.3">
      <c r="A4986" s="4" t="s">
        <v>788</v>
      </c>
      <c r="B4986" s="4" t="s">
        <v>789</v>
      </c>
      <c r="C4986" s="4" t="s">
        <v>118</v>
      </c>
      <c r="D4986" s="4" t="s">
        <v>119</v>
      </c>
      <c r="E4986" s="5">
        <v>1</v>
      </c>
      <c r="F4986" s="6"/>
      <c r="G4986" s="7"/>
      <c r="H4986" s="7"/>
    </row>
    <row r="4987" spans="1:8" x14ac:dyDescent="0.3">
      <c r="A4987" s="4" t="s">
        <v>788</v>
      </c>
      <c r="B4987" s="4" t="s">
        <v>789</v>
      </c>
      <c r="C4987" s="4" t="s">
        <v>120</v>
      </c>
      <c r="D4987" s="4" t="s">
        <v>121</v>
      </c>
      <c r="E4987" s="5">
        <v>23</v>
      </c>
      <c r="F4987" s="6"/>
      <c r="G4987" s="7"/>
      <c r="H4987" s="7"/>
    </row>
    <row r="4988" spans="1:8" x14ac:dyDescent="0.3">
      <c r="A4988" s="4" t="s">
        <v>788</v>
      </c>
      <c r="B4988" s="4" t="s">
        <v>789</v>
      </c>
      <c r="C4988" s="4" t="s">
        <v>386</v>
      </c>
      <c r="D4988" s="4" t="s">
        <v>387</v>
      </c>
      <c r="E4988" s="5">
        <v>2</v>
      </c>
      <c r="F4988" s="6"/>
      <c r="G4988" s="7"/>
      <c r="H4988" s="7"/>
    </row>
    <row r="4989" spans="1:8" x14ac:dyDescent="0.3">
      <c r="A4989" s="4" t="s">
        <v>788</v>
      </c>
      <c r="B4989" s="4" t="s">
        <v>789</v>
      </c>
      <c r="C4989" s="4" t="s">
        <v>122</v>
      </c>
      <c r="D4989" s="4" t="s">
        <v>123</v>
      </c>
      <c r="E4989" s="5">
        <v>237</v>
      </c>
      <c r="F4989" s="5">
        <v>74210</v>
      </c>
      <c r="G4989" s="7">
        <v>1.362735563560293E-2</v>
      </c>
      <c r="H4989" s="7">
        <v>7.1086542621080851E-3</v>
      </c>
    </row>
    <row r="4990" spans="1:8" x14ac:dyDescent="0.3">
      <c r="A4990" s="4" t="s">
        <v>788</v>
      </c>
      <c r="B4990" s="4" t="s">
        <v>789</v>
      </c>
      <c r="C4990" s="4" t="s">
        <v>388</v>
      </c>
      <c r="D4990" s="4" t="s">
        <v>389</v>
      </c>
      <c r="E4990" s="5">
        <v>5</v>
      </c>
      <c r="F4990" s="5">
        <v>1380</v>
      </c>
      <c r="G4990" s="7">
        <v>2.5341262332747666E-4</v>
      </c>
      <c r="H4990" s="7">
        <v>1.3219165721208945E-4</v>
      </c>
    </row>
    <row r="4991" spans="1:8" x14ac:dyDescent="0.3">
      <c r="A4991" s="4" t="s">
        <v>788</v>
      </c>
      <c r="B4991" s="4" t="s">
        <v>789</v>
      </c>
      <c r="C4991" s="4" t="s">
        <v>124</v>
      </c>
      <c r="D4991" s="4" t="s">
        <v>125</v>
      </c>
      <c r="E4991" s="5">
        <v>7</v>
      </c>
      <c r="F4991" s="5">
        <v>1501</v>
      </c>
      <c r="G4991" s="7">
        <v>2.7563213595256701E-4</v>
      </c>
      <c r="H4991" s="7">
        <v>1.4378237498213496E-4</v>
      </c>
    </row>
    <row r="4992" spans="1:8" x14ac:dyDescent="0.3">
      <c r="A4992" s="4" t="s">
        <v>788</v>
      </c>
      <c r="B4992" s="4" t="s">
        <v>789</v>
      </c>
      <c r="C4992" s="4" t="s">
        <v>126</v>
      </c>
      <c r="D4992" s="4" t="s">
        <v>127</v>
      </c>
      <c r="E4992" s="5">
        <v>27</v>
      </c>
      <c r="F4992" s="6"/>
      <c r="G4992" s="7"/>
      <c r="H4992" s="7"/>
    </row>
    <row r="4993" spans="1:8" x14ac:dyDescent="0.3">
      <c r="A4993" s="4" t="s">
        <v>788</v>
      </c>
      <c r="B4993" s="4" t="s">
        <v>789</v>
      </c>
      <c r="C4993" s="4" t="s">
        <v>128</v>
      </c>
      <c r="D4993" s="4" t="s">
        <v>129</v>
      </c>
      <c r="E4993" s="5">
        <v>6</v>
      </c>
      <c r="F4993" s="5">
        <v>1149</v>
      </c>
      <c r="G4993" s="7">
        <v>2.1099355377048601E-4</v>
      </c>
      <c r="H4993" s="7">
        <v>1.1006392328745707E-4</v>
      </c>
    </row>
    <row r="4994" spans="1:8" x14ac:dyDescent="0.3">
      <c r="A4994" s="4" t="s">
        <v>788</v>
      </c>
      <c r="B4994" s="4" t="s">
        <v>789</v>
      </c>
      <c r="C4994" s="4" t="s">
        <v>130</v>
      </c>
      <c r="D4994" s="4" t="s">
        <v>131</v>
      </c>
      <c r="E4994" s="5">
        <v>9</v>
      </c>
      <c r="F4994" s="6"/>
      <c r="G4994" s="7"/>
      <c r="H4994" s="7"/>
    </row>
    <row r="4995" spans="1:8" x14ac:dyDescent="0.3">
      <c r="A4995" s="4" t="s">
        <v>788</v>
      </c>
      <c r="B4995" s="4" t="s">
        <v>789</v>
      </c>
      <c r="C4995" s="4" t="s">
        <v>310</v>
      </c>
      <c r="D4995" s="4" t="s">
        <v>311</v>
      </c>
      <c r="E4995" s="5">
        <v>5</v>
      </c>
      <c r="F4995" s="5">
        <v>405</v>
      </c>
      <c r="G4995" s="7">
        <v>7.4371095976542072E-5</v>
      </c>
      <c r="H4995" s="7">
        <v>3.8795377660069731E-5</v>
      </c>
    </row>
    <row r="4996" spans="1:8" x14ac:dyDescent="0.3">
      <c r="A4996" s="4" t="s">
        <v>788</v>
      </c>
      <c r="B4996" s="4" t="s">
        <v>789</v>
      </c>
      <c r="C4996" s="4" t="s">
        <v>132</v>
      </c>
      <c r="D4996" s="4" t="s">
        <v>133</v>
      </c>
      <c r="E4996" s="5">
        <v>188</v>
      </c>
      <c r="F4996" s="5">
        <v>50782</v>
      </c>
      <c r="G4996" s="7">
        <v>9.3252172737796537E-3</v>
      </c>
      <c r="H4996" s="7">
        <v>4.8644614032929898E-3</v>
      </c>
    </row>
    <row r="4997" spans="1:8" x14ac:dyDescent="0.3">
      <c r="A4997" s="4" t="s">
        <v>788</v>
      </c>
      <c r="B4997" s="4" t="s">
        <v>789</v>
      </c>
      <c r="C4997" s="4" t="s">
        <v>312</v>
      </c>
      <c r="D4997" s="4" t="s">
        <v>313</v>
      </c>
      <c r="E4997" s="5">
        <v>1</v>
      </c>
      <c r="F4997" s="6"/>
      <c r="G4997" s="7"/>
      <c r="H4997" s="7"/>
    </row>
    <row r="4998" spans="1:8" x14ac:dyDescent="0.3">
      <c r="A4998" s="4" t="s">
        <v>788</v>
      </c>
      <c r="B4998" s="4" t="s">
        <v>789</v>
      </c>
      <c r="C4998" s="4" t="s">
        <v>134</v>
      </c>
      <c r="D4998" s="4" t="s">
        <v>135</v>
      </c>
      <c r="E4998" s="5">
        <v>18</v>
      </c>
      <c r="F4998" s="6"/>
      <c r="G4998" s="7"/>
      <c r="H4998" s="7"/>
    </row>
    <row r="4999" spans="1:8" x14ac:dyDescent="0.3">
      <c r="A4999" s="4" t="s">
        <v>788</v>
      </c>
      <c r="B4999" s="4" t="s">
        <v>789</v>
      </c>
      <c r="C4999" s="4" t="s">
        <v>136</v>
      </c>
      <c r="D4999" s="4" t="s">
        <v>137</v>
      </c>
      <c r="E4999" s="5">
        <v>63</v>
      </c>
      <c r="F4999" s="6"/>
      <c r="G4999" s="7"/>
      <c r="H4999" s="7"/>
    </row>
    <row r="5000" spans="1:8" x14ac:dyDescent="0.3">
      <c r="A5000" s="4" t="s">
        <v>788</v>
      </c>
      <c r="B5000" s="4" t="s">
        <v>789</v>
      </c>
      <c r="C5000" s="4" t="s">
        <v>138</v>
      </c>
      <c r="D5000" s="4" t="s">
        <v>139</v>
      </c>
      <c r="E5000" s="5">
        <v>6</v>
      </c>
      <c r="F5000" s="6"/>
      <c r="G5000" s="7"/>
      <c r="H5000" s="7"/>
    </row>
    <row r="5001" spans="1:8" x14ac:dyDescent="0.3">
      <c r="A5001" s="4" t="s">
        <v>788</v>
      </c>
      <c r="B5001" s="4" t="s">
        <v>789</v>
      </c>
      <c r="C5001" s="4" t="s">
        <v>142</v>
      </c>
      <c r="D5001" s="4" t="s">
        <v>143</v>
      </c>
      <c r="E5001" s="5">
        <v>43</v>
      </c>
      <c r="F5001" s="5">
        <v>8114</v>
      </c>
      <c r="G5001" s="7">
        <v>1.4899927722312651E-3</v>
      </c>
      <c r="H5001" s="7">
        <v>7.772486279847056E-4</v>
      </c>
    </row>
    <row r="5002" spans="1:8" x14ac:dyDescent="0.3">
      <c r="A5002" s="4" t="s">
        <v>788</v>
      </c>
      <c r="B5002" s="4" t="s">
        <v>789</v>
      </c>
      <c r="C5002" s="4" t="s">
        <v>612</v>
      </c>
      <c r="D5002" s="4" t="s">
        <v>613</v>
      </c>
      <c r="E5002" s="5">
        <v>1</v>
      </c>
      <c r="F5002" s="6"/>
      <c r="G5002" s="7"/>
      <c r="H5002" s="7"/>
    </row>
    <row r="5003" spans="1:8" x14ac:dyDescent="0.3">
      <c r="A5003" s="4" t="s">
        <v>788</v>
      </c>
      <c r="B5003" s="4" t="s">
        <v>789</v>
      </c>
      <c r="C5003" s="4" t="s">
        <v>144</v>
      </c>
      <c r="D5003" s="4" t="s">
        <v>145</v>
      </c>
      <c r="E5003" s="5">
        <v>3</v>
      </c>
      <c r="F5003" s="5">
        <v>139</v>
      </c>
      <c r="G5003" s="7">
        <v>2.5524894668492216E-5</v>
      </c>
      <c r="H5003" s="7">
        <v>1.3314956777159734E-5</v>
      </c>
    </row>
    <row r="5004" spans="1:8" x14ac:dyDescent="0.3">
      <c r="A5004" s="4" t="s">
        <v>788</v>
      </c>
      <c r="B5004" s="4" t="s">
        <v>789</v>
      </c>
      <c r="C5004" s="4" t="s">
        <v>146</v>
      </c>
      <c r="D5004" s="4" t="s">
        <v>147</v>
      </c>
      <c r="E5004" s="5">
        <v>1</v>
      </c>
      <c r="F5004" s="6"/>
      <c r="G5004" s="7"/>
      <c r="H5004" s="7"/>
    </row>
    <row r="5005" spans="1:8" x14ac:dyDescent="0.3">
      <c r="A5005" s="4" t="s">
        <v>788</v>
      </c>
      <c r="B5005" s="4" t="s">
        <v>789</v>
      </c>
      <c r="C5005" s="4" t="s">
        <v>148</v>
      </c>
      <c r="D5005" s="4" t="s">
        <v>149</v>
      </c>
      <c r="E5005" s="5">
        <v>8</v>
      </c>
      <c r="F5005" s="5">
        <v>388</v>
      </c>
      <c r="G5005" s="7">
        <v>7.1249346268884749E-5</v>
      </c>
      <c r="H5005" s="7">
        <v>3.7166929708906306E-5</v>
      </c>
    </row>
    <row r="5006" spans="1:8" x14ac:dyDescent="0.3">
      <c r="A5006" s="4" t="s">
        <v>788</v>
      </c>
      <c r="B5006" s="4" t="s">
        <v>789</v>
      </c>
      <c r="C5006" s="4" t="s">
        <v>552</v>
      </c>
      <c r="D5006" s="4" t="s">
        <v>553</v>
      </c>
      <c r="E5006" s="5">
        <v>1</v>
      </c>
      <c r="F5006" s="5">
        <v>519</v>
      </c>
      <c r="G5006" s="7">
        <v>9.5305182251420576E-5</v>
      </c>
      <c r="H5006" s="7">
        <v>4.9715558038459728E-5</v>
      </c>
    </row>
    <row r="5007" spans="1:8" x14ac:dyDescent="0.3">
      <c r="A5007" s="4" t="s">
        <v>788</v>
      </c>
      <c r="B5007" s="4" t="s">
        <v>789</v>
      </c>
      <c r="C5007" s="4" t="s">
        <v>488</v>
      </c>
      <c r="D5007" s="4" t="s">
        <v>489</v>
      </c>
      <c r="E5007" s="5">
        <v>40</v>
      </c>
      <c r="F5007" s="5">
        <v>4095</v>
      </c>
      <c r="G5007" s="7">
        <v>7.5197441487392534E-4</v>
      </c>
      <c r="H5007" s="7">
        <v>3.922643741184828E-4</v>
      </c>
    </row>
    <row r="5008" spans="1:8" x14ac:dyDescent="0.3">
      <c r="A5008" s="4" t="s">
        <v>788</v>
      </c>
      <c r="B5008" s="4" t="s">
        <v>789</v>
      </c>
      <c r="C5008" s="4" t="s">
        <v>150</v>
      </c>
      <c r="D5008" s="4" t="s">
        <v>151</v>
      </c>
      <c r="E5008" s="5">
        <v>27</v>
      </c>
      <c r="F5008" s="5">
        <v>4140</v>
      </c>
      <c r="G5008" s="7">
        <v>7.6023786998243004E-4</v>
      </c>
      <c r="H5008" s="7">
        <v>3.9657497163626831E-4</v>
      </c>
    </row>
    <row r="5009" spans="1:8" x14ac:dyDescent="0.3">
      <c r="A5009" s="4" t="s">
        <v>788</v>
      </c>
      <c r="B5009" s="4" t="s">
        <v>789</v>
      </c>
      <c r="C5009" s="4" t="s">
        <v>152</v>
      </c>
      <c r="D5009" s="4" t="s">
        <v>153</v>
      </c>
      <c r="E5009" s="5">
        <v>31</v>
      </c>
      <c r="F5009" s="5">
        <v>12730</v>
      </c>
      <c r="G5009" s="7">
        <v>2.3376396340281003E-3</v>
      </c>
      <c r="H5009" s="7">
        <v>1.2194201422535498E-3</v>
      </c>
    </row>
    <row r="5010" spans="1:8" x14ac:dyDescent="0.3">
      <c r="A5010" s="4" t="s">
        <v>788</v>
      </c>
      <c r="B5010" s="4" t="s">
        <v>789</v>
      </c>
      <c r="C5010" s="4" t="s">
        <v>154</v>
      </c>
      <c r="D5010" s="4" t="s">
        <v>155</v>
      </c>
      <c r="E5010" s="5">
        <v>5</v>
      </c>
      <c r="F5010" s="5">
        <v>3430</v>
      </c>
      <c r="G5010" s="7">
        <v>6.2985891160380076E-4</v>
      </c>
      <c r="H5010" s="7">
        <v>3.2856332191120785E-4</v>
      </c>
    </row>
    <row r="5011" spans="1:8" x14ac:dyDescent="0.3">
      <c r="A5011" s="4" t="s">
        <v>788</v>
      </c>
      <c r="B5011" s="4" t="s">
        <v>789</v>
      </c>
      <c r="C5011" s="4" t="s">
        <v>394</v>
      </c>
      <c r="D5011" s="4" t="s">
        <v>395</v>
      </c>
      <c r="E5011" s="5">
        <v>1</v>
      </c>
      <c r="F5011" s="6"/>
      <c r="G5011" s="7"/>
      <c r="H5011" s="7"/>
    </row>
    <row r="5012" spans="1:8" x14ac:dyDescent="0.3">
      <c r="A5012" s="4" t="s">
        <v>788</v>
      </c>
      <c r="B5012" s="4" t="s">
        <v>789</v>
      </c>
      <c r="C5012" s="4" t="s">
        <v>156</v>
      </c>
      <c r="D5012" s="4" t="s">
        <v>157</v>
      </c>
      <c r="E5012" s="5">
        <v>3</v>
      </c>
      <c r="F5012" s="6"/>
      <c r="G5012" s="7"/>
      <c r="H5012" s="7"/>
    </row>
    <row r="5013" spans="1:8" x14ac:dyDescent="0.3">
      <c r="A5013" s="4" t="s">
        <v>788</v>
      </c>
      <c r="B5013" s="4" t="s">
        <v>789</v>
      </c>
      <c r="C5013" s="4" t="s">
        <v>160</v>
      </c>
      <c r="D5013" s="4" t="s">
        <v>161</v>
      </c>
      <c r="E5013" s="5">
        <v>13</v>
      </c>
      <c r="F5013" s="5">
        <v>12734</v>
      </c>
      <c r="G5013" s="7">
        <v>2.3383741633710782E-3</v>
      </c>
      <c r="H5013" s="7">
        <v>1.2198033064773528E-3</v>
      </c>
    </row>
    <row r="5014" spans="1:8" x14ac:dyDescent="0.3">
      <c r="A5014" s="4" t="s">
        <v>788</v>
      </c>
      <c r="B5014" s="4" t="s">
        <v>789</v>
      </c>
      <c r="C5014" s="4" t="s">
        <v>164</v>
      </c>
      <c r="D5014" s="4" t="s">
        <v>165</v>
      </c>
      <c r="E5014" s="5">
        <v>8</v>
      </c>
      <c r="F5014" s="5">
        <v>8555</v>
      </c>
      <c r="G5014" s="7">
        <v>1.5709746322946109E-3</v>
      </c>
      <c r="H5014" s="7">
        <v>8.194924836590038E-4</v>
      </c>
    </row>
    <row r="5015" spans="1:8" x14ac:dyDescent="0.3">
      <c r="A5015" s="4" t="s">
        <v>788</v>
      </c>
      <c r="B5015" s="4" t="s">
        <v>789</v>
      </c>
      <c r="C5015" s="4" t="s">
        <v>166</v>
      </c>
      <c r="D5015" s="4" t="s">
        <v>167</v>
      </c>
      <c r="E5015" s="5">
        <v>38</v>
      </c>
      <c r="F5015" s="5">
        <v>6337</v>
      </c>
      <c r="G5015" s="7">
        <v>1.1636781116132026E-3</v>
      </c>
      <c r="H5015" s="7">
        <v>6.0702792156015273E-4</v>
      </c>
    </row>
    <row r="5016" spans="1:8" x14ac:dyDescent="0.3">
      <c r="A5016" s="4" t="s">
        <v>788</v>
      </c>
      <c r="B5016" s="4" t="s">
        <v>789</v>
      </c>
      <c r="C5016" s="4" t="s">
        <v>554</v>
      </c>
      <c r="D5016" s="4" t="s">
        <v>555</v>
      </c>
      <c r="E5016" s="5">
        <v>1</v>
      </c>
      <c r="F5016" s="6"/>
      <c r="G5016" s="7"/>
      <c r="H5016" s="7"/>
    </row>
    <row r="5017" spans="1:8" x14ac:dyDescent="0.3">
      <c r="A5017" s="4" t="s">
        <v>788</v>
      </c>
      <c r="B5017" s="4" t="s">
        <v>789</v>
      </c>
      <c r="C5017" s="4" t="s">
        <v>396</v>
      </c>
      <c r="D5017" s="4" t="s">
        <v>397</v>
      </c>
      <c r="E5017" s="5">
        <v>2</v>
      </c>
      <c r="F5017" s="5">
        <v>52</v>
      </c>
      <c r="G5017" s="7">
        <v>9.5488814587165124E-6</v>
      </c>
      <c r="H5017" s="7">
        <v>4.9811349094410517E-6</v>
      </c>
    </row>
    <row r="5018" spans="1:8" x14ac:dyDescent="0.3">
      <c r="A5018" s="4" t="s">
        <v>788</v>
      </c>
      <c r="B5018" s="4" t="s">
        <v>789</v>
      </c>
      <c r="C5018" s="4" t="s">
        <v>450</v>
      </c>
      <c r="D5018" s="4" t="s">
        <v>451</v>
      </c>
      <c r="E5018" s="5">
        <v>2</v>
      </c>
      <c r="F5018" s="5">
        <v>76</v>
      </c>
      <c r="G5018" s="7">
        <v>1.3956057516585673E-5</v>
      </c>
      <c r="H5018" s="7">
        <v>7.2801202522599986E-6</v>
      </c>
    </row>
    <row r="5019" spans="1:8" x14ac:dyDescent="0.3">
      <c r="A5019" s="4" t="s">
        <v>788</v>
      </c>
      <c r="B5019" s="4" t="s">
        <v>789</v>
      </c>
      <c r="C5019" s="4" t="s">
        <v>168</v>
      </c>
      <c r="D5019" s="4" t="s">
        <v>169</v>
      </c>
      <c r="E5019" s="5">
        <v>8</v>
      </c>
      <c r="F5019" s="5">
        <v>2087</v>
      </c>
      <c r="G5019" s="7">
        <v>3.8324068469887233E-4</v>
      </c>
      <c r="H5019" s="7">
        <v>1.9991593376929759E-4</v>
      </c>
    </row>
    <row r="5020" spans="1:8" x14ac:dyDescent="0.3">
      <c r="A5020" s="4" t="s">
        <v>788</v>
      </c>
      <c r="B5020" s="4" t="s">
        <v>789</v>
      </c>
      <c r="C5020" s="4" t="s">
        <v>170</v>
      </c>
      <c r="D5020" s="4" t="s">
        <v>171</v>
      </c>
      <c r="E5020" s="5">
        <v>4</v>
      </c>
      <c r="F5020" s="6"/>
      <c r="G5020" s="7"/>
      <c r="H5020" s="7"/>
    </row>
    <row r="5021" spans="1:8" x14ac:dyDescent="0.3">
      <c r="A5021" s="4" t="s">
        <v>788</v>
      </c>
      <c r="B5021" s="4" t="s">
        <v>789</v>
      </c>
      <c r="C5021" s="4" t="s">
        <v>172</v>
      </c>
      <c r="D5021" s="4" t="s">
        <v>173</v>
      </c>
      <c r="E5021" s="5">
        <v>1</v>
      </c>
      <c r="F5021" s="6"/>
      <c r="G5021" s="7"/>
      <c r="H5021" s="7"/>
    </row>
    <row r="5022" spans="1:8" x14ac:dyDescent="0.3">
      <c r="A5022" s="4" t="s">
        <v>788</v>
      </c>
      <c r="B5022" s="4" t="s">
        <v>789</v>
      </c>
      <c r="C5022" s="4" t="s">
        <v>398</v>
      </c>
      <c r="D5022" s="4" t="s">
        <v>399</v>
      </c>
      <c r="E5022" s="5">
        <v>4</v>
      </c>
      <c r="F5022" s="6"/>
      <c r="G5022" s="7"/>
      <c r="H5022" s="7"/>
    </row>
    <row r="5023" spans="1:8" x14ac:dyDescent="0.3">
      <c r="A5023" s="4" t="s">
        <v>788</v>
      </c>
      <c r="B5023" s="4" t="s">
        <v>789</v>
      </c>
      <c r="C5023" s="4" t="s">
        <v>176</v>
      </c>
      <c r="D5023" s="4" t="s">
        <v>177</v>
      </c>
      <c r="E5023" s="5">
        <v>2</v>
      </c>
      <c r="F5023" s="6"/>
      <c r="G5023" s="7"/>
      <c r="H5023" s="7"/>
    </row>
    <row r="5024" spans="1:8" x14ac:dyDescent="0.3">
      <c r="A5024" s="4" t="s">
        <v>788</v>
      </c>
      <c r="B5024" s="4" t="s">
        <v>789</v>
      </c>
      <c r="C5024" s="4" t="s">
        <v>178</v>
      </c>
      <c r="D5024" s="4" t="s">
        <v>179</v>
      </c>
      <c r="E5024" s="5">
        <v>434</v>
      </c>
      <c r="F5024" s="5">
        <v>105874</v>
      </c>
      <c r="G5024" s="7">
        <v>1.9441889914618309E-2</v>
      </c>
      <c r="H5024" s="7">
        <v>1.0141782257733883E-2</v>
      </c>
    </row>
    <row r="5025" spans="1:8" x14ac:dyDescent="0.3">
      <c r="A5025" s="4" t="s">
        <v>788</v>
      </c>
      <c r="B5025" s="4" t="s">
        <v>789</v>
      </c>
      <c r="C5025" s="4" t="s">
        <v>790</v>
      </c>
      <c r="D5025" s="4" t="s">
        <v>791</v>
      </c>
      <c r="E5025" s="5">
        <v>10</v>
      </c>
      <c r="F5025" s="6"/>
      <c r="G5025" s="7"/>
      <c r="H5025" s="7"/>
    </row>
    <row r="5026" spans="1:8" x14ac:dyDescent="0.3">
      <c r="A5026" s="4" t="s">
        <v>788</v>
      </c>
      <c r="B5026" s="4" t="s">
        <v>789</v>
      </c>
      <c r="C5026" s="4" t="s">
        <v>180</v>
      </c>
      <c r="D5026" s="4" t="s">
        <v>181</v>
      </c>
      <c r="E5026" s="5">
        <v>66</v>
      </c>
      <c r="F5026" s="5">
        <v>19260</v>
      </c>
      <c r="G5026" s="7">
        <v>3.5367587864400009E-3</v>
      </c>
      <c r="H5026" s="7">
        <v>1.8449357376122048E-3</v>
      </c>
    </row>
    <row r="5027" spans="1:8" x14ac:dyDescent="0.3">
      <c r="A5027" s="4" t="s">
        <v>788</v>
      </c>
      <c r="B5027" s="4" t="s">
        <v>789</v>
      </c>
      <c r="C5027" s="4" t="s">
        <v>182</v>
      </c>
      <c r="D5027" s="4" t="s">
        <v>183</v>
      </c>
      <c r="E5027" s="5">
        <v>15</v>
      </c>
      <c r="F5027" s="5">
        <v>4326</v>
      </c>
      <c r="G5027" s="7">
        <v>7.9439348443091607E-4</v>
      </c>
      <c r="H5027" s="7">
        <v>4.1439210804311517E-4</v>
      </c>
    </row>
    <row r="5028" spans="1:8" x14ac:dyDescent="0.3">
      <c r="A5028" s="4" t="s">
        <v>788</v>
      </c>
      <c r="B5028" s="4" t="s">
        <v>789</v>
      </c>
      <c r="C5028" s="4" t="s">
        <v>184</v>
      </c>
      <c r="D5028" s="4" t="s">
        <v>185</v>
      </c>
      <c r="E5028" s="5">
        <v>11</v>
      </c>
      <c r="F5028" s="5">
        <v>7837</v>
      </c>
      <c r="G5028" s="7">
        <v>1.4391266152300251E-3</v>
      </c>
      <c r="H5028" s="7">
        <v>7.5071450548633691E-4</v>
      </c>
    </row>
    <row r="5029" spans="1:8" x14ac:dyDescent="0.3">
      <c r="A5029" s="4" t="s">
        <v>788</v>
      </c>
      <c r="B5029" s="4" t="s">
        <v>789</v>
      </c>
      <c r="C5029" s="4" t="s">
        <v>402</v>
      </c>
      <c r="D5029" s="4" t="s">
        <v>403</v>
      </c>
      <c r="E5029" s="5">
        <v>2</v>
      </c>
      <c r="F5029" s="5">
        <v>136</v>
      </c>
      <c r="G5029" s="7">
        <v>2.4973997661258571E-5</v>
      </c>
      <c r="H5029" s="7">
        <v>1.3027583609307366E-5</v>
      </c>
    </row>
    <row r="5030" spans="1:8" x14ac:dyDescent="0.3">
      <c r="A5030" s="4" t="s">
        <v>788</v>
      </c>
      <c r="B5030" s="4" t="s">
        <v>789</v>
      </c>
      <c r="C5030" s="4" t="s">
        <v>404</v>
      </c>
      <c r="D5030" s="4" t="s">
        <v>405</v>
      </c>
      <c r="E5030" s="5">
        <v>1</v>
      </c>
      <c r="F5030" s="5">
        <v>40</v>
      </c>
      <c r="G5030" s="7">
        <v>7.3452934297819329E-6</v>
      </c>
      <c r="H5030" s="7">
        <v>3.8316422380315782E-6</v>
      </c>
    </row>
    <row r="5031" spans="1:8" x14ac:dyDescent="0.3">
      <c r="A5031" s="4" t="s">
        <v>788</v>
      </c>
      <c r="B5031" s="4" t="s">
        <v>789</v>
      </c>
      <c r="C5031" s="4" t="s">
        <v>406</v>
      </c>
      <c r="D5031" s="4" t="s">
        <v>407</v>
      </c>
      <c r="E5031" s="5">
        <v>2</v>
      </c>
      <c r="F5031" s="5">
        <v>266</v>
      </c>
      <c r="G5031" s="7">
        <v>4.8846201308049853E-5</v>
      </c>
      <c r="H5031" s="7">
        <v>2.5480420882909996E-5</v>
      </c>
    </row>
    <row r="5032" spans="1:8" x14ac:dyDescent="0.3">
      <c r="A5032" s="4" t="s">
        <v>788</v>
      </c>
      <c r="B5032" s="4" t="s">
        <v>789</v>
      </c>
      <c r="C5032" s="4" t="s">
        <v>320</v>
      </c>
      <c r="D5032" s="4" t="s">
        <v>321</v>
      </c>
      <c r="E5032" s="5">
        <v>9</v>
      </c>
      <c r="F5032" s="5">
        <v>586</v>
      </c>
      <c r="G5032" s="7">
        <v>1.0760854874630532E-4</v>
      </c>
      <c r="H5032" s="7">
        <v>5.6133558787162618E-5</v>
      </c>
    </row>
    <row r="5033" spans="1:8" x14ac:dyDescent="0.3">
      <c r="A5033" s="4" t="s">
        <v>788</v>
      </c>
      <c r="B5033" s="4" t="s">
        <v>789</v>
      </c>
      <c r="C5033" s="4" t="s">
        <v>186</v>
      </c>
      <c r="D5033" s="4" t="s">
        <v>187</v>
      </c>
      <c r="E5033" s="5">
        <v>6</v>
      </c>
      <c r="F5033" s="5">
        <v>289</v>
      </c>
      <c r="G5033" s="7">
        <v>5.3069745030174465E-5</v>
      </c>
      <c r="H5033" s="7">
        <v>2.768361516977815E-5</v>
      </c>
    </row>
    <row r="5034" spans="1:8" x14ac:dyDescent="0.3">
      <c r="A5034" s="4" t="s">
        <v>788</v>
      </c>
      <c r="B5034" s="4" t="s">
        <v>789</v>
      </c>
      <c r="C5034" s="4" t="s">
        <v>188</v>
      </c>
      <c r="D5034" s="4" t="s">
        <v>189</v>
      </c>
      <c r="E5034" s="5">
        <v>4</v>
      </c>
      <c r="F5034" s="5">
        <v>853</v>
      </c>
      <c r="G5034" s="7">
        <v>1.5663838239009971E-4</v>
      </c>
      <c r="H5034" s="7">
        <v>8.1709770726023408E-5</v>
      </c>
    </row>
    <row r="5035" spans="1:8" x14ac:dyDescent="0.3">
      <c r="A5035" s="4" t="s">
        <v>788</v>
      </c>
      <c r="B5035" s="4" t="s">
        <v>789</v>
      </c>
      <c r="C5035" s="4" t="s">
        <v>590</v>
      </c>
      <c r="D5035" s="4" t="s">
        <v>591</v>
      </c>
      <c r="E5035" s="5">
        <v>44</v>
      </c>
      <c r="F5035" s="5">
        <v>13130</v>
      </c>
      <c r="G5035" s="7">
        <v>2.4110925683259194E-3</v>
      </c>
      <c r="H5035" s="7">
        <v>1.2577365646338655E-3</v>
      </c>
    </row>
    <row r="5036" spans="1:8" x14ac:dyDescent="0.3">
      <c r="A5036" s="4" t="s">
        <v>788</v>
      </c>
      <c r="B5036" s="4" t="s">
        <v>789</v>
      </c>
      <c r="C5036" s="4" t="s">
        <v>190</v>
      </c>
      <c r="D5036" s="4" t="s">
        <v>191</v>
      </c>
      <c r="E5036" s="5">
        <v>70</v>
      </c>
      <c r="F5036" s="5">
        <v>130661</v>
      </c>
      <c r="G5036" s="7">
        <v>2.399358462071843E-2</v>
      </c>
      <c r="H5036" s="7">
        <v>1.2516155161586101E-2</v>
      </c>
    </row>
    <row r="5037" spans="1:8" x14ac:dyDescent="0.3">
      <c r="A5037" s="4" t="s">
        <v>788</v>
      </c>
      <c r="B5037" s="4" t="s">
        <v>789</v>
      </c>
      <c r="C5037" s="4" t="s">
        <v>192</v>
      </c>
      <c r="D5037" s="4" t="s">
        <v>193</v>
      </c>
      <c r="E5037" s="5">
        <v>2</v>
      </c>
      <c r="F5037" s="5">
        <v>402</v>
      </c>
      <c r="G5037" s="7">
        <v>7.3820198969308431E-5</v>
      </c>
      <c r="H5037" s="7">
        <v>3.850800449221736E-5</v>
      </c>
    </row>
    <row r="5038" spans="1:8" x14ac:dyDescent="0.3">
      <c r="A5038" s="4" t="s">
        <v>788</v>
      </c>
      <c r="B5038" s="4" t="s">
        <v>789</v>
      </c>
      <c r="C5038" s="4" t="s">
        <v>194</v>
      </c>
      <c r="D5038" s="4" t="s">
        <v>195</v>
      </c>
      <c r="E5038" s="5">
        <v>159</v>
      </c>
      <c r="F5038" s="5">
        <v>11066</v>
      </c>
      <c r="G5038" s="7">
        <v>2.0320754273491716E-3</v>
      </c>
      <c r="H5038" s="7">
        <v>1.0600238251514361E-3</v>
      </c>
    </row>
    <row r="5039" spans="1:8" x14ac:dyDescent="0.3">
      <c r="A5039" s="4" t="s">
        <v>788</v>
      </c>
      <c r="B5039" s="4" t="s">
        <v>789</v>
      </c>
      <c r="C5039" s="4" t="s">
        <v>196</v>
      </c>
      <c r="D5039" s="4" t="s">
        <v>197</v>
      </c>
      <c r="E5039" s="5">
        <v>5</v>
      </c>
      <c r="F5039" s="5">
        <v>2344</v>
      </c>
      <c r="G5039" s="7">
        <v>4.3043419498522127E-4</v>
      </c>
      <c r="H5039" s="7">
        <v>2.2453423514865047E-4</v>
      </c>
    </row>
    <row r="5040" spans="1:8" x14ac:dyDescent="0.3">
      <c r="A5040" s="4" t="s">
        <v>788</v>
      </c>
      <c r="B5040" s="4" t="s">
        <v>789</v>
      </c>
      <c r="C5040" s="4" t="s">
        <v>198</v>
      </c>
      <c r="D5040" s="4" t="s">
        <v>199</v>
      </c>
      <c r="E5040" s="5">
        <v>87</v>
      </c>
      <c r="F5040" s="5">
        <v>45323</v>
      </c>
      <c r="G5040" s="7">
        <v>8.3227683529501634E-3</v>
      </c>
      <c r="H5040" s="7">
        <v>4.3415380288576305E-3</v>
      </c>
    </row>
    <row r="5041" spans="1:8" x14ac:dyDescent="0.3">
      <c r="A5041" s="4" t="s">
        <v>788</v>
      </c>
      <c r="B5041" s="4" t="s">
        <v>789</v>
      </c>
      <c r="C5041" s="4" t="s">
        <v>200</v>
      </c>
      <c r="D5041" s="4" t="s">
        <v>201</v>
      </c>
      <c r="E5041" s="5">
        <v>429</v>
      </c>
      <c r="F5041" s="5">
        <v>119228</v>
      </c>
      <c r="G5041" s="7">
        <v>2.1894116126151008E-2</v>
      </c>
      <c r="H5041" s="7">
        <v>1.1420976018900724E-2</v>
      </c>
    </row>
    <row r="5042" spans="1:8" x14ac:dyDescent="0.3">
      <c r="A5042" s="4" t="s">
        <v>788</v>
      </c>
      <c r="B5042" s="4" t="s">
        <v>789</v>
      </c>
      <c r="C5042" s="4" t="s">
        <v>202</v>
      </c>
      <c r="D5042" s="4" t="s">
        <v>203</v>
      </c>
      <c r="E5042" s="5">
        <v>24</v>
      </c>
      <c r="F5042" s="5">
        <v>6635</v>
      </c>
      <c r="G5042" s="7">
        <v>1.2184005476650781E-3</v>
      </c>
      <c r="H5042" s="7">
        <v>6.3557365623348797E-4</v>
      </c>
    </row>
    <row r="5043" spans="1:8" x14ac:dyDescent="0.3">
      <c r="A5043" s="4" t="s">
        <v>788</v>
      </c>
      <c r="B5043" s="4" t="s">
        <v>789</v>
      </c>
      <c r="C5043" s="4" t="s">
        <v>412</v>
      </c>
      <c r="D5043" s="4" t="s">
        <v>413</v>
      </c>
      <c r="E5043" s="5">
        <v>6</v>
      </c>
      <c r="F5043" s="5">
        <v>523</v>
      </c>
      <c r="G5043" s="7">
        <v>9.6039711594398769E-5</v>
      </c>
      <c r="H5043" s="7">
        <v>5.0098722262262883E-5</v>
      </c>
    </row>
    <row r="5044" spans="1:8" x14ac:dyDescent="0.3">
      <c r="A5044" s="4" t="s">
        <v>788</v>
      </c>
      <c r="B5044" s="4" t="s">
        <v>789</v>
      </c>
      <c r="C5044" s="4" t="s">
        <v>204</v>
      </c>
      <c r="D5044" s="4" t="s">
        <v>205</v>
      </c>
      <c r="E5044" s="5">
        <v>2</v>
      </c>
      <c r="F5044" s="6"/>
      <c r="G5044" s="7"/>
      <c r="H5044" s="7"/>
    </row>
    <row r="5045" spans="1:8" x14ac:dyDescent="0.3">
      <c r="A5045" s="4" t="s">
        <v>788</v>
      </c>
      <c r="B5045" s="4" t="s">
        <v>789</v>
      </c>
      <c r="C5045" s="4" t="s">
        <v>206</v>
      </c>
      <c r="D5045" s="4" t="s">
        <v>207</v>
      </c>
      <c r="E5045" s="5">
        <v>2354</v>
      </c>
      <c r="F5045" s="5">
        <v>1053564</v>
      </c>
      <c r="G5045" s="7">
        <v>0.19346841817636931</v>
      </c>
      <c r="H5045" s="7">
        <v>0.10092200807173754</v>
      </c>
    </row>
    <row r="5046" spans="1:8" x14ac:dyDescent="0.3">
      <c r="A5046" s="4" t="s">
        <v>788</v>
      </c>
      <c r="B5046" s="4" t="s">
        <v>789</v>
      </c>
      <c r="C5046" s="4" t="s">
        <v>208</v>
      </c>
      <c r="D5046" s="4" t="s">
        <v>209</v>
      </c>
      <c r="E5046" s="5">
        <v>42</v>
      </c>
      <c r="F5046" s="6"/>
      <c r="G5046" s="7"/>
      <c r="H5046" s="7"/>
    </row>
    <row r="5047" spans="1:8" x14ac:dyDescent="0.3">
      <c r="A5047" s="4" t="s">
        <v>788</v>
      </c>
      <c r="B5047" s="4" t="s">
        <v>789</v>
      </c>
      <c r="C5047" s="4" t="s">
        <v>792</v>
      </c>
      <c r="D5047" s="4" t="s">
        <v>793</v>
      </c>
      <c r="E5047" s="5">
        <v>10</v>
      </c>
      <c r="F5047" s="6"/>
      <c r="G5047" s="7"/>
      <c r="H5047" s="7"/>
    </row>
    <row r="5048" spans="1:8" x14ac:dyDescent="0.3">
      <c r="A5048" s="4" t="s">
        <v>788</v>
      </c>
      <c r="B5048" s="4" t="s">
        <v>789</v>
      </c>
      <c r="C5048" s="4" t="s">
        <v>324</v>
      </c>
      <c r="D5048" s="4" t="s">
        <v>325</v>
      </c>
      <c r="E5048" s="5">
        <v>1</v>
      </c>
      <c r="F5048" s="6"/>
      <c r="G5048" s="7"/>
      <c r="H5048" s="7"/>
    </row>
    <row r="5049" spans="1:8" x14ac:dyDescent="0.3">
      <c r="A5049" s="4" t="s">
        <v>788</v>
      </c>
      <c r="B5049" s="4" t="s">
        <v>789</v>
      </c>
      <c r="C5049" s="4" t="s">
        <v>328</v>
      </c>
      <c r="D5049" s="4" t="s">
        <v>329</v>
      </c>
      <c r="E5049" s="5">
        <v>1</v>
      </c>
      <c r="F5049" s="6"/>
      <c r="G5049" s="7"/>
      <c r="H5049" s="7"/>
    </row>
    <row r="5050" spans="1:8" x14ac:dyDescent="0.3">
      <c r="A5050" s="4" t="s">
        <v>788</v>
      </c>
      <c r="B5050" s="4" t="s">
        <v>789</v>
      </c>
      <c r="C5050" s="4" t="s">
        <v>452</v>
      </c>
      <c r="D5050" s="4" t="s">
        <v>453</v>
      </c>
      <c r="E5050" s="5">
        <v>6</v>
      </c>
      <c r="F5050" s="6"/>
      <c r="G5050" s="7"/>
      <c r="H5050" s="7"/>
    </row>
    <row r="5051" spans="1:8" x14ac:dyDescent="0.3">
      <c r="A5051" s="4" t="s">
        <v>788</v>
      </c>
      <c r="B5051" s="4" t="s">
        <v>789</v>
      </c>
      <c r="C5051" s="4" t="s">
        <v>210</v>
      </c>
      <c r="D5051" s="4" t="s">
        <v>211</v>
      </c>
      <c r="E5051" s="5">
        <v>9</v>
      </c>
      <c r="F5051" s="5">
        <v>873</v>
      </c>
      <c r="G5051" s="7">
        <v>1.6031102910499069E-4</v>
      </c>
      <c r="H5051" s="7">
        <v>8.3625591845039191E-5</v>
      </c>
    </row>
    <row r="5052" spans="1:8" x14ac:dyDescent="0.3">
      <c r="A5052" s="4" t="s">
        <v>788</v>
      </c>
      <c r="B5052" s="4" t="s">
        <v>789</v>
      </c>
      <c r="C5052" s="4" t="s">
        <v>212</v>
      </c>
      <c r="D5052" s="4" t="s">
        <v>213</v>
      </c>
      <c r="E5052" s="5">
        <v>3</v>
      </c>
      <c r="F5052" s="5">
        <v>545</v>
      </c>
      <c r="G5052" s="7">
        <v>1.0007962298077884E-4</v>
      </c>
      <c r="H5052" s="7">
        <v>5.2206125493180254E-5</v>
      </c>
    </row>
    <row r="5053" spans="1:8" x14ac:dyDescent="0.3">
      <c r="A5053" s="4" t="s">
        <v>788</v>
      </c>
      <c r="B5053" s="4" t="s">
        <v>789</v>
      </c>
      <c r="C5053" s="4" t="s">
        <v>214</v>
      </c>
      <c r="D5053" s="4" t="s">
        <v>215</v>
      </c>
      <c r="E5053" s="5">
        <v>12</v>
      </c>
      <c r="F5053" s="6"/>
      <c r="G5053" s="7"/>
      <c r="H5053" s="7"/>
    </row>
    <row r="5054" spans="1:8" x14ac:dyDescent="0.3">
      <c r="A5054" s="4" t="s">
        <v>788</v>
      </c>
      <c r="B5054" s="4" t="s">
        <v>789</v>
      </c>
      <c r="C5054" s="4" t="s">
        <v>218</v>
      </c>
      <c r="D5054" s="4" t="s">
        <v>219</v>
      </c>
      <c r="E5054" s="5">
        <v>5</v>
      </c>
      <c r="F5054" s="5">
        <v>2372</v>
      </c>
      <c r="G5054" s="7">
        <v>4.355759003860686E-4</v>
      </c>
      <c r="H5054" s="7">
        <v>2.2721638471527258E-4</v>
      </c>
    </row>
    <row r="5055" spans="1:8" x14ac:dyDescent="0.3">
      <c r="A5055" s="4" t="s">
        <v>788</v>
      </c>
      <c r="B5055" s="4" t="s">
        <v>789</v>
      </c>
      <c r="C5055" s="4" t="s">
        <v>220</v>
      </c>
      <c r="D5055" s="4" t="s">
        <v>221</v>
      </c>
      <c r="E5055" s="5">
        <v>3</v>
      </c>
      <c r="F5055" s="6"/>
      <c r="G5055" s="7"/>
      <c r="H5055" s="7"/>
    </row>
    <row r="5056" spans="1:8" x14ac:dyDescent="0.3">
      <c r="A5056" s="4" t="s">
        <v>788</v>
      </c>
      <c r="B5056" s="4" t="s">
        <v>789</v>
      </c>
      <c r="C5056" s="4" t="s">
        <v>594</v>
      </c>
      <c r="D5056" s="4" t="s">
        <v>595</v>
      </c>
      <c r="E5056" s="5">
        <v>28</v>
      </c>
      <c r="F5056" s="6"/>
      <c r="G5056" s="7"/>
      <c r="H5056" s="7"/>
    </row>
    <row r="5057" spans="1:8" x14ac:dyDescent="0.3">
      <c r="A5057" s="4" t="s">
        <v>788</v>
      </c>
      <c r="B5057" s="4" t="s">
        <v>789</v>
      </c>
      <c r="C5057" s="4" t="s">
        <v>222</v>
      </c>
      <c r="D5057" s="4" t="s">
        <v>223</v>
      </c>
      <c r="E5057" s="5">
        <v>616</v>
      </c>
      <c r="F5057" s="5">
        <v>129110</v>
      </c>
      <c r="G5057" s="7">
        <v>2.3708770867978634E-2</v>
      </c>
      <c r="H5057" s="7">
        <v>1.2367583233806427E-2</v>
      </c>
    </row>
    <row r="5058" spans="1:8" x14ac:dyDescent="0.3">
      <c r="A5058" s="4" t="s">
        <v>788</v>
      </c>
      <c r="B5058" s="4" t="s">
        <v>789</v>
      </c>
      <c r="C5058" s="4" t="s">
        <v>224</v>
      </c>
      <c r="D5058" s="4" t="s">
        <v>225</v>
      </c>
      <c r="E5058" s="5">
        <v>109</v>
      </c>
      <c r="F5058" s="5">
        <v>21734</v>
      </c>
      <c r="G5058" s="7">
        <v>3.9910651850720135E-3</v>
      </c>
      <c r="H5058" s="7">
        <v>2.0819228100344579E-3</v>
      </c>
    </row>
    <row r="5059" spans="1:8" x14ac:dyDescent="0.3">
      <c r="A5059" s="4" t="s">
        <v>788</v>
      </c>
      <c r="B5059" s="4" t="s">
        <v>789</v>
      </c>
      <c r="C5059" s="4" t="s">
        <v>670</v>
      </c>
      <c r="D5059" s="4" t="s">
        <v>671</v>
      </c>
      <c r="E5059" s="5">
        <v>1</v>
      </c>
      <c r="F5059" s="6"/>
      <c r="G5059" s="7"/>
      <c r="H5059" s="7"/>
    </row>
    <row r="5060" spans="1:8" x14ac:dyDescent="0.3">
      <c r="A5060" s="4" t="s">
        <v>788</v>
      </c>
      <c r="B5060" s="4" t="s">
        <v>789</v>
      </c>
      <c r="C5060" s="4" t="s">
        <v>226</v>
      </c>
      <c r="D5060" s="4" t="s">
        <v>227</v>
      </c>
      <c r="E5060" s="5">
        <v>14</v>
      </c>
      <c r="F5060" s="5">
        <v>4245</v>
      </c>
      <c r="G5060" s="7">
        <v>7.7951926523560768E-4</v>
      </c>
      <c r="H5060" s="7">
        <v>4.0663303251110123E-4</v>
      </c>
    </row>
    <row r="5061" spans="1:8" x14ac:dyDescent="0.3">
      <c r="A5061" s="4" t="s">
        <v>788</v>
      </c>
      <c r="B5061" s="4" t="s">
        <v>789</v>
      </c>
      <c r="C5061" s="4" t="s">
        <v>516</v>
      </c>
      <c r="D5061" s="4" t="s">
        <v>517</v>
      </c>
      <c r="E5061" s="5">
        <v>2</v>
      </c>
      <c r="F5061" s="5">
        <v>659</v>
      </c>
      <c r="G5061" s="7">
        <v>1.2101370925565734E-4</v>
      </c>
      <c r="H5061" s="7">
        <v>6.3126305871570251E-5</v>
      </c>
    </row>
    <row r="5062" spans="1:8" x14ac:dyDescent="0.3">
      <c r="A5062" s="4" t="s">
        <v>788</v>
      </c>
      <c r="B5062" s="4" t="s">
        <v>789</v>
      </c>
      <c r="C5062" s="4" t="s">
        <v>230</v>
      </c>
      <c r="D5062" s="4" t="s">
        <v>231</v>
      </c>
      <c r="E5062" s="5">
        <v>12</v>
      </c>
      <c r="F5062" s="5">
        <v>9947</v>
      </c>
      <c r="G5062" s="7">
        <v>1.8265908436510222E-3</v>
      </c>
      <c r="H5062" s="7">
        <v>9.5283363354250268E-4</v>
      </c>
    </row>
    <row r="5063" spans="1:8" x14ac:dyDescent="0.3">
      <c r="A5063" s="4" t="s">
        <v>788</v>
      </c>
      <c r="B5063" s="4" t="s">
        <v>789</v>
      </c>
      <c r="C5063" s="4" t="s">
        <v>418</v>
      </c>
      <c r="D5063" s="4" t="s">
        <v>419</v>
      </c>
      <c r="E5063" s="5">
        <v>3</v>
      </c>
      <c r="F5063" s="6"/>
      <c r="G5063" s="7"/>
      <c r="H5063" s="7"/>
    </row>
    <row r="5064" spans="1:8" x14ac:dyDescent="0.3">
      <c r="A5064" s="4" t="s">
        <v>788</v>
      </c>
      <c r="B5064" s="4" t="s">
        <v>789</v>
      </c>
      <c r="C5064" s="4" t="s">
        <v>420</v>
      </c>
      <c r="D5064" s="4" t="s">
        <v>421</v>
      </c>
      <c r="E5064" s="5">
        <v>1</v>
      </c>
      <c r="F5064" s="5">
        <v>33</v>
      </c>
      <c r="G5064" s="7">
        <v>6.0598670795700946E-6</v>
      </c>
      <c r="H5064" s="7">
        <v>3.1611048463760518E-6</v>
      </c>
    </row>
    <row r="5065" spans="1:8" x14ac:dyDescent="0.3">
      <c r="A5065" s="4" t="s">
        <v>788</v>
      </c>
      <c r="B5065" s="4" t="s">
        <v>789</v>
      </c>
      <c r="C5065" s="4" t="s">
        <v>232</v>
      </c>
      <c r="D5065" s="4" t="s">
        <v>233</v>
      </c>
      <c r="E5065" s="5">
        <v>3</v>
      </c>
      <c r="F5065" s="6"/>
      <c r="G5065" s="7"/>
      <c r="H5065" s="7"/>
    </row>
    <row r="5066" spans="1:8" x14ac:dyDescent="0.3">
      <c r="A5066" s="4" t="s">
        <v>788</v>
      </c>
      <c r="B5066" s="4" t="s">
        <v>789</v>
      </c>
      <c r="C5066" s="4" t="s">
        <v>234</v>
      </c>
      <c r="D5066" s="4" t="s">
        <v>235</v>
      </c>
      <c r="E5066" s="5">
        <v>1</v>
      </c>
      <c r="F5066" s="5">
        <v>40</v>
      </c>
      <c r="G5066" s="7">
        <v>7.3452934297819329E-6</v>
      </c>
      <c r="H5066" s="7">
        <v>3.8316422380315782E-6</v>
      </c>
    </row>
    <row r="5067" spans="1:8" x14ac:dyDescent="0.3">
      <c r="A5067" s="4" t="s">
        <v>788</v>
      </c>
      <c r="B5067" s="4" t="s">
        <v>789</v>
      </c>
      <c r="C5067" s="4" t="s">
        <v>236</v>
      </c>
      <c r="D5067" s="4" t="s">
        <v>237</v>
      </c>
      <c r="E5067" s="5">
        <v>2</v>
      </c>
      <c r="F5067" s="6"/>
      <c r="G5067" s="7"/>
      <c r="H5067" s="7"/>
    </row>
    <row r="5068" spans="1:8" x14ac:dyDescent="0.3">
      <c r="A5068" s="4" t="s">
        <v>788</v>
      </c>
      <c r="B5068" s="4" t="s">
        <v>789</v>
      </c>
      <c r="C5068" s="4" t="s">
        <v>794</v>
      </c>
      <c r="D5068" s="4" t="s">
        <v>795</v>
      </c>
      <c r="E5068" s="5">
        <v>1</v>
      </c>
      <c r="F5068" s="5">
        <v>76</v>
      </c>
      <c r="G5068" s="7">
        <v>1.3956057516585673E-5</v>
      </c>
      <c r="H5068" s="7">
        <v>7.2801202522599986E-6</v>
      </c>
    </row>
    <row r="5069" spans="1:8" x14ac:dyDescent="0.3">
      <c r="A5069" s="4" t="s">
        <v>788</v>
      </c>
      <c r="B5069" s="4" t="s">
        <v>789</v>
      </c>
      <c r="C5069" s="4" t="s">
        <v>538</v>
      </c>
      <c r="D5069" s="4" t="s">
        <v>539</v>
      </c>
      <c r="E5069" s="5">
        <v>1</v>
      </c>
      <c r="F5069" s="6"/>
      <c r="G5069" s="7"/>
      <c r="H5069" s="7"/>
    </row>
    <row r="5070" spans="1:8" x14ac:dyDescent="0.3">
      <c r="A5070" s="4" t="s">
        <v>788</v>
      </c>
      <c r="B5070" s="4" t="s">
        <v>789</v>
      </c>
      <c r="C5070" s="4" t="s">
        <v>238</v>
      </c>
      <c r="D5070" s="4" t="s">
        <v>239</v>
      </c>
      <c r="E5070" s="5">
        <v>6</v>
      </c>
      <c r="F5070" s="5">
        <v>333</v>
      </c>
      <c r="G5070" s="7">
        <v>6.1149567802934587E-5</v>
      </c>
      <c r="H5070" s="7">
        <v>3.1898421631612889E-5</v>
      </c>
    </row>
    <row r="5071" spans="1:8" x14ac:dyDescent="0.3">
      <c r="A5071" s="4" t="s">
        <v>788</v>
      </c>
      <c r="B5071" s="4" t="s">
        <v>789</v>
      </c>
      <c r="C5071" s="4" t="s">
        <v>240</v>
      </c>
      <c r="D5071" s="4" t="s">
        <v>241</v>
      </c>
      <c r="E5071" s="5">
        <v>38</v>
      </c>
      <c r="F5071" s="5">
        <v>3578</v>
      </c>
      <c r="G5071" s="7">
        <v>6.5703649729399391E-4</v>
      </c>
      <c r="H5071" s="7">
        <v>3.4274039819192465E-4</v>
      </c>
    </row>
    <row r="5072" spans="1:8" x14ac:dyDescent="0.3">
      <c r="A5072" s="4" t="s">
        <v>788</v>
      </c>
      <c r="B5072" s="4" t="s">
        <v>789</v>
      </c>
      <c r="C5072" s="4" t="s">
        <v>242</v>
      </c>
      <c r="D5072" s="4" t="s">
        <v>243</v>
      </c>
      <c r="E5072" s="5">
        <v>2</v>
      </c>
      <c r="F5072" s="5">
        <v>530</v>
      </c>
      <c r="G5072" s="7">
        <v>9.7325137944610616E-5</v>
      </c>
      <c r="H5072" s="7">
        <v>5.076925965391841E-5</v>
      </c>
    </row>
    <row r="5073" spans="1:8" x14ac:dyDescent="0.3">
      <c r="A5073" s="4" t="s">
        <v>788</v>
      </c>
      <c r="B5073" s="4" t="s">
        <v>789</v>
      </c>
      <c r="C5073" s="4" t="s">
        <v>244</v>
      </c>
      <c r="D5073" s="4" t="s">
        <v>245</v>
      </c>
      <c r="E5073" s="5">
        <v>1</v>
      </c>
      <c r="F5073" s="5">
        <v>18</v>
      </c>
      <c r="G5073" s="7">
        <v>3.3053820434018696E-6</v>
      </c>
      <c r="H5073" s="7">
        <v>1.7242390071142102E-6</v>
      </c>
    </row>
    <row r="5074" spans="1:8" x14ac:dyDescent="0.3">
      <c r="A5074" s="4" t="s">
        <v>788</v>
      </c>
      <c r="B5074" s="4" t="s">
        <v>789</v>
      </c>
      <c r="C5074" s="4" t="s">
        <v>246</v>
      </c>
      <c r="D5074" s="4" t="s">
        <v>247</v>
      </c>
      <c r="E5074" s="5">
        <v>192</v>
      </c>
      <c r="F5074" s="5">
        <v>32225</v>
      </c>
      <c r="G5074" s="7">
        <v>5.9175520193680701E-3</v>
      </c>
      <c r="H5074" s="7">
        <v>3.0868667780141901E-3</v>
      </c>
    </row>
    <row r="5075" spans="1:8" x14ac:dyDescent="0.3">
      <c r="A5075" s="4" t="s">
        <v>788</v>
      </c>
      <c r="B5075" s="4" t="s">
        <v>789</v>
      </c>
      <c r="C5075" s="4" t="s">
        <v>248</v>
      </c>
      <c r="D5075" s="4" t="s">
        <v>249</v>
      </c>
      <c r="E5075" s="5">
        <v>4</v>
      </c>
      <c r="F5075" s="6"/>
      <c r="G5075" s="7"/>
      <c r="H5075" s="7"/>
    </row>
    <row r="5076" spans="1:8" x14ac:dyDescent="0.3">
      <c r="A5076" s="4" t="s">
        <v>788</v>
      </c>
      <c r="B5076" s="4" t="s">
        <v>789</v>
      </c>
      <c r="C5076" s="4" t="s">
        <v>714</v>
      </c>
      <c r="D5076" s="4" t="s">
        <v>715</v>
      </c>
      <c r="E5076" s="5">
        <v>1</v>
      </c>
      <c r="F5076" s="5">
        <v>24</v>
      </c>
      <c r="G5076" s="7">
        <v>4.4071760578691598E-6</v>
      </c>
      <c r="H5076" s="7">
        <v>2.2989853428189469E-6</v>
      </c>
    </row>
    <row r="5077" spans="1:8" x14ac:dyDescent="0.3">
      <c r="A5077" s="4" t="s">
        <v>788</v>
      </c>
      <c r="B5077" s="4" t="s">
        <v>789</v>
      </c>
      <c r="C5077" s="4" t="s">
        <v>796</v>
      </c>
      <c r="D5077" s="4" t="s">
        <v>797</v>
      </c>
      <c r="E5077" s="5">
        <v>1</v>
      </c>
      <c r="F5077" s="5">
        <v>33</v>
      </c>
      <c r="G5077" s="7">
        <v>6.0598670795700946E-6</v>
      </c>
      <c r="H5077" s="7">
        <v>3.1611048463760518E-6</v>
      </c>
    </row>
    <row r="5078" spans="1:8" x14ac:dyDescent="0.3">
      <c r="A5078" s="4" t="s">
        <v>788</v>
      </c>
      <c r="B5078" s="4" t="s">
        <v>789</v>
      </c>
      <c r="C5078" s="4" t="s">
        <v>250</v>
      </c>
      <c r="D5078" s="4" t="s">
        <v>251</v>
      </c>
      <c r="E5078" s="5">
        <v>4374</v>
      </c>
      <c r="F5078" s="5">
        <v>1324747</v>
      </c>
      <c r="G5078" s="7">
        <v>0.24326638588058316</v>
      </c>
      <c r="H5078" s="7">
        <v>0.12689891399764047</v>
      </c>
    </row>
    <row r="5079" spans="1:8" x14ac:dyDescent="0.3">
      <c r="A5079" s="4" t="s">
        <v>788</v>
      </c>
      <c r="B5079" s="4" t="s">
        <v>789</v>
      </c>
      <c r="C5079" s="4" t="s">
        <v>422</v>
      </c>
      <c r="D5079" s="4" t="s">
        <v>423</v>
      </c>
      <c r="E5079" s="5">
        <v>2</v>
      </c>
      <c r="F5079" s="6"/>
      <c r="G5079" s="7"/>
      <c r="H5079" s="7"/>
    </row>
    <row r="5080" spans="1:8" x14ac:dyDescent="0.3">
      <c r="A5080" s="4" t="s">
        <v>788</v>
      </c>
      <c r="B5080" s="4" t="s">
        <v>789</v>
      </c>
      <c r="C5080" s="4" t="s">
        <v>424</v>
      </c>
      <c r="D5080" s="4" t="s">
        <v>425</v>
      </c>
      <c r="E5080" s="5">
        <v>1</v>
      </c>
      <c r="F5080" s="5">
        <v>30</v>
      </c>
      <c r="G5080" s="7">
        <v>5.5089700723364499E-6</v>
      </c>
      <c r="H5080" s="7">
        <v>2.8737316785236837E-6</v>
      </c>
    </row>
    <row r="5081" spans="1:8" x14ac:dyDescent="0.3">
      <c r="A5081" s="4" t="s">
        <v>788</v>
      </c>
      <c r="B5081" s="4" t="s">
        <v>789</v>
      </c>
      <c r="C5081" s="4" t="s">
        <v>524</v>
      </c>
      <c r="D5081" s="4" t="s">
        <v>525</v>
      </c>
      <c r="E5081" s="5">
        <v>2</v>
      </c>
      <c r="F5081" s="6"/>
      <c r="G5081" s="7"/>
      <c r="H5081" s="7"/>
    </row>
    <row r="5082" spans="1:8" x14ac:dyDescent="0.3">
      <c r="A5082" s="4" t="s">
        <v>788</v>
      </c>
      <c r="B5082" s="4" t="s">
        <v>789</v>
      </c>
      <c r="C5082" s="4" t="s">
        <v>254</v>
      </c>
      <c r="D5082" s="4" t="s">
        <v>255</v>
      </c>
      <c r="E5082" s="5">
        <v>23</v>
      </c>
      <c r="F5082" s="6"/>
      <c r="G5082" s="7"/>
      <c r="H5082" s="7"/>
    </row>
    <row r="5083" spans="1:8" x14ac:dyDescent="0.3">
      <c r="A5083" s="4" t="s">
        <v>788</v>
      </c>
      <c r="B5083" s="4" t="s">
        <v>789</v>
      </c>
      <c r="C5083" s="4" t="s">
        <v>256</v>
      </c>
      <c r="D5083" s="4" t="s">
        <v>257</v>
      </c>
      <c r="E5083" s="5">
        <v>4</v>
      </c>
      <c r="F5083" s="6"/>
      <c r="G5083" s="7"/>
      <c r="H5083" s="7"/>
    </row>
    <row r="5084" spans="1:8" x14ac:dyDescent="0.3">
      <c r="A5084" s="4" t="s">
        <v>788</v>
      </c>
      <c r="B5084" s="4" t="s">
        <v>789</v>
      </c>
      <c r="C5084" s="4" t="s">
        <v>258</v>
      </c>
      <c r="D5084" s="4" t="s">
        <v>259</v>
      </c>
      <c r="E5084" s="5">
        <v>14</v>
      </c>
      <c r="F5084" s="5">
        <v>6389</v>
      </c>
      <c r="G5084" s="7">
        <v>1.1732269930719193E-3</v>
      </c>
      <c r="H5084" s="7">
        <v>6.1200905646959381E-4</v>
      </c>
    </row>
    <row r="5085" spans="1:8" x14ac:dyDescent="0.3">
      <c r="A5085" s="4" t="s">
        <v>788</v>
      </c>
      <c r="B5085" s="4" t="s">
        <v>789</v>
      </c>
      <c r="C5085" s="4" t="s">
        <v>526</v>
      </c>
      <c r="D5085" s="4" t="s">
        <v>527</v>
      </c>
      <c r="E5085" s="5">
        <v>2</v>
      </c>
      <c r="F5085" s="6"/>
      <c r="G5085" s="7"/>
      <c r="H5085" s="7"/>
    </row>
    <row r="5086" spans="1:8" x14ac:dyDescent="0.3">
      <c r="A5086" s="4" t="s">
        <v>788</v>
      </c>
      <c r="B5086" s="4" t="s">
        <v>789</v>
      </c>
      <c r="C5086" s="4" t="s">
        <v>426</v>
      </c>
      <c r="D5086" s="4" t="s">
        <v>427</v>
      </c>
      <c r="E5086" s="5">
        <v>7</v>
      </c>
      <c r="F5086" s="5">
        <v>347</v>
      </c>
      <c r="G5086" s="7">
        <v>6.3720420503358269E-5</v>
      </c>
      <c r="H5086" s="7">
        <v>3.3239496414923943E-5</v>
      </c>
    </row>
    <row r="5087" spans="1:8" x14ac:dyDescent="0.3">
      <c r="A5087" s="4" t="s">
        <v>788</v>
      </c>
      <c r="B5087" s="4" t="s">
        <v>789</v>
      </c>
      <c r="C5087" s="4" t="s">
        <v>460</v>
      </c>
      <c r="D5087" s="4" t="s">
        <v>461</v>
      </c>
      <c r="E5087" s="5">
        <v>1</v>
      </c>
      <c r="F5087" s="5">
        <v>30</v>
      </c>
      <c r="G5087" s="7">
        <v>5.5089700723364499E-6</v>
      </c>
      <c r="H5087" s="7">
        <v>2.8737316785236837E-6</v>
      </c>
    </row>
    <row r="5088" spans="1:8" x14ac:dyDescent="0.3">
      <c r="A5088" s="4" t="s">
        <v>788</v>
      </c>
      <c r="B5088" s="4" t="s">
        <v>789</v>
      </c>
      <c r="C5088" s="4" t="s">
        <v>264</v>
      </c>
      <c r="D5088" s="4" t="s">
        <v>265</v>
      </c>
      <c r="E5088" s="5">
        <v>1</v>
      </c>
      <c r="F5088" s="6"/>
      <c r="G5088" s="7"/>
      <c r="H5088" s="7"/>
    </row>
    <row r="5089" spans="1:8" x14ac:dyDescent="0.3">
      <c r="A5089" s="4" t="s">
        <v>788</v>
      </c>
      <c r="B5089" s="4" t="s">
        <v>789</v>
      </c>
      <c r="C5089" s="4" t="s">
        <v>266</v>
      </c>
      <c r="D5089" s="4" t="s">
        <v>267</v>
      </c>
      <c r="E5089" s="5">
        <v>26</v>
      </c>
      <c r="F5089" s="5">
        <v>6924</v>
      </c>
      <c r="G5089" s="7">
        <v>1.2714702926952526E-3</v>
      </c>
      <c r="H5089" s="7">
        <v>6.6325727140326618E-4</v>
      </c>
    </row>
    <row r="5090" spans="1:8" x14ac:dyDescent="0.3">
      <c r="A5090" s="4" t="s">
        <v>788</v>
      </c>
      <c r="B5090" s="4" t="s">
        <v>789</v>
      </c>
      <c r="C5090" s="4" t="s">
        <v>268</v>
      </c>
      <c r="D5090" s="4" t="s">
        <v>269</v>
      </c>
      <c r="E5090" s="5">
        <v>139</v>
      </c>
      <c r="F5090" s="5">
        <v>24507</v>
      </c>
      <c r="G5090" s="7">
        <v>4.5002776520916459E-3</v>
      </c>
      <c r="H5090" s="7">
        <v>2.347551408185997E-3</v>
      </c>
    </row>
    <row r="5091" spans="1:8" x14ac:dyDescent="0.3">
      <c r="A5091" s="4" t="s">
        <v>788</v>
      </c>
      <c r="B5091" s="4" t="s">
        <v>789</v>
      </c>
      <c r="C5091" s="4" t="s">
        <v>270</v>
      </c>
      <c r="D5091" s="4" t="s">
        <v>271</v>
      </c>
      <c r="E5091" s="5">
        <v>5</v>
      </c>
      <c r="F5091" s="6"/>
      <c r="G5091" s="7"/>
      <c r="H5091" s="7"/>
    </row>
    <row r="5092" spans="1:8" x14ac:dyDescent="0.3">
      <c r="A5092" s="4" t="s">
        <v>788</v>
      </c>
      <c r="B5092" s="4" t="s">
        <v>789</v>
      </c>
      <c r="C5092" s="4" t="s">
        <v>272</v>
      </c>
      <c r="D5092" s="4" t="s">
        <v>273</v>
      </c>
      <c r="E5092" s="5">
        <v>3</v>
      </c>
      <c r="F5092" s="6"/>
      <c r="G5092" s="7"/>
      <c r="H5092" s="7"/>
    </row>
    <row r="5093" spans="1:8" x14ac:dyDescent="0.3">
      <c r="A5093" s="4" t="s">
        <v>788</v>
      </c>
      <c r="B5093" s="4" t="s">
        <v>789</v>
      </c>
      <c r="C5093" s="4" t="s">
        <v>430</v>
      </c>
      <c r="D5093" s="4" t="s">
        <v>431</v>
      </c>
      <c r="E5093" s="5">
        <v>176</v>
      </c>
      <c r="F5093" s="5">
        <v>10221</v>
      </c>
      <c r="G5093" s="7">
        <v>1.8769061036450283E-3</v>
      </c>
      <c r="H5093" s="7">
        <v>9.7908038287301889E-4</v>
      </c>
    </row>
    <row r="5094" spans="1:8" x14ac:dyDescent="0.3">
      <c r="A5094" s="4" t="s">
        <v>788</v>
      </c>
      <c r="B5094" s="4" t="s">
        <v>789</v>
      </c>
      <c r="C5094" s="4" t="s">
        <v>274</v>
      </c>
      <c r="D5094" s="4" t="s">
        <v>275</v>
      </c>
      <c r="E5094" s="5">
        <v>31</v>
      </c>
      <c r="F5094" s="5">
        <v>5088</v>
      </c>
      <c r="G5094" s="7">
        <v>9.3432132426826187E-4</v>
      </c>
      <c r="H5094" s="7">
        <v>4.8738489267761672E-4</v>
      </c>
    </row>
    <row r="5095" spans="1:8" x14ac:dyDescent="0.3">
      <c r="A5095" s="4" t="s">
        <v>788</v>
      </c>
      <c r="B5095" s="4" t="s">
        <v>789</v>
      </c>
      <c r="C5095" s="4" t="s">
        <v>276</v>
      </c>
      <c r="D5095" s="4" t="s">
        <v>277</v>
      </c>
      <c r="E5095" s="5">
        <v>1800</v>
      </c>
      <c r="F5095" s="5">
        <v>595636</v>
      </c>
      <c r="G5095" s="7">
        <v>0.10937802993353979</v>
      </c>
      <c r="H5095" s="7">
        <v>5.7056601402304424E-2</v>
      </c>
    </row>
    <row r="5096" spans="1:8" x14ac:dyDescent="0.3">
      <c r="A5096" s="4" t="s">
        <v>788</v>
      </c>
      <c r="B5096" s="4" t="s">
        <v>789</v>
      </c>
      <c r="C5096" s="4" t="s">
        <v>278</v>
      </c>
      <c r="D5096" s="4" t="s">
        <v>279</v>
      </c>
      <c r="E5096" s="5">
        <v>75</v>
      </c>
      <c r="F5096" s="6"/>
      <c r="G5096" s="7"/>
      <c r="H5096" s="7"/>
    </row>
    <row r="5097" spans="1:8" x14ac:dyDescent="0.3">
      <c r="A5097" s="4" t="s">
        <v>788</v>
      </c>
      <c r="B5097" s="4" t="s">
        <v>789</v>
      </c>
      <c r="C5097" s="4" t="s">
        <v>432</v>
      </c>
      <c r="D5097" s="4" t="s">
        <v>433</v>
      </c>
      <c r="E5097" s="5">
        <v>1</v>
      </c>
      <c r="F5097" s="5">
        <v>185</v>
      </c>
      <c r="G5097" s="7">
        <v>3.3971982112741437E-5</v>
      </c>
      <c r="H5097" s="7">
        <v>1.7721345350896049E-5</v>
      </c>
    </row>
    <row r="5098" spans="1:8" x14ac:dyDescent="0.3">
      <c r="A5098" s="4" t="s">
        <v>788</v>
      </c>
      <c r="B5098" s="4" t="s">
        <v>789</v>
      </c>
      <c r="C5098" s="4" t="s">
        <v>280</v>
      </c>
      <c r="D5098" s="4" t="s">
        <v>281</v>
      </c>
      <c r="E5098" s="5">
        <v>13</v>
      </c>
      <c r="F5098" s="6"/>
      <c r="G5098" s="7"/>
      <c r="H5098" s="7"/>
    </row>
    <row r="5099" spans="1:8" x14ac:dyDescent="0.3">
      <c r="A5099" s="4" t="s">
        <v>788</v>
      </c>
      <c r="B5099" s="4" t="s">
        <v>789</v>
      </c>
      <c r="C5099" s="4" t="s">
        <v>282</v>
      </c>
      <c r="D5099" s="4" t="s">
        <v>283</v>
      </c>
      <c r="E5099" s="5">
        <v>6</v>
      </c>
      <c r="F5099" s="5">
        <v>660</v>
      </c>
      <c r="G5099" s="7">
        <v>1.2119734159140189E-4</v>
      </c>
      <c r="H5099" s="7">
        <v>6.3222096927521035E-5</v>
      </c>
    </row>
    <row r="5100" spans="1:8" x14ac:dyDescent="0.3">
      <c r="A5100" s="4" t="s">
        <v>788</v>
      </c>
      <c r="B5100" s="4" t="s">
        <v>789</v>
      </c>
      <c r="C5100" s="4" t="s">
        <v>284</v>
      </c>
      <c r="D5100" s="4" t="s">
        <v>285</v>
      </c>
      <c r="E5100" s="5">
        <v>2</v>
      </c>
      <c r="F5100" s="6"/>
      <c r="G5100" s="7"/>
      <c r="H5100" s="7"/>
    </row>
    <row r="5101" spans="1:8" x14ac:dyDescent="0.3">
      <c r="A5101" s="4" t="s">
        <v>788</v>
      </c>
      <c r="B5101" s="4" t="s">
        <v>789</v>
      </c>
      <c r="C5101" s="4" t="s">
        <v>434</v>
      </c>
      <c r="D5101" s="4" t="s">
        <v>435</v>
      </c>
      <c r="E5101" s="5">
        <v>1</v>
      </c>
      <c r="F5101" s="6"/>
      <c r="G5101" s="7"/>
      <c r="H5101" s="7"/>
    </row>
    <row r="5102" spans="1:8" x14ac:dyDescent="0.3">
      <c r="A5102" s="4" t="s">
        <v>788</v>
      </c>
      <c r="B5102" s="4" t="s">
        <v>789</v>
      </c>
      <c r="C5102" s="4" t="s">
        <v>286</v>
      </c>
      <c r="D5102" s="4" t="s">
        <v>287</v>
      </c>
      <c r="E5102" s="5">
        <v>9</v>
      </c>
      <c r="F5102" s="5">
        <v>1592</v>
      </c>
      <c r="G5102" s="7">
        <v>2.9234267850532095E-4</v>
      </c>
      <c r="H5102" s="7">
        <v>1.5249936107365682E-4</v>
      </c>
    </row>
    <row r="5103" spans="1:8" x14ac:dyDescent="0.3">
      <c r="A5103" s="4" t="s">
        <v>788</v>
      </c>
      <c r="B5103" s="4" t="s">
        <v>789</v>
      </c>
      <c r="C5103" s="4" t="s">
        <v>288</v>
      </c>
      <c r="D5103" s="4" t="s">
        <v>289</v>
      </c>
      <c r="E5103" s="5">
        <v>169</v>
      </c>
      <c r="F5103" s="5">
        <v>35837</v>
      </c>
      <c r="G5103" s="7">
        <v>6.5808320160773781E-3</v>
      </c>
      <c r="H5103" s="7">
        <v>3.4328640721084415E-3</v>
      </c>
    </row>
    <row r="5104" spans="1:8" x14ac:dyDescent="0.3">
      <c r="A5104" s="4" t="s">
        <v>788</v>
      </c>
      <c r="B5104" s="4" t="s">
        <v>789</v>
      </c>
      <c r="C5104" s="4" t="s">
        <v>292</v>
      </c>
      <c r="D5104" s="4" t="s">
        <v>293</v>
      </c>
      <c r="E5104" s="5">
        <v>8</v>
      </c>
      <c r="F5104" s="5">
        <v>1712</v>
      </c>
      <c r="G5104" s="7">
        <v>3.1437855879466671E-4</v>
      </c>
      <c r="H5104" s="7">
        <v>1.6399428778775154E-4</v>
      </c>
    </row>
    <row r="5105" spans="1:8" x14ac:dyDescent="0.3">
      <c r="A5105" s="4" t="s">
        <v>798</v>
      </c>
      <c r="B5105" s="4" t="s">
        <v>799</v>
      </c>
      <c r="C5105" s="4" t="s">
        <v>338</v>
      </c>
      <c r="D5105" s="4" t="s">
        <v>339</v>
      </c>
      <c r="E5105" s="5">
        <v>6</v>
      </c>
      <c r="F5105" s="6"/>
      <c r="G5105" s="7"/>
      <c r="H5105" s="7"/>
    </row>
    <row r="5106" spans="1:8" x14ac:dyDescent="0.3">
      <c r="A5106" s="4" t="s">
        <v>798</v>
      </c>
      <c r="B5106" s="4" t="s">
        <v>799</v>
      </c>
      <c r="C5106" s="4" t="s">
        <v>22</v>
      </c>
      <c r="D5106" s="4" t="s">
        <v>23</v>
      </c>
      <c r="E5106" s="5">
        <v>13</v>
      </c>
      <c r="F5106" s="5">
        <v>1391</v>
      </c>
      <c r="G5106" s="7">
        <v>3.2450944483456085E-3</v>
      </c>
      <c r="H5106" s="7">
        <v>1.7854071524103638E-3</v>
      </c>
    </row>
    <row r="5107" spans="1:8" x14ac:dyDescent="0.3">
      <c r="A5107" s="4" t="s">
        <v>798</v>
      </c>
      <c r="B5107" s="4" t="s">
        <v>799</v>
      </c>
      <c r="C5107" s="4" t="s">
        <v>346</v>
      </c>
      <c r="D5107" s="4" t="s">
        <v>347</v>
      </c>
      <c r="E5107" s="5">
        <v>1</v>
      </c>
      <c r="F5107" s="6"/>
      <c r="G5107" s="7"/>
      <c r="H5107" s="7"/>
    </row>
    <row r="5108" spans="1:8" x14ac:dyDescent="0.3">
      <c r="A5108" s="4" t="s">
        <v>798</v>
      </c>
      <c r="B5108" s="4" t="s">
        <v>799</v>
      </c>
      <c r="C5108" s="4" t="s">
        <v>36</v>
      </c>
      <c r="D5108" s="4" t="s">
        <v>37</v>
      </c>
      <c r="E5108" s="5">
        <v>70</v>
      </c>
      <c r="F5108" s="5">
        <v>16035</v>
      </c>
      <c r="G5108" s="7">
        <v>3.7408403651489452E-2</v>
      </c>
      <c r="H5108" s="7">
        <v>2.0581598626096466E-2</v>
      </c>
    </row>
    <row r="5109" spans="1:8" x14ac:dyDescent="0.3">
      <c r="A5109" s="4" t="s">
        <v>798</v>
      </c>
      <c r="B5109" s="4" t="s">
        <v>799</v>
      </c>
      <c r="C5109" s="4" t="s">
        <v>40</v>
      </c>
      <c r="D5109" s="4" t="s">
        <v>41</v>
      </c>
      <c r="E5109" s="5">
        <v>41</v>
      </c>
      <c r="F5109" s="5">
        <v>6474</v>
      </c>
      <c r="G5109" s="7">
        <v>1.5103336778281429E-2</v>
      </c>
      <c r="H5109" s="7">
        <v>8.3096519803772077E-3</v>
      </c>
    </row>
    <row r="5110" spans="1:8" x14ac:dyDescent="0.3">
      <c r="A5110" s="4" t="s">
        <v>798</v>
      </c>
      <c r="B5110" s="4" t="s">
        <v>799</v>
      </c>
      <c r="C5110" s="4" t="s">
        <v>42</v>
      </c>
      <c r="D5110" s="4" t="s">
        <v>43</v>
      </c>
      <c r="E5110" s="5">
        <v>2</v>
      </c>
      <c r="F5110" s="5">
        <v>332</v>
      </c>
      <c r="G5110" s="7">
        <v>7.7453009119391944E-4</v>
      </c>
      <c r="H5110" s="7">
        <v>4.2613599899370293E-4</v>
      </c>
    </row>
    <row r="5111" spans="1:8" x14ac:dyDescent="0.3">
      <c r="A5111" s="4" t="s">
        <v>798</v>
      </c>
      <c r="B5111" s="4" t="s">
        <v>799</v>
      </c>
      <c r="C5111" s="4" t="s">
        <v>54</v>
      </c>
      <c r="D5111" s="4" t="s">
        <v>55</v>
      </c>
      <c r="E5111" s="5">
        <v>232</v>
      </c>
      <c r="F5111" s="5">
        <v>164843</v>
      </c>
      <c r="G5111" s="7">
        <v>0.38456585488758815</v>
      </c>
      <c r="H5111" s="7">
        <v>0.21158294121120172</v>
      </c>
    </row>
    <row r="5112" spans="1:8" x14ac:dyDescent="0.3">
      <c r="A5112" s="4" t="s">
        <v>798</v>
      </c>
      <c r="B5112" s="4" t="s">
        <v>799</v>
      </c>
      <c r="C5112" s="4" t="s">
        <v>56</v>
      </c>
      <c r="D5112" s="4" t="s">
        <v>57</v>
      </c>
      <c r="E5112" s="5">
        <v>1</v>
      </c>
      <c r="F5112" s="6"/>
      <c r="G5112" s="7"/>
      <c r="H5112" s="7"/>
    </row>
    <row r="5113" spans="1:8" x14ac:dyDescent="0.3">
      <c r="A5113" s="4" t="s">
        <v>798</v>
      </c>
      <c r="B5113" s="4" t="s">
        <v>799</v>
      </c>
      <c r="C5113" s="4" t="s">
        <v>58</v>
      </c>
      <c r="D5113" s="4" t="s">
        <v>59</v>
      </c>
      <c r="E5113" s="5">
        <v>3</v>
      </c>
      <c r="F5113" s="5">
        <v>155</v>
      </c>
      <c r="G5113" s="7">
        <v>3.6160290402125758E-4</v>
      </c>
      <c r="H5113" s="7">
        <v>1.9894903567477094E-4</v>
      </c>
    </row>
    <row r="5114" spans="1:8" x14ac:dyDescent="0.3">
      <c r="A5114" s="4" t="s">
        <v>798</v>
      </c>
      <c r="B5114" s="4" t="s">
        <v>799</v>
      </c>
      <c r="C5114" s="4" t="s">
        <v>60</v>
      </c>
      <c r="D5114" s="4" t="s">
        <v>61</v>
      </c>
      <c r="E5114" s="5">
        <v>4</v>
      </c>
      <c r="F5114" s="6"/>
      <c r="G5114" s="7"/>
      <c r="H5114" s="7"/>
    </row>
    <row r="5115" spans="1:8" x14ac:dyDescent="0.3">
      <c r="A5115" s="4" t="s">
        <v>798</v>
      </c>
      <c r="B5115" s="4" t="s">
        <v>799</v>
      </c>
      <c r="C5115" s="4" t="s">
        <v>64</v>
      </c>
      <c r="D5115" s="4" t="s">
        <v>65</v>
      </c>
      <c r="E5115" s="5">
        <v>1</v>
      </c>
      <c r="F5115" s="5">
        <v>0</v>
      </c>
      <c r="G5115" s="7">
        <v>0</v>
      </c>
      <c r="H5115" s="7">
        <v>0</v>
      </c>
    </row>
    <row r="5116" spans="1:8" x14ac:dyDescent="0.3">
      <c r="A5116" s="4" t="s">
        <v>798</v>
      </c>
      <c r="B5116" s="4" t="s">
        <v>799</v>
      </c>
      <c r="C5116" s="4" t="s">
        <v>302</v>
      </c>
      <c r="D5116" s="4" t="s">
        <v>303</v>
      </c>
      <c r="E5116" s="5">
        <v>1</v>
      </c>
      <c r="F5116" s="5">
        <v>94</v>
      </c>
      <c r="G5116" s="7">
        <v>2.1929466437418203E-4</v>
      </c>
      <c r="H5116" s="7">
        <v>1.2065296357050626E-4</v>
      </c>
    </row>
    <row r="5117" spans="1:8" x14ac:dyDescent="0.3">
      <c r="A5117" s="4" t="s">
        <v>798</v>
      </c>
      <c r="B5117" s="4" t="s">
        <v>799</v>
      </c>
      <c r="C5117" s="4" t="s">
        <v>74</v>
      </c>
      <c r="D5117" s="4" t="s">
        <v>75</v>
      </c>
      <c r="E5117" s="5">
        <v>1</v>
      </c>
      <c r="F5117" s="5">
        <v>110</v>
      </c>
      <c r="G5117" s="7">
        <v>2.5662141575702154E-4</v>
      </c>
      <c r="H5117" s="7">
        <v>1.411896382208052E-4</v>
      </c>
    </row>
    <row r="5118" spans="1:8" x14ac:dyDescent="0.3">
      <c r="A5118" s="4" t="s">
        <v>798</v>
      </c>
      <c r="B5118" s="4" t="s">
        <v>799</v>
      </c>
      <c r="C5118" s="4" t="s">
        <v>76</v>
      </c>
      <c r="D5118" s="4" t="s">
        <v>77</v>
      </c>
      <c r="E5118" s="5">
        <v>15</v>
      </c>
      <c r="F5118" s="5">
        <v>783</v>
      </c>
      <c r="G5118" s="7">
        <v>1.8266778957977076E-3</v>
      </c>
      <c r="H5118" s="7">
        <v>1.0050135156990042E-3</v>
      </c>
    </row>
    <row r="5119" spans="1:8" x14ac:dyDescent="0.3">
      <c r="A5119" s="4" t="s">
        <v>798</v>
      </c>
      <c r="B5119" s="4" t="s">
        <v>799</v>
      </c>
      <c r="C5119" s="4" t="s">
        <v>78</v>
      </c>
      <c r="D5119" s="4" t="s">
        <v>79</v>
      </c>
      <c r="E5119" s="5">
        <v>3</v>
      </c>
      <c r="F5119" s="6"/>
      <c r="G5119" s="7"/>
      <c r="H5119" s="7"/>
    </row>
    <row r="5120" spans="1:8" x14ac:dyDescent="0.3">
      <c r="A5120" s="4" t="s">
        <v>798</v>
      </c>
      <c r="B5120" s="4" t="s">
        <v>799</v>
      </c>
      <c r="C5120" s="4" t="s">
        <v>82</v>
      </c>
      <c r="D5120" s="4" t="s">
        <v>83</v>
      </c>
      <c r="E5120" s="5">
        <v>2</v>
      </c>
      <c r="F5120" s="5">
        <v>390</v>
      </c>
      <c r="G5120" s="7">
        <v>9.0983956495671267E-4</v>
      </c>
      <c r="H5120" s="7">
        <v>5.0058144460103659E-4</v>
      </c>
    </row>
    <row r="5121" spans="1:8" x14ac:dyDescent="0.3">
      <c r="A5121" s="4" t="s">
        <v>798</v>
      </c>
      <c r="B5121" s="4" t="s">
        <v>799</v>
      </c>
      <c r="C5121" s="4" t="s">
        <v>84</v>
      </c>
      <c r="D5121" s="4" t="s">
        <v>85</v>
      </c>
      <c r="E5121" s="5">
        <v>1</v>
      </c>
      <c r="F5121" s="5">
        <v>190</v>
      </c>
      <c r="G5121" s="7">
        <v>4.43255172671219E-4</v>
      </c>
      <c r="H5121" s="7">
        <v>2.4387301147229986E-4</v>
      </c>
    </row>
    <row r="5122" spans="1:8" x14ac:dyDescent="0.3">
      <c r="A5122" s="4" t="s">
        <v>798</v>
      </c>
      <c r="B5122" s="4" t="s">
        <v>799</v>
      </c>
      <c r="C5122" s="4" t="s">
        <v>86</v>
      </c>
      <c r="D5122" s="4" t="s">
        <v>87</v>
      </c>
      <c r="E5122" s="5">
        <v>3</v>
      </c>
      <c r="F5122" s="6"/>
      <c r="G5122" s="7"/>
      <c r="H5122" s="7"/>
    </row>
    <row r="5123" spans="1:8" x14ac:dyDescent="0.3">
      <c r="A5123" s="4" t="s">
        <v>798</v>
      </c>
      <c r="B5123" s="4" t="s">
        <v>799</v>
      </c>
      <c r="C5123" s="4" t="s">
        <v>88</v>
      </c>
      <c r="D5123" s="4" t="s">
        <v>89</v>
      </c>
      <c r="E5123" s="5">
        <v>27</v>
      </c>
      <c r="F5123" s="5">
        <v>11550</v>
      </c>
      <c r="G5123" s="7">
        <v>2.6945248654487258E-2</v>
      </c>
      <c r="H5123" s="7">
        <v>1.4824912013184545E-2</v>
      </c>
    </row>
    <row r="5124" spans="1:8" x14ac:dyDescent="0.3">
      <c r="A5124" s="4" t="s">
        <v>798</v>
      </c>
      <c r="B5124" s="4" t="s">
        <v>799</v>
      </c>
      <c r="C5124" s="4" t="s">
        <v>372</v>
      </c>
      <c r="D5124" s="4" t="s">
        <v>373</v>
      </c>
      <c r="E5124" s="5">
        <v>15</v>
      </c>
      <c r="F5124" s="6"/>
      <c r="G5124" s="7"/>
      <c r="H5124" s="7"/>
    </row>
    <row r="5125" spans="1:8" x14ac:dyDescent="0.3">
      <c r="A5125" s="4" t="s">
        <v>798</v>
      </c>
      <c r="B5125" s="4" t="s">
        <v>799</v>
      </c>
      <c r="C5125" s="4" t="s">
        <v>304</v>
      </c>
      <c r="D5125" s="4" t="s">
        <v>305</v>
      </c>
      <c r="E5125" s="5">
        <v>3</v>
      </c>
      <c r="F5125" s="6"/>
      <c r="G5125" s="7"/>
      <c r="H5125" s="7"/>
    </row>
    <row r="5126" spans="1:8" x14ac:dyDescent="0.3">
      <c r="A5126" s="4" t="s">
        <v>798</v>
      </c>
      <c r="B5126" s="4" t="s">
        <v>799</v>
      </c>
      <c r="C5126" s="4" t="s">
        <v>98</v>
      </c>
      <c r="D5126" s="4" t="s">
        <v>99</v>
      </c>
      <c r="E5126" s="5">
        <v>28</v>
      </c>
      <c r="F5126" s="5">
        <v>17585</v>
      </c>
      <c r="G5126" s="7">
        <v>4.1024432691702029E-2</v>
      </c>
      <c r="H5126" s="7">
        <v>2.2571088982844177E-2</v>
      </c>
    </row>
    <row r="5127" spans="1:8" x14ac:dyDescent="0.3">
      <c r="A5127" s="4" t="s">
        <v>798</v>
      </c>
      <c r="B5127" s="4" t="s">
        <v>799</v>
      </c>
      <c r="C5127" s="4" t="s">
        <v>100</v>
      </c>
      <c r="D5127" s="4" t="s">
        <v>101</v>
      </c>
      <c r="E5127" s="5">
        <v>7</v>
      </c>
      <c r="F5127" s="5">
        <v>505</v>
      </c>
      <c r="G5127" s="7">
        <v>1.1781255905208715E-3</v>
      </c>
      <c r="H5127" s="7">
        <v>6.4818879365006023E-4</v>
      </c>
    </row>
    <row r="5128" spans="1:8" x14ac:dyDescent="0.3">
      <c r="A5128" s="4" t="s">
        <v>798</v>
      </c>
      <c r="B5128" s="4" t="s">
        <v>799</v>
      </c>
      <c r="C5128" s="4" t="s">
        <v>104</v>
      </c>
      <c r="D5128" s="4" t="s">
        <v>105</v>
      </c>
      <c r="E5128" s="5">
        <v>1</v>
      </c>
      <c r="F5128" s="6"/>
      <c r="G5128" s="7"/>
      <c r="H5128" s="7"/>
    </row>
    <row r="5129" spans="1:8" x14ac:dyDescent="0.3">
      <c r="A5129" s="4" t="s">
        <v>798</v>
      </c>
      <c r="B5129" s="4" t="s">
        <v>799</v>
      </c>
      <c r="C5129" s="4" t="s">
        <v>534</v>
      </c>
      <c r="D5129" s="4" t="s">
        <v>535</v>
      </c>
      <c r="E5129" s="5">
        <v>1</v>
      </c>
      <c r="F5129" s="5">
        <v>27</v>
      </c>
      <c r="G5129" s="7">
        <v>6.2988892958541637E-5</v>
      </c>
      <c r="H5129" s="7">
        <v>3.4655638472379458E-5</v>
      </c>
    </row>
    <row r="5130" spans="1:8" x14ac:dyDescent="0.3">
      <c r="A5130" s="4" t="s">
        <v>798</v>
      </c>
      <c r="B5130" s="4" t="s">
        <v>799</v>
      </c>
      <c r="C5130" s="4" t="s">
        <v>306</v>
      </c>
      <c r="D5130" s="4" t="s">
        <v>307</v>
      </c>
      <c r="E5130" s="5">
        <v>3</v>
      </c>
      <c r="F5130" s="6"/>
      <c r="G5130" s="7"/>
      <c r="H5130" s="7"/>
    </row>
    <row r="5131" spans="1:8" x14ac:dyDescent="0.3">
      <c r="A5131" s="4" t="s">
        <v>798</v>
      </c>
      <c r="B5131" s="4" t="s">
        <v>799</v>
      </c>
      <c r="C5131" s="4" t="s">
        <v>380</v>
      </c>
      <c r="D5131" s="4" t="s">
        <v>381</v>
      </c>
      <c r="E5131" s="5">
        <v>7</v>
      </c>
      <c r="F5131" s="5">
        <v>849</v>
      </c>
      <c r="G5131" s="7">
        <v>1.9806507452519205E-3</v>
      </c>
      <c r="H5131" s="7">
        <v>1.0897272986314873E-3</v>
      </c>
    </row>
    <row r="5132" spans="1:8" x14ac:dyDescent="0.3">
      <c r="A5132" s="4" t="s">
        <v>798</v>
      </c>
      <c r="B5132" s="4" t="s">
        <v>799</v>
      </c>
      <c r="C5132" s="4" t="s">
        <v>308</v>
      </c>
      <c r="D5132" s="4" t="s">
        <v>309</v>
      </c>
      <c r="E5132" s="5">
        <v>6</v>
      </c>
      <c r="F5132" s="6"/>
      <c r="G5132" s="7"/>
      <c r="H5132" s="7"/>
    </row>
    <row r="5133" spans="1:8" x14ac:dyDescent="0.3">
      <c r="A5133" s="4" t="s">
        <v>798</v>
      </c>
      <c r="B5133" s="4" t="s">
        <v>799</v>
      </c>
      <c r="C5133" s="4" t="s">
        <v>120</v>
      </c>
      <c r="D5133" s="4" t="s">
        <v>121</v>
      </c>
      <c r="E5133" s="5">
        <v>1</v>
      </c>
      <c r="F5133" s="6"/>
      <c r="G5133" s="7"/>
      <c r="H5133" s="7"/>
    </row>
    <row r="5134" spans="1:8" x14ac:dyDescent="0.3">
      <c r="A5134" s="4" t="s">
        <v>798</v>
      </c>
      <c r="B5134" s="4" t="s">
        <v>799</v>
      </c>
      <c r="C5134" s="4" t="s">
        <v>122</v>
      </c>
      <c r="D5134" s="4" t="s">
        <v>123</v>
      </c>
      <c r="E5134" s="5">
        <v>18</v>
      </c>
      <c r="F5134" s="5">
        <v>2021</v>
      </c>
      <c r="G5134" s="7">
        <v>4.7148352840449131E-3</v>
      </c>
      <c r="H5134" s="7">
        <v>2.5940387167658844E-3</v>
      </c>
    </row>
    <row r="5135" spans="1:8" x14ac:dyDescent="0.3">
      <c r="A5135" s="4" t="s">
        <v>798</v>
      </c>
      <c r="B5135" s="4" t="s">
        <v>799</v>
      </c>
      <c r="C5135" s="4" t="s">
        <v>610</v>
      </c>
      <c r="D5135" s="4" t="s">
        <v>611</v>
      </c>
      <c r="E5135" s="5">
        <v>3</v>
      </c>
      <c r="F5135" s="5">
        <v>246</v>
      </c>
      <c r="G5135" s="7">
        <v>5.7389880251115723E-4</v>
      </c>
      <c r="H5135" s="7">
        <v>3.1575137274834615E-4</v>
      </c>
    </row>
    <row r="5136" spans="1:8" x14ac:dyDescent="0.3">
      <c r="A5136" s="4" t="s">
        <v>798</v>
      </c>
      <c r="B5136" s="4" t="s">
        <v>799</v>
      </c>
      <c r="C5136" s="4" t="s">
        <v>128</v>
      </c>
      <c r="D5136" s="4" t="s">
        <v>129</v>
      </c>
      <c r="E5136" s="5">
        <v>3</v>
      </c>
      <c r="F5136" s="5">
        <v>375</v>
      </c>
      <c r="G5136" s="7">
        <v>8.748457355353006E-4</v>
      </c>
      <c r="H5136" s="7">
        <v>4.8132831211638135E-4</v>
      </c>
    </row>
    <row r="5137" spans="1:8" x14ac:dyDescent="0.3">
      <c r="A5137" s="4" t="s">
        <v>798</v>
      </c>
      <c r="B5137" s="4" t="s">
        <v>799</v>
      </c>
      <c r="C5137" s="4" t="s">
        <v>130</v>
      </c>
      <c r="D5137" s="4" t="s">
        <v>131</v>
      </c>
      <c r="E5137" s="5">
        <v>25</v>
      </c>
      <c r="F5137" s="6"/>
      <c r="G5137" s="7"/>
      <c r="H5137" s="7"/>
    </row>
    <row r="5138" spans="1:8" x14ac:dyDescent="0.3">
      <c r="A5138" s="4" t="s">
        <v>798</v>
      </c>
      <c r="B5138" s="4" t="s">
        <v>799</v>
      </c>
      <c r="C5138" s="4" t="s">
        <v>132</v>
      </c>
      <c r="D5138" s="4" t="s">
        <v>133</v>
      </c>
      <c r="E5138" s="5">
        <v>367</v>
      </c>
      <c r="F5138" s="5">
        <v>140764</v>
      </c>
      <c r="G5138" s="7">
        <v>0.32839142697837614</v>
      </c>
      <c r="H5138" s="7">
        <v>0.18067652940466747</v>
      </c>
    </row>
    <row r="5139" spans="1:8" x14ac:dyDescent="0.3">
      <c r="A5139" s="4" t="s">
        <v>798</v>
      </c>
      <c r="B5139" s="4" t="s">
        <v>799</v>
      </c>
      <c r="C5139" s="4" t="s">
        <v>136</v>
      </c>
      <c r="D5139" s="4" t="s">
        <v>137</v>
      </c>
      <c r="E5139" s="5">
        <v>2</v>
      </c>
      <c r="F5139" s="6"/>
      <c r="G5139" s="7"/>
      <c r="H5139" s="7"/>
    </row>
    <row r="5140" spans="1:8" x14ac:dyDescent="0.3">
      <c r="A5140" s="4" t="s">
        <v>798</v>
      </c>
      <c r="B5140" s="4" t="s">
        <v>799</v>
      </c>
      <c r="C5140" s="4" t="s">
        <v>142</v>
      </c>
      <c r="D5140" s="4" t="s">
        <v>143</v>
      </c>
      <c r="E5140" s="5">
        <v>4</v>
      </c>
      <c r="F5140" s="5">
        <v>482</v>
      </c>
      <c r="G5140" s="7">
        <v>1.1244683854080397E-3</v>
      </c>
      <c r="H5140" s="7">
        <v>6.1866732384025544E-4</v>
      </c>
    </row>
    <row r="5141" spans="1:8" x14ac:dyDescent="0.3">
      <c r="A5141" s="4" t="s">
        <v>798</v>
      </c>
      <c r="B5141" s="4" t="s">
        <v>799</v>
      </c>
      <c r="C5141" s="4" t="s">
        <v>144</v>
      </c>
      <c r="D5141" s="4" t="s">
        <v>145</v>
      </c>
      <c r="E5141" s="5">
        <v>2</v>
      </c>
      <c r="F5141" s="5">
        <v>87</v>
      </c>
      <c r="G5141" s="7">
        <v>2.0296421064418973E-4</v>
      </c>
      <c r="H5141" s="7">
        <v>1.1166816841100047E-4</v>
      </c>
    </row>
    <row r="5142" spans="1:8" x14ac:dyDescent="0.3">
      <c r="A5142" s="4" t="s">
        <v>798</v>
      </c>
      <c r="B5142" s="4" t="s">
        <v>799</v>
      </c>
      <c r="C5142" s="4" t="s">
        <v>148</v>
      </c>
      <c r="D5142" s="4" t="s">
        <v>149</v>
      </c>
      <c r="E5142" s="5">
        <v>1</v>
      </c>
      <c r="F5142" s="5">
        <v>11</v>
      </c>
      <c r="G5142" s="7">
        <v>2.566214157570215E-5</v>
      </c>
      <c r="H5142" s="7">
        <v>1.4118963822080519E-5</v>
      </c>
    </row>
    <row r="5143" spans="1:8" x14ac:dyDescent="0.3">
      <c r="A5143" s="4" t="s">
        <v>798</v>
      </c>
      <c r="B5143" s="4" t="s">
        <v>799</v>
      </c>
      <c r="C5143" s="4" t="s">
        <v>742</v>
      </c>
      <c r="D5143" s="4" t="s">
        <v>743</v>
      </c>
      <c r="E5143" s="5">
        <v>8</v>
      </c>
      <c r="F5143" s="6"/>
      <c r="G5143" s="7"/>
      <c r="H5143" s="7"/>
    </row>
    <row r="5144" spans="1:8" x14ac:dyDescent="0.3">
      <c r="A5144" s="4" t="s">
        <v>798</v>
      </c>
      <c r="B5144" s="4" t="s">
        <v>799</v>
      </c>
      <c r="C5144" s="4" t="s">
        <v>178</v>
      </c>
      <c r="D5144" s="4" t="s">
        <v>179</v>
      </c>
      <c r="E5144" s="5">
        <v>17</v>
      </c>
      <c r="F5144" s="5">
        <v>2818</v>
      </c>
      <c r="G5144" s="7">
        <v>6.5741740873026056E-3</v>
      </c>
      <c r="H5144" s="7">
        <v>3.6170218227839003E-3</v>
      </c>
    </row>
    <row r="5145" spans="1:8" x14ac:dyDescent="0.3">
      <c r="A5145" s="4" t="s">
        <v>798</v>
      </c>
      <c r="B5145" s="4" t="s">
        <v>799</v>
      </c>
      <c r="C5145" s="4" t="s">
        <v>318</v>
      </c>
      <c r="D5145" s="4" t="s">
        <v>319</v>
      </c>
      <c r="E5145" s="5">
        <v>2</v>
      </c>
      <c r="F5145" s="6"/>
      <c r="G5145" s="7"/>
      <c r="H5145" s="7"/>
    </row>
    <row r="5146" spans="1:8" x14ac:dyDescent="0.3">
      <c r="A5146" s="4" t="s">
        <v>798</v>
      </c>
      <c r="B5146" s="4" t="s">
        <v>799</v>
      </c>
      <c r="C5146" s="4" t="s">
        <v>180</v>
      </c>
      <c r="D5146" s="4" t="s">
        <v>181</v>
      </c>
      <c r="E5146" s="5">
        <v>81</v>
      </c>
      <c r="F5146" s="5">
        <v>17968</v>
      </c>
      <c r="G5146" s="7">
        <v>4.1917941802928751E-2</v>
      </c>
      <c r="H5146" s="7">
        <v>2.3062685632285706E-2</v>
      </c>
    </row>
    <row r="5147" spans="1:8" x14ac:dyDescent="0.3">
      <c r="A5147" s="4" t="s">
        <v>798</v>
      </c>
      <c r="B5147" s="4" t="s">
        <v>799</v>
      </c>
      <c r="C5147" s="4" t="s">
        <v>182</v>
      </c>
      <c r="D5147" s="4" t="s">
        <v>183</v>
      </c>
      <c r="E5147" s="5">
        <v>24</v>
      </c>
      <c r="F5147" s="5">
        <v>6288</v>
      </c>
      <c r="G5147" s="7">
        <v>1.466941329345592E-2</v>
      </c>
      <c r="H5147" s="7">
        <v>8.0709131375674825E-3</v>
      </c>
    </row>
    <row r="5148" spans="1:8" x14ac:dyDescent="0.3">
      <c r="A5148" s="4" t="s">
        <v>798</v>
      </c>
      <c r="B5148" s="4" t="s">
        <v>799</v>
      </c>
      <c r="C5148" s="4" t="s">
        <v>498</v>
      </c>
      <c r="D5148" s="4" t="s">
        <v>499</v>
      </c>
      <c r="E5148" s="5">
        <v>4</v>
      </c>
      <c r="F5148" s="5">
        <v>498</v>
      </c>
      <c r="G5148" s="7">
        <v>1.1617951367908792E-3</v>
      </c>
      <c r="H5148" s="7">
        <v>6.3920399849055442E-4</v>
      </c>
    </row>
    <row r="5149" spans="1:8" x14ac:dyDescent="0.3">
      <c r="A5149" s="4" t="s">
        <v>798</v>
      </c>
      <c r="B5149" s="4" t="s">
        <v>799</v>
      </c>
      <c r="C5149" s="4" t="s">
        <v>190</v>
      </c>
      <c r="D5149" s="4" t="s">
        <v>191</v>
      </c>
      <c r="E5149" s="5">
        <v>6</v>
      </c>
      <c r="F5149" s="5">
        <v>540</v>
      </c>
      <c r="G5149" s="7">
        <v>1.2597778591708329E-3</v>
      </c>
      <c r="H5149" s="7">
        <v>6.9311276944758915E-4</v>
      </c>
    </row>
    <row r="5150" spans="1:8" x14ac:dyDescent="0.3">
      <c r="A5150" s="4" t="s">
        <v>798</v>
      </c>
      <c r="B5150" s="4" t="s">
        <v>799</v>
      </c>
      <c r="C5150" s="4" t="s">
        <v>414</v>
      </c>
      <c r="D5150" s="4" t="s">
        <v>415</v>
      </c>
      <c r="E5150" s="5">
        <v>1</v>
      </c>
      <c r="F5150" s="6"/>
      <c r="G5150" s="7"/>
      <c r="H5150" s="7"/>
    </row>
    <row r="5151" spans="1:8" x14ac:dyDescent="0.3">
      <c r="A5151" s="4" t="s">
        <v>798</v>
      </c>
      <c r="B5151" s="4" t="s">
        <v>799</v>
      </c>
      <c r="C5151" s="4" t="s">
        <v>206</v>
      </c>
      <c r="D5151" s="4" t="s">
        <v>207</v>
      </c>
      <c r="E5151" s="5">
        <v>42</v>
      </c>
      <c r="F5151" s="5">
        <v>6159</v>
      </c>
      <c r="G5151" s="7">
        <v>1.4368466360431778E-2</v>
      </c>
      <c r="H5151" s="7">
        <v>7.9053361981994471E-3</v>
      </c>
    </row>
    <row r="5152" spans="1:8" x14ac:dyDescent="0.3">
      <c r="A5152" s="4" t="s">
        <v>798</v>
      </c>
      <c r="B5152" s="4" t="s">
        <v>799</v>
      </c>
      <c r="C5152" s="4" t="s">
        <v>504</v>
      </c>
      <c r="D5152" s="4" t="s">
        <v>505</v>
      </c>
      <c r="E5152" s="5">
        <v>28</v>
      </c>
      <c r="F5152" s="6"/>
      <c r="G5152" s="7"/>
      <c r="H5152" s="7"/>
    </row>
    <row r="5153" spans="1:8" x14ac:dyDescent="0.3">
      <c r="A5153" s="4" t="s">
        <v>798</v>
      </c>
      <c r="B5153" s="4" t="s">
        <v>799</v>
      </c>
      <c r="C5153" s="4" t="s">
        <v>208</v>
      </c>
      <c r="D5153" s="4" t="s">
        <v>209</v>
      </c>
      <c r="E5153" s="5">
        <v>2</v>
      </c>
      <c r="F5153" s="6"/>
      <c r="G5153" s="7"/>
      <c r="H5153" s="7"/>
    </row>
    <row r="5154" spans="1:8" x14ac:dyDescent="0.3">
      <c r="A5154" s="4" t="s">
        <v>798</v>
      </c>
      <c r="B5154" s="4" t="s">
        <v>799</v>
      </c>
      <c r="C5154" s="4" t="s">
        <v>324</v>
      </c>
      <c r="D5154" s="4" t="s">
        <v>325</v>
      </c>
      <c r="E5154" s="5">
        <v>2</v>
      </c>
      <c r="F5154" s="6"/>
      <c r="G5154" s="7"/>
      <c r="H5154" s="7"/>
    </row>
    <row r="5155" spans="1:8" x14ac:dyDescent="0.3">
      <c r="A5155" s="4" t="s">
        <v>798</v>
      </c>
      <c r="B5155" s="4" t="s">
        <v>799</v>
      </c>
      <c r="C5155" s="4" t="s">
        <v>328</v>
      </c>
      <c r="D5155" s="4" t="s">
        <v>329</v>
      </c>
      <c r="E5155" s="5">
        <v>1</v>
      </c>
      <c r="F5155" s="5">
        <v>80</v>
      </c>
      <c r="G5155" s="7">
        <v>1.8663375691419746E-4</v>
      </c>
      <c r="H5155" s="7">
        <v>1.0268337325149469E-4</v>
      </c>
    </row>
    <row r="5156" spans="1:8" x14ac:dyDescent="0.3">
      <c r="A5156" s="4" t="s">
        <v>798</v>
      </c>
      <c r="B5156" s="4" t="s">
        <v>799</v>
      </c>
      <c r="C5156" s="4" t="s">
        <v>210</v>
      </c>
      <c r="D5156" s="4" t="s">
        <v>211</v>
      </c>
      <c r="E5156" s="5">
        <v>2</v>
      </c>
      <c r="F5156" s="5">
        <v>185</v>
      </c>
      <c r="G5156" s="7">
        <v>4.3159056286408166E-4</v>
      </c>
      <c r="H5156" s="7">
        <v>2.3745530064408146E-4</v>
      </c>
    </row>
    <row r="5157" spans="1:8" x14ac:dyDescent="0.3">
      <c r="A5157" s="4" t="s">
        <v>798</v>
      </c>
      <c r="B5157" s="4" t="s">
        <v>799</v>
      </c>
      <c r="C5157" s="4" t="s">
        <v>214</v>
      </c>
      <c r="D5157" s="4" t="s">
        <v>215</v>
      </c>
      <c r="E5157" s="5">
        <v>2</v>
      </c>
      <c r="F5157" s="6"/>
      <c r="G5157" s="7"/>
      <c r="H5157" s="7"/>
    </row>
    <row r="5158" spans="1:8" x14ac:dyDescent="0.3">
      <c r="A5158" s="4" t="s">
        <v>798</v>
      </c>
      <c r="B5158" s="4" t="s">
        <v>799</v>
      </c>
      <c r="C5158" s="4" t="s">
        <v>222</v>
      </c>
      <c r="D5158" s="4" t="s">
        <v>223</v>
      </c>
      <c r="E5158" s="5">
        <v>48</v>
      </c>
      <c r="F5158" s="5">
        <v>3353</v>
      </c>
      <c r="G5158" s="7">
        <v>7.8222873366663014E-3</v>
      </c>
      <c r="H5158" s="7">
        <v>4.3037168814032706E-3</v>
      </c>
    </row>
    <row r="5159" spans="1:8" x14ac:dyDescent="0.3">
      <c r="A5159" s="4" t="s">
        <v>798</v>
      </c>
      <c r="B5159" s="4" t="s">
        <v>799</v>
      </c>
      <c r="C5159" s="4" t="s">
        <v>224</v>
      </c>
      <c r="D5159" s="4" t="s">
        <v>225</v>
      </c>
      <c r="E5159" s="5">
        <v>1</v>
      </c>
      <c r="F5159" s="5">
        <v>42</v>
      </c>
      <c r="G5159" s="7">
        <v>9.7982722379953664E-5</v>
      </c>
      <c r="H5159" s="7">
        <v>5.390877095703471E-5</v>
      </c>
    </row>
    <row r="5160" spans="1:8" x14ac:dyDescent="0.3">
      <c r="A5160" s="4" t="s">
        <v>798</v>
      </c>
      <c r="B5160" s="4" t="s">
        <v>799</v>
      </c>
      <c r="C5160" s="4" t="s">
        <v>230</v>
      </c>
      <c r="D5160" s="4" t="s">
        <v>231</v>
      </c>
      <c r="E5160" s="5">
        <v>1</v>
      </c>
      <c r="F5160" s="5">
        <v>68</v>
      </c>
      <c r="G5160" s="7">
        <v>1.5863869337706785E-4</v>
      </c>
      <c r="H5160" s="7">
        <v>8.7280867263770488E-5</v>
      </c>
    </row>
    <row r="5161" spans="1:8" x14ac:dyDescent="0.3">
      <c r="A5161" s="4" t="s">
        <v>798</v>
      </c>
      <c r="B5161" s="4" t="s">
        <v>799</v>
      </c>
      <c r="C5161" s="4" t="s">
        <v>420</v>
      </c>
      <c r="D5161" s="4" t="s">
        <v>421</v>
      </c>
      <c r="E5161" s="5">
        <v>7</v>
      </c>
      <c r="F5161" s="5">
        <v>775</v>
      </c>
      <c r="G5161" s="7">
        <v>1.8080145201062878E-3</v>
      </c>
      <c r="H5161" s="7">
        <v>9.9474517837385475E-4</v>
      </c>
    </row>
    <row r="5162" spans="1:8" x14ac:dyDescent="0.3">
      <c r="A5162" s="4" t="s">
        <v>798</v>
      </c>
      <c r="B5162" s="4" t="s">
        <v>799</v>
      </c>
      <c r="C5162" s="4" t="s">
        <v>456</v>
      </c>
      <c r="D5162" s="4" t="s">
        <v>457</v>
      </c>
      <c r="E5162" s="5">
        <v>3</v>
      </c>
      <c r="F5162" s="5">
        <v>89</v>
      </c>
      <c r="G5162" s="7">
        <v>2.0763005456704467E-4</v>
      </c>
      <c r="H5162" s="7">
        <v>1.1423525274228784E-4</v>
      </c>
    </row>
    <row r="5163" spans="1:8" x14ac:dyDescent="0.3">
      <c r="A5163" s="4" t="s">
        <v>798</v>
      </c>
      <c r="B5163" s="4" t="s">
        <v>799</v>
      </c>
      <c r="C5163" s="4" t="s">
        <v>238</v>
      </c>
      <c r="D5163" s="4" t="s">
        <v>239</v>
      </c>
      <c r="E5163" s="5">
        <v>1</v>
      </c>
      <c r="F5163" s="5">
        <v>150</v>
      </c>
      <c r="G5163" s="7">
        <v>3.4993829421412024E-4</v>
      </c>
      <c r="H5163" s="7">
        <v>1.9253132484655253E-4</v>
      </c>
    </row>
    <row r="5164" spans="1:8" x14ac:dyDescent="0.3">
      <c r="A5164" s="4" t="s">
        <v>798</v>
      </c>
      <c r="B5164" s="4" t="s">
        <v>799</v>
      </c>
      <c r="C5164" s="4" t="s">
        <v>240</v>
      </c>
      <c r="D5164" s="4" t="s">
        <v>241</v>
      </c>
      <c r="E5164" s="5">
        <v>6</v>
      </c>
      <c r="F5164" s="5">
        <v>274</v>
      </c>
      <c r="G5164" s="7">
        <v>6.3922061743112632E-4</v>
      </c>
      <c r="H5164" s="7">
        <v>3.5169055338636927E-4</v>
      </c>
    </row>
    <row r="5165" spans="1:8" x14ac:dyDescent="0.3">
      <c r="A5165" s="4" t="s">
        <v>798</v>
      </c>
      <c r="B5165" s="4" t="s">
        <v>799</v>
      </c>
      <c r="C5165" s="4" t="s">
        <v>750</v>
      </c>
      <c r="D5165" s="4" t="s">
        <v>751</v>
      </c>
      <c r="E5165" s="5">
        <v>6</v>
      </c>
      <c r="F5165" s="5">
        <v>764</v>
      </c>
      <c r="G5165" s="7">
        <v>1.7823523785305859E-3</v>
      </c>
      <c r="H5165" s="7">
        <v>9.806262145517742E-4</v>
      </c>
    </row>
    <row r="5166" spans="1:8" x14ac:dyDescent="0.3">
      <c r="A5166" s="4" t="s">
        <v>798</v>
      </c>
      <c r="B5166" s="4" t="s">
        <v>799</v>
      </c>
      <c r="C5166" s="4" t="s">
        <v>246</v>
      </c>
      <c r="D5166" s="4" t="s">
        <v>247</v>
      </c>
      <c r="E5166" s="5">
        <v>29</v>
      </c>
      <c r="F5166" s="5">
        <v>2526</v>
      </c>
      <c r="G5166" s="7">
        <v>5.8929608745657853E-3</v>
      </c>
      <c r="H5166" s="7">
        <v>3.2422275104159446E-3</v>
      </c>
    </row>
    <row r="5167" spans="1:8" x14ac:dyDescent="0.3">
      <c r="A5167" s="4" t="s">
        <v>798</v>
      </c>
      <c r="B5167" s="4" t="s">
        <v>799</v>
      </c>
      <c r="C5167" s="4" t="s">
        <v>250</v>
      </c>
      <c r="D5167" s="4" t="s">
        <v>251</v>
      </c>
      <c r="E5167" s="5">
        <v>30</v>
      </c>
      <c r="F5167" s="5">
        <v>1663</v>
      </c>
      <c r="G5167" s="7">
        <v>3.8796492218538797E-3</v>
      </c>
      <c r="H5167" s="7">
        <v>2.1345306214654459E-3</v>
      </c>
    </row>
    <row r="5168" spans="1:8" x14ac:dyDescent="0.3">
      <c r="A5168" s="4" t="s">
        <v>798</v>
      </c>
      <c r="B5168" s="4" t="s">
        <v>799</v>
      </c>
      <c r="C5168" s="4" t="s">
        <v>424</v>
      </c>
      <c r="D5168" s="4" t="s">
        <v>425</v>
      </c>
      <c r="E5168" s="5">
        <v>1</v>
      </c>
      <c r="F5168" s="5">
        <v>30</v>
      </c>
      <c r="G5168" s="7">
        <v>6.9987658842824053E-5</v>
      </c>
      <c r="H5168" s="7">
        <v>3.8506264969310504E-5</v>
      </c>
    </row>
    <row r="5169" spans="1:8" x14ac:dyDescent="0.3">
      <c r="A5169" s="4" t="s">
        <v>798</v>
      </c>
      <c r="B5169" s="4" t="s">
        <v>799</v>
      </c>
      <c r="C5169" s="4" t="s">
        <v>256</v>
      </c>
      <c r="D5169" s="4" t="s">
        <v>257</v>
      </c>
      <c r="E5169" s="5">
        <v>1</v>
      </c>
      <c r="F5169" s="6"/>
      <c r="G5169" s="7"/>
      <c r="H5169" s="7"/>
    </row>
    <row r="5170" spans="1:8" x14ac:dyDescent="0.3">
      <c r="A5170" s="4" t="s">
        <v>798</v>
      </c>
      <c r="B5170" s="4" t="s">
        <v>799</v>
      </c>
      <c r="C5170" s="4" t="s">
        <v>258</v>
      </c>
      <c r="D5170" s="4" t="s">
        <v>259</v>
      </c>
      <c r="E5170" s="5">
        <v>1</v>
      </c>
      <c r="F5170" s="5">
        <v>17</v>
      </c>
      <c r="G5170" s="7">
        <v>3.9659673344266962E-5</v>
      </c>
      <c r="H5170" s="7">
        <v>2.1820216815942622E-5</v>
      </c>
    </row>
    <row r="5171" spans="1:8" x14ac:dyDescent="0.3">
      <c r="A5171" s="4" t="s">
        <v>798</v>
      </c>
      <c r="B5171" s="4" t="s">
        <v>799</v>
      </c>
      <c r="C5171" s="4" t="s">
        <v>426</v>
      </c>
      <c r="D5171" s="4" t="s">
        <v>427</v>
      </c>
      <c r="E5171" s="5">
        <v>2</v>
      </c>
      <c r="F5171" s="5">
        <v>133</v>
      </c>
      <c r="G5171" s="7">
        <v>3.1027862086985329E-4</v>
      </c>
      <c r="H5171" s="7">
        <v>1.7071110803060992E-4</v>
      </c>
    </row>
    <row r="5172" spans="1:8" x14ac:dyDescent="0.3">
      <c r="A5172" s="4" t="s">
        <v>798</v>
      </c>
      <c r="B5172" s="4" t="s">
        <v>799</v>
      </c>
      <c r="C5172" s="4" t="s">
        <v>332</v>
      </c>
      <c r="D5172" s="4" t="s">
        <v>333</v>
      </c>
      <c r="E5172" s="5">
        <v>1</v>
      </c>
      <c r="F5172" s="5">
        <v>85</v>
      </c>
      <c r="G5172" s="7">
        <v>1.982983667213348E-4</v>
      </c>
      <c r="H5172" s="7">
        <v>1.0910108407971311E-4</v>
      </c>
    </row>
    <row r="5173" spans="1:8" x14ac:dyDescent="0.3">
      <c r="A5173" s="4" t="s">
        <v>798</v>
      </c>
      <c r="B5173" s="4" t="s">
        <v>799</v>
      </c>
      <c r="C5173" s="4" t="s">
        <v>266</v>
      </c>
      <c r="D5173" s="4" t="s">
        <v>267</v>
      </c>
      <c r="E5173" s="5">
        <v>3</v>
      </c>
      <c r="F5173" s="5">
        <v>198</v>
      </c>
      <c r="G5173" s="7">
        <v>4.6191854836263874E-4</v>
      </c>
      <c r="H5173" s="7">
        <v>2.5414134879744936E-4</v>
      </c>
    </row>
    <row r="5174" spans="1:8" x14ac:dyDescent="0.3">
      <c r="A5174" s="4" t="s">
        <v>798</v>
      </c>
      <c r="B5174" s="4" t="s">
        <v>799</v>
      </c>
      <c r="C5174" s="4" t="s">
        <v>268</v>
      </c>
      <c r="D5174" s="4" t="s">
        <v>269</v>
      </c>
      <c r="E5174" s="5">
        <v>44</v>
      </c>
      <c r="F5174" s="5">
        <v>4000</v>
      </c>
      <c r="G5174" s="7">
        <v>9.3316878457098736E-3</v>
      </c>
      <c r="H5174" s="7">
        <v>5.1341686625747344E-3</v>
      </c>
    </row>
    <row r="5175" spans="1:8" x14ac:dyDescent="0.3">
      <c r="A5175" s="4" t="s">
        <v>798</v>
      </c>
      <c r="B5175" s="4" t="s">
        <v>799</v>
      </c>
      <c r="C5175" s="4" t="s">
        <v>270</v>
      </c>
      <c r="D5175" s="4" t="s">
        <v>271</v>
      </c>
      <c r="E5175" s="5">
        <v>3</v>
      </c>
      <c r="F5175" s="6"/>
      <c r="G5175" s="7"/>
      <c r="H5175" s="7"/>
    </row>
    <row r="5176" spans="1:8" x14ac:dyDescent="0.3">
      <c r="A5176" s="4" t="s">
        <v>798</v>
      </c>
      <c r="B5176" s="4" t="s">
        <v>799</v>
      </c>
      <c r="C5176" s="4" t="s">
        <v>276</v>
      </c>
      <c r="D5176" s="4" t="s">
        <v>277</v>
      </c>
      <c r="E5176" s="5">
        <v>92</v>
      </c>
      <c r="F5176" s="5">
        <v>10855</v>
      </c>
      <c r="G5176" s="7">
        <v>2.532386789129517E-2</v>
      </c>
      <c r="H5176" s="7">
        <v>1.3932850208062186E-2</v>
      </c>
    </row>
    <row r="5177" spans="1:8" x14ac:dyDescent="0.3">
      <c r="A5177" s="4" t="s">
        <v>798</v>
      </c>
      <c r="B5177" s="4" t="s">
        <v>799</v>
      </c>
      <c r="C5177" s="4" t="s">
        <v>278</v>
      </c>
      <c r="D5177" s="4" t="s">
        <v>279</v>
      </c>
      <c r="E5177" s="5">
        <v>16</v>
      </c>
      <c r="F5177" s="6"/>
      <c r="G5177" s="7"/>
      <c r="H5177" s="7"/>
    </row>
    <row r="5178" spans="1:8" x14ac:dyDescent="0.3">
      <c r="A5178" s="4" t="s">
        <v>798</v>
      </c>
      <c r="B5178" s="4" t="s">
        <v>799</v>
      </c>
      <c r="C5178" s="4" t="s">
        <v>288</v>
      </c>
      <c r="D5178" s="4" t="s">
        <v>289</v>
      </c>
      <c r="E5178" s="5">
        <v>6</v>
      </c>
      <c r="F5178" s="5">
        <v>2279</v>
      </c>
      <c r="G5178" s="7">
        <v>5.3167291500932001E-3</v>
      </c>
      <c r="H5178" s="7">
        <v>2.9251925955019547E-3</v>
      </c>
    </row>
    <row r="5179" spans="1:8" x14ac:dyDescent="0.3">
      <c r="A5179" s="4" t="s">
        <v>798</v>
      </c>
      <c r="B5179" s="4" t="s">
        <v>799</v>
      </c>
      <c r="C5179" s="4" t="s">
        <v>292</v>
      </c>
      <c r="D5179" s="4" t="s">
        <v>293</v>
      </c>
      <c r="E5179" s="5">
        <v>12</v>
      </c>
      <c r="F5179" s="5">
        <v>1511</v>
      </c>
      <c r="G5179" s="7">
        <v>3.5250450837169046E-3</v>
      </c>
      <c r="H5179" s="7">
        <v>1.9394322122876059E-3</v>
      </c>
    </row>
    <row r="5180" spans="1:8" x14ac:dyDescent="0.3">
      <c r="A5180" s="4" t="s">
        <v>800</v>
      </c>
      <c r="B5180" s="4" t="s">
        <v>801</v>
      </c>
      <c r="C5180" s="4" t="s">
        <v>12</v>
      </c>
      <c r="D5180" s="4" t="s">
        <v>13</v>
      </c>
      <c r="E5180" s="5">
        <v>6</v>
      </c>
      <c r="F5180" s="5">
        <v>298</v>
      </c>
      <c r="G5180" s="7">
        <v>5.2766561440463384E-5</v>
      </c>
      <c r="H5180" s="7">
        <v>2.5255418728062533E-5</v>
      </c>
    </row>
    <row r="5181" spans="1:8" x14ac:dyDescent="0.3">
      <c r="A5181" s="4" t="s">
        <v>800</v>
      </c>
      <c r="B5181" s="4" t="s">
        <v>801</v>
      </c>
      <c r="C5181" s="4" t="s">
        <v>14</v>
      </c>
      <c r="D5181" s="4" t="s">
        <v>15</v>
      </c>
      <c r="E5181" s="5">
        <v>103</v>
      </c>
      <c r="F5181" s="5">
        <v>29236</v>
      </c>
      <c r="G5181" s="7">
        <v>5.1767892291053269E-3</v>
      </c>
      <c r="H5181" s="7">
        <v>2.4777430266229405E-3</v>
      </c>
    </row>
    <row r="5182" spans="1:8" x14ac:dyDescent="0.3">
      <c r="A5182" s="4" t="s">
        <v>800</v>
      </c>
      <c r="B5182" s="4" t="s">
        <v>801</v>
      </c>
      <c r="C5182" s="4" t="s">
        <v>16</v>
      </c>
      <c r="D5182" s="4" t="s">
        <v>17</v>
      </c>
      <c r="E5182" s="5">
        <v>23</v>
      </c>
      <c r="F5182" s="5">
        <v>5936</v>
      </c>
      <c r="G5182" s="7">
        <v>1.051081572854331E-3</v>
      </c>
      <c r="H5182" s="7">
        <v>5.0307438110664163E-4</v>
      </c>
    </row>
    <row r="5183" spans="1:8" x14ac:dyDescent="0.3">
      <c r="A5183" s="4" t="s">
        <v>800</v>
      </c>
      <c r="B5183" s="4" t="s">
        <v>801</v>
      </c>
      <c r="C5183" s="4" t="s">
        <v>650</v>
      </c>
      <c r="D5183" s="4" t="s">
        <v>651</v>
      </c>
      <c r="E5183" s="5">
        <v>3</v>
      </c>
      <c r="F5183" s="5">
        <v>396</v>
      </c>
      <c r="G5183" s="7">
        <v>7.0119323256454696E-5</v>
      </c>
      <c r="H5183" s="7">
        <v>3.3560892001049539E-5</v>
      </c>
    </row>
    <row r="5184" spans="1:8" x14ac:dyDescent="0.3">
      <c r="A5184" s="4" t="s">
        <v>800</v>
      </c>
      <c r="B5184" s="4" t="s">
        <v>801</v>
      </c>
      <c r="C5184" s="4" t="s">
        <v>18</v>
      </c>
      <c r="D5184" s="4" t="s">
        <v>19</v>
      </c>
      <c r="E5184" s="5">
        <v>5</v>
      </c>
      <c r="F5184" s="6"/>
      <c r="G5184" s="7"/>
      <c r="H5184" s="7"/>
    </row>
    <row r="5185" spans="1:8" x14ac:dyDescent="0.3">
      <c r="A5185" s="4" t="s">
        <v>800</v>
      </c>
      <c r="B5185" s="4" t="s">
        <v>801</v>
      </c>
      <c r="C5185" s="4" t="s">
        <v>338</v>
      </c>
      <c r="D5185" s="4" t="s">
        <v>339</v>
      </c>
      <c r="E5185" s="5">
        <v>3</v>
      </c>
      <c r="F5185" s="6"/>
      <c r="G5185" s="7"/>
      <c r="H5185" s="7"/>
    </row>
    <row r="5186" spans="1:8" x14ac:dyDescent="0.3">
      <c r="A5186" s="4" t="s">
        <v>800</v>
      </c>
      <c r="B5186" s="4" t="s">
        <v>801</v>
      </c>
      <c r="C5186" s="4" t="s">
        <v>20</v>
      </c>
      <c r="D5186" s="4" t="s">
        <v>21</v>
      </c>
      <c r="E5186" s="5">
        <v>4</v>
      </c>
      <c r="F5186" s="5">
        <v>484</v>
      </c>
      <c r="G5186" s="7">
        <v>8.5701395091222405E-5</v>
      </c>
      <c r="H5186" s="7">
        <v>4.1018868001282774E-5</v>
      </c>
    </row>
    <row r="5187" spans="1:8" x14ac:dyDescent="0.3">
      <c r="A5187" s="4" t="s">
        <v>800</v>
      </c>
      <c r="B5187" s="4" t="s">
        <v>801</v>
      </c>
      <c r="C5187" s="4" t="s">
        <v>22</v>
      </c>
      <c r="D5187" s="4" t="s">
        <v>23</v>
      </c>
      <c r="E5187" s="5">
        <v>270</v>
      </c>
      <c r="F5187" s="5">
        <v>85308</v>
      </c>
      <c r="G5187" s="7">
        <v>1.5105402091822316E-2</v>
      </c>
      <c r="H5187" s="7">
        <v>7.2298297344079148E-3</v>
      </c>
    </row>
    <row r="5188" spans="1:8" x14ac:dyDescent="0.3">
      <c r="A5188" s="4" t="s">
        <v>800</v>
      </c>
      <c r="B5188" s="4" t="s">
        <v>801</v>
      </c>
      <c r="C5188" s="4" t="s">
        <v>544</v>
      </c>
      <c r="D5188" s="4" t="s">
        <v>545</v>
      </c>
      <c r="E5188" s="5">
        <v>6</v>
      </c>
      <c r="F5188" s="5">
        <v>427</v>
      </c>
      <c r="G5188" s="7">
        <v>7.5608462198247867E-5</v>
      </c>
      <c r="H5188" s="7">
        <v>3.6188133546586245E-5</v>
      </c>
    </row>
    <row r="5189" spans="1:8" x14ac:dyDescent="0.3">
      <c r="A5189" s="4" t="s">
        <v>800</v>
      </c>
      <c r="B5189" s="4" t="s">
        <v>801</v>
      </c>
      <c r="C5189" s="4" t="s">
        <v>440</v>
      </c>
      <c r="D5189" s="4" t="s">
        <v>441</v>
      </c>
      <c r="E5189" s="5">
        <v>719</v>
      </c>
      <c r="F5189" s="5">
        <v>71756</v>
      </c>
      <c r="G5189" s="7">
        <v>1.2705763029268088E-2</v>
      </c>
      <c r="H5189" s="7">
        <v>6.0813014303719975E-3</v>
      </c>
    </row>
    <row r="5190" spans="1:8" x14ac:dyDescent="0.3">
      <c r="A5190" s="4" t="s">
        <v>800</v>
      </c>
      <c r="B5190" s="4" t="s">
        <v>801</v>
      </c>
      <c r="C5190" s="4" t="s">
        <v>606</v>
      </c>
      <c r="D5190" s="4" t="s">
        <v>607</v>
      </c>
      <c r="E5190" s="5">
        <v>8</v>
      </c>
      <c r="F5190" s="5">
        <v>1257</v>
      </c>
      <c r="G5190" s="7">
        <v>2.2257573063980696E-4</v>
      </c>
      <c r="H5190" s="7">
        <v>1.0653040718514968E-4</v>
      </c>
    </row>
    <row r="5191" spans="1:8" x14ac:dyDescent="0.3">
      <c r="A5191" s="4" t="s">
        <v>800</v>
      </c>
      <c r="B5191" s="4" t="s">
        <v>801</v>
      </c>
      <c r="C5191" s="4" t="s">
        <v>466</v>
      </c>
      <c r="D5191" s="4" t="s">
        <v>467</v>
      </c>
      <c r="E5191" s="5">
        <v>3</v>
      </c>
      <c r="F5191" s="6"/>
      <c r="G5191" s="7"/>
      <c r="H5191" s="7"/>
    </row>
    <row r="5192" spans="1:8" x14ac:dyDescent="0.3">
      <c r="A5192" s="4" t="s">
        <v>800</v>
      </c>
      <c r="B5192" s="4" t="s">
        <v>801</v>
      </c>
      <c r="C5192" s="4" t="s">
        <v>24</v>
      </c>
      <c r="D5192" s="4" t="s">
        <v>25</v>
      </c>
      <c r="E5192" s="5">
        <v>27</v>
      </c>
      <c r="F5192" s="6"/>
      <c r="G5192" s="7"/>
      <c r="H5192" s="7"/>
    </row>
    <row r="5193" spans="1:8" x14ac:dyDescent="0.3">
      <c r="A5193" s="4" t="s">
        <v>800</v>
      </c>
      <c r="B5193" s="4" t="s">
        <v>801</v>
      </c>
      <c r="C5193" s="4" t="s">
        <v>26</v>
      </c>
      <c r="D5193" s="4" t="s">
        <v>27</v>
      </c>
      <c r="E5193" s="5">
        <v>1</v>
      </c>
      <c r="F5193" s="6"/>
      <c r="G5193" s="7"/>
      <c r="H5193" s="7"/>
    </row>
    <row r="5194" spans="1:8" x14ac:dyDescent="0.3">
      <c r="A5194" s="4" t="s">
        <v>800</v>
      </c>
      <c r="B5194" s="4" t="s">
        <v>801</v>
      </c>
      <c r="C5194" s="4" t="s">
        <v>30</v>
      </c>
      <c r="D5194" s="4" t="s">
        <v>31</v>
      </c>
      <c r="E5194" s="5">
        <v>10</v>
      </c>
      <c r="F5194" s="5">
        <v>4887</v>
      </c>
      <c r="G5194" s="7">
        <v>8.6533619382397496E-4</v>
      </c>
      <c r="H5194" s="7">
        <v>4.1417191719477045E-4</v>
      </c>
    </row>
    <row r="5195" spans="1:8" x14ac:dyDescent="0.3">
      <c r="A5195" s="4" t="s">
        <v>800</v>
      </c>
      <c r="B5195" s="4" t="s">
        <v>801</v>
      </c>
      <c r="C5195" s="4" t="s">
        <v>342</v>
      </c>
      <c r="D5195" s="4" t="s">
        <v>343</v>
      </c>
      <c r="E5195" s="5">
        <v>7</v>
      </c>
      <c r="F5195" s="5">
        <v>797</v>
      </c>
      <c r="G5195" s="7">
        <v>1.4112399150352118E-4</v>
      </c>
      <c r="H5195" s="7">
        <v>6.7545532638475973E-5</v>
      </c>
    </row>
    <row r="5196" spans="1:8" x14ac:dyDescent="0.3">
      <c r="A5196" s="4" t="s">
        <v>800</v>
      </c>
      <c r="B5196" s="4" t="s">
        <v>801</v>
      </c>
      <c r="C5196" s="4" t="s">
        <v>468</v>
      </c>
      <c r="D5196" s="4" t="s">
        <v>469</v>
      </c>
      <c r="E5196" s="5">
        <v>4</v>
      </c>
      <c r="F5196" s="5">
        <v>631</v>
      </c>
      <c r="G5196" s="7">
        <v>1.1173053781520938E-4</v>
      </c>
      <c r="H5196" s="7">
        <v>5.3477077910763286E-5</v>
      </c>
    </row>
    <row r="5197" spans="1:8" x14ac:dyDescent="0.3">
      <c r="A5197" s="4" t="s">
        <v>800</v>
      </c>
      <c r="B5197" s="4" t="s">
        <v>801</v>
      </c>
      <c r="C5197" s="4" t="s">
        <v>32</v>
      </c>
      <c r="D5197" s="4" t="s">
        <v>33</v>
      </c>
      <c r="E5197" s="5">
        <v>9</v>
      </c>
      <c r="F5197" s="5">
        <v>2774</v>
      </c>
      <c r="G5197" s="7">
        <v>4.9118940079142756E-4</v>
      </c>
      <c r="H5197" s="7">
        <v>2.3509574346189754E-4</v>
      </c>
    </row>
    <row r="5198" spans="1:8" x14ac:dyDescent="0.3">
      <c r="A5198" s="4" t="s">
        <v>800</v>
      </c>
      <c r="B5198" s="4" t="s">
        <v>801</v>
      </c>
      <c r="C5198" s="4" t="s">
        <v>344</v>
      </c>
      <c r="D5198" s="4" t="s">
        <v>345</v>
      </c>
      <c r="E5198" s="5">
        <v>3</v>
      </c>
      <c r="F5198" s="5">
        <v>306</v>
      </c>
      <c r="G5198" s="7">
        <v>5.4183113425442263E-5</v>
      </c>
      <c r="H5198" s="7">
        <v>2.5933416546265553E-5</v>
      </c>
    </row>
    <row r="5199" spans="1:8" x14ac:dyDescent="0.3">
      <c r="A5199" s="4" t="s">
        <v>800</v>
      </c>
      <c r="B5199" s="4" t="s">
        <v>801</v>
      </c>
      <c r="C5199" s="4" t="s">
        <v>348</v>
      </c>
      <c r="D5199" s="4" t="s">
        <v>349</v>
      </c>
      <c r="E5199" s="5">
        <v>2</v>
      </c>
      <c r="F5199" s="5">
        <v>375</v>
      </c>
      <c r="G5199" s="7">
        <v>6.6400874295885134E-5</v>
      </c>
      <c r="H5199" s="7">
        <v>3.178114772826661E-5</v>
      </c>
    </row>
    <row r="5200" spans="1:8" x14ac:dyDescent="0.3">
      <c r="A5200" s="4" t="s">
        <v>800</v>
      </c>
      <c r="B5200" s="4" t="s">
        <v>801</v>
      </c>
      <c r="C5200" s="4" t="s">
        <v>36</v>
      </c>
      <c r="D5200" s="4" t="s">
        <v>37</v>
      </c>
      <c r="E5200" s="5">
        <v>299</v>
      </c>
      <c r="F5200" s="5">
        <v>72791</v>
      </c>
      <c r="G5200" s="7">
        <v>1.2889029442324732E-2</v>
      </c>
      <c r="H5200" s="7">
        <v>6.1690173981020129E-3</v>
      </c>
    </row>
    <row r="5201" spans="1:8" x14ac:dyDescent="0.3">
      <c r="A5201" s="4" t="s">
        <v>800</v>
      </c>
      <c r="B5201" s="4" t="s">
        <v>801</v>
      </c>
      <c r="C5201" s="4" t="s">
        <v>574</v>
      </c>
      <c r="D5201" s="4" t="s">
        <v>575</v>
      </c>
      <c r="E5201" s="5">
        <v>2</v>
      </c>
      <c r="F5201" s="6"/>
      <c r="G5201" s="7"/>
      <c r="H5201" s="7"/>
    </row>
    <row r="5202" spans="1:8" x14ac:dyDescent="0.3">
      <c r="A5202" s="4" t="s">
        <v>800</v>
      </c>
      <c r="B5202" s="4" t="s">
        <v>801</v>
      </c>
      <c r="C5202" s="4" t="s">
        <v>40</v>
      </c>
      <c r="D5202" s="4" t="s">
        <v>41</v>
      </c>
      <c r="E5202" s="5">
        <v>2</v>
      </c>
      <c r="F5202" s="5">
        <v>217</v>
      </c>
      <c r="G5202" s="7">
        <v>3.8423972592552192E-5</v>
      </c>
      <c r="H5202" s="7">
        <v>1.8390690818756944E-5</v>
      </c>
    </row>
    <row r="5203" spans="1:8" x14ac:dyDescent="0.3">
      <c r="A5203" s="4" t="s">
        <v>800</v>
      </c>
      <c r="B5203" s="4" t="s">
        <v>801</v>
      </c>
      <c r="C5203" s="4" t="s">
        <v>42</v>
      </c>
      <c r="D5203" s="4" t="s">
        <v>43</v>
      </c>
      <c r="E5203" s="5">
        <v>13</v>
      </c>
      <c r="F5203" s="5">
        <v>2277</v>
      </c>
      <c r="G5203" s="7">
        <v>4.0318610872461453E-4</v>
      </c>
      <c r="H5203" s="7">
        <v>1.9297512900603485E-4</v>
      </c>
    </row>
    <row r="5204" spans="1:8" x14ac:dyDescent="0.3">
      <c r="A5204" s="4" t="s">
        <v>800</v>
      </c>
      <c r="B5204" s="4" t="s">
        <v>801</v>
      </c>
      <c r="C5204" s="4" t="s">
        <v>44</v>
      </c>
      <c r="D5204" s="4" t="s">
        <v>45</v>
      </c>
      <c r="E5204" s="5">
        <v>2</v>
      </c>
      <c r="F5204" s="6"/>
      <c r="G5204" s="7"/>
      <c r="H5204" s="7"/>
    </row>
    <row r="5205" spans="1:8" x14ac:dyDescent="0.3">
      <c r="A5205" s="4" t="s">
        <v>800</v>
      </c>
      <c r="B5205" s="4" t="s">
        <v>801</v>
      </c>
      <c r="C5205" s="4" t="s">
        <v>46</v>
      </c>
      <c r="D5205" s="4" t="s">
        <v>47</v>
      </c>
      <c r="E5205" s="5">
        <v>17</v>
      </c>
      <c r="F5205" s="5">
        <v>1773</v>
      </c>
      <c r="G5205" s="7">
        <v>3.1394333367094489E-4</v>
      </c>
      <c r="H5205" s="7">
        <v>1.5026126645924454E-4</v>
      </c>
    </row>
    <row r="5206" spans="1:8" x14ac:dyDescent="0.3">
      <c r="A5206" s="4" t="s">
        <v>800</v>
      </c>
      <c r="B5206" s="4" t="s">
        <v>801</v>
      </c>
      <c r="C5206" s="4" t="s">
        <v>778</v>
      </c>
      <c r="D5206" s="4" t="s">
        <v>779</v>
      </c>
      <c r="E5206" s="5">
        <v>1</v>
      </c>
      <c r="F5206" s="6"/>
      <c r="G5206" s="7"/>
      <c r="H5206" s="7"/>
    </row>
    <row r="5207" spans="1:8" x14ac:dyDescent="0.3">
      <c r="A5207" s="4" t="s">
        <v>800</v>
      </c>
      <c r="B5207" s="4" t="s">
        <v>801</v>
      </c>
      <c r="C5207" s="4" t="s">
        <v>694</v>
      </c>
      <c r="D5207" s="4" t="s">
        <v>695</v>
      </c>
      <c r="E5207" s="5">
        <v>1</v>
      </c>
      <c r="F5207" s="5">
        <v>87</v>
      </c>
      <c r="G5207" s="7">
        <v>1.540500283664535E-5</v>
      </c>
      <c r="H5207" s="7">
        <v>7.3732262729578532E-6</v>
      </c>
    </row>
    <row r="5208" spans="1:8" x14ac:dyDescent="0.3">
      <c r="A5208" s="4" t="s">
        <v>800</v>
      </c>
      <c r="B5208" s="4" t="s">
        <v>801</v>
      </c>
      <c r="C5208" s="4" t="s">
        <v>442</v>
      </c>
      <c r="D5208" s="4" t="s">
        <v>443</v>
      </c>
      <c r="E5208" s="5">
        <v>2</v>
      </c>
      <c r="F5208" s="5">
        <v>95</v>
      </c>
      <c r="G5208" s="7">
        <v>1.6821554821624231E-5</v>
      </c>
      <c r="H5208" s="7">
        <v>8.0512240911608748E-6</v>
      </c>
    </row>
    <row r="5209" spans="1:8" x14ac:dyDescent="0.3">
      <c r="A5209" s="4" t="s">
        <v>800</v>
      </c>
      <c r="B5209" s="4" t="s">
        <v>801</v>
      </c>
      <c r="C5209" s="4" t="s">
        <v>48</v>
      </c>
      <c r="D5209" s="4" t="s">
        <v>49</v>
      </c>
      <c r="E5209" s="5">
        <v>16</v>
      </c>
      <c r="F5209" s="6"/>
      <c r="G5209" s="7"/>
      <c r="H5209" s="7"/>
    </row>
    <row r="5210" spans="1:8" x14ac:dyDescent="0.3">
      <c r="A5210" s="4" t="s">
        <v>800</v>
      </c>
      <c r="B5210" s="4" t="s">
        <v>801</v>
      </c>
      <c r="C5210" s="4" t="s">
        <v>476</v>
      </c>
      <c r="D5210" s="4" t="s">
        <v>477</v>
      </c>
      <c r="E5210" s="5">
        <v>1</v>
      </c>
      <c r="F5210" s="6"/>
      <c r="G5210" s="7"/>
      <c r="H5210" s="7"/>
    </row>
    <row r="5211" spans="1:8" x14ac:dyDescent="0.3">
      <c r="A5211" s="4" t="s">
        <v>800</v>
      </c>
      <c r="B5211" s="4" t="s">
        <v>801</v>
      </c>
      <c r="C5211" s="4" t="s">
        <v>50</v>
      </c>
      <c r="D5211" s="4" t="s">
        <v>51</v>
      </c>
      <c r="E5211" s="5">
        <v>2</v>
      </c>
      <c r="F5211" s="5">
        <v>680</v>
      </c>
      <c r="G5211" s="7">
        <v>1.2040691872320503E-4</v>
      </c>
      <c r="H5211" s="7">
        <v>5.7629814547256786E-5</v>
      </c>
    </row>
    <row r="5212" spans="1:8" x14ac:dyDescent="0.3">
      <c r="A5212" s="4" t="s">
        <v>800</v>
      </c>
      <c r="B5212" s="4" t="s">
        <v>801</v>
      </c>
      <c r="C5212" s="4" t="s">
        <v>298</v>
      </c>
      <c r="D5212" s="4" t="s">
        <v>299</v>
      </c>
      <c r="E5212" s="5">
        <v>7</v>
      </c>
      <c r="F5212" s="5">
        <v>678</v>
      </c>
      <c r="G5212" s="7">
        <v>1.2005278072696032E-4</v>
      </c>
      <c r="H5212" s="7">
        <v>5.7460315092706032E-5</v>
      </c>
    </row>
    <row r="5213" spans="1:8" x14ac:dyDescent="0.3">
      <c r="A5213" s="4" t="s">
        <v>800</v>
      </c>
      <c r="B5213" s="4" t="s">
        <v>801</v>
      </c>
      <c r="C5213" s="4" t="s">
        <v>356</v>
      </c>
      <c r="D5213" s="4" t="s">
        <v>357</v>
      </c>
      <c r="E5213" s="5">
        <v>24</v>
      </c>
      <c r="F5213" s="6"/>
      <c r="G5213" s="7"/>
      <c r="H5213" s="7"/>
    </row>
    <row r="5214" spans="1:8" x14ac:dyDescent="0.3">
      <c r="A5214" s="4" t="s">
        <v>800</v>
      </c>
      <c r="B5214" s="4" t="s">
        <v>801</v>
      </c>
      <c r="C5214" s="4" t="s">
        <v>478</v>
      </c>
      <c r="D5214" s="4" t="s">
        <v>479</v>
      </c>
      <c r="E5214" s="5">
        <v>12</v>
      </c>
      <c r="F5214" s="6"/>
      <c r="G5214" s="7"/>
      <c r="H5214" s="7"/>
    </row>
    <row r="5215" spans="1:8" x14ac:dyDescent="0.3">
      <c r="A5215" s="4" t="s">
        <v>800</v>
      </c>
      <c r="B5215" s="4" t="s">
        <v>801</v>
      </c>
      <c r="C5215" s="4" t="s">
        <v>358</v>
      </c>
      <c r="D5215" s="4" t="s">
        <v>359</v>
      </c>
      <c r="E5215" s="5">
        <v>2</v>
      </c>
      <c r="F5215" s="5">
        <v>185</v>
      </c>
      <c r="G5215" s="7">
        <v>3.2757764652636665E-5</v>
      </c>
      <c r="H5215" s="7">
        <v>1.5678699545944861E-5</v>
      </c>
    </row>
    <row r="5216" spans="1:8" x14ac:dyDescent="0.3">
      <c r="A5216" s="4" t="s">
        <v>800</v>
      </c>
      <c r="B5216" s="4" t="s">
        <v>801</v>
      </c>
      <c r="C5216" s="4" t="s">
        <v>52</v>
      </c>
      <c r="D5216" s="4" t="s">
        <v>53</v>
      </c>
      <c r="E5216" s="5">
        <v>1</v>
      </c>
      <c r="F5216" s="6"/>
      <c r="G5216" s="7"/>
      <c r="H5216" s="7"/>
    </row>
    <row r="5217" spans="1:8" x14ac:dyDescent="0.3">
      <c r="A5217" s="4" t="s">
        <v>800</v>
      </c>
      <c r="B5217" s="4" t="s">
        <v>801</v>
      </c>
      <c r="C5217" s="4" t="s">
        <v>54</v>
      </c>
      <c r="D5217" s="4" t="s">
        <v>55</v>
      </c>
      <c r="E5217" s="5">
        <v>829</v>
      </c>
      <c r="F5217" s="5">
        <v>1820233</v>
      </c>
      <c r="G5217" s="7">
        <v>0.32230683365925833</v>
      </c>
      <c r="H5217" s="7">
        <v>0.15426425032764243</v>
      </c>
    </row>
    <row r="5218" spans="1:8" x14ac:dyDescent="0.3">
      <c r="A5218" s="4" t="s">
        <v>800</v>
      </c>
      <c r="B5218" s="4" t="s">
        <v>801</v>
      </c>
      <c r="C5218" s="4" t="s">
        <v>56</v>
      </c>
      <c r="D5218" s="4" t="s">
        <v>57</v>
      </c>
      <c r="E5218" s="5">
        <v>26</v>
      </c>
      <c r="F5218" s="6"/>
      <c r="G5218" s="7"/>
      <c r="H5218" s="7"/>
    </row>
    <row r="5219" spans="1:8" x14ac:dyDescent="0.3">
      <c r="A5219" s="4" t="s">
        <v>800</v>
      </c>
      <c r="B5219" s="4" t="s">
        <v>801</v>
      </c>
      <c r="C5219" s="4" t="s">
        <v>300</v>
      </c>
      <c r="D5219" s="4" t="s">
        <v>301</v>
      </c>
      <c r="E5219" s="5">
        <v>89</v>
      </c>
      <c r="F5219" s="6"/>
      <c r="G5219" s="7"/>
      <c r="H5219" s="7"/>
    </row>
    <row r="5220" spans="1:8" x14ac:dyDescent="0.3">
      <c r="A5220" s="4" t="s">
        <v>800</v>
      </c>
      <c r="B5220" s="4" t="s">
        <v>801</v>
      </c>
      <c r="C5220" s="4" t="s">
        <v>360</v>
      </c>
      <c r="D5220" s="4" t="s">
        <v>361</v>
      </c>
      <c r="E5220" s="5">
        <v>4</v>
      </c>
      <c r="F5220" s="6"/>
      <c r="G5220" s="7"/>
      <c r="H5220" s="7"/>
    </row>
    <row r="5221" spans="1:8" x14ac:dyDescent="0.3">
      <c r="A5221" s="4" t="s">
        <v>800</v>
      </c>
      <c r="B5221" s="4" t="s">
        <v>801</v>
      </c>
      <c r="C5221" s="4" t="s">
        <v>58</v>
      </c>
      <c r="D5221" s="4" t="s">
        <v>59</v>
      </c>
      <c r="E5221" s="5">
        <v>108</v>
      </c>
      <c r="F5221" s="5">
        <v>40751</v>
      </c>
      <c r="G5221" s="7">
        <v>7.215738742484306E-3</v>
      </c>
      <c r="H5221" s="7">
        <v>3.4536361361989136E-3</v>
      </c>
    </row>
    <row r="5222" spans="1:8" x14ac:dyDescent="0.3">
      <c r="A5222" s="4" t="s">
        <v>800</v>
      </c>
      <c r="B5222" s="4" t="s">
        <v>801</v>
      </c>
      <c r="C5222" s="4" t="s">
        <v>60</v>
      </c>
      <c r="D5222" s="4" t="s">
        <v>61</v>
      </c>
      <c r="E5222" s="5">
        <v>20</v>
      </c>
      <c r="F5222" s="6"/>
      <c r="G5222" s="7"/>
      <c r="H5222" s="7"/>
    </row>
    <row r="5223" spans="1:8" x14ac:dyDescent="0.3">
      <c r="A5223" s="4" t="s">
        <v>800</v>
      </c>
      <c r="B5223" s="4" t="s">
        <v>801</v>
      </c>
      <c r="C5223" s="4" t="s">
        <v>62</v>
      </c>
      <c r="D5223" s="4" t="s">
        <v>63</v>
      </c>
      <c r="E5223" s="5">
        <v>152</v>
      </c>
      <c r="F5223" s="5">
        <v>22144</v>
      </c>
      <c r="G5223" s="7">
        <v>3.9210158944215472E-3</v>
      </c>
      <c r="H5223" s="7">
        <v>1.8766979607859622E-3</v>
      </c>
    </row>
    <row r="5224" spans="1:8" x14ac:dyDescent="0.3">
      <c r="A5224" s="4" t="s">
        <v>800</v>
      </c>
      <c r="B5224" s="4" t="s">
        <v>801</v>
      </c>
      <c r="C5224" s="4" t="s">
        <v>64</v>
      </c>
      <c r="D5224" s="4" t="s">
        <v>65</v>
      </c>
      <c r="E5224" s="5">
        <v>441</v>
      </c>
      <c r="F5224" s="5">
        <v>127093</v>
      </c>
      <c r="G5224" s="7">
        <v>2.2504230178365142E-2</v>
      </c>
      <c r="H5224" s="7">
        <v>1.077109708860957E-2</v>
      </c>
    </row>
    <row r="5225" spans="1:8" x14ac:dyDescent="0.3">
      <c r="A5225" s="4" t="s">
        <v>800</v>
      </c>
      <c r="B5225" s="4" t="s">
        <v>801</v>
      </c>
      <c r="C5225" s="4" t="s">
        <v>480</v>
      </c>
      <c r="D5225" s="4" t="s">
        <v>481</v>
      </c>
      <c r="E5225" s="5">
        <v>1</v>
      </c>
      <c r="F5225" s="6"/>
      <c r="G5225" s="7"/>
      <c r="H5225" s="7"/>
    </row>
    <row r="5226" spans="1:8" x14ac:dyDescent="0.3">
      <c r="A5226" s="4" t="s">
        <v>800</v>
      </c>
      <c r="B5226" s="4" t="s">
        <v>801</v>
      </c>
      <c r="C5226" s="4" t="s">
        <v>66</v>
      </c>
      <c r="D5226" s="4" t="s">
        <v>67</v>
      </c>
      <c r="E5226" s="5">
        <v>22</v>
      </c>
      <c r="F5226" s="5">
        <v>5105</v>
      </c>
      <c r="G5226" s="7">
        <v>9.0393723541464953E-4</v>
      </c>
      <c r="H5226" s="7">
        <v>4.3264735774080278E-4</v>
      </c>
    </row>
    <row r="5227" spans="1:8" x14ac:dyDescent="0.3">
      <c r="A5227" s="4" t="s">
        <v>800</v>
      </c>
      <c r="B5227" s="4" t="s">
        <v>801</v>
      </c>
      <c r="C5227" s="4" t="s">
        <v>302</v>
      </c>
      <c r="D5227" s="4" t="s">
        <v>303</v>
      </c>
      <c r="E5227" s="5">
        <v>6</v>
      </c>
      <c r="F5227" s="5">
        <v>411</v>
      </c>
      <c r="G5227" s="7">
        <v>7.2775358228290097E-5</v>
      </c>
      <c r="H5227" s="7">
        <v>3.4832137910180205E-5</v>
      </c>
    </row>
    <row r="5228" spans="1:8" x14ac:dyDescent="0.3">
      <c r="A5228" s="4" t="s">
        <v>800</v>
      </c>
      <c r="B5228" s="4" t="s">
        <v>801</v>
      </c>
      <c r="C5228" s="4" t="s">
        <v>70</v>
      </c>
      <c r="D5228" s="4" t="s">
        <v>71</v>
      </c>
      <c r="E5228" s="5">
        <v>3</v>
      </c>
      <c r="F5228" s="6"/>
      <c r="G5228" s="7"/>
      <c r="H5228" s="7"/>
    </row>
    <row r="5229" spans="1:8" x14ac:dyDescent="0.3">
      <c r="A5229" s="4" t="s">
        <v>800</v>
      </c>
      <c r="B5229" s="4" t="s">
        <v>801</v>
      </c>
      <c r="C5229" s="4" t="s">
        <v>72</v>
      </c>
      <c r="D5229" s="4" t="s">
        <v>73</v>
      </c>
      <c r="E5229" s="5">
        <v>11</v>
      </c>
      <c r="F5229" s="6"/>
      <c r="G5229" s="7"/>
      <c r="H5229" s="7"/>
    </row>
    <row r="5230" spans="1:8" x14ac:dyDescent="0.3">
      <c r="A5230" s="4" t="s">
        <v>800</v>
      </c>
      <c r="B5230" s="4" t="s">
        <v>801</v>
      </c>
      <c r="C5230" s="4" t="s">
        <v>74</v>
      </c>
      <c r="D5230" s="4" t="s">
        <v>75</v>
      </c>
      <c r="E5230" s="5">
        <v>197</v>
      </c>
      <c r="F5230" s="5">
        <v>53286</v>
      </c>
      <c r="G5230" s="7">
        <v>9.4352986339480936E-3</v>
      </c>
      <c r="H5230" s="7">
        <v>4.5159739675957721E-3</v>
      </c>
    </row>
    <row r="5231" spans="1:8" x14ac:dyDescent="0.3">
      <c r="A5231" s="4" t="s">
        <v>800</v>
      </c>
      <c r="B5231" s="4" t="s">
        <v>801</v>
      </c>
      <c r="C5231" s="4" t="s">
        <v>76</v>
      </c>
      <c r="D5231" s="4" t="s">
        <v>77</v>
      </c>
      <c r="E5231" s="5">
        <v>209</v>
      </c>
      <c r="F5231" s="5">
        <v>41840</v>
      </c>
      <c r="G5231" s="7">
        <v>7.4085668814395569E-3</v>
      </c>
      <c r="H5231" s="7">
        <v>3.5459285892018E-3</v>
      </c>
    </row>
    <row r="5232" spans="1:8" x14ac:dyDescent="0.3">
      <c r="A5232" s="4" t="s">
        <v>800</v>
      </c>
      <c r="B5232" s="4" t="s">
        <v>801</v>
      </c>
      <c r="C5232" s="4" t="s">
        <v>78</v>
      </c>
      <c r="D5232" s="4" t="s">
        <v>79</v>
      </c>
      <c r="E5232" s="5">
        <v>1</v>
      </c>
      <c r="F5232" s="6"/>
      <c r="G5232" s="7"/>
      <c r="H5232" s="7"/>
    </row>
    <row r="5233" spans="1:8" x14ac:dyDescent="0.3">
      <c r="A5233" s="4" t="s">
        <v>800</v>
      </c>
      <c r="B5233" s="4" t="s">
        <v>801</v>
      </c>
      <c r="C5233" s="4" t="s">
        <v>546</v>
      </c>
      <c r="D5233" s="4" t="s">
        <v>547</v>
      </c>
      <c r="E5233" s="5">
        <v>2</v>
      </c>
      <c r="F5233" s="6"/>
      <c r="G5233" s="7"/>
      <c r="H5233" s="7"/>
    </row>
    <row r="5234" spans="1:8" x14ac:dyDescent="0.3">
      <c r="A5234" s="4" t="s">
        <v>800</v>
      </c>
      <c r="B5234" s="4" t="s">
        <v>801</v>
      </c>
      <c r="C5234" s="4" t="s">
        <v>364</v>
      </c>
      <c r="D5234" s="4" t="s">
        <v>365</v>
      </c>
      <c r="E5234" s="5">
        <v>7</v>
      </c>
      <c r="F5234" s="5">
        <v>264</v>
      </c>
      <c r="G5234" s="7">
        <v>4.6746215504303133E-5</v>
      </c>
      <c r="H5234" s="7">
        <v>2.2373928000699693E-5</v>
      </c>
    </row>
    <row r="5235" spans="1:8" x14ac:dyDescent="0.3">
      <c r="A5235" s="4" t="s">
        <v>800</v>
      </c>
      <c r="B5235" s="4" t="s">
        <v>801</v>
      </c>
      <c r="C5235" s="4" t="s">
        <v>82</v>
      </c>
      <c r="D5235" s="4" t="s">
        <v>83</v>
      </c>
      <c r="E5235" s="5">
        <v>132</v>
      </c>
      <c r="F5235" s="5">
        <v>31933</v>
      </c>
      <c r="G5235" s="7">
        <v>5.6543443170413328E-3</v>
      </c>
      <c r="H5235" s="7">
        <v>2.7063130410846336E-3</v>
      </c>
    </row>
    <row r="5236" spans="1:8" x14ac:dyDescent="0.3">
      <c r="A5236" s="4" t="s">
        <v>800</v>
      </c>
      <c r="B5236" s="4" t="s">
        <v>801</v>
      </c>
      <c r="C5236" s="4" t="s">
        <v>84</v>
      </c>
      <c r="D5236" s="4" t="s">
        <v>85</v>
      </c>
      <c r="E5236" s="5">
        <v>4</v>
      </c>
      <c r="F5236" s="5">
        <v>720</v>
      </c>
      <c r="G5236" s="7">
        <v>1.2748967864809944E-4</v>
      </c>
      <c r="H5236" s="7">
        <v>6.1019803638271889E-5</v>
      </c>
    </row>
    <row r="5237" spans="1:8" x14ac:dyDescent="0.3">
      <c r="A5237" s="4" t="s">
        <v>800</v>
      </c>
      <c r="B5237" s="4" t="s">
        <v>801</v>
      </c>
      <c r="C5237" s="4" t="s">
        <v>86</v>
      </c>
      <c r="D5237" s="4" t="s">
        <v>87</v>
      </c>
      <c r="E5237" s="5">
        <v>40</v>
      </c>
      <c r="F5237" s="6"/>
      <c r="G5237" s="7"/>
      <c r="H5237" s="7"/>
    </row>
    <row r="5238" spans="1:8" x14ac:dyDescent="0.3">
      <c r="A5238" s="4" t="s">
        <v>800</v>
      </c>
      <c r="B5238" s="4" t="s">
        <v>801</v>
      </c>
      <c r="C5238" s="4" t="s">
        <v>584</v>
      </c>
      <c r="D5238" s="4" t="s">
        <v>585</v>
      </c>
      <c r="E5238" s="5">
        <v>22</v>
      </c>
      <c r="F5238" s="6"/>
      <c r="G5238" s="7"/>
      <c r="H5238" s="7"/>
    </row>
    <row r="5239" spans="1:8" x14ac:dyDescent="0.3">
      <c r="A5239" s="4" t="s">
        <v>800</v>
      </c>
      <c r="B5239" s="4" t="s">
        <v>801</v>
      </c>
      <c r="C5239" s="4" t="s">
        <v>88</v>
      </c>
      <c r="D5239" s="4" t="s">
        <v>89</v>
      </c>
      <c r="E5239" s="5">
        <v>127</v>
      </c>
      <c r="F5239" s="5">
        <v>62623</v>
      </c>
      <c r="G5239" s="7">
        <v>1.1088591869416572E-2</v>
      </c>
      <c r="H5239" s="7">
        <v>5.3072821711659729E-3</v>
      </c>
    </row>
    <row r="5240" spans="1:8" x14ac:dyDescent="0.3">
      <c r="A5240" s="4" t="s">
        <v>800</v>
      </c>
      <c r="B5240" s="4" t="s">
        <v>801</v>
      </c>
      <c r="C5240" s="4" t="s">
        <v>368</v>
      </c>
      <c r="D5240" s="4" t="s">
        <v>369</v>
      </c>
      <c r="E5240" s="5">
        <v>7</v>
      </c>
      <c r="F5240" s="6"/>
      <c r="G5240" s="7"/>
      <c r="H5240" s="7"/>
    </row>
    <row r="5241" spans="1:8" x14ac:dyDescent="0.3">
      <c r="A5241" s="4" t="s">
        <v>800</v>
      </c>
      <c r="B5241" s="4" t="s">
        <v>801</v>
      </c>
      <c r="C5241" s="4" t="s">
        <v>90</v>
      </c>
      <c r="D5241" s="4" t="s">
        <v>91</v>
      </c>
      <c r="E5241" s="5">
        <v>12</v>
      </c>
      <c r="F5241" s="5">
        <v>2160</v>
      </c>
      <c r="G5241" s="7">
        <v>3.8246903594429835E-4</v>
      </c>
      <c r="H5241" s="7">
        <v>1.8305941091481567E-4</v>
      </c>
    </row>
    <row r="5242" spans="1:8" x14ac:dyDescent="0.3">
      <c r="A5242" s="4" t="s">
        <v>800</v>
      </c>
      <c r="B5242" s="4" t="s">
        <v>801</v>
      </c>
      <c r="C5242" s="4" t="s">
        <v>92</v>
      </c>
      <c r="D5242" s="4" t="s">
        <v>93</v>
      </c>
      <c r="E5242" s="5">
        <v>87</v>
      </c>
      <c r="F5242" s="5">
        <v>9427</v>
      </c>
      <c r="G5242" s="7">
        <v>1.669229445299491E-3</v>
      </c>
      <c r="H5242" s="7">
        <v>7.9893567902498486E-4</v>
      </c>
    </row>
    <row r="5243" spans="1:8" x14ac:dyDescent="0.3">
      <c r="A5243" s="4" t="s">
        <v>800</v>
      </c>
      <c r="B5243" s="4" t="s">
        <v>801</v>
      </c>
      <c r="C5243" s="4" t="s">
        <v>370</v>
      </c>
      <c r="D5243" s="4" t="s">
        <v>371</v>
      </c>
      <c r="E5243" s="5">
        <v>2</v>
      </c>
      <c r="F5243" s="5">
        <v>70</v>
      </c>
      <c r="G5243" s="7">
        <v>1.2394829868565224E-5</v>
      </c>
      <c r="H5243" s="7">
        <v>5.9324809092764339E-6</v>
      </c>
    </row>
    <row r="5244" spans="1:8" x14ac:dyDescent="0.3">
      <c r="A5244" s="4" t="s">
        <v>800</v>
      </c>
      <c r="B5244" s="4" t="s">
        <v>801</v>
      </c>
      <c r="C5244" s="4" t="s">
        <v>94</v>
      </c>
      <c r="D5244" s="4" t="s">
        <v>95</v>
      </c>
      <c r="E5244" s="5">
        <v>2</v>
      </c>
      <c r="F5244" s="6"/>
      <c r="G5244" s="7"/>
      <c r="H5244" s="7"/>
    </row>
    <row r="5245" spans="1:8" x14ac:dyDescent="0.3">
      <c r="A5245" s="4" t="s">
        <v>800</v>
      </c>
      <c r="B5245" s="4" t="s">
        <v>801</v>
      </c>
      <c r="C5245" s="4" t="s">
        <v>96</v>
      </c>
      <c r="D5245" s="4" t="s">
        <v>97</v>
      </c>
      <c r="E5245" s="5">
        <v>4</v>
      </c>
      <c r="F5245" s="6"/>
      <c r="G5245" s="7"/>
      <c r="H5245" s="7"/>
    </row>
    <row r="5246" spans="1:8" x14ac:dyDescent="0.3">
      <c r="A5246" s="4" t="s">
        <v>800</v>
      </c>
      <c r="B5246" s="4" t="s">
        <v>801</v>
      </c>
      <c r="C5246" s="4" t="s">
        <v>372</v>
      </c>
      <c r="D5246" s="4" t="s">
        <v>373</v>
      </c>
      <c r="E5246" s="5">
        <v>1</v>
      </c>
      <c r="F5246" s="6"/>
      <c r="G5246" s="7"/>
      <c r="H5246" s="7"/>
    </row>
    <row r="5247" spans="1:8" x14ac:dyDescent="0.3">
      <c r="A5247" s="4" t="s">
        <v>800</v>
      </c>
      <c r="B5247" s="4" t="s">
        <v>801</v>
      </c>
      <c r="C5247" s="4" t="s">
        <v>98</v>
      </c>
      <c r="D5247" s="4" t="s">
        <v>99</v>
      </c>
      <c r="E5247" s="5">
        <v>343</v>
      </c>
      <c r="F5247" s="5">
        <v>89086</v>
      </c>
      <c r="G5247" s="7">
        <v>1.5774368766728594E-2</v>
      </c>
      <c r="H5247" s="7">
        <v>7.5500142040542916E-3</v>
      </c>
    </row>
    <row r="5248" spans="1:8" x14ac:dyDescent="0.3">
      <c r="A5248" s="4" t="s">
        <v>800</v>
      </c>
      <c r="B5248" s="4" t="s">
        <v>801</v>
      </c>
      <c r="C5248" s="4" t="s">
        <v>374</v>
      </c>
      <c r="D5248" s="4" t="s">
        <v>375</v>
      </c>
      <c r="E5248" s="5">
        <v>40</v>
      </c>
      <c r="F5248" s="5">
        <v>4576</v>
      </c>
      <c r="G5248" s="7">
        <v>8.1026773540792091E-4</v>
      </c>
      <c r="H5248" s="7">
        <v>3.8781475201212802E-4</v>
      </c>
    </row>
    <row r="5249" spans="1:8" x14ac:dyDescent="0.3">
      <c r="A5249" s="4" t="s">
        <v>800</v>
      </c>
      <c r="B5249" s="4" t="s">
        <v>801</v>
      </c>
      <c r="C5249" s="4" t="s">
        <v>100</v>
      </c>
      <c r="D5249" s="4" t="s">
        <v>101</v>
      </c>
      <c r="E5249" s="5">
        <v>372</v>
      </c>
      <c r="F5249" s="5">
        <v>39255</v>
      </c>
      <c r="G5249" s="7">
        <v>6.950843521293255E-3</v>
      </c>
      <c r="H5249" s="7">
        <v>3.3268505441949488E-3</v>
      </c>
    </row>
    <row r="5250" spans="1:8" x14ac:dyDescent="0.3">
      <c r="A5250" s="4" t="s">
        <v>800</v>
      </c>
      <c r="B5250" s="4" t="s">
        <v>801</v>
      </c>
      <c r="C5250" s="4" t="s">
        <v>376</v>
      </c>
      <c r="D5250" s="4" t="s">
        <v>377</v>
      </c>
      <c r="E5250" s="5">
        <v>129</v>
      </c>
      <c r="F5250" s="6"/>
      <c r="G5250" s="7"/>
      <c r="H5250" s="7"/>
    </row>
    <row r="5251" spans="1:8" x14ac:dyDescent="0.3">
      <c r="A5251" s="4" t="s">
        <v>800</v>
      </c>
      <c r="B5251" s="4" t="s">
        <v>801</v>
      </c>
      <c r="C5251" s="4" t="s">
        <v>378</v>
      </c>
      <c r="D5251" s="4" t="s">
        <v>379</v>
      </c>
      <c r="E5251" s="5">
        <v>33</v>
      </c>
      <c r="F5251" s="5">
        <v>3152</v>
      </c>
      <c r="G5251" s="7">
        <v>5.5812148208167977E-4</v>
      </c>
      <c r="H5251" s="7">
        <v>2.6713114037199028E-4</v>
      </c>
    </row>
    <row r="5252" spans="1:8" x14ac:dyDescent="0.3">
      <c r="A5252" s="4" t="s">
        <v>800</v>
      </c>
      <c r="B5252" s="4" t="s">
        <v>801</v>
      </c>
      <c r="C5252" s="4" t="s">
        <v>102</v>
      </c>
      <c r="D5252" s="4" t="s">
        <v>103</v>
      </c>
      <c r="E5252" s="5">
        <v>2</v>
      </c>
      <c r="F5252" s="6"/>
      <c r="G5252" s="7"/>
      <c r="H5252" s="7"/>
    </row>
    <row r="5253" spans="1:8" x14ac:dyDescent="0.3">
      <c r="A5253" s="4" t="s">
        <v>800</v>
      </c>
      <c r="B5253" s="4" t="s">
        <v>801</v>
      </c>
      <c r="C5253" s="4" t="s">
        <v>104</v>
      </c>
      <c r="D5253" s="4" t="s">
        <v>105</v>
      </c>
      <c r="E5253" s="5">
        <v>28</v>
      </c>
      <c r="F5253" s="6"/>
      <c r="G5253" s="7"/>
      <c r="H5253" s="7"/>
    </row>
    <row r="5254" spans="1:8" x14ac:dyDescent="0.3">
      <c r="A5254" s="4" t="s">
        <v>800</v>
      </c>
      <c r="B5254" s="4" t="s">
        <v>801</v>
      </c>
      <c r="C5254" s="4" t="s">
        <v>306</v>
      </c>
      <c r="D5254" s="4" t="s">
        <v>307</v>
      </c>
      <c r="E5254" s="5">
        <v>7</v>
      </c>
      <c r="F5254" s="6"/>
      <c r="G5254" s="7"/>
      <c r="H5254" s="7"/>
    </row>
    <row r="5255" spans="1:8" x14ac:dyDescent="0.3">
      <c r="A5255" s="4" t="s">
        <v>800</v>
      </c>
      <c r="B5255" s="4" t="s">
        <v>801</v>
      </c>
      <c r="C5255" s="4" t="s">
        <v>380</v>
      </c>
      <c r="D5255" s="4" t="s">
        <v>381</v>
      </c>
      <c r="E5255" s="5">
        <v>24</v>
      </c>
      <c r="F5255" s="5">
        <v>3837</v>
      </c>
      <c r="G5255" s="7">
        <v>6.7941374579549667E-4</v>
      </c>
      <c r="H5255" s="7">
        <v>3.2518470355562398E-4</v>
      </c>
    </row>
    <row r="5256" spans="1:8" x14ac:dyDescent="0.3">
      <c r="A5256" s="4" t="s">
        <v>800</v>
      </c>
      <c r="B5256" s="4" t="s">
        <v>801</v>
      </c>
      <c r="C5256" s="4" t="s">
        <v>110</v>
      </c>
      <c r="D5256" s="4" t="s">
        <v>111</v>
      </c>
      <c r="E5256" s="5">
        <v>12</v>
      </c>
      <c r="F5256" s="5">
        <v>13550</v>
      </c>
      <c r="G5256" s="7">
        <v>2.3992849245579825E-3</v>
      </c>
      <c r="H5256" s="7">
        <v>1.148358804581367E-3</v>
      </c>
    </row>
    <row r="5257" spans="1:8" x14ac:dyDescent="0.3">
      <c r="A5257" s="4" t="s">
        <v>800</v>
      </c>
      <c r="B5257" s="4" t="s">
        <v>801</v>
      </c>
      <c r="C5257" s="4" t="s">
        <v>382</v>
      </c>
      <c r="D5257" s="4" t="s">
        <v>383</v>
      </c>
      <c r="E5257" s="5">
        <v>24</v>
      </c>
      <c r="F5257" s="5">
        <v>4533</v>
      </c>
      <c r="G5257" s="7">
        <v>8.0265376848865939E-4</v>
      </c>
      <c r="H5257" s="7">
        <v>3.8417051373928676E-4</v>
      </c>
    </row>
    <row r="5258" spans="1:8" x14ac:dyDescent="0.3">
      <c r="A5258" s="4" t="s">
        <v>800</v>
      </c>
      <c r="B5258" s="4" t="s">
        <v>801</v>
      </c>
      <c r="C5258" s="4" t="s">
        <v>682</v>
      </c>
      <c r="D5258" s="4" t="s">
        <v>683</v>
      </c>
      <c r="E5258" s="5">
        <v>5</v>
      </c>
      <c r="F5258" s="5">
        <v>461</v>
      </c>
      <c r="G5258" s="7">
        <v>8.1628808134408118E-5</v>
      </c>
      <c r="H5258" s="7">
        <v>3.9069624273949085E-5</v>
      </c>
    </row>
    <row r="5259" spans="1:8" x14ac:dyDescent="0.3">
      <c r="A5259" s="4" t="s">
        <v>800</v>
      </c>
      <c r="B5259" s="4" t="s">
        <v>801</v>
      </c>
      <c r="C5259" s="4" t="s">
        <v>308</v>
      </c>
      <c r="D5259" s="4" t="s">
        <v>309</v>
      </c>
      <c r="E5259" s="5">
        <v>25</v>
      </c>
      <c r="F5259" s="6"/>
      <c r="G5259" s="7"/>
      <c r="H5259" s="7"/>
    </row>
    <row r="5260" spans="1:8" x14ac:dyDescent="0.3">
      <c r="A5260" s="4" t="s">
        <v>800</v>
      </c>
      <c r="B5260" s="4" t="s">
        <v>801</v>
      </c>
      <c r="C5260" s="4" t="s">
        <v>112</v>
      </c>
      <c r="D5260" s="4" t="s">
        <v>113</v>
      </c>
      <c r="E5260" s="5">
        <v>5</v>
      </c>
      <c r="F5260" s="5">
        <v>2780</v>
      </c>
      <c r="G5260" s="7">
        <v>4.9225181478016172E-4</v>
      </c>
      <c r="H5260" s="7">
        <v>2.3560424182554981E-4</v>
      </c>
    </row>
    <row r="5261" spans="1:8" x14ac:dyDescent="0.3">
      <c r="A5261" s="4" t="s">
        <v>800</v>
      </c>
      <c r="B5261" s="4" t="s">
        <v>801</v>
      </c>
      <c r="C5261" s="4" t="s">
        <v>482</v>
      </c>
      <c r="D5261" s="4" t="s">
        <v>483</v>
      </c>
      <c r="E5261" s="5">
        <v>1</v>
      </c>
      <c r="F5261" s="6"/>
      <c r="G5261" s="7"/>
      <c r="H5261" s="7"/>
    </row>
    <row r="5262" spans="1:8" x14ac:dyDescent="0.3">
      <c r="A5262" s="4" t="s">
        <v>800</v>
      </c>
      <c r="B5262" s="4" t="s">
        <v>801</v>
      </c>
      <c r="C5262" s="4" t="s">
        <v>116</v>
      </c>
      <c r="D5262" s="4" t="s">
        <v>117</v>
      </c>
      <c r="E5262" s="5">
        <v>2</v>
      </c>
      <c r="F5262" s="5">
        <v>360</v>
      </c>
      <c r="G5262" s="7">
        <v>6.374483932404972E-5</v>
      </c>
      <c r="H5262" s="7">
        <v>3.0509901819135944E-5</v>
      </c>
    </row>
    <row r="5263" spans="1:8" x14ac:dyDescent="0.3">
      <c r="A5263" s="4" t="s">
        <v>800</v>
      </c>
      <c r="B5263" s="4" t="s">
        <v>801</v>
      </c>
      <c r="C5263" s="4" t="s">
        <v>484</v>
      </c>
      <c r="D5263" s="4" t="s">
        <v>485</v>
      </c>
      <c r="E5263" s="5">
        <v>3</v>
      </c>
      <c r="F5263" s="5">
        <v>289</v>
      </c>
      <c r="G5263" s="7">
        <v>5.1172940457362137E-5</v>
      </c>
      <c r="H5263" s="7">
        <v>2.4492671182584136E-5</v>
      </c>
    </row>
    <row r="5264" spans="1:8" x14ac:dyDescent="0.3">
      <c r="A5264" s="4" t="s">
        <v>800</v>
      </c>
      <c r="B5264" s="4" t="s">
        <v>801</v>
      </c>
      <c r="C5264" s="4" t="s">
        <v>566</v>
      </c>
      <c r="D5264" s="4" t="s">
        <v>567</v>
      </c>
      <c r="E5264" s="5">
        <v>2</v>
      </c>
      <c r="F5264" s="5">
        <v>217</v>
      </c>
      <c r="G5264" s="7">
        <v>3.8423972592552192E-5</v>
      </c>
      <c r="H5264" s="7">
        <v>1.8390690818756944E-5</v>
      </c>
    </row>
    <row r="5265" spans="1:8" x14ac:dyDescent="0.3">
      <c r="A5265" s="4" t="s">
        <v>800</v>
      </c>
      <c r="B5265" s="4" t="s">
        <v>801</v>
      </c>
      <c r="C5265" s="4" t="s">
        <v>120</v>
      </c>
      <c r="D5265" s="4" t="s">
        <v>121</v>
      </c>
      <c r="E5265" s="5">
        <v>13</v>
      </c>
      <c r="F5265" s="6"/>
      <c r="G5265" s="7"/>
      <c r="H5265" s="7"/>
    </row>
    <row r="5266" spans="1:8" x14ac:dyDescent="0.3">
      <c r="A5266" s="4" t="s">
        <v>800</v>
      </c>
      <c r="B5266" s="4" t="s">
        <v>801</v>
      </c>
      <c r="C5266" s="4" t="s">
        <v>386</v>
      </c>
      <c r="D5266" s="4" t="s">
        <v>387</v>
      </c>
      <c r="E5266" s="5">
        <v>3</v>
      </c>
      <c r="F5266" s="6"/>
      <c r="G5266" s="7"/>
      <c r="H5266" s="7"/>
    </row>
    <row r="5267" spans="1:8" x14ac:dyDescent="0.3">
      <c r="A5267" s="4" t="s">
        <v>800</v>
      </c>
      <c r="B5267" s="4" t="s">
        <v>801</v>
      </c>
      <c r="C5267" s="4" t="s">
        <v>122</v>
      </c>
      <c r="D5267" s="4" t="s">
        <v>123</v>
      </c>
      <c r="E5267" s="5">
        <v>156</v>
      </c>
      <c r="F5267" s="5">
        <v>33171</v>
      </c>
      <c r="G5267" s="7">
        <v>5.8735557367168151E-3</v>
      </c>
      <c r="H5267" s="7">
        <v>2.8112332034515514E-3</v>
      </c>
    </row>
    <row r="5268" spans="1:8" x14ac:dyDescent="0.3">
      <c r="A5268" s="4" t="s">
        <v>800</v>
      </c>
      <c r="B5268" s="4" t="s">
        <v>801</v>
      </c>
      <c r="C5268" s="4" t="s">
        <v>548</v>
      </c>
      <c r="D5268" s="4" t="s">
        <v>549</v>
      </c>
      <c r="E5268" s="5">
        <v>1</v>
      </c>
      <c r="F5268" s="6"/>
      <c r="G5268" s="7"/>
      <c r="H5268" s="7"/>
    </row>
    <row r="5269" spans="1:8" x14ac:dyDescent="0.3">
      <c r="A5269" s="4" t="s">
        <v>800</v>
      </c>
      <c r="B5269" s="4" t="s">
        <v>801</v>
      </c>
      <c r="C5269" s="4" t="s">
        <v>388</v>
      </c>
      <c r="D5269" s="4" t="s">
        <v>389</v>
      </c>
      <c r="E5269" s="5">
        <v>4</v>
      </c>
      <c r="F5269" s="5">
        <v>2588</v>
      </c>
      <c r="G5269" s="7">
        <v>4.5825456714066858E-4</v>
      </c>
      <c r="H5269" s="7">
        <v>2.193322941886773E-4</v>
      </c>
    </row>
    <row r="5270" spans="1:8" x14ac:dyDescent="0.3">
      <c r="A5270" s="4" t="s">
        <v>800</v>
      </c>
      <c r="B5270" s="4" t="s">
        <v>801</v>
      </c>
      <c r="C5270" s="4" t="s">
        <v>124</v>
      </c>
      <c r="D5270" s="4" t="s">
        <v>125</v>
      </c>
      <c r="E5270" s="5">
        <v>8</v>
      </c>
      <c r="F5270" s="5">
        <v>5980</v>
      </c>
      <c r="G5270" s="7">
        <v>1.0588726087717149E-3</v>
      </c>
      <c r="H5270" s="7">
        <v>5.0680336910675818E-4</v>
      </c>
    </row>
    <row r="5271" spans="1:8" x14ac:dyDescent="0.3">
      <c r="A5271" s="4" t="s">
        <v>800</v>
      </c>
      <c r="B5271" s="4" t="s">
        <v>801</v>
      </c>
      <c r="C5271" s="4" t="s">
        <v>126</v>
      </c>
      <c r="D5271" s="4" t="s">
        <v>127</v>
      </c>
      <c r="E5271" s="5">
        <v>11</v>
      </c>
      <c r="F5271" s="6"/>
      <c r="G5271" s="7"/>
      <c r="H5271" s="7"/>
    </row>
    <row r="5272" spans="1:8" x14ac:dyDescent="0.3">
      <c r="A5272" s="4" t="s">
        <v>800</v>
      </c>
      <c r="B5272" s="4" t="s">
        <v>801</v>
      </c>
      <c r="C5272" s="4" t="s">
        <v>610</v>
      </c>
      <c r="D5272" s="4" t="s">
        <v>611</v>
      </c>
      <c r="E5272" s="5">
        <v>2</v>
      </c>
      <c r="F5272" s="5">
        <v>93</v>
      </c>
      <c r="G5272" s="7">
        <v>1.6467416825379514E-5</v>
      </c>
      <c r="H5272" s="7">
        <v>7.881724636610119E-6</v>
      </c>
    </row>
    <row r="5273" spans="1:8" x14ac:dyDescent="0.3">
      <c r="A5273" s="4" t="s">
        <v>800</v>
      </c>
      <c r="B5273" s="4" t="s">
        <v>801</v>
      </c>
      <c r="C5273" s="4" t="s">
        <v>634</v>
      </c>
      <c r="D5273" s="4" t="s">
        <v>635</v>
      </c>
      <c r="E5273" s="5">
        <v>5</v>
      </c>
      <c r="F5273" s="6"/>
      <c r="G5273" s="7"/>
      <c r="H5273" s="7"/>
    </row>
    <row r="5274" spans="1:8" x14ac:dyDescent="0.3">
      <c r="A5274" s="4" t="s">
        <v>800</v>
      </c>
      <c r="B5274" s="4" t="s">
        <v>801</v>
      </c>
      <c r="C5274" s="4" t="s">
        <v>128</v>
      </c>
      <c r="D5274" s="4" t="s">
        <v>129</v>
      </c>
      <c r="E5274" s="5">
        <v>17</v>
      </c>
      <c r="F5274" s="5">
        <v>2516</v>
      </c>
      <c r="G5274" s="7">
        <v>4.455055992758586E-4</v>
      </c>
      <c r="H5274" s="7">
        <v>2.132303138248501E-4</v>
      </c>
    </row>
    <row r="5275" spans="1:8" x14ac:dyDescent="0.3">
      <c r="A5275" s="4" t="s">
        <v>800</v>
      </c>
      <c r="B5275" s="4" t="s">
        <v>801</v>
      </c>
      <c r="C5275" s="4" t="s">
        <v>130</v>
      </c>
      <c r="D5275" s="4" t="s">
        <v>131</v>
      </c>
      <c r="E5275" s="5">
        <v>28</v>
      </c>
      <c r="F5275" s="6"/>
      <c r="G5275" s="7"/>
      <c r="H5275" s="7"/>
    </row>
    <row r="5276" spans="1:8" x14ac:dyDescent="0.3">
      <c r="A5276" s="4" t="s">
        <v>800</v>
      </c>
      <c r="B5276" s="4" t="s">
        <v>801</v>
      </c>
      <c r="C5276" s="4" t="s">
        <v>310</v>
      </c>
      <c r="D5276" s="4" t="s">
        <v>311</v>
      </c>
      <c r="E5276" s="5">
        <v>46</v>
      </c>
      <c r="F5276" s="5">
        <v>14892</v>
      </c>
      <c r="G5276" s="7">
        <v>2.6369115200381901E-3</v>
      </c>
      <c r="H5276" s="7">
        <v>1.2620929385849236E-3</v>
      </c>
    </row>
    <row r="5277" spans="1:8" x14ac:dyDescent="0.3">
      <c r="A5277" s="4" t="s">
        <v>800</v>
      </c>
      <c r="B5277" s="4" t="s">
        <v>801</v>
      </c>
      <c r="C5277" s="4" t="s">
        <v>132</v>
      </c>
      <c r="D5277" s="4" t="s">
        <v>133</v>
      </c>
      <c r="E5277" s="5">
        <v>506</v>
      </c>
      <c r="F5277" s="5">
        <v>163671</v>
      </c>
      <c r="G5277" s="7">
        <v>2.8981059991684838E-2</v>
      </c>
      <c r="H5277" s="7">
        <v>1.3871072612888332E-2</v>
      </c>
    </row>
    <row r="5278" spans="1:8" x14ac:dyDescent="0.3">
      <c r="A5278" s="4" t="s">
        <v>800</v>
      </c>
      <c r="B5278" s="4" t="s">
        <v>801</v>
      </c>
      <c r="C5278" s="4" t="s">
        <v>588</v>
      </c>
      <c r="D5278" s="4" t="s">
        <v>589</v>
      </c>
      <c r="E5278" s="5">
        <v>1</v>
      </c>
      <c r="F5278" s="6"/>
      <c r="G5278" s="7"/>
      <c r="H5278" s="7"/>
    </row>
    <row r="5279" spans="1:8" x14ac:dyDescent="0.3">
      <c r="A5279" s="4" t="s">
        <v>800</v>
      </c>
      <c r="B5279" s="4" t="s">
        <v>801</v>
      </c>
      <c r="C5279" s="4" t="s">
        <v>390</v>
      </c>
      <c r="D5279" s="4" t="s">
        <v>391</v>
      </c>
      <c r="E5279" s="5">
        <v>3</v>
      </c>
      <c r="F5279" s="5">
        <v>516</v>
      </c>
      <c r="G5279" s="7">
        <v>9.1367603031137931E-5</v>
      </c>
      <c r="H5279" s="7">
        <v>4.3730859274094854E-5</v>
      </c>
    </row>
    <row r="5280" spans="1:8" x14ac:dyDescent="0.3">
      <c r="A5280" s="4" t="s">
        <v>800</v>
      </c>
      <c r="B5280" s="4" t="s">
        <v>801</v>
      </c>
      <c r="C5280" s="4" t="s">
        <v>134</v>
      </c>
      <c r="D5280" s="4" t="s">
        <v>135</v>
      </c>
      <c r="E5280" s="5">
        <v>1</v>
      </c>
      <c r="F5280" s="6"/>
      <c r="G5280" s="7"/>
      <c r="H5280" s="7"/>
    </row>
    <row r="5281" spans="1:8" x14ac:dyDescent="0.3">
      <c r="A5281" s="4" t="s">
        <v>800</v>
      </c>
      <c r="B5281" s="4" t="s">
        <v>801</v>
      </c>
      <c r="C5281" s="4" t="s">
        <v>136</v>
      </c>
      <c r="D5281" s="4" t="s">
        <v>137</v>
      </c>
      <c r="E5281" s="5">
        <v>30</v>
      </c>
      <c r="F5281" s="6"/>
      <c r="G5281" s="7"/>
      <c r="H5281" s="7"/>
    </row>
    <row r="5282" spans="1:8" x14ac:dyDescent="0.3">
      <c r="A5282" s="4" t="s">
        <v>800</v>
      </c>
      <c r="B5282" s="4" t="s">
        <v>801</v>
      </c>
      <c r="C5282" s="4" t="s">
        <v>138</v>
      </c>
      <c r="D5282" s="4" t="s">
        <v>139</v>
      </c>
      <c r="E5282" s="5">
        <v>1</v>
      </c>
      <c r="F5282" s="6"/>
      <c r="G5282" s="7"/>
      <c r="H5282" s="7"/>
    </row>
    <row r="5283" spans="1:8" x14ac:dyDescent="0.3">
      <c r="A5283" s="4" t="s">
        <v>800</v>
      </c>
      <c r="B5283" s="4" t="s">
        <v>801</v>
      </c>
      <c r="C5283" s="4" t="s">
        <v>140</v>
      </c>
      <c r="D5283" s="4" t="s">
        <v>141</v>
      </c>
      <c r="E5283" s="5">
        <v>2</v>
      </c>
      <c r="F5283" s="6"/>
      <c r="G5283" s="7"/>
      <c r="H5283" s="7"/>
    </row>
    <row r="5284" spans="1:8" x14ac:dyDescent="0.3">
      <c r="A5284" s="4" t="s">
        <v>800</v>
      </c>
      <c r="B5284" s="4" t="s">
        <v>801</v>
      </c>
      <c r="C5284" s="4" t="s">
        <v>536</v>
      </c>
      <c r="D5284" s="4" t="s">
        <v>537</v>
      </c>
      <c r="E5284" s="5">
        <v>13</v>
      </c>
      <c r="F5284" s="5">
        <v>2042</v>
      </c>
      <c r="G5284" s="7">
        <v>3.6157489416585982E-4</v>
      </c>
      <c r="H5284" s="7">
        <v>1.7305894309632111E-4</v>
      </c>
    </row>
    <row r="5285" spans="1:8" x14ac:dyDescent="0.3">
      <c r="A5285" s="4" t="s">
        <v>800</v>
      </c>
      <c r="B5285" s="4" t="s">
        <v>801</v>
      </c>
      <c r="C5285" s="4" t="s">
        <v>550</v>
      </c>
      <c r="D5285" s="4" t="s">
        <v>551</v>
      </c>
      <c r="E5285" s="5">
        <v>2</v>
      </c>
      <c r="F5285" s="6"/>
      <c r="G5285" s="7"/>
      <c r="H5285" s="7"/>
    </row>
    <row r="5286" spans="1:8" x14ac:dyDescent="0.3">
      <c r="A5286" s="4" t="s">
        <v>800</v>
      </c>
      <c r="B5286" s="4" t="s">
        <v>801</v>
      </c>
      <c r="C5286" s="4" t="s">
        <v>142</v>
      </c>
      <c r="D5286" s="4" t="s">
        <v>143</v>
      </c>
      <c r="E5286" s="5">
        <v>33</v>
      </c>
      <c r="F5286" s="5">
        <v>3726</v>
      </c>
      <c r="G5286" s="7">
        <v>6.5975908700391459E-4</v>
      </c>
      <c r="H5286" s="7">
        <v>3.1577748382805704E-4</v>
      </c>
    </row>
    <row r="5287" spans="1:8" x14ac:dyDescent="0.3">
      <c r="A5287" s="4" t="s">
        <v>800</v>
      </c>
      <c r="B5287" s="4" t="s">
        <v>801</v>
      </c>
      <c r="C5287" s="4" t="s">
        <v>144</v>
      </c>
      <c r="D5287" s="4" t="s">
        <v>145</v>
      </c>
      <c r="E5287" s="5">
        <v>19</v>
      </c>
      <c r="F5287" s="5">
        <v>1616</v>
      </c>
      <c r="G5287" s="7">
        <v>2.8614350096573432E-4</v>
      </c>
      <c r="H5287" s="7">
        <v>1.3695555927701025E-4</v>
      </c>
    </row>
    <row r="5288" spans="1:8" x14ac:dyDescent="0.3">
      <c r="A5288" s="4" t="s">
        <v>800</v>
      </c>
      <c r="B5288" s="4" t="s">
        <v>801</v>
      </c>
      <c r="C5288" s="4" t="s">
        <v>148</v>
      </c>
      <c r="D5288" s="4" t="s">
        <v>149</v>
      </c>
      <c r="E5288" s="5">
        <v>16</v>
      </c>
      <c r="F5288" s="5">
        <v>593</v>
      </c>
      <c r="G5288" s="7">
        <v>1.0500191588655969E-4</v>
      </c>
      <c r="H5288" s="7">
        <v>5.0256588274298931E-5</v>
      </c>
    </row>
    <row r="5289" spans="1:8" x14ac:dyDescent="0.3">
      <c r="A5289" s="4" t="s">
        <v>800</v>
      </c>
      <c r="B5289" s="4" t="s">
        <v>801</v>
      </c>
      <c r="C5289" s="4" t="s">
        <v>552</v>
      </c>
      <c r="D5289" s="4" t="s">
        <v>553</v>
      </c>
      <c r="E5289" s="5">
        <v>2</v>
      </c>
      <c r="F5289" s="5">
        <v>51</v>
      </c>
      <c r="G5289" s="7">
        <v>9.0305189042403771E-6</v>
      </c>
      <c r="H5289" s="7">
        <v>4.3222360910442588E-6</v>
      </c>
    </row>
    <row r="5290" spans="1:8" x14ac:dyDescent="0.3">
      <c r="A5290" s="4" t="s">
        <v>800</v>
      </c>
      <c r="B5290" s="4" t="s">
        <v>801</v>
      </c>
      <c r="C5290" s="4" t="s">
        <v>488</v>
      </c>
      <c r="D5290" s="4" t="s">
        <v>489</v>
      </c>
      <c r="E5290" s="5">
        <v>19</v>
      </c>
      <c r="F5290" s="5">
        <v>760</v>
      </c>
      <c r="G5290" s="7">
        <v>1.3457243857299385E-4</v>
      </c>
      <c r="H5290" s="7">
        <v>6.4409792729286998E-5</v>
      </c>
    </row>
    <row r="5291" spans="1:8" x14ac:dyDescent="0.3">
      <c r="A5291" s="4" t="s">
        <v>800</v>
      </c>
      <c r="B5291" s="4" t="s">
        <v>801</v>
      </c>
      <c r="C5291" s="4" t="s">
        <v>150</v>
      </c>
      <c r="D5291" s="4" t="s">
        <v>151</v>
      </c>
      <c r="E5291" s="5">
        <v>13</v>
      </c>
      <c r="F5291" s="5">
        <v>2236</v>
      </c>
      <c r="G5291" s="7">
        <v>3.9592627980159775E-4</v>
      </c>
      <c r="H5291" s="7">
        <v>1.8950039018774436E-4</v>
      </c>
    </row>
    <row r="5292" spans="1:8" x14ac:dyDescent="0.3">
      <c r="A5292" s="4" t="s">
        <v>800</v>
      </c>
      <c r="B5292" s="4" t="s">
        <v>801</v>
      </c>
      <c r="C5292" s="4" t="s">
        <v>152</v>
      </c>
      <c r="D5292" s="4" t="s">
        <v>153</v>
      </c>
      <c r="E5292" s="5">
        <v>31</v>
      </c>
      <c r="F5292" s="5">
        <v>5798</v>
      </c>
      <c r="G5292" s="7">
        <v>1.0266460511134453E-3</v>
      </c>
      <c r="H5292" s="7">
        <v>4.9137891874263947E-4</v>
      </c>
    </row>
    <row r="5293" spans="1:8" x14ac:dyDescent="0.3">
      <c r="A5293" s="4" t="s">
        <v>800</v>
      </c>
      <c r="B5293" s="4" t="s">
        <v>801</v>
      </c>
      <c r="C5293" s="4" t="s">
        <v>154</v>
      </c>
      <c r="D5293" s="4" t="s">
        <v>155</v>
      </c>
      <c r="E5293" s="5">
        <v>1</v>
      </c>
      <c r="F5293" s="5">
        <v>70</v>
      </c>
      <c r="G5293" s="7">
        <v>1.2394829868565224E-5</v>
      </c>
      <c r="H5293" s="7">
        <v>5.9324809092764339E-6</v>
      </c>
    </row>
    <row r="5294" spans="1:8" x14ac:dyDescent="0.3">
      <c r="A5294" s="4" t="s">
        <v>800</v>
      </c>
      <c r="B5294" s="4" t="s">
        <v>801</v>
      </c>
      <c r="C5294" s="4" t="s">
        <v>392</v>
      </c>
      <c r="D5294" s="4" t="s">
        <v>393</v>
      </c>
      <c r="E5294" s="5">
        <v>106</v>
      </c>
      <c r="F5294" s="6"/>
      <c r="G5294" s="7"/>
      <c r="H5294" s="7"/>
    </row>
    <row r="5295" spans="1:8" x14ac:dyDescent="0.3">
      <c r="A5295" s="4" t="s">
        <v>800</v>
      </c>
      <c r="B5295" s="4" t="s">
        <v>801</v>
      </c>
      <c r="C5295" s="4" t="s">
        <v>394</v>
      </c>
      <c r="D5295" s="4" t="s">
        <v>395</v>
      </c>
      <c r="E5295" s="5">
        <v>2</v>
      </c>
      <c r="F5295" s="6"/>
      <c r="G5295" s="7"/>
      <c r="H5295" s="7"/>
    </row>
    <row r="5296" spans="1:8" x14ac:dyDescent="0.3">
      <c r="A5296" s="4" t="s">
        <v>800</v>
      </c>
      <c r="B5296" s="4" t="s">
        <v>801</v>
      </c>
      <c r="C5296" s="4" t="s">
        <v>156</v>
      </c>
      <c r="D5296" s="4" t="s">
        <v>157</v>
      </c>
      <c r="E5296" s="5">
        <v>10</v>
      </c>
      <c r="F5296" s="6"/>
      <c r="G5296" s="7"/>
      <c r="H5296" s="7"/>
    </row>
    <row r="5297" spans="1:8" x14ac:dyDescent="0.3">
      <c r="A5297" s="4" t="s">
        <v>800</v>
      </c>
      <c r="B5297" s="4" t="s">
        <v>801</v>
      </c>
      <c r="C5297" s="4" t="s">
        <v>158</v>
      </c>
      <c r="D5297" s="4" t="s">
        <v>159</v>
      </c>
      <c r="E5297" s="5">
        <v>9</v>
      </c>
      <c r="F5297" s="6"/>
      <c r="G5297" s="7"/>
      <c r="H5297" s="7"/>
    </row>
    <row r="5298" spans="1:8" x14ac:dyDescent="0.3">
      <c r="A5298" s="4" t="s">
        <v>800</v>
      </c>
      <c r="B5298" s="4" t="s">
        <v>801</v>
      </c>
      <c r="C5298" s="4" t="s">
        <v>160</v>
      </c>
      <c r="D5298" s="4" t="s">
        <v>161</v>
      </c>
      <c r="E5298" s="5">
        <v>23</v>
      </c>
      <c r="F5298" s="5">
        <v>17855</v>
      </c>
      <c r="G5298" s="7">
        <v>3.1615669614747438E-3</v>
      </c>
      <c r="H5298" s="7">
        <v>1.5132063805018674E-3</v>
      </c>
    </row>
    <row r="5299" spans="1:8" x14ac:dyDescent="0.3">
      <c r="A5299" s="4" t="s">
        <v>800</v>
      </c>
      <c r="B5299" s="4" t="s">
        <v>801</v>
      </c>
      <c r="C5299" s="4" t="s">
        <v>660</v>
      </c>
      <c r="D5299" s="4" t="s">
        <v>661</v>
      </c>
      <c r="E5299" s="5">
        <v>2</v>
      </c>
      <c r="F5299" s="5">
        <v>280</v>
      </c>
      <c r="G5299" s="7">
        <v>4.9579319474260896E-5</v>
      </c>
      <c r="H5299" s="7">
        <v>2.3729923637105736E-5</v>
      </c>
    </row>
    <row r="5300" spans="1:8" x14ac:dyDescent="0.3">
      <c r="A5300" s="4" t="s">
        <v>800</v>
      </c>
      <c r="B5300" s="4" t="s">
        <v>801</v>
      </c>
      <c r="C5300" s="4" t="s">
        <v>162</v>
      </c>
      <c r="D5300" s="4" t="s">
        <v>163</v>
      </c>
      <c r="E5300" s="5">
        <v>24</v>
      </c>
      <c r="F5300" s="6"/>
      <c r="G5300" s="7"/>
      <c r="H5300" s="7"/>
    </row>
    <row r="5301" spans="1:8" x14ac:dyDescent="0.3">
      <c r="A5301" s="4" t="s">
        <v>800</v>
      </c>
      <c r="B5301" s="4" t="s">
        <v>801</v>
      </c>
      <c r="C5301" s="4" t="s">
        <v>164</v>
      </c>
      <c r="D5301" s="4" t="s">
        <v>165</v>
      </c>
      <c r="E5301" s="5">
        <v>12</v>
      </c>
      <c r="F5301" s="5">
        <v>22802</v>
      </c>
      <c r="G5301" s="7">
        <v>4.0375272951860604E-3</v>
      </c>
      <c r="H5301" s="7">
        <v>1.9324632813331607E-3</v>
      </c>
    </row>
    <row r="5302" spans="1:8" x14ac:dyDescent="0.3">
      <c r="A5302" s="4" t="s">
        <v>800</v>
      </c>
      <c r="B5302" s="4" t="s">
        <v>801</v>
      </c>
      <c r="C5302" s="4" t="s">
        <v>166</v>
      </c>
      <c r="D5302" s="4" t="s">
        <v>167</v>
      </c>
      <c r="E5302" s="5">
        <v>28</v>
      </c>
      <c r="F5302" s="5">
        <v>6263</v>
      </c>
      <c r="G5302" s="7">
        <v>1.1089831352403428E-3</v>
      </c>
      <c r="H5302" s="7">
        <v>5.307875419256901E-4</v>
      </c>
    </row>
    <row r="5303" spans="1:8" x14ac:dyDescent="0.3">
      <c r="A5303" s="4" t="s">
        <v>800</v>
      </c>
      <c r="B5303" s="4" t="s">
        <v>801</v>
      </c>
      <c r="C5303" s="4" t="s">
        <v>698</v>
      </c>
      <c r="D5303" s="4" t="s">
        <v>699</v>
      </c>
      <c r="E5303" s="5">
        <v>1</v>
      </c>
      <c r="F5303" s="5">
        <v>187</v>
      </c>
      <c r="G5303" s="7">
        <v>3.3111902648881383E-5</v>
      </c>
      <c r="H5303" s="7">
        <v>1.5848199000495615E-5</v>
      </c>
    </row>
    <row r="5304" spans="1:8" x14ac:dyDescent="0.3">
      <c r="A5304" s="4" t="s">
        <v>800</v>
      </c>
      <c r="B5304" s="4" t="s">
        <v>801</v>
      </c>
      <c r="C5304" s="4" t="s">
        <v>396</v>
      </c>
      <c r="D5304" s="4" t="s">
        <v>397</v>
      </c>
      <c r="E5304" s="5">
        <v>2</v>
      </c>
      <c r="F5304" s="5">
        <v>0</v>
      </c>
      <c r="G5304" s="7">
        <v>0</v>
      </c>
      <c r="H5304" s="7">
        <v>0</v>
      </c>
    </row>
    <row r="5305" spans="1:8" x14ac:dyDescent="0.3">
      <c r="A5305" s="4" t="s">
        <v>800</v>
      </c>
      <c r="B5305" s="4" t="s">
        <v>801</v>
      </c>
      <c r="C5305" s="4" t="s">
        <v>662</v>
      </c>
      <c r="D5305" s="4" t="s">
        <v>663</v>
      </c>
      <c r="E5305" s="5">
        <v>1</v>
      </c>
      <c r="F5305" s="5">
        <v>89</v>
      </c>
      <c r="G5305" s="7">
        <v>1.5759140832890071E-5</v>
      </c>
      <c r="H5305" s="7">
        <v>7.542725727508609E-6</v>
      </c>
    </row>
    <row r="5306" spans="1:8" x14ac:dyDescent="0.3">
      <c r="A5306" s="4" t="s">
        <v>800</v>
      </c>
      <c r="B5306" s="4" t="s">
        <v>801</v>
      </c>
      <c r="C5306" s="4" t="s">
        <v>168</v>
      </c>
      <c r="D5306" s="4" t="s">
        <v>169</v>
      </c>
      <c r="E5306" s="5">
        <v>6</v>
      </c>
      <c r="F5306" s="5">
        <v>935</v>
      </c>
      <c r="G5306" s="7">
        <v>1.6555951324440693E-4</v>
      </c>
      <c r="H5306" s="7">
        <v>7.9240995002478082E-5</v>
      </c>
    </row>
    <row r="5307" spans="1:8" x14ac:dyDescent="0.3">
      <c r="A5307" s="4" t="s">
        <v>800</v>
      </c>
      <c r="B5307" s="4" t="s">
        <v>801</v>
      </c>
      <c r="C5307" s="4" t="s">
        <v>172</v>
      </c>
      <c r="D5307" s="4" t="s">
        <v>173</v>
      </c>
      <c r="E5307" s="5">
        <v>5</v>
      </c>
      <c r="F5307" s="6"/>
      <c r="G5307" s="7"/>
      <c r="H5307" s="7"/>
    </row>
    <row r="5308" spans="1:8" x14ac:dyDescent="0.3">
      <c r="A5308" s="4" t="s">
        <v>800</v>
      </c>
      <c r="B5308" s="4" t="s">
        <v>801</v>
      </c>
      <c r="C5308" s="4" t="s">
        <v>174</v>
      </c>
      <c r="D5308" s="4" t="s">
        <v>175</v>
      </c>
      <c r="E5308" s="5">
        <v>1</v>
      </c>
      <c r="F5308" s="6"/>
      <c r="G5308" s="7"/>
      <c r="H5308" s="7"/>
    </row>
    <row r="5309" spans="1:8" x14ac:dyDescent="0.3">
      <c r="A5309" s="4" t="s">
        <v>800</v>
      </c>
      <c r="B5309" s="4" t="s">
        <v>801</v>
      </c>
      <c r="C5309" s="4" t="s">
        <v>556</v>
      </c>
      <c r="D5309" s="4" t="s">
        <v>557</v>
      </c>
      <c r="E5309" s="5">
        <v>7</v>
      </c>
      <c r="F5309" s="6"/>
      <c r="G5309" s="7"/>
      <c r="H5309" s="7"/>
    </row>
    <row r="5310" spans="1:8" x14ac:dyDescent="0.3">
      <c r="A5310" s="4" t="s">
        <v>800</v>
      </c>
      <c r="B5310" s="4" t="s">
        <v>801</v>
      </c>
      <c r="C5310" s="4" t="s">
        <v>398</v>
      </c>
      <c r="D5310" s="4" t="s">
        <v>399</v>
      </c>
      <c r="E5310" s="5">
        <v>17</v>
      </c>
      <c r="F5310" s="6"/>
      <c r="G5310" s="7"/>
      <c r="H5310" s="7"/>
    </row>
    <row r="5311" spans="1:8" x14ac:dyDescent="0.3">
      <c r="A5311" s="4" t="s">
        <v>800</v>
      </c>
      <c r="B5311" s="4" t="s">
        <v>801</v>
      </c>
      <c r="C5311" s="4" t="s">
        <v>176</v>
      </c>
      <c r="D5311" s="4" t="s">
        <v>177</v>
      </c>
      <c r="E5311" s="5">
        <v>5</v>
      </c>
      <c r="F5311" s="6"/>
      <c r="G5311" s="7"/>
      <c r="H5311" s="7"/>
    </row>
    <row r="5312" spans="1:8" x14ac:dyDescent="0.3">
      <c r="A5312" s="4" t="s">
        <v>800</v>
      </c>
      <c r="B5312" s="4" t="s">
        <v>801</v>
      </c>
      <c r="C5312" s="4" t="s">
        <v>178</v>
      </c>
      <c r="D5312" s="4" t="s">
        <v>179</v>
      </c>
      <c r="E5312" s="5">
        <v>313</v>
      </c>
      <c r="F5312" s="5">
        <v>79018</v>
      </c>
      <c r="G5312" s="7">
        <v>1.399163809363267E-2</v>
      </c>
      <c r="H5312" s="7">
        <v>6.6967539498457894E-3</v>
      </c>
    </row>
    <row r="5313" spans="1:8" x14ac:dyDescent="0.3">
      <c r="A5313" s="4" t="s">
        <v>800</v>
      </c>
      <c r="B5313" s="4" t="s">
        <v>801</v>
      </c>
      <c r="C5313" s="4" t="s">
        <v>664</v>
      </c>
      <c r="D5313" s="4" t="s">
        <v>665</v>
      </c>
      <c r="E5313" s="5">
        <v>7</v>
      </c>
      <c r="F5313" s="6"/>
      <c r="G5313" s="7"/>
      <c r="H5313" s="7"/>
    </row>
    <row r="5314" spans="1:8" x14ac:dyDescent="0.3">
      <c r="A5314" s="4" t="s">
        <v>800</v>
      </c>
      <c r="B5314" s="4" t="s">
        <v>801</v>
      </c>
      <c r="C5314" s="4" t="s">
        <v>180</v>
      </c>
      <c r="D5314" s="4" t="s">
        <v>181</v>
      </c>
      <c r="E5314" s="5">
        <v>180</v>
      </c>
      <c r="F5314" s="5">
        <v>49080</v>
      </c>
      <c r="G5314" s="7">
        <v>8.6905464278454452E-3</v>
      </c>
      <c r="H5314" s="7">
        <v>4.1595166146755338E-3</v>
      </c>
    </row>
    <row r="5315" spans="1:8" x14ac:dyDescent="0.3">
      <c r="A5315" s="4" t="s">
        <v>800</v>
      </c>
      <c r="B5315" s="4" t="s">
        <v>801</v>
      </c>
      <c r="C5315" s="4" t="s">
        <v>182</v>
      </c>
      <c r="D5315" s="4" t="s">
        <v>183</v>
      </c>
      <c r="E5315" s="5">
        <v>33</v>
      </c>
      <c r="F5315" s="5">
        <v>8434</v>
      </c>
      <c r="G5315" s="7">
        <v>1.4933999301639871E-3</v>
      </c>
      <c r="H5315" s="7">
        <v>7.1477919984053488E-4</v>
      </c>
    </row>
    <row r="5316" spans="1:8" x14ac:dyDescent="0.3">
      <c r="A5316" s="4" t="s">
        <v>800</v>
      </c>
      <c r="B5316" s="4" t="s">
        <v>801</v>
      </c>
      <c r="C5316" s="4" t="s">
        <v>400</v>
      </c>
      <c r="D5316" s="4" t="s">
        <v>401</v>
      </c>
      <c r="E5316" s="5">
        <v>4</v>
      </c>
      <c r="F5316" s="5">
        <v>1625</v>
      </c>
      <c r="G5316" s="7">
        <v>2.8773712194883556E-4</v>
      </c>
      <c r="H5316" s="7">
        <v>1.3771830682248864E-4</v>
      </c>
    </row>
    <row r="5317" spans="1:8" x14ac:dyDescent="0.3">
      <c r="A5317" s="4" t="s">
        <v>800</v>
      </c>
      <c r="B5317" s="4" t="s">
        <v>801</v>
      </c>
      <c r="C5317" s="4" t="s">
        <v>184</v>
      </c>
      <c r="D5317" s="4" t="s">
        <v>185</v>
      </c>
      <c r="E5317" s="5">
        <v>17</v>
      </c>
      <c r="F5317" s="5">
        <v>7463</v>
      </c>
      <c r="G5317" s="7">
        <v>1.3214659329871753E-3</v>
      </c>
      <c r="H5317" s="7">
        <v>6.3248721465614327E-4</v>
      </c>
    </row>
    <row r="5318" spans="1:8" x14ac:dyDescent="0.3">
      <c r="A5318" s="4" t="s">
        <v>800</v>
      </c>
      <c r="B5318" s="4" t="s">
        <v>801</v>
      </c>
      <c r="C5318" s="4" t="s">
        <v>402</v>
      </c>
      <c r="D5318" s="4" t="s">
        <v>403</v>
      </c>
      <c r="E5318" s="5">
        <v>1</v>
      </c>
      <c r="F5318" s="5">
        <v>20</v>
      </c>
      <c r="G5318" s="7">
        <v>3.5413799624472068E-6</v>
      </c>
      <c r="H5318" s="7">
        <v>1.6949945455075526E-6</v>
      </c>
    </row>
    <row r="5319" spans="1:8" x14ac:dyDescent="0.3">
      <c r="A5319" s="4" t="s">
        <v>800</v>
      </c>
      <c r="B5319" s="4" t="s">
        <v>801</v>
      </c>
      <c r="C5319" s="4" t="s">
        <v>406</v>
      </c>
      <c r="D5319" s="4" t="s">
        <v>407</v>
      </c>
      <c r="E5319" s="5">
        <v>2</v>
      </c>
      <c r="F5319" s="5">
        <v>102</v>
      </c>
      <c r="G5319" s="7">
        <v>1.8061037808480754E-5</v>
      </c>
      <c r="H5319" s="7">
        <v>8.6444721820885176E-6</v>
      </c>
    </row>
    <row r="5320" spans="1:8" x14ac:dyDescent="0.3">
      <c r="A5320" s="4" t="s">
        <v>800</v>
      </c>
      <c r="B5320" s="4" t="s">
        <v>801</v>
      </c>
      <c r="C5320" s="4" t="s">
        <v>496</v>
      </c>
      <c r="D5320" s="4" t="s">
        <v>497</v>
      </c>
      <c r="E5320" s="5">
        <v>2</v>
      </c>
      <c r="F5320" s="5">
        <v>189</v>
      </c>
      <c r="G5320" s="7">
        <v>3.3466040645126107E-5</v>
      </c>
      <c r="H5320" s="7">
        <v>1.6017698455046372E-5</v>
      </c>
    </row>
    <row r="5321" spans="1:8" x14ac:dyDescent="0.3">
      <c r="A5321" s="4" t="s">
        <v>800</v>
      </c>
      <c r="B5321" s="4" t="s">
        <v>801</v>
      </c>
      <c r="C5321" s="4" t="s">
        <v>320</v>
      </c>
      <c r="D5321" s="4" t="s">
        <v>321</v>
      </c>
      <c r="E5321" s="5">
        <v>47</v>
      </c>
      <c r="F5321" s="5">
        <v>7356</v>
      </c>
      <c r="G5321" s="7">
        <v>1.3025195501880826E-3</v>
      </c>
      <c r="H5321" s="7">
        <v>6.2341899383767778E-4</v>
      </c>
    </row>
    <row r="5322" spans="1:8" x14ac:dyDescent="0.3">
      <c r="A5322" s="4" t="s">
        <v>800</v>
      </c>
      <c r="B5322" s="4" t="s">
        <v>801</v>
      </c>
      <c r="C5322" s="4" t="s">
        <v>186</v>
      </c>
      <c r="D5322" s="4" t="s">
        <v>187</v>
      </c>
      <c r="E5322" s="5">
        <v>4</v>
      </c>
      <c r="F5322" s="5">
        <v>51</v>
      </c>
      <c r="G5322" s="7">
        <v>9.0305189042403771E-6</v>
      </c>
      <c r="H5322" s="7">
        <v>4.3222360910442588E-6</v>
      </c>
    </row>
    <row r="5323" spans="1:8" x14ac:dyDescent="0.3">
      <c r="A5323" s="4" t="s">
        <v>800</v>
      </c>
      <c r="B5323" s="4" t="s">
        <v>801</v>
      </c>
      <c r="C5323" s="4" t="s">
        <v>408</v>
      </c>
      <c r="D5323" s="4" t="s">
        <v>409</v>
      </c>
      <c r="E5323" s="5">
        <v>5</v>
      </c>
      <c r="F5323" s="5">
        <v>535</v>
      </c>
      <c r="G5323" s="7">
        <v>9.4731913995462782E-5</v>
      </c>
      <c r="H5323" s="7">
        <v>4.5341104092327028E-5</v>
      </c>
    </row>
    <row r="5324" spans="1:8" x14ac:dyDescent="0.3">
      <c r="A5324" s="4" t="s">
        <v>800</v>
      </c>
      <c r="B5324" s="4" t="s">
        <v>801</v>
      </c>
      <c r="C5324" s="4" t="s">
        <v>188</v>
      </c>
      <c r="D5324" s="4" t="s">
        <v>189</v>
      </c>
      <c r="E5324" s="5">
        <v>33</v>
      </c>
      <c r="F5324" s="5">
        <v>2984</v>
      </c>
      <c r="G5324" s="7">
        <v>5.2837389039712328E-4</v>
      </c>
      <c r="H5324" s="7">
        <v>2.5289318618972685E-4</v>
      </c>
    </row>
    <row r="5325" spans="1:8" x14ac:dyDescent="0.3">
      <c r="A5325" s="4" t="s">
        <v>800</v>
      </c>
      <c r="B5325" s="4" t="s">
        <v>801</v>
      </c>
      <c r="C5325" s="4" t="s">
        <v>498</v>
      </c>
      <c r="D5325" s="4" t="s">
        <v>499</v>
      </c>
      <c r="E5325" s="5">
        <v>7</v>
      </c>
      <c r="F5325" s="5">
        <v>1393</v>
      </c>
      <c r="G5325" s="7">
        <v>2.4665711438444794E-4</v>
      </c>
      <c r="H5325" s="7">
        <v>1.1805637009460104E-4</v>
      </c>
    </row>
    <row r="5326" spans="1:8" x14ac:dyDescent="0.3">
      <c r="A5326" s="4" t="s">
        <v>800</v>
      </c>
      <c r="B5326" s="4" t="s">
        <v>801</v>
      </c>
      <c r="C5326" s="4" t="s">
        <v>190</v>
      </c>
      <c r="D5326" s="4" t="s">
        <v>191</v>
      </c>
      <c r="E5326" s="5">
        <v>94</v>
      </c>
      <c r="F5326" s="5">
        <v>120077</v>
      </c>
      <c r="G5326" s="7">
        <v>2.1261914087538664E-2</v>
      </c>
      <c r="H5326" s="7">
        <v>1.017649300204552E-2</v>
      </c>
    </row>
    <row r="5327" spans="1:8" x14ac:dyDescent="0.3">
      <c r="A5327" s="4" t="s">
        <v>800</v>
      </c>
      <c r="B5327" s="4" t="s">
        <v>801</v>
      </c>
      <c r="C5327" s="4" t="s">
        <v>192</v>
      </c>
      <c r="D5327" s="4" t="s">
        <v>193</v>
      </c>
      <c r="E5327" s="5">
        <v>20</v>
      </c>
      <c r="F5327" s="5">
        <v>2749</v>
      </c>
      <c r="G5327" s="7">
        <v>4.8676267583836857E-4</v>
      </c>
      <c r="H5327" s="7">
        <v>2.3297700028001309E-4</v>
      </c>
    </row>
    <row r="5328" spans="1:8" x14ac:dyDescent="0.3">
      <c r="A5328" s="4" t="s">
        <v>800</v>
      </c>
      <c r="B5328" s="4" t="s">
        <v>801</v>
      </c>
      <c r="C5328" s="4" t="s">
        <v>194</v>
      </c>
      <c r="D5328" s="4" t="s">
        <v>195</v>
      </c>
      <c r="E5328" s="5">
        <v>124</v>
      </c>
      <c r="F5328" s="5">
        <v>8371</v>
      </c>
      <c r="G5328" s="7">
        <v>1.4822445832822783E-3</v>
      </c>
      <c r="H5328" s="7">
        <v>7.0943996702218614E-4</v>
      </c>
    </row>
    <row r="5329" spans="1:8" x14ac:dyDescent="0.3">
      <c r="A5329" s="4" t="s">
        <v>800</v>
      </c>
      <c r="B5329" s="4" t="s">
        <v>801</v>
      </c>
      <c r="C5329" s="4" t="s">
        <v>196</v>
      </c>
      <c r="D5329" s="4" t="s">
        <v>197</v>
      </c>
      <c r="E5329" s="5">
        <v>7</v>
      </c>
      <c r="F5329" s="5">
        <v>2748</v>
      </c>
      <c r="G5329" s="7">
        <v>4.8658560684024623E-4</v>
      </c>
      <c r="H5329" s="7">
        <v>2.3289225055273772E-4</v>
      </c>
    </row>
    <row r="5330" spans="1:8" x14ac:dyDescent="0.3">
      <c r="A5330" s="4" t="s">
        <v>800</v>
      </c>
      <c r="B5330" s="4" t="s">
        <v>801</v>
      </c>
      <c r="C5330" s="4" t="s">
        <v>198</v>
      </c>
      <c r="D5330" s="4" t="s">
        <v>199</v>
      </c>
      <c r="E5330" s="5">
        <v>123</v>
      </c>
      <c r="F5330" s="5">
        <v>69033</v>
      </c>
      <c r="G5330" s="7">
        <v>1.2223604147380902E-2</v>
      </c>
      <c r="H5330" s="7">
        <v>5.8505279230011437E-3</v>
      </c>
    </row>
    <row r="5331" spans="1:8" x14ac:dyDescent="0.3">
      <c r="A5331" s="4" t="s">
        <v>800</v>
      </c>
      <c r="B5331" s="4" t="s">
        <v>801</v>
      </c>
      <c r="C5331" s="4" t="s">
        <v>200</v>
      </c>
      <c r="D5331" s="4" t="s">
        <v>201</v>
      </c>
      <c r="E5331" s="5">
        <v>297</v>
      </c>
      <c r="F5331" s="5">
        <v>112904</v>
      </c>
      <c r="G5331" s="7">
        <v>1.9991798164006973E-2</v>
      </c>
      <c r="H5331" s="7">
        <v>9.5685832082992358E-3</v>
      </c>
    </row>
    <row r="5332" spans="1:8" x14ac:dyDescent="0.3">
      <c r="A5332" s="4" t="s">
        <v>800</v>
      </c>
      <c r="B5332" s="4" t="s">
        <v>801</v>
      </c>
      <c r="C5332" s="4" t="s">
        <v>202</v>
      </c>
      <c r="D5332" s="4" t="s">
        <v>203</v>
      </c>
      <c r="E5332" s="5">
        <v>14</v>
      </c>
      <c r="F5332" s="5">
        <v>2444</v>
      </c>
      <c r="G5332" s="7">
        <v>4.3275663141104868E-4</v>
      </c>
      <c r="H5332" s="7">
        <v>2.0712833346102293E-4</v>
      </c>
    </row>
    <row r="5333" spans="1:8" x14ac:dyDescent="0.3">
      <c r="A5333" s="4" t="s">
        <v>800</v>
      </c>
      <c r="B5333" s="4" t="s">
        <v>801</v>
      </c>
      <c r="C5333" s="4" t="s">
        <v>410</v>
      </c>
      <c r="D5333" s="4" t="s">
        <v>411</v>
      </c>
      <c r="E5333" s="5">
        <v>1</v>
      </c>
      <c r="F5333" s="6"/>
      <c r="G5333" s="7"/>
      <c r="H5333" s="7"/>
    </row>
    <row r="5334" spans="1:8" x14ac:dyDescent="0.3">
      <c r="A5334" s="4" t="s">
        <v>800</v>
      </c>
      <c r="B5334" s="4" t="s">
        <v>801</v>
      </c>
      <c r="C5334" s="4" t="s">
        <v>412</v>
      </c>
      <c r="D5334" s="4" t="s">
        <v>413</v>
      </c>
      <c r="E5334" s="5">
        <v>7</v>
      </c>
      <c r="F5334" s="5">
        <v>731</v>
      </c>
      <c r="G5334" s="7">
        <v>1.2943743762744542E-4</v>
      </c>
      <c r="H5334" s="7">
        <v>6.195205063830104E-5</v>
      </c>
    </row>
    <row r="5335" spans="1:8" x14ac:dyDescent="0.3">
      <c r="A5335" s="4" t="s">
        <v>800</v>
      </c>
      <c r="B5335" s="4" t="s">
        <v>801</v>
      </c>
      <c r="C5335" s="4" t="s">
        <v>500</v>
      </c>
      <c r="D5335" s="4" t="s">
        <v>501</v>
      </c>
      <c r="E5335" s="5">
        <v>2</v>
      </c>
      <c r="F5335" s="5">
        <v>181</v>
      </c>
      <c r="G5335" s="7">
        <v>3.2049488660147222E-5</v>
      </c>
      <c r="H5335" s="7">
        <v>1.5339700636843349E-5</v>
      </c>
    </row>
    <row r="5336" spans="1:8" x14ac:dyDescent="0.3">
      <c r="A5336" s="4" t="s">
        <v>800</v>
      </c>
      <c r="B5336" s="4" t="s">
        <v>801</v>
      </c>
      <c r="C5336" s="4" t="s">
        <v>204</v>
      </c>
      <c r="D5336" s="4" t="s">
        <v>205</v>
      </c>
      <c r="E5336" s="5">
        <v>12</v>
      </c>
      <c r="F5336" s="6"/>
      <c r="G5336" s="7"/>
      <c r="H5336" s="7"/>
    </row>
    <row r="5337" spans="1:8" x14ac:dyDescent="0.3">
      <c r="A5337" s="4" t="s">
        <v>800</v>
      </c>
      <c r="B5337" s="4" t="s">
        <v>801</v>
      </c>
      <c r="C5337" s="4" t="s">
        <v>206</v>
      </c>
      <c r="D5337" s="4" t="s">
        <v>207</v>
      </c>
      <c r="E5337" s="5">
        <v>1867</v>
      </c>
      <c r="F5337" s="5">
        <v>1411863</v>
      </c>
      <c r="G5337" s="7">
        <v>0.24999716689603005</v>
      </c>
      <c r="H5337" s="7">
        <v>0.11965500420019648</v>
      </c>
    </row>
    <row r="5338" spans="1:8" x14ac:dyDescent="0.3">
      <c r="A5338" s="4" t="s">
        <v>800</v>
      </c>
      <c r="B5338" s="4" t="s">
        <v>801</v>
      </c>
      <c r="C5338" s="4" t="s">
        <v>504</v>
      </c>
      <c r="D5338" s="4" t="s">
        <v>505</v>
      </c>
      <c r="E5338" s="5">
        <v>6</v>
      </c>
      <c r="F5338" s="6"/>
      <c r="G5338" s="7"/>
      <c r="H5338" s="7"/>
    </row>
    <row r="5339" spans="1:8" x14ac:dyDescent="0.3">
      <c r="A5339" s="4" t="s">
        <v>800</v>
      </c>
      <c r="B5339" s="4" t="s">
        <v>801</v>
      </c>
      <c r="C5339" s="4" t="s">
        <v>208</v>
      </c>
      <c r="D5339" s="4" t="s">
        <v>209</v>
      </c>
      <c r="E5339" s="5">
        <v>56</v>
      </c>
      <c r="F5339" s="6"/>
      <c r="G5339" s="7"/>
      <c r="H5339" s="7"/>
    </row>
    <row r="5340" spans="1:8" x14ac:dyDescent="0.3">
      <c r="A5340" s="4" t="s">
        <v>800</v>
      </c>
      <c r="B5340" s="4" t="s">
        <v>801</v>
      </c>
      <c r="C5340" s="4" t="s">
        <v>738</v>
      </c>
      <c r="D5340" s="4" t="s">
        <v>739</v>
      </c>
      <c r="E5340" s="5">
        <v>1</v>
      </c>
      <c r="F5340" s="5">
        <v>80</v>
      </c>
      <c r="G5340" s="7">
        <v>1.4165519849788827E-5</v>
      </c>
      <c r="H5340" s="7">
        <v>6.7799781820302104E-6</v>
      </c>
    </row>
    <row r="5341" spans="1:8" x14ac:dyDescent="0.3">
      <c r="A5341" s="4" t="s">
        <v>800</v>
      </c>
      <c r="B5341" s="4" t="s">
        <v>801</v>
      </c>
      <c r="C5341" s="4" t="s">
        <v>592</v>
      </c>
      <c r="D5341" s="4" t="s">
        <v>593</v>
      </c>
      <c r="E5341" s="5">
        <v>12</v>
      </c>
      <c r="F5341" s="5">
        <v>201</v>
      </c>
      <c r="G5341" s="7">
        <v>3.5590868622594428E-5</v>
      </c>
      <c r="H5341" s="7">
        <v>1.7034695182350904E-5</v>
      </c>
    </row>
    <row r="5342" spans="1:8" x14ac:dyDescent="0.3">
      <c r="A5342" s="4" t="s">
        <v>800</v>
      </c>
      <c r="B5342" s="4" t="s">
        <v>801</v>
      </c>
      <c r="C5342" s="4" t="s">
        <v>326</v>
      </c>
      <c r="D5342" s="4" t="s">
        <v>327</v>
      </c>
      <c r="E5342" s="5">
        <v>1</v>
      </c>
      <c r="F5342" s="5">
        <v>32</v>
      </c>
      <c r="G5342" s="7">
        <v>5.666207939915531E-6</v>
      </c>
      <c r="H5342" s="7">
        <v>2.7119912728120841E-6</v>
      </c>
    </row>
    <row r="5343" spans="1:8" x14ac:dyDescent="0.3">
      <c r="A5343" s="4" t="s">
        <v>800</v>
      </c>
      <c r="B5343" s="4" t="s">
        <v>801</v>
      </c>
      <c r="C5343" s="4" t="s">
        <v>666</v>
      </c>
      <c r="D5343" s="4" t="s">
        <v>667</v>
      </c>
      <c r="E5343" s="5">
        <v>1</v>
      </c>
      <c r="F5343" s="5">
        <v>104</v>
      </c>
      <c r="G5343" s="7">
        <v>1.8415175804725475E-5</v>
      </c>
      <c r="H5343" s="7">
        <v>8.8139716366392734E-6</v>
      </c>
    </row>
    <row r="5344" spans="1:8" x14ac:dyDescent="0.3">
      <c r="A5344" s="4" t="s">
        <v>800</v>
      </c>
      <c r="B5344" s="4" t="s">
        <v>801</v>
      </c>
      <c r="C5344" s="4" t="s">
        <v>506</v>
      </c>
      <c r="D5344" s="4" t="s">
        <v>507</v>
      </c>
      <c r="E5344" s="5">
        <v>13</v>
      </c>
      <c r="F5344" s="5">
        <v>1244</v>
      </c>
      <c r="G5344" s="7">
        <v>2.2027383366421627E-4</v>
      </c>
      <c r="H5344" s="7">
        <v>1.0542866073056977E-4</v>
      </c>
    </row>
    <row r="5345" spans="1:8" x14ac:dyDescent="0.3">
      <c r="A5345" s="4" t="s">
        <v>800</v>
      </c>
      <c r="B5345" s="4" t="s">
        <v>801</v>
      </c>
      <c r="C5345" s="4" t="s">
        <v>508</v>
      </c>
      <c r="D5345" s="4" t="s">
        <v>509</v>
      </c>
      <c r="E5345" s="5">
        <v>12</v>
      </c>
      <c r="F5345" s="5">
        <v>1369</v>
      </c>
      <c r="G5345" s="7">
        <v>2.4240745842951132E-4</v>
      </c>
      <c r="H5345" s="7">
        <v>1.1602237663999198E-4</v>
      </c>
    </row>
    <row r="5346" spans="1:8" x14ac:dyDescent="0.3">
      <c r="A5346" s="4" t="s">
        <v>800</v>
      </c>
      <c r="B5346" s="4" t="s">
        <v>801</v>
      </c>
      <c r="C5346" s="4" t="s">
        <v>754</v>
      </c>
      <c r="D5346" s="4" t="s">
        <v>755</v>
      </c>
      <c r="E5346" s="5">
        <v>3</v>
      </c>
      <c r="F5346" s="5">
        <v>279</v>
      </c>
      <c r="G5346" s="7">
        <v>4.9402250476138534E-5</v>
      </c>
      <c r="H5346" s="7">
        <v>2.3645173909830359E-5</v>
      </c>
    </row>
    <row r="5347" spans="1:8" x14ac:dyDescent="0.3">
      <c r="A5347" s="4" t="s">
        <v>800</v>
      </c>
      <c r="B5347" s="4" t="s">
        <v>801</v>
      </c>
      <c r="C5347" s="4" t="s">
        <v>328</v>
      </c>
      <c r="D5347" s="4" t="s">
        <v>329</v>
      </c>
      <c r="E5347" s="5">
        <v>19</v>
      </c>
      <c r="F5347" s="5">
        <v>1726</v>
      </c>
      <c r="G5347" s="7">
        <v>3.0562109075919395E-4</v>
      </c>
      <c r="H5347" s="7">
        <v>1.4627802927730179E-4</v>
      </c>
    </row>
    <row r="5348" spans="1:8" x14ac:dyDescent="0.3">
      <c r="A5348" s="4" t="s">
        <v>800</v>
      </c>
      <c r="B5348" s="4" t="s">
        <v>801</v>
      </c>
      <c r="C5348" s="4" t="s">
        <v>210</v>
      </c>
      <c r="D5348" s="4" t="s">
        <v>211</v>
      </c>
      <c r="E5348" s="5">
        <v>35</v>
      </c>
      <c r="F5348" s="5">
        <v>6125</v>
      </c>
      <c r="G5348" s="7">
        <v>1.0845476134994571E-3</v>
      </c>
      <c r="H5348" s="7">
        <v>5.1909207956168794E-4</v>
      </c>
    </row>
    <row r="5349" spans="1:8" x14ac:dyDescent="0.3">
      <c r="A5349" s="4" t="s">
        <v>800</v>
      </c>
      <c r="B5349" s="4" t="s">
        <v>801</v>
      </c>
      <c r="C5349" s="4" t="s">
        <v>212</v>
      </c>
      <c r="D5349" s="4" t="s">
        <v>213</v>
      </c>
      <c r="E5349" s="5">
        <v>20</v>
      </c>
      <c r="F5349" s="5">
        <v>17880</v>
      </c>
      <c r="G5349" s="7">
        <v>3.1659936864278028E-3</v>
      </c>
      <c r="H5349" s="7">
        <v>1.5153251236837519E-3</v>
      </c>
    </row>
    <row r="5350" spans="1:8" x14ac:dyDescent="0.3">
      <c r="A5350" s="4" t="s">
        <v>800</v>
      </c>
      <c r="B5350" s="4" t="s">
        <v>801</v>
      </c>
      <c r="C5350" s="4" t="s">
        <v>214</v>
      </c>
      <c r="D5350" s="4" t="s">
        <v>215</v>
      </c>
      <c r="E5350" s="5">
        <v>12</v>
      </c>
      <c r="F5350" s="6"/>
      <c r="G5350" s="7"/>
      <c r="H5350" s="7"/>
    </row>
    <row r="5351" spans="1:8" x14ac:dyDescent="0.3">
      <c r="A5351" s="4" t="s">
        <v>800</v>
      </c>
      <c r="B5351" s="4" t="s">
        <v>801</v>
      </c>
      <c r="C5351" s="4" t="s">
        <v>216</v>
      </c>
      <c r="D5351" s="4" t="s">
        <v>217</v>
      </c>
      <c r="E5351" s="5">
        <v>1</v>
      </c>
      <c r="F5351" s="5">
        <v>40</v>
      </c>
      <c r="G5351" s="7">
        <v>7.0827599248944135E-6</v>
      </c>
      <c r="H5351" s="7">
        <v>3.3899890910151052E-6</v>
      </c>
    </row>
    <row r="5352" spans="1:8" x14ac:dyDescent="0.3">
      <c r="A5352" s="4" t="s">
        <v>800</v>
      </c>
      <c r="B5352" s="4" t="s">
        <v>801</v>
      </c>
      <c r="C5352" s="4" t="s">
        <v>218</v>
      </c>
      <c r="D5352" s="4" t="s">
        <v>219</v>
      </c>
      <c r="E5352" s="5">
        <v>8</v>
      </c>
      <c r="F5352" s="5">
        <v>7654</v>
      </c>
      <c r="G5352" s="7">
        <v>1.3552861116285461E-3</v>
      </c>
      <c r="H5352" s="7">
        <v>6.4867441256574038E-4</v>
      </c>
    </row>
    <row r="5353" spans="1:8" x14ac:dyDescent="0.3">
      <c r="A5353" s="4" t="s">
        <v>800</v>
      </c>
      <c r="B5353" s="4" t="s">
        <v>801</v>
      </c>
      <c r="C5353" s="4" t="s">
        <v>220</v>
      </c>
      <c r="D5353" s="4" t="s">
        <v>221</v>
      </c>
      <c r="E5353" s="5">
        <v>30</v>
      </c>
      <c r="F5353" s="6"/>
      <c r="G5353" s="7"/>
      <c r="H5353" s="7"/>
    </row>
    <row r="5354" spans="1:8" x14ac:dyDescent="0.3">
      <c r="A5354" s="4" t="s">
        <v>800</v>
      </c>
      <c r="B5354" s="4" t="s">
        <v>801</v>
      </c>
      <c r="C5354" s="4" t="s">
        <v>596</v>
      </c>
      <c r="D5354" s="4" t="s">
        <v>597</v>
      </c>
      <c r="E5354" s="5">
        <v>1</v>
      </c>
      <c r="F5354" s="5">
        <v>157</v>
      </c>
      <c r="G5354" s="7">
        <v>2.7799832705210574E-5</v>
      </c>
      <c r="H5354" s="7">
        <v>1.3305707182234288E-5</v>
      </c>
    </row>
    <row r="5355" spans="1:8" x14ac:dyDescent="0.3">
      <c r="A5355" s="4" t="s">
        <v>800</v>
      </c>
      <c r="B5355" s="4" t="s">
        <v>801</v>
      </c>
      <c r="C5355" s="4" t="s">
        <v>510</v>
      </c>
      <c r="D5355" s="4" t="s">
        <v>511</v>
      </c>
      <c r="E5355" s="5">
        <v>1</v>
      </c>
      <c r="F5355" s="6"/>
      <c r="G5355" s="7"/>
      <c r="H5355" s="7"/>
    </row>
    <row r="5356" spans="1:8" x14ac:dyDescent="0.3">
      <c r="A5356" s="4" t="s">
        <v>800</v>
      </c>
      <c r="B5356" s="4" t="s">
        <v>801</v>
      </c>
      <c r="C5356" s="4" t="s">
        <v>512</v>
      </c>
      <c r="D5356" s="4" t="s">
        <v>513</v>
      </c>
      <c r="E5356" s="5">
        <v>1</v>
      </c>
      <c r="F5356" s="6"/>
      <c r="G5356" s="7"/>
      <c r="H5356" s="7"/>
    </row>
    <row r="5357" spans="1:8" x14ac:dyDescent="0.3">
      <c r="A5357" s="4" t="s">
        <v>800</v>
      </c>
      <c r="B5357" s="4" t="s">
        <v>801</v>
      </c>
      <c r="C5357" s="4" t="s">
        <v>222</v>
      </c>
      <c r="D5357" s="4" t="s">
        <v>223</v>
      </c>
      <c r="E5357" s="5">
        <v>462</v>
      </c>
      <c r="F5357" s="5">
        <v>66104</v>
      </c>
      <c r="G5357" s="7">
        <v>1.1704969051880508E-2</v>
      </c>
      <c r="H5357" s="7">
        <v>5.6022959718115628E-3</v>
      </c>
    </row>
    <row r="5358" spans="1:8" x14ac:dyDescent="0.3">
      <c r="A5358" s="4" t="s">
        <v>800</v>
      </c>
      <c r="B5358" s="4" t="s">
        <v>801</v>
      </c>
      <c r="C5358" s="4" t="s">
        <v>224</v>
      </c>
      <c r="D5358" s="4" t="s">
        <v>225</v>
      </c>
      <c r="E5358" s="5">
        <v>26</v>
      </c>
      <c r="F5358" s="5">
        <v>3687</v>
      </c>
      <c r="G5358" s="7">
        <v>6.5285339607714255E-4</v>
      </c>
      <c r="H5358" s="7">
        <v>3.1247224446431733E-4</v>
      </c>
    </row>
    <row r="5359" spans="1:8" x14ac:dyDescent="0.3">
      <c r="A5359" s="4" t="s">
        <v>800</v>
      </c>
      <c r="B5359" s="4" t="s">
        <v>801</v>
      </c>
      <c r="C5359" s="4" t="s">
        <v>708</v>
      </c>
      <c r="D5359" s="4" t="s">
        <v>709</v>
      </c>
      <c r="E5359" s="5">
        <v>4</v>
      </c>
      <c r="F5359" s="5">
        <v>687</v>
      </c>
      <c r="G5359" s="7">
        <v>1.2164640171006156E-4</v>
      </c>
      <c r="H5359" s="7">
        <v>5.8223062638184429E-5</v>
      </c>
    </row>
    <row r="5360" spans="1:8" x14ac:dyDescent="0.3">
      <c r="A5360" s="4" t="s">
        <v>800</v>
      </c>
      <c r="B5360" s="4" t="s">
        <v>801</v>
      </c>
      <c r="C5360" s="4" t="s">
        <v>454</v>
      </c>
      <c r="D5360" s="4" t="s">
        <v>455</v>
      </c>
      <c r="E5360" s="5">
        <v>2</v>
      </c>
      <c r="F5360" s="6"/>
      <c r="G5360" s="7"/>
      <c r="H5360" s="7"/>
    </row>
    <row r="5361" spans="1:8" x14ac:dyDescent="0.3">
      <c r="A5361" s="4" t="s">
        <v>800</v>
      </c>
      <c r="B5361" s="4" t="s">
        <v>801</v>
      </c>
      <c r="C5361" s="4" t="s">
        <v>226</v>
      </c>
      <c r="D5361" s="4" t="s">
        <v>227</v>
      </c>
      <c r="E5361" s="5">
        <v>13</v>
      </c>
      <c r="F5361" s="5">
        <v>7074</v>
      </c>
      <c r="G5361" s="7">
        <v>1.2525860927175771E-3</v>
      </c>
      <c r="H5361" s="7">
        <v>5.9951957074602137E-4</v>
      </c>
    </row>
    <row r="5362" spans="1:8" x14ac:dyDescent="0.3">
      <c r="A5362" s="4" t="s">
        <v>800</v>
      </c>
      <c r="B5362" s="4" t="s">
        <v>801</v>
      </c>
      <c r="C5362" s="4" t="s">
        <v>516</v>
      </c>
      <c r="D5362" s="4" t="s">
        <v>517</v>
      </c>
      <c r="E5362" s="5">
        <v>3</v>
      </c>
      <c r="F5362" s="5">
        <v>556</v>
      </c>
      <c r="G5362" s="7">
        <v>9.8450362956032357E-5</v>
      </c>
      <c r="H5362" s="7">
        <v>4.7120848365109963E-5</v>
      </c>
    </row>
    <row r="5363" spans="1:8" x14ac:dyDescent="0.3">
      <c r="A5363" s="4" t="s">
        <v>800</v>
      </c>
      <c r="B5363" s="4" t="s">
        <v>801</v>
      </c>
      <c r="C5363" s="4" t="s">
        <v>230</v>
      </c>
      <c r="D5363" s="4" t="s">
        <v>231</v>
      </c>
      <c r="E5363" s="5">
        <v>24</v>
      </c>
      <c r="F5363" s="5">
        <v>24066</v>
      </c>
      <c r="G5363" s="7">
        <v>4.2613425088127242E-3</v>
      </c>
      <c r="H5363" s="7">
        <v>2.039586936609238E-3</v>
      </c>
    </row>
    <row r="5364" spans="1:8" x14ac:dyDescent="0.3">
      <c r="A5364" s="4" t="s">
        <v>800</v>
      </c>
      <c r="B5364" s="4" t="s">
        <v>801</v>
      </c>
      <c r="C5364" s="4" t="s">
        <v>418</v>
      </c>
      <c r="D5364" s="4" t="s">
        <v>419</v>
      </c>
      <c r="E5364" s="5">
        <v>2</v>
      </c>
      <c r="F5364" s="6"/>
      <c r="G5364" s="7"/>
      <c r="H5364" s="7"/>
    </row>
    <row r="5365" spans="1:8" x14ac:dyDescent="0.3">
      <c r="A5365" s="4" t="s">
        <v>800</v>
      </c>
      <c r="B5365" s="4" t="s">
        <v>801</v>
      </c>
      <c r="C5365" s="4" t="s">
        <v>420</v>
      </c>
      <c r="D5365" s="4" t="s">
        <v>421</v>
      </c>
      <c r="E5365" s="5">
        <v>9</v>
      </c>
      <c r="F5365" s="5">
        <v>2508</v>
      </c>
      <c r="G5365" s="7">
        <v>4.4408904729087976E-4</v>
      </c>
      <c r="H5365" s="7">
        <v>2.1255231600664709E-4</v>
      </c>
    </row>
    <row r="5366" spans="1:8" x14ac:dyDescent="0.3">
      <c r="A5366" s="4" t="s">
        <v>800</v>
      </c>
      <c r="B5366" s="4" t="s">
        <v>801</v>
      </c>
      <c r="C5366" s="4" t="s">
        <v>456</v>
      </c>
      <c r="D5366" s="4" t="s">
        <v>457</v>
      </c>
      <c r="E5366" s="5">
        <v>1</v>
      </c>
      <c r="F5366" s="5">
        <v>98</v>
      </c>
      <c r="G5366" s="7">
        <v>1.7352761815991315E-5</v>
      </c>
      <c r="H5366" s="7">
        <v>8.3054732729870076E-6</v>
      </c>
    </row>
    <row r="5367" spans="1:8" x14ac:dyDescent="0.3">
      <c r="A5367" s="4" t="s">
        <v>800</v>
      </c>
      <c r="B5367" s="4" t="s">
        <v>801</v>
      </c>
      <c r="C5367" s="4" t="s">
        <v>232</v>
      </c>
      <c r="D5367" s="4" t="s">
        <v>233</v>
      </c>
      <c r="E5367" s="5">
        <v>2</v>
      </c>
      <c r="F5367" s="6"/>
      <c r="G5367" s="7"/>
      <c r="H5367" s="7"/>
    </row>
    <row r="5368" spans="1:8" x14ac:dyDescent="0.3">
      <c r="A5368" s="4" t="s">
        <v>800</v>
      </c>
      <c r="B5368" s="4" t="s">
        <v>801</v>
      </c>
      <c r="C5368" s="4" t="s">
        <v>642</v>
      </c>
      <c r="D5368" s="4" t="s">
        <v>643</v>
      </c>
      <c r="E5368" s="5">
        <v>2</v>
      </c>
      <c r="F5368" s="5">
        <v>31</v>
      </c>
      <c r="G5368" s="7">
        <v>5.4891389417931703E-6</v>
      </c>
      <c r="H5368" s="7">
        <v>2.6272415455367066E-6</v>
      </c>
    </row>
    <row r="5369" spans="1:8" x14ac:dyDescent="0.3">
      <c r="A5369" s="4" t="s">
        <v>800</v>
      </c>
      <c r="B5369" s="4" t="s">
        <v>801</v>
      </c>
      <c r="C5369" s="4" t="s">
        <v>234</v>
      </c>
      <c r="D5369" s="4" t="s">
        <v>235</v>
      </c>
      <c r="E5369" s="5">
        <v>3</v>
      </c>
      <c r="F5369" s="5">
        <v>111</v>
      </c>
      <c r="G5369" s="7">
        <v>1.9654658791581998E-5</v>
      </c>
      <c r="H5369" s="7">
        <v>9.4072197275669162E-6</v>
      </c>
    </row>
    <row r="5370" spans="1:8" x14ac:dyDescent="0.3">
      <c r="A5370" s="4" t="s">
        <v>800</v>
      </c>
      <c r="B5370" s="4" t="s">
        <v>801</v>
      </c>
      <c r="C5370" s="4" t="s">
        <v>538</v>
      </c>
      <c r="D5370" s="4" t="s">
        <v>539</v>
      </c>
      <c r="E5370" s="5">
        <v>5</v>
      </c>
      <c r="F5370" s="6"/>
      <c r="G5370" s="7"/>
      <c r="H5370" s="7"/>
    </row>
    <row r="5371" spans="1:8" x14ac:dyDescent="0.3">
      <c r="A5371" s="4" t="s">
        <v>800</v>
      </c>
      <c r="B5371" s="4" t="s">
        <v>801</v>
      </c>
      <c r="C5371" s="4" t="s">
        <v>802</v>
      </c>
      <c r="D5371" s="4" t="s">
        <v>803</v>
      </c>
      <c r="E5371" s="5">
        <v>1</v>
      </c>
      <c r="F5371" s="5">
        <v>105</v>
      </c>
      <c r="G5371" s="7">
        <v>1.8592244802847838E-5</v>
      </c>
      <c r="H5371" s="7">
        <v>8.8987213639146504E-6</v>
      </c>
    </row>
    <row r="5372" spans="1:8" x14ac:dyDescent="0.3">
      <c r="A5372" s="4" t="s">
        <v>800</v>
      </c>
      <c r="B5372" s="4" t="s">
        <v>801</v>
      </c>
      <c r="C5372" s="4" t="s">
        <v>520</v>
      </c>
      <c r="D5372" s="4" t="s">
        <v>521</v>
      </c>
      <c r="E5372" s="5">
        <v>1</v>
      </c>
      <c r="F5372" s="5">
        <v>400</v>
      </c>
      <c r="G5372" s="7">
        <v>7.0827599248944132E-5</v>
      </c>
      <c r="H5372" s="7">
        <v>3.3899890910151054E-5</v>
      </c>
    </row>
    <row r="5373" spans="1:8" x14ac:dyDescent="0.3">
      <c r="A5373" s="4" t="s">
        <v>800</v>
      </c>
      <c r="B5373" s="4" t="s">
        <v>801</v>
      </c>
      <c r="C5373" s="4" t="s">
        <v>238</v>
      </c>
      <c r="D5373" s="4" t="s">
        <v>239</v>
      </c>
      <c r="E5373" s="5">
        <v>4</v>
      </c>
      <c r="F5373" s="5">
        <v>1290</v>
      </c>
      <c r="G5373" s="7">
        <v>2.2841900757784484E-4</v>
      </c>
      <c r="H5373" s="7">
        <v>1.0932714818523714E-4</v>
      </c>
    </row>
    <row r="5374" spans="1:8" x14ac:dyDescent="0.3">
      <c r="A5374" s="4" t="s">
        <v>800</v>
      </c>
      <c r="B5374" s="4" t="s">
        <v>801</v>
      </c>
      <c r="C5374" s="4" t="s">
        <v>240</v>
      </c>
      <c r="D5374" s="4" t="s">
        <v>241</v>
      </c>
      <c r="E5374" s="5">
        <v>60</v>
      </c>
      <c r="F5374" s="5">
        <v>9288</v>
      </c>
      <c r="G5374" s="7">
        <v>1.6446168545604829E-3</v>
      </c>
      <c r="H5374" s="7">
        <v>7.8715546693370741E-4</v>
      </c>
    </row>
    <row r="5375" spans="1:8" x14ac:dyDescent="0.3">
      <c r="A5375" s="4" t="s">
        <v>800</v>
      </c>
      <c r="B5375" s="4" t="s">
        <v>801</v>
      </c>
      <c r="C5375" s="4" t="s">
        <v>242</v>
      </c>
      <c r="D5375" s="4" t="s">
        <v>243</v>
      </c>
      <c r="E5375" s="5">
        <v>13</v>
      </c>
      <c r="F5375" s="5">
        <v>4037</v>
      </c>
      <c r="G5375" s="7">
        <v>7.1482754541996876E-4</v>
      </c>
      <c r="H5375" s="7">
        <v>3.4213464901069947E-4</v>
      </c>
    </row>
    <row r="5376" spans="1:8" x14ac:dyDescent="0.3">
      <c r="A5376" s="4" t="s">
        <v>800</v>
      </c>
      <c r="B5376" s="4" t="s">
        <v>801</v>
      </c>
      <c r="C5376" s="4" t="s">
        <v>244</v>
      </c>
      <c r="D5376" s="4" t="s">
        <v>245</v>
      </c>
      <c r="E5376" s="5">
        <v>1</v>
      </c>
      <c r="F5376" s="5">
        <v>41</v>
      </c>
      <c r="G5376" s="7">
        <v>7.2598289230167741E-6</v>
      </c>
      <c r="H5376" s="7">
        <v>3.4747388182904827E-6</v>
      </c>
    </row>
    <row r="5377" spans="1:8" x14ac:dyDescent="0.3">
      <c r="A5377" s="4" t="s">
        <v>800</v>
      </c>
      <c r="B5377" s="4" t="s">
        <v>801</v>
      </c>
      <c r="C5377" s="4" t="s">
        <v>246</v>
      </c>
      <c r="D5377" s="4" t="s">
        <v>247</v>
      </c>
      <c r="E5377" s="5">
        <v>149</v>
      </c>
      <c r="F5377" s="5">
        <v>25966</v>
      </c>
      <c r="G5377" s="7">
        <v>4.5977736052452084E-3</v>
      </c>
      <c r="H5377" s="7">
        <v>2.2006114184324557E-3</v>
      </c>
    </row>
    <row r="5378" spans="1:8" x14ac:dyDescent="0.3">
      <c r="A5378" s="4" t="s">
        <v>800</v>
      </c>
      <c r="B5378" s="4" t="s">
        <v>801</v>
      </c>
      <c r="C5378" s="4" t="s">
        <v>248</v>
      </c>
      <c r="D5378" s="4" t="s">
        <v>249</v>
      </c>
      <c r="E5378" s="5">
        <v>10</v>
      </c>
      <c r="F5378" s="6"/>
      <c r="G5378" s="7"/>
      <c r="H5378" s="7"/>
    </row>
    <row r="5379" spans="1:8" x14ac:dyDescent="0.3">
      <c r="A5379" s="4" t="s">
        <v>800</v>
      </c>
      <c r="B5379" s="4" t="s">
        <v>801</v>
      </c>
      <c r="C5379" s="4" t="s">
        <v>250</v>
      </c>
      <c r="D5379" s="4" t="s">
        <v>251</v>
      </c>
      <c r="E5379" s="5">
        <v>740</v>
      </c>
      <c r="F5379" s="5">
        <v>132633</v>
      </c>
      <c r="G5379" s="7">
        <v>2.3485192427963021E-2</v>
      </c>
      <c r="H5379" s="7">
        <v>1.124061057771516E-2</v>
      </c>
    </row>
    <row r="5380" spans="1:8" x14ac:dyDescent="0.3">
      <c r="A5380" s="4" t="s">
        <v>800</v>
      </c>
      <c r="B5380" s="4" t="s">
        <v>801</v>
      </c>
      <c r="C5380" s="4" t="s">
        <v>422</v>
      </c>
      <c r="D5380" s="4" t="s">
        <v>423</v>
      </c>
      <c r="E5380" s="5">
        <v>2</v>
      </c>
      <c r="F5380" s="6"/>
      <c r="G5380" s="7"/>
      <c r="H5380" s="7"/>
    </row>
    <row r="5381" spans="1:8" x14ac:dyDescent="0.3">
      <c r="A5381" s="4" t="s">
        <v>800</v>
      </c>
      <c r="B5381" s="4" t="s">
        <v>801</v>
      </c>
      <c r="C5381" s="4" t="s">
        <v>804</v>
      </c>
      <c r="D5381" s="4" t="s">
        <v>805</v>
      </c>
      <c r="E5381" s="5">
        <v>1</v>
      </c>
      <c r="F5381" s="5">
        <v>39</v>
      </c>
      <c r="G5381" s="7">
        <v>6.9056909267720537E-6</v>
      </c>
      <c r="H5381" s="7">
        <v>3.3052393637397273E-6</v>
      </c>
    </row>
    <row r="5382" spans="1:8" x14ac:dyDescent="0.3">
      <c r="A5382" s="4" t="s">
        <v>800</v>
      </c>
      <c r="B5382" s="4" t="s">
        <v>801</v>
      </c>
      <c r="C5382" s="4" t="s">
        <v>646</v>
      </c>
      <c r="D5382" s="4" t="s">
        <v>647</v>
      </c>
      <c r="E5382" s="5">
        <v>2</v>
      </c>
      <c r="F5382" s="5">
        <v>566</v>
      </c>
      <c r="G5382" s="7">
        <v>1.0022105293725595E-4</v>
      </c>
      <c r="H5382" s="7">
        <v>4.796834563786374E-5</v>
      </c>
    </row>
    <row r="5383" spans="1:8" x14ac:dyDescent="0.3">
      <c r="A5383" s="4" t="s">
        <v>800</v>
      </c>
      <c r="B5383" s="4" t="s">
        <v>801</v>
      </c>
      <c r="C5383" s="4" t="s">
        <v>522</v>
      </c>
      <c r="D5383" s="4" t="s">
        <v>523</v>
      </c>
      <c r="E5383" s="5">
        <v>3</v>
      </c>
      <c r="F5383" s="5">
        <v>59</v>
      </c>
      <c r="G5383" s="7">
        <v>1.044707088921926E-5</v>
      </c>
      <c r="H5383" s="7">
        <v>5.0002339092472803E-6</v>
      </c>
    </row>
    <row r="5384" spans="1:8" x14ac:dyDescent="0.3">
      <c r="A5384" s="4" t="s">
        <v>800</v>
      </c>
      <c r="B5384" s="4" t="s">
        <v>801</v>
      </c>
      <c r="C5384" s="4" t="s">
        <v>254</v>
      </c>
      <c r="D5384" s="4" t="s">
        <v>255</v>
      </c>
      <c r="E5384" s="5">
        <v>3</v>
      </c>
      <c r="F5384" s="6"/>
      <c r="G5384" s="7"/>
      <c r="H5384" s="7"/>
    </row>
    <row r="5385" spans="1:8" x14ac:dyDescent="0.3">
      <c r="A5385" s="4" t="s">
        <v>800</v>
      </c>
      <c r="B5385" s="4" t="s">
        <v>801</v>
      </c>
      <c r="C5385" s="4" t="s">
        <v>256</v>
      </c>
      <c r="D5385" s="4" t="s">
        <v>257</v>
      </c>
      <c r="E5385" s="5">
        <v>7</v>
      </c>
      <c r="F5385" s="6"/>
      <c r="G5385" s="7"/>
      <c r="H5385" s="7"/>
    </row>
    <row r="5386" spans="1:8" x14ac:dyDescent="0.3">
      <c r="A5386" s="4" t="s">
        <v>800</v>
      </c>
      <c r="B5386" s="4" t="s">
        <v>801</v>
      </c>
      <c r="C5386" s="4" t="s">
        <v>258</v>
      </c>
      <c r="D5386" s="4" t="s">
        <v>259</v>
      </c>
      <c r="E5386" s="5">
        <v>12</v>
      </c>
      <c r="F5386" s="5">
        <v>3567</v>
      </c>
      <c r="G5386" s="7">
        <v>6.3160511630245934E-4</v>
      </c>
      <c r="H5386" s="7">
        <v>3.02302277191272E-4</v>
      </c>
    </row>
    <row r="5387" spans="1:8" x14ac:dyDescent="0.3">
      <c r="A5387" s="4" t="s">
        <v>800</v>
      </c>
      <c r="B5387" s="4" t="s">
        <v>801</v>
      </c>
      <c r="C5387" s="4" t="s">
        <v>460</v>
      </c>
      <c r="D5387" s="4" t="s">
        <v>461</v>
      </c>
      <c r="E5387" s="5">
        <v>4</v>
      </c>
      <c r="F5387" s="5">
        <v>940</v>
      </c>
      <c r="G5387" s="7">
        <v>1.6644485823501872E-4</v>
      </c>
      <c r="H5387" s="7">
        <v>7.9664743638854964E-5</v>
      </c>
    </row>
    <row r="5388" spans="1:8" x14ac:dyDescent="0.3">
      <c r="A5388" s="4" t="s">
        <v>800</v>
      </c>
      <c r="B5388" s="4" t="s">
        <v>801</v>
      </c>
      <c r="C5388" s="4" t="s">
        <v>260</v>
      </c>
      <c r="D5388" s="4" t="s">
        <v>261</v>
      </c>
      <c r="E5388" s="5">
        <v>2</v>
      </c>
      <c r="F5388" s="5">
        <v>168</v>
      </c>
      <c r="G5388" s="7">
        <v>2.9747591684556539E-5</v>
      </c>
      <c r="H5388" s="7">
        <v>1.4237954182263441E-5</v>
      </c>
    </row>
    <row r="5389" spans="1:8" x14ac:dyDescent="0.3">
      <c r="A5389" s="4" t="s">
        <v>800</v>
      </c>
      <c r="B5389" s="4" t="s">
        <v>801</v>
      </c>
      <c r="C5389" s="4" t="s">
        <v>332</v>
      </c>
      <c r="D5389" s="4" t="s">
        <v>333</v>
      </c>
      <c r="E5389" s="5">
        <v>13</v>
      </c>
      <c r="F5389" s="5">
        <v>2237</v>
      </c>
      <c r="G5389" s="7">
        <v>3.9610334879972009E-4</v>
      </c>
      <c r="H5389" s="7">
        <v>1.8958513991501976E-4</v>
      </c>
    </row>
    <row r="5390" spans="1:8" x14ac:dyDescent="0.3">
      <c r="A5390" s="4" t="s">
        <v>800</v>
      </c>
      <c r="B5390" s="4" t="s">
        <v>801</v>
      </c>
      <c r="C5390" s="4" t="s">
        <v>674</v>
      </c>
      <c r="D5390" s="4" t="s">
        <v>675</v>
      </c>
      <c r="E5390" s="5">
        <v>1</v>
      </c>
      <c r="F5390" s="5">
        <v>164</v>
      </c>
      <c r="G5390" s="7">
        <v>2.9039315692067097E-5</v>
      </c>
      <c r="H5390" s="7">
        <v>1.3898955273161931E-5</v>
      </c>
    </row>
    <row r="5391" spans="1:8" x14ac:dyDescent="0.3">
      <c r="A5391" s="4" t="s">
        <v>800</v>
      </c>
      <c r="B5391" s="4" t="s">
        <v>801</v>
      </c>
      <c r="C5391" s="4" t="s">
        <v>262</v>
      </c>
      <c r="D5391" s="4" t="s">
        <v>263</v>
      </c>
      <c r="E5391" s="5">
        <v>2</v>
      </c>
      <c r="F5391" s="6"/>
      <c r="G5391" s="7"/>
      <c r="H5391" s="7"/>
    </row>
    <row r="5392" spans="1:8" x14ac:dyDescent="0.3">
      <c r="A5392" s="4" t="s">
        <v>800</v>
      </c>
      <c r="B5392" s="4" t="s">
        <v>801</v>
      </c>
      <c r="C5392" s="4" t="s">
        <v>264</v>
      </c>
      <c r="D5392" s="4" t="s">
        <v>265</v>
      </c>
      <c r="E5392" s="5">
        <v>1</v>
      </c>
      <c r="F5392" s="6"/>
      <c r="G5392" s="7"/>
      <c r="H5392" s="7"/>
    </row>
    <row r="5393" spans="1:8" x14ac:dyDescent="0.3">
      <c r="A5393" s="4" t="s">
        <v>800</v>
      </c>
      <c r="B5393" s="4" t="s">
        <v>801</v>
      </c>
      <c r="C5393" s="4" t="s">
        <v>266</v>
      </c>
      <c r="D5393" s="4" t="s">
        <v>267</v>
      </c>
      <c r="E5393" s="5">
        <v>35</v>
      </c>
      <c r="F5393" s="5">
        <v>5410</v>
      </c>
      <c r="G5393" s="7">
        <v>9.5794327984196942E-4</v>
      </c>
      <c r="H5393" s="7">
        <v>4.5849602455979297E-4</v>
      </c>
    </row>
    <row r="5394" spans="1:8" x14ac:dyDescent="0.3">
      <c r="A5394" s="4" t="s">
        <v>800</v>
      </c>
      <c r="B5394" s="4" t="s">
        <v>801</v>
      </c>
      <c r="C5394" s="4" t="s">
        <v>268</v>
      </c>
      <c r="D5394" s="4" t="s">
        <v>269</v>
      </c>
      <c r="E5394" s="5">
        <v>325</v>
      </c>
      <c r="F5394" s="5">
        <v>90042</v>
      </c>
      <c r="G5394" s="7">
        <v>1.5943646728933569E-2</v>
      </c>
      <c r="H5394" s="7">
        <v>7.6310349433295526E-3</v>
      </c>
    </row>
    <row r="5395" spans="1:8" x14ac:dyDescent="0.3">
      <c r="A5395" s="4" t="s">
        <v>800</v>
      </c>
      <c r="B5395" s="4" t="s">
        <v>801</v>
      </c>
      <c r="C5395" s="4" t="s">
        <v>270</v>
      </c>
      <c r="D5395" s="4" t="s">
        <v>271</v>
      </c>
      <c r="E5395" s="5">
        <v>11</v>
      </c>
      <c r="F5395" s="6"/>
      <c r="G5395" s="7"/>
      <c r="H5395" s="7"/>
    </row>
    <row r="5396" spans="1:8" x14ac:dyDescent="0.3">
      <c r="A5396" s="4" t="s">
        <v>800</v>
      </c>
      <c r="B5396" s="4" t="s">
        <v>801</v>
      </c>
      <c r="C5396" s="4" t="s">
        <v>430</v>
      </c>
      <c r="D5396" s="4" t="s">
        <v>431</v>
      </c>
      <c r="E5396" s="5">
        <v>19</v>
      </c>
      <c r="F5396" s="5">
        <v>768</v>
      </c>
      <c r="G5396" s="7">
        <v>1.3598899055797275E-4</v>
      </c>
      <c r="H5396" s="7">
        <v>6.5087790547490015E-5</v>
      </c>
    </row>
    <row r="5397" spans="1:8" x14ac:dyDescent="0.3">
      <c r="A5397" s="4" t="s">
        <v>800</v>
      </c>
      <c r="B5397" s="4" t="s">
        <v>801</v>
      </c>
      <c r="C5397" s="4" t="s">
        <v>274</v>
      </c>
      <c r="D5397" s="4" t="s">
        <v>275</v>
      </c>
      <c r="E5397" s="5">
        <v>4</v>
      </c>
      <c r="F5397" s="5">
        <v>680</v>
      </c>
      <c r="G5397" s="7">
        <v>1.2040691872320503E-4</v>
      </c>
      <c r="H5397" s="7">
        <v>5.7629814547256786E-5</v>
      </c>
    </row>
    <row r="5398" spans="1:8" x14ac:dyDescent="0.3">
      <c r="A5398" s="4" t="s">
        <v>800</v>
      </c>
      <c r="B5398" s="4" t="s">
        <v>801</v>
      </c>
      <c r="C5398" s="4" t="s">
        <v>276</v>
      </c>
      <c r="D5398" s="4" t="s">
        <v>277</v>
      </c>
      <c r="E5398" s="5">
        <v>1659</v>
      </c>
      <c r="F5398" s="5">
        <v>336720</v>
      </c>
      <c r="G5398" s="7">
        <v>5.9622673047761178E-2</v>
      </c>
      <c r="H5398" s="7">
        <v>2.8536928168165155E-2</v>
      </c>
    </row>
    <row r="5399" spans="1:8" x14ac:dyDescent="0.3">
      <c r="A5399" s="4" t="s">
        <v>800</v>
      </c>
      <c r="B5399" s="4" t="s">
        <v>801</v>
      </c>
      <c r="C5399" s="4" t="s">
        <v>278</v>
      </c>
      <c r="D5399" s="4" t="s">
        <v>279</v>
      </c>
      <c r="E5399" s="5">
        <v>131</v>
      </c>
      <c r="F5399" s="6"/>
      <c r="G5399" s="7"/>
      <c r="H5399" s="7"/>
    </row>
    <row r="5400" spans="1:8" x14ac:dyDescent="0.3">
      <c r="A5400" s="4" t="s">
        <v>800</v>
      </c>
      <c r="B5400" s="4" t="s">
        <v>801</v>
      </c>
      <c r="C5400" s="4" t="s">
        <v>432</v>
      </c>
      <c r="D5400" s="4" t="s">
        <v>433</v>
      </c>
      <c r="E5400" s="5">
        <v>1</v>
      </c>
      <c r="F5400" s="5">
        <v>96</v>
      </c>
      <c r="G5400" s="7">
        <v>1.6998623819746594E-5</v>
      </c>
      <c r="H5400" s="7">
        <v>8.1359738184362518E-6</v>
      </c>
    </row>
    <row r="5401" spans="1:8" x14ac:dyDescent="0.3">
      <c r="A5401" s="4" t="s">
        <v>800</v>
      </c>
      <c r="B5401" s="4" t="s">
        <v>801</v>
      </c>
      <c r="C5401" s="4" t="s">
        <v>280</v>
      </c>
      <c r="D5401" s="4" t="s">
        <v>281</v>
      </c>
      <c r="E5401" s="5">
        <v>20</v>
      </c>
      <c r="F5401" s="6"/>
      <c r="G5401" s="7"/>
      <c r="H5401" s="7"/>
    </row>
    <row r="5402" spans="1:8" x14ac:dyDescent="0.3">
      <c r="A5402" s="4" t="s">
        <v>800</v>
      </c>
      <c r="B5402" s="4" t="s">
        <v>801</v>
      </c>
      <c r="C5402" s="4" t="s">
        <v>282</v>
      </c>
      <c r="D5402" s="4" t="s">
        <v>283</v>
      </c>
      <c r="E5402" s="5">
        <v>10</v>
      </c>
      <c r="F5402" s="5">
        <v>3480</v>
      </c>
      <c r="G5402" s="7">
        <v>6.1620011346581402E-4</v>
      </c>
      <c r="H5402" s="7">
        <v>2.9492905091831414E-4</v>
      </c>
    </row>
    <row r="5403" spans="1:8" x14ac:dyDescent="0.3">
      <c r="A5403" s="4" t="s">
        <v>800</v>
      </c>
      <c r="B5403" s="4" t="s">
        <v>801</v>
      </c>
      <c r="C5403" s="4" t="s">
        <v>434</v>
      </c>
      <c r="D5403" s="4" t="s">
        <v>435</v>
      </c>
      <c r="E5403" s="5">
        <v>1</v>
      </c>
      <c r="F5403" s="6"/>
      <c r="G5403" s="7"/>
      <c r="H5403" s="7"/>
    </row>
    <row r="5404" spans="1:8" x14ac:dyDescent="0.3">
      <c r="A5404" s="4" t="s">
        <v>800</v>
      </c>
      <c r="B5404" s="4" t="s">
        <v>801</v>
      </c>
      <c r="C5404" s="4" t="s">
        <v>286</v>
      </c>
      <c r="D5404" s="4" t="s">
        <v>287</v>
      </c>
      <c r="E5404" s="5">
        <v>52</v>
      </c>
      <c r="F5404" s="5">
        <v>26876</v>
      </c>
      <c r="G5404" s="7">
        <v>4.7589063935365569E-3</v>
      </c>
      <c r="H5404" s="7">
        <v>2.2777336702530489E-3</v>
      </c>
    </row>
    <row r="5405" spans="1:8" x14ac:dyDescent="0.3">
      <c r="A5405" s="4" t="s">
        <v>800</v>
      </c>
      <c r="B5405" s="4" t="s">
        <v>801</v>
      </c>
      <c r="C5405" s="4" t="s">
        <v>716</v>
      </c>
      <c r="D5405" s="4" t="s">
        <v>717</v>
      </c>
      <c r="E5405" s="5">
        <v>1</v>
      </c>
      <c r="F5405" s="5">
        <v>147</v>
      </c>
      <c r="G5405" s="7">
        <v>2.6029142723986971E-5</v>
      </c>
      <c r="H5405" s="7">
        <v>1.2458209909480511E-5</v>
      </c>
    </row>
    <row r="5406" spans="1:8" x14ac:dyDescent="0.3">
      <c r="A5406" s="4" t="s">
        <v>800</v>
      </c>
      <c r="B5406" s="4" t="s">
        <v>801</v>
      </c>
      <c r="C5406" s="4" t="s">
        <v>334</v>
      </c>
      <c r="D5406" s="4" t="s">
        <v>335</v>
      </c>
      <c r="E5406" s="5">
        <v>0</v>
      </c>
      <c r="F5406" s="5">
        <v>3</v>
      </c>
      <c r="G5406" s="7">
        <v>5.3120699436708106E-7</v>
      </c>
      <c r="H5406" s="7">
        <v>2.5424918182613287E-7</v>
      </c>
    </row>
    <row r="5407" spans="1:8" x14ac:dyDescent="0.3">
      <c r="A5407" s="4" t="s">
        <v>800</v>
      </c>
      <c r="B5407" s="4" t="s">
        <v>801</v>
      </c>
      <c r="C5407" s="4" t="s">
        <v>288</v>
      </c>
      <c r="D5407" s="4" t="s">
        <v>289</v>
      </c>
      <c r="E5407" s="5">
        <v>70</v>
      </c>
      <c r="F5407" s="5">
        <v>13060</v>
      </c>
      <c r="G5407" s="7">
        <v>2.3125211154780261E-3</v>
      </c>
      <c r="H5407" s="7">
        <v>1.1068314382164319E-3</v>
      </c>
    </row>
    <row r="5408" spans="1:8" x14ac:dyDescent="0.3">
      <c r="A5408" s="4" t="s">
        <v>800</v>
      </c>
      <c r="B5408" s="4" t="s">
        <v>801</v>
      </c>
      <c r="C5408" s="4" t="s">
        <v>292</v>
      </c>
      <c r="D5408" s="4" t="s">
        <v>293</v>
      </c>
      <c r="E5408" s="5">
        <v>18</v>
      </c>
      <c r="F5408" s="5">
        <v>3965</v>
      </c>
      <c r="G5408" s="7">
        <v>7.0207857755515872E-4</v>
      </c>
      <c r="H5408" s="7">
        <v>3.360326686468723E-4</v>
      </c>
    </row>
    <row r="5409" spans="1:8" x14ac:dyDescent="0.3">
      <c r="A5409" s="4" t="s">
        <v>800</v>
      </c>
      <c r="B5409" s="4" t="s">
        <v>801</v>
      </c>
      <c r="C5409" s="4" t="s">
        <v>806</v>
      </c>
      <c r="D5409" s="4" t="s">
        <v>807</v>
      </c>
      <c r="E5409" s="5">
        <v>5</v>
      </c>
      <c r="F5409" s="5">
        <v>644</v>
      </c>
      <c r="G5409" s="7">
        <v>1.1403243479080007E-4</v>
      </c>
      <c r="H5409" s="7">
        <v>5.4578824365343192E-5</v>
      </c>
    </row>
    <row r="5410" spans="1:8" x14ac:dyDescent="0.3">
      <c r="A5410" s="4" t="s">
        <v>800</v>
      </c>
      <c r="B5410" s="4" t="s">
        <v>801</v>
      </c>
      <c r="C5410" s="4" t="s">
        <v>676</v>
      </c>
      <c r="D5410" s="4" t="s">
        <v>677</v>
      </c>
      <c r="E5410" s="5">
        <v>3</v>
      </c>
      <c r="F5410" s="5">
        <v>424</v>
      </c>
      <c r="G5410" s="7">
        <v>7.5077255203880787E-5</v>
      </c>
      <c r="H5410" s="7">
        <v>3.5933884364760117E-5</v>
      </c>
    </row>
    <row r="5411" spans="1:8" x14ac:dyDescent="0.3">
      <c r="A5411" s="4" t="s">
        <v>800</v>
      </c>
      <c r="B5411" s="4" t="s">
        <v>801</v>
      </c>
      <c r="C5411" s="4" t="s">
        <v>436</v>
      </c>
      <c r="D5411" s="4" t="s">
        <v>437</v>
      </c>
      <c r="E5411" s="5">
        <v>2</v>
      </c>
      <c r="F5411" s="6"/>
      <c r="G5411" s="7"/>
      <c r="H5411" s="7"/>
    </row>
    <row r="5412" spans="1:8" x14ac:dyDescent="0.3">
      <c r="A5412" s="4" t="s">
        <v>808</v>
      </c>
      <c r="B5412" s="4" t="s">
        <v>809</v>
      </c>
      <c r="C5412" s="4" t="s">
        <v>12</v>
      </c>
      <c r="D5412" s="4" t="s">
        <v>13</v>
      </c>
      <c r="E5412" s="5">
        <v>2</v>
      </c>
      <c r="F5412" s="5">
        <v>50</v>
      </c>
      <c r="G5412" s="7">
        <v>2.0641419733362397E-5</v>
      </c>
      <c r="H5412" s="7">
        <v>1.2628325890618997E-5</v>
      </c>
    </row>
    <row r="5413" spans="1:8" x14ac:dyDescent="0.3">
      <c r="A5413" s="4" t="s">
        <v>808</v>
      </c>
      <c r="B5413" s="4" t="s">
        <v>809</v>
      </c>
      <c r="C5413" s="4" t="s">
        <v>14</v>
      </c>
      <c r="D5413" s="4" t="s">
        <v>15</v>
      </c>
      <c r="E5413" s="5">
        <v>45</v>
      </c>
      <c r="F5413" s="5">
        <v>8224</v>
      </c>
      <c r="G5413" s="7">
        <v>3.395100717743447E-3</v>
      </c>
      <c r="H5413" s="7">
        <v>2.0771070424890127E-3</v>
      </c>
    </row>
    <row r="5414" spans="1:8" x14ac:dyDescent="0.3">
      <c r="A5414" s="4" t="s">
        <v>808</v>
      </c>
      <c r="B5414" s="4" t="s">
        <v>809</v>
      </c>
      <c r="C5414" s="4" t="s">
        <v>16</v>
      </c>
      <c r="D5414" s="4" t="s">
        <v>17</v>
      </c>
      <c r="E5414" s="5">
        <v>5</v>
      </c>
      <c r="F5414" s="5">
        <v>808</v>
      </c>
      <c r="G5414" s="7">
        <v>3.3356534289113635E-4</v>
      </c>
      <c r="H5414" s="7">
        <v>2.04073746392403E-4</v>
      </c>
    </row>
    <row r="5415" spans="1:8" x14ac:dyDescent="0.3">
      <c r="A5415" s="4" t="s">
        <v>808</v>
      </c>
      <c r="B5415" s="4" t="s">
        <v>809</v>
      </c>
      <c r="C5415" s="4" t="s">
        <v>18</v>
      </c>
      <c r="D5415" s="4" t="s">
        <v>19</v>
      </c>
      <c r="E5415" s="5">
        <v>1</v>
      </c>
      <c r="F5415" s="6"/>
      <c r="G5415" s="7"/>
      <c r="H5415" s="7"/>
    </row>
    <row r="5416" spans="1:8" x14ac:dyDescent="0.3">
      <c r="A5416" s="4" t="s">
        <v>808</v>
      </c>
      <c r="B5416" s="4" t="s">
        <v>809</v>
      </c>
      <c r="C5416" s="4" t="s">
        <v>20</v>
      </c>
      <c r="D5416" s="4" t="s">
        <v>21</v>
      </c>
      <c r="E5416" s="5">
        <v>45</v>
      </c>
      <c r="F5416" s="5">
        <v>9338</v>
      </c>
      <c r="G5416" s="7">
        <v>3.854991549402761E-3</v>
      </c>
      <c r="H5416" s="7">
        <v>2.3584661433320039E-3</v>
      </c>
    </row>
    <row r="5417" spans="1:8" x14ac:dyDescent="0.3">
      <c r="A5417" s="4" t="s">
        <v>808</v>
      </c>
      <c r="B5417" s="4" t="s">
        <v>809</v>
      </c>
      <c r="C5417" s="4" t="s">
        <v>22</v>
      </c>
      <c r="D5417" s="4" t="s">
        <v>23</v>
      </c>
      <c r="E5417" s="5">
        <v>15</v>
      </c>
      <c r="F5417" s="5">
        <v>1890</v>
      </c>
      <c r="G5417" s="7">
        <v>7.8024566592109859E-4</v>
      </c>
      <c r="H5417" s="7">
        <v>4.7735071866539811E-4</v>
      </c>
    </row>
    <row r="5418" spans="1:8" x14ac:dyDescent="0.3">
      <c r="A5418" s="4" t="s">
        <v>808</v>
      </c>
      <c r="B5418" s="4" t="s">
        <v>809</v>
      </c>
      <c r="C5418" s="4" t="s">
        <v>440</v>
      </c>
      <c r="D5418" s="4" t="s">
        <v>441</v>
      </c>
      <c r="E5418" s="5">
        <v>10</v>
      </c>
      <c r="F5418" s="5">
        <v>645</v>
      </c>
      <c r="G5418" s="7">
        <v>2.6627431456037492E-4</v>
      </c>
      <c r="H5418" s="7">
        <v>1.6290540398898506E-4</v>
      </c>
    </row>
    <row r="5419" spans="1:8" x14ac:dyDescent="0.3">
      <c r="A5419" s="4" t="s">
        <v>808</v>
      </c>
      <c r="B5419" s="4" t="s">
        <v>809</v>
      </c>
      <c r="C5419" s="4" t="s">
        <v>24</v>
      </c>
      <c r="D5419" s="4" t="s">
        <v>25</v>
      </c>
      <c r="E5419" s="5">
        <v>6</v>
      </c>
      <c r="F5419" s="6"/>
      <c r="G5419" s="7"/>
      <c r="H5419" s="7"/>
    </row>
    <row r="5420" spans="1:8" x14ac:dyDescent="0.3">
      <c r="A5420" s="4" t="s">
        <v>808</v>
      </c>
      <c r="B5420" s="4" t="s">
        <v>809</v>
      </c>
      <c r="C5420" s="4" t="s">
        <v>28</v>
      </c>
      <c r="D5420" s="4" t="s">
        <v>29</v>
      </c>
      <c r="E5420" s="5">
        <v>2</v>
      </c>
      <c r="F5420" s="6"/>
      <c r="G5420" s="7"/>
      <c r="H5420" s="7"/>
    </row>
    <row r="5421" spans="1:8" x14ac:dyDescent="0.3">
      <c r="A5421" s="4" t="s">
        <v>808</v>
      </c>
      <c r="B5421" s="4" t="s">
        <v>809</v>
      </c>
      <c r="C5421" s="4" t="s">
        <v>30</v>
      </c>
      <c r="D5421" s="4" t="s">
        <v>31</v>
      </c>
      <c r="E5421" s="5">
        <v>4</v>
      </c>
      <c r="F5421" s="5">
        <v>1453</v>
      </c>
      <c r="G5421" s="7">
        <v>5.9983965745151122E-4</v>
      </c>
      <c r="H5421" s="7">
        <v>3.6697915038138809E-4</v>
      </c>
    </row>
    <row r="5422" spans="1:8" x14ac:dyDescent="0.3">
      <c r="A5422" s="4" t="s">
        <v>808</v>
      </c>
      <c r="B5422" s="4" t="s">
        <v>809</v>
      </c>
      <c r="C5422" s="4" t="s">
        <v>36</v>
      </c>
      <c r="D5422" s="4" t="s">
        <v>37</v>
      </c>
      <c r="E5422" s="5">
        <v>485</v>
      </c>
      <c r="F5422" s="5">
        <v>104685</v>
      </c>
      <c r="G5422" s="7">
        <v>4.3216940495740847E-2</v>
      </c>
      <c r="H5422" s="7">
        <v>2.6439925917188994E-2</v>
      </c>
    </row>
    <row r="5423" spans="1:8" x14ac:dyDescent="0.3">
      <c r="A5423" s="4" t="s">
        <v>808</v>
      </c>
      <c r="B5423" s="4" t="s">
        <v>809</v>
      </c>
      <c r="C5423" s="4" t="s">
        <v>38</v>
      </c>
      <c r="D5423" s="4" t="s">
        <v>39</v>
      </c>
      <c r="E5423" s="5">
        <v>2</v>
      </c>
      <c r="F5423" s="6"/>
      <c r="G5423" s="7"/>
      <c r="H5423" s="7"/>
    </row>
    <row r="5424" spans="1:8" x14ac:dyDescent="0.3">
      <c r="A5424" s="4" t="s">
        <v>808</v>
      </c>
      <c r="B5424" s="4" t="s">
        <v>809</v>
      </c>
      <c r="C5424" s="4" t="s">
        <v>40</v>
      </c>
      <c r="D5424" s="4" t="s">
        <v>41</v>
      </c>
      <c r="E5424" s="5">
        <v>2</v>
      </c>
      <c r="F5424" s="5">
        <v>110</v>
      </c>
      <c r="G5424" s="7">
        <v>4.5411123413397275E-5</v>
      </c>
      <c r="H5424" s="7">
        <v>2.7782316959361795E-5</v>
      </c>
    </row>
    <row r="5425" spans="1:8" x14ac:dyDescent="0.3">
      <c r="A5425" s="4" t="s">
        <v>808</v>
      </c>
      <c r="B5425" s="4" t="s">
        <v>809</v>
      </c>
      <c r="C5425" s="4" t="s">
        <v>42</v>
      </c>
      <c r="D5425" s="4" t="s">
        <v>43</v>
      </c>
      <c r="E5425" s="5">
        <v>6</v>
      </c>
      <c r="F5425" s="5">
        <v>1930</v>
      </c>
      <c r="G5425" s="7">
        <v>7.9675880170778854E-4</v>
      </c>
      <c r="H5425" s="7">
        <v>4.874533793778933E-4</v>
      </c>
    </row>
    <row r="5426" spans="1:8" x14ac:dyDescent="0.3">
      <c r="A5426" s="4" t="s">
        <v>808</v>
      </c>
      <c r="B5426" s="4" t="s">
        <v>809</v>
      </c>
      <c r="C5426" s="4" t="s">
        <v>44</v>
      </c>
      <c r="D5426" s="4" t="s">
        <v>45</v>
      </c>
      <c r="E5426" s="5">
        <v>38</v>
      </c>
      <c r="F5426" s="6"/>
      <c r="G5426" s="7"/>
      <c r="H5426" s="7"/>
    </row>
    <row r="5427" spans="1:8" x14ac:dyDescent="0.3">
      <c r="A5427" s="4" t="s">
        <v>808</v>
      </c>
      <c r="B5427" s="4" t="s">
        <v>809</v>
      </c>
      <c r="C5427" s="4" t="s">
        <v>46</v>
      </c>
      <c r="D5427" s="4" t="s">
        <v>47</v>
      </c>
      <c r="E5427" s="5">
        <v>1</v>
      </c>
      <c r="F5427" s="5">
        <v>28</v>
      </c>
      <c r="G5427" s="7">
        <v>1.1559195050682942E-5</v>
      </c>
      <c r="H5427" s="7">
        <v>7.0718624987466385E-6</v>
      </c>
    </row>
    <row r="5428" spans="1:8" x14ac:dyDescent="0.3">
      <c r="A5428" s="4" t="s">
        <v>808</v>
      </c>
      <c r="B5428" s="4" t="s">
        <v>809</v>
      </c>
      <c r="C5428" s="4" t="s">
        <v>296</v>
      </c>
      <c r="D5428" s="4" t="s">
        <v>297</v>
      </c>
      <c r="E5428" s="5">
        <v>1</v>
      </c>
      <c r="F5428" s="5">
        <v>200</v>
      </c>
      <c r="G5428" s="7">
        <v>8.2565678933449587E-5</v>
      </c>
      <c r="H5428" s="7">
        <v>5.0513303562475987E-5</v>
      </c>
    </row>
    <row r="5429" spans="1:8" x14ac:dyDescent="0.3">
      <c r="A5429" s="4" t="s">
        <v>808</v>
      </c>
      <c r="B5429" s="4" t="s">
        <v>809</v>
      </c>
      <c r="C5429" s="4" t="s">
        <v>354</v>
      </c>
      <c r="D5429" s="4" t="s">
        <v>355</v>
      </c>
      <c r="E5429" s="5">
        <v>4</v>
      </c>
      <c r="F5429" s="6"/>
      <c r="G5429" s="7"/>
      <c r="H5429" s="7"/>
    </row>
    <row r="5430" spans="1:8" x14ac:dyDescent="0.3">
      <c r="A5430" s="4" t="s">
        <v>808</v>
      </c>
      <c r="B5430" s="4" t="s">
        <v>809</v>
      </c>
      <c r="C5430" s="4" t="s">
        <v>48</v>
      </c>
      <c r="D5430" s="4" t="s">
        <v>49</v>
      </c>
      <c r="E5430" s="5">
        <v>5</v>
      </c>
      <c r="F5430" s="6"/>
      <c r="G5430" s="7"/>
      <c r="H5430" s="7"/>
    </row>
    <row r="5431" spans="1:8" x14ac:dyDescent="0.3">
      <c r="A5431" s="4" t="s">
        <v>808</v>
      </c>
      <c r="B5431" s="4" t="s">
        <v>809</v>
      </c>
      <c r="C5431" s="4" t="s">
        <v>298</v>
      </c>
      <c r="D5431" s="4" t="s">
        <v>299</v>
      </c>
      <c r="E5431" s="5">
        <v>1</v>
      </c>
      <c r="F5431" s="5">
        <v>55</v>
      </c>
      <c r="G5431" s="7">
        <v>2.2705561706698638E-5</v>
      </c>
      <c r="H5431" s="7">
        <v>1.3891158479680898E-5</v>
      </c>
    </row>
    <row r="5432" spans="1:8" x14ac:dyDescent="0.3">
      <c r="A5432" s="4" t="s">
        <v>808</v>
      </c>
      <c r="B5432" s="4" t="s">
        <v>809</v>
      </c>
      <c r="C5432" s="4" t="s">
        <v>478</v>
      </c>
      <c r="D5432" s="4" t="s">
        <v>479</v>
      </c>
      <c r="E5432" s="5">
        <v>2</v>
      </c>
      <c r="F5432" s="6"/>
      <c r="G5432" s="7"/>
      <c r="H5432" s="7"/>
    </row>
    <row r="5433" spans="1:8" x14ac:dyDescent="0.3">
      <c r="A5433" s="4" t="s">
        <v>808</v>
      </c>
      <c r="B5433" s="4" t="s">
        <v>809</v>
      </c>
      <c r="C5433" s="4" t="s">
        <v>54</v>
      </c>
      <c r="D5433" s="4" t="s">
        <v>55</v>
      </c>
      <c r="E5433" s="5">
        <v>187</v>
      </c>
      <c r="F5433" s="5">
        <v>273799</v>
      </c>
      <c r="G5433" s="7">
        <v>0.11303200163149782</v>
      </c>
      <c r="H5433" s="7">
        <v>6.9152460010511813E-2</v>
      </c>
    </row>
    <row r="5434" spans="1:8" x14ac:dyDescent="0.3">
      <c r="A5434" s="4" t="s">
        <v>808</v>
      </c>
      <c r="B5434" s="4" t="s">
        <v>809</v>
      </c>
      <c r="C5434" s="4" t="s">
        <v>360</v>
      </c>
      <c r="D5434" s="4" t="s">
        <v>361</v>
      </c>
      <c r="E5434" s="5">
        <v>2</v>
      </c>
      <c r="F5434" s="6"/>
      <c r="G5434" s="7"/>
      <c r="H5434" s="7"/>
    </row>
    <row r="5435" spans="1:8" x14ac:dyDescent="0.3">
      <c r="A5435" s="4" t="s">
        <v>808</v>
      </c>
      <c r="B5435" s="4" t="s">
        <v>809</v>
      </c>
      <c r="C5435" s="4" t="s">
        <v>58</v>
      </c>
      <c r="D5435" s="4" t="s">
        <v>59</v>
      </c>
      <c r="E5435" s="5">
        <v>11</v>
      </c>
      <c r="F5435" s="5">
        <v>1406</v>
      </c>
      <c r="G5435" s="7">
        <v>5.8043672290215061E-4</v>
      </c>
      <c r="H5435" s="7">
        <v>3.5510852404420623E-4</v>
      </c>
    </row>
    <row r="5436" spans="1:8" x14ac:dyDescent="0.3">
      <c r="A5436" s="4" t="s">
        <v>808</v>
      </c>
      <c r="B5436" s="4" t="s">
        <v>809</v>
      </c>
      <c r="C5436" s="4" t="s">
        <v>60</v>
      </c>
      <c r="D5436" s="4" t="s">
        <v>61</v>
      </c>
      <c r="E5436" s="5">
        <v>8</v>
      </c>
      <c r="F5436" s="6"/>
      <c r="G5436" s="7"/>
      <c r="H5436" s="7"/>
    </row>
    <row r="5437" spans="1:8" x14ac:dyDescent="0.3">
      <c r="A5437" s="4" t="s">
        <v>808</v>
      </c>
      <c r="B5437" s="4" t="s">
        <v>809</v>
      </c>
      <c r="C5437" s="4" t="s">
        <v>62</v>
      </c>
      <c r="D5437" s="4" t="s">
        <v>63</v>
      </c>
      <c r="E5437" s="5">
        <v>149</v>
      </c>
      <c r="F5437" s="5">
        <v>18822</v>
      </c>
      <c r="G5437" s="7">
        <v>7.7702560444269401E-3</v>
      </c>
      <c r="H5437" s="7">
        <v>4.7538069982646152E-3</v>
      </c>
    </row>
    <row r="5438" spans="1:8" x14ac:dyDescent="0.3">
      <c r="A5438" s="4" t="s">
        <v>808</v>
      </c>
      <c r="B5438" s="4" t="s">
        <v>809</v>
      </c>
      <c r="C5438" s="4" t="s">
        <v>64</v>
      </c>
      <c r="D5438" s="4" t="s">
        <v>65</v>
      </c>
      <c r="E5438" s="5">
        <v>164</v>
      </c>
      <c r="F5438" s="5">
        <v>30774</v>
      </c>
      <c r="G5438" s="7">
        <v>1.2704381017489887E-2</v>
      </c>
      <c r="H5438" s="7">
        <v>7.7724820191581809E-3</v>
      </c>
    </row>
    <row r="5439" spans="1:8" x14ac:dyDescent="0.3">
      <c r="A5439" s="4" t="s">
        <v>808</v>
      </c>
      <c r="B5439" s="4" t="s">
        <v>809</v>
      </c>
      <c r="C5439" s="4" t="s">
        <v>66</v>
      </c>
      <c r="D5439" s="4" t="s">
        <v>67</v>
      </c>
      <c r="E5439" s="5">
        <v>25</v>
      </c>
      <c r="F5439" s="5">
        <v>3774</v>
      </c>
      <c r="G5439" s="7">
        <v>1.5580143614741936E-3</v>
      </c>
      <c r="H5439" s="7">
        <v>9.5318603822392193E-4</v>
      </c>
    </row>
    <row r="5440" spans="1:8" x14ac:dyDescent="0.3">
      <c r="A5440" s="4" t="s">
        <v>808</v>
      </c>
      <c r="B5440" s="4" t="s">
        <v>809</v>
      </c>
      <c r="C5440" s="4" t="s">
        <v>362</v>
      </c>
      <c r="D5440" s="4" t="s">
        <v>363</v>
      </c>
      <c r="E5440" s="5">
        <v>1</v>
      </c>
      <c r="F5440" s="6"/>
      <c r="G5440" s="7"/>
      <c r="H5440" s="7"/>
    </row>
    <row r="5441" spans="1:8" x14ac:dyDescent="0.3">
      <c r="A5441" s="4" t="s">
        <v>808</v>
      </c>
      <c r="B5441" s="4" t="s">
        <v>809</v>
      </c>
      <c r="C5441" s="4" t="s">
        <v>72</v>
      </c>
      <c r="D5441" s="4" t="s">
        <v>73</v>
      </c>
      <c r="E5441" s="5">
        <v>2</v>
      </c>
      <c r="F5441" s="6"/>
      <c r="G5441" s="7"/>
      <c r="H5441" s="7"/>
    </row>
    <row r="5442" spans="1:8" x14ac:dyDescent="0.3">
      <c r="A5442" s="4" t="s">
        <v>808</v>
      </c>
      <c r="B5442" s="4" t="s">
        <v>809</v>
      </c>
      <c r="C5442" s="4" t="s">
        <v>74</v>
      </c>
      <c r="D5442" s="4" t="s">
        <v>75</v>
      </c>
      <c r="E5442" s="5">
        <v>40</v>
      </c>
      <c r="F5442" s="5">
        <v>31142</v>
      </c>
      <c r="G5442" s="7">
        <v>1.2856301866727435E-2</v>
      </c>
      <c r="H5442" s="7">
        <v>7.8654264977131363E-3</v>
      </c>
    </row>
    <row r="5443" spans="1:8" x14ac:dyDescent="0.3">
      <c r="A5443" s="4" t="s">
        <v>808</v>
      </c>
      <c r="B5443" s="4" t="s">
        <v>809</v>
      </c>
      <c r="C5443" s="4" t="s">
        <v>76</v>
      </c>
      <c r="D5443" s="4" t="s">
        <v>77</v>
      </c>
      <c r="E5443" s="5">
        <v>65</v>
      </c>
      <c r="F5443" s="5">
        <v>5747</v>
      </c>
      <c r="G5443" s="7">
        <v>2.3725247841526738E-3</v>
      </c>
      <c r="H5443" s="7">
        <v>1.4514997778677476E-3</v>
      </c>
    </row>
    <row r="5444" spans="1:8" x14ac:dyDescent="0.3">
      <c r="A5444" s="4" t="s">
        <v>808</v>
      </c>
      <c r="B5444" s="4" t="s">
        <v>809</v>
      </c>
      <c r="C5444" s="4" t="s">
        <v>78</v>
      </c>
      <c r="D5444" s="4" t="s">
        <v>79</v>
      </c>
      <c r="E5444" s="5">
        <v>8</v>
      </c>
      <c r="F5444" s="6"/>
      <c r="G5444" s="7"/>
      <c r="H5444" s="7"/>
    </row>
    <row r="5445" spans="1:8" x14ac:dyDescent="0.3">
      <c r="A5445" s="4" t="s">
        <v>808</v>
      </c>
      <c r="B5445" s="4" t="s">
        <v>809</v>
      </c>
      <c r="C5445" s="4" t="s">
        <v>82</v>
      </c>
      <c r="D5445" s="4" t="s">
        <v>83</v>
      </c>
      <c r="E5445" s="5">
        <v>40</v>
      </c>
      <c r="F5445" s="5">
        <v>8166</v>
      </c>
      <c r="G5445" s="7">
        <v>3.3711566708527468E-3</v>
      </c>
      <c r="H5445" s="7">
        <v>2.0624581844558947E-3</v>
      </c>
    </row>
    <row r="5446" spans="1:8" x14ac:dyDescent="0.3">
      <c r="A5446" s="4" t="s">
        <v>808</v>
      </c>
      <c r="B5446" s="4" t="s">
        <v>809</v>
      </c>
      <c r="C5446" s="4" t="s">
        <v>84</v>
      </c>
      <c r="D5446" s="4" t="s">
        <v>85</v>
      </c>
      <c r="E5446" s="5">
        <v>7</v>
      </c>
      <c r="F5446" s="5">
        <v>951</v>
      </c>
      <c r="G5446" s="7">
        <v>3.9259980332855281E-4</v>
      </c>
      <c r="H5446" s="7">
        <v>2.4019075843957334E-4</v>
      </c>
    </row>
    <row r="5447" spans="1:8" x14ac:dyDescent="0.3">
      <c r="A5447" s="4" t="s">
        <v>808</v>
      </c>
      <c r="B5447" s="4" t="s">
        <v>809</v>
      </c>
      <c r="C5447" s="4" t="s">
        <v>86</v>
      </c>
      <c r="D5447" s="4" t="s">
        <v>87</v>
      </c>
      <c r="E5447" s="5">
        <v>25</v>
      </c>
      <c r="F5447" s="6"/>
      <c r="G5447" s="7"/>
      <c r="H5447" s="7"/>
    </row>
    <row r="5448" spans="1:8" x14ac:dyDescent="0.3">
      <c r="A5448" s="4" t="s">
        <v>808</v>
      </c>
      <c r="B5448" s="4" t="s">
        <v>809</v>
      </c>
      <c r="C5448" s="4" t="s">
        <v>366</v>
      </c>
      <c r="D5448" s="4" t="s">
        <v>367</v>
      </c>
      <c r="E5448" s="5">
        <v>12</v>
      </c>
      <c r="F5448" s="6"/>
      <c r="G5448" s="7"/>
      <c r="H5448" s="7"/>
    </row>
    <row r="5449" spans="1:8" x14ac:dyDescent="0.3">
      <c r="A5449" s="4" t="s">
        <v>808</v>
      </c>
      <c r="B5449" s="4" t="s">
        <v>809</v>
      </c>
      <c r="C5449" s="4" t="s">
        <v>88</v>
      </c>
      <c r="D5449" s="4" t="s">
        <v>89</v>
      </c>
      <c r="E5449" s="5">
        <v>94</v>
      </c>
      <c r="F5449" s="5">
        <v>49227</v>
      </c>
      <c r="G5449" s="7">
        <v>2.0322303384284614E-2</v>
      </c>
      <c r="H5449" s="7">
        <v>1.2433091972350027E-2</v>
      </c>
    </row>
    <row r="5450" spans="1:8" x14ac:dyDescent="0.3">
      <c r="A5450" s="4" t="s">
        <v>808</v>
      </c>
      <c r="B5450" s="4" t="s">
        <v>809</v>
      </c>
      <c r="C5450" s="4" t="s">
        <v>92</v>
      </c>
      <c r="D5450" s="4" t="s">
        <v>93</v>
      </c>
      <c r="E5450" s="5">
        <v>4</v>
      </c>
      <c r="F5450" s="5">
        <v>411</v>
      </c>
      <c r="G5450" s="7">
        <v>1.6967247020823891E-4</v>
      </c>
      <c r="H5450" s="7">
        <v>1.0380483882088815E-4</v>
      </c>
    </row>
    <row r="5451" spans="1:8" x14ac:dyDescent="0.3">
      <c r="A5451" s="4" t="s">
        <v>808</v>
      </c>
      <c r="B5451" s="4" t="s">
        <v>809</v>
      </c>
      <c r="C5451" s="4" t="s">
        <v>370</v>
      </c>
      <c r="D5451" s="4" t="s">
        <v>371</v>
      </c>
      <c r="E5451" s="5">
        <v>1</v>
      </c>
      <c r="F5451" s="5">
        <v>60</v>
      </c>
      <c r="G5451" s="7">
        <v>2.4769703680034875E-5</v>
      </c>
      <c r="H5451" s="7">
        <v>1.5153991068742797E-5</v>
      </c>
    </row>
    <row r="5452" spans="1:8" x14ac:dyDescent="0.3">
      <c r="A5452" s="4" t="s">
        <v>808</v>
      </c>
      <c r="B5452" s="4" t="s">
        <v>809</v>
      </c>
      <c r="C5452" s="4" t="s">
        <v>94</v>
      </c>
      <c r="D5452" s="4" t="s">
        <v>95</v>
      </c>
      <c r="E5452" s="5">
        <v>20</v>
      </c>
      <c r="F5452" s="6"/>
      <c r="G5452" s="7"/>
      <c r="H5452" s="7"/>
    </row>
    <row r="5453" spans="1:8" x14ac:dyDescent="0.3">
      <c r="A5453" s="4" t="s">
        <v>808</v>
      </c>
      <c r="B5453" s="4" t="s">
        <v>809</v>
      </c>
      <c r="C5453" s="4" t="s">
        <v>98</v>
      </c>
      <c r="D5453" s="4" t="s">
        <v>99</v>
      </c>
      <c r="E5453" s="5">
        <v>179</v>
      </c>
      <c r="F5453" s="5">
        <v>32848</v>
      </c>
      <c r="G5453" s="7">
        <v>1.3560587108029759E-2</v>
      </c>
      <c r="H5453" s="7">
        <v>8.2963049771010572E-3</v>
      </c>
    </row>
    <row r="5454" spans="1:8" x14ac:dyDescent="0.3">
      <c r="A5454" s="4" t="s">
        <v>808</v>
      </c>
      <c r="B5454" s="4" t="s">
        <v>809</v>
      </c>
      <c r="C5454" s="4" t="s">
        <v>100</v>
      </c>
      <c r="D5454" s="4" t="s">
        <v>101</v>
      </c>
      <c r="E5454" s="5">
        <v>557</v>
      </c>
      <c r="F5454" s="5">
        <v>69894</v>
      </c>
      <c r="G5454" s="7">
        <v>2.8854227816872628E-2</v>
      </c>
      <c r="H5454" s="7">
        <v>1.7652884195978484E-2</v>
      </c>
    </row>
    <row r="5455" spans="1:8" x14ac:dyDescent="0.3">
      <c r="A5455" s="4" t="s">
        <v>808</v>
      </c>
      <c r="B5455" s="4" t="s">
        <v>809</v>
      </c>
      <c r="C5455" s="4" t="s">
        <v>378</v>
      </c>
      <c r="D5455" s="4" t="s">
        <v>379</v>
      </c>
      <c r="E5455" s="5">
        <v>8</v>
      </c>
      <c r="F5455" s="5">
        <v>361</v>
      </c>
      <c r="G5455" s="7">
        <v>1.4903105047487649E-4</v>
      </c>
      <c r="H5455" s="7">
        <v>9.1176512930269164E-5</v>
      </c>
    </row>
    <row r="5456" spans="1:8" x14ac:dyDescent="0.3">
      <c r="A5456" s="4" t="s">
        <v>808</v>
      </c>
      <c r="B5456" s="4" t="s">
        <v>809</v>
      </c>
      <c r="C5456" s="4" t="s">
        <v>102</v>
      </c>
      <c r="D5456" s="4" t="s">
        <v>103</v>
      </c>
      <c r="E5456" s="5">
        <v>1</v>
      </c>
      <c r="F5456" s="6"/>
      <c r="G5456" s="7"/>
      <c r="H5456" s="7"/>
    </row>
    <row r="5457" spans="1:8" x14ac:dyDescent="0.3">
      <c r="A5457" s="4" t="s">
        <v>808</v>
      </c>
      <c r="B5457" s="4" t="s">
        <v>809</v>
      </c>
      <c r="C5457" s="4" t="s">
        <v>104</v>
      </c>
      <c r="D5457" s="4" t="s">
        <v>105</v>
      </c>
      <c r="E5457" s="5">
        <v>22</v>
      </c>
      <c r="F5457" s="6"/>
      <c r="G5457" s="7"/>
      <c r="H5457" s="7"/>
    </row>
    <row r="5458" spans="1:8" x14ac:dyDescent="0.3">
      <c r="A5458" s="4" t="s">
        <v>808</v>
      </c>
      <c r="B5458" s="4" t="s">
        <v>809</v>
      </c>
      <c r="C5458" s="4" t="s">
        <v>108</v>
      </c>
      <c r="D5458" s="4" t="s">
        <v>109</v>
      </c>
      <c r="E5458" s="5">
        <v>1</v>
      </c>
      <c r="F5458" s="6"/>
      <c r="G5458" s="7"/>
      <c r="H5458" s="7"/>
    </row>
    <row r="5459" spans="1:8" x14ac:dyDescent="0.3">
      <c r="A5459" s="4" t="s">
        <v>808</v>
      </c>
      <c r="B5459" s="4" t="s">
        <v>809</v>
      </c>
      <c r="C5459" s="4" t="s">
        <v>306</v>
      </c>
      <c r="D5459" s="4" t="s">
        <v>307</v>
      </c>
      <c r="E5459" s="5">
        <v>1</v>
      </c>
      <c r="F5459" s="6"/>
      <c r="G5459" s="7"/>
      <c r="H5459" s="7"/>
    </row>
    <row r="5460" spans="1:8" x14ac:dyDescent="0.3">
      <c r="A5460" s="4" t="s">
        <v>808</v>
      </c>
      <c r="B5460" s="4" t="s">
        <v>809</v>
      </c>
      <c r="C5460" s="4" t="s">
        <v>110</v>
      </c>
      <c r="D5460" s="4" t="s">
        <v>111</v>
      </c>
      <c r="E5460" s="5">
        <v>2</v>
      </c>
      <c r="F5460" s="5">
        <v>1755</v>
      </c>
      <c r="G5460" s="7">
        <v>7.2451383264102013E-4</v>
      </c>
      <c r="H5460" s="7">
        <v>4.4325423876072681E-4</v>
      </c>
    </row>
    <row r="5461" spans="1:8" x14ac:dyDescent="0.3">
      <c r="A5461" s="4" t="s">
        <v>808</v>
      </c>
      <c r="B5461" s="4" t="s">
        <v>809</v>
      </c>
      <c r="C5461" s="4" t="s">
        <v>382</v>
      </c>
      <c r="D5461" s="4" t="s">
        <v>383</v>
      </c>
      <c r="E5461" s="5">
        <v>2</v>
      </c>
      <c r="F5461" s="5">
        <v>209</v>
      </c>
      <c r="G5461" s="7">
        <v>8.6281134485454819E-5</v>
      </c>
      <c r="H5461" s="7">
        <v>5.2786402222787411E-5</v>
      </c>
    </row>
    <row r="5462" spans="1:8" x14ac:dyDescent="0.3">
      <c r="A5462" s="4" t="s">
        <v>808</v>
      </c>
      <c r="B5462" s="4" t="s">
        <v>809</v>
      </c>
      <c r="C5462" s="4" t="s">
        <v>682</v>
      </c>
      <c r="D5462" s="4" t="s">
        <v>683</v>
      </c>
      <c r="E5462" s="5">
        <v>1</v>
      </c>
      <c r="F5462" s="5">
        <v>21</v>
      </c>
      <c r="G5462" s="7">
        <v>8.6693962880122062E-6</v>
      </c>
      <c r="H5462" s="7">
        <v>5.3038968740599789E-6</v>
      </c>
    </row>
    <row r="5463" spans="1:8" x14ac:dyDescent="0.3">
      <c r="A5463" s="4" t="s">
        <v>808</v>
      </c>
      <c r="B5463" s="4" t="s">
        <v>809</v>
      </c>
      <c r="C5463" s="4" t="s">
        <v>112</v>
      </c>
      <c r="D5463" s="4" t="s">
        <v>113</v>
      </c>
      <c r="E5463" s="5">
        <v>3</v>
      </c>
      <c r="F5463" s="5">
        <v>170</v>
      </c>
      <c r="G5463" s="7">
        <v>7.018082709343215E-5</v>
      </c>
      <c r="H5463" s="7">
        <v>4.2936308028104593E-5</v>
      </c>
    </row>
    <row r="5464" spans="1:8" x14ac:dyDescent="0.3">
      <c r="A5464" s="4" t="s">
        <v>808</v>
      </c>
      <c r="B5464" s="4" t="s">
        <v>809</v>
      </c>
      <c r="C5464" s="4" t="s">
        <v>114</v>
      </c>
      <c r="D5464" s="4" t="s">
        <v>115</v>
      </c>
      <c r="E5464" s="5">
        <v>14</v>
      </c>
      <c r="F5464" s="5">
        <v>846</v>
      </c>
      <c r="G5464" s="7">
        <v>3.4925282188849176E-4</v>
      </c>
      <c r="H5464" s="7">
        <v>2.1367127406927343E-4</v>
      </c>
    </row>
    <row r="5465" spans="1:8" x14ac:dyDescent="0.3">
      <c r="A5465" s="4" t="s">
        <v>808</v>
      </c>
      <c r="B5465" s="4" t="s">
        <v>809</v>
      </c>
      <c r="C5465" s="4" t="s">
        <v>116</v>
      </c>
      <c r="D5465" s="4" t="s">
        <v>117</v>
      </c>
      <c r="E5465" s="5">
        <v>1</v>
      </c>
      <c r="F5465" s="5">
        <v>76</v>
      </c>
      <c r="G5465" s="7">
        <v>3.1374957994710844E-5</v>
      </c>
      <c r="H5465" s="7">
        <v>1.9195055353740876E-5</v>
      </c>
    </row>
    <row r="5466" spans="1:8" x14ac:dyDescent="0.3">
      <c r="A5466" s="4" t="s">
        <v>808</v>
      </c>
      <c r="B5466" s="4" t="s">
        <v>809</v>
      </c>
      <c r="C5466" s="4" t="s">
        <v>120</v>
      </c>
      <c r="D5466" s="4" t="s">
        <v>121</v>
      </c>
      <c r="E5466" s="5">
        <v>1</v>
      </c>
      <c r="F5466" s="6"/>
      <c r="G5466" s="7"/>
      <c r="H5466" s="7"/>
    </row>
    <row r="5467" spans="1:8" x14ac:dyDescent="0.3">
      <c r="A5467" s="4" t="s">
        <v>808</v>
      </c>
      <c r="B5467" s="4" t="s">
        <v>809</v>
      </c>
      <c r="C5467" s="4" t="s">
        <v>384</v>
      </c>
      <c r="D5467" s="4" t="s">
        <v>385</v>
      </c>
      <c r="E5467" s="5">
        <v>1</v>
      </c>
      <c r="F5467" s="5">
        <v>38</v>
      </c>
      <c r="G5467" s="7">
        <v>1.5687478997355422E-5</v>
      </c>
      <c r="H5467" s="7">
        <v>9.5975276768704382E-6</v>
      </c>
    </row>
    <row r="5468" spans="1:8" x14ac:dyDescent="0.3">
      <c r="A5468" s="4" t="s">
        <v>808</v>
      </c>
      <c r="B5468" s="4" t="s">
        <v>809</v>
      </c>
      <c r="C5468" s="4" t="s">
        <v>386</v>
      </c>
      <c r="D5468" s="4" t="s">
        <v>387</v>
      </c>
      <c r="E5468" s="5">
        <v>1</v>
      </c>
      <c r="F5468" s="6"/>
      <c r="G5468" s="7"/>
      <c r="H5468" s="7"/>
    </row>
    <row r="5469" spans="1:8" x14ac:dyDescent="0.3">
      <c r="A5469" s="4" t="s">
        <v>808</v>
      </c>
      <c r="B5469" s="4" t="s">
        <v>809</v>
      </c>
      <c r="C5469" s="4" t="s">
        <v>122</v>
      </c>
      <c r="D5469" s="4" t="s">
        <v>123</v>
      </c>
      <c r="E5469" s="5">
        <v>69</v>
      </c>
      <c r="F5469" s="5">
        <v>14605</v>
      </c>
      <c r="G5469" s="7">
        <v>6.0293587041151562E-3</v>
      </c>
      <c r="H5469" s="7">
        <v>3.6887339926498092E-3</v>
      </c>
    </row>
    <row r="5470" spans="1:8" x14ac:dyDescent="0.3">
      <c r="A5470" s="4" t="s">
        <v>808</v>
      </c>
      <c r="B5470" s="4" t="s">
        <v>809</v>
      </c>
      <c r="C5470" s="4" t="s">
        <v>124</v>
      </c>
      <c r="D5470" s="4" t="s">
        <v>125</v>
      </c>
      <c r="E5470" s="5">
        <v>1</v>
      </c>
      <c r="F5470" s="5">
        <v>185</v>
      </c>
      <c r="G5470" s="7">
        <v>7.6373253013440869E-5</v>
      </c>
      <c r="H5470" s="7">
        <v>4.672480579529029E-5</v>
      </c>
    </row>
    <row r="5471" spans="1:8" x14ac:dyDescent="0.3">
      <c r="A5471" s="4" t="s">
        <v>808</v>
      </c>
      <c r="B5471" s="4" t="s">
        <v>809</v>
      </c>
      <c r="C5471" s="4" t="s">
        <v>126</v>
      </c>
      <c r="D5471" s="4" t="s">
        <v>127</v>
      </c>
      <c r="E5471" s="5">
        <v>1</v>
      </c>
      <c r="F5471" s="6"/>
      <c r="G5471" s="7"/>
      <c r="H5471" s="7"/>
    </row>
    <row r="5472" spans="1:8" x14ac:dyDescent="0.3">
      <c r="A5472" s="4" t="s">
        <v>808</v>
      </c>
      <c r="B5472" s="4" t="s">
        <v>809</v>
      </c>
      <c r="C5472" s="4" t="s">
        <v>128</v>
      </c>
      <c r="D5472" s="4" t="s">
        <v>129</v>
      </c>
      <c r="E5472" s="5">
        <v>4</v>
      </c>
      <c r="F5472" s="5">
        <v>9383</v>
      </c>
      <c r="G5472" s="7">
        <v>3.8735688271627875E-3</v>
      </c>
      <c r="H5472" s="7">
        <v>2.3698316366335612E-3</v>
      </c>
    </row>
    <row r="5473" spans="1:8" x14ac:dyDescent="0.3">
      <c r="A5473" s="4" t="s">
        <v>808</v>
      </c>
      <c r="B5473" s="4" t="s">
        <v>809</v>
      </c>
      <c r="C5473" s="4" t="s">
        <v>130</v>
      </c>
      <c r="D5473" s="4" t="s">
        <v>131</v>
      </c>
      <c r="E5473" s="5">
        <v>5</v>
      </c>
      <c r="F5473" s="6"/>
      <c r="G5473" s="7"/>
      <c r="H5473" s="7"/>
    </row>
    <row r="5474" spans="1:8" x14ac:dyDescent="0.3">
      <c r="A5474" s="4" t="s">
        <v>808</v>
      </c>
      <c r="B5474" s="4" t="s">
        <v>809</v>
      </c>
      <c r="C5474" s="4" t="s">
        <v>310</v>
      </c>
      <c r="D5474" s="4" t="s">
        <v>311</v>
      </c>
      <c r="E5474" s="5">
        <v>9</v>
      </c>
      <c r="F5474" s="5">
        <v>550</v>
      </c>
      <c r="G5474" s="7">
        <v>2.2705561706698636E-4</v>
      </c>
      <c r="H5474" s="7">
        <v>1.3891158479680899E-4</v>
      </c>
    </row>
    <row r="5475" spans="1:8" x14ac:dyDescent="0.3">
      <c r="A5475" s="4" t="s">
        <v>808</v>
      </c>
      <c r="B5475" s="4" t="s">
        <v>809</v>
      </c>
      <c r="C5475" s="4" t="s">
        <v>132</v>
      </c>
      <c r="D5475" s="4" t="s">
        <v>133</v>
      </c>
      <c r="E5475" s="5">
        <v>31</v>
      </c>
      <c r="F5475" s="5">
        <v>4616</v>
      </c>
      <c r="G5475" s="7">
        <v>1.9056158697840163E-3</v>
      </c>
      <c r="H5475" s="7">
        <v>1.1658470462219458E-3</v>
      </c>
    </row>
    <row r="5476" spans="1:8" x14ac:dyDescent="0.3">
      <c r="A5476" s="4" t="s">
        <v>808</v>
      </c>
      <c r="B5476" s="4" t="s">
        <v>809</v>
      </c>
      <c r="C5476" s="4" t="s">
        <v>134</v>
      </c>
      <c r="D5476" s="4" t="s">
        <v>135</v>
      </c>
      <c r="E5476" s="5">
        <v>1</v>
      </c>
      <c r="F5476" s="6"/>
      <c r="G5476" s="7"/>
      <c r="H5476" s="7"/>
    </row>
    <row r="5477" spans="1:8" x14ac:dyDescent="0.3">
      <c r="A5477" s="4" t="s">
        <v>808</v>
      </c>
      <c r="B5477" s="4" t="s">
        <v>809</v>
      </c>
      <c r="C5477" s="4" t="s">
        <v>136</v>
      </c>
      <c r="D5477" s="4" t="s">
        <v>137</v>
      </c>
      <c r="E5477" s="5">
        <v>5</v>
      </c>
      <c r="F5477" s="6"/>
      <c r="G5477" s="7"/>
      <c r="H5477" s="7"/>
    </row>
    <row r="5478" spans="1:8" x14ac:dyDescent="0.3">
      <c r="A5478" s="4" t="s">
        <v>808</v>
      </c>
      <c r="B5478" s="4" t="s">
        <v>809</v>
      </c>
      <c r="C5478" s="4" t="s">
        <v>690</v>
      </c>
      <c r="D5478" s="4" t="s">
        <v>691</v>
      </c>
      <c r="E5478" s="5">
        <v>2</v>
      </c>
      <c r="F5478" s="6"/>
      <c r="G5478" s="7"/>
      <c r="H5478" s="7"/>
    </row>
    <row r="5479" spans="1:8" x14ac:dyDescent="0.3">
      <c r="A5479" s="4" t="s">
        <v>808</v>
      </c>
      <c r="B5479" s="4" t="s">
        <v>809</v>
      </c>
      <c r="C5479" s="4" t="s">
        <v>142</v>
      </c>
      <c r="D5479" s="4" t="s">
        <v>143</v>
      </c>
      <c r="E5479" s="5">
        <v>15</v>
      </c>
      <c r="F5479" s="5">
        <v>2930</v>
      </c>
      <c r="G5479" s="7">
        <v>1.2095871963750365E-3</v>
      </c>
      <c r="H5479" s="7">
        <v>7.4001989719027321E-4</v>
      </c>
    </row>
    <row r="5480" spans="1:8" x14ac:dyDescent="0.3">
      <c r="A5480" s="4" t="s">
        <v>808</v>
      </c>
      <c r="B5480" s="4" t="s">
        <v>809</v>
      </c>
      <c r="C5480" s="4" t="s">
        <v>144</v>
      </c>
      <c r="D5480" s="4" t="s">
        <v>145</v>
      </c>
      <c r="E5480" s="5">
        <v>19</v>
      </c>
      <c r="F5480" s="5">
        <v>639</v>
      </c>
      <c r="G5480" s="7">
        <v>2.637973441923714E-4</v>
      </c>
      <c r="H5480" s="7">
        <v>1.613900048821108E-4</v>
      </c>
    </row>
    <row r="5481" spans="1:8" x14ac:dyDescent="0.3">
      <c r="A5481" s="4" t="s">
        <v>808</v>
      </c>
      <c r="B5481" s="4" t="s">
        <v>809</v>
      </c>
      <c r="C5481" s="4" t="s">
        <v>148</v>
      </c>
      <c r="D5481" s="4" t="s">
        <v>149</v>
      </c>
      <c r="E5481" s="5">
        <v>5</v>
      </c>
      <c r="F5481" s="5">
        <v>102</v>
      </c>
      <c r="G5481" s="7">
        <v>4.2108496256059287E-5</v>
      </c>
      <c r="H5481" s="7">
        <v>2.5761784816862756E-5</v>
      </c>
    </row>
    <row r="5482" spans="1:8" x14ac:dyDescent="0.3">
      <c r="A5482" s="4" t="s">
        <v>808</v>
      </c>
      <c r="B5482" s="4" t="s">
        <v>809</v>
      </c>
      <c r="C5482" s="4" t="s">
        <v>488</v>
      </c>
      <c r="D5482" s="4" t="s">
        <v>489</v>
      </c>
      <c r="E5482" s="5">
        <v>2</v>
      </c>
      <c r="F5482" s="5">
        <v>243</v>
      </c>
      <c r="G5482" s="7">
        <v>1.0031729990414124E-4</v>
      </c>
      <c r="H5482" s="7">
        <v>6.1373663828408323E-5</v>
      </c>
    </row>
    <row r="5483" spans="1:8" x14ac:dyDescent="0.3">
      <c r="A5483" s="4" t="s">
        <v>808</v>
      </c>
      <c r="B5483" s="4" t="s">
        <v>809</v>
      </c>
      <c r="C5483" s="4" t="s">
        <v>570</v>
      </c>
      <c r="D5483" s="4" t="s">
        <v>571</v>
      </c>
      <c r="E5483" s="5">
        <v>3</v>
      </c>
      <c r="F5483" s="6"/>
      <c r="G5483" s="7"/>
      <c r="H5483" s="7"/>
    </row>
    <row r="5484" spans="1:8" x14ac:dyDescent="0.3">
      <c r="A5484" s="4" t="s">
        <v>808</v>
      </c>
      <c r="B5484" s="4" t="s">
        <v>809</v>
      </c>
      <c r="C5484" s="4" t="s">
        <v>150</v>
      </c>
      <c r="D5484" s="4" t="s">
        <v>151</v>
      </c>
      <c r="E5484" s="5">
        <v>32</v>
      </c>
      <c r="F5484" s="5">
        <v>4914</v>
      </c>
      <c r="G5484" s="7">
        <v>2.0286387313948563E-3</v>
      </c>
      <c r="H5484" s="7">
        <v>1.241111868530035E-3</v>
      </c>
    </row>
    <row r="5485" spans="1:8" x14ac:dyDescent="0.3">
      <c r="A5485" s="4" t="s">
        <v>808</v>
      </c>
      <c r="B5485" s="4" t="s">
        <v>809</v>
      </c>
      <c r="C5485" s="4" t="s">
        <v>152</v>
      </c>
      <c r="D5485" s="4" t="s">
        <v>153</v>
      </c>
      <c r="E5485" s="5">
        <v>15</v>
      </c>
      <c r="F5485" s="5">
        <v>2476</v>
      </c>
      <c r="G5485" s="7">
        <v>1.0221631051961059E-3</v>
      </c>
      <c r="H5485" s="7">
        <v>6.2535469810345271E-4</v>
      </c>
    </row>
    <row r="5486" spans="1:8" x14ac:dyDescent="0.3">
      <c r="A5486" s="4" t="s">
        <v>808</v>
      </c>
      <c r="B5486" s="4" t="s">
        <v>809</v>
      </c>
      <c r="C5486" s="4" t="s">
        <v>392</v>
      </c>
      <c r="D5486" s="4" t="s">
        <v>393</v>
      </c>
      <c r="E5486" s="5">
        <v>2</v>
      </c>
      <c r="F5486" s="6"/>
      <c r="G5486" s="7"/>
      <c r="H5486" s="7"/>
    </row>
    <row r="5487" spans="1:8" x14ac:dyDescent="0.3">
      <c r="A5487" s="4" t="s">
        <v>808</v>
      </c>
      <c r="B5487" s="4" t="s">
        <v>809</v>
      </c>
      <c r="C5487" s="4" t="s">
        <v>156</v>
      </c>
      <c r="D5487" s="4" t="s">
        <v>157</v>
      </c>
      <c r="E5487" s="5">
        <v>2</v>
      </c>
      <c r="F5487" s="6"/>
      <c r="G5487" s="7"/>
      <c r="H5487" s="7"/>
    </row>
    <row r="5488" spans="1:8" x14ac:dyDescent="0.3">
      <c r="A5488" s="4" t="s">
        <v>808</v>
      </c>
      <c r="B5488" s="4" t="s">
        <v>809</v>
      </c>
      <c r="C5488" s="4" t="s">
        <v>158</v>
      </c>
      <c r="D5488" s="4" t="s">
        <v>159</v>
      </c>
      <c r="E5488" s="5">
        <v>2</v>
      </c>
      <c r="F5488" s="6"/>
      <c r="G5488" s="7"/>
      <c r="H5488" s="7"/>
    </row>
    <row r="5489" spans="1:8" x14ac:dyDescent="0.3">
      <c r="A5489" s="4" t="s">
        <v>808</v>
      </c>
      <c r="B5489" s="4" t="s">
        <v>809</v>
      </c>
      <c r="C5489" s="4" t="s">
        <v>160</v>
      </c>
      <c r="D5489" s="4" t="s">
        <v>161</v>
      </c>
      <c r="E5489" s="5">
        <v>2</v>
      </c>
      <c r="F5489" s="5">
        <v>525</v>
      </c>
      <c r="G5489" s="7">
        <v>2.1673490720030517E-4</v>
      </c>
      <c r="H5489" s="7">
        <v>1.3259742185149948E-4</v>
      </c>
    </row>
    <row r="5490" spans="1:8" x14ac:dyDescent="0.3">
      <c r="A5490" s="4" t="s">
        <v>808</v>
      </c>
      <c r="B5490" s="4" t="s">
        <v>809</v>
      </c>
      <c r="C5490" s="4" t="s">
        <v>164</v>
      </c>
      <c r="D5490" s="4" t="s">
        <v>165</v>
      </c>
      <c r="E5490" s="5">
        <v>3</v>
      </c>
      <c r="F5490" s="5">
        <v>4730</v>
      </c>
      <c r="G5490" s="7">
        <v>1.9526783067760826E-3</v>
      </c>
      <c r="H5490" s="7">
        <v>1.1946396292525571E-3</v>
      </c>
    </row>
    <row r="5491" spans="1:8" x14ac:dyDescent="0.3">
      <c r="A5491" s="4" t="s">
        <v>808</v>
      </c>
      <c r="B5491" s="4" t="s">
        <v>809</v>
      </c>
      <c r="C5491" s="4" t="s">
        <v>166</v>
      </c>
      <c r="D5491" s="4" t="s">
        <v>167</v>
      </c>
      <c r="E5491" s="5">
        <v>11</v>
      </c>
      <c r="F5491" s="5">
        <v>1200</v>
      </c>
      <c r="G5491" s="7">
        <v>4.953940736006975E-4</v>
      </c>
      <c r="H5491" s="7">
        <v>3.0307982137485592E-4</v>
      </c>
    </row>
    <row r="5492" spans="1:8" x14ac:dyDescent="0.3">
      <c r="A5492" s="4" t="s">
        <v>808</v>
      </c>
      <c r="B5492" s="4" t="s">
        <v>809</v>
      </c>
      <c r="C5492" s="4" t="s">
        <v>446</v>
      </c>
      <c r="D5492" s="4" t="s">
        <v>447</v>
      </c>
      <c r="E5492" s="5">
        <v>1</v>
      </c>
      <c r="F5492" s="6"/>
      <c r="G5492" s="7"/>
      <c r="H5492" s="7"/>
    </row>
    <row r="5493" spans="1:8" x14ac:dyDescent="0.3">
      <c r="A5493" s="4" t="s">
        <v>808</v>
      </c>
      <c r="B5493" s="4" t="s">
        <v>809</v>
      </c>
      <c r="C5493" s="4" t="s">
        <v>168</v>
      </c>
      <c r="D5493" s="4" t="s">
        <v>169</v>
      </c>
      <c r="E5493" s="5">
        <v>2</v>
      </c>
      <c r="F5493" s="5">
        <v>210</v>
      </c>
      <c r="G5493" s="7">
        <v>8.6693962880122062E-5</v>
      </c>
      <c r="H5493" s="7">
        <v>5.3038968740599792E-5</v>
      </c>
    </row>
    <row r="5494" spans="1:8" x14ac:dyDescent="0.3">
      <c r="A5494" s="4" t="s">
        <v>808</v>
      </c>
      <c r="B5494" s="4" t="s">
        <v>809</v>
      </c>
      <c r="C5494" s="4" t="s">
        <v>174</v>
      </c>
      <c r="D5494" s="4" t="s">
        <v>175</v>
      </c>
      <c r="E5494" s="5">
        <v>1</v>
      </c>
      <c r="F5494" s="6"/>
      <c r="G5494" s="7"/>
      <c r="H5494" s="7"/>
    </row>
    <row r="5495" spans="1:8" x14ac:dyDescent="0.3">
      <c r="A5495" s="4" t="s">
        <v>808</v>
      </c>
      <c r="B5495" s="4" t="s">
        <v>809</v>
      </c>
      <c r="C5495" s="4" t="s">
        <v>176</v>
      </c>
      <c r="D5495" s="4" t="s">
        <v>177</v>
      </c>
      <c r="E5495" s="5">
        <v>1</v>
      </c>
      <c r="F5495" s="6"/>
      <c r="G5495" s="7"/>
      <c r="H5495" s="7"/>
    </row>
    <row r="5496" spans="1:8" x14ac:dyDescent="0.3">
      <c r="A5496" s="4" t="s">
        <v>808</v>
      </c>
      <c r="B5496" s="4" t="s">
        <v>809</v>
      </c>
      <c r="C5496" s="4" t="s">
        <v>178</v>
      </c>
      <c r="D5496" s="4" t="s">
        <v>179</v>
      </c>
      <c r="E5496" s="5">
        <v>134</v>
      </c>
      <c r="F5496" s="5">
        <v>27530</v>
      </c>
      <c r="G5496" s="7">
        <v>1.1365165705189336E-2</v>
      </c>
      <c r="H5496" s="7">
        <v>6.9531562353748197E-3</v>
      </c>
    </row>
    <row r="5497" spans="1:8" x14ac:dyDescent="0.3">
      <c r="A5497" s="4" t="s">
        <v>808</v>
      </c>
      <c r="B5497" s="4" t="s">
        <v>809</v>
      </c>
      <c r="C5497" s="4" t="s">
        <v>180</v>
      </c>
      <c r="D5497" s="4" t="s">
        <v>181</v>
      </c>
      <c r="E5497" s="5">
        <v>80</v>
      </c>
      <c r="F5497" s="5">
        <v>16829</v>
      </c>
      <c r="G5497" s="7">
        <v>6.9474890538551151E-3</v>
      </c>
      <c r="H5497" s="7">
        <v>4.2504419282645423E-3</v>
      </c>
    </row>
    <row r="5498" spans="1:8" x14ac:dyDescent="0.3">
      <c r="A5498" s="4" t="s">
        <v>808</v>
      </c>
      <c r="B5498" s="4" t="s">
        <v>809</v>
      </c>
      <c r="C5498" s="4" t="s">
        <v>182</v>
      </c>
      <c r="D5498" s="4" t="s">
        <v>183</v>
      </c>
      <c r="E5498" s="5">
        <v>1</v>
      </c>
      <c r="F5498" s="5">
        <v>160</v>
      </c>
      <c r="G5498" s="7">
        <v>6.6052543146759675E-5</v>
      </c>
      <c r="H5498" s="7">
        <v>4.0410642849980795E-5</v>
      </c>
    </row>
    <row r="5499" spans="1:8" x14ac:dyDescent="0.3">
      <c r="A5499" s="4" t="s">
        <v>808</v>
      </c>
      <c r="B5499" s="4" t="s">
        <v>809</v>
      </c>
      <c r="C5499" s="4" t="s">
        <v>184</v>
      </c>
      <c r="D5499" s="4" t="s">
        <v>185</v>
      </c>
      <c r="E5499" s="5">
        <v>3</v>
      </c>
      <c r="F5499" s="5">
        <v>2078</v>
      </c>
      <c r="G5499" s="7">
        <v>8.5785740411854121E-4</v>
      </c>
      <c r="H5499" s="7">
        <v>5.2483322401412555E-4</v>
      </c>
    </row>
    <row r="5500" spans="1:8" x14ac:dyDescent="0.3">
      <c r="A5500" s="4" t="s">
        <v>808</v>
      </c>
      <c r="B5500" s="4" t="s">
        <v>809</v>
      </c>
      <c r="C5500" s="4" t="s">
        <v>402</v>
      </c>
      <c r="D5500" s="4" t="s">
        <v>403</v>
      </c>
      <c r="E5500" s="5">
        <v>1</v>
      </c>
      <c r="F5500" s="5">
        <v>112</v>
      </c>
      <c r="G5500" s="7">
        <v>4.6236780202731769E-5</v>
      </c>
      <c r="H5500" s="7">
        <v>2.8287449994986554E-5</v>
      </c>
    </row>
    <row r="5501" spans="1:8" x14ac:dyDescent="0.3">
      <c r="A5501" s="4" t="s">
        <v>808</v>
      </c>
      <c r="B5501" s="4" t="s">
        <v>809</v>
      </c>
      <c r="C5501" s="4" t="s">
        <v>404</v>
      </c>
      <c r="D5501" s="4" t="s">
        <v>405</v>
      </c>
      <c r="E5501" s="5">
        <v>1</v>
      </c>
      <c r="F5501" s="5">
        <v>81</v>
      </c>
      <c r="G5501" s="7">
        <v>3.3439099968047081E-5</v>
      </c>
      <c r="H5501" s="7">
        <v>2.0457887942802775E-5</v>
      </c>
    </row>
    <row r="5502" spans="1:8" x14ac:dyDescent="0.3">
      <c r="A5502" s="4" t="s">
        <v>808</v>
      </c>
      <c r="B5502" s="4" t="s">
        <v>809</v>
      </c>
      <c r="C5502" s="4" t="s">
        <v>406</v>
      </c>
      <c r="D5502" s="4" t="s">
        <v>407</v>
      </c>
      <c r="E5502" s="5">
        <v>1</v>
      </c>
      <c r="F5502" s="5">
        <v>171</v>
      </c>
      <c r="G5502" s="7">
        <v>7.0593655488099393E-5</v>
      </c>
      <c r="H5502" s="7">
        <v>4.3188874545916974E-5</v>
      </c>
    </row>
    <row r="5503" spans="1:8" x14ac:dyDescent="0.3">
      <c r="A5503" s="4" t="s">
        <v>808</v>
      </c>
      <c r="B5503" s="4" t="s">
        <v>809</v>
      </c>
      <c r="C5503" s="4" t="s">
        <v>320</v>
      </c>
      <c r="D5503" s="4" t="s">
        <v>321</v>
      </c>
      <c r="E5503" s="5">
        <v>6</v>
      </c>
      <c r="F5503" s="5">
        <v>208</v>
      </c>
      <c r="G5503" s="7">
        <v>8.5868306090787575E-5</v>
      </c>
      <c r="H5503" s="7">
        <v>5.253383570497503E-5</v>
      </c>
    </row>
    <row r="5504" spans="1:8" x14ac:dyDescent="0.3">
      <c r="A5504" s="4" t="s">
        <v>808</v>
      </c>
      <c r="B5504" s="4" t="s">
        <v>809</v>
      </c>
      <c r="C5504" s="4" t="s">
        <v>190</v>
      </c>
      <c r="D5504" s="4" t="s">
        <v>191</v>
      </c>
      <c r="E5504" s="5">
        <v>16</v>
      </c>
      <c r="F5504" s="5">
        <v>15290</v>
      </c>
      <c r="G5504" s="7">
        <v>6.312146154462221E-3</v>
      </c>
      <c r="H5504" s="7">
        <v>3.8617420573512896E-3</v>
      </c>
    </row>
    <row r="5505" spans="1:8" x14ac:dyDescent="0.3">
      <c r="A5505" s="4" t="s">
        <v>808</v>
      </c>
      <c r="B5505" s="4" t="s">
        <v>809</v>
      </c>
      <c r="C5505" s="4" t="s">
        <v>194</v>
      </c>
      <c r="D5505" s="4" t="s">
        <v>195</v>
      </c>
      <c r="E5505" s="5">
        <v>192</v>
      </c>
      <c r="F5505" s="5">
        <v>22048</v>
      </c>
      <c r="G5505" s="7">
        <v>9.102040445623483E-3</v>
      </c>
      <c r="H5505" s="7">
        <v>5.5685865847273528E-3</v>
      </c>
    </row>
    <row r="5506" spans="1:8" x14ac:dyDescent="0.3">
      <c r="A5506" s="4" t="s">
        <v>808</v>
      </c>
      <c r="B5506" s="4" t="s">
        <v>809</v>
      </c>
      <c r="C5506" s="4" t="s">
        <v>196</v>
      </c>
      <c r="D5506" s="4" t="s">
        <v>197</v>
      </c>
      <c r="E5506" s="5">
        <v>6</v>
      </c>
      <c r="F5506" s="5">
        <v>2428</v>
      </c>
      <c r="G5506" s="7">
        <v>1.002347342252078E-3</v>
      </c>
      <c r="H5506" s="7">
        <v>6.1323150524845852E-4</v>
      </c>
    </row>
    <row r="5507" spans="1:8" x14ac:dyDescent="0.3">
      <c r="A5507" s="4" t="s">
        <v>808</v>
      </c>
      <c r="B5507" s="4" t="s">
        <v>809</v>
      </c>
      <c r="C5507" s="4" t="s">
        <v>198</v>
      </c>
      <c r="D5507" s="4" t="s">
        <v>199</v>
      </c>
      <c r="E5507" s="5">
        <v>37</v>
      </c>
      <c r="F5507" s="5">
        <v>17012</v>
      </c>
      <c r="G5507" s="7">
        <v>7.0230366500792221E-3</v>
      </c>
      <c r="H5507" s="7">
        <v>4.2966616010242081E-3</v>
      </c>
    </row>
    <row r="5508" spans="1:8" x14ac:dyDescent="0.3">
      <c r="A5508" s="4" t="s">
        <v>808</v>
      </c>
      <c r="B5508" s="4" t="s">
        <v>809</v>
      </c>
      <c r="C5508" s="4" t="s">
        <v>200</v>
      </c>
      <c r="D5508" s="4" t="s">
        <v>201</v>
      </c>
      <c r="E5508" s="5">
        <v>100</v>
      </c>
      <c r="F5508" s="5">
        <v>18902</v>
      </c>
      <c r="G5508" s="7">
        <v>7.8032823160003205E-3</v>
      </c>
      <c r="H5508" s="7">
        <v>4.7740123196896057E-3</v>
      </c>
    </row>
    <row r="5509" spans="1:8" x14ac:dyDescent="0.3">
      <c r="A5509" s="4" t="s">
        <v>808</v>
      </c>
      <c r="B5509" s="4" t="s">
        <v>809</v>
      </c>
      <c r="C5509" s="4" t="s">
        <v>202</v>
      </c>
      <c r="D5509" s="4" t="s">
        <v>203</v>
      </c>
      <c r="E5509" s="5">
        <v>3</v>
      </c>
      <c r="F5509" s="5">
        <v>380</v>
      </c>
      <c r="G5509" s="7">
        <v>1.5687478997355423E-4</v>
      </c>
      <c r="H5509" s="7">
        <v>9.5975276768704379E-5</v>
      </c>
    </row>
    <row r="5510" spans="1:8" x14ac:dyDescent="0.3">
      <c r="A5510" s="4" t="s">
        <v>808</v>
      </c>
      <c r="B5510" s="4" t="s">
        <v>809</v>
      </c>
      <c r="C5510" s="4" t="s">
        <v>204</v>
      </c>
      <c r="D5510" s="4" t="s">
        <v>205</v>
      </c>
      <c r="E5510" s="5">
        <v>1</v>
      </c>
      <c r="F5510" s="6"/>
      <c r="G5510" s="7"/>
      <c r="H5510" s="7"/>
    </row>
    <row r="5511" spans="1:8" x14ac:dyDescent="0.3">
      <c r="A5511" s="4" t="s">
        <v>808</v>
      </c>
      <c r="B5511" s="4" t="s">
        <v>809</v>
      </c>
      <c r="C5511" s="4" t="s">
        <v>206</v>
      </c>
      <c r="D5511" s="4" t="s">
        <v>207</v>
      </c>
      <c r="E5511" s="5">
        <v>1108</v>
      </c>
      <c r="F5511" s="5">
        <v>514532</v>
      </c>
      <c r="G5511" s="7">
        <v>0.2124134195649284</v>
      </c>
      <c r="H5511" s="7">
        <v>0.12995355554303947</v>
      </c>
    </row>
    <row r="5512" spans="1:8" x14ac:dyDescent="0.3">
      <c r="A5512" s="4" t="s">
        <v>808</v>
      </c>
      <c r="B5512" s="4" t="s">
        <v>809</v>
      </c>
      <c r="C5512" s="4" t="s">
        <v>504</v>
      </c>
      <c r="D5512" s="4" t="s">
        <v>505</v>
      </c>
      <c r="E5512" s="5">
        <v>4</v>
      </c>
      <c r="F5512" s="6"/>
      <c r="G5512" s="7"/>
      <c r="H5512" s="7"/>
    </row>
    <row r="5513" spans="1:8" x14ac:dyDescent="0.3">
      <c r="A5513" s="4" t="s">
        <v>808</v>
      </c>
      <c r="B5513" s="4" t="s">
        <v>809</v>
      </c>
      <c r="C5513" s="4" t="s">
        <v>208</v>
      </c>
      <c r="D5513" s="4" t="s">
        <v>209</v>
      </c>
      <c r="E5513" s="5">
        <v>1</v>
      </c>
      <c r="F5513" s="6"/>
      <c r="G5513" s="7"/>
      <c r="H5513" s="7"/>
    </row>
    <row r="5514" spans="1:8" x14ac:dyDescent="0.3">
      <c r="A5514" s="4" t="s">
        <v>808</v>
      </c>
      <c r="B5514" s="4" t="s">
        <v>809</v>
      </c>
      <c r="C5514" s="4" t="s">
        <v>508</v>
      </c>
      <c r="D5514" s="4" t="s">
        <v>509</v>
      </c>
      <c r="E5514" s="5">
        <v>0</v>
      </c>
      <c r="F5514" s="5">
        <v>2</v>
      </c>
      <c r="G5514" s="7">
        <v>8.256567893344959E-7</v>
      </c>
      <c r="H5514" s="7">
        <v>5.0513303562475988E-7</v>
      </c>
    </row>
    <row r="5515" spans="1:8" x14ac:dyDescent="0.3">
      <c r="A5515" s="4" t="s">
        <v>808</v>
      </c>
      <c r="B5515" s="4" t="s">
        <v>809</v>
      </c>
      <c r="C5515" s="4" t="s">
        <v>210</v>
      </c>
      <c r="D5515" s="4" t="s">
        <v>211</v>
      </c>
      <c r="E5515" s="5">
        <v>3</v>
      </c>
      <c r="F5515" s="5">
        <v>173</v>
      </c>
      <c r="G5515" s="7">
        <v>7.1419312277433894E-5</v>
      </c>
      <c r="H5515" s="7">
        <v>4.369400758154173E-5</v>
      </c>
    </row>
    <row r="5516" spans="1:8" x14ac:dyDescent="0.3">
      <c r="A5516" s="4" t="s">
        <v>808</v>
      </c>
      <c r="B5516" s="4" t="s">
        <v>809</v>
      </c>
      <c r="C5516" s="4" t="s">
        <v>214</v>
      </c>
      <c r="D5516" s="4" t="s">
        <v>215</v>
      </c>
      <c r="E5516" s="5">
        <v>2</v>
      </c>
      <c r="F5516" s="6"/>
      <c r="G5516" s="7"/>
      <c r="H5516" s="7"/>
    </row>
    <row r="5517" spans="1:8" x14ac:dyDescent="0.3">
      <c r="A5517" s="4" t="s">
        <v>808</v>
      </c>
      <c r="B5517" s="4" t="s">
        <v>809</v>
      </c>
      <c r="C5517" s="4" t="s">
        <v>218</v>
      </c>
      <c r="D5517" s="4" t="s">
        <v>219</v>
      </c>
      <c r="E5517" s="5">
        <v>2</v>
      </c>
      <c r="F5517" s="5">
        <v>1000</v>
      </c>
      <c r="G5517" s="7">
        <v>4.1282839466724795E-4</v>
      </c>
      <c r="H5517" s="7">
        <v>2.5256651781237996E-4</v>
      </c>
    </row>
    <row r="5518" spans="1:8" x14ac:dyDescent="0.3">
      <c r="A5518" s="4" t="s">
        <v>808</v>
      </c>
      <c r="B5518" s="4" t="s">
        <v>809</v>
      </c>
      <c r="C5518" s="4" t="s">
        <v>220</v>
      </c>
      <c r="D5518" s="4" t="s">
        <v>221</v>
      </c>
      <c r="E5518" s="5">
        <v>69</v>
      </c>
      <c r="F5518" s="6"/>
      <c r="G5518" s="7"/>
      <c r="H5518" s="7"/>
    </row>
    <row r="5519" spans="1:8" x14ac:dyDescent="0.3">
      <c r="A5519" s="4" t="s">
        <v>808</v>
      </c>
      <c r="B5519" s="4" t="s">
        <v>809</v>
      </c>
      <c r="C5519" s="4" t="s">
        <v>222</v>
      </c>
      <c r="D5519" s="4" t="s">
        <v>223</v>
      </c>
      <c r="E5519" s="5">
        <v>113</v>
      </c>
      <c r="F5519" s="5">
        <v>14909</v>
      </c>
      <c r="G5519" s="7">
        <v>6.1548585360939991E-3</v>
      </c>
      <c r="H5519" s="7">
        <v>3.7655142140647726E-3</v>
      </c>
    </row>
    <row r="5520" spans="1:8" x14ac:dyDescent="0.3">
      <c r="A5520" s="4" t="s">
        <v>808</v>
      </c>
      <c r="B5520" s="4" t="s">
        <v>809</v>
      </c>
      <c r="C5520" s="4" t="s">
        <v>224</v>
      </c>
      <c r="D5520" s="4" t="s">
        <v>225</v>
      </c>
      <c r="E5520" s="5">
        <v>17</v>
      </c>
      <c r="F5520" s="5">
        <v>2048</v>
      </c>
      <c r="G5520" s="7">
        <v>8.454725522785238E-4</v>
      </c>
      <c r="H5520" s="7">
        <v>5.1725622847975411E-4</v>
      </c>
    </row>
    <row r="5521" spans="1:8" x14ac:dyDescent="0.3">
      <c r="A5521" s="4" t="s">
        <v>808</v>
      </c>
      <c r="B5521" s="4" t="s">
        <v>809</v>
      </c>
      <c r="C5521" s="4" t="s">
        <v>454</v>
      </c>
      <c r="D5521" s="4" t="s">
        <v>455</v>
      </c>
      <c r="E5521" s="5">
        <v>1</v>
      </c>
      <c r="F5521" s="6"/>
      <c r="G5521" s="7"/>
      <c r="H5521" s="7"/>
    </row>
    <row r="5522" spans="1:8" x14ac:dyDescent="0.3">
      <c r="A5522" s="4" t="s">
        <v>808</v>
      </c>
      <c r="B5522" s="4" t="s">
        <v>809</v>
      </c>
      <c r="C5522" s="4" t="s">
        <v>226</v>
      </c>
      <c r="D5522" s="4" t="s">
        <v>227</v>
      </c>
      <c r="E5522" s="5">
        <v>11</v>
      </c>
      <c r="F5522" s="5">
        <v>3803</v>
      </c>
      <c r="G5522" s="7">
        <v>1.5699863849195439E-3</v>
      </c>
      <c r="H5522" s="7">
        <v>9.6051046724048093E-4</v>
      </c>
    </row>
    <row r="5523" spans="1:8" x14ac:dyDescent="0.3">
      <c r="A5523" s="4" t="s">
        <v>808</v>
      </c>
      <c r="B5523" s="4" t="s">
        <v>809</v>
      </c>
      <c r="C5523" s="4" t="s">
        <v>230</v>
      </c>
      <c r="D5523" s="4" t="s">
        <v>231</v>
      </c>
      <c r="E5523" s="5">
        <v>3</v>
      </c>
      <c r="F5523" s="5">
        <v>1641</v>
      </c>
      <c r="G5523" s="7">
        <v>6.7745139564895384E-4</v>
      </c>
      <c r="H5523" s="7">
        <v>4.1446165573011553E-4</v>
      </c>
    </row>
    <row r="5524" spans="1:8" x14ac:dyDescent="0.3">
      <c r="A5524" s="4" t="s">
        <v>808</v>
      </c>
      <c r="B5524" s="4" t="s">
        <v>809</v>
      </c>
      <c r="C5524" s="4" t="s">
        <v>418</v>
      </c>
      <c r="D5524" s="4" t="s">
        <v>419</v>
      </c>
      <c r="E5524" s="5">
        <v>1</v>
      </c>
      <c r="F5524" s="6"/>
      <c r="G5524" s="7"/>
      <c r="H5524" s="7"/>
    </row>
    <row r="5525" spans="1:8" x14ac:dyDescent="0.3">
      <c r="A5525" s="4" t="s">
        <v>808</v>
      </c>
      <c r="B5525" s="4" t="s">
        <v>809</v>
      </c>
      <c r="C5525" s="4" t="s">
        <v>420</v>
      </c>
      <c r="D5525" s="4" t="s">
        <v>421</v>
      </c>
      <c r="E5525" s="5">
        <v>3</v>
      </c>
      <c r="F5525" s="5">
        <v>524</v>
      </c>
      <c r="G5525" s="7">
        <v>2.1632207880563793E-4</v>
      </c>
      <c r="H5525" s="7">
        <v>1.323448553336871E-4</v>
      </c>
    </row>
    <row r="5526" spans="1:8" x14ac:dyDescent="0.3">
      <c r="A5526" s="4" t="s">
        <v>808</v>
      </c>
      <c r="B5526" s="4" t="s">
        <v>809</v>
      </c>
      <c r="C5526" s="4" t="s">
        <v>232</v>
      </c>
      <c r="D5526" s="4" t="s">
        <v>233</v>
      </c>
      <c r="E5526" s="5">
        <v>1</v>
      </c>
      <c r="F5526" s="6"/>
      <c r="G5526" s="7"/>
      <c r="H5526" s="7"/>
    </row>
    <row r="5527" spans="1:8" x14ac:dyDescent="0.3">
      <c r="A5527" s="4" t="s">
        <v>808</v>
      </c>
      <c r="B5527" s="4" t="s">
        <v>809</v>
      </c>
      <c r="C5527" s="4" t="s">
        <v>234</v>
      </c>
      <c r="D5527" s="4" t="s">
        <v>235</v>
      </c>
      <c r="E5527" s="5">
        <v>1</v>
      </c>
      <c r="F5527" s="5">
        <v>82</v>
      </c>
      <c r="G5527" s="7">
        <v>3.3851928362714331E-5</v>
      </c>
      <c r="H5527" s="7">
        <v>2.0710454460615157E-5</v>
      </c>
    </row>
    <row r="5528" spans="1:8" x14ac:dyDescent="0.3">
      <c r="A5528" s="4" t="s">
        <v>808</v>
      </c>
      <c r="B5528" s="4" t="s">
        <v>809</v>
      </c>
      <c r="C5528" s="4" t="s">
        <v>538</v>
      </c>
      <c r="D5528" s="4" t="s">
        <v>539</v>
      </c>
      <c r="E5528" s="5">
        <v>1</v>
      </c>
      <c r="F5528" s="6"/>
      <c r="G5528" s="7"/>
      <c r="H5528" s="7"/>
    </row>
    <row r="5529" spans="1:8" x14ac:dyDescent="0.3">
      <c r="A5529" s="4" t="s">
        <v>808</v>
      </c>
      <c r="B5529" s="4" t="s">
        <v>809</v>
      </c>
      <c r="C5529" s="4" t="s">
        <v>238</v>
      </c>
      <c r="D5529" s="4" t="s">
        <v>239</v>
      </c>
      <c r="E5529" s="5">
        <v>2</v>
      </c>
      <c r="F5529" s="5">
        <v>172</v>
      </c>
      <c r="G5529" s="7">
        <v>7.100648388276665E-5</v>
      </c>
      <c r="H5529" s="7">
        <v>4.3441441063729349E-5</v>
      </c>
    </row>
    <row r="5530" spans="1:8" x14ac:dyDescent="0.3">
      <c r="A5530" s="4" t="s">
        <v>808</v>
      </c>
      <c r="B5530" s="4" t="s">
        <v>809</v>
      </c>
      <c r="C5530" s="4" t="s">
        <v>240</v>
      </c>
      <c r="D5530" s="4" t="s">
        <v>241</v>
      </c>
      <c r="E5530" s="5">
        <v>15</v>
      </c>
      <c r="F5530" s="5">
        <v>1843</v>
      </c>
      <c r="G5530" s="7">
        <v>7.6084273137173798E-4</v>
      </c>
      <c r="H5530" s="7">
        <v>4.6548009232821625E-4</v>
      </c>
    </row>
    <row r="5531" spans="1:8" x14ac:dyDescent="0.3">
      <c r="A5531" s="4" t="s">
        <v>808</v>
      </c>
      <c r="B5531" s="4" t="s">
        <v>809</v>
      </c>
      <c r="C5531" s="4" t="s">
        <v>246</v>
      </c>
      <c r="D5531" s="4" t="s">
        <v>247</v>
      </c>
      <c r="E5531" s="5">
        <v>89</v>
      </c>
      <c r="F5531" s="5">
        <v>11091</v>
      </c>
      <c r="G5531" s="7">
        <v>4.5786797252544472E-3</v>
      </c>
      <c r="H5531" s="7">
        <v>2.8012152490571062E-3</v>
      </c>
    </row>
    <row r="5532" spans="1:8" x14ac:dyDescent="0.3">
      <c r="A5532" s="4" t="s">
        <v>808</v>
      </c>
      <c r="B5532" s="4" t="s">
        <v>809</v>
      </c>
      <c r="C5532" s="4" t="s">
        <v>248</v>
      </c>
      <c r="D5532" s="4" t="s">
        <v>249</v>
      </c>
      <c r="E5532" s="5">
        <v>1</v>
      </c>
      <c r="F5532" s="6"/>
      <c r="G5532" s="7"/>
      <c r="H5532" s="7"/>
    </row>
    <row r="5533" spans="1:8" x14ac:dyDescent="0.3">
      <c r="A5533" s="4" t="s">
        <v>808</v>
      </c>
      <c r="B5533" s="4" t="s">
        <v>809</v>
      </c>
      <c r="C5533" s="4" t="s">
        <v>250</v>
      </c>
      <c r="D5533" s="4" t="s">
        <v>251</v>
      </c>
      <c r="E5533" s="5">
        <v>1781</v>
      </c>
      <c r="F5533" s="5">
        <v>775607</v>
      </c>
      <c r="G5533" s="7">
        <v>0.32019259270268019</v>
      </c>
      <c r="H5533" s="7">
        <v>0.19589235918090658</v>
      </c>
    </row>
    <row r="5534" spans="1:8" x14ac:dyDescent="0.3">
      <c r="A5534" s="4" t="s">
        <v>808</v>
      </c>
      <c r="B5534" s="4" t="s">
        <v>809</v>
      </c>
      <c r="C5534" s="4" t="s">
        <v>254</v>
      </c>
      <c r="D5534" s="4" t="s">
        <v>255</v>
      </c>
      <c r="E5534" s="5">
        <v>5</v>
      </c>
      <c r="F5534" s="6"/>
      <c r="G5534" s="7"/>
      <c r="H5534" s="7"/>
    </row>
    <row r="5535" spans="1:8" x14ac:dyDescent="0.3">
      <c r="A5535" s="4" t="s">
        <v>808</v>
      </c>
      <c r="B5535" s="4" t="s">
        <v>809</v>
      </c>
      <c r="C5535" s="4" t="s">
        <v>256</v>
      </c>
      <c r="D5535" s="4" t="s">
        <v>257</v>
      </c>
      <c r="E5535" s="5">
        <v>5</v>
      </c>
      <c r="F5535" s="6"/>
      <c r="G5535" s="7"/>
      <c r="H5535" s="7"/>
    </row>
    <row r="5536" spans="1:8" x14ac:dyDescent="0.3">
      <c r="A5536" s="4" t="s">
        <v>808</v>
      </c>
      <c r="B5536" s="4" t="s">
        <v>809</v>
      </c>
      <c r="C5536" s="4" t="s">
        <v>258</v>
      </c>
      <c r="D5536" s="4" t="s">
        <v>259</v>
      </c>
      <c r="E5536" s="5">
        <v>7</v>
      </c>
      <c r="F5536" s="5">
        <v>3707</v>
      </c>
      <c r="G5536" s="7">
        <v>1.5303548590314881E-3</v>
      </c>
      <c r="H5536" s="7">
        <v>9.3626408153049245E-4</v>
      </c>
    </row>
    <row r="5537" spans="1:8" x14ac:dyDescent="0.3">
      <c r="A5537" s="4" t="s">
        <v>808</v>
      </c>
      <c r="B5537" s="4" t="s">
        <v>809</v>
      </c>
      <c r="C5537" s="4" t="s">
        <v>426</v>
      </c>
      <c r="D5537" s="4" t="s">
        <v>427</v>
      </c>
      <c r="E5537" s="5">
        <v>15</v>
      </c>
      <c r="F5537" s="5">
        <v>2980</v>
      </c>
      <c r="G5537" s="7">
        <v>1.2302286161083988E-3</v>
      </c>
      <c r="H5537" s="7">
        <v>7.5264822308089227E-4</v>
      </c>
    </row>
    <row r="5538" spans="1:8" x14ac:dyDescent="0.3">
      <c r="A5538" s="4" t="s">
        <v>808</v>
      </c>
      <c r="B5538" s="4" t="s">
        <v>809</v>
      </c>
      <c r="C5538" s="4" t="s">
        <v>460</v>
      </c>
      <c r="D5538" s="4" t="s">
        <v>461</v>
      </c>
      <c r="E5538" s="5">
        <v>1</v>
      </c>
      <c r="F5538" s="5">
        <v>90</v>
      </c>
      <c r="G5538" s="7">
        <v>3.7154555520052312E-5</v>
      </c>
      <c r="H5538" s="7">
        <v>2.2730986603114196E-5</v>
      </c>
    </row>
    <row r="5539" spans="1:8" x14ac:dyDescent="0.3">
      <c r="A5539" s="4" t="s">
        <v>808</v>
      </c>
      <c r="B5539" s="4" t="s">
        <v>809</v>
      </c>
      <c r="C5539" s="4" t="s">
        <v>332</v>
      </c>
      <c r="D5539" s="4" t="s">
        <v>333</v>
      </c>
      <c r="E5539" s="5">
        <v>1</v>
      </c>
      <c r="F5539" s="5">
        <v>130</v>
      </c>
      <c r="G5539" s="7">
        <v>5.3667691306742231E-5</v>
      </c>
      <c r="H5539" s="7">
        <v>3.2833647315609394E-5</v>
      </c>
    </row>
    <row r="5540" spans="1:8" x14ac:dyDescent="0.3">
      <c r="A5540" s="4" t="s">
        <v>808</v>
      </c>
      <c r="B5540" s="4" t="s">
        <v>809</v>
      </c>
      <c r="C5540" s="4" t="s">
        <v>262</v>
      </c>
      <c r="D5540" s="4" t="s">
        <v>263</v>
      </c>
      <c r="E5540" s="5">
        <v>1</v>
      </c>
      <c r="F5540" s="6"/>
      <c r="G5540" s="7"/>
      <c r="H5540" s="7"/>
    </row>
    <row r="5541" spans="1:8" x14ac:dyDescent="0.3">
      <c r="A5541" s="4" t="s">
        <v>808</v>
      </c>
      <c r="B5541" s="4" t="s">
        <v>809</v>
      </c>
      <c r="C5541" s="4" t="s">
        <v>266</v>
      </c>
      <c r="D5541" s="4" t="s">
        <v>267</v>
      </c>
      <c r="E5541" s="5">
        <v>10</v>
      </c>
      <c r="F5541" s="5">
        <v>3937</v>
      </c>
      <c r="G5541" s="7">
        <v>1.6253053898049551E-3</v>
      </c>
      <c r="H5541" s="7">
        <v>9.9435438062733979E-4</v>
      </c>
    </row>
    <row r="5542" spans="1:8" x14ac:dyDescent="0.3">
      <c r="A5542" s="4" t="s">
        <v>808</v>
      </c>
      <c r="B5542" s="4" t="s">
        <v>809</v>
      </c>
      <c r="C5542" s="4" t="s">
        <v>268</v>
      </c>
      <c r="D5542" s="4" t="s">
        <v>269</v>
      </c>
      <c r="E5542" s="5">
        <v>13</v>
      </c>
      <c r="F5542" s="5">
        <v>2363</v>
      </c>
      <c r="G5542" s="7">
        <v>9.7551349659870683E-4</v>
      </c>
      <c r="H5542" s="7">
        <v>5.968146815906538E-4</v>
      </c>
    </row>
    <row r="5543" spans="1:8" x14ac:dyDescent="0.3">
      <c r="A5543" s="4" t="s">
        <v>808</v>
      </c>
      <c r="B5543" s="4" t="s">
        <v>809</v>
      </c>
      <c r="C5543" s="4" t="s">
        <v>270</v>
      </c>
      <c r="D5543" s="4" t="s">
        <v>271</v>
      </c>
      <c r="E5543" s="5">
        <v>3</v>
      </c>
      <c r="F5543" s="6"/>
      <c r="G5543" s="7"/>
      <c r="H5543" s="7"/>
    </row>
    <row r="5544" spans="1:8" x14ac:dyDescent="0.3">
      <c r="A5544" s="4" t="s">
        <v>808</v>
      </c>
      <c r="B5544" s="4" t="s">
        <v>809</v>
      </c>
      <c r="C5544" s="4" t="s">
        <v>276</v>
      </c>
      <c r="D5544" s="4" t="s">
        <v>277</v>
      </c>
      <c r="E5544" s="5">
        <v>550</v>
      </c>
      <c r="F5544" s="5">
        <v>247277</v>
      </c>
      <c r="G5544" s="7">
        <v>0.10208296694813307</v>
      </c>
      <c r="H5544" s="7">
        <v>6.2453890825091875E-2</v>
      </c>
    </row>
    <row r="5545" spans="1:8" x14ac:dyDescent="0.3">
      <c r="A5545" s="4" t="s">
        <v>808</v>
      </c>
      <c r="B5545" s="4" t="s">
        <v>809</v>
      </c>
      <c r="C5545" s="4" t="s">
        <v>278</v>
      </c>
      <c r="D5545" s="4" t="s">
        <v>279</v>
      </c>
      <c r="E5545" s="5">
        <v>127</v>
      </c>
      <c r="F5545" s="6"/>
      <c r="G5545" s="7"/>
      <c r="H5545" s="7"/>
    </row>
    <row r="5546" spans="1:8" x14ac:dyDescent="0.3">
      <c r="A5546" s="4" t="s">
        <v>808</v>
      </c>
      <c r="B5546" s="4" t="s">
        <v>809</v>
      </c>
      <c r="C5546" s="4" t="s">
        <v>280</v>
      </c>
      <c r="D5546" s="4" t="s">
        <v>281</v>
      </c>
      <c r="E5546" s="5">
        <v>3</v>
      </c>
      <c r="F5546" s="6"/>
      <c r="G5546" s="7"/>
      <c r="H5546" s="7"/>
    </row>
    <row r="5547" spans="1:8" x14ac:dyDescent="0.3">
      <c r="A5547" s="4" t="s">
        <v>808</v>
      </c>
      <c r="B5547" s="4" t="s">
        <v>809</v>
      </c>
      <c r="C5547" s="4" t="s">
        <v>282</v>
      </c>
      <c r="D5547" s="4" t="s">
        <v>283</v>
      </c>
      <c r="E5547" s="5">
        <v>1</v>
      </c>
      <c r="F5547" s="5">
        <v>80</v>
      </c>
      <c r="G5547" s="7">
        <v>3.3026271573379838E-5</v>
      </c>
      <c r="H5547" s="7">
        <v>2.0205321424990398E-5</v>
      </c>
    </row>
    <row r="5548" spans="1:8" x14ac:dyDescent="0.3">
      <c r="A5548" s="4" t="s">
        <v>808</v>
      </c>
      <c r="B5548" s="4" t="s">
        <v>809</v>
      </c>
      <c r="C5548" s="4" t="s">
        <v>286</v>
      </c>
      <c r="D5548" s="4" t="s">
        <v>287</v>
      </c>
      <c r="E5548" s="5">
        <v>4</v>
      </c>
      <c r="F5548" s="5">
        <v>436</v>
      </c>
      <c r="G5548" s="7">
        <v>1.799931800749201E-4</v>
      </c>
      <c r="H5548" s="7">
        <v>1.1011900176619766E-4</v>
      </c>
    </row>
    <row r="5549" spans="1:8" x14ac:dyDescent="0.3">
      <c r="A5549" s="4" t="s">
        <v>808</v>
      </c>
      <c r="B5549" s="4" t="s">
        <v>809</v>
      </c>
      <c r="C5549" s="4" t="s">
        <v>288</v>
      </c>
      <c r="D5549" s="4" t="s">
        <v>289</v>
      </c>
      <c r="E5549" s="5">
        <v>17</v>
      </c>
      <c r="F5549" s="5">
        <v>2784</v>
      </c>
      <c r="G5549" s="7">
        <v>1.1493142507536182E-3</v>
      </c>
      <c r="H5549" s="7">
        <v>7.0314518558966578E-4</v>
      </c>
    </row>
    <row r="5550" spans="1:8" x14ac:dyDescent="0.3">
      <c r="A5550" s="4" t="s">
        <v>808</v>
      </c>
      <c r="B5550" s="4" t="s">
        <v>809</v>
      </c>
      <c r="C5550" s="4" t="s">
        <v>292</v>
      </c>
      <c r="D5550" s="4" t="s">
        <v>293</v>
      </c>
      <c r="E5550" s="5">
        <v>4</v>
      </c>
      <c r="F5550" s="5">
        <v>653</v>
      </c>
      <c r="G5550" s="7">
        <v>2.6957694171771292E-4</v>
      </c>
      <c r="H5550" s="7">
        <v>1.6492593613148411E-4</v>
      </c>
    </row>
    <row r="5551" spans="1:8" x14ac:dyDescent="0.3">
      <c r="A5551" s="4" t="s">
        <v>810</v>
      </c>
      <c r="B5551" s="4" t="s">
        <v>811</v>
      </c>
      <c r="C5551" s="4" t="s">
        <v>12</v>
      </c>
      <c r="D5551" s="4" t="s">
        <v>13</v>
      </c>
      <c r="E5551" s="5">
        <v>2</v>
      </c>
      <c r="F5551" s="5">
        <v>71</v>
      </c>
      <c r="G5551" s="7">
        <v>5.04988360373919E-5</v>
      </c>
      <c r="H5551" s="7">
        <v>1.6756127078467764E-5</v>
      </c>
    </row>
    <row r="5552" spans="1:8" x14ac:dyDescent="0.3">
      <c r="A5552" s="4" t="s">
        <v>810</v>
      </c>
      <c r="B5552" s="4" t="s">
        <v>811</v>
      </c>
      <c r="C5552" s="4" t="s">
        <v>14</v>
      </c>
      <c r="D5552" s="4" t="s">
        <v>15</v>
      </c>
      <c r="E5552" s="5">
        <v>2</v>
      </c>
      <c r="F5552" s="5">
        <v>730</v>
      </c>
      <c r="G5552" s="7">
        <v>5.19213384609804E-4</v>
      </c>
      <c r="H5552" s="7">
        <v>1.7228130658142912E-4</v>
      </c>
    </row>
    <row r="5553" spans="1:8" x14ac:dyDescent="0.3">
      <c r="A5553" s="4" t="s">
        <v>810</v>
      </c>
      <c r="B5553" s="4" t="s">
        <v>811</v>
      </c>
      <c r="C5553" s="4" t="s">
        <v>16</v>
      </c>
      <c r="D5553" s="4" t="s">
        <v>17</v>
      </c>
      <c r="E5553" s="5">
        <v>2</v>
      </c>
      <c r="F5553" s="5">
        <v>392</v>
      </c>
      <c r="G5553" s="7">
        <v>2.7881047502334682E-4</v>
      </c>
      <c r="H5553" s="7">
        <v>9.2512701616329052E-5</v>
      </c>
    </row>
    <row r="5554" spans="1:8" x14ac:dyDescent="0.3">
      <c r="A5554" s="4" t="s">
        <v>810</v>
      </c>
      <c r="B5554" s="4" t="s">
        <v>811</v>
      </c>
      <c r="C5554" s="4" t="s">
        <v>20</v>
      </c>
      <c r="D5554" s="4" t="s">
        <v>21</v>
      </c>
      <c r="E5554" s="5">
        <v>15</v>
      </c>
      <c r="F5554" s="5">
        <v>2614</v>
      </c>
      <c r="G5554" s="7">
        <v>1.8592106676301749E-3</v>
      </c>
      <c r="H5554" s="7">
        <v>6.169086786354188E-4</v>
      </c>
    </row>
    <row r="5555" spans="1:8" x14ac:dyDescent="0.3">
      <c r="A5555" s="4" t="s">
        <v>810</v>
      </c>
      <c r="B5555" s="4" t="s">
        <v>811</v>
      </c>
      <c r="C5555" s="4" t="s">
        <v>22</v>
      </c>
      <c r="D5555" s="4" t="s">
        <v>23</v>
      </c>
      <c r="E5555" s="5">
        <v>38</v>
      </c>
      <c r="F5555" s="5">
        <v>6344</v>
      </c>
      <c r="G5555" s="7">
        <v>4.5121776876227357E-3</v>
      </c>
      <c r="H5555" s="7">
        <v>1.4971953547295704E-3</v>
      </c>
    </row>
    <row r="5556" spans="1:8" x14ac:dyDescent="0.3">
      <c r="A5556" s="4" t="s">
        <v>810</v>
      </c>
      <c r="B5556" s="4" t="s">
        <v>811</v>
      </c>
      <c r="C5556" s="4" t="s">
        <v>340</v>
      </c>
      <c r="D5556" s="4" t="s">
        <v>341</v>
      </c>
      <c r="E5556" s="5">
        <v>1</v>
      </c>
      <c r="F5556" s="6"/>
      <c r="G5556" s="7"/>
      <c r="H5556" s="7"/>
    </row>
    <row r="5557" spans="1:8" x14ac:dyDescent="0.3">
      <c r="A5557" s="4" t="s">
        <v>810</v>
      </c>
      <c r="B5557" s="4" t="s">
        <v>811</v>
      </c>
      <c r="C5557" s="4" t="s">
        <v>24</v>
      </c>
      <c r="D5557" s="4" t="s">
        <v>25</v>
      </c>
      <c r="E5557" s="5">
        <v>6</v>
      </c>
      <c r="F5557" s="6"/>
      <c r="G5557" s="7"/>
      <c r="H5557" s="7"/>
    </row>
    <row r="5558" spans="1:8" x14ac:dyDescent="0.3">
      <c r="A5558" s="4" t="s">
        <v>810</v>
      </c>
      <c r="B5558" s="4" t="s">
        <v>811</v>
      </c>
      <c r="C5558" s="4" t="s">
        <v>26</v>
      </c>
      <c r="D5558" s="4" t="s">
        <v>27</v>
      </c>
      <c r="E5558" s="5">
        <v>2</v>
      </c>
      <c r="F5558" s="6"/>
      <c r="G5558" s="7"/>
      <c r="H5558" s="7"/>
    </row>
    <row r="5559" spans="1:8" x14ac:dyDescent="0.3">
      <c r="A5559" s="4" t="s">
        <v>810</v>
      </c>
      <c r="B5559" s="4" t="s">
        <v>811</v>
      </c>
      <c r="C5559" s="4" t="s">
        <v>28</v>
      </c>
      <c r="D5559" s="4" t="s">
        <v>29</v>
      </c>
      <c r="E5559" s="5">
        <v>3</v>
      </c>
      <c r="F5559" s="6"/>
      <c r="G5559" s="7"/>
      <c r="H5559" s="7"/>
    </row>
    <row r="5560" spans="1:8" x14ac:dyDescent="0.3">
      <c r="A5560" s="4" t="s">
        <v>810</v>
      </c>
      <c r="B5560" s="4" t="s">
        <v>811</v>
      </c>
      <c r="C5560" s="4" t="s">
        <v>30</v>
      </c>
      <c r="D5560" s="4" t="s">
        <v>31</v>
      </c>
      <c r="E5560" s="5">
        <v>1</v>
      </c>
      <c r="F5560" s="5">
        <v>500</v>
      </c>
      <c r="G5560" s="7">
        <v>3.5562560589712602E-4</v>
      </c>
      <c r="H5560" s="7">
        <v>1.1800089491878706E-4</v>
      </c>
    </row>
    <row r="5561" spans="1:8" x14ac:dyDescent="0.3">
      <c r="A5561" s="4" t="s">
        <v>810</v>
      </c>
      <c r="B5561" s="4" t="s">
        <v>811</v>
      </c>
      <c r="C5561" s="4" t="s">
        <v>468</v>
      </c>
      <c r="D5561" s="4" t="s">
        <v>469</v>
      </c>
      <c r="E5561" s="5">
        <v>1</v>
      </c>
      <c r="F5561" s="5">
        <v>78</v>
      </c>
      <c r="G5561" s="7">
        <v>5.5477594519951665E-5</v>
      </c>
      <c r="H5561" s="7">
        <v>1.8408139607330783E-5</v>
      </c>
    </row>
    <row r="5562" spans="1:8" x14ac:dyDescent="0.3">
      <c r="A5562" s="4" t="s">
        <v>810</v>
      </c>
      <c r="B5562" s="4" t="s">
        <v>811</v>
      </c>
      <c r="C5562" s="4" t="s">
        <v>32</v>
      </c>
      <c r="D5562" s="4" t="s">
        <v>33</v>
      </c>
      <c r="E5562" s="5">
        <v>2</v>
      </c>
      <c r="F5562" s="5">
        <v>468</v>
      </c>
      <c r="G5562" s="7">
        <v>3.3286556711970998E-4</v>
      </c>
      <c r="H5562" s="7">
        <v>1.1044883764398469E-4</v>
      </c>
    </row>
    <row r="5563" spans="1:8" x14ac:dyDescent="0.3">
      <c r="A5563" s="4" t="s">
        <v>810</v>
      </c>
      <c r="B5563" s="4" t="s">
        <v>811</v>
      </c>
      <c r="C5563" s="4" t="s">
        <v>344</v>
      </c>
      <c r="D5563" s="4" t="s">
        <v>345</v>
      </c>
      <c r="E5563" s="5">
        <v>1</v>
      </c>
      <c r="F5563" s="5">
        <v>110</v>
      </c>
      <c r="G5563" s="7">
        <v>7.823763329736773E-5</v>
      </c>
      <c r="H5563" s="7">
        <v>2.5960196882133154E-5</v>
      </c>
    </row>
    <row r="5564" spans="1:8" x14ac:dyDescent="0.3">
      <c r="A5564" s="4" t="s">
        <v>810</v>
      </c>
      <c r="B5564" s="4" t="s">
        <v>811</v>
      </c>
      <c r="C5564" s="4" t="s">
        <v>34</v>
      </c>
      <c r="D5564" s="4" t="s">
        <v>35</v>
      </c>
      <c r="E5564" s="5">
        <v>5</v>
      </c>
      <c r="F5564" s="6"/>
      <c r="G5564" s="7"/>
      <c r="H5564" s="7"/>
    </row>
    <row r="5565" spans="1:8" x14ac:dyDescent="0.3">
      <c r="A5565" s="4" t="s">
        <v>810</v>
      </c>
      <c r="B5565" s="4" t="s">
        <v>811</v>
      </c>
      <c r="C5565" s="4" t="s">
        <v>346</v>
      </c>
      <c r="D5565" s="4" t="s">
        <v>347</v>
      </c>
      <c r="E5565" s="5">
        <v>3</v>
      </c>
      <c r="F5565" s="6"/>
      <c r="G5565" s="7"/>
      <c r="H5565" s="7"/>
    </row>
    <row r="5566" spans="1:8" x14ac:dyDescent="0.3">
      <c r="A5566" s="4" t="s">
        <v>810</v>
      </c>
      <c r="B5566" s="4" t="s">
        <v>811</v>
      </c>
      <c r="C5566" s="4" t="s">
        <v>348</v>
      </c>
      <c r="D5566" s="4" t="s">
        <v>349</v>
      </c>
      <c r="E5566" s="5">
        <v>1</v>
      </c>
      <c r="F5566" s="5">
        <v>800</v>
      </c>
      <c r="G5566" s="7">
        <v>5.690009694354017E-4</v>
      </c>
      <c r="H5566" s="7">
        <v>1.888014318700593E-4</v>
      </c>
    </row>
    <row r="5567" spans="1:8" x14ac:dyDescent="0.3">
      <c r="A5567" s="4" t="s">
        <v>810</v>
      </c>
      <c r="B5567" s="4" t="s">
        <v>811</v>
      </c>
      <c r="C5567" s="4" t="s">
        <v>36</v>
      </c>
      <c r="D5567" s="4" t="s">
        <v>37</v>
      </c>
      <c r="E5567" s="5">
        <v>211</v>
      </c>
      <c r="F5567" s="5">
        <v>45505</v>
      </c>
      <c r="G5567" s="7">
        <v>3.2365486392697443E-2</v>
      </c>
      <c r="H5567" s="7">
        <v>1.0739261446558811E-2</v>
      </c>
    </row>
    <row r="5568" spans="1:8" x14ac:dyDescent="0.3">
      <c r="A5568" s="4" t="s">
        <v>810</v>
      </c>
      <c r="B5568" s="4" t="s">
        <v>811</v>
      </c>
      <c r="C5568" s="4" t="s">
        <v>40</v>
      </c>
      <c r="D5568" s="4" t="s">
        <v>41</v>
      </c>
      <c r="E5568" s="5">
        <v>3</v>
      </c>
      <c r="F5568" s="5">
        <v>310</v>
      </c>
      <c r="G5568" s="7">
        <v>2.2048787565621814E-4</v>
      </c>
      <c r="H5568" s="7">
        <v>7.3160554849647982E-5</v>
      </c>
    </row>
    <row r="5569" spans="1:8" x14ac:dyDescent="0.3">
      <c r="A5569" s="4" t="s">
        <v>810</v>
      </c>
      <c r="B5569" s="4" t="s">
        <v>811</v>
      </c>
      <c r="C5569" s="4" t="s">
        <v>42</v>
      </c>
      <c r="D5569" s="4" t="s">
        <v>43</v>
      </c>
      <c r="E5569" s="5">
        <v>37</v>
      </c>
      <c r="F5569" s="5">
        <v>5653</v>
      </c>
      <c r="G5569" s="7">
        <v>4.0207031002729068E-3</v>
      </c>
      <c r="H5569" s="7">
        <v>1.3341181179518065E-3</v>
      </c>
    </row>
    <row r="5570" spans="1:8" x14ac:dyDescent="0.3">
      <c r="A5570" s="4" t="s">
        <v>810</v>
      </c>
      <c r="B5570" s="4" t="s">
        <v>811</v>
      </c>
      <c r="C5570" s="4" t="s">
        <v>44</v>
      </c>
      <c r="D5570" s="4" t="s">
        <v>45</v>
      </c>
      <c r="E5570" s="5">
        <v>4</v>
      </c>
      <c r="F5570" s="6"/>
      <c r="G5570" s="7"/>
      <c r="H5570" s="7"/>
    </row>
    <row r="5571" spans="1:8" x14ac:dyDescent="0.3">
      <c r="A5571" s="4" t="s">
        <v>810</v>
      </c>
      <c r="B5571" s="4" t="s">
        <v>811</v>
      </c>
      <c r="C5571" s="4" t="s">
        <v>474</v>
      </c>
      <c r="D5571" s="4" t="s">
        <v>475</v>
      </c>
      <c r="E5571" s="5">
        <v>1</v>
      </c>
      <c r="F5571" s="6"/>
      <c r="G5571" s="7"/>
      <c r="H5571" s="7"/>
    </row>
    <row r="5572" spans="1:8" x14ac:dyDescent="0.3">
      <c r="A5572" s="4" t="s">
        <v>810</v>
      </c>
      <c r="B5572" s="4" t="s">
        <v>811</v>
      </c>
      <c r="C5572" s="4" t="s">
        <v>354</v>
      </c>
      <c r="D5572" s="4" t="s">
        <v>355</v>
      </c>
      <c r="E5572" s="5">
        <v>1</v>
      </c>
      <c r="F5572" s="6"/>
      <c r="G5572" s="7"/>
      <c r="H5572" s="7"/>
    </row>
    <row r="5573" spans="1:8" x14ac:dyDescent="0.3">
      <c r="A5573" s="4" t="s">
        <v>810</v>
      </c>
      <c r="B5573" s="4" t="s">
        <v>811</v>
      </c>
      <c r="C5573" s="4" t="s">
        <v>476</v>
      </c>
      <c r="D5573" s="4" t="s">
        <v>477</v>
      </c>
      <c r="E5573" s="5">
        <v>1</v>
      </c>
      <c r="F5573" s="6"/>
      <c r="G5573" s="7"/>
      <c r="H5573" s="7"/>
    </row>
    <row r="5574" spans="1:8" x14ac:dyDescent="0.3">
      <c r="A5574" s="4" t="s">
        <v>810</v>
      </c>
      <c r="B5574" s="4" t="s">
        <v>811</v>
      </c>
      <c r="C5574" s="4" t="s">
        <v>298</v>
      </c>
      <c r="D5574" s="4" t="s">
        <v>299</v>
      </c>
      <c r="E5574" s="5">
        <v>1</v>
      </c>
      <c r="F5574" s="5">
        <v>38</v>
      </c>
      <c r="G5574" s="7">
        <v>2.7027546048181579E-5</v>
      </c>
      <c r="H5574" s="7">
        <v>8.9680680138278168E-6</v>
      </c>
    </row>
    <row r="5575" spans="1:8" x14ac:dyDescent="0.3">
      <c r="A5575" s="4" t="s">
        <v>810</v>
      </c>
      <c r="B5575" s="4" t="s">
        <v>811</v>
      </c>
      <c r="C5575" s="4" t="s">
        <v>478</v>
      </c>
      <c r="D5575" s="4" t="s">
        <v>479</v>
      </c>
      <c r="E5575" s="5">
        <v>3</v>
      </c>
      <c r="F5575" s="6"/>
      <c r="G5575" s="7"/>
      <c r="H5575" s="7"/>
    </row>
    <row r="5576" spans="1:8" x14ac:dyDescent="0.3">
      <c r="A5576" s="4" t="s">
        <v>810</v>
      </c>
      <c r="B5576" s="4" t="s">
        <v>811</v>
      </c>
      <c r="C5576" s="4" t="s">
        <v>52</v>
      </c>
      <c r="D5576" s="4" t="s">
        <v>53</v>
      </c>
      <c r="E5576" s="5">
        <v>11</v>
      </c>
      <c r="F5576" s="6"/>
      <c r="G5576" s="7"/>
      <c r="H5576" s="7"/>
    </row>
    <row r="5577" spans="1:8" x14ac:dyDescent="0.3">
      <c r="A5577" s="4" t="s">
        <v>810</v>
      </c>
      <c r="B5577" s="4" t="s">
        <v>811</v>
      </c>
      <c r="C5577" s="4" t="s">
        <v>580</v>
      </c>
      <c r="D5577" s="4" t="s">
        <v>581</v>
      </c>
      <c r="E5577" s="5">
        <v>1</v>
      </c>
      <c r="F5577" s="6"/>
      <c r="G5577" s="7"/>
      <c r="H5577" s="7"/>
    </row>
    <row r="5578" spans="1:8" x14ac:dyDescent="0.3">
      <c r="A5578" s="4" t="s">
        <v>810</v>
      </c>
      <c r="B5578" s="4" t="s">
        <v>811</v>
      </c>
      <c r="C5578" s="4" t="s">
        <v>54</v>
      </c>
      <c r="D5578" s="4" t="s">
        <v>55</v>
      </c>
      <c r="E5578" s="5">
        <v>204</v>
      </c>
      <c r="F5578" s="5">
        <v>480618</v>
      </c>
      <c r="G5578" s="7">
        <v>0.34184013491012988</v>
      </c>
      <c r="H5578" s="7">
        <v>0.1134267082281552</v>
      </c>
    </row>
    <row r="5579" spans="1:8" x14ac:dyDescent="0.3">
      <c r="A5579" s="4" t="s">
        <v>810</v>
      </c>
      <c r="B5579" s="4" t="s">
        <v>811</v>
      </c>
      <c r="C5579" s="4" t="s">
        <v>56</v>
      </c>
      <c r="D5579" s="4" t="s">
        <v>57</v>
      </c>
      <c r="E5579" s="5">
        <v>17</v>
      </c>
      <c r="F5579" s="6"/>
      <c r="G5579" s="7"/>
      <c r="H5579" s="7"/>
    </row>
    <row r="5580" spans="1:8" x14ac:dyDescent="0.3">
      <c r="A5580" s="4" t="s">
        <v>810</v>
      </c>
      <c r="B5580" s="4" t="s">
        <v>811</v>
      </c>
      <c r="C5580" s="4" t="s">
        <v>360</v>
      </c>
      <c r="D5580" s="4" t="s">
        <v>361</v>
      </c>
      <c r="E5580" s="5">
        <v>4</v>
      </c>
      <c r="F5580" s="6"/>
      <c r="G5580" s="7"/>
      <c r="H5580" s="7"/>
    </row>
    <row r="5581" spans="1:8" x14ac:dyDescent="0.3">
      <c r="A5581" s="4" t="s">
        <v>810</v>
      </c>
      <c r="B5581" s="4" t="s">
        <v>811</v>
      </c>
      <c r="C5581" s="4" t="s">
        <v>58</v>
      </c>
      <c r="D5581" s="4" t="s">
        <v>59</v>
      </c>
      <c r="E5581" s="5">
        <v>27</v>
      </c>
      <c r="F5581" s="5">
        <v>11437</v>
      </c>
      <c r="G5581" s="7">
        <v>8.1345801092908617E-3</v>
      </c>
      <c r="H5581" s="7">
        <v>2.6991524703723355E-3</v>
      </c>
    </row>
    <row r="5582" spans="1:8" x14ac:dyDescent="0.3">
      <c r="A5582" s="4" t="s">
        <v>810</v>
      </c>
      <c r="B5582" s="4" t="s">
        <v>811</v>
      </c>
      <c r="C5582" s="4" t="s">
        <v>630</v>
      </c>
      <c r="D5582" s="4" t="s">
        <v>631</v>
      </c>
      <c r="E5582" s="5">
        <v>1</v>
      </c>
      <c r="F5582" s="5">
        <v>40</v>
      </c>
      <c r="G5582" s="7">
        <v>2.8450048471770082E-5</v>
      </c>
      <c r="H5582" s="7">
        <v>9.4400715935029659E-6</v>
      </c>
    </row>
    <row r="5583" spans="1:8" x14ac:dyDescent="0.3">
      <c r="A5583" s="4" t="s">
        <v>810</v>
      </c>
      <c r="B5583" s="4" t="s">
        <v>811</v>
      </c>
      <c r="C5583" s="4" t="s">
        <v>60</v>
      </c>
      <c r="D5583" s="4" t="s">
        <v>61</v>
      </c>
      <c r="E5583" s="5">
        <v>16</v>
      </c>
      <c r="F5583" s="6"/>
      <c r="G5583" s="7"/>
      <c r="H5583" s="7"/>
    </row>
    <row r="5584" spans="1:8" x14ac:dyDescent="0.3">
      <c r="A5584" s="4" t="s">
        <v>810</v>
      </c>
      <c r="B5584" s="4" t="s">
        <v>811</v>
      </c>
      <c r="C5584" s="4" t="s">
        <v>62</v>
      </c>
      <c r="D5584" s="4" t="s">
        <v>63</v>
      </c>
      <c r="E5584" s="5">
        <v>38</v>
      </c>
      <c r="F5584" s="5">
        <v>5206</v>
      </c>
      <c r="G5584" s="7">
        <v>3.7027738086008763E-3</v>
      </c>
      <c r="H5584" s="7">
        <v>1.228625317894411E-3</v>
      </c>
    </row>
    <row r="5585" spans="1:8" x14ac:dyDescent="0.3">
      <c r="A5585" s="4" t="s">
        <v>810</v>
      </c>
      <c r="B5585" s="4" t="s">
        <v>811</v>
      </c>
      <c r="C5585" s="4" t="s">
        <v>64</v>
      </c>
      <c r="D5585" s="4" t="s">
        <v>65</v>
      </c>
      <c r="E5585" s="5">
        <v>137</v>
      </c>
      <c r="F5585" s="5">
        <v>32878</v>
      </c>
      <c r="G5585" s="7">
        <v>2.3384517341371421E-2</v>
      </c>
      <c r="H5585" s="7">
        <v>7.7592668462797623E-3</v>
      </c>
    </row>
    <row r="5586" spans="1:8" x14ac:dyDescent="0.3">
      <c r="A5586" s="4" t="s">
        <v>810</v>
      </c>
      <c r="B5586" s="4" t="s">
        <v>811</v>
      </c>
      <c r="C5586" s="4" t="s">
        <v>66</v>
      </c>
      <c r="D5586" s="4" t="s">
        <v>67</v>
      </c>
      <c r="E5586" s="5">
        <v>3</v>
      </c>
      <c r="F5586" s="5">
        <v>540</v>
      </c>
      <c r="G5586" s="7">
        <v>3.8407565436889614E-4</v>
      </c>
      <c r="H5586" s="7">
        <v>1.2744096651229003E-4</v>
      </c>
    </row>
    <row r="5587" spans="1:8" x14ac:dyDescent="0.3">
      <c r="A5587" s="4" t="s">
        <v>810</v>
      </c>
      <c r="B5587" s="4" t="s">
        <v>811</v>
      </c>
      <c r="C5587" s="4" t="s">
        <v>302</v>
      </c>
      <c r="D5587" s="4" t="s">
        <v>303</v>
      </c>
      <c r="E5587" s="5">
        <v>6</v>
      </c>
      <c r="F5587" s="5">
        <v>810</v>
      </c>
      <c r="G5587" s="7">
        <v>5.7611348155334424E-4</v>
      </c>
      <c r="H5587" s="7">
        <v>1.9116144976843506E-4</v>
      </c>
    </row>
    <row r="5588" spans="1:8" x14ac:dyDescent="0.3">
      <c r="A5588" s="4" t="s">
        <v>810</v>
      </c>
      <c r="B5588" s="4" t="s">
        <v>811</v>
      </c>
      <c r="C5588" s="4" t="s">
        <v>72</v>
      </c>
      <c r="D5588" s="4" t="s">
        <v>73</v>
      </c>
      <c r="E5588" s="5">
        <v>7</v>
      </c>
      <c r="F5588" s="6"/>
      <c r="G5588" s="7"/>
      <c r="H5588" s="7"/>
    </row>
    <row r="5589" spans="1:8" x14ac:dyDescent="0.3">
      <c r="A5589" s="4" t="s">
        <v>810</v>
      </c>
      <c r="B5589" s="4" t="s">
        <v>811</v>
      </c>
      <c r="C5589" s="4" t="s">
        <v>74</v>
      </c>
      <c r="D5589" s="4" t="s">
        <v>75</v>
      </c>
      <c r="E5589" s="5">
        <v>43</v>
      </c>
      <c r="F5589" s="5">
        <v>8308</v>
      </c>
      <c r="G5589" s="7">
        <v>5.9090750675866461E-3</v>
      </c>
      <c r="H5589" s="7">
        <v>1.960702869970566E-3</v>
      </c>
    </row>
    <row r="5590" spans="1:8" x14ac:dyDescent="0.3">
      <c r="A5590" s="4" t="s">
        <v>810</v>
      </c>
      <c r="B5590" s="4" t="s">
        <v>811</v>
      </c>
      <c r="C5590" s="4" t="s">
        <v>76</v>
      </c>
      <c r="D5590" s="4" t="s">
        <v>77</v>
      </c>
      <c r="E5590" s="5">
        <v>37</v>
      </c>
      <c r="F5590" s="5">
        <v>2313</v>
      </c>
      <c r="G5590" s="7">
        <v>1.645124052880105E-3</v>
      </c>
      <c r="H5590" s="7">
        <v>5.4587213989430901E-4</v>
      </c>
    </row>
    <row r="5591" spans="1:8" x14ac:dyDescent="0.3">
      <c r="A5591" s="4" t="s">
        <v>810</v>
      </c>
      <c r="B5591" s="4" t="s">
        <v>811</v>
      </c>
      <c r="C5591" s="4" t="s">
        <v>78</v>
      </c>
      <c r="D5591" s="4" t="s">
        <v>79</v>
      </c>
      <c r="E5591" s="5">
        <v>5</v>
      </c>
      <c r="F5591" s="6"/>
      <c r="G5591" s="7"/>
      <c r="H5591" s="7"/>
    </row>
    <row r="5592" spans="1:8" x14ac:dyDescent="0.3">
      <c r="A5592" s="4" t="s">
        <v>810</v>
      </c>
      <c r="B5592" s="4" t="s">
        <v>811</v>
      </c>
      <c r="C5592" s="4" t="s">
        <v>82</v>
      </c>
      <c r="D5592" s="4" t="s">
        <v>83</v>
      </c>
      <c r="E5592" s="5">
        <v>14</v>
      </c>
      <c r="F5592" s="5">
        <v>3430</v>
      </c>
      <c r="G5592" s="7">
        <v>2.4395916564542847E-3</v>
      </c>
      <c r="H5592" s="7">
        <v>8.0948613914287929E-4</v>
      </c>
    </row>
    <row r="5593" spans="1:8" x14ac:dyDescent="0.3">
      <c r="A5593" s="4" t="s">
        <v>810</v>
      </c>
      <c r="B5593" s="4" t="s">
        <v>811</v>
      </c>
      <c r="C5593" s="4" t="s">
        <v>84</v>
      </c>
      <c r="D5593" s="4" t="s">
        <v>85</v>
      </c>
      <c r="E5593" s="5">
        <v>4</v>
      </c>
      <c r="F5593" s="5">
        <v>486</v>
      </c>
      <c r="G5593" s="7">
        <v>3.4566808893200649E-4</v>
      </c>
      <c r="H5593" s="7">
        <v>1.1469686986106103E-4</v>
      </c>
    </row>
    <row r="5594" spans="1:8" x14ac:dyDescent="0.3">
      <c r="A5594" s="4" t="s">
        <v>810</v>
      </c>
      <c r="B5594" s="4" t="s">
        <v>811</v>
      </c>
      <c r="C5594" s="4" t="s">
        <v>86</v>
      </c>
      <c r="D5594" s="4" t="s">
        <v>87</v>
      </c>
      <c r="E5594" s="5">
        <v>23</v>
      </c>
      <c r="F5594" s="6"/>
      <c r="G5594" s="7"/>
      <c r="H5594" s="7"/>
    </row>
    <row r="5595" spans="1:8" x14ac:dyDescent="0.3">
      <c r="A5595" s="4" t="s">
        <v>810</v>
      </c>
      <c r="B5595" s="4" t="s">
        <v>811</v>
      </c>
      <c r="C5595" s="4" t="s">
        <v>366</v>
      </c>
      <c r="D5595" s="4" t="s">
        <v>367</v>
      </c>
      <c r="E5595" s="5">
        <v>1</v>
      </c>
      <c r="F5595" s="6"/>
      <c r="G5595" s="7"/>
      <c r="H5595" s="7"/>
    </row>
    <row r="5596" spans="1:8" x14ac:dyDescent="0.3">
      <c r="A5596" s="4" t="s">
        <v>810</v>
      </c>
      <c r="B5596" s="4" t="s">
        <v>811</v>
      </c>
      <c r="C5596" s="4" t="s">
        <v>88</v>
      </c>
      <c r="D5596" s="4" t="s">
        <v>89</v>
      </c>
      <c r="E5596" s="5">
        <v>309</v>
      </c>
      <c r="F5596" s="5">
        <v>153540</v>
      </c>
      <c r="G5596" s="7">
        <v>0.10920551105888947</v>
      </c>
      <c r="H5596" s="7">
        <v>3.6235714811661129E-2</v>
      </c>
    </row>
    <row r="5597" spans="1:8" x14ac:dyDescent="0.3">
      <c r="A5597" s="4" t="s">
        <v>810</v>
      </c>
      <c r="B5597" s="4" t="s">
        <v>811</v>
      </c>
      <c r="C5597" s="4" t="s">
        <v>90</v>
      </c>
      <c r="D5597" s="4" t="s">
        <v>91</v>
      </c>
      <c r="E5597" s="5">
        <v>2</v>
      </c>
      <c r="F5597" s="5">
        <v>360</v>
      </c>
      <c r="G5597" s="7">
        <v>2.5605043624593078E-4</v>
      </c>
      <c r="H5597" s="7">
        <v>8.4960644341526681E-5</v>
      </c>
    </row>
    <row r="5598" spans="1:8" x14ac:dyDescent="0.3">
      <c r="A5598" s="4" t="s">
        <v>810</v>
      </c>
      <c r="B5598" s="4" t="s">
        <v>811</v>
      </c>
      <c r="C5598" s="4" t="s">
        <v>92</v>
      </c>
      <c r="D5598" s="4" t="s">
        <v>93</v>
      </c>
      <c r="E5598" s="5">
        <v>4</v>
      </c>
      <c r="F5598" s="5">
        <v>258</v>
      </c>
      <c r="G5598" s="7">
        <v>1.8350281264291704E-4</v>
      </c>
      <c r="H5598" s="7">
        <v>6.0888461778094126E-5</v>
      </c>
    </row>
    <row r="5599" spans="1:8" x14ac:dyDescent="0.3">
      <c r="A5599" s="4" t="s">
        <v>810</v>
      </c>
      <c r="B5599" s="4" t="s">
        <v>811</v>
      </c>
      <c r="C5599" s="4" t="s">
        <v>370</v>
      </c>
      <c r="D5599" s="4" t="s">
        <v>371</v>
      </c>
      <c r="E5599" s="5">
        <v>1</v>
      </c>
      <c r="F5599" s="5">
        <v>70</v>
      </c>
      <c r="G5599" s="7">
        <v>4.9787584825597647E-5</v>
      </c>
      <c r="H5599" s="7">
        <v>1.652012528863019E-5</v>
      </c>
    </row>
    <row r="5600" spans="1:8" x14ac:dyDescent="0.3">
      <c r="A5600" s="4" t="s">
        <v>810</v>
      </c>
      <c r="B5600" s="4" t="s">
        <v>811</v>
      </c>
      <c r="C5600" s="4" t="s">
        <v>94</v>
      </c>
      <c r="D5600" s="4" t="s">
        <v>95</v>
      </c>
      <c r="E5600" s="5">
        <v>1</v>
      </c>
      <c r="F5600" s="6"/>
      <c r="G5600" s="7"/>
      <c r="H5600" s="7"/>
    </row>
    <row r="5601" spans="1:8" x14ac:dyDescent="0.3">
      <c r="A5601" s="4" t="s">
        <v>810</v>
      </c>
      <c r="B5601" s="4" t="s">
        <v>811</v>
      </c>
      <c r="C5601" s="4" t="s">
        <v>372</v>
      </c>
      <c r="D5601" s="4" t="s">
        <v>373</v>
      </c>
      <c r="E5601" s="5">
        <v>1</v>
      </c>
      <c r="F5601" s="6"/>
      <c r="G5601" s="7"/>
      <c r="H5601" s="7"/>
    </row>
    <row r="5602" spans="1:8" x14ac:dyDescent="0.3">
      <c r="A5602" s="4" t="s">
        <v>810</v>
      </c>
      <c r="B5602" s="4" t="s">
        <v>811</v>
      </c>
      <c r="C5602" s="4" t="s">
        <v>98</v>
      </c>
      <c r="D5602" s="4" t="s">
        <v>99</v>
      </c>
      <c r="E5602" s="5">
        <v>100</v>
      </c>
      <c r="F5602" s="5">
        <v>17800</v>
      </c>
      <c r="G5602" s="7">
        <v>1.2660271569937688E-2</v>
      </c>
      <c r="H5602" s="7">
        <v>4.2008318591088192E-3</v>
      </c>
    </row>
    <row r="5603" spans="1:8" x14ac:dyDescent="0.3">
      <c r="A5603" s="4" t="s">
        <v>810</v>
      </c>
      <c r="B5603" s="4" t="s">
        <v>811</v>
      </c>
      <c r="C5603" s="4" t="s">
        <v>374</v>
      </c>
      <c r="D5603" s="4" t="s">
        <v>375</v>
      </c>
      <c r="E5603" s="5">
        <v>1</v>
      </c>
      <c r="F5603" s="5">
        <v>21</v>
      </c>
      <c r="G5603" s="7">
        <v>1.4936275447679294E-5</v>
      </c>
      <c r="H5603" s="7">
        <v>4.9560375865890566E-6</v>
      </c>
    </row>
    <row r="5604" spans="1:8" x14ac:dyDescent="0.3">
      <c r="A5604" s="4" t="s">
        <v>810</v>
      </c>
      <c r="B5604" s="4" t="s">
        <v>811</v>
      </c>
      <c r="C5604" s="4" t="s">
        <v>100</v>
      </c>
      <c r="D5604" s="4" t="s">
        <v>101</v>
      </c>
      <c r="E5604" s="5">
        <v>99</v>
      </c>
      <c r="F5604" s="5">
        <v>8553</v>
      </c>
      <c r="G5604" s="7">
        <v>6.0833316144762381E-3</v>
      </c>
      <c r="H5604" s="7">
        <v>2.0185233084807717E-3</v>
      </c>
    </row>
    <row r="5605" spans="1:8" x14ac:dyDescent="0.3">
      <c r="A5605" s="4" t="s">
        <v>810</v>
      </c>
      <c r="B5605" s="4" t="s">
        <v>811</v>
      </c>
      <c r="C5605" s="4" t="s">
        <v>102</v>
      </c>
      <c r="D5605" s="4" t="s">
        <v>103</v>
      </c>
      <c r="E5605" s="5">
        <v>4</v>
      </c>
      <c r="F5605" s="6"/>
      <c r="G5605" s="7"/>
      <c r="H5605" s="7"/>
    </row>
    <row r="5606" spans="1:8" x14ac:dyDescent="0.3">
      <c r="A5606" s="4" t="s">
        <v>810</v>
      </c>
      <c r="B5606" s="4" t="s">
        <v>811</v>
      </c>
      <c r="C5606" s="4" t="s">
        <v>104</v>
      </c>
      <c r="D5606" s="4" t="s">
        <v>105</v>
      </c>
      <c r="E5606" s="5">
        <v>10</v>
      </c>
      <c r="F5606" s="6"/>
      <c r="G5606" s="7"/>
      <c r="H5606" s="7"/>
    </row>
    <row r="5607" spans="1:8" x14ac:dyDescent="0.3">
      <c r="A5607" s="4" t="s">
        <v>810</v>
      </c>
      <c r="B5607" s="4" t="s">
        <v>811</v>
      </c>
      <c r="C5607" s="4" t="s">
        <v>632</v>
      </c>
      <c r="D5607" s="4" t="s">
        <v>633</v>
      </c>
      <c r="E5607" s="5">
        <v>1</v>
      </c>
      <c r="F5607" s="6"/>
      <c r="G5607" s="7"/>
      <c r="H5607" s="7"/>
    </row>
    <row r="5608" spans="1:8" x14ac:dyDescent="0.3">
      <c r="A5608" s="4" t="s">
        <v>810</v>
      </c>
      <c r="B5608" s="4" t="s">
        <v>811</v>
      </c>
      <c r="C5608" s="4" t="s">
        <v>306</v>
      </c>
      <c r="D5608" s="4" t="s">
        <v>307</v>
      </c>
      <c r="E5608" s="5">
        <v>11</v>
      </c>
      <c r="F5608" s="6"/>
      <c r="G5608" s="7"/>
      <c r="H5608" s="7"/>
    </row>
    <row r="5609" spans="1:8" x14ac:dyDescent="0.3">
      <c r="A5609" s="4" t="s">
        <v>810</v>
      </c>
      <c r="B5609" s="4" t="s">
        <v>811</v>
      </c>
      <c r="C5609" s="4" t="s">
        <v>110</v>
      </c>
      <c r="D5609" s="4" t="s">
        <v>111</v>
      </c>
      <c r="E5609" s="5">
        <v>2</v>
      </c>
      <c r="F5609" s="5">
        <v>2940</v>
      </c>
      <c r="G5609" s="7">
        <v>2.0910785626751011E-3</v>
      </c>
      <c r="H5609" s="7">
        <v>6.9384526212246795E-4</v>
      </c>
    </row>
    <row r="5610" spans="1:8" x14ac:dyDescent="0.3">
      <c r="A5610" s="4" t="s">
        <v>810</v>
      </c>
      <c r="B5610" s="4" t="s">
        <v>811</v>
      </c>
      <c r="C5610" s="4" t="s">
        <v>382</v>
      </c>
      <c r="D5610" s="4" t="s">
        <v>383</v>
      </c>
      <c r="E5610" s="5">
        <v>1</v>
      </c>
      <c r="F5610" s="5">
        <v>325</v>
      </c>
      <c r="G5610" s="7">
        <v>2.3115664383313193E-4</v>
      </c>
      <c r="H5610" s="7">
        <v>7.6700581697211593E-5</v>
      </c>
    </row>
    <row r="5611" spans="1:8" x14ac:dyDescent="0.3">
      <c r="A5611" s="4" t="s">
        <v>810</v>
      </c>
      <c r="B5611" s="4" t="s">
        <v>811</v>
      </c>
      <c r="C5611" s="4" t="s">
        <v>308</v>
      </c>
      <c r="D5611" s="4" t="s">
        <v>309</v>
      </c>
      <c r="E5611" s="5">
        <v>15</v>
      </c>
      <c r="F5611" s="6"/>
      <c r="G5611" s="7"/>
      <c r="H5611" s="7"/>
    </row>
    <row r="5612" spans="1:8" x14ac:dyDescent="0.3">
      <c r="A5612" s="4" t="s">
        <v>810</v>
      </c>
      <c r="B5612" s="4" t="s">
        <v>811</v>
      </c>
      <c r="C5612" s="4" t="s">
        <v>112</v>
      </c>
      <c r="D5612" s="4" t="s">
        <v>113</v>
      </c>
      <c r="E5612" s="5">
        <v>1</v>
      </c>
      <c r="F5612" s="5">
        <v>550</v>
      </c>
      <c r="G5612" s="7">
        <v>3.9118816648683863E-4</v>
      </c>
      <c r="H5612" s="7">
        <v>1.2980098441066576E-4</v>
      </c>
    </row>
    <row r="5613" spans="1:8" x14ac:dyDescent="0.3">
      <c r="A5613" s="4" t="s">
        <v>810</v>
      </c>
      <c r="B5613" s="4" t="s">
        <v>811</v>
      </c>
      <c r="C5613" s="4" t="s">
        <v>766</v>
      </c>
      <c r="D5613" s="4" t="s">
        <v>767</v>
      </c>
      <c r="E5613" s="5">
        <v>1</v>
      </c>
      <c r="F5613" s="5">
        <v>73</v>
      </c>
      <c r="G5613" s="7">
        <v>5.19213384609804E-5</v>
      </c>
      <c r="H5613" s="7">
        <v>1.722813065814291E-5</v>
      </c>
    </row>
    <row r="5614" spans="1:8" x14ac:dyDescent="0.3">
      <c r="A5614" s="4" t="s">
        <v>810</v>
      </c>
      <c r="B5614" s="4" t="s">
        <v>811</v>
      </c>
      <c r="C5614" s="4" t="s">
        <v>484</v>
      </c>
      <c r="D5614" s="4" t="s">
        <v>485</v>
      </c>
      <c r="E5614" s="5">
        <v>0</v>
      </c>
      <c r="F5614" s="5">
        <v>1</v>
      </c>
      <c r="G5614" s="7">
        <v>7.1125121179425212E-7</v>
      </c>
      <c r="H5614" s="7">
        <v>2.3600178983757413E-7</v>
      </c>
    </row>
    <row r="5615" spans="1:8" x14ac:dyDescent="0.3">
      <c r="A5615" s="4" t="s">
        <v>810</v>
      </c>
      <c r="B5615" s="4" t="s">
        <v>811</v>
      </c>
      <c r="C5615" s="4" t="s">
        <v>120</v>
      </c>
      <c r="D5615" s="4" t="s">
        <v>121</v>
      </c>
      <c r="E5615" s="5">
        <v>6</v>
      </c>
      <c r="F5615" s="6"/>
      <c r="G5615" s="7"/>
      <c r="H5615" s="7"/>
    </row>
    <row r="5616" spans="1:8" x14ac:dyDescent="0.3">
      <c r="A5616" s="4" t="s">
        <v>810</v>
      </c>
      <c r="B5616" s="4" t="s">
        <v>811</v>
      </c>
      <c r="C5616" s="4" t="s">
        <v>122</v>
      </c>
      <c r="D5616" s="4" t="s">
        <v>123</v>
      </c>
      <c r="E5616" s="5">
        <v>91</v>
      </c>
      <c r="F5616" s="5">
        <v>15263</v>
      </c>
      <c r="G5616" s="7">
        <v>1.085582724561567E-2</v>
      </c>
      <c r="H5616" s="7">
        <v>3.6020953182908941E-3</v>
      </c>
    </row>
    <row r="5617" spans="1:8" x14ac:dyDescent="0.3">
      <c r="A5617" s="4" t="s">
        <v>810</v>
      </c>
      <c r="B5617" s="4" t="s">
        <v>811</v>
      </c>
      <c r="C5617" s="4" t="s">
        <v>548</v>
      </c>
      <c r="D5617" s="4" t="s">
        <v>549</v>
      </c>
      <c r="E5617" s="5">
        <v>1</v>
      </c>
      <c r="F5617" s="6"/>
      <c r="G5617" s="7"/>
      <c r="H5617" s="7"/>
    </row>
    <row r="5618" spans="1:8" x14ac:dyDescent="0.3">
      <c r="A5618" s="4" t="s">
        <v>810</v>
      </c>
      <c r="B5618" s="4" t="s">
        <v>811</v>
      </c>
      <c r="C5618" s="4" t="s">
        <v>388</v>
      </c>
      <c r="D5618" s="4" t="s">
        <v>389</v>
      </c>
      <c r="E5618" s="5">
        <v>2</v>
      </c>
      <c r="F5618" s="5">
        <v>990</v>
      </c>
      <c r="G5618" s="7">
        <v>7.0413869967630961E-4</v>
      </c>
      <c r="H5618" s="7">
        <v>2.3364177193919839E-4</v>
      </c>
    </row>
    <row r="5619" spans="1:8" x14ac:dyDescent="0.3">
      <c r="A5619" s="4" t="s">
        <v>810</v>
      </c>
      <c r="B5619" s="4" t="s">
        <v>811</v>
      </c>
      <c r="C5619" s="4" t="s">
        <v>124</v>
      </c>
      <c r="D5619" s="4" t="s">
        <v>125</v>
      </c>
      <c r="E5619" s="5">
        <v>4</v>
      </c>
      <c r="F5619" s="5">
        <v>895</v>
      </c>
      <c r="G5619" s="7">
        <v>6.3656983455585565E-4</v>
      </c>
      <c r="H5619" s="7">
        <v>2.1122160190462886E-4</v>
      </c>
    </row>
    <row r="5620" spans="1:8" x14ac:dyDescent="0.3">
      <c r="A5620" s="4" t="s">
        <v>810</v>
      </c>
      <c r="B5620" s="4" t="s">
        <v>811</v>
      </c>
      <c r="C5620" s="4" t="s">
        <v>610</v>
      </c>
      <c r="D5620" s="4" t="s">
        <v>611</v>
      </c>
      <c r="E5620" s="5">
        <v>39</v>
      </c>
      <c r="F5620" s="5">
        <v>3095</v>
      </c>
      <c r="G5620" s="7">
        <v>2.2013225005032104E-3</v>
      </c>
      <c r="H5620" s="7">
        <v>7.3042553954729198E-4</v>
      </c>
    </row>
    <row r="5621" spans="1:8" x14ac:dyDescent="0.3">
      <c r="A5621" s="4" t="s">
        <v>810</v>
      </c>
      <c r="B5621" s="4" t="s">
        <v>811</v>
      </c>
      <c r="C5621" s="4" t="s">
        <v>128</v>
      </c>
      <c r="D5621" s="4" t="s">
        <v>129</v>
      </c>
      <c r="E5621" s="5">
        <v>21</v>
      </c>
      <c r="F5621" s="5">
        <v>2492</v>
      </c>
      <c r="G5621" s="7">
        <v>1.7724380197912761E-3</v>
      </c>
      <c r="H5621" s="7">
        <v>5.8811646027523477E-4</v>
      </c>
    </row>
    <row r="5622" spans="1:8" x14ac:dyDescent="0.3">
      <c r="A5622" s="4" t="s">
        <v>810</v>
      </c>
      <c r="B5622" s="4" t="s">
        <v>811</v>
      </c>
      <c r="C5622" s="4" t="s">
        <v>130</v>
      </c>
      <c r="D5622" s="4" t="s">
        <v>131</v>
      </c>
      <c r="E5622" s="5">
        <v>11</v>
      </c>
      <c r="F5622" s="6"/>
      <c r="G5622" s="7"/>
      <c r="H5622" s="7"/>
    </row>
    <row r="5623" spans="1:8" x14ac:dyDescent="0.3">
      <c r="A5623" s="4" t="s">
        <v>810</v>
      </c>
      <c r="B5623" s="4" t="s">
        <v>811</v>
      </c>
      <c r="C5623" s="4" t="s">
        <v>310</v>
      </c>
      <c r="D5623" s="4" t="s">
        <v>311</v>
      </c>
      <c r="E5623" s="5">
        <v>18</v>
      </c>
      <c r="F5623" s="5">
        <v>2204</v>
      </c>
      <c r="G5623" s="7">
        <v>1.5675976707945317E-3</v>
      </c>
      <c r="H5623" s="7">
        <v>5.2014794480201342E-4</v>
      </c>
    </row>
    <row r="5624" spans="1:8" x14ac:dyDescent="0.3">
      <c r="A5624" s="4" t="s">
        <v>810</v>
      </c>
      <c r="B5624" s="4" t="s">
        <v>811</v>
      </c>
      <c r="C5624" s="4" t="s">
        <v>132</v>
      </c>
      <c r="D5624" s="4" t="s">
        <v>133</v>
      </c>
      <c r="E5624" s="5">
        <v>110</v>
      </c>
      <c r="F5624" s="5">
        <v>26406</v>
      </c>
      <c r="G5624" s="7">
        <v>1.878129949863902E-2</v>
      </c>
      <c r="H5624" s="7">
        <v>6.2318632624509826E-3</v>
      </c>
    </row>
    <row r="5625" spans="1:8" x14ac:dyDescent="0.3">
      <c r="A5625" s="4" t="s">
        <v>810</v>
      </c>
      <c r="B5625" s="4" t="s">
        <v>811</v>
      </c>
      <c r="C5625" s="4" t="s">
        <v>312</v>
      </c>
      <c r="D5625" s="4" t="s">
        <v>313</v>
      </c>
      <c r="E5625" s="5">
        <v>1</v>
      </c>
      <c r="F5625" s="6"/>
      <c r="G5625" s="7"/>
      <c r="H5625" s="7"/>
    </row>
    <row r="5626" spans="1:8" x14ac:dyDescent="0.3">
      <c r="A5626" s="4" t="s">
        <v>810</v>
      </c>
      <c r="B5626" s="4" t="s">
        <v>811</v>
      </c>
      <c r="C5626" s="4" t="s">
        <v>390</v>
      </c>
      <c r="D5626" s="4" t="s">
        <v>391</v>
      </c>
      <c r="E5626" s="5">
        <v>11</v>
      </c>
      <c r="F5626" s="5">
        <v>399</v>
      </c>
      <c r="G5626" s="7">
        <v>2.8378923350590656E-4</v>
      </c>
      <c r="H5626" s="7">
        <v>9.4164714145192081E-5</v>
      </c>
    </row>
    <row r="5627" spans="1:8" x14ac:dyDescent="0.3">
      <c r="A5627" s="4" t="s">
        <v>810</v>
      </c>
      <c r="B5627" s="4" t="s">
        <v>811</v>
      </c>
      <c r="C5627" s="4" t="s">
        <v>134</v>
      </c>
      <c r="D5627" s="4" t="s">
        <v>135</v>
      </c>
      <c r="E5627" s="5">
        <v>3</v>
      </c>
      <c r="F5627" s="6"/>
      <c r="G5627" s="7"/>
      <c r="H5627" s="7"/>
    </row>
    <row r="5628" spans="1:8" x14ac:dyDescent="0.3">
      <c r="A5628" s="4" t="s">
        <v>810</v>
      </c>
      <c r="B5628" s="4" t="s">
        <v>811</v>
      </c>
      <c r="C5628" s="4" t="s">
        <v>136</v>
      </c>
      <c r="D5628" s="4" t="s">
        <v>137</v>
      </c>
      <c r="E5628" s="5">
        <v>11</v>
      </c>
      <c r="F5628" s="6"/>
      <c r="G5628" s="7"/>
      <c r="H5628" s="7"/>
    </row>
    <row r="5629" spans="1:8" x14ac:dyDescent="0.3">
      <c r="A5629" s="4" t="s">
        <v>810</v>
      </c>
      <c r="B5629" s="4" t="s">
        <v>811</v>
      </c>
      <c r="C5629" s="4" t="s">
        <v>138</v>
      </c>
      <c r="D5629" s="4" t="s">
        <v>139</v>
      </c>
      <c r="E5629" s="5">
        <v>3</v>
      </c>
      <c r="F5629" s="6"/>
      <c r="G5629" s="7"/>
      <c r="H5629" s="7"/>
    </row>
    <row r="5630" spans="1:8" x14ac:dyDescent="0.3">
      <c r="A5630" s="4" t="s">
        <v>810</v>
      </c>
      <c r="B5630" s="4" t="s">
        <v>811</v>
      </c>
      <c r="C5630" s="4" t="s">
        <v>690</v>
      </c>
      <c r="D5630" s="4" t="s">
        <v>691</v>
      </c>
      <c r="E5630" s="5">
        <v>1</v>
      </c>
      <c r="F5630" s="6"/>
      <c r="G5630" s="7"/>
      <c r="H5630" s="7"/>
    </row>
    <row r="5631" spans="1:8" x14ac:dyDescent="0.3">
      <c r="A5631" s="4" t="s">
        <v>810</v>
      </c>
      <c r="B5631" s="4" t="s">
        <v>811</v>
      </c>
      <c r="C5631" s="4" t="s">
        <v>142</v>
      </c>
      <c r="D5631" s="4" t="s">
        <v>143</v>
      </c>
      <c r="E5631" s="5">
        <v>93</v>
      </c>
      <c r="F5631" s="5">
        <v>22762</v>
      </c>
      <c r="G5631" s="7">
        <v>1.6189500082860766E-2</v>
      </c>
      <c r="H5631" s="7">
        <v>5.3718727402828625E-3</v>
      </c>
    </row>
    <row r="5632" spans="1:8" x14ac:dyDescent="0.3">
      <c r="A5632" s="4" t="s">
        <v>810</v>
      </c>
      <c r="B5632" s="4" t="s">
        <v>811</v>
      </c>
      <c r="C5632" s="4" t="s">
        <v>144</v>
      </c>
      <c r="D5632" s="4" t="s">
        <v>145</v>
      </c>
      <c r="E5632" s="5">
        <v>18</v>
      </c>
      <c r="F5632" s="5">
        <v>1479</v>
      </c>
      <c r="G5632" s="7">
        <v>1.0519405422436989E-3</v>
      </c>
      <c r="H5632" s="7">
        <v>3.4904664716977214E-4</v>
      </c>
    </row>
    <row r="5633" spans="1:8" x14ac:dyDescent="0.3">
      <c r="A5633" s="4" t="s">
        <v>810</v>
      </c>
      <c r="B5633" s="4" t="s">
        <v>811</v>
      </c>
      <c r="C5633" s="4" t="s">
        <v>150</v>
      </c>
      <c r="D5633" s="4" t="s">
        <v>151</v>
      </c>
      <c r="E5633" s="5">
        <v>10</v>
      </c>
      <c r="F5633" s="5">
        <v>1746</v>
      </c>
      <c r="G5633" s="7">
        <v>1.2418446157927642E-3</v>
      </c>
      <c r="H5633" s="7">
        <v>4.1205912505640441E-4</v>
      </c>
    </row>
    <row r="5634" spans="1:8" x14ac:dyDescent="0.3">
      <c r="A5634" s="4" t="s">
        <v>810</v>
      </c>
      <c r="B5634" s="4" t="s">
        <v>811</v>
      </c>
      <c r="C5634" s="4" t="s">
        <v>152</v>
      </c>
      <c r="D5634" s="4" t="s">
        <v>153</v>
      </c>
      <c r="E5634" s="5">
        <v>9</v>
      </c>
      <c r="F5634" s="5">
        <v>1360</v>
      </c>
      <c r="G5634" s="7">
        <v>9.6730164804018288E-4</v>
      </c>
      <c r="H5634" s="7">
        <v>3.2096243417910082E-4</v>
      </c>
    </row>
    <row r="5635" spans="1:8" x14ac:dyDescent="0.3">
      <c r="A5635" s="4" t="s">
        <v>810</v>
      </c>
      <c r="B5635" s="4" t="s">
        <v>811</v>
      </c>
      <c r="C5635" s="4" t="s">
        <v>392</v>
      </c>
      <c r="D5635" s="4" t="s">
        <v>393</v>
      </c>
      <c r="E5635" s="5">
        <v>10</v>
      </c>
      <c r="F5635" s="6"/>
      <c r="G5635" s="7"/>
      <c r="H5635" s="7"/>
    </row>
    <row r="5636" spans="1:8" x14ac:dyDescent="0.3">
      <c r="A5636" s="4" t="s">
        <v>810</v>
      </c>
      <c r="B5636" s="4" t="s">
        <v>811</v>
      </c>
      <c r="C5636" s="4" t="s">
        <v>394</v>
      </c>
      <c r="D5636" s="4" t="s">
        <v>395</v>
      </c>
      <c r="E5636" s="5">
        <v>1</v>
      </c>
      <c r="F5636" s="6"/>
      <c r="G5636" s="7"/>
      <c r="H5636" s="7"/>
    </row>
    <row r="5637" spans="1:8" x14ac:dyDescent="0.3">
      <c r="A5637" s="4" t="s">
        <v>810</v>
      </c>
      <c r="B5637" s="4" t="s">
        <v>811</v>
      </c>
      <c r="C5637" s="4" t="s">
        <v>636</v>
      </c>
      <c r="D5637" s="4" t="s">
        <v>637</v>
      </c>
      <c r="E5637" s="5">
        <v>2</v>
      </c>
      <c r="F5637" s="5">
        <v>240</v>
      </c>
      <c r="G5637" s="7">
        <v>1.7070029083062049E-4</v>
      </c>
      <c r="H5637" s="7">
        <v>5.6640429561017792E-5</v>
      </c>
    </row>
    <row r="5638" spans="1:8" x14ac:dyDescent="0.3">
      <c r="A5638" s="4" t="s">
        <v>810</v>
      </c>
      <c r="B5638" s="4" t="s">
        <v>811</v>
      </c>
      <c r="C5638" s="4" t="s">
        <v>156</v>
      </c>
      <c r="D5638" s="4" t="s">
        <v>157</v>
      </c>
      <c r="E5638" s="5">
        <v>4</v>
      </c>
      <c r="F5638" s="6"/>
      <c r="G5638" s="7"/>
      <c r="H5638" s="7"/>
    </row>
    <row r="5639" spans="1:8" x14ac:dyDescent="0.3">
      <c r="A5639" s="4" t="s">
        <v>810</v>
      </c>
      <c r="B5639" s="4" t="s">
        <v>811</v>
      </c>
      <c r="C5639" s="4" t="s">
        <v>158</v>
      </c>
      <c r="D5639" s="4" t="s">
        <v>159</v>
      </c>
      <c r="E5639" s="5">
        <v>2</v>
      </c>
      <c r="F5639" s="6"/>
      <c r="G5639" s="7"/>
      <c r="H5639" s="7"/>
    </row>
    <row r="5640" spans="1:8" x14ac:dyDescent="0.3">
      <c r="A5640" s="4" t="s">
        <v>810</v>
      </c>
      <c r="B5640" s="4" t="s">
        <v>811</v>
      </c>
      <c r="C5640" s="4" t="s">
        <v>160</v>
      </c>
      <c r="D5640" s="4" t="s">
        <v>161</v>
      </c>
      <c r="E5640" s="5">
        <v>5</v>
      </c>
      <c r="F5640" s="5">
        <v>2520</v>
      </c>
      <c r="G5640" s="7">
        <v>1.7923530537215153E-3</v>
      </c>
      <c r="H5640" s="7">
        <v>5.9472451039068678E-4</v>
      </c>
    </row>
    <row r="5641" spans="1:8" x14ac:dyDescent="0.3">
      <c r="A5641" s="4" t="s">
        <v>810</v>
      </c>
      <c r="B5641" s="4" t="s">
        <v>811</v>
      </c>
      <c r="C5641" s="4" t="s">
        <v>164</v>
      </c>
      <c r="D5641" s="4" t="s">
        <v>165</v>
      </c>
      <c r="E5641" s="5">
        <v>1</v>
      </c>
      <c r="F5641" s="5">
        <v>15000</v>
      </c>
      <c r="G5641" s="7">
        <v>1.0668768176913781E-2</v>
      </c>
      <c r="H5641" s="7">
        <v>3.5400268475636121E-3</v>
      </c>
    </row>
    <row r="5642" spans="1:8" x14ac:dyDescent="0.3">
      <c r="A5642" s="4" t="s">
        <v>810</v>
      </c>
      <c r="B5642" s="4" t="s">
        <v>811</v>
      </c>
      <c r="C5642" s="4" t="s">
        <v>166</v>
      </c>
      <c r="D5642" s="4" t="s">
        <v>167</v>
      </c>
      <c r="E5642" s="5">
        <v>35</v>
      </c>
      <c r="F5642" s="5">
        <v>7534</v>
      </c>
      <c r="G5642" s="7">
        <v>5.3585666296578956E-3</v>
      </c>
      <c r="H5642" s="7">
        <v>1.7780374846362835E-3</v>
      </c>
    </row>
    <row r="5643" spans="1:8" x14ac:dyDescent="0.3">
      <c r="A5643" s="4" t="s">
        <v>810</v>
      </c>
      <c r="B5643" s="4" t="s">
        <v>811</v>
      </c>
      <c r="C5643" s="4" t="s">
        <v>446</v>
      </c>
      <c r="D5643" s="4" t="s">
        <v>447</v>
      </c>
      <c r="E5643" s="5">
        <v>1</v>
      </c>
      <c r="F5643" s="6"/>
      <c r="G5643" s="7"/>
      <c r="H5643" s="7"/>
    </row>
    <row r="5644" spans="1:8" x14ac:dyDescent="0.3">
      <c r="A5644" s="4" t="s">
        <v>810</v>
      </c>
      <c r="B5644" s="4" t="s">
        <v>811</v>
      </c>
      <c r="C5644" s="4" t="s">
        <v>742</v>
      </c>
      <c r="D5644" s="4" t="s">
        <v>743</v>
      </c>
      <c r="E5644" s="5">
        <v>1</v>
      </c>
      <c r="F5644" s="6"/>
      <c r="G5644" s="7"/>
      <c r="H5644" s="7"/>
    </row>
    <row r="5645" spans="1:8" x14ac:dyDescent="0.3">
      <c r="A5645" s="4" t="s">
        <v>810</v>
      </c>
      <c r="B5645" s="4" t="s">
        <v>811</v>
      </c>
      <c r="C5645" s="4" t="s">
        <v>396</v>
      </c>
      <c r="D5645" s="4" t="s">
        <v>397</v>
      </c>
      <c r="E5645" s="5">
        <v>1</v>
      </c>
      <c r="F5645" s="5">
        <v>0</v>
      </c>
      <c r="G5645" s="7">
        <v>0</v>
      </c>
      <c r="H5645" s="7">
        <v>0</v>
      </c>
    </row>
    <row r="5646" spans="1:8" x14ac:dyDescent="0.3">
      <c r="A5646" s="4" t="s">
        <v>810</v>
      </c>
      <c r="B5646" s="4" t="s">
        <v>811</v>
      </c>
      <c r="C5646" s="4" t="s">
        <v>760</v>
      </c>
      <c r="D5646" s="4" t="s">
        <v>761</v>
      </c>
      <c r="E5646" s="5">
        <v>1</v>
      </c>
      <c r="F5646" s="5">
        <v>10</v>
      </c>
      <c r="G5646" s="7">
        <v>7.1125121179425206E-6</v>
      </c>
      <c r="H5646" s="7">
        <v>2.3600178983757415E-6</v>
      </c>
    </row>
    <row r="5647" spans="1:8" x14ac:dyDescent="0.3">
      <c r="A5647" s="4" t="s">
        <v>810</v>
      </c>
      <c r="B5647" s="4" t="s">
        <v>811</v>
      </c>
      <c r="C5647" s="4" t="s">
        <v>450</v>
      </c>
      <c r="D5647" s="4" t="s">
        <v>451</v>
      </c>
      <c r="E5647" s="5">
        <v>19</v>
      </c>
      <c r="F5647" s="5">
        <v>830</v>
      </c>
      <c r="G5647" s="7">
        <v>5.9033850578922922E-4</v>
      </c>
      <c r="H5647" s="7">
        <v>1.9588148556518652E-4</v>
      </c>
    </row>
    <row r="5648" spans="1:8" x14ac:dyDescent="0.3">
      <c r="A5648" s="4" t="s">
        <v>810</v>
      </c>
      <c r="B5648" s="4" t="s">
        <v>811</v>
      </c>
      <c r="C5648" s="4" t="s">
        <v>168</v>
      </c>
      <c r="D5648" s="4" t="s">
        <v>169</v>
      </c>
      <c r="E5648" s="5">
        <v>6</v>
      </c>
      <c r="F5648" s="5">
        <v>154</v>
      </c>
      <c r="G5648" s="7">
        <v>1.0953268661631482E-4</v>
      </c>
      <c r="H5648" s="7">
        <v>3.6344275634986416E-5</v>
      </c>
    </row>
    <row r="5649" spans="1:8" x14ac:dyDescent="0.3">
      <c r="A5649" s="4" t="s">
        <v>810</v>
      </c>
      <c r="B5649" s="4" t="s">
        <v>811</v>
      </c>
      <c r="C5649" s="4" t="s">
        <v>170</v>
      </c>
      <c r="D5649" s="4" t="s">
        <v>171</v>
      </c>
      <c r="E5649" s="5">
        <v>1</v>
      </c>
      <c r="F5649" s="6"/>
      <c r="G5649" s="7"/>
      <c r="H5649" s="7"/>
    </row>
    <row r="5650" spans="1:8" x14ac:dyDescent="0.3">
      <c r="A5650" s="4" t="s">
        <v>810</v>
      </c>
      <c r="B5650" s="4" t="s">
        <v>811</v>
      </c>
      <c r="C5650" s="4" t="s">
        <v>174</v>
      </c>
      <c r="D5650" s="4" t="s">
        <v>175</v>
      </c>
      <c r="E5650" s="5">
        <v>1</v>
      </c>
      <c r="F5650" s="6"/>
      <c r="G5650" s="7"/>
      <c r="H5650" s="7"/>
    </row>
    <row r="5651" spans="1:8" x14ac:dyDescent="0.3">
      <c r="A5651" s="4" t="s">
        <v>810</v>
      </c>
      <c r="B5651" s="4" t="s">
        <v>811</v>
      </c>
      <c r="C5651" s="4" t="s">
        <v>176</v>
      </c>
      <c r="D5651" s="4" t="s">
        <v>177</v>
      </c>
      <c r="E5651" s="5">
        <v>1</v>
      </c>
      <c r="F5651" s="6"/>
      <c r="G5651" s="7"/>
      <c r="H5651" s="7"/>
    </row>
    <row r="5652" spans="1:8" x14ac:dyDescent="0.3">
      <c r="A5652" s="4" t="s">
        <v>810</v>
      </c>
      <c r="B5652" s="4" t="s">
        <v>811</v>
      </c>
      <c r="C5652" s="4" t="s">
        <v>178</v>
      </c>
      <c r="D5652" s="4" t="s">
        <v>179</v>
      </c>
      <c r="E5652" s="5">
        <v>222</v>
      </c>
      <c r="F5652" s="5">
        <v>56210</v>
      </c>
      <c r="G5652" s="7">
        <v>3.997943061495491E-2</v>
      </c>
      <c r="H5652" s="7">
        <v>1.3265660606770042E-2</v>
      </c>
    </row>
    <row r="5653" spans="1:8" x14ac:dyDescent="0.3">
      <c r="A5653" s="4" t="s">
        <v>810</v>
      </c>
      <c r="B5653" s="4" t="s">
        <v>811</v>
      </c>
      <c r="C5653" s="4" t="s">
        <v>180</v>
      </c>
      <c r="D5653" s="4" t="s">
        <v>181</v>
      </c>
      <c r="E5653" s="5">
        <v>87</v>
      </c>
      <c r="F5653" s="5">
        <v>12659</v>
      </c>
      <c r="G5653" s="7">
        <v>9.0037290901034371E-3</v>
      </c>
      <c r="H5653" s="7">
        <v>2.987546657553851E-3</v>
      </c>
    </row>
    <row r="5654" spans="1:8" x14ac:dyDescent="0.3">
      <c r="A5654" s="4" t="s">
        <v>810</v>
      </c>
      <c r="B5654" s="4" t="s">
        <v>811</v>
      </c>
      <c r="C5654" s="4" t="s">
        <v>182</v>
      </c>
      <c r="D5654" s="4" t="s">
        <v>183</v>
      </c>
      <c r="E5654" s="5">
        <v>8</v>
      </c>
      <c r="F5654" s="5">
        <v>1808</v>
      </c>
      <c r="G5654" s="7">
        <v>1.2859421909240077E-3</v>
      </c>
      <c r="H5654" s="7">
        <v>4.2669123602633404E-4</v>
      </c>
    </row>
    <row r="5655" spans="1:8" x14ac:dyDescent="0.3">
      <c r="A5655" s="4" t="s">
        <v>810</v>
      </c>
      <c r="B5655" s="4" t="s">
        <v>811</v>
      </c>
      <c r="C5655" s="4" t="s">
        <v>184</v>
      </c>
      <c r="D5655" s="4" t="s">
        <v>185</v>
      </c>
      <c r="E5655" s="5">
        <v>15</v>
      </c>
      <c r="F5655" s="5">
        <v>8227</v>
      </c>
      <c r="G5655" s="7">
        <v>5.8514637194313117E-3</v>
      </c>
      <c r="H5655" s="7">
        <v>1.9415867249937223E-3</v>
      </c>
    </row>
    <row r="5656" spans="1:8" x14ac:dyDescent="0.3">
      <c r="A5656" s="4" t="s">
        <v>810</v>
      </c>
      <c r="B5656" s="4" t="s">
        <v>811</v>
      </c>
      <c r="C5656" s="4" t="s">
        <v>402</v>
      </c>
      <c r="D5656" s="4" t="s">
        <v>403</v>
      </c>
      <c r="E5656" s="5">
        <v>1</v>
      </c>
      <c r="F5656" s="5">
        <v>25</v>
      </c>
      <c r="G5656" s="7">
        <v>1.7781280294856303E-5</v>
      </c>
      <c r="H5656" s="7">
        <v>5.900044745939353E-6</v>
      </c>
    </row>
    <row r="5657" spans="1:8" x14ac:dyDescent="0.3">
      <c r="A5657" s="4" t="s">
        <v>810</v>
      </c>
      <c r="B5657" s="4" t="s">
        <v>811</v>
      </c>
      <c r="C5657" s="4" t="s">
        <v>320</v>
      </c>
      <c r="D5657" s="4" t="s">
        <v>321</v>
      </c>
      <c r="E5657" s="5">
        <v>17</v>
      </c>
      <c r="F5657" s="5">
        <v>1288</v>
      </c>
      <c r="G5657" s="7">
        <v>9.1609156079099671E-4</v>
      </c>
      <c r="H5657" s="7">
        <v>3.039703053107955E-4</v>
      </c>
    </row>
    <row r="5658" spans="1:8" x14ac:dyDescent="0.3">
      <c r="A5658" s="4" t="s">
        <v>810</v>
      </c>
      <c r="B5658" s="4" t="s">
        <v>811</v>
      </c>
      <c r="C5658" s="4" t="s">
        <v>186</v>
      </c>
      <c r="D5658" s="4" t="s">
        <v>187</v>
      </c>
      <c r="E5658" s="5">
        <v>1</v>
      </c>
      <c r="F5658" s="5">
        <v>95</v>
      </c>
      <c r="G5658" s="7">
        <v>6.7568865120453954E-5</v>
      </c>
      <c r="H5658" s="7">
        <v>2.2420170034569543E-5</v>
      </c>
    </row>
    <row r="5659" spans="1:8" x14ac:dyDescent="0.3">
      <c r="A5659" s="4" t="s">
        <v>810</v>
      </c>
      <c r="B5659" s="4" t="s">
        <v>811</v>
      </c>
      <c r="C5659" s="4" t="s">
        <v>188</v>
      </c>
      <c r="D5659" s="4" t="s">
        <v>189</v>
      </c>
      <c r="E5659" s="5">
        <v>4</v>
      </c>
      <c r="F5659" s="5">
        <v>93</v>
      </c>
      <c r="G5659" s="7">
        <v>6.6146362696865448E-5</v>
      </c>
      <c r="H5659" s="7">
        <v>2.1948166454894394E-5</v>
      </c>
    </row>
    <row r="5660" spans="1:8" x14ac:dyDescent="0.3">
      <c r="A5660" s="4" t="s">
        <v>810</v>
      </c>
      <c r="B5660" s="4" t="s">
        <v>811</v>
      </c>
      <c r="C5660" s="4" t="s">
        <v>190</v>
      </c>
      <c r="D5660" s="4" t="s">
        <v>191</v>
      </c>
      <c r="E5660" s="5">
        <v>17</v>
      </c>
      <c r="F5660" s="5">
        <v>4934</v>
      </c>
      <c r="G5660" s="7">
        <v>3.5093134789928398E-3</v>
      </c>
      <c r="H5660" s="7">
        <v>1.1644328310585908E-3</v>
      </c>
    </row>
    <row r="5661" spans="1:8" x14ac:dyDescent="0.3">
      <c r="A5661" s="4" t="s">
        <v>810</v>
      </c>
      <c r="B5661" s="4" t="s">
        <v>811</v>
      </c>
      <c r="C5661" s="4" t="s">
        <v>192</v>
      </c>
      <c r="D5661" s="4" t="s">
        <v>193</v>
      </c>
      <c r="E5661" s="5">
        <v>2</v>
      </c>
      <c r="F5661" s="5">
        <v>88</v>
      </c>
      <c r="G5661" s="7">
        <v>6.2590106637894189E-5</v>
      </c>
      <c r="H5661" s="7">
        <v>2.0768157505706525E-5</v>
      </c>
    </row>
    <row r="5662" spans="1:8" x14ac:dyDescent="0.3">
      <c r="A5662" s="4" t="s">
        <v>810</v>
      </c>
      <c r="B5662" s="4" t="s">
        <v>811</v>
      </c>
      <c r="C5662" s="4" t="s">
        <v>194</v>
      </c>
      <c r="D5662" s="4" t="s">
        <v>195</v>
      </c>
      <c r="E5662" s="5">
        <v>3</v>
      </c>
      <c r="F5662" s="5">
        <v>105</v>
      </c>
      <c r="G5662" s="7">
        <v>7.4681377238396471E-5</v>
      </c>
      <c r="H5662" s="7">
        <v>2.4780187932945285E-5</v>
      </c>
    </row>
    <row r="5663" spans="1:8" x14ac:dyDescent="0.3">
      <c r="A5663" s="4" t="s">
        <v>810</v>
      </c>
      <c r="B5663" s="4" t="s">
        <v>811</v>
      </c>
      <c r="C5663" s="4" t="s">
        <v>196</v>
      </c>
      <c r="D5663" s="4" t="s">
        <v>197</v>
      </c>
      <c r="E5663" s="5">
        <v>2</v>
      </c>
      <c r="F5663" s="5">
        <v>630</v>
      </c>
      <c r="G5663" s="7">
        <v>4.4808826343037883E-4</v>
      </c>
      <c r="H5663" s="7">
        <v>1.4868112759767169E-4</v>
      </c>
    </row>
    <row r="5664" spans="1:8" x14ac:dyDescent="0.3">
      <c r="A5664" s="4" t="s">
        <v>810</v>
      </c>
      <c r="B5664" s="4" t="s">
        <v>811</v>
      </c>
      <c r="C5664" s="4" t="s">
        <v>200</v>
      </c>
      <c r="D5664" s="4" t="s">
        <v>201</v>
      </c>
      <c r="E5664" s="5">
        <v>25</v>
      </c>
      <c r="F5664" s="5">
        <v>4894</v>
      </c>
      <c r="G5664" s="7">
        <v>3.4808634305210696E-3</v>
      </c>
      <c r="H5664" s="7">
        <v>1.1549927594650877E-3</v>
      </c>
    </row>
    <row r="5665" spans="1:8" x14ac:dyDescent="0.3">
      <c r="A5665" s="4" t="s">
        <v>810</v>
      </c>
      <c r="B5665" s="4" t="s">
        <v>811</v>
      </c>
      <c r="C5665" s="4" t="s">
        <v>412</v>
      </c>
      <c r="D5665" s="4" t="s">
        <v>413</v>
      </c>
      <c r="E5665" s="5">
        <v>1</v>
      </c>
      <c r="F5665" s="5">
        <v>39</v>
      </c>
      <c r="G5665" s="7">
        <v>2.7738797259975833E-5</v>
      </c>
      <c r="H5665" s="7">
        <v>9.2040698036653913E-6</v>
      </c>
    </row>
    <row r="5666" spans="1:8" x14ac:dyDescent="0.3">
      <c r="A5666" s="4" t="s">
        <v>810</v>
      </c>
      <c r="B5666" s="4" t="s">
        <v>811</v>
      </c>
      <c r="C5666" s="4" t="s">
        <v>204</v>
      </c>
      <c r="D5666" s="4" t="s">
        <v>205</v>
      </c>
      <c r="E5666" s="5">
        <v>2</v>
      </c>
      <c r="F5666" s="6"/>
      <c r="G5666" s="7"/>
      <c r="H5666" s="7"/>
    </row>
    <row r="5667" spans="1:8" x14ac:dyDescent="0.3">
      <c r="A5667" s="4" t="s">
        <v>810</v>
      </c>
      <c r="B5667" s="4" t="s">
        <v>811</v>
      </c>
      <c r="C5667" s="4" t="s">
        <v>206</v>
      </c>
      <c r="D5667" s="4" t="s">
        <v>207</v>
      </c>
      <c r="E5667" s="5">
        <v>706</v>
      </c>
      <c r="F5667" s="5">
        <v>280548</v>
      </c>
      <c r="G5667" s="7">
        <v>0.19954010496645383</v>
      </c>
      <c r="H5667" s="7">
        <v>6.6209830135351741E-2</v>
      </c>
    </row>
    <row r="5668" spans="1:8" x14ac:dyDescent="0.3">
      <c r="A5668" s="4" t="s">
        <v>810</v>
      </c>
      <c r="B5668" s="4" t="s">
        <v>811</v>
      </c>
      <c r="C5668" s="4" t="s">
        <v>504</v>
      </c>
      <c r="D5668" s="4" t="s">
        <v>505</v>
      </c>
      <c r="E5668" s="5">
        <v>9</v>
      </c>
      <c r="F5668" s="6"/>
      <c r="G5668" s="7"/>
      <c r="H5668" s="7"/>
    </row>
    <row r="5669" spans="1:8" x14ac:dyDescent="0.3">
      <c r="A5669" s="4" t="s">
        <v>810</v>
      </c>
      <c r="B5669" s="4" t="s">
        <v>811</v>
      </c>
      <c r="C5669" s="4" t="s">
        <v>208</v>
      </c>
      <c r="D5669" s="4" t="s">
        <v>209</v>
      </c>
      <c r="E5669" s="5">
        <v>4</v>
      </c>
      <c r="F5669" s="6"/>
      <c r="G5669" s="7"/>
      <c r="H5669" s="7"/>
    </row>
    <row r="5670" spans="1:8" x14ac:dyDescent="0.3">
      <c r="A5670" s="4" t="s">
        <v>810</v>
      </c>
      <c r="B5670" s="4" t="s">
        <v>811</v>
      </c>
      <c r="C5670" s="4" t="s">
        <v>326</v>
      </c>
      <c r="D5670" s="4" t="s">
        <v>327</v>
      </c>
      <c r="E5670" s="5">
        <v>0</v>
      </c>
      <c r="F5670" s="5">
        <v>1</v>
      </c>
      <c r="G5670" s="7">
        <v>7.1125121179425212E-7</v>
      </c>
      <c r="H5670" s="7">
        <v>2.3600178983757413E-7</v>
      </c>
    </row>
    <row r="5671" spans="1:8" x14ac:dyDescent="0.3">
      <c r="A5671" s="4" t="s">
        <v>810</v>
      </c>
      <c r="B5671" s="4" t="s">
        <v>811</v>
      </c>
      <c r="C5671" s="4" t="s">
        <v>508</v>
      </c>
      <c r="D5671" s="4" t="s">
        <v>509</v>
      </c>
      <c r="E5671" s="5">
        <v>1</v>
      </c>
      <c r="F5671" s="5">
        <v>115</v>
      </c>
      <c r="G5671" s="7">
        <v>8.1793889356338988E-5</v>
      </c>
      <c r="H5671" s="7">
        <v>2.7140205831321023E-5</v>
      </c>
    </row>
    <row r="5672" spans="1:8" x14ac:dyDescent="0.3">
      <c r="A5672" s="4" t="s">
        <v>810</v>
      </c>
      <c r="B5672" s="4" t="s">
        <v>811</v>
      </c>
      <c r="C5672" s="4" t="s">
        <v>328</v>
      </c>
      <c r="D5672" s="4" t="s">
        <v>329</v>
      </c>
      <c r="E5672" s="5">
        <v>21</v>
      </c>
      <c r="F5672" s="5">
        <v>5352</v>
      </c>
      <c r="G5672" s="7">
        <v>3.8066164855228373E-3</v>
      </c>
      <c r="H5672" s="7">
        <v>1.2630815792106966E-3</v>
      </c>
    </row>
    <row r="5673" spans="1:8" x14ac:dyDescent="0.3">
      <c r="A5673" s="4" t="s">
        <v>810</v>
      </c>
      <c r="B5673" s="4" t="s">
        <v>811</v>
      </c>
      <c r="C5673" s="4" t="s">
        <v>210</v>
      </c>
      <c r="D5673" s="4" t="s">
        <v>211</v>
      </c>
      <c r="E5673" s="5">
        <v>9</v>
      </c>
      <c r="F5673" s="5">
        <v>1233</v>
      </c>
      <c r="G5673" s="7">
        <v>8.7697274414231282E-4</v>
      </c>
      <c r="H5673" s="7">
        <v>2.909902068697289E-4</v>
      </c>
    </row>
    <row r="5674" spans="1:8" x14ac:dyDescent="0.3">
      <c r="A5674" s="4" t="s">
        <v>810</v>
      </c>
      <c r="B5674" s="4" t="s">
        <v>811</v>
      </c>
      <c r="C5674" s="4" t="s">
        <v>212</v>
      </c>
      <c r="D5674" s="4" t="s">
        <v>213</v>
      </c>
      <c r="E5674" s="5">
        <v>5</v>
      </c>
      <c r="F5674" s="5">
        <v>925</v>
      </c>
      <c r="G5674" s="7">
        <v>6.5790737090968318E-4</v>
      </c>
      <c r="H5674" s="7">
        <v>2.1830165559975608E-4</v>
      </c>
    </row>
    <row r="5675" spans="1:8" x14ac:dyDescent="0.3">
      <c r="A5675" s="4" t="s">
        <v>810</v>
      </c>
      <c r="B5675" s="4" t="s">
        <v>811</v>
      </c>
      <c r="C5675" s="4" t="s">
        <v>214</v>
      </c>
      <c r="D5675" s="4" t="s">
        <v>215</v>
      </c>
      <c r="E5675" s="5">
        <v>7</v>
      </c>
      <c r="F5675" s="6"/>
      <c r="G5675" s="7"/>
      <c r="H5675" s="7"/>
    </row>
    <row r="5676" spans="1:8" x14ac:dyDescent="0.3">
      <c r="A5676" s="4" t="s">
        <v>810</v>
      </c>
      <c r="B5676" s="4" t="s">
        <v>811</v>
      </c>
      <c r="C5676" s="4" t="s">
        <v>220</v>
      </c>
      <c r="D5676" s="4" t="s">
        <v>221</v>
      </c>
      <c r="E5676" s="5">
        <v>31</v>
      </c>
      <c r="F5676" s="6"/>
      <c r="G5676" s="7"/>
      <c r="H5676" s="7"/>
    </row>
    <row r="5677" spans="1:8" x14ac:dyDescent="0.3">
      <c r="A5677" s="4" t="s">
        <v>810</v>
      </c>
      <c r="B5677" s="4" t="s">
        <v>811</v>
      </c>
      <c r="C5677" s="4" t="s">
        <v>222</v>
      </c>
      <c r="D5677" s="4" t="s">
        <v>223</v>
      </c>
      <c r="E5677" s="5">
        <v>103</v>
      </c>
      <c r="F5677" s="5">
        <v>13880</v>
      </c>
      <c r="G5677" s="7">
        <v>9.8721668197042194E-3</v>
      </c>
      <c r="H5677" s="7">
        <v>3.2757048429455289E-3</v>
      </c>
    </row>
    <row r="5678" spans="1:8" x14ac:dyDescent="0.3">
      <c r="A5678" s="4" t="s">
        <v>810</v>
      </c>
      <c r="B5678" s="4" t="s">
        <v>811</v>
      </c>
      <c r="C5678" s="4" t="s">
        <v>224</v>
      </c>
      <c r="D5678" s="4" t="s">
        <v>225</v>
      </c>
      <c r="E5678" s="5">
        <v>10</v>
      </c>
      <c r="F5678" s="5">
        <v>648</v>
      </c>
      <c r="G5678" s="7">
        <v>4.6089078524267534E-4</v>
      </c>
      <c r="H5678" s="7">
        <v>1.5292915981474802E-4</v>
      </c>
    </row>
    <row r="5679" spans="1:8" x14ac:dyDescent="0.3">
      <c r="A5679" s="4" t="s">
        <v>810</v>
      </c>
      <c r="B5679" s="4" t="s">
        <v>811</v>
      </c>
      <c r="C5679" s="4" t="s">
        <v>516</v>
      </c>
      <c r="D5679" s="4" t="s">
        <v>517</v>
      </c>
      <c r="E5679" s="5">
        <v>5</v>
      </c>
      <c r="F5679" s="5">
        <v>3346</v>
      </c>
      <c r="G5679" s="7">
        <v>2.3798465546635674E-3</v>
      </c>
      <c r="H5679" s="7">
        <v>7.8966198879652305E-4</v>
      </c>
    </row>
    <row r="5680" spans="1:8" x14ac:dyDescent="0.3">
      <c r="A5680" s="4" t="s">
        <v>810</v>
      </c>
      <c r="B5680" s="4" t="s">
        <v>811</v>
      </c>
      <c r="C5680" s="4" t="s">
        <v>230</v>
      </c>
      <c r="D5680" s="4" t="s">
        <v>231</v>
      </c>
      <c r="E5680" s="5">
        <v>4</v>
      </c>
      <c r="F5680" s="5">
        <v>2872</v>
      </c>
      <c r="G5680" s="7">
        <v>2.0427134802730919E-3</v>
      </c>
      <c r="H5680" s="7">
        <v>6.777971404135129E-4</v>
      </c>
    </row>
    <row r="5681" spans="1:8" x14ac:dyDescent="0.3">
      <c r="A5681" s="4" t="s">
        <v>810</v>
      </c>
      <c r="B5681" s="4" t="s">
        <v>811</v>
      </c>
      <c r="C5681" s="4" t="s">
        <v>420</v>
      </c>
      <c r="D5681" s="4" t="s">
        <v>421</v>
      </c>
      <c r="E5681" s="5">
        <v>2</v>
      </c>
      <c r="F5681" s="5">
        <v>67</v>
      </c>
      <c r="G5681" s="7">
        <v>4.7653831190214888E-5</v>
      </c>
      <c r="H5681" s="7">
        <v>1.5812119919117466E-5</v>
      </c>
    </row>
    <row r="5682" spans="1:8" x14ac:dyDescent="0.3">
      <c r="A5682" s="4" t="s">
        <v>810</v>
      </c>
      <c r="B5682" s="4" t="s">
        <v>811</v>
      </c>
      <c r="C5682" s="4" t="s">
        <v>538</v>
      </c>
      <c r="D5682" s="4" t="s">
        <v>539</v>
      </c>
      <c r="E5682" s="5">
        <v>1</v>
      </c>
      <c r="F5682" s="6"/>
      <c r="G5682" s="7"/>
      <c r="H5682" s="7"/>
    </row>
    <row r="5683" spans="1:8" x14ac:dyDescent="0.3">
      <c r="A5683" s="4" t="s">
        <v>810</v>
      </c>
      <c r="B5683" s="4" t="s">
        <v>811</v>
      </c>
      <c r="C5683" s="4" t="s">
        <v>238</v>
      </c>
      <c r="D5683" s="4" t="s">
        <v>239</v>
      </c>
      <c r="E5683" s="5">
        <v>3</v>
      </c>
      <c r="F5683" s="5">
        <v>380</v>
      </c>
      <c r="G5683" s="7">
        <v>2.7027546048181582E-4</v>
      </c>
      <c r="H5683" s="7">
        <v>8.9680680138278171E-5</v>
      </c>
    </row>
    <row r="5684" spans="1:8" x14ac:dyDescent="0.3">
      <c r="A5684" s="4" t="s">
        <v>810</v>
      </c>
      <c r="B5684" s="4" t="s">
        <v>811</v>
      </c>
      <c r="C5684" s="4" t="s">
        <v>240</v>
      </c>
      <c r="D5684" s="4" t="s">
        <v>241</v>
      </c>
      <c r="E5684" s="5">
        <v>17</v>
      </c>
      <c r="F5684" s="5">
        <v>1638</v>
      </c>
      <c r="G5684" s="7">
        <v>1.1650294849189849E-3</v>
      </c>
      <c r="H5684" s="7">
        <v>3.8657093175394644E-4</v>
      </c>
    </row>
    <row r="5685" spans="1:8" x14ac:dyDescent="0.3">
      <c r="A5685" s="4" t="s">
        <v>810</v>
      </c>
      <c r="B5685" s="4" t="s">
        <v>811</v>
      </c>
      <c r="C5685" s="4" t="s">
        <v>242</v>
      </c>
      <c r="D5685" s="4" t="s">
        <v>243</v>
      </c>
      <c r="E5685" s="5">
        <v>2</v>
      </c>
      <c r="F5685" s="5">
        <v>526</v>
      </c>
      <c r="G5685" s="7">
        <v>3.7411813740377661E-4</v>
      </c>
      <c r="H5685" s="7">
        <v>1.24136941454564E-4</v>
      </c>
    </row>
    <row r="5686" spans="1:8" x14ac:dyDescent="0.3">
      <c r="A5686" s="4" t="s">
        <v>810</v>
      </c>
      <c r="B5686" s="4" t="s">
        <v>811</v>
      </c>
      <c r="C5686" s="4" t="s">
        <v>244</v>
      </c>
      <c r="D5686" s="4" t="s">
        <v>245</v>
      </c>
      <c r="E5686" s="5">
        <v>1</v>
      </c>
      <c r="F5686" s="5">
        <v>30</v>
      </c>
      <c r="G5686" s="7">
        <v>2.1337536353827562E-5</v>
      </c>
      <c r="H5686" s="7">
        <v>7.080053695127224E-6</v>
      </c>
    </row>
    <row r="5687" spans="1:8" x14ac:dyDescent="0.3">
      <c r="A5687" s="4" t="s">
        <v>810</v>
      </c>
      <c r="B5687" s="4" t="s">
        <v>811</v>
      </c>
      <c r="C5687" s="4" t="s">
        <v>246</v>
      </c>
      <c r="D5687" s="4" t="s">
        <v>247</v>
      </c>
      <c r="E5687" s="5">
        <v>155</v>
      </c>
      <c r="F5687" s="5">
        <v>41151</v>
      </c>
      <c r="G5687" s="7">
        <v>2.9268698616545269E-2</v>
      </c>
      <c r="H5687" s="7">
        <v>9.7117096536060137E-3</v>
      </c>
    </row>
    <row r="5688" spans="1:8" x14ac:dyDescent="0.3">
      <c r="A5688" s="4" t="s">
        <v>810</v>
      </c>
      <c r="B5688" s="4" t="s">
        <v>811</v>
      </c>
      <c r="C5688" s="4" t="s">
        <v>248</v>
      </c>
      <c r="D5688" s="4" t="s">
        <v>249</v>
      </c>
      <c r="E5688" s="5">
        <v>4</v>
      </c>
      <c r="F5688" s="6"/>
      <c r="G5688" s="7"/>
      <c r="H5688" s="7"/>
    </row>
    <row r="5689" spans="1:8" x14ac:dyDescent="0.3">
      <c r="A5689" s="4" t="s">
        <v>810</v>
      </c>
      <c r="B5689" s="4" t="s">
        <v>811</v>
      </c>
      <c r="C5689" s="4" t="s">
        <v>250</v>
      </c>
      <c r="D5689" s="4" t="s">
        <v>251</v>
      </c>
      <c r="E5689" s="5">
        <v>156</v>
      </c>
      <c r="F5689" s="5">
        <v>18102</v>
      </c>
      <c r="G5689" s="7">
        <v>1.2875069435899552E-2</v>
      </c>
      <c r="H5689" s="7">
        <v>4.2721043996397671E-3</v>
      </c>
    </row>
    <row r="5690" spans="1:8" x14ac:dyDescent="0.3">
      <c r="A5690" s="4" t="s">
        <v>810</v>
      </c>
      <c r="B5690" s="4" t="s">
        <v>811</v>
      </c>
      <c r="C5690" s="4" t="s">
        <v>422</v>
      </c>
      <c r="D5690" s="4" t="s">
        <v>423</v>
      </c>
      <c r="E5690" s="5">
        <v>1</v>
      </c>
      <c r="F5690" s="6"/>
      <c r="G5690" s="7"/>
      <c r="H5690" s="7"/>
    </row>
    <row r="5691" spans="1:8" x14ac:dyDescent="0.3">
      <c r="A5691" s="4" t="s">
        <v>810</v>
      </c>
      <c r="B5691" s="4" t="s">
        <v>811</v>
      </c>
      <c r="C5691" s="4" t="s">
        <v>424</v>
      </c>
      <c r="D5691" s="4" t="s">
        <v>425</v>
      </c>
      <c r="E5691" s="5">
        <v>1</v>
      </c>
      <c r="F5691" s="5">
        <v>300</v>
      </c>
      <c r="G5691" s="7">
        <v>2.1337536353827562E-4</v>
      </c>
      <c r="H5691" s="7">
        <v>7.0800536951272236E-5</v>
      </c>
    </row>
    <row r="5692" spans="1:8" x14ac:dyDescent="0.3">
      <c r="A5692" s="4" t="s">
        <v>810</v>
      </c>
      <c r="B5692" s="4" t="s">
        <v>811</v>
      </c>
      <c r="C5692" s="4" t="s">
        <v>524</v>
      </c>
      <c r="D5692" s="4" t="s">
        <v>525</v>
      </c>
      <c r="E5692" s="5">
        <v>2</v>
      </c>
      <c r="F5692" s="6"/>
      <c r="G5692" s="7"/>
      <c r="H5692" s="7"/>
    </row>
    <row r="5693" spans="1:8" x14ac:dyDescent="0.3">
      <c r="A5693" s="4" t="s">
        <v>810</v>
      </c>
      <c r="B5693" s="4" t="s">
        <v>811</v>
      </c>
      <c r="C5693" s="4" t="s">
        <v>254</v>
      </c>
      <c r="D5693" s="4" t="s">
        <v>255</v>
      </c>
      <c r="E5693" s="5">
        <v>2</v>
      </c>
      <c r="F5693" s="6"/>
      <c r="G5693" s="7"/>
      <c r="H5693" s="7"/>
    </row>
    <row r="5694" spans="1:8" x14ac:dyDescent="0.3">
      <c r="A5694" s="4" t="s">
        <v>810</v>
      </c>
      <c r="B5694" s="4" t="s">
        <v>811</v>
      </c>
      <c r="C5694" s="4" t="s">
        <v>256</v>
      </c>
      <c r="D5694" s="4" t="s">
        <v>257</v>
      </c>
      <c r="E5694" s="5">
        <v>7</v>
      </c>
      <c r="F5694" s="6"/>
      <c r="G5694" s="7"/>
      <c r="H5694" s="7"/>
    </row>
    <row r="5695" spans="1:8" x14ac:dyDescent="0.3">
      <c r="A5695" s="4" t="s">
        <v>810</v>
      </c>
      <c r="B5695" s="4" t="s">
        <v>811</v>
      </c>
      <c r="C5695" s="4" t="s">
        <v>258</v>
      </c>
      <c r="D5695" s="4" t="s">
        <v>259</v>
      </c>
      <c r="E5695" s="5">
        <v>5</v>
      </c>
      <c r="F5695" s="5">
        <v>1974</v>
      </c>
      <c r="G5695" s="7">
        <v>1.4040098920818536E-3</v>
      </c>
      <c r="H5695" s="7">
        <v>4.6586753313937132E-4</v>
      </c>
    </row>
    <row r="5696" spans="1:8" x14ac:dyDescent="0.3">
      <c r="A5696" s="4" t="s">
        <v>810</v>
      </c>
      <c r="B5696" s="4" t="s">
        <v>811</v>
      </c>
      <c r="C5696" s="4" t="s">
        <v>426</v>
      </c>
      <c r="D5696" s="4" t="s">
        <v>427</v>
      </c>
      <c r="E5696" s="5">
        <v>12</v>
      </c>
      <c r="F5696" s="5">
        <v>5816</v>
      </c>
      <c r="G5696" s="7">
        <v>4.1366370477953704E-3</v>
      </c>
      <c r="H5696" s="7">
        <v>1.3725864096953311E-3</v>
      </c>
    </row>
    <row r="5697" spans="1:8" x14ac:dyDescent="0.3">
      <c r="A5697" s="4" t="s">
        <v>810</v>
      </c>
      <c r="B5697" s="4" t="s">
        <v>811</v>
      </c>
      <c r="C5697" s="4" t="s">
        <v>460</v>
      </c>
      <c r="D5697" s="4" t="s">
        <v>461</v>
      </c>
      <c r="E5697" s="5">
        <v>1</v>
      </c>
      <c r="F5697" s="5">
        <v>125</v>
      </c>
      <c r="G5697" s="7">
        <v>8.8906401474281505E-5</v>
      </c>
      <c r="H5697" s="7">
        <v>2.9500223729696765E-5</v>
      </c>
    </row>
    <row r="5698" spans="1:8" x14ac:dyDescent="0.3">
      <c r="A5698" s="4" t="s">
        <v>810</v>
      </c>
      <c r="B5698" s="4" t="s">
        <v>811</v>
      </c>
      <c r="C5698" s="4" t="s">
        <v>332</v>
      </c>
      <c r="D5698" s="4" t="s">
        <v>333</v>
      </c>
      <c r="E5698" s="5">
        <v>2</v>
      </c>
      <c r="F5698" s="5">
        <v>174</v>
      </c>
      <c r="G5698" s="7">
        <v>1.2375771085219986E-4</v>
      </c>
      <c r="H5698" s="7">
        <v>4.10643114317379E-5</v>
      </c>
    </row>
    <row r="5699" spans="1:8" x14ac:dyDescent="0.3">
      <c r="A5699" s="4" t="s">
        <v>810</v>
      </c>
      <c r="B5699" s="4" t="s">
        <v>811</v>
      </c>
      <c r="C5699" s="4" t="s">
        <v>598</v>
      </c>
      <c r="D5699" s="4" t="s">
        <v>599</v>
      </c>
      <c r="E5699" s="5">
        <v>3</v>
      </c>
      <c r="F5699" s="5">
        <v>497</v>
      </c>
      <c r="G5699" s="7">
        <v>3.5349185226174327E-4</v>
      </c>
      <c r="H5699" s="7">
        <v>1.1729288954927434E-4</v>
      </c>
    </row>
    <row r="5700" spans="1:8" x14ac:dyDescent="0.3">
      <c r="A5700" s="4" t="s">
        <v>810</v>
      </c>
      <c r="B5700" s="4" t="s">
        <v>811</v>
      </c>
      <c r="C5700" s="4" t="s">
        <v>262</v>
      </c>
      <c r="D5700" s="4" t="s">
        <v>263</v>
      </c>
      <c r="E5700" s="5">
        <v>1</v>
      </c>
      <c r="F5700" s="6"/>
      <c r="G5700" s="7"/>
      <c r="H5700" s="7"/>
    </row>
    <row r="5701" spans="1:8" x14ac:dyDescent="0.3">
      <c r="A5701" s="4" t="s">
        <v>810</v>
      </c>
      <c r="B5701" s="4" t="s">
        <v>811</v>
      </c>
      <c r="C5701" s="4" t="s">
        <v>266</v>
      </c>
      <c r="D5701" s="4" t="s">
        <v>267</v>
      </c>
      <c r="E5701" s="5">
        <v>21</v>
      </c>
      <c r="F5701" s="5">
        <v>4620</v>
      </c>
      <c r="G5701" s="7">
        <v>3.2859805984894446E-3</v>
      </c>
      <c r="H5701" s="7">
        <v>1.0903282690495925E-3</v>
      </c>
    </row>
    <row r="5702" spans="1:8" x14ac:dyDescent="0.3">
      <c r="A5702" s="4" t="s">
        <v>810</v>
      </c>
      <c r="B5702" s="4" t="s">
        <v>811</v>
      </c>
      <c r="C5702" s="4" t="s">
        <v>268</v>
      </c>
      <c r="D5702" s="4" t="s">
        <v>269</v>
      </c>
      <c r="E5702" s="5">
        <v>32</v>
      </c>
      <c r="F5702" s="5">
        <v>4743</v>
      </c>
      <c r="G5702" s="7">
        <v>3.3734644975401376E-3</v>
      </c>
      <c r="H5702" s="7">
        <v>1.1193564891996141E-3</v>
      </c>
    </row>
    <row r="5703" spans="1:8" x14ac:dyDescent="0.3">
      <c r="A5703" s="4" t="s">
        <v>810</v>
      </c>
      <c r="B5703" s="4" t="s">
        <v>811</v>
      </c>
      <c r="C5703" s="4" t="s">
        <v>270</v>
      </c>
      <c r="D5703" s="4" t="s">
        <v>271</v>
      </c>
      <c r="E5703" s="5">
        <v>7</v>
      </c>
      <c r="F5703" s="6"/>
      <c r="G5703" s="7"/>
      <c r="H5703" s="7"/>
    </row>
    <row r="5704" spans="1:8" x14ac:dyDescent="0.3">
      <c r="A5704" s="4" t="s">
        <v>810</v>
      </c>
      <c r="B5704" s="4" t="s">
        <v>811</v>
      </c>
      <c r="C5704" s="4" t="s">
        <v>274</v>
      </c>
      <c r="D5704" s="4" t="s">
        <v>275</v>
      </c>
      <c r="E5704" s="5">
        <v>1</v>
      </c>
      <c r="F5704" s="5">
        <v>100</v>
      </c>
      <c r="G5704" s="7">
        <v>7.1125121179425212E-5</v>
      </c>
      <c r="H5704" s="7">
        <v>2.3600178983757412E-5</v>
      </c>
    </row>
    <row r="5705" spans="1:8" x14ac:dyDescent="0.3">
      <c r="A5705" s="4" t="s">
        <v>810</v>
      </c>
      <c r="B5705" s="4" t="s">
        <v>811</v>
      </c>
      <c r="C5705" s="4" t="s">
        <v>276</v>
      </c>
      <c r="D5705" s="4" t="s">
        <v>277</v>
      </c>
      <c r="E5705" s="5">
        <v>130</v>
      </c>
      <c r="F5705" s="5">
        <v>18330</v>
      </c>
      <c r="G5705" s="7">
        <v>1.3037234712188641E-2</v>
      </c>
      <c r="H5705" s="7">
        <v>4.3259128077227336E-3</v>
      </c>
    </row>
    <row r="5706" spans="1:8" x14ac:dyDescent="0.3">
      <c r="A5706" s="4" t="s">
        <v>810</v>
      </c>
      <c r="B5706" s="4" t="s">
        <v>811</v>
      </c>
      <c r="C5706" s="4" t="s">
        <v>278</v>
      </c>
      <c r="D5706" s="4" t="s">
        <v>279</v>
      </c>
      <c r="E5706" s="5">
        <v>48</v>
      </c>
      <c r="F5706" s="6"/>
      <c r="G5706" s="7"/>
      <c r="H5706" s="7"/>
    </row>
    <row r="5707" spans="1:8" x14ac:dyDescent="0.3">
      <c r="A5707" s="4" t="s">
        <v>810</v>
      </c>
      <c r="B5707" s="4" t="s">
        <v>811</v>
      </c>
      <c r="C5707" s="4" t="s">
        <v>432</v>
      </c>
      <c r="D5707" s="4" t="s">
        <v>433</v>
      </c>
      <c r="E5707" s="5">
        <v>3</v>
      </c>
      <c r="F5707" s="5">
        <v>440</v>
      </c>
      <c r="G5707" s="7">
        <v>3.1295053318947092E-4</v>
      </c>
      <c r="H5707" s="7">
        <v>1.0384078752853262E-4</v>
      </c>
    </row>
    <row r="5708" spans="1:8" x14ac:dyDescent="0.3">
      <c r="A5708" s="4" t="s">
        <v>810</v>
      </c>
      <c r="B5708" s="4" t="s">
        <v>811</v>
      </c>
      <c r="C5708" s="4" t="s">
        <v>280</v>
      </c>
      <c r="D5708" s="4" t="s">
        <v>281</v>
      </c>
      <c r="E5708" s="5">
        <v>14</v>
      </c>
      <c r="F5708" s="6"/>
      <c r="G5708" s="7"/>
      <c r="H5708" s="7"/>
    </row>
    <row r="5709" spans="1:8" x14ac:dyDescent="0.3">
      <c r="A5709" s="4" t="s">
        <v>810</v>
      </c>
      <c r="B5709" s="4" t="s">
        <v>811</v>
      </c>
      <c r="C5709" s="4" t="s">
        <v>282</v>
      </c>
      <c r="D5709" s="4" t="s">
        <v>283</v>
      </c>
      <c r="E5709" s="5">
        <v>14</v>
      </c>
      <c r="F5709" s="5">
        <v>2440</v>
      </c>
      <c r="G5709" s="7">
        <v>1.7354529567779752E-3</v>
      </c>
      <c r="H5709" s="7">
        <v>5.7584436720368093E-4</v>
      </c>
    </row>
    <row r="5710" spans="1:8" x14ac:dyDescent="0.3">
      <c r="A5710" s="4" t="s">
        <v>810</v>
      </c>
      <c r="B5710" s="4" t="s">
        <v>811</v>
      </c>
      <c r="C5710" s="4" t="s">
        <v>434</v>
      </c>
      <c r="D5710" s="4" t="s">
        <v>435</v>
      </c>
      <c r="E5710" s="5">
        <v>1</v>
      </c>
      <c r="F5710" s="6"/>
      <c r="G5710" s="7"/>
      <c r="H5710" s="7"/>
    </row>
    <row r="5711" spans="1:8" x14ac:dyDescent="0.3">
      <c r="A5711" s="4" t="s">
        <v>810</v>
      </c>
      <c r="B5711" s="4" t="s">
        <v>811</v>
      </c>
      <c r="C5711" s="4" t="s">
        <v>286</v>
      </c>
      <c r="D5711" s="4" t="s">
        <v>287</v>
      </c>
      <c r="E5711" s="5">
        <v>14</v>
      </c>
      <c r="F5711" s="5">
        <v>2202</v>
      </c>
      <c r="G5711" s="7">
        <v>1.5661751683709432E-3</v>
      </c>
      <c r="H5711" s="7">
        <v>5.1967594122233828E-4</v>
      </c>
    </row>
    <row r="5712" spans="1:8" x14ac:dyDescent="0.3">
      <c r="A5712" s="4" t="s">
        <v>810</v>
      </c>
      <c r="B5712" s="4" t="s">
        <v>811</v>
      </c>
      <c r="C5712" s="4" t="s">
        <v>288</v>
      </c>
      <c r="D5712" s="4" t="s">
        <v>289</v>
      </c>
      <c r="E5712" s="5">
        <v>9</v>
      </c>
      <c r="F5712" s="5">
        <v>1021</v>
      </c>
      <c r="G5712" s="7">
        <v>7.2618748724193136E-4</v>
      </c>
      <c r="H5712" s="7">
        <v>2.4095782742416318E-4</v>
      </c>
    </row>
    <row r="5713" spans="1:8" x14ac:dyDescent="0.3">
      <c r="A5713" s="4" t="s">
        <v>810</v>
      </c>
      <c r="B5713" s="4" t="s">
        <v>811</v>
      </c>
      <c r="C5713" s="4" t="s">
        <v>540</v>
      </c>
      <c r="D5713" s="4" t="s">
        <v>541</v>
      </c>
      <c r="E5713" s="5">
        <v>6</v>
      </c>
      <c r="F5713" s="5">
        <v>682</v>
      </c>
      <c r="G5713" s="7">
        <v>4.850733264436799E-4</v>
      </c>
      <c r="H5713" s="7">
        <v>1.6095322066922554E-4</v>
      </c>
    </row>
    <row r="5714" spans="1:8" x14ac:dyDescent="0.3">
      <c r="A5714" s="4" t="s">
        <v>810</v>
      </c>
      <c r="B5714" s="4" t="s">
        <v>811</v>
      </c>
      <c r="C5714" s="4" t="s">
        <v>292</v>
      </c>
      <c r="D5714" s="4" t="s">
        <v>293</v>
      </c>
      <c r="E5714" s="5">
        <v>7</v>
      </c>
      <c r="F5714" s="5">
        <v>1051</v>
      </c>
      <c r="G5714" s="7">
        <v>7.47525023595759E-4</v>
      </c>
      <c r="H5714" s="7">
        <v>2.4803788111929043E-4</v>
      </c>
    </row>
    <row r="5715" spans="1:8" x14ac:dyDescent="0.3">
      <c r="A5715" s="4" t="s">
        <v>810</v>
      </c>
      <c r="B5715" s="4" t="s">
        <v>811</v>
      </c>
      <c r="C5715" s="4" t="s">
        <v>436</v>
      </c>
      <c r="D5715" s="4" t="s">
        <v>437</v>
      </c>
      <c r="E5715" s="5">
        <v>1</v>
      </c>
      <c r="F5715" s="6"/>
      <c r="G5715" s="7"/>
      <c r="H5715" s="7"/>
    </row>
    <row r="5716" spans="1:8" x14ac:dyDescent="0.3">
      <c r="A5716" s="4" t="s">
        <v>812</v>
      </c>
      <c r="B5716" s="4" t="s">
        <v>813</v>
      </c>
      <c r="C5716" s="4" t="s">
        <v>14</v>
      </c>
      <c r="D5716" s="4" t="s">
        <v>15</v>
      </c>
      <c r="E5716" s="5">
        <v>132</v>
      </c>
      <c r="F5716" s="5">
        <v>30695</v>
      </c>
      <c r="G5716" s="7">
        <v>5.0334475417852399E-3</v>
      </c>
      <c r="H5716" s="7">
        <v>2.3606635544925285E-3</v>
      </c>
    </row>
    <row r="5717" spans="1:8" x14ac:dyDescent="0.3">
      <c r="A5717" s="4" t="s">
        <v>812</v>
      </c>
      <c r="B5717" s="4" t="s">
        <v>813</v>
      </c>
      <c r="C5717" s="4" t="s">
        <v>16</v>
      </c>
      <c r="D5717" s="4" t="s">
        <v>17</v>
      </c>
      <c r="E5717" s="5">
        <v>50</v>
      </c>
      <c r="F5717" s="5">
        <v>7588</v>
      </c>
      <c r="G5717" s="7">
        <v>1.24430037292935E-3</v>
      </c>
      <c r="H5717" s="7">
        <v>5.8357110446291929E-4</v>
      </c>
    </row>
    <row r="5718" spans="1:8" x14ac:dyDescent="0.3">
      <c r="A5718" s="4" t="s">
        <v>812</v>
      </c>
      <c r="B5718" s="4" t="s">
        <v>813</v>
      </c>
      <c r="C5718" s="4" t="s">
        <v>650</v>
      </c>
      <c r="D5718" s="4" t="s">
        <v>651</v>
      </c>
      <c r="E5718" s="5">
        <v>5</v>
      </c>
      <c r="F5718" s="5">
        <v>753</v>
      </c>
      <c r="G5718" s="7">
        <v>1.2347893790403276E-4</v>
      </c>
      <c r="H5718" s="7">
        <v>5.7911049243618631E-5</v>
      </c>
    </row>
    <row r="5719" spans="1:8" x14ac:dyDescent="0.3">
      <c r="A5719" s="4" t="s">
        <v>812</v>
      </c>
      <c r="B5719" s="4" t="s">
        <v>813</v>
      </c>
      <c r="C5719" s="4" t="s">
        <v>18</v>
      </c>
      <c r="D5719" s="4" t="s">
        <v>19</v>
      </c>
      <c r="E5719" s="5">
        <v>2</v>
      </c>
      <c r="F5719" s="6"/>
      <c r="G5719" s="7"/>
      <c r="H5719" s="7"/>
    </row>
    <row r="5720" spans="1:8" x14ac:dyDescent="0.3">
      <c r="A5720" s="4" t="s">
        <v>812</v>
      </c>
      <c r="B5720" s="4" t="s">
        <v>813</v>
      </c>
      <c r="C5720" s="4" t="s">
        <v>604</v>
      </c>
      <c r="D5720" s="4" t="s">
        <v>605</v>
      </c>
      <c r="E5720" s="5">
        <v>1</v>
      </c>
      <c r="F5720" s="6"/>
      <c r="G5720" s="7"/>
      <c r="H5720" s="7"/>
    </row>
    <row r="5721" spans="1:8" x14ac:dyDescent="0.3">
      <c r="A5721" s="4" t="s">
        <v>812</v>
      </c>
      <c r="B5721" s="4" t="s">
        <v>813</v>
      </c>
      <c r="C5721" s="4" t="s">
        <v>338</v>
      </c>
      <c r="D5721" s="4" t="s">
        <v>339</v>
      </c>
      <c r="E5721" s="5">
        <v>1</v>
      </c>
      <c r="F5721" s="6"/>
      <c r="G5721" s="7"/>
      <c r="H5721" s="7"/>
    </row>
    <row r="5722" spans="1:8" x14ac:dyDescent="0.3">
      <c r="A5722" s="4" t="s">
        <v>812</v>
      </c>
      <c r="B5722" s="4" t="s">
        <v>813</v>
      </c>
      <c r="C5722" s="4" t="s">
        <v>20</v>
      </c>
      <c r="D5722" s="4" t="s">
        <v>21</v>
      </c>
      <c r="E5722" s="5">
        <v>6</v>
      </c>
      <c r="F5722" s="5">
        <v>938</v>
      </c>
      <c r="G5722" s="7">
        <v>1.5381572875694917E-4</v>
      </c>
      <c r="H5722" s="7">
        <v>7.2138863466818424E-5</v>
      </c>
    </row>
    <row r="5723" spans="1:8" x14ac:dyDescent="0.3">
      <c r="A5723" s="4" t="s">
        <v>812</v>
      </c>
      <c r="B5723" s="4" t="s">
        <v>813</v>
      </c>
      <c r="C5723" s="4" t="s">
        <v>22</v>
      </c>
      <c r="D5723" s="4" t="s">
        <v>23</v>
      </c>
      <c r="E5723" s="5">
        <v>397</v>
      </c>
      <c r="F5723" s="5">
        <v>126222</v>
      </c>
      <c r="G5723" s="7">
        <v>2.0698218459658465E-2</v>
      </c>
      <c r="H5723" s="7">
        <v>9.7073684696255391E-3</v>
      </c>
    </row>
    <row r="5724" spans="1:8" x14ac:dyDescent="0.3">
      <c r="A5724" s="4" t="s">
        <v>812</v>
      </c>
      <c r="B5724" s="4" t="s">
        <v>813</v>
      </c>
      <c r="C5724" s="4" t="s">
        <v>544</v>
      </c>
      <c r="D5724" s="4" t="s">
        <v>545</v>
      </c>
      <c r="E5724" s="5">
        <v>33</v>
      </c>
      <c r="F5724" s="5">
        <v>2872</v>
      </c>
      <c r="G5724" s="7">
        <v>4.7095818015986999E-4</v>
      </c>
      <c r="H5724" s="7">
        <v>2.208772024271882E-4</v>
      </c>
    </row>
    <row r="5725" spans="1:8" x14ac:dyDescent="0.3">
      <c r="A5725" s="4" t="s">
        <v>812</v>
      </c>
      <c r="B5725" s="4" t="s">
        <v>813</v>
      </c>
      <c r="C5725" s="4" t="s">
        <v>464</v>
      </c>
      <c r="D5725" s="4" t="s">
        <v>465</v>
      </c>
      <c r="E5725" s="5">
        <v>2</v>
      </c>
      <c r="F5725" s="6"/>
      <c r="G5725" s="7"/>
      <c r="H5725" s="7"/>
    </row>
    <row r="5726" spans="1:8" x14ac:dyDescent="0.3">
      <c r="A5726" s="4" t="s">
        <v>812</v>
      </c>
      <c r="B5726" s="4" t="s">
        <v>813</v>
      </c>
      <c r="C5726" s="4" t="s">
        <v>440</v>
      </c>
      <c r="D5726" s="4" t="s">
        <v>441</v>
      </c>
      <c r="E5726" s="5">
        <v>572</v>
      </c>
      <c r="F5726" s="5">
        <v>72609</v>
      </c>
      <c r="G5726" s="7">
        <v>1.1906616470483286E-2</v>
      </c>
      <c r="H5726" s="7">
        <v>5.5841479077422384E-3</v>
      </c>
    </row>
    <row r="5727" spans="1:8" x14ac:dyDescent="0.3">
      <c r="A5727" s="4" t="s">
        <v>812</v>
      </c>
      <c r="B5727" s="4" t="s">
        <v>813</v>
      </c>
      <c r="C5727" s="4" t="s">
        <v>606</v>
      </c>
      <c r="D5727" s="4" t="s">
        <v>607</v>
      </c>
      <c r="E5727" s="5">
        <v>1</v>
      </c>
      <c r="F5727" s="5">
        <v>189</v>
      </c>
      <c r="G5727" s="7">
        <v>3.0992721465952448E-5</v>
      </c>
      <c r="H5727" s="7">
        <v>1.453544263883655E-5</v>
      </c>
    </row>
    <row r="5728" spans="1:8" x14ac:dyDescent="0.3">
      <c r="A5728" s="4" t="s">
        <v>812</v>
      </c>
      <c r="B5728" s="4" t="s">
        <v>813</v>
      </c>
      <c r="C5728" s="4" t="s">
        <v>466</v>
      </c>
      <c r="D5728" s="4" t="s">
        <v>467</v>
      </c>
      <c r="E5728" s="5">
        <v>1</v>
      </c>
      <c r="F5728" s="6"/>
      <c r="G5728" s="7"/>
      <c r="H5728" s="7"/>
    </row>
    <row r="5729" spans="1:8" x14ac:dyDescent="0.3">
      <c r="A5729" s="4" t="s">
        <v>812</v>
      </c>
      <c r="B5729" s="4" t="s">
        <v>813</v>
      </c>
      <c r="C5729" s="4" t="s">
        <v>24</v>
      </c>
      <c r="D5729" s="4" t="s">
        <v>25</v>
      </c>
      <c r="E5729" s="5">
        <v>55</v>
      </c>
      <c r="F5729" s="6"/>
      <c r="G5729" s="7"/>
      <c r="H5729" s="7"/>
    </row>
    <row r="5730" spans="1:8" x14ac:dyDescent="0.3">
      <c r="A5730" s="4" t="s">
        <v>812</v>
      </c>
      <c r="B5730" s="4" t="s">
        <v>813</v>
      </c>
      <c r="C5730" s="4" t="s">
        <v>26</v>
      </c>
      <c r="D5730" s="4" t="s">
        <v>27</v>
      </c>
      <c r="E5730" s="5">
        <v>2</v>
      </c>
      <c r="F5730" s="6"/>
      <c r="G5730" s="7"/>
      <c r="H5730" s="7"/>
    </row>
    <row r="5731" spans="1:8" x14ac:dyDescent="0.3">
      <c r="A5731" s="4" t="s">
        <v>812</v>
      </c>
      <c r="B5731" s="4" t="s">
        <v>813</v>
      </c>
      <c r="C5731" s="4" t="s">
        <v>30</v>
      </c>
      <c r="D5731" s="4" t="s">
        <v>31</v>
      </c>
      <c r="E5731" s="5">
        <v>18</v>
      </c>
      <c r="F5731" s="5">
        <v>4191</v>
      </c>
      <c r="G5731" s="7">
        <v>6.872512998085011E-4</v>
      </c>
      <c r="H5731" s="7">
        <v>3.2231767248340731E-4</v>
      </c>
    </row>
    <row r="5732" spans="1:8" x14ac:dyDescent="0.3">
      <c r="A5732" s="4" t="s">
        <v>812</v>
      </c>
      <c r="B5732" s="4" t="s">
        <v>813</v>
      </c>
      <c r="C5732" s="4" t="s">
        <v>468</v>
      </c>
      <c r="D5732" s="4" t="s">
        <v>469</v>
      </c>
      <c r="E5732" s="5">
        <v>2</v>
      </c>
      <c r="F5732" s="5">
        <v>43</v>
      </c>
      <c r="G5732" s="7">
        <v>7.0512540901373293E-6</v>
      </c>
      <c r="H5732" s="7">
        <v>3.3070054680950881E-6</v>
      </c>
    </row>
    <row r="5733" spans="1:8" x14ac:dyDescent="0.3">
      <c r="A5733" s="4" t="s">
        <v>812</v>
      </c>
      <c r="B5733" s="4" t="s">
        <v>813</v>
      </c>
      <c r="C5733" s="4" t="s">
        <v>32</v>
      </c>
      <c r="D5733" s="4" t="s">
        <v>33</v>
      </c>
      <c r="E5733" s="5">
        <v>1</v>
      </c>
      <c r="F5733" s="5">
        <v>53</v>
      </c>
      <c r="G5733" s="7">
        <v>8.6910806227274055E-6</v>
      </c>
      <c r="H5733" s="7">
        <v>4.0760765071869692E-6</v>
      </c>
    </row>
    <row r="5734" spans="1:8" x14ac:dyDescent="0.3">
      <c r="A5734" s="4" t="s">
        <v>812</v>
      </c>
      <c r="B5734" s="4" t="s">
        <v>813</v>
      </c>
      <c r="C5734" s="4" t="s">
        <v>34</v>
      </c>
      <c r="D5734" s="4" t="s">
        <v>35</v>
      </c>
      <c r="E5734" s="5">
        <v>1</v>
      </c>
      <c r="F5734" s="6"/>
      <c r="G5734" s="7"/>
      <c r="H5734" s="7"/>
    </row>
    <row r="5735" spans="1:8" x14ac:dyDescent="0.3">
      <c r="A5735" s="4" t="s">
        <v>812</v>
      </c>
      <c r="B5735" s="4" t="s">
        <v>813</v>
      </c>
      <c r="C5735" s="4" t="s">
        <v>726</v>
      </c>
      <c r="D5735" s="4" t="s">
        <v>727</v>
      </c>
      <c r="E5735" s="5">
        <v>1</v>
      </c>
      <c r="F5735" s="5">
        <v>179</v>
      </c>
      <c r="G5735" s="7">
        <v>2.9352894933362371E-5</v>
      </c>
      <c r="H5735" s="7">
        <v>1.3766371599744668E-5</v>
      </c>
    </row>
    <row r="5736" spans="1:8" x14ac:dyDescent="0.3">
      <c r="A5736" s="4" t="s">
        <v>812</v>
      </c>
      <c r="B5736" s="4" t="s">
        <v>813</v>
      </c>
      <c r="C5736" s="4" t="s">
        <v>470</v>
      </c>
      <c r="D5736" s="4" t="s">
        <v>471</v>
      </c>
      <c r="E5736" s="5">
        <v>1</v>
      </c>
      <c r="F5736" s="5">
        <v>750</v>
      </c>
      <c r="G5736" s="7">
        <v>1.2298698994425572E-4</v>
      </c>
      <c r="H5736" s="7">
        <v>5.7680327931891071E-5</v>
      </c>
    </row>
    <row r="5737" spans="1:8" x14ac:dyDescent="0.3">
      <c r="A5737" s="4" t="s">
        <v>812</v>
      </c>
      <c r="B5737" s="4" t="s">
        <v>813</v>
      </c>
      <c r="C5737" s="4" t="s">
        <v>348</v>
      </c>
      <c r="D5737" s="4" t="s">
        <v>349</v>
      </c>
      <c r="E5737" s="5">
        <v>2</v>
      </c>
      <c r="F5737" s="5">
        <v>1100</v>
      </c>
      <c r="G5737" s="7">
        <v>1.8038091858490842E-4</v>
      </c>
      <c r="H5737" s="7">
        <v>8.4597814300106907E-5</v>
      </c>
    </row>
    <row r="5738" spans="1:8" x14ac:dyDescent="0.3">
      <c r="A5738" s="4" t="s">
        <v>812</v>
      </c>
      <c r="B5738" s="4" t="s">
        <v>813</v>
      </c>
      <c r="C5738" s="4" t="s">
        <v>36</v>
      </c>
      <c r="D5738" s="4" t="s">
        <v>37</v>
      </c>
      <c r="E5738" s="5">
        <v>428</v>
      </c>
      <c r="F5738" s="5">
        <v>110026</v>
      </c>
      <c r="G5738" s="7">
        <v>1.8042355407475577E-2</v>
      </c>
      <c r="H5738" s="7">
        <v>8.4617810147123284E-3</v>
      </c>
    </row>
    <row r="5739" spans="1:8" x14ac:dyDescent="0.3">
      <c r="A5739" s="4" t="s">
        <v>812</v>
      </c>
      <c r="B5739" s="4" t="s">
        <v>813</v>
      </c>
      <c r="C5739" s="4" t="s">
        <v>38</v>
      </c>
      <c r="D5739" s="4" t="s">
        <v>39</v>
      </c>
      <c r="E5739" s="5">
        <v>7</v>
      </c>
      <c r="F5739" s="6"/>
      <c r="G5739" s="7"/>
      <c r="H5739" s="7"/>
    </row>
    <row r="5740" spans="1:8" x14ac:dyDescent="0.3">
      <c r="A5740" s="4" t="s">
        <v>812</v>
      </c>
      <c r="B5740" s="4" t="s">
        <v>813</v>
      </c>
      <c r="C5740" s="4" t="s">
        <v>40</v>
      </c>
      <c r="D5740" s="4" t="s">
        <v>41</v>
      </c>
      <c r="E5740" s="5">
        <v>7</v>
      </c>
      <c r="F5740" s="5">
        <v>2752</v>
      </c>
      <c r="G5740" s="7">
        <v>4.5128026176878907E-4</v>
      </c>
      <c r="H5740" s="7">
        <v>2.1164834995808564E-4</v>
      </c>
    </row>
    <row r="5741" spans="1:8" x14ac:dyDescent="0.3">
      <c r="A5741" s="4" t="s">
        <v>812</v>
      </c>
      <c r="B5741" s="4" t="s">
        <v>813</v>
      </c>
      <c r="C5741" s="4" t="s">
        <v>350</v>
      </c>
      <c r="D5741" s="4" t="s">
        <v>351</v>
      </c>
      <c r="E5741" s="5">
        <v>1</v>
      </c>
      <c r="F5741" s="6"/>
      <c r="G5741" s="7"/>
      <c r="H5741" s="7"/>
    </row>
    <row r="5742" spans="1:8" x14ac:dyDescent="0.3">
      <c r="A5742" s="4" t="s">
        <v>812</v>
      </c>
      <c r="B5742" s="4" t="s">
        <v>813</v>
      </c>
      <c r="C5742" s="4" t="s">
        <v>42</v>
      </c>
      <c r="D5742" s="4" t="s">
        <v>43</v>
      </c>
      <c r="E5742" s="5">
        <v>8</v>
      </c>
      <c r="F5742" s="5">
        <v>1995</v>
      </c>
      <c r="G5742" s="7">
        <v>3.2714539325172024E-4</v>
      </c>
      <c r="H5742" s="7">
        <v>1.5342967229883025E-4</v>
      </c>
    </row>
    <row r="5743" spans="1:8" x14ac:dyDescent="0.3">
      <c r="A5743" s="4" t="s">
        <v>812</v>
      </c>
      <c r="B5743" s="4" t="s">
        <v>813</v>
      </c>
      <c r="C5743" s="4" t="s">
        <v>46</v>
      </c>
      <c r="D5743" s="4" t="s">
        <v>47</v>
      </c>
      <c r="E5743" s="5">
        <v>12</v>
      </c>
      <c r="F5743" s="5">
        <v>2192</v>
      </c>
      <c r="G5743" s="7">
        <v>3.5944997594374478E-4</v>
      </c>
      <c r="H5743" s="7">
        <v>1.685803717689403E-4</v>
      </c>
    </row>
    <row r="5744" spans="1:8" x14ac:dyDescent="0.3">
      <c r="A5744" s="4" t="s">
        <v>812</v>
      </c>
      <c r="B5744" s="4" t="s">
        <v>813</v>
      </c>
      <c r="C5744" s="4" t="s">
        <v>564</v>
      </c>
      <c r="D5744" s="4" t="s">
        <v>565</v>
      </c>
      <c r="E5744" s="5">
        <v>50</v>
      </c>
      <c r="F5744" s="5">
        <v>12593</v>
      </c>
      <c r="G5744" s="7">
        <v>2.0650335524906834E-3</v>
      </c>
      <c r="H5744" s="7">
        <v>9.684911595284056E-4</v>
      </c>
    </row>
    <row r="5745" spans="1:8" x14ac:dyDescent="0.3">
      <c r="A5745" s="4" t="s">
        <v>812</v>
      </c>
      <c r="B5745" s="4" t="s">
        <v>813</v>
      </c>
      <c r="C5745" s="4" t="s">
        <v>48</v>
      </c>
      <c r="D5745" s="4" t="s">
        <v>49</v>
      </c>
      <c r="E5745" s="5">
        <v>4</v>
      </c>
      <c r="F5745" s="6"/>
      <c r="G5745" s="7"/>
      <c r="H5745" s="7"/>
    </row>
    <row r="5746" spans="1:8" x14ac:dyDescent="0.3">
      <c r="A5746" s="4" t="s">
        <v>812</v>
      </c>
      <c r="B5746" s="4" t="s">
        <v>813</v>
      </c>
      <c r="C5746" s="4" t="s">
        <v>476</v>
      </c>
      <c r="D5746" s="4" t="s">
        <v>477</v>
      </c>
      <c r="E5746" s="5">
        <v>1</v>
      </c>
      <c r="F5746" s="6"/>
      <c r="G5746" s="7"/>
      <c r="H5746" s="7"/>
    </row>
    <row r="5747" spans="1:8" x14ac:dyDescent="0.3">
      <c r="A5747" s="4" t="s">
        <v>812</v>
      </c>
      <c r="B5747" s="4" t="s">
        <v>813</v>
      </c>
      <c r="C5747" s="4" t="s">
        <v>298</v>
      </c>
      <c r="D5747" s="4" t="s">
        <v>299</v>
      </c>
      <c r="E5747" s="5">
        <v>21</v>
      </c>
      <c r="F5747" s="5">
        <v>2124</v>
      </c>
      <c r="G5747" s="7">
        <v>3.4829915552213222E-4</v>
      </c>
      <c r="H5747" s="7">
        <v>1.6335068870311552E-4</v>
      </c>
    </row>
    <row r="5748" spans="1:8" x14ac:dyDescent="0.3">
      <c r="A5748" s="4" t="s">
        <v>812</v>
      </c>
      <c r="B5748" s="4" t="s">
        <v>813</v>
      </c>
      <c r="C5748" s="4" t="s">
        <v>356</v>
      </c>
      <c r="D5748" s="4" t="s">
        <v>357</v>
      </c>
      <c r="E5748" s="5">
        <v>16</v>
      </c>
      <c r="F5748" s="6"/>
      <c r="G5748" s="7"/>
      <c r="H5748" s="7"/>
    </row>
    <row r="5749" spans="1:8" x14ac:dyDescent="0.3">
      <c r="A5749" s="4" t="s">
        <v>812</v>
      </c>
      <c r="B5749" s="4" t="s">
        <v>813</v>
      </c>
      <c r="C5749" s="4" t="s">
        <v>478</v>
      </c>
      <c r="D5749" s="4" t="s">
        <v>479</v>
      </c>
      <c r="E5749" s="5">
        <v>100</v>
      </c>
      <c r="F5749" s="6"/>
      <c r="G5749" s="7"/>
      <c r="H5749" s="7"/>
    </row>
    <row r="5750" spans="1:8" x14ac:dyDescent="0.3">
      <c r="A5750" s="4" t="s">
        <v>812</v>
      </c>
      <c r="B5750" s="4" t="s">
        <v>813</v>
      </c>
      <c r="C5750" s="4" t="s">
        <v>578</v>
      </c>
      <c r="D5750" s="4" t="s">
        <v>579</v>
      </c>
      <c r="E5750" s="5">
        <v>3</v>
      </c>
      <c r="F5750" s="5">
        <v>510</v>
      </c>
      <c r="G5750" s="7">
        <v>8.3631153162093901E-5</v>
      </c>
      <c r="H5750" s="7">
        <v>3.9222622993685927E-5</v>
      </c>
    </row>
    <row r="5751" spans="1:8" x14ac:dyDescent="0.3">
      <c r="A5751" s="4" t="s">
        <v>812</v>
      </c>
      <c r="B5751" s="4" t="s">
        <v>813</v>
      </c>
      <c r="C5751" s="4" t="s">
        <v>52</v>
      </c>
      <c r="D5751" s="4" t="s">
        <v>53</v>
      </c>
      <c r="E5751" s="5">
        <v>4</v>
      </c>
      <c r="F5751" s="6"/>
      <c r="G5751" s="7"/>
      <c r="H5751" s="7"/>
    </row>
    <row r="5752" spans="1:8" x14ac:dyDescent="0.3">
      <c r="A5752" s="4" t="s">
        <v>812</v>
      </c>
      <c r="B5752" s="4" t="s">
        <v>813</v>
      </c>
      <c r="C5752" s="4" t="s">
        <v>54</v>
      </c>
      <c r="D5752" s="4" t="s">
        <v>55</v>
      </c>
      <c r="E5752" s="5">
        <v>1250</v>
      </c>
      <c r="F5752" s="5">
        <v>2845841</v>
      </c>
      <c r="G5752" s="7">
        <v>0.46666855793326761</v>
      </c>
      <c r="H5752" s="7">
        <v>0.21886538949602774</v>
      </c>
    </row>
    <row r="5753" spans="1:8" x14ac:dyDescent="0.3">
      <c r="A5753" s="4" t="s">
        <v>812</v>
      </c>
      <c r="B5753" s="4" t="s">
        <v>813</v>
      </c>
      <c r="C5753" s="4" t="s">
        <v>56</v>
      </c>
      <c r="D5753" s="4" t="s">
        <v>57</v>
      </c>
      <c r="E5753" s="5">
        <v>51</v>
      </c>
      <c r="F5753" s="6"/>
      <c r="G5753" s="7"/>
      <c r="H5753" s="7"/>
    </row>
    <row r="5754" spans="1:8" x14ac:dyDescent="0.3">
      <c r="A5754" s="4" t="s">
        <v>812</v>
      </c>
      <c r="B5754" s="4" t="s">
        <v>813</v>
      </c>
      <c r="C5754" s="4" t="s">
        <v>300</v>
      </c>
      <c r="D5754" s="4" t="s">
        <v>301</v>
      </c>
      <c r="E5754" s="5">
        <v>49</v>
      </c>
      <c r="F5754" s="6"/>
      <c r="G5754" s="7"/>
      <c r="H5754" s="7"/>
    </row>
    <row r="5755" spans="1:8" x14ac:dyDescent="0.3">
      <c r="A5755" s="4" t="s">
        <v>812</v>
      </c>
      <c r="B5755" s="4" t="s">
        <v>813</v>
      </c>
      <c r="C5755" s="4" t="s">
        <v>360</v>
      </c>
      <c r="D5755" s="4" t="s">
        <v>361</v>
      </c>
      <c r="E5755" s="5">
        <v>5</v>
      </c>
      <c r="F5755" s="6"/>
      <c r="G5755" s="7"/>
      <c r="H5755" s="7"/>
    </row>
    <row r="5756" spans="1:8" x14ac:dyDescent="0.3">
      <c r="A5756" s="4" t="s">
        <v>812</v>
      </c>
      <c r="B5756" s="4" t="s">
        <v>813</v>
      </c>
      <c r="C5756" s="4" t="s">
        <v>58</v>
      </c>
      <c r="D5756" s="4" t="s">
        <v>59</v>
      </c>
      <c r="E5756" s="5">
        <v>235</v>
      </c>
      <c r="F5756" s="5">
        <v>46052</v>
      </c>
      <c r="G5756" s="7">
        <v>7.5517291478838199E-3</v>
      </c>
      <c r="H5756" s="7">
        <v>3.54172594922593E-3</v>
      </c>
    </row>
    <row r="5757" spans="1:8" x14ac:dyDescent="0.3">
      <c r="A5757" s="4" t="s">
        <v>812</v>
      </c>
      <c r="B5757" s="4" t="s">
        <v>813</v>
      </c>
      <c r="C5757" s="4" t="s">
        <v>60</v>
      </c>
      <c r="D5757" s="4" t="s">
        <v>61</v>
      </c>
      <c r="E5757" s="5">
        <v>44</v>
      </c>
      <c r="F5757" s="6"/>
      <c r="G5757" s="7"/>
      <c r="H5757" s="7"/>
    </row>
    <row r="5758" spans="1:8" x14ac:dyDescent="0.3">
      <c r="A5758" s="4" t="s">
        <v>812</v>
      </c>
      <c r="B5758" s="4" t="s">
        <v>813</v>
      </c>
      <c r="C5758" s="4" t="s">
        <v>62</v>
      </c>
      <c r="D5758" s="4" t="s">
        <v>63</v>
      </c>
      <c r="E5758" s="5">
        <v>52</v>
      </c>
      <c r="F5758" s="5">
        <v>4843</v>
      </c>
      <c r="G5758" s="7">
        <v>7.9416798973337406E-4</v>
      </c>
      <c r="H5758" s="7">
        <v>3.7246110423219794E-4</v>
      </c>
    </row>
    <row r="5759" spans="1:8" x14ac:dyDescent="0.3">
      <c r="A5759" s="4" t="s">
        <v>812</v>
      </c>
      <c r="B5759" s="4" t="s">
        <v>813</v>
      </c>
      <c r="C5759" s="4" t="s">
        <v>64</v>
      </c>
      <c r="D5759" s="4" t="s">
        <v>65</v>
      </c>
      <c r="E5759" s="5">
        <v>113</v>
      </c>
      <c r="F5759" s="5">
        <v>19606</v>
      </c>
      <c r="G5759" s="7">
        <v>3.2150438997961038E-3</v>
      </c>
      <c r="H5759" s="7">
        <v>1.5078406792435417E-3</v>
      </c>
    </row>
    <row r="5760" spans="1:8" x14ac:dyDescent="0.3">
      <c r="A5760" s="4" t="s">
        <v>812</v>
      </c>
      <c r="B5760" s="4" t="s">
        <v>813</v>
      </c>
      <c r="C5760" s="4" t="s">
        <v>480</v>
      </c>
      <c r="D5760" s="4" t="s">
        <v>481</v>
      </c>
      <c r="E5760" s="5">
        <v>2</v>
      </c>
      <c r="F5760" s="6"/>
      <c r="G5760" s="7"/>
      <c r="H5760" s="7"/>
    </row>
    <row r="5761" spans="1:8" x14ac:dyDescent="0.3">
      <c r="A5761" s="4" t="s">
        <v>812</v>
      </c>
      <c r="B5761" s="4" t="s">
        <v>813</v>
      </c>
      <c r="C5761" s="4" t="s">
        <v>66</v>
      </c>
      <c r="D5761" s="4" t="s">
        <v>67</v>
      </c>
      <c r="E5761" s="5">
        <v>8</v>
      </c>
      <c r="F5761" s="5">
        <v>2736</v>
      </c>
      <c r="G5761" s="7">
        <v>4.4865653931664491E-4</v>
      </c>
      <c r="H5761" s="7">
        <v>2.1041783629553861E-4</v>
      </c>
    </row>
    <row r="5762" spans="1:8" x14ac:dyDescent="0.3">
      <c r="A5762" s="4" t="s">
        <v>812</v>
      </c>
      <c r="B5762" s="4" t="s">
        <v>813</v>
      </c>
      <c r="C5762" s="4" t="s">
        <v>302</v>
      </c>
      <c r="D5762" s="4" t="s">
        <v>303</v>
      </c>
      <c r="E5762" s="5">
        <v>8</v>
      </c>
      <c r="F5762" s="5">
        <v>270</v>
      </c>
      <c r="G5762" s="7">
        <v>4.4275316379932065E-5</v>
      </c>
      <c r="H5762" s="7">
        <v>2.0764918055480784E-5</v>
      </c>
    </row>
    <row r="5763" spans="1:8" x14ac:dyDescent="0.3">
      <c r="A5763" s="4" t="s">
        <v>812</v>
      </c>
      <c r="B5763" s="4" t="s">
        <v>813</v>
      </c>
      <c r="C5763" s="4" t="s">
        <v>72</v>
      </c>
      <c r="D5763" s="4" t="s">
        <v>73</v>
      </c>
      <c r="E5763" s="5">
        <v>7</v>
      </c>
      <c r="F5763" s="6"/>
      <c r="G5763" s="7"/>
      <c r="H5763" s="7"/>
    </row>
    <row r="5764" spans="1:8" x14ac:dyDescent="0.3">
      <c r="A5764" s="4" t="s">
        <v>812</v>
      </c>
      <c r="B5764" s="4" t="s">
        <v>813</v>
      </c>
      <c r="C5764" s="4" t="s">
        <v>74</v>
      </c>
      <c r="D5764" s="4" t="s">
        <v>75</v>
      </c>
      <c r="E5764" s="5">
        <v>85</v>
      </c>
      <c r="F5764" s="5">
        <v>22436</v>
      </c>
      <c r="G5764" s="7">
        <v>3.6791148085190957E-3</v>
      </c>
      <c r="H5764" s="7">
        <v>1.7254877833065439E-3</v>
      </c>
    </row>
    <row r="5765" spans="1:8" x14ac:dyDescent="0.3">
      <c r="A5765" s="4" t="s">
        <v>812</v>
      </c>
      <c r="B5765" s="4" t="s">
        <v>813</v>
      </c>
      <c r="C5765" s="4" t="s">
        <v>76</v>
      </c>
      <c r="D5765" s="4" t="s">
        <v>77</v>
      </c>
      <c r="E5765" s="5">
        <v>109</v>
      </c>
      <c r="F5765" s="5">
        <v>13432</v>
      </c>
      <c r="G5765" s="7">
        <v>2.2026149985749908E-3</v>
      </c>
      <c r="H5765" s="7">
        <v>1.0330162197082144E-3</v>
      </c>
    </row>
    <row r="5766" spans="1:8" x14ac:dyDescent="0.3">
      <c r="A5766" s="4" t="s">
        <v>812</v>
      </c>
      <c r="B5766" s="4" t="s">
        <v>813</v>
      </c>
      <c r="C5766" s="4" t="s">
        <v>78</v>
      </c>
      <c r="D5766" s="4" t="s">
        <v>79</v>
      </c>
      <c r="E5766" s="5">
        <v>2</v>
      </c>
      <c r="F5766" s="6"/>
      <c r="G5766" s="7"/>
      <c r="H5766" s="7"/>
    </row>
    <row r="5767" spans="1:8" x14ac:dyDescent="0.3">
      <c r="A5767" s="4" t="s">
        <v>812</v>
      </c>
      <c r="B5767" s="4" t="s">
        <v>813</v>
      </c>
      <c r="C5767" s="4" t="s">
        <v>546</v>
      </c>
      <c r="D5767" s="4" t="s">
        <v>547</v>
      </c>
      <c r="E5767" s="5">
        <v>1</v>
      </c>
      <c r="F5767" s="6"/>
      <c r="G5767" s="7"/>
      <c r="H5767" s="7"/>
    </row>
    <row r="5768" spans="1:8" x14ac:dyDescent="0.3">
      <c r="A5768" s="4" t="s">
        <v>812</v>
      </c>
      <c r="B5768" s="4" t="s">
        <v>813</v>
      </c>
      <c r="C5768" s="4" t="s">
        <v>80</v>
      </c>
      <c r="D5768" s="4" t="s">
        <v>81</v>
      </c>
      <c r="E5768" s="5">
        <v>3</v>
      </c>
      <c r="F5768" s="6"/>
      <c r="G5768" s="7"/>
      <c r="H5768" s="7"/>
    </row>
    <row r="5769" spans="1:8" x14ac:dyDescent="0.3">
      <c r="A5769" s="4" t="s">
        <v>812</v>
      </c>
      <c r="B5769" s="4" t="s">
        <v>813</v>
      </c>
      <c r="C5769" s="4" t="s">
        <v>82</v>
      </c>
      <c r="D5769" s="4" t="s">
        <v>83</v>
      </c>
      <c r="E5769" s="5">
        <v>83</v>
      </c>
      <c r="F5769" s="5">
        <v>26208</v>
      </c>
      <c r="G5769" s="7">
        <v>4.2976573766120721E-3</v>
      </c>
      <c r="H5769" s="7">
        <v>2.0155813792520016E-3</v>
      </c>
    </row>
    <row r="5770" spans="1:8" x14ac:dyDescent="0.3">
      <c r="A5770" s="4" t="s">
        <v>812</v>
      </c>
      <c r="B5770" s="4" t="s">
        <v>813</v>
      </c>
      <c r="C5770" s="4" t="s">
        <v>84</v>
      </c>
      <c r="D5770" s="4" t="s">
        <v>85</v>
      </c>
      <c r="E5770" s="5">
        <v>5</v>
      </c>
      <c r="F5770" s="5">
        <v>944</v>
      </c>
      <c r="G5770" s="7">
        <v>1.5479962467650321E-4</v>
      </c>
      <c r="H5770" s="7">
        <v>7.2600306090273559E-5</v>
      </c>
    </row>
    <row r="5771" spans="1:8" x14ac:dyDescent="0.3">
      <c r="A5771" s="4" t="s">
        <v>812</v>
      </c>
      <c r="B5771" s="4" t="s">
        <v>813</v>
      </c>
      <c r="C5771" s="4" t="s">
        <v>86</v>
      </c>
      <c r="D5771" s="4" t="s">
        <v>87</v>
      </c>
      <c r="E5771" s="5">
        <v>29</v>
      </c>
      <c r="F5771" s="6"/>
      <c r="G5771" s="7"/>
      <c r="H5771" s="7"/>
    </row>
    <row r="5772" spans="1:8" x14ac:dyDescent="0.3">
      <c r="A5772" s="4" t="s">
        <v>812</v>
      </c>
      <c r="B5772" s="4" t="s">
        <v>813</v>
      </c>
      <c r="C5772" s="4" t="s">
        <v>88</v>
      </c>
      <c r="D5772" s="4" t="s">
        <v>89</v>
      </c>
      <c r="E5772" s="5">
        <v>110</v>
      </c>
      <c r="F5772" s="5">
        <v>52290</v>
      </c>
      <c r="G5772" s="7">
        <v>8.5746529389135098E-3</v>
      </c>
      <c r="H5772" s="7">
        <v>4.0214724634114454E-3</v>
      </c>
    </row>
    <row r="5773" spans="1:8" x14ac:dyDescent="0.3">
      <c r="A5773" s="4" t="s">
        <v>812</v>
      </c>
      <c r="B5773" s="4" t="s">
        <v>813</v>
      </c>
      <c r="C5773" s="4" t="s">
        <v>368</v>
      </c>
      <c r="D5773" s="4" t="s">
        <v>369</v>
      </c>
      <c r="E5773" s="5">
        <v>12</v>
      </c>
      <c r="F5773" s="6"/>
      <c r="G5773" s="7"/>
      <c r="H5773" s="7"/>
    </row>
    <row r="5774" spans="1:8" x14ac:dyDescent="0.3">
      <c r="A5774" s="4" t="s">
        <v>812</v>
      </c>
      <c r="B5774" s="4" t="s">
        <v>813</v>
      </c>
      <c r="C5774" s="4" t="s">
        <v>90</v>
      </c>
      <c r="D5774" s="4" t="s">
        <v>91</v>
      </c>
      <c r="E5774" s="5">
        <v>15</v>
      </c>
      <c r="F5774" s="5">
        <v>2718</v>
      </c>
      <c r="G5774" s="7">
        <v>4.4570485155798277E-4</v>
      </c>
      <c r="H5774" s="7">
        <v>2.0903350842517323E-4</v>
      </c>
    </row>
    <row r="5775" spans="1:8" x14ac:dyDescent="0.3">
      <c r="A5775" s="4" t="s">
        <v>812</v>
      </c>
      <c r="B5775" s="4" t="s">
        <v>813</v>
      </c>
      <c r="C5775" s="4" t="s">
        <v>92</v>
      </c>
      <c r="D5775" s="4" t="s">
        <v>93</v>
      </c>
      <c r="E5775" s="5">
        <v>214</v>
      </c>
      <c r="F5775" s="5">
        <v>32414</v>
      </c>
      <c r="G5775" s="7">
        <v>5.3153337227374742E-3</v>
      </c>
      <c r="H5775" s="7">
        <v>2.4928668661124229E-3</v>
      </c>
    </row>
    <row r="5776" spans="1:8" x14ac:dyDescent="0.3">
      <c r="A5776" s="4" t="s">
        <v>812</v>
      </c>
      <c r="B5776" s="4" t="s">
        <v>813</v>
      </c>
      <c r="C5776" s="4" t="s">
        <v>370</v>
      </c>
      <c r="D5776" s="4" t="s">
        <v>371</v>
      </c>
      <c r="E5776" s="5">
        <v>1</v>
      </c>
      <c r="F5776" s="5">
        <v>80</v>
      </c>
      <c r="G5776" s="7">
        <v>1.3118612260720612E-5</v>
      </c>
      <c r="H5776" s="7">
        <v>6.1525683127350472E-6</v>
      </c>
    </row>
    <row r="5777" spans="1:8" x14ac:dyDescent="0.3">
      <c r="A5777" s="4" t="s">
        <v>812</v>
      </c>
      <c r="B5777" s="4" t="s">
        <v>813</v>
      </c>
      <c r="C5777" s="4" t="s">
        <v>94</v>
      </c>
      <c r="D5777" s="4" t="s">
        <v>95</v>
      </c>
      <c r="E5777" s="5">
        <v>1</v>
      </c>
      <c r="F5777" s="6"/>
      <c r="G5777" s="7"/>
      <c r="H5777" s="7"/>
    </row>
    <row r="5778" spans="1:8" x14ac:dyDescent="0.3">
      <c r="A5778" s="4" t="s">
        <v>812</v>
      </c>
      <c r="B5778" s="4" t="s">
        <v>813</v>
      </c>
      <c r="C5778" s="4" t="s">
        <v>96</v>
      </c>
      <c r="D5778" s="4" t="s">
        <v>97</v>
      </c>
      <c r="E5778" s="5">
        <v>5</v>
      </c>
      <c r="F5778" s="6"/>
      <c r="G5778" s="7"/>
      <c r="H5778" s="7"/>
    </row>
    <row r="5779" spans="1:8" x14ac:dyDescent="0.3">
      <c r="A5779" s="4" t="s">
        <v>812</v>
      </c>
      <c r="B5779" s="4" t="s">
        <v>813</v>
      </c>
      <c r="C5779" s="4" t="s">
        <v>372</v>
      </c>
      <c r="D5779" s="4" t="s">
        <v>373</v>
      </c>
      <c r="E5779" s="5">
        <v>3</v>
      </c>
      <c r="F5779" s="6"/>
      <c r="G5779" s="7"/>
      <c r="H5779" s="7"/>
    </row>
    <row r="5780" spans="1:8" x14ac:dyDescent="0.3">
      <c r="A5780" s="4" t="s">
        <v>812</v>
      </c>
      <c r="B5780" s="4" t="s">
        <v>813</v>
      </c>
      <c r="C5780" s="4" t="s">
        <v>98</v>
      </c>
      <c r="D5780" s="4" t="s">
        <v>99</v>
      </c>
      <c r="E5780" s="5">
        <v>150</v>
      </c>
      <c r="F5780" s="5">
        <v>22529</v>
      </c>
      <c r="G5780" s="7">
        <v>3.6943651952721832E-3</v>
      </c>
      <c r="H5780" s="7">
        <v>1.7326401439700986E-3</v>
      </c>
    </row>
    <row r="5781" spans="1:8" x14ac:dyDescent="0.3">
      <c r="A5781" s="4" t="s">
        <v>812</v>
      </c>
      <c r="B5781" s="4" t="s">
        <v>813</v>
      </c>
      <c r="C5781" s="4" t="s">
        <v>374</v>
      </c>
      <c r="D5781" s="4" t="s">
        <v>375</v>
      </c>
      <c r="E5781" s="5">
        <v>32</v>
      </c>
      <c r="F5781" s="5">
        <v>4970</v>
      </c>
      <c r="G5781" s="7">
        <v>8.1499378669726806E-4</v>
      </c>
      <c r="H5781" s="7">
        <v>3.822283064286648E-4</v>
      </c>
    </row>
    <row r="5782" spans="1:8" x14ac:dyDescent="0.3">
      <c r="A5782" s="4" t="s">
        <v>812</v>
      </c>
      <c r="B5782" s="4" t="s">
        <v>813</v>
      </c>
      <c r="C5782" s="4" t="s">
        <v>100</v>
      </c>
      <c r="D5782" s="4" t="s">
        <v>101</v>
      </c>
      <c r="E5782" s="5">
        <v>129</v>
      </c>
      <c r="F5782" s="5">
        <v>9627</v>
      </c>
      <c r="G5782" s="7">
        <v>1.5786610029244667E-3</v>
      </c>
      <c r="H5782" s="7">
        <v>7.4038468933375378E-4</v>
      </c>
    </row>
    <row r="5783" spans="1:8" x14ac:dyDescent="0.3">
      <c r="A5783" s="4" t="s">
        <v>812</v>
      </c>
      <c r="B5783" s="4" t="s">
        <v>813</v>
      </c>
      <c r="C5783" s="4" t="s">
        <v>376</v>
      </c>
      <c r="D5783" s="4" t="s">
        <v>377</v>
      </c>
      <c r="E5783" s="5">
        <v>5</v>
      </c>
      <c r="F5783" s="6"/>
      <c r="G5783" s="7"/>
      <c r="H5783" s="7"/>
    </row>
    <row r="5784" spans="1:8" x14ac:dyDescent="0.3">
      <c r="A5784" s="4" t="s">
        <v>812</v>
      </c>
      <c r="B5784" s="4" t="s">
        <v>813</v>
      </c>
      <c r="C5784" s="4" t="s">
        <v>378</v>
      </c>
      <c r="D5784" s="4" t="s">
        <v>379</v>
      </c>
      <c r="E5784" s="5">
        <v>150</v>
      </c>
      <c r="F5784" s="5">
        <v>16626</v>
      </c>
      <c r="G5784" s="7">
        <v>2.726375593084261E-3</v>
      </c>
      <c r="H5784" s="7">
        <v>1.2786575095941612E-3</v>
      </c>
    </row>
    <row r="5785" spans="1:8" x14ac:dyDescent="0.3">
      <c r="A5785" s="4" t="s">
        <v>812</v>
      </c>
      <c r="B5785" s="4" t="s">
        <v>813</v>
      </c>
      <c r="C5785" s="4" t="s">
        <v>102</v>
      </c>
      <c r="D5785" s="4" t="s">
        <v>103</v>
      </c>
      <c r="E5785" s="5">
        <v>2</v>
      </c>
      <c r="F5785" s="6"/>
      <c r="G5785" s="7"/>
      <c r="H5785" s="7"/>
    </row>
    <row r="5786" spans="1:8" x14ac:dyDescent="0.3">
      <c r="A5786" s="4" t="s">
        <v>812</v>
      </c>
      <c r="B5786" s="4" t="s">
        <v>813</v>
      </c>
      <c r="C5786" s="4" t="s">
        <v>104</v>
      </c>
      <c r="D5786" s="4" t="s">
        <v>105</v>
      </c>
      <c r="E5786" s="5">
        <v>12</v>
      </c>
      <c r="F5786" s="6"/>
      <c r="G5786" s="7"/>
      <c r="H5786" s="7"/>
    </row>
    <row r="5787" spans="1:8" x14ac:dyDescent="0.3">
      <c r="A5787" s="4" t="s">
        <v>812</v>
      </c>
      <c r="B5787" s="4" t="s">
        <v>813</v>
      </c>
      <c r="C5787" s="4" t="s">
        <v>534</v>
      </c>
      <c r="D5787" s="4" t="s">
        <v>535</v>
      </c>
      <c r="E5787" s="5">
        <v>4</v>
      </c>
      <c r="F5787" s="5">
        <v>365</v>
      </c>
      <c r="G5787" s="7">
        <v>5.9853668439537795E-5</v>
      </c>
      <c r="H5787" s="7">
        <v>2.8071092926853654E-5</v>
      </c>
    </row>
    <row r="5788" spans="1:8" x14ac:dyDescent="0.3">
      <c r="A5788" s="4" t="s">
        <v>812</v>
      </c>
      <c r="B5788" s="4" t="s">
        <v>813</v>
      </c>
      <c r="C5788" s="4" t="s">
        <v>106</v>
      </c>
      <c r="D5788" s="4" t="s">
        <v>107</v>
      </c>
      <c r="E5788" s="5">
        <v>1</v>
      </c>
      <c r="F5788" s="6"/>
      <c r="G5788" s="7"/>
      <c r="H5788" s="7"/>
    </row>
    <row r="5789" spans="1:8" x14ac:dyDescent="0.3">
      <c r="A5789" s="4" t="s">
        <v>812</v>
      </c>
      <c r="B5789" s="4" t="s">
        <v>813</v>
      </c>
      <c r="C5789" s="4" t="s">
        <v>306</v>
      </c>
      <c r="D5789" s="4" t="s">
        <v>307</v>
      </c>
      <c r="E5789" s="5">
        <v>47</v>
      </c>
      <c r="F5789" s="6"/>
      <c r="G5789" s="7"/>
      <c r="H5789" s="7"/>
    </row>
    <row r="5790" spans="1:8" x14ac:dyDescent="0.3">
      <c r="A5790" s="4" t="s">
        <v>812</v>
      </c>
      <c r="B5790" s="4" t="s">
        <v>813</v>
      </c>
      <c r="C5790" s="4" t="s">
        <v>380</v>
      </c>
      <c r="D5790" s="4" t="s">
        <v>381</v>
      </c>
      <c r="E5790" s="5">
        <v>22</v>
      </c>
      <c r="F5790" s="5">
        <v>3012</v>
      </c>
      <c r="G5790" s="7">
        <v>4.9391575161613103E-4</v>
      </c>
      <c r="H5790" s="7">
        <v>2.3164419697447453E-4</v>
      </c>
    </row>
    <row r="5791" spans="1:8" x14ac:dyDescent="0.3">
      <c r="A5791" s="4" t="s">
        <v>812</v>
      </c>
      <c r="B5791" s="4" t="s">
        <v>813</v>
      </c>
      <c r="C5791" s="4" t="s">
        <v>110</v>
      </c>
      <c r="D5791" s="4" t="s">
        <v>111</v>
      </c>
      <c r="E5791" s="5">
        <v>35</v>
      </c>
      <c r="F5791" s="5">
        <v>27903</v>
      </c>
      <c r="G5791" s="7">
        <v>4.5756079738860905E-3</v>
      </c>
      <c r="H5791" s="7">
        <v>2.1459389203780754E-3</v>
      </c>
    </row>
    <row r="5792" spans="1:8" x14ac:dyDescent="0.3">
      <c r="A5792" s="4" t="s">
        <v>812</v>
      </c>
      <c r="B5792" s="4" t="s">
        <v>813</v>
      </c>
      <c r="C5792" s="4" t="s">
        <v>814</v>
      </c>
      <c r="D5792" s="4" t="s">
        <v>815</v>
      </c>
      <c r="E5792" s="5">
        <v>5</v>
      </c>
      <c r="F5792" s="5">
        <v>327</v>
      </c>
      <c r="G5792" s="7">
        <v>5.36223276156955E-5</v>
      </c>
      <c r="H5792" s="7">
        <v>2.5148622978304506E-5</v>
      </c>
    </row>
    <row r="5793" spans="1:8" x14ac:dyDescent="0.3">
      <c r="A5793" s="4" t="s">
        <v>812</v>
      </c>
      <c r="B5793" s="4" t="s">
        <v>813</v>
      </c>
      <c r="C5793" s="4" t="s">
        <v>382</v>
      </c>
      <c r="D5793" s="4" t="s">
        <v>383</v>
      </c>
      <c r="E5793" s="5">
        <v>16</v>
      </c>
      <c r="F5793" s="5">
        <v>2428</v>
      </c>
      <c r="G5793" s="7">
        <v>3.9814988211287058E-4</v>
      </c>
      <c r="H5793" s="7">
        <v>1.8673044829150867E-4</v>
      </c>
    </row>
    <row r="5794" spans="1:8" x14ac:dyDescent="0.3">
      <c r="A5794" s="4" t="s">
        <v>812</v>
      </c>
      <c r="B5794" s="4" t="s">
        <v>813</v>
      </c>
      <c r="C5794" s="4" t="s">
        <v>682</v>
      </c>
      <c r="D5794" s="4" t="s">
        <v>683</v>
      </c>
      <c r="E5794" s="5">
        <v>2</v>
      </c>
      <c r="F5794" s="5">
        <v>28</v>
      </c>
      <c r="G5794" s="7">
        <v>4.5915142912522145E-6</v>
      </c>
      <c r="H5794" s="7">
        <v>2.1533989094572667E-6</v>
      </c>
    </row>
    <row r="5795" spans="1:8" x14ac:dyDescent="0.3">
      <c r="A5795" s="4" t="s">
        <v>812</v>
      </c>
      <c r="B5795" s="4" t="s">
        <v>813</v>
      </c>
      <c r="C5795" s="4" t="s">
        <v>308</v>
      </c>
      <c r="D5795" s="4" t="s">
        <v>309</v>
      </c>
      <c r="E5795" s="5">
        <v>18</v>
      </c>
      <c r="F5795" s="6"/>
      <c r="G5795" s="7"/>
      <c r="H5795" s="7"/>
    </row>
    <row r="5796" spans="1:8" x14ac:dyDescent="0.3">
      <c r="A5796" s="4" t="s">
        <v>812</v>
      </c>
      <c r="B5796" s="4" t="s">
        <v>813</v>
      </c>
      <c r="C5796" s="4" t="s">
        <v>112</v>
      </c>
      <c r="D5796" s="4" t="s">
        <v>113</v>
      </c>
      <c r="E5796" s="5">
        <v>9</v>
      </c>
      <c r="F5796" s="5">
        <v>2981</v>
      </c>
      <c r="G5796" s="7">
        <v>4.8883228936510178E-4</v>
      </c>
      <c r="H5796" s="7">
        <v>2.2926007675328969E-4</v>
      </c>
    </row>
    <row r="5797" spans="1:8" x14ac:dyDescent="0.3">
      <c r="A5797" s="4" t="s">
        <v>812</v>
      </c>
      <c r="B5797" s="4" t="s">
        <v>813</v>
      </c>
      <c r="C5797" s="4" t="s">
        <v>114</v>
      </c>
      <c r="D5797" s="4" t="s">
        <v>115</v>
      </c>
      <c r="E5797" s="5">
        <v>1</v>
      </c>
      <c r="F5797" s="5">
        <v>105</v>
      </c>
      <c r="G5797" s="7">
        <v>1.7218178592195804E-5</v>
      </c>
      <c r="H5797" s="7">
        <v>8.0752459104647493E-6</v>
      </c>
    </row>
    <row r="5798" spans="1:8" x14ac:dyDescent="0.3">
      <c r="A5798" s="4" t="s">
        <v>812</v>
      </c>
      <c r="B5798" s="4" t="s">
        <v>813</v>
      </c>
      <c r="C5798" s="4" t="s">
        <v>728</v>
      </c>
      <c r="D5798" s="4" t="s">
        <v>729</v>
      </c>
      <c r="E5798" s="5">
        <v>4</v>
      </c>
      <c r="F5798" s="5">
        <v>422</v>
      </c>
      <c r="G5798" s="7">
        <v>6.9200679675301231E-5</v>
      </c>
      <c r="H5798" s="7">
        <v>3.2454797849677375E-5</v>
      </c>
    </row>
    <row r="5799" spans="1:8" x14ac:dyDescent="0.3">
      <c r="A5799" s="4" t="s">
        <v>812</v>
      </c>
      <c r="B5799" s="4" t="s">
        <v>813</v>
      </c>
      <c r="C5799" s="4" t="s">
        <v>118</v>
      </c>
      <c r="D5799" s="4" t="s">
        <v>119</v>
      </c>
      <c r="E5799" s="5">
        <v>3</v>
      </c>
      <c r="F5799" s="6"/>
      <c r="G5799" s="7"/>
      <c r="H5799" s="7"/>
    </row>
    <row r="5800" spans="1:8" x14ac:dyDescent="0.3">
      <c r="A5800" s="4" t="s">
        <v>812</v>
      </c>
      <c r="B5800" s="4" t="s">
        <v>813</v>
      </c>
      <c r="C5800" s="4" t="s">
        <v>484</v>
      </c>
      <c r="D5800" s="4" t="s">
        <v>485</v>
      </c>
      <c r="E5800" s="5">
        <v>7</v>
      </c>
      <c r="F5800" s="5">
        <v>562</v>
      </c>
      <c r="G5800" s="7">
        <v>9.2158251131562303E-5</v>
      </c>
      <c r="H5800" s="7">
        <v>4.322179239696371E-5</v>
      </c>
    </row>
    <row r="5801" spans="1:8" x14ac:dyDescent="0.3">
      <c r="A5801" s="4" t="s">
        <v>812</v>
      </c>
      <c r="B5801" s="4" t="s">
        <v>813</v>
      </c>
      <c r="C5801" s="4" t="s">
        <v>566</v>
      </c>
      <c r="D5801" s="4" t="s">
        <v>567</v>
      </c>
      <c r="E5801" s="5">
        <v>37</v>
      </c>
      <c r="F5801" s="5">
        <v>5472</v>
      </c>
      <c r="G5801" s="7">
        <v>8.9731307863328983E-4</v>
      </c>
      <c r="H5801" s="7">
        <v>4.2083567259107723E-4</v>
      </c>
    </row>
    <row r="5802" spans="1:8" x14ac:dyDescent="0.3">
      <c r="A5802" s="4" t="s">
        <v>812</v>
      </c>
      <c r="B5802" s="4" t="s">
        <v>813</v>
      </c>
      <c r="C5802" s="4" t="s">
        <v>120</v>
      </c>
      <c r="D5802" s="4" t="s">
        <v>121</v>
      </c>
      <c r="E5802" s="5">
        <v>44</v>
      </c>
      <c r="F5802" s="6"/>
      <c r="G5802" s="7"/>
      <c r="H5802" s="7"/>
    </row>
    <row r="5803" spans="1:8" x14ac:dyDescent="0.3">
      <c r="A5803" s="4" t="s">
        <v>812</v>
      </c>
      <c r="B5803" s="4" t="s">
        <v>813</v>
      </c>
      <c r="C5803" s="4" t="s">
        <v>384</v>
      </c>
      <c r="D5803" s="4" t="s">
        <v>385</v>
      </c>
      <c r="E5803" s="5">
        <v>2</v>
      </c>
      <c r="F5803" s="5">
        <v>86</v>
      </c>
      <c r="G5803" s="7">
        <v>1.4102508180274659E-5</v>
      </c>
      <c r="H5803" s="7">
        <v>6.6140109361901762E-6</v>
      </c>
    </row>
    <row r="5804" spans="1:8" x14ac:dyDescent="0.3">
      <c r="A5804" s="4" t="s">
        <v>812</v>
      </c>
      <c r="B5804" s="4" t="s">
        <v>813</v>
      </c>
      <c r="C5804" s="4" t="s">
        <v>386</v>
      </c>
      <c r="D5804" s="4" t="s">
        <v>387</v>
      </c>
      <c r="E5804" s="5">
        <v>35</v>
      </c>
      <c r="F5804" s="6"/>
      <c r="G5804" s="7"/>
      <c r="H5804" s="7"/>
    </row>
    <row r="5805" spans="1:8" x14ac:dyDescent="0.3">
      <c r="A5805" s="4" t="s">
        <v>812</v>
      </c>
      <c r="B5805" s="4" t="s">
        <v>813</v>
      </c>
      <c r="C5805" s="4" t="s">
        <v>122</v>
      </c>
      <c r="D5805" s="4" t="s">
        <v>123</v>
      </c>
      <c r="E5805" s="5">
        <v>320</v>
      </c>
      <c r="F5805" s="5">
        <v>67048</v>
      </c>
      <c r="G5805" s="7">
        <v>1.0994708935709944E-2</v>
      </c>
      <c r="H5805" s="7">
        <v>5.156467502903243E-3</v>
      </c>
    </row>
    <row r="5806" spans="1:8" x14ac:dyDescent="0.3">
      <c r="A5806" s="4" t="s">
        <v>812</v>
      </c>
      <c r="B5806" s="4" t="s">
        <v>813</v>
      </c>
      <c r="C5806" s="4" t="s">
        <v>388</v>
      </c>
      <c r="D5806" s="4" t="s">
        <v>389</v>
      </c>
      <c r="E5806" s="5">
        <v>1</v>
      </c>
      <c r="F5806" s="5">
        <v>300</v>
      </c>
      <c r="G5806" s="7">
        <v>4.9194795977702292E-5</v>
      </c>
      <c r="H5806" s="7">
        <v>2.3072131172756429E-5</v>
      </c>
    </row>
    <row r="5807" spans="1:8" x14ac:dyDescent="0.3">
      <c r="A5807" s="4" t="s">
        <v>812</v>
      </c>
      <c r="B5807" s="4" t="s">
        <v>813</v>
      </c>
      <c r="C5807" s="4" t="s">
        <v>124</v>
      </c>
      <c r="D5807" s="4" t="s">
        <v>125</v>
      </c>
      <c r="E5807" s="5">
        <v>4</v>
      </c>
      <c r="F5807" s="5">
        <v>825</v>
      </c>
      <c r="G5807" s="7">
        <v>1.3528568893868132E-4</v>
      </c>
      <c r="H5807" s="7">
        <v>6.344836072508017E-5</v>
      </c>
    </row>
    <row r="5808" spans="1:8" x14ac:dyDescent="0.3">
      <c r="A5808" s="4" t="s">
        <v>812</v>
      </c>
      <c r="B5808" s="4" t="s">
        <v>813</v>
      </c>
      <c r="C5808" s="4" t="s">
        <v>126</v>
      </c>
      <c r="D5808" s="4" t="s">
        <v>127</v>
      </c>
      <c r="E5808" s="5">
        <v>32</v>
      </c>
      <c r="F5808" s="6"/>
      <c r="G5808" s="7"/>
      <c r="H5808" s="7"/>
    </row>
    <row r="5809" spans="1:8" x14ac:dyDescent="0.3">
      <c r="A5809" s="4" t="s">
        <v>812</v>
      </c>
      <c r="B5809" s="4" t="s">
        <v>813</v>
      </c>
      <c r="C5809" s="4" t="s">
        <v>610</v>
      </c>
      <c r="D5809" s="4" t="s">
        <v>611</v>
      </c>
      <c r="E5809" s="5">
        <v>5</v>
      </c>
      <c r="F5809" s="5">
        <v>665</v>
      </c>
      <c r="G5809" s="7">
        <v>1.0904846441724009E-4</v>
      </c>
      <c r="H5809" s="7">
        <v>5.1143224099610079E-5</v>
      </c>
    </row>
    <row r="5810" spans="1:8" x14ac:dyDescent="0.3">
      <c r="A5810" s="4" t="s">
        <v>812</v>
      </c>
      <c r="B5810" s="4" t="s">
        <v>813</v>
      </c>
      <c r="C5810" s="4" t="s">
        <v>634</v>
      </c>
      <c r="D5810" s="4" t="s">
        <v>635</v>
      </c>
      <c r="E5810" s="5">
        <v>109</v>
      </c>
      <c r="F5810" s="6"/>
      <c r="G5810" s="7"/>
      <c r="H5810" s="7"/>
    </row>
    <row r="5811" spans="1:8" x14ac:dyDescent="0.3">
      <c r="A5811" s="4" t="s">
        <v>812</v>
      </c>
      <c r="B5811" s="4" t="s">
        <v>813</v>
      </c>
      <c r="C5811" s="4" t="s">
        <v>128</v>
      </c>
      <c r="D5811" s="4" t="s">
        <v>129</v>
      </c>
      <c r="E5811" s="5">
        <v>17</v>
      </c>
      <c r="F5811" s="5">
        <v>2116</v>
      </c>
      <c r="G5811" s="7">
        <v>3.4698729429606017E-4</v>
      </c>
      <c r="H5811" s="7">
        <v>1.6273543187184201E-4</v>
      </c>
    </row>
    <row r="5812" spans="1:8" x14ac:dyDescent="0.3">
      <c r="A5812" s="4" t="s">
        <v>812</v>
      </c>
      <c r="B5812" s="4" t="s">
        <v>813</v>
      </c>
      <c r="C5812" s="4" t="s">
        <v>130</v>
      </c>
      <c r="D5812" s="4" t="s">
        <v>131</v>
      </c>
      <c r="E5812" s="5">
        <v>61</v>
      </c>
      <c r="F5812" s="6"/>
      <c r="G5812" s="7"/>
      <c r="H5812" s="7"/>
    </row>
    <row r="5813" spans="1:8" x14ac:dyDescent="0.3">
      <c r="A5813" s="4" t="s">
        <v>812</v>
      </c>
      <c r="B5813" s="4" t="s">
        <v>813</v>
      </c>
      <c r="C5813" s="4" t="s">
        <v>310</v>
      </c>
      <c r="D5813" s="4" t="s">
        <v>311</v>
      </c>
      <c r="E5813" s="5">
        <v>2</v>
      </c>
      <c r="F5813" s="5">
        <v>657</v>
      </c>
      <c r="G5813" s="7">
        <v>1.0773660319116802E-4</v>
      </c>
      <c r="H5813" s="7">
        <v>5.052796726833658E-5</v>
      </c>
    </row>
    <row r="5814" spans="1:8" x14ac:dyDescent="0.3">
      <c r="A5814" s="4" t="s">
        <v>812</v>
      </c>
      <c r="B5814" s="4" t="s">
        <v>813</v>
      </c>
      <c r="C5814" s="4" t="s">
        <v>132</v>
      </c>
      <c r="D5814" s="4" t="s">
        <v>133</v>
      </c>
      <c r="E5814" s="5">
        <v>1100</v>
      </c>
      <c r="F5814" s="5">
        <v>357938</v>
      </c>
      <c r="G5814" s="7">
        <v>5.8695622942222678E-2</v>
      </c>
      <c r="H5814" s="7">
        <v>2.7527974959046967E-2</v>
      </c>
    </row>
    <row r="5815" spans="1:8" x14ac:dyDescent="0.3">
      <c r="A5815" s="4" t="s">
        <v>812</v>
      </c>
      <c r="B5815" s="4" t="s">
        <v>813</v>
      </c>
      <c r="C5815" s="4" t="s">
        <v>588</v>
      </c>
      <c r="D5815" s="4" t="s">
        <v>589</v>
      </c>
      <c r="E5815" s="5">
        <v>7</v>
      </c>
      <c r="F5815" s="6"/>
      <c r="G5815" s="7"/>
      <c r="H5815" s="7"/>
    </row>
    <row r="5816" spans="1:8" x14ac:dyDescent="0.3">
      <c r="A5816" s="4" t="s">
        <v>812</v>
      </c>
      <c r="B5816" s="4" t="s">
        <v>813</v>
      </c>
      <c r="C5816" s="4" t="s">
        <v>390</v>
      </c>
      <c r="D5816" s="4" t="s">
        <v>391</v>
      </c>
      <c r="E5816" s="5">
        <v>1</v>
      </c>
      <c r="F5816" s="5">
        <v>23</v>
      </c>
      <c r="G5816" s="7">
        <v>3.771601024957176E-6</v>
      </c>
      <c r="H5816" s="7">
        <v>1.7688633899113261E-6</v>
      </c>
    </row>
    <row r="5817" spans="1:8" x14ac:dyDescent="0.3">
      <c r="A5817" s="4" t="s">
        <v>812</v>
      </c>
      <c r="B5817" s="4" t="s">
        <v>813</v>
      </c>
      <c r="C5817" s="4" t="s">
        <v>134</v>
      </c>
      <c r="D5817" s="4" t="s">
        <v>135</v>
      </c>
      <c r="E5817" s="5">
        <v>3</v>
      </c>
      <c r="F5817" s="6"/>
      <c r="G5817" s="7"/>
      <c r="H5817" s="7"/>
    </row>
    <row r="5818" spans="1:8" x14ac:dyDescent="0.3">
      <c r="A5818" s="4" t="s">
        <v>812</v>
      </c>
      <c r="B5818" s="4" t="s">
        <v>813</v>
      </c>
      <c r="C5818" s="4" t="s">
        <v>136</v>
      </c>
      <c r="D5818" s="4" t="s">
        <v>137</v>
      </c>
      <c r="E5818" s="5">
        <v>70</v>
      </c>
      <c r="F5818" s="6"/>
      <c r="G5818" s="7"/>
      <c r="H5818" s="7"/>
    </row>
    <row r="5819" spans="1:8" x14ac:dyDescent="0.3">
      <c r="A5819" s="4" t="s">
        <v>812</v>
      </c>
      <c r="B5819" s="4" t="s">
        <v>813</v>
      </c>
      <c r="C5819" s="4" t="s">
        <v>138</v>
      </c>
      <c r="D5819" s="4" t="s">
        <v>139</v>
      </c>
      <c r="E5819" s="5">
        <v>1</v>
      </c>
      <c r="F5819" s="6"/>
      <c r="G5819" s="7"/>
      <c r="H5819" s="7"/>
    </row>
    <row r="5820" spans="1:8" x14ac:dyDescent="0.3">
      <c r="A5820" s="4" t="s">
        <v>812</v>
      </c>
      <c r="B5820" s="4" t="s">
        <v>813</v>
      </c>
      <c r="C5820" s="4" t="s">
        <v>314</v>
      </c>
      <c r="D5820" s="4" t="s">
        <v>315</v>
      </c>
      <c r="E5820" s="5">
        <v>1</v>
      </c>
      <c r="F5820" s="6"/>
      <c r="G5820" s="7"/>
      <c r="H5820" s="7"/>
    </row>
    <row r="5821" spans="1:8" x14ac:dyDescent="0.3">
      <c r="A5821" s="4" t="s">
        <v>812</v>
      </c>
      <c r="B5821" s="4" t="s">
        <v>813</v>
      </c>
      <c r="C5821" s="4" t="s">
        <v>536</v>
      </c>
      <c r="D5821" s="4" t="s">
        <v>537</v>
      </c>
      <c r="E5821" s="5">
        <v>1</v>
      </c>
      <c r="F5821" s="5">
        <v>27</v>
      </c>
      <c r="G5821" s="7">
        <v>4.4275316379932061E-6</v>
      </c>
      <c r="H5821" s="7">
        <v>2.0764918055480784E-6</v>
      </c>
    </row>
    <row r="5822" spans="1:8" x14ac:dyDescent="0.3">
      <c r="A5822" s="4" t="s">
        <v>812</v>
      </c>
      <c r="B5822" s="4" t="s">
        <v>813</v>
      </c>
      <c r="C5822" s="4" t="s">
        <v>486</v>
      </c>
      <c r="D5822" s="4" t="s">
        <v>487</v>
      </c>
      <c r="E5822" s="5">
        <v>2</v>
      </c>
      <c r="F5822" s="6"/>
      <c r="G5822" s="7"/>
      <c r="H5822" s="7"/>
    </row>
    <row r="5823" spans="1:8" x14ac:dyDescent="0.3">
      <c r="A5823" s="4" t="s">
        <v>812</v>
      </c>
      <c r="B5823" s="4" t="s">
        <v>813</v>
      </c>
      <c r="C5823" s="4" t="s">
        <v>550</v>
      </c>
      <c r="D5823" s="4" t="s">
        <v>551</v>
      </c>
      <c r="E5823" s="5">
        <v>9</v>
      </c>
      <c r="F5823" s="6"/>
      <c r="G5823" s="7"/>
      <c r="H5823" s="7"/>
    </row>
    <row r="5824" spans="1:8" x14ac:dyDescent="0.3">
      <c r="A5824" s="4" t="s">
        <v>812</v>
      </c>
      <c r="B5824" s="4" t="s">
        <v>813</v>
      </c>
      <c r="C5824" s="4" t="s">
        <v>142</v>
      </c>
      <c r="D5824" s="4" t="s">
        <v>143</v>
      </c>
      <c r="E5824" s="5">
        <v>19</v>
      </c>
      <c r="F5824" s="5">
        <v>2724</v>
      </c>
      <c r="G5824" s="7">
        <v>4.4668874747753683E-4</v>
      </c>
      <c r="H5824" s="7">
        <v>2.0949495104862837E-4</v>
      </c>
    </row>
    <row r="5825" spans="1:8" x14ac:dyDescent="0.3">
      <c r="A5825" s="4" t="s">
        <v>812</v>
      </c>
      <c r="B5825" s="4" t="s">
        <v>813</v>
      </c>
      <c r="C5825" s="4" t="s">
        <v>144</v>
      </c>
      <c r="D5825" s="4" t="s">
        <v>145</v>
      </c>
      <c r="E5825" s="5">
        <v>51</v>
      </c>
      <c r="F5825" s="5">
        <v>4216</v>
      </c>
      <c r="G5825" s="7">
        <v>6.9135086613997623E-4</v>
      </c>
      <c r="H5825" s="7">
        <v>3.2424035008113698E-4</v>
      </c>
    </row>
    <row r="5826" spans="1:8" x14ac:dyDescent="0.3">
      <c r="A5826" s="4" t="s">
        <v>812</v>
      </c>
      <c r="B5826" s="4" t="s">
        <v>813</v>
      </c>
      <c r="C5826" s="4" t="s">
        <v>146</v>
      </c>
      <c r="D5826" s="4" t="s">
        <v>147</v>
      </c>
      <c r="E5826" s="5">
        <v>2</v>
      </c>
      <c r="F5826" s="6"/>
      <c r="G5826" s="7"/>
      <c r="H5826" s="7"/>
    </row>
    <row r="5827" spans="1:8" x14ac:dyDescent="0.3">
      <c r="A5827" s="4" t="s">
        <v>812</v>
      </c>
      <c r="B5827" s="4" t="s">
        <v>813</v>
      </c>
      <c r="C5827" s="4" t="s">
        <v>148</v>
      </c>
      <c r="D5827" s="4" t="s">
        <v>149</v>
      </c>
      <c r="E5827" s="5">
        <v>82</v>
      </c>
      <c r="F5827" s="5">
        <v>9380</v>
      </c>
      <c r="G5827" s="7">
        <v>1.5381572875694917E-3</v>
      </c>
      <c r="H5827" s="7">
        <v>7.2138863466818433E-4</v>
      </c>
    </row>
    <row r="5828" spans="1:8" x14ac:dyDescent="0.3">
      <c r="A5828" s="4" t="s">
        <v>812</v>
      </c>
      <c r="B5828" s="4" t="s">
        <v>813</v>
      </c>
      <c r="C5828" s="4" t="s">
        <v>570</v>
      </c>
      <c r="D5828" s="4" t="s">
        <v>571</v>
      </c>
      <c r="E5828" s="5">
        <v>23</v>
      </c>
      <c r="F5828" s="6"/>
      <c r="G5828" s="7"/>
      <c r="H5828" s="7"/>
    </row>
    <row r="5829" spans="1:8" x14ac:dyDescent="0.3">
      <c r="A5829" s="4" t="s">
        <v>812</v>
      </c>
      <c r="B5829" s="4" t="s">
        <v>813</v>
      </c>
      <c r="C5829" s="4" t="s">
        <v>150</v>
      </c>
      <c r="D5829" s="4" t="s">
        <v>151</v>
      </c>
      <c r="E5829" s="5">
        <v>19</v>
      </c>
      <c r="F5829" s="5">
        <v>3250</v>
      </c>
      <c r="G5829" s="7">
        <v>5.3294362309177481E-4</v>
      </c>
      <c r="H5829" s="7">
        <v>2.4994808770486128E-4</v>
      </c>
    </row>
    <row r="5830" spans="1:8" x14ac:dyDescent="0.3">
      <c r="A5830" s="4" t="s">
        <v>812</v>
      </c>
      <c r="B5830" s="4" t="s">
        <v>813</v>
      </c>
      <c r="C5830" s="4" t="s">
        <v>152</v>
      </c>
      <c r="D5830" s="4" t="s">
        <v>153</v>
      </c>
      <c r="E5830" s="5">
        <v>46</v>
      </c>
      <c r="F5830" s="5">
        <v>9336</v>
      </c>
      <c r="G5830" s="7">
        <v>1.5309420508260955E-3</v>
      </c>
      <c r="H5830" s="7">
        <v>7.1800472209618E-4</v>
      </c>
    </row>
    <row r="5831" spans="1:8" x14ac:dyDescent="0.3">
      <c r="A5831" s="4" t="s">
        <v>812</v>
      </c>
      <c r="B5831" s="4" t="s">
        <v>813</v>
      </c>
      <c r="C5831" s="4" t="s">
        <v>154</v>
      </c>
      <c r="D5831" s="4" t="s">
        <v>155</v>
      </c>
      <c r="E5831" s="5">
        <v>1</v>
      </c>
      <c r="F5831" s="5">
        <v>200</v>
      </c>
      <c r="G5831" s="7">
        <v>3.2796530651801528E-5</v>
      </c>
      <c r="H5831" s="7">
        <v>1.5381420781837617E-5</v>
      </c>
    </row>
    <row r="5832" spans="1:8" x14ac:dyDescent="0.3">
      <c r="A5832" s="4" t="s">
        <v>812</v>
      </c>
      <c r="B5832" s="4" t="s">
        <v>813</v>
      </c>
      <c r="C5832" s="4" t="s">
        <v>392</v>
      </c>
      <c r="D5832" s="4" t="s">
        <v>393</v>
      </c>
      <c r="E5832" s="5">
        <v>32</v>
      </c>
      <c r="F5832" s="6"/>
      <c r="G5832" s="7"/>
      <c r="H5832" s="7"/>
    </row>
    <row r="5833" spans="1:8" x14ac:dyDescent="0.3">
      <c r="A5833" s="4" t="s">
        <v>812</v>
      </c>
      <c r="B5833" s="4" t="s">
        <v>813</v>
      </c>
      <c r="C5833" s="4" t="s">
        <v>394</v>
      </c>
      <c r="D5833" s="4" t="s">
        <v>395</v>
      </c>
      <c r="E5833" s="5">
        <v>10</v>
      </c>
      <c r="F5833" s="6"/>
      <c r="G5833" s="7"/>
      <c r="H5833" s="7"/>
    </row>
    <row r="5834" spans="1:8" x14ac:dyDescent="0.3">
      <c r="A5834" s="4" t="s">
        <v>812</v>
      </c>
      <c r="B5834" s="4" t="s">
        <v>813</v>
      </c>
      <c r="C5834" s="4" t="s">
        <v>316</v>
      </c>
      <c r="D5834" s="4" t="s">
        <v>317</v>
      </c>
      <c r="E5834" s="5">
        <v>2</v>
      </c>
      <c r="F5834" s="5">
        <v>325</v>
      </c>
      <c r="G5834" s="7">
        <v>5.3294362309177487E-5</v>
      </c>
      <c r="H5834" s="7">
        <v>2.4994808770486131E-5</v>
      </c>
    </row>
    <row r="5835" spans="1:8" x14ac:dyDescent="0.3">
      <c r="A5835" s="4" t="s">
        <v>812</v>
      </c>
      <c r="B5835" s="4" t="s">
        <v>813</v>
      </c>
      <c r="C5835" s="4" t="s">
        <v>758</v>
      </c>
      <c r="D5835" s="4" t="s">
        <v>759</v>
      </c>
      <c r="E5835" s="5">
        <v>1</v>
      </c>
      <c r="F5835" s="5">
        <v>41</v>
      </c>
      <c r="G5835" s="7">
        <v>6.7232887836193134E-6</v>
      </c>
      <c r="H5835" s="7">
        <v>3.1531912602767119E-6</v>
      </c>
    </row>
    <row r="5836" spans="1:8" x14ac:dyDescent="0.3">
      <c r="A5836" s="4" t="s">
        <v>812</v>
      </c>
      <c r="B5836" s="4" t="s">
        <v>813</v>
      </c>
      <c r="C5836" s="4" t="s">
        <v>156</v>
      </c>
      <c r="D5836" s="4" t="s">
        <v>157</v>
      </c>
      <c r="E5836" s="5">
        <v>3</v>
      </c>
      <c r="F5836" s="6"/>
      <c r="G5836" s="7"/>
      <c r="H5836" s="7"/>
    </row>
    <row r="5837" spans="1:8" x14ac:dyDescent="0.3">
      <c r="A5837" s="4" t="s">
        <v>812</v>
      </c>
      <c r="B5837" s="4" t="s">
        <v>813</v>
      </c>
      <c r="C5837" s="4" t="s">
        <v>158</v>
      </c>
      <c r="D5837" s="4" t="s">
        <v>159</v>
      </c>
      <c r="E5837" s="5">
        <v>4</v>
      </c>
      <c r="F5837" s="6"/>
      <c r="G5837" s="7"/>
      <c r="H5837" s="7"/>
    </row>
    <row r="5838" spans="1:8" x14ac:dyDescent="0.3">
      <c r="A5838" s="4" t="s">
        <v>812</v>
      </c>
      <c r="B5838" s="4" t="s">
        <v>813</v>
      </c>
      <c r="C5838" s="4" t="s">
        <v>160</v>
      </c>
      <c r="D5838" s="4" t="s">
        <v>161</v>
      </c>
      <c r="E5838" s="5">
        <v>34</v>
      </c>
      <c r="F5838" s="5">
        <v>15994</v>
      </c>
      <c r="G5838" s="7">
        <v>2.6227385562245685E-3</v>
      </c>
      <c r="H5838" s="7">
        <v>1.2300522199235543E-3</v>
      </c>
    </row>
    <row r="5839" spans="1:8" x14ac:dyDescent="0.3">
      <c r="A5839" s="4" t="s">
        <v>812</v>
      </c>
      <c r="B5839" s="4" t="s">
        <v>813</v>
      </c>
      <c r="C5839" s="4" t="s">
        <v>162</v>
      </c>
      <c r="D5839" s="4" t="s">
        <v>163</v>
      </c>
      <c r="E5839" s="5">
        <v>2</v>
      </c>
      <c r="F5839" s="6"/>
      <c r="G5839" s="7"/>
      <c r="H5839" s="7"/>
    </row>
    <row r="5840" spans="1:8" x14ac:dyDescent="0.3">
      <c r="A5840" s="4" t="s">
        <v>812</v>
      </c>
      <c r="B5840" s="4" t="s">
        <v>813</v>
      </c>
      <c r="C5840" s="4" t="s">
        <v>164</v>
      </c>
      <c r="D5840" s="4" t="s">
        <v>165</v>
      </c>
      <c r="E5840" s="5">
        <v>21</v>
      </c>
      <c r="F5840" s="5">
        <v>43232</v>
      </c>
      <c r="G5840" s="7">
        <v>7.0892980656934185E-3</v>
      </c>
      <c r="H5840" s="7">
        <v>3.3248479162020198E-3</v>
      </c>
    </row>
    <row r="5841" spans="1:8" x14ac:dyDescent="0.3">
      <c r="A5841" s="4" t="s">
        <v>812</v>
      </c>
      <c r="B5841" s="4" t="s">
        <v>813</v>
      </c>
      <c r="C5841" s="4" t="s">
        <v>166</v>
      </c>
      <c r="D5841" s="4" t="s">
        <v>167</v>
      </c>
      <c r="E5841" s="5">
        <v>44</v>
      </c>
      <c r="F5841" s="5">
        <v>24969</v>
      </c>
      <c r="G5841" s="7">
        <v>4.0944828692241622E-3</v>
      </c>
      <c r="H5841" s="7">
        <v>1.9202934775085175E-3</v>
      </c>
    </row>
    <row r="5842" spans="1:8" x14ac:dyDescent="0.3">
      <c r="A5842" s="4" t="s">
        <v>812</v>
      </c>
      <c r="B5842" s="4" t="s">
        <v>813</v>
      </c>
      <c r="C5842" s="4" t="s">
        <v>490</v>
      </c>
      <c r="D5842" s="4" t="s">
        <v>491</v>
      </c>
      <c r="E5842" s="5">
        <v>1</v>
      </c>
      <c r="F5842" s="5">
        <v>70</v>
      </c>
      <c r="G5842" s="7">
        <v>1.1478785728130536E-5</v>
      </c>
      <c r="H5842" s="7">
        <v>5.3834972736431665E-6</v>
      </c>
    </row>
    <row r="5843" spans="1:8" x14ac:dyDescent="0.3">
      <c r="A5843" s="4" t="s">
        <v>812</v>
      </c>
      <c r="B5843" s="4" t="s">
        <v>813</v>
      </c>
      <c r="C5843" s="4" t="s">
        <v>816</v>
      </c>
      <c r="D5843" s="4" t="s">
        <v>817</v>
      </c>
      <c r="E5843" s="5">
        <v>10</v>
      </c>
      <c r="F5843" s="5">
        <v>1078</v>
      </c>
      <c r="G5843" s="7">
        <v>1.7677330021321024E-4</v>
      </c>
      <c r="H5843" s="7">
        <v>8.2905858014104759E-5</v>
      </c>
    </row>
    <row r="5844" spans="1:8" x14ac:dyDescent="0.3">
      <c r="A5844" s="4" t="s">
        <v>812</v>
      </c>
      <c r="B5844" s="4" t="s">
        <v>813</v>
      </c>
      <c r="C5844" s="4" t="s">
        <v>554</v>
      </c>
      <c r="D5844" s="4" t="s">
        <v>555</v>
      </c>
      <c r="E5844" s="5">
        <v>1</v>
      </c>
      <c r="F5844" s="6"/>
      <c r="G5844" s="7"/>
      <c r="H5844" s="7"/>
    </row>
    <row r="5845" spans="1:8" x14ac:dyDescent="0.3">
      <c r="A5845" s="4" t="s">
        <v>812</v>
      </c>
      <c r="B5845" s="4" t="s">
        <v>813</v>
      </c>
      <c r="C5845" s="4" t="s">
        <v>818</v>
      </c>
      <c r="D5845" s="4" t="s">
        <v>819</v>
      </c>
      <c r="E5845" s="5">
        <v>8</v>
      </c>
      <c r="F5845" s="5">
        <v>307</v>
      </c>
      <c r="G5845" s="7">
        <v>5.0342674550515346E-5</v>
      </c>
      <c r="H5845" s="7">
        <v>2.3610480900120743E-5</v>
      </c>
    </row>
    <row r="5846" spans="1:8" x14ac:dyDescent="0.3">
      <c r="A5846" s="4" t="s">
        <v>812</v>
      </c>
      <c r="B5846" s="4" t="s">
        <v>813</v>
      </c>
      <c r="C5846" s="4" t="s">
        <v>396</v>
      </c>
      <c r="D5846" s="4" t="s">
        <v>397</v>
      </c>
      <c r="E5846" s="5">
        <v>9</v>
      </c>
      <c r="F5846" s="5">
        <v>205</v>
      </c>
      <c r="G5846" s="7">
        <v>3.3616443918096569E-5</v>
      </c>
      <c r="H5846" s="7">
        <v>1.5765956301383559E-5</v>
      </c>
    </row>
    <row r="5847" spans="1:8" x14ac:dyDescent="0.3">
      <c r="A5847" s="4" t="s">
        <v>812</v>
      </c>
      <c r="B5847" s="4" t="s">
        <v>813</v>
      </c>
      <c r="C5847" s="4" t="s">
        <v>760</v>
      </c>
      <c r="D5847" s="4" t="s">
        <v>761</v>
      </c>
      <c r="E5847" s="5">
        <v>1</v>
      </c>
      <c r="F5847" s="5">
        <v>25</v>
      </c>
      <c r="G5847" s="7">
        <v>4.099566331475191E-6</v>
      </c>
      <c r="H5847" s="7">
        <v>1.9226775977297021E-6</v>
      </c>
    </row>
    <row r="5848" spans="1:8" x14ac:dyDescent="0.3">
      <c r="A5848" s="4" t="s">
        <v>812</v>
      </c>
      <c r="B5848" s="4" t="s">
        <v>813</v>
      </c>
      <c r="C5848" s="4" t="s">
        <v>168</v>
      </c>
      <c r="D5848" s="4" t="s">
        <v>169</v>
      </c>
      <c r="E5848" s="5">
        <v>5</v>
      </c>
      <c r="F5848" s="5">
        <v>1092</v>
      </c>
      <c r="G5848" s="7">
        <v>1.7906905735883637E-4</v>
      </c>
      <c r="H5848" s="7">
        <v>8.3982557468833394E-5</v>
      </c>
    </row>
    <row r="5849" spans="1:8" x14ac:dyDescent="0.3">
      <c r="A5849" s="4" t="s">
        <v>812</v>
      </c>
      <c r="B5849" s="4" t="s">
        <v>813</v>
      </c>
      <c r="C5849" s="4" t="s">
        <v>170</v>
      </c>
      <c r="D5849" s="4" t="s">
        <v>171</v>
      </c>
      <c r="E5849" s="5">
        <v>1</v>
      </c>
      <c r="F5849" s="6"/>
      <c r="G5849" s="7"/>
      <c r="H5849" s="7"/>
    </row>
    <row r="5850" spans="1:8" x14ac:dyDescent="0.3">
      <c r="A5850" s="4" t="s">
        <v>812</v>
      </c>
      <c r="B5850" s="4" t="s">
        <v>813</v>
      </c>
      <c r="C5850" s="4" t="s">
        <v>172</v>
      </c>
      <c r="D5850" s="4" t="s">
        <v>173</v>
      </c>
      <c r="E5850" s="5">
        <v>1</v>
      </c>
      <c r="F5850" s="6"/>
      <c r="G5850" s="7"/>
      <c r="H5850" s="7"/>
    </row>
    <row r="5851" spans="1:8" x14ac:dyDescent="0.3">
      <c r="A5851" s="4" t="s">
        <v>812</v>
      </c>
      <c r="B5851" s="4" t="s">
        <v>813</v>
      </c>
      <c r="C5851" s="4" t="s">
        <v>174</v>
      </c>
      <c r="D5851" s="4" t="s">
        <v>175</v>
      </c>
      <c r="E5851" s="5">
        <v>9</v>
      </c>
      <c r="F5851" s="6"/>
      <c r="G5851" s="7"/>
      <c r="H5851" s="7"/>
    </row>
    <row r="5852" spans="1:8" x14ac:dyDescent="0.3">
      <c r="A5852" s="4" t="s">
        <v>812</v>
      </c>
      <c r="B5852" s="4" t="s">
        <v>813</v>
      </c>
      <c r="C5852" s="4" t="s">
        <v>556</v>
      </c>
      <c r="D5852" s="4" t="s">
        <v>557</v>
      </c>
      <c r="E5852" s="5">
        <v>13</v>
      </c>
      <c r="F5852" s="6"/>
      <c r="G5852" s="7"/>
      <c r="H5852" s="7"/>
    </row>
    <row r="5853" spans="1:8" x14ac:dyDescent="0.3">
      <c r="A5853" s="4" t="s">
        <v>812</v>
      </c>
      <c r="B5853" s="4" t="s">
        <v>813</v>
      </c>
      <c r="C5853" s="4" t="s">
        <v>176</v>
      </c>
      <c r="D5853" s="4" t="s">
        <v>177</v>
      </c>
      <c r="E5853" s="5">
        <v>5</v>
      </c>
      <c r="F5853" s="6"/>
      <c r="G5853" s="7"/>
      <c r="H5853" s="7"/>
    </row>
    <row r="5854" spans="1:8" x14ac:dyDescent="0.3">
      <c r="A5854" s="4" t="s">
        <v>812</v>
      </c>
      <c r="B5854" s="4" t="s">
        <v>813</v>
      </c>
      <c r="C5854" s="4" t="s">
        <v>178</v>
      </c>
      <c r="D5854" s="4" t="s">
        <v>179</v>
      </c>
      <c r="E5854" s="5">
        <v>337</v>
      </c>
      <c r="F5854" s="5">
        <v>83140</v>
      </c>
      <c r="G5854" s="7">
        <v>1.3633517791953896E-2</v>
      </c>
      <c r="H5854" s="7">
        <v>6.3940566190098976E-3</v>
      </c>
    </row>
    <row r="5855" spans="1:8" x14ac:dyDescent="0.3">
      <c r="A5855" s="4" t="s">
        <v>812</v>
      </c>
      <c r="B5855" s="4" t="s">
        <v>813</v>
      </c>
      <c r="C5855" s="4" t="s">
        <v>730</v>
      </c>
      <c r="D5855" s="4" t="s">
        <v>731</v>
      </c>
      <c r="E5855" s="5">
        <v>23</v>
      </c>
      <c r="F5855" s="5">
        <v>2728</v>
      </c>
      <c r="G5855" s="7">
        <v>4.4734467809057286E-4</v>
      </c>
      <c r="H5855" s="7">
        <v>2.0980257946426513E-4</v>
      </c>
    </row>
    <row r="5856" spans="1:8" x14ac:dyDescent="0.3">
      <c r="A5856" s="4" t="s">
        <v>812</v>
      </c>
      <c r="B5856" s="4" t="s">
        <v>813</v>
      </c>
      <c r="C5856" s="4" t="s">
        <v>492</v>
      </c>
      <c r="D5856" s="4" t="s">
        <v>493</v>
      </c>
      <c r="E5856" s="5">
        <v>1</v>
      </c>
      <c r="F5856" s="5">
        <v>90</v>
      </c>
      <c r="G5856" s="7">
        <v>1.4758438793310689E-5</v>
      </c>
      <c r="H5856" s="7">
        <v>6.9216393518269278E-6</v>
      </c>
    </row>
    <row r="5857" spans="1:8" x14ac:dyDescent="0.3">
      <c r="A5857" s="4" t="s">
        <v>812</v>
      </c>
      <c r="B5857" s="4" t="s">
        <v>813</v>
      </c>
      <c r="C5857" s="4" t="s">
        <v>558</v>
      </c>
      <c r="D5857" s="4" t="s">
        <v>559</v>
      </c>
      <c r="E5857" s="5">
        <v>1</v>
      </c>
      <c r="F5857" s="6"/>
      <c r="G5857" s="7"/>
      <c r="H5857" s="7"/>
    </row>
    <row r="5858" spans="1:8" x14ac:dyDescent="0.3">
      <c r="A5858" s="4" t="s">
        <v>812</v>
      </c>
      <c r="B5858" s="4" t="s">
        <v>813</v>
      </c>
      <c r="C5858" s="4" t="s">
        <v>180</v>
      </c>
      <c r="D5858" s="4" t="s">
        <v>181</v>
      </c>
      <c r="E5858" s="5">
        <v>72</v>
      </c>
      <c r="F5858" s="5">
        <v>12071</v>
      </c>
      <c r="G5858" s="7">
        <v>1.9794346074894814E-3</v>
      </c>
      <c r="H5858" s="7">
        <v>9.2834565128780951E-4</v>
      </c>
    </row>
    <row r="5859" spans="1:8" x14ac:dyDescent="0.3">
      <c r="A5859" s="4" t="s">
        <v>812</v>
      </c>
      <c r="B5859" s="4" t="s">
        <v>813</v>
      </c>
      <c r="C5859" s="4" t="s">
        <v>182</v>
      </c>
      <c r="D5859" s="4" t="s">
        <v>183</v>
      </c>
      <c r="E5859" s="5">
        <v>16</v>
      </c>
      <c r="F5859" s="5">
        <v>2780</v>
      </c>
      <c r="G5859" s="7">
        <v>4.5587177606004126E-4</v>
      </c>
      <c r="H5859" s="7">
        <v>2.1380174886754288E-4</v>
      </c>
    </row>
    <row r="5860" spans="1:8" x14ac:dyDescent="0.3">
      <c r="A5860" s="4" t="s">
        <v>812</v>
      </c>
      <c r="B5860" s="4" t="s">
        <v>813</v>
      </c>
      <c r="C5860" s="4" t="s">
        <v>400</v>
      </c>
      <c r="D5860" s="4" t="s">
        <v>401</v>
      </c>
      <c r="E5860" s="5">
        <v>1</v>
      </c>
      <c r="F5860" s="5">
        <v>50</v>
      </c>
      <c r="G5860" s="7">
        <v>8.1991326629503821E-6</v>
      </c>
      <c r="H5860" s="7">
        <v>3.8453551954594043E-6</v>
      </c>
    </row>
    <row r="5861" spans="1:8" x14ac:dyDescent="0.3">
      <c r="A5861" s="4" t="s">
        <v>812</v>
      </c>
      <c r="B5861" s="4" t="s">
        <v>813</v>
      </c>
      <c r="C5861" s="4" t="s">
        <v>184</v>
      </c>
      <c r="D5861" s="4" t="s">
        <v>185</v>
      </c>
      <c r="E5861" s="5">
        <v>18</v>
      </c>
      <c r="F5861" s="5">
        <v>10928</v>
      </c>
      <c r="G5861" s="7">
        <v>1.7920024348144355E-3</v>
      </c>
      <c r="H5861" s="7">
        <v>8.4044083151960742E-4</v>
      </c>
    </row>
    <row r="5862" spans="1:8" x14ac:dyDescent="0.3">
      <c r="A5862" s="4" t="s">
        <v>812</v>
      </c>
      <c r="B5862" s="4" t="s">
        <v>813</v>
      </c>
      <c r="C5862" s="4" t="s">
        <v>402</v>
      </c>
      <c r="D5862" s="4" t="s">
        <v>403</v>
      </c>
      <c r="E5862" s="5">
        <v>2</v>
      </c>
      <c r="F5862" s="5">
        <v>568</v>
      </c>
      <c r="G5862" s="7">
        <v>9.3142147051116344E-5</v>
      </c>
      <c r="H5862" s="7">
        <v>4.3683235020418838E-5</v>
      </c>
    </row>
    <row r="5863" spans="1:8" x14ac:dyDescent="0.3">
      <c r="A5863" s="4" t="s">
        <v>812</v>
      </c>
      <c r="B5863" s="4" t="s">
        <v>813</v>
      </c>
      <c r="C5863" s="4" t="s">
        <v>404</v>
      </c>
      <c r="D5863" s="4" t="s">
        <v>405</v>
      </c>
      <c r="E5863" s="5">
        <v>5</v>
      </c>
      <c r="F5863" s="5">
        <v>829</v>
      </c>
      <c r="G5863" s="7">
        <v>1.3594161955171735E-4</v>
      </c>
      <c r="H5863" s="7">
        <v>6.3755989140716927E-5</v>
      </c>
    </row>
    <row r="5864" spans="1:8" x14ac:dyDescent="0.3">
      <c r="A5864" s="4" t="s">
        <v>812</v>
      </c>
      <c r="B5864" s="4" t="s">
        <v>813</v>
      </c>
      <c r="C5864" s="4" t="s">
        <v>406</v>
      </c>
      <c r="D5864" s="4" t="s">
        <v>407</v>
      </c>
      <c r="E5864" s="5">
        <v>8</v>
      </c>
      <c r="F5864" s="5">
        <v>2232</v>
      </c>
      <c r="G5864" s="7">
        <v>3.6600928207410505E-4</v>
      </c>
      <c r="H5864" s="7">
        <v>1.7165665592530781E-4</v>
      </c>
    </row>
    <row r="5865" spans="1:8" x14ac:dyDescent="0.3">
      <c r="A5865" s="4" t="s">
        <v>812</v>
      </c>
      <c r="B5865" s="4" t="s">
        <v>813</v>
      </c>
      <c r="C5865" s="4" t="s">
        <v>624</v>
      </c>
      <c r="D5865" s="4" t="s">
        <v>625</v>
      </c>
      <c r="E5865" s="5">
        <v>2</v>
      </c>
      <c r="F5865" s="5">
        <v>370</v>
      </c>
      <c r="G5865" s="7">
        <v>6.0673581705832829E-5</v>
      </c>
      <c r="H5865" s="7">
        <v>2.8455628446399593E-5</v>
      </c>
    </row>
    <row r="5866" spans="1:8" x14ac:dyDescent="0.3">
      <c r="A5866" s="4" t="s">
        <v>812</v>
      </c>
      <c r="B5866" s="4" t="s">
        <v>813</v>
      </c>
      <c r="C5866" s="4" t="s">
        <v>762</v>
      </c>
      <c r="D5866" s="4" t="s">
        <v>763</v>
      </c>
      <c r="E5866" s="5">
        <v>1</v>
      </c>
      <c r="F5866" s="5">
        <v>307</v>
      </c>
      <c r="G5866" s="7">
        <v>5.0342674550515346E-5</v>
      </c>
      <c r="H5866" s="7">
        <v>2.3610480900120743E-5</v>
      </c>
    </row>
    <row r="5867" spans="1:8" x14ac:dyDescent="0.3">
      <c r="A5867" s="4" t="s">
        <v>812</v>
      </c>
      <c r="B5867" s="4" t="s">
        <v>813</v>
      </c>
      <c r="C5867" s="4" t="s">
        <v>496</v>
      </c>
      <c r="D5867" s="4" t="s">
        <v>497</v>
      </c>
      <c r="E5867" s="5">
        <v>5</v>
      </c>
      <c r="F5867" s="5">
        <v>594</v>
      </c>
      <c r="G5867" s="7">
        <v>9.7405696035850545E-5</v>
      </c>
      <c r="H5867" s="7">
        <v>4.568281972205773E-5</v>
      </c>
    </row>
    <row r="5868" spans="1:8" x14ac:dyDescent="0.3">
      <c r="A5868" s="4" t="s">
        <v>812</v>
      </c>
      <c r="B5868" s="4" t="s">
        <v>813</v>
      </c>
      <c r="C5868" s="4" t="s">
        <v>320</v>
      </c>
      <c r="D5868" s="4" t="s">
        <v>321</v>
      </c>
      <c r="E5868" s="5">
        <v>83</v>
      </c>
      <c r="F5868" s="5">
        <v>13263</v>
      </c>
      <c r="G5868" s="7">
        <v>2.1749019301742184E-3</v>
      </c>
      <c r="H5868" s="7">
        <v>1.0200189191475616E-3</v>
      </c>
    </row>
    <row r="5869" spans="1:8" x14ac:dyDescent="0.3">
      <c r="A5869" s="4" t="s">
        <v>812</v>
      </c>
      <c r="B5869" s="4" t="s">
        <v>813</v>
      </c>
      <c r="C5869" s="4" t="s">
        <v>186</v>
      </c>
      <c r="D5869" s="4" t="s">
        <v>187</v>
      </c>
      <c r="E5869" s="5">
        <v>6</v>
      </c>
      <c r="F5869" s="5">
        <v>322</v>
      </c>
      <c r="G5869" s="7">
        <v>5.280241434940046E-5</v>
      </c>
      <c r="H5869" s="7">
        <v>2.4764087458758567E-5</v>
      </c>
    </row>
    <row r="5870" spans="1:8" x14ac:dyDescent="0.3">
      <c r="A5870" s="4" t="s">
        <v>812</v>
      </c>
      <c r="B5870" s="4" t="s">
        <v>813</v>
      </c>
      <c r="C5870" s="4" t="s">
        <v>638</v>
      </c>
      <c r="D5870" s="4" t="s">
        <v>639</v>
      </c>
      <c r="E5870" s="5">
        <v>25</v>
      </c>
      <c r="F5870" s="5">
        <v>3007</v>
      </c>
      <c r="G5870" s="7">
        <v>4.9309583834983598E-4</v>
      </c>
      <c r="H5870" s="7">
        <v>2.3125966145492858E-4</v>
      </c>
    </row>
    <row r="5871" spans="1:8" x14ac:dyDescent="0.3">
      <c r="A5871" s="4" t="s">
        <v>812</v>
      </c>
      <c r="B5871" s="4" t="s">
        <v>813</v>
      </c>
      <c r="C5871" s="4" t="s">
        <v>408</v>
      </c>
      <c r="D5871" s="4" t="s">
        <v>409</v>
      </c>
      <c r="E5871" s="5">
        <v>1</v>
      </c>
      <c r="F5871" s="5">
        <v>85</v>
      </c>
      <c r="G5871" s="7">
        <v>1.393852552701565E-5</v>
      </c>
      <c r="H5871" s="7">
        <v>6.5371038322809879E-6</v>
      </c>
    </row>
    <row r="5872" spans="1:8" x14ac:dyDescent="0.3">
      <c r="A5872" s="4" t="s">
        <v>812</v>
      </c>
      <c r="B5872" s="4" t="s">
        <v>813</v>
      </c>
      <c r="C5872" s="4" t="s">
        <v>188</v>
      </c>
      <c r="D5872" s="4" t="s">
        <v>189</v>
      </c>
      <c r="E5872" s="5">
        <v>16</v>
      </c>
      <c r="F5872" s="5">
        <v>1300</v>
      </c>
      <c r="G5872" s="7">
        <v>2.1317744923670995E-4</v>
      </c>
      <c r="H5872" s="7">
        <v>9.9979235081944524E-5</v>
      </c>
    </row>
    <row r="5873" spans="1:8" x14ac:dyDescent="0.3">
      <c r="A5873" s="4" t="s">
        <v>812</v>
      </c>
      <c r="B5873" s="4" t="s">
        <v>813</v>
      </c>
      <c r="C5873" s="4" t="s">
        <v>498</v>
      </c>
      <c r="D5873" s="4" t="s">
        <v>499</v>
      </c>
      <c r="E5873" s="5">
        <v>21</v>
      </c>
      <c r="F5873" s="5">
        <v>6874</v>
      </c>
      <c r="G5873" s="7">
        <v>1.1272167585024185E-3</v>
      </c>
      <c r="H5873" s="7">
        <v>5.2865943227175898E-4</v>
      </c>
    </row>
    <row r="5874" spans="1:8" x14ac:dyDescent="0.3">
      <c r="A5874" s="4" t="s">
        <v>812</v>
      </c>
      <c r="B5874" s="4" t="s">
        <v>813</v>
      </c>
      <c r="C5874" s="4" t="s">
        <v>190</v>
      </c>
      <c r="D5874" s="4" t="s">
        <v>191</v>
      </c>
      <c r="E5874" s="5">
        <v>112</v>
      </c>
      <c r="F5874" s="5">
        <v>149561</v>
      </c>
      <c r="G5874" s="7">
        <v>2.4525409604070444E-2</v>
      </c>
      <c r="H5874" s="7">
        <v>1.150230336776208E-2</v>
      </c>
    </row>
    <row r="5875" spans="1:8" x14ac:dyDescent="0.3">
      <c r="A5875" s="4" t="s">
        <v>812</v>
      </c>
      <c r="B5875" s="4" t="s">
        <v>813</v>
      </c>
      <c r="C5875" s="4" t="s">
        <v>192</v>
      </c>
      <c r="D5875" s="4" t="s">
        <v>193</v>
      </c>
      <c r="E5875" s="5">
        <v>6</v>
      </c>
      <c r="F5875" s="5">
        <v>268</v>
      </c>
      <c r="G5875" s="7">
        <v>4.3947351073414051E-5</v>
      </c>
      <c r="H5875" s="7">
        <v>2.0611103847662409E-5</v>
      </c>
    </row>
    <row r="5876" spans="1:8" x14ac:dyDescent="0.3">
      <c r="A5876" s="4" t="s">
        <v>812</v>
      </c>
      <c r="B5876" s="4" t="s">
        <v>813</v>
      </c>
      <c r="C5876" s="4" t="s">
        <v>194</v>
      </c>
      <c r="D5876" s="4" t="s">
        <v>195</v>
      </c>
      <c r="E5876" s="5">
        <v>4</v>
      </c>
      <c r="F5876" s="5">
        <v>326</v>
      </c>
      <c r="G5876" s="7">
        <v>5.3458344962436494E-5</v>
      </c>
      <c r="H5876" s="7">
        <v>2.5071715874395317E-5</v>
      </c>
    </row>
    <row r="5877" spans="1:8" x14ac:dyDescent="0.3">
      <c r="A5877" s="4" t="s">
        <v>812</v>
      </c>
      <c r="B5877" s="4" t="s">
        <v>813</v>
      </c>
      <c r="C5877" s="4" t="s">
        <v>196</v>
      </c>
      <c r="D5877" s="4" t="s">
        <v>197</v>
      </c>
      <c r="E5877" s="5">
        <v>7</v>
      </c>
      <c r="F5877" s="5">
        <v>2465</v>
      </c>
      <c r="G5877" s="7">
        <v>4.0421724028345384E-4</v>
      </c>
      <c r="H5877" s="7">
        <v>1.8957601113614865E-4</v>
      </c>
    </row>
    <row r="5878" spans="1:8" x14ac:dyDescent="0.3">
      <c r="A5878" s="4" t="s">
        <v>812</v>
      </c>
      <c r="B5878" s="4" t="s">
        <v>813</v>
      </c>
      <c r="C5878" s="4" t="s">
        <v>198</v>
      </c>
      <c r="D5878" s="4" t="s">
        <v>199</v>
      </c>
      <c r="E5878" s="5">
        <v>86</v>
      </c>
      <c r="F5878" s="5">
        <v>64844</v>
      </c>
      <c r="G5878" s="7">
        <v>1.0633291167927092E-2</v>
      </c>
      <c r="H5878" s="7">
        <v>4.9869642458873929E-3</v>
      </c>
    </row>
    <row r="5879" spans="1:8" x14ac:dyDescent="0.3">
      <c r="A5879" s="4" t="s">
        <v>812</v>
      </c>
      <c r="B5879" s="4" t="s">
        <v>813</v>
      </c>
      <c r="C5879" s="4" t="s">
        <v>200</v>
      </c>
      <c r="D5879" s="4" t="s">
        <v>201</v>
      </c>
      <c r="E5879" s="5">
        <v>61</v>
      </c>
      <c r="F5879" s="5">
        <v>19798</v>
      </c>
      <c r="G5879" s="7">
        <v>3.2465285692218336E-3</v>
      </c>
      <c r="H5879" s="7">
        <v>1.5226068431941058E-3</v>
      </c>
    </row>
    <row r="5880" spans="1:8" x14ac:dyDescent="0.3">
      <c r="A5880" s="4" t="s">
        <v>812</v>
      </c>
      <c r="B5880" s="4" t="s">
        <v>813</v>
      </c>
      <c r="C5880" s="4" t="s">
        <v>202</v>
      </c>
      <c r="D5880" s="4" t="s">
        <v>203</v>
      </c>
      <c r="E5880" s="5">
        <v>8</v>
      </c>
      <c r="F5880" s="5">
        <v>1810</v>
      </c>
      <c r="G5880" s="7">
        <v>2.9680860239880382E-4</v>
      </c>
      <c r="H5880" s="7">
        <v>1.3920185807563044E-4</v>
      </c>
    </row>
    <row r="5881" spans="1:8" x14ac:dyDescent="0.3">
      <c r="A5881" s="4" t="s">
        <v>812</v>
      </c>
      <c r="B5881" s="4" t="s">
        <v>813</v>
      </c>
      <c r="C5881" s="4" t="s">
        <v>410</v>
      </c>
      <c r="D5881" s="4" t="s">
        <v>411</v>
      </c>
      <c r="E5881" s="5">
        <v>1</v>
      </c>
      <c r="F5881" s="6"/>
      <c r="G5881" s="7"/>
      <c r="H5881" s="7"/>
    </row>
    <row r="5882" spans="1:8" x14ac:dyDescent="0.3">
      <c r="A5882" s="4" t="s">
        <v>812</v>
      </c>
      <c r="B5882" s="4" t="s">
        <v>813</v>
      </c>
      <c r="C5882" s="4" t="s">
        <v>412</v>
      </c>
      <c r="D5882" s="4" t="s">
        <v>413</v>
      </c>
      <c r="E5882" s="5">
        <v>12</v>
      </c>
      <c r="F5882" s="5">
        <v>1128</v>
      </c>
      <c r="G5882" s="7">
        <v>1.8497243287616063E-4</v>
      </c>
      <c r="H5882" s="7">
        <v>8.6751213209564163E-5</v>
      </c>
    </row>
    <row r="5883" spans="1:8" x14ac:dyDescent="0.3">
      <c r="A5883" s="4" t="s">
        <v>812</v>
      </c>
      <c r="B5883" s="4" t="s">
        <v>813</v>
      </c>
      <c r="C5883" s="4" t="s">
        <v>204</v>
      </c>
      <c r="D5883" s="4" t="s">
        <v>205</v>
      </c>
      <c r="E5883" s="5">
        <v>12</v>
      </c>
      <c r="F5883" s="6"/>
      <c r="G5883" s="7"/>
      <c r="H5883" s="7"/>
    </row>
    <row r="5884" spans="1:8" x14ac:dyDescent="0.3">
      <c r="A5884" s="4" t="s">
        <v>812</v>
      </c>
      <c r="B5884" s="4" t="s">
        <v>813</v>
      </c>
      <c r="C5884" s="4" t="s">
        <v>206</v>
      </c>
      <c r="D5884" s="4" t="s">
        <v>207</v>
      </c>
      <c r="E5884" s="5">
        <v>1823</v>
      </c>
      <c r="F5884" s="5">
        <v>661832</v>
      </c>
      <c r="G5884" s="7">
        <v>0.10852896737171555</v>
      </c>
      <c r="H5884" s="7">
        <v>5.0899582394425776E-2</v>
      </c>
    </row>
    <row r="5885" spans="1:8" x14ac:dyDescent="0.3">
      <c r="A5885" s="4" t="s">
        <v>812</v>
      </c>
      <c r="B5885" s="4" t="s">
        <v>813</v>
      </c>
      <c r="C5885" s="4" t="s">
        <v>504</v>
      </c>
      <c r="D5885" s="4" t="s">
        <v>505</v>
      </c>
      <c r="E5885" s="5">
        <v>12</v>
      </c>
      <c r="F5885" s="6"/>
      <c r="G5885" s="7"/>
      <c r="H5885" s="7"/>
    </row>
    <row r="5886" spans="1:8" x14ac:dyDescent="0.3">
      <c r="A5886" s="4" t="s">
        <v>812</v>
      </c>
      <c r="B5886" s="4" t="s">
        <v>813</v>
      </c>
      <c r="C5886" s="4" t="s">
        <v>208</v>
      </c>
      <c r="D5886" s="4" t="s">
        <v>209</v>
      </c>
      <c r="E5886" s="5">
        <v>55</v>
      </c>
      <c r="F5886" s="6"/>
      <c r="G5886" s="7"/>
      <c r="H5886" s="7"/>
    </row>
    <row r="5887" spans="1:8" x14ac:dyDescent="0.3">
      <c r="A5887" s="4" t="s">
        <v>812</v>
      </c>
      <c r="B5887" s="4" t="s">
        <v>813</v>
      </c>
      <c r="C5887" s="4" t="s">
        <v>738</v>
      </c>
      <c r="D5887" s="4" t="s">
        <v>739</v>
      </c>
      <c r="E5887" s="5">
        <v>4</v>
      </c>
      <c r="F5887" s="5">
        <v>486</v>
      </c>
      <c r="G5887" s="7">
        <v>7.9695569483877713E-5</v>
      </c>
      <c r="H5887" s="7">
        <v>3.7376852499865415E-5</v>
      </c>
    </row>
    <row r="5888" spans="1:8" x14ac:dyDescent="0.3">
      <c r="A5888" s="4" t="s">
        <v>812</v>
      </c>
      <c r="B5888" s="4" t="s">
        <v>813</v>
      </c>
      <c r="C5888" s="4" t="s">
        <v>506</v>
      </c>
      <c r="D5888" s="4" t="s">
        <v>507</v>
      </c>
      <c r="E5888" s="5">
        <v>6</v>
      </c>
      <c r="F5888" s="5">
        <v>1196</v>
      </c>
      <c r="G5888" s="7">
        <v>1.9612325329777314E-4</v>
      </c>
      <c r="H5888" s="7">
        <v>9.1980896275388959E-5</v>
      </c>
    </row>
    <row r="5889" spans="1:8" x14ac:dyDescent="0.3">
      <c r="A5889" s="4" t="s">
        <v>812</v>
      </c>
      <c r="B5889" s="4" t="s">
        <v>813</v>
      </c>
      <c r="C5889" s="4" t="s">
        <v>508</v>
      </c>
      <c r="D5889" s="4" t="s">
        <v>509</v>
      </c>
      <c r="E5889" s="5">
        <v>1</v>
      </c>
      <c r="F5889" s="5">
        <v>107</v>
      </c>
      <c r="G5889" s="7">
        <v>1.7546143898713818E-5</v>
      </c>
      <c r="H5889" s="7">
        <v>8.2290601182831259E-6</v>
      </c>
    </row>
    <row r="5890" spans="1:8" x14ac:dyDescent="0.3">
      <c r="A5890" s="4" t="s">
        <v>812</v>
      </c>
      <c r="B5890" s="4" t="s">
        <v>813</v>
      </c>
      <c r="C5890" s="4" t="s">
        <v>684</v>
      </c>
      <c r="D5890" s="4" t="s">
        <v>685</v>
      </c>
      <c r="E5890" s="5">
        <v>3</v>
      </c>
      <c r="F5890" s="5">
        <v>603</v>
      </c>
      <c r="G5890" s="7">
        <v>9.8881539915181618E-5</v>
      </c>
      <c r="H5890" s="7">
        <v>4.6374983657240419E-5</v>
      </c>
    </row>
    <row r="5891" spans="1:8" x14ac:dyDescent="0.3">
      <c r="A5891" s="4" t="s">
        <v>812</v>
      </c>
      <c r="B5891" s="4" t="s">
        <v>813</v>
      </c>
      <c r="C5891" s="4" t="s">
        <v>702</v>
      </c>
      <c r="D5891" s="4" t="s">
        <v>703</v>
      </c>
      <c r="E5891" s="5">
        <v>1</v>
      </c>
      <c r="F5891" s="5">
        <v>3</v>
      </c>
      <c r="G5891" s="7">
        <v>4.9194795977702294E-7</v>
      </c>
      <c r="H5891" s="7">
        <v>2.3072131172756428E-7</v>
      </c>
    </row>
    <row r="5892" spans="1:8" x14ac:dyDescent="0.3">
      <c r="A5892" s="4" t="s">
        <v>812</v>
      </c>
      <c r="B5892" s="4" t="s">
        <v>813</v>
      </c>
      <c r="C5892" s="4" t="s">
        <v>328</v>
      </c>
      <c r="D5892" s="4" t="s">
        <v>329</v>
      </c>
      <c r="E5892" s="5">
        <v>6</v>
      </c>
      <c r="F5892" s="5">
        <v>440</v>
      </c>
      <c r="G5892" s="7">
        <v>7.2152367433963365E-5</v>
      </c>
      <c r="H5892" s="7">
        <v>3.383912572004276E-5</v>
      </c>
    </row>
    <row r="5893" spans="1:8" x14ac:dyDescent="0.3">
      <c r="A5893" s="4" t="s">
        <v>812</v>
      </c>
      <c r="B5893" s="4" t="s">
        <v>813</v>
      </c>
      <c r="C5893" s="4" t="s">
        <v>210</v>
      </c>
      <c r="D5893" s="4" t="s">
        <v>211</v>
      </c>
      <c r="E5893" s="5">
        <v>78</v>
      </c>
      <c r="F5893" s="5">
        <v>7969</v>
      </c>
      <c r="G5893" s="7">
        <v>1.3067777638210319E-3</v>
      </c>
      <c r="H5893" s="7">
        <v>6.1287271105231987E-4</v>
      </c>
    </row>
    <row r="5894" spans="1:8" x14ac:dyDescent="0.3">
      <c r="A5894" s="4" t="s">
        <v>812</v>
      </c>
      <c r="B5894" s="4" t="s">
        <v>813</v>
      </c>
      <c r="C5894" s="4" t="s">
        <v>212</v>
      </c>
      <c r="D5894" s="4" t="s">
        <v>213</v>
      </c>
      <c r="E5894" s="5">
        <v>40</v>
      </c>
      <c r="F5894" s="5">
        <v>22080</v>
      </c>
      <c r="G5894" s="7">
        <v>3.620736983958889E-3</v>
      </c>
      <c r="H5894" s="7">
        <v>1.698108854314873E-3</v>
      </c>
    </row>
    <row r="5895" spans="1:8" x14ac:dyDescent="0.3">
      <c r="A5895" s="4" t="s">
        <v>812</v>
      </c>
      <c r="B5895" s="4" t="s">
        <v>813</v>
      </c>
      <c r="C5895" s="4" t="s">
        <v>706</v>
      </c>
      <c r="D5895" s="4" t="s">
        <v>707</v>
      </c>
      <c r="E5895" s="5">
        <v>0</v>
      </c>
      <c r="F5895" s="5">
        <v>2</v>
      </c>
      <c r="G5895" s="7">
        <v>3.2796530651801529E-7</v>
      </c>
      <c r="H5895" s="7">
        <v>1.5381420781837619E-7</v>
      </c>
    </row>
    <row r="5896" spans="1:8" x14ac:dyDescent="0.3">
      <c r="A5896" s="4" t="s">
        <v>812</v>
      </c>
      <c r="B5896" s="4" t="s">
        <v>813</v>
      </c>
      <c r="C5896" s="4" t="s">
        <v>214</v>
      </c>
      <c r="D5896" s="4" t="s">
        <v>215</v>
      </c>
      <c r="E5896" s="5">
        <v>29</v>
      </c>
      <c r="F5896" s="6"/>
      <c r="G5896" s="7"/>
      <c r="H5896" s="7"/>
    </row>
    <row r="5897" spans="1:8" x14ac:dyDescent="0.3">
      <c r="A5897" s="4" t="s">
        <v>812</v>
      </c>
      <c r="B5897" s="4" t="s">
        <v>813</v>
      </c>
      <c r="C5897" s="4" t="s">
        <v>216</v>
      </c>
      <c r="D5897" s="4" t="s">
        <v>217</v>
      </c>
      <c r="E5897" s="5">
        <v>6</v>
      </c>
      <c r="F5897" s="5">
        <v>1426</v>
      </c>
      <c r="G5897" s="7">
        <v>2.338392635473449E-4</v>
      </c>
      <c r="H5897" s="7">
        <v>1.0966953017450222E-4</v>
      </c>
    </row>
    <row r="5898" spans="1:8" x14ac:dyDescent="0.3">
      <c r="A5898" s="4" t="s">
        <v>812</v>
      </c>
      <c r="B5898" s="4" t="s">
        <v>813</v>
      </c>
      <c r="C5898" s="4" t="s">
        <v>218</v>
      </c>
      <c r="D5898" s="4" t="s">
        <v>219</v>
      </c>
      <c r="E5898" s="5">
        <v>6</v>
      </c>
      <c r="F5898" s="5">
        <v>804</v>
      </c>
      <c r="G5898" s="7">
        <v>1.3184205322024214E-4</v>
      </c>
      <c r="H5898" s="7">
        <v>6.1833311542987225E-5</v>
      </c>
    </row>
    <row r="5899" spans="1:8" x14ac:dyDescent="0.3">
      <c r="A5899" s="4" t="s">
        <v>812</v>
      </c>
      <c r="B5899" s="4" t="s">
        <v>813</v>
      </c>
      <c r="C5899" s="4" t="s">
        <v>596</v>
      </c>
      <c r="D5899" s="4" t="s">
        <v>597</v>
      </c>
      <c r="E5899" s="5">
        <v>16</v>
      </c>
      <c r="F5899" s="5">
        <v>1737</v>
      </c>
      <c r="G5899" s="7">
        <v>2.8483786871089627E-4</v>
      </c>
      <c r="H5899" s="7">
        <v>1.3358763949025972E-4</v>
      </c>
    </row>
    <row r="5900" spans="1:8" x14ac:dyDescent="0.3">
      <c r="A5900" s="4" t="s">
        <v>812</v>
      </c>
      <c r="B5900" s="4" t="s">
        <v>813</v>
      </c>
      <c r="C5900" s="4" t="s">
        <v>512</v>
      </c>
      <c r="D5900" s="4" t="s">
        <v>513</v>
      </c>
      <c r="E5900" s="5">
        <v>28</v>
      </c>
      <c r="F5900" s="6"/>
      <c r="G5900" s="7"/>
      <c r="H5900" s="7"/>
    </row>
    <row r="5901" spans="1:8" x14ac:dyDescent="0.3">
      <c r="A5901" s="4" t="s">
        <v>812</v>
      </c>
      <c r="B5901" s="4" t="s">
        <v>813</v>
      </c>
      <c r="C5901" s="4" t="s">
        <v>222</v>
      </c>
      <c r="D5901" s="4" t="s">
        <v>223</v>
      </c>
      <c r="E5901" s="5">
        <v>839</v>
      </c>
      <c r="F5901" s="5">
        <v>143051</v>
      </c>
      <c r="G5901" s="7">
        <v>2.3457882531354304E-2</v>
      </c>
      <c r="H5901" s="7">
        <v>1.1001638121313266E-2</v>
      </c>
    </row>
    <row r="5902" spans="1:8" x14ac:dyDescent="0.3">
      <c r="A5902" s="4" t="s">
        <v>812</v>
      </c>
      <c r="B5902" s="4" t="s">
        <v>813</v>
      </c>
      <c r="C5902" s="4" t="s">
        <v>224</v>
      </c>
      <c r="D5902" s="4" t="s">
        <v>225</v>
      </c>
      <c r="E5902" s="5">
        <v>118</v>
      </c>
      <c r="F5902" s="5">
        <v>23233</v>
      </c>
      <c r="G5902" s="7">
        <v>3.8098089831665248E-3</v>
      </c>
      <c r="H5902" s="7">
        <v>1.7867827451221669E-3</v>
      </c>
    </row>
    <row r="5903" spans="1:8" x14ac:dyDescent="0.3">
      <c r="A5903" s="4" t="s">
        <v>812</v>
      </c>
      <c r="B5903" s="4" t="s">
        <v>813</v>
      </c>
      <c r="C5903" s="4" t="s">
        <v>454</v>
      </c>
      <c r="D5903" s="4" t="s">
        <v>455</v>
      </c>
      <c r="E5903" s="5">
        <v>32</v>
      </c>
      <c r="F5903" s="6"/>
      <c r="G5903" s="7"/>
      <c r="H5903" s="7"/>
    </row>
    <row r="5904" spans="1:8" x14ac:dyDescent="0.3">
      <c r="A5904" s="4" t="s">
        <v>812</v>
      </c>
      <c r="B5904" s="4" t="s">
        <v>813</v>
      </c>
      <c r="C5904" s="4" t="s">
        <v>226</v>
      </c>
      <c r="D5904" s="4" t="s">
        <v>227</v>
      </c>
      <c r="E5904" s="5">
        <v>15</v>
      </c>
      <c r="F5904" s="5">
        <v>5579</v>
      </c>
      <c r="G5904" s="7">
        <v>9.1485922253200364E-4</v>
      </c>
      <c r="H5904" s="7">
        <v>4.2906473270936036E-4</v>
      </c>
    </row>
    <row r="5905" spans="1:8" x14ac:dyDescent="0.3">
      <c r="A5905" s="4" t="s">
        <v>812</v>
      </c>
      <c r="B5905" s="4" t="s">
        <v>813</v>
      </c>
      <c r="C5905" s="4" t="s">
        <v>514</v>
      </c>
      <c r="D5905" s="4" t="s">
        <v>515</v>
      </c>
      <c r="E5905" s="5">
        <v>1</v>
      </c>
      <c r="F5905" s="5">
        <v>35</v>
      </c>
      <c r="G5905" s="7">
        <v>5.7393928640652681E-6</v>
      </c>
      <c r="H5905" s="7">
        <v>2.6917486368215832E-6</v>
      </c>
    </row>
    <row r="5906" spans="1:8" x14ac:dyDescent="0.3">
      <c r="A5906" s="4" t="s">
        <v>812</v>
      </c>
      <c r="B5906" s="4" t="s">
        <v>813</v>
      </c>
      <c r="C5906" s="4" t="s">
        <v>516</v>
      </c>
      <c r="D5906" s="4" t="s">
        <v>517</v>
      </c>
      <c r="E5906" s="5">
        <v>12</v>
      </c>
      <c r="F5906" s="5">
        <v>3975</v>
      </c>
      <c r="G5906" s="7">
        <v>6.5183104670455544E-4</v>
      </c>
      <c r="H5906" s="7">
        <v>3.0570573803902267E-4</v>
      </c>
    </row>
    <row r="5907" spans="1:8" x14ac:dyDescent="0.3">
      <c r="A5907" s="4" t="s">
        <v>812</v>
      </c>
      <c r="B5907" s="4" t="s">
        <v>813</v>
      </c>
      <c r="C5907" s="4" t="s">
        <v>230</v>
      </c>
      <c r="D5907" s="4" t="s">
        <v>231</v>
      </c>
      <c r="E5907" s="5">
        <v>36</v>
      </c>
      <c r="F5907" s="5">
        <v>31148</v>
      </c>
      <c r="G5907" s="7">
        <v>5.1077316837115699E-3</v>
      </c>
      <c r="H5907" s="7">
        <v>2.3955024725633906E-3</v>
      </c>
    </row>
    <row r="5908" spans="1:8" x14ac:dyDescent="0.3">
      <c r="A5908" s="4" t="s">
        <v>812</v>
      </c>
      <c r="B5908" s="4" t="s">
        <v>813</v>
      </c>
      <c r="C5908" s="4" t="s">
        <v>418</v>
      </c>
      <c r="D5908" s="4" t="s">
        <v>419</v>
      </c>
      <c r="E5908" s="5">
        <v>4</v>
      </c>
      <c r="F5908" s="6"/>
      <c r="G5908" s="7"/>
      <c r="H5908" s="7"/>
    </row>
    <row r="5909" spans="1:8" x14ac:dyDescent="0.3">
      <c r="A5909" s="4" t="s">
        <v>812</v>
      </c>
      <c r="B5909" s="4" t="s">
        <v>813</v>
      </c>
      <c r="C5909" s="4" t="s">
        <v>786</v>
      </c>
      <c r="D5909" s="4" t="s">
        <v>787</v>
      </c>
      <c r="E5909" s="5">
        <v>1</v>
      </c>
      <c r="F5909" s="6"/>
      <c r="G5909" s="7"/>
      <c r="H5909" s="7"/>
    </row>
    <row r="5910" spans="1:8" x14ac:dyDescent="0.3">
      <c r="A5910" s="4" t="s">
        <v>812</v>
      </c>
      <c r="B5910" s="4" t="s">
        <v>813</v>
      </c>
      <c r="C5910" s="4" t="s">
        <v>420</v>
      </c>
      <c r="D5910" s="4" t="s">
        <v>421</v>
      </c>
      <c r="E5910" s="5">
        <v>12</v>
      </c>
      <c r="F5910" s="5">
        <v>2371</v>
      </c>
      <c r="G5910" s="7">
        <v>3.8880287087710713E-4</v>
      </c>
      <c r="H5910" s="7">
        <v>1.8234674336868497E-4</v>
      </c>
    </row>
    <row r="5911" spans="1:8" x14ac:dyDescent="0.3">
      <c r="A5911" s="4" t="s">
        <v>812</v>
      </c>
      <c r="B5911" s="4" t="s">
        <v>813</v>
      </c>
      <c r="C5911" s="4" t="s">
        <v>456</v>
      </c>
      <c r="D5911" s="4" t="s">
        <v>457</v>
      </c>
      <c r="E5911" s="5">
        <v>2</v>
      </c>
      <c r="F5911" s="5">
        <v>94</v>
      </c>
      <c r="G5911" s="7">
        <v>1.5414369406346721E-5</v>
      </c>
      <c r="H5911" s="7">
        <v>7.2292677674636803E-6</v>
      </c>
    </row>
    <row r="5912" spans="1:8" x14ac:dyDescent="0.3">
      <c r="A5912" s="4" t="s">
        <v>812</v>
      </c>
      <c r="B5912" s="4" t="s">
        <v>813</v>
      </c>
      <c r="C5912" s="4" t="s">
        <v>232</v>
      </c>
      <c r="D5912" s="4" t="s">
        <v>233</v>
      </c>
      <c r="E5912" s="5">
        <v>10</v>
      </c>
      <c r="F5912" s="6"/>
      <c r="G5912" s="7"/>
      <c r="H5912" s="7"/>
    </row>
    <row r="5913" spans="1:8" x14ac:dyDescent="0.3">
      <c r="A5913" s="4" t="s">
        <v>812</v>
      </c>
      <c r="B5913" s="4" t="s">
        <v>813</v>
      </c>
      <c r="C5913" s="4" t="s">
        <v>642</v>
      </c>
      <c r="D5913" s="4" t="s">
        <v>643</v>
      </c>
      <c r="E5913" s="5">
        <v>2</v>
      </c>
      <c r="F5913" s="5">
        <v>35</v>
      </c>
      <c r="G5913" s="7">
        <v>5.7393928640652681E-6</v>
      </c>
      <c r="H5913" s="7">
        <v>2.6917486368215832E-6</v>
      </c>
    </row>
    <row r="5914" spans="1:8" x14ac:dyDescent="0.3">
      <c r="A5914" s="4" t="s">
        <v>812</v>
      </c>
      <c r="B5914" s="4" t="s">
        <v>813</v>
      </c>
      <c r="C5914" s="4" t="s">
        <v>234</v>
      </c>
      <c r="D5914" s="4" t="s">
        <v>235</v>
      </c>
      <c r="E5914" s="5">
        <v>17</v>
      </c>
      <c r="F5914" s="5">
        <v>1649</v>
      </c>
      <c r="G5914" s="7">
        <v>2.7040739522410362E-4</v>
      </c>
      <c r="H5914" s="7">
        <v>1.2681981434625115E-4</v>
      </c>
    </row>
    <row r="5915" spans="1:8" x14ac:dyDescent="0.3">
      <c r="A5915" s="4" t="s">
        <v>812</v>
      </c>
      <c r="B5915" s="4" t="s">
        <v>813</v>
      </c>
      <c r="C5915" s="4" t="s">
        <v>236</v>
      </c>
      <c r="D5915" s="4" t="s">
        <v>237</v>
      </c>
      <c r="E5915" s="5">
        <v>1</v>
      </c>
      <c r="F5915" s="6"/>
      <c r="G5915" s="7"/>
      <c r="H5915" s="7"/>
    </row>
    <row r="5916" spans="1:8" x14ac:dyDescent="0.3">
      <c r="A5916" s="4" t="s">
        <v>812</v>
      </c>
      <c r="B5916" s="4" t="s">
        <v>813</v>
      </c>
      <c r="C5916" s="4" t="s">
        <v>710</v>
      </c>
      <c r="D5916" s="4" t="s">
        <v>711</v>
      </c>
      <c r="E5916" s="5">
        <v>3</v>
      </c>
      <c r="F5916" s="5">
        <v>392</v>
      </c>
      <c r="G5916" s="7">
        <v>6.4281200077531003E-5</v>
      </c>
      <c r="H5916" s="7">
        <v>3.0147584732401731E-5</v>
      </c>
    </row>
    <row r="5917" spans="1:8" x14ac:dyDescent="0.3">
      <c r="A5917" s="4" t="s">
        <v>812</v>
      </c>
      <c r="B5917" s="4" t="s">
        <v>813</v>
      </c>
      <c r="C5917" s="4" t="s">
        <v>538</v>
      </c>
      <c r="D5917" s="4" t="s">
        <v>539</v>
      </c>
      <c r="E5917" s="5">
        <v>6</v>
      </c>
      <c r="F5917" s="6"/>
      <c r="G5917" s="7"/>
      <c r="H5917" s="7"/>
    </row>
    <row r="5918" spans="1:8" x14ac:dyDescent="0.3">
      <c r="A5918" s="4" t="s">
        <v>812</v>
      </c>
      <c r="B5918" s="4" t="s">
        <v>813</v>
      </c>
      <c r="C5918" s="4" t="s">
        <v>520</v>
      </c>
      <c r="D5918" s="4" t="s">
        <v>521</v>
      </c>
      <c r="E5918" s="5">
        <v>2</v>
      </c>
      <c r="F5918" s="5">
        <v>250</v>
      </c>
      <c r="G5918" s="7">
        <v>4.099566331475191E-5</v>
      </c>
      <c r="H5918" s="7">
        <v>1.9226775977297021E-5</v>
      </c>
    </row>
    <row r="5919" spans="1:8" x14ac:dyDescent="0.3">
      <c r="A5919" s="4" t="s">
        <v>812</v>
      </c>
      <c r="B5919" s="4" t="s">
        <v>813</v>
      </c>
      <c r="C5919" s="4" t="s">
        <v>238</v>
      </c>
      <c r="D5919" s="4" t="s">
        <v>239</v>
      </c>
      <c r="E5919" s="5">
        <v>10</v>
      </c>
      <c r="F5919" s="5">
        <v>1140</v>
      </c>
      <c r="G5919" s="7">
        <v>1.8694022471526871E-4</v>
      </c>
      <c r="H5919" s="7">
        <v>8.767409845647442E-5</v>
      </c>
    </row>
    <row r="5920" spans="1:8" x14ac:dyDescent="0.3">
      <c r="A5920" s="4" t="s">
        <v>812</v>
      </c>
      <c r="B5920" s="4" t="s">
        <v>813</v>
      </c>
      <c r="C5920" s="4" t="s">
        <v>240</v>
      </c>
      <c r="D5920" s="4" t="s">
        <v>241</v>
      </c>
      <c r="E5920" s="5">
        <v>80</v>
      </c>
      <c r="F5920" s="5">
        <v>11112</v>
      </c>
      <c r="G5920" s="7">
        <v>1.8221752430140931E-3</v>
      </c>
      <c r="H5920" s="7">
        <v>8.5459173863889812E-4</v>
      </c>
    </row>
    <row r="5921" spans="1:8" x14ac:dyDescent="0.3">
      <c r="A5921" s="4" t="s">
        <v>812</v>
      </c>
      <c r="B5921" s="4" t="s">
        <v>813</v>
      </c>
      <c r="C5921" s="4" t="s">
        <v>820</v>
      </c>
      <c r="D5921" s="4" t="s">
        <v>821</v>
      </c>
      <c r="E5921" s="5">
        <v>4</v>
      </c>
      <c r="F5921" s="5">
        <v>2471</v>
      </c>
      <c r="G5921" s="7">
        <v>4.0520113620300791E-4</v>
      </c>
      <c r="H5921" s="7">
        <v>1.9003745375960378E-4</v>
      </c>
    </row>
    <row r="5922" spans="1:8" x14ac:dyDescent="0.3">
      <c r="A5922" s="4" t="s">
        <v>812</v>
      </c>
      <c r="B5922" s="4" t="s">
        <v>813</v>
      </c>
      <c r="C5922" s="4" t="s">
        <v>242</v>
      </c>
      <c r="D5922" s="4" t="s">
        <v>243</v>
      </c>
      <c r="E5922" s="5">
        <v>12</v>
      </c>
      <c r="F5922" s="5">
        <v>4210</v>
      </c>
      <c r="G5922" s="7">
        <v>6.9036697022042222E-4</v>
      </c>
      <c r="H5922" s="7">
        <v>3.2377890745768185E-4</v>
      </c>
    </row>
    <row r="5923" spans="1:8" x14ac:dyDescent="0.3">
      <c r="A5923" s="4" t="s">
        <v>812</v>
      </c>
      <c r="B5923" s="4" t="s">
        <v>813</v>
      </c>
      <c r="C5923" s="4" t="s">
        <v>244</v>
      </c>
      <c r="D5923" s="4" t="s">
        <v>245</v>
      </c>
      <c r="E5923" s="5">
        <v>3</v>
      </c>
      <c r="F5923" s="5">
        <v>142</v>
      </c>
      <c r="G5923" s="7">
        <v>2.3285536762779086E-5</v>
      </c>
      <c r="H5923" s="7">
        <v>1.092080875510471E-5</v>
      </c>
    </row>
    <row r="5924" spans="1:8" x14ac:dyDescent="0.3">
      <c r="A5924" s="4" t="s">
        <v>812</v>
      </c>
      <c r="B5924" s="4" t="s">
        <v>813</v>
      </c>
      <c r="C5924" s="4" t="s">
        <v>246</v>
      </c>
      <c r="D5924" s="4" t="s">
        <v>247</v>
      </c>
      <c r="E5924" s="5">
        <v>161</v>
      </c>
      <c r="F5924" s="5">
        <v>23229</v>
      </c>
      <c r="G5924" s="7">
        <v>3.8091530525534885E-3</v>
      </c>
      <c r="H5924" s="7">
        <v>1.7864751167065301E-3</v>
      </c>
    </row>
    <row r="5925" spans="1:8" x14ac:dyDescent="0.3">
      <c r="A5925" s="4" t="s">
        <v>812</v>
      </c>
      <c r="B5925" s="4" t="s">
        <v>813</v>
      </c>
      <c r="C5925" s="4" t="s">
        <v>248</v>
      </c>
      <c r="D5925" s="4" t="s">
        <v>249</v>
      </c>
      <c r="E5925" s="5">
        <v>8</v>
      </c>
      <c r="F5925" s="6"/>
      <c r="G5925" s="7"/>
      <c r="H5925" s="7"/>
    </row>
    <row r="5926" spans="1:8" x14ac:dyDescent="0.3">
      <c r="A5926" s="4" t="s">
        <v>812</v>
      </c>
      <c r="B5926" s="4" t="s">
        <v>813</v>
      </c>
      <c r="C5926" s="4" t="s">
        <v>250</v>
      </c>
      <c r="D5926" s="4" t="s">
        <v>251</v>
      </c>
      <c r="E5926" s="5">
        <v>319</v>
      </c>
      <c r="F5926" s="5">
        <v>45080</v>
      </c>
      <c r="G5926" s="7">
        <v>7.392338008916065E-3</v>
      </c>
      <c r="H5926" s="7">
        <v>3.4669722442261992E-3</v>
      </c>
    </row>
    <row r="5927" spans="1:8" x14ac:dyDescent="0.3">
      <c r="A5927" s="4" t="s">
        <v>812</v>
      </c>
      <c r="B5927" s="4" t="s">
        <v>813</v>
      </c>
      <c r="C5927" s="4" t="s">
        <v>422</v>
      </c>
      <c r="D5927" s="4" t="s">
        <v>423</v>
      </c>
      <c r="E5927" s="5">
        <v>7</v>
      </c>
      <c r="F5927" s="6"/>
      <c r="G5927" s="7"/>
      <c r="H5927" s="7"/>
    </row>
    <row r="5928" spans="1:8" x14ac:dyDescent="0.3">
      <c r="A5928" s="4" t="s">
        <v>812</v>
      </c>
      <c r="B5928" s="4" t="s">
        <v>813</v>
      </c>
      <c r="C5928" s="4" t="s">
        <v>804</v>
      </c>
      <c r="D5928" s="4" t="s">
        <v>805</v>
      </c>
      <c r="E5928" s="5">
        <v>6</v>
      </c>
      <c r="F5928" s="5">
        <v>635</v>
      </c>
      <c r="G5928" s="7">
        <v>1.0412898481946986E-4</v>
      </c>
      <c r="H5928" s="7">
        <v>4.8836010982334438E-5</v>
      </c>
    </row>
    <row r="5929" spans="1:8" x14ac:dyDescent="0.3">
      <c r="A5929" s="4" t="s">
        <v>812</v>
      </c>
      <c r="B5929" s="4" t="s">
        <v>813</v>
      </c>
      <c r="C5929" s="4" t="s">
        <v>646</v>
      </c>
      <c r="D5929" s="4" t="s">
        <v>647</v>
      </c>
      <c r="E5929" s="5">
        <v>5</v>
      </c>
      <c r="F5929" s="5">
        <v>1448</v>
      </c>
      <c r="G5929" s="7">
        <v>2.3744688191904307E-4</v>
      </c>
      <c r="H5929" s="7">
        <v>1.1136148646050436E-4</v>
      </c>
    </row>
    <row r="5930" spans="1:8" x14ac:dyDescent="0.3">
      <c r="A5930" s="4" t="s">
        <v>812</v>
      </c>
      <c r="B5930" s="4" t="s">
        <v>813</v>
      </c>
      <c r="C5930" s="4" t="s">
        <v>522</v>
      </c>
      <c r="D5930" s="4" t="s">
        <v>523</v>
      </c>
      <c r="E5930" s="5">
        <v>1</v>
      </c>
      <c r="F5930" s="5">
        <v>47</v>
      </c>
      <c r="G5930" s="7">
        <v>7.7071847031733603E-6</v>
      </c>
      <c r="H5930" s="7">
        <v>3.6146338837318401E-6</v>
      </c>
    </row>
    <row r="5931" spans="1:8" x14ac:dyDescent="0.3">
      <c r="A5931" s="4" t="s">
        <v>812</v>
      </c>
      <c r="B5931" s="4" t="s">
        <v>813</v>
      </c>
      <c r="C5931" s="4" t="s">
        <v>330</v>
      </c>
      <c r="D5931" s="4" t="s">
        <v>331</v>
      </c>
      <c r="E5931" s="5">
        <v>1</v>
      </c>
      <c r="F5931" s="6"/>
      <c r="G5931" s="7"/>
      <c r="H5931" s="7"/>
    </row>
    <row r="5932" spans="1:8" x14ac:dyDescent="0.3">
      <c r="A5932" s="4" t="s">
        <v>812</v>
      </c>
      <c r="B5932" s="4" t="s">
        <v>813</v>
      </c>
      <c r="C5932" s="4" t="s">
        <v>254</v>
      </c>
      <c r="D5932" s="4" t="s">
        <v>255</v>
      </c>
      <c r="E5932" s="5">
        <v>7</v>
      </c>
      <c r="F5932" s="6"/>
      <c r="G5932" s="7"/>
      <c r="H5932" s="7"/>
    </row>
    <row r="5933" spans="1:8" x14ac:dyDescent="0.3">
      <c r="A5933" s="4" t="s">
        <v>812</v>
      </c>
      <c r="B5933" s="4" t="s">
        <v>813</v>
      </c>
      <c r="C5933" s="4" t="s">
        <v>256</v>
      </c>
      <c r="D5933" s="4" t="s">
        <v>257</v>
      </c>
      <c r="E5933" s="5">
        <v>7</v>
      </c>
      <c r="F5933" s="6"/>
      <c r="G5933" s="7"/>
      <c r="H5933" s="7"/>
    </row>
    <row r="5934" spans="1:8" x14ac:dyDescent="0.3">
      <c r="A5934" s="4" t="s">
        <v>812</v>
      </c>
      <c r="B5934" s="4" t="s">
        <v>813</v>
      </c>
      <c r="C5934" s="4" t="s">
        <v>258</v>
      </c>
      <c r="D5934" s="4" t="s">
        <v>259</v>
      </c>
      <c r="E5934" s="5">
        <v>7</v>
      </c>
      <c r="F5934" s="5">
        <v>3974</v>
      </c>
      <c r="G5934" s="7">
        <v>6.5166706405129636E-4</v>
      </c>
      <c r="H5934" s="7">
        <v>3.0562883093511348E-4</v>
      </c>
    </row>
    <row r="5935" spans="1:8" x14ac:dyDescent="0.3">
      <c r="A5935" s="4" t="s">
        <v>812</v>
      </c>
      <c r="B5935" s="4" t="s">
        <v>813</v>
      </c>
      <c r="C5935" s="4" t="s">
        <v>460</v>
      </c>
      <c r="D5935" s="4" t="s">
        <v>461</v>
      </c>
      <c r="E5935" s="5">
        <v>22</v>
      </c>
      <c r="F5935" s="5">
        <v>2784</v>
      </c>
      <c r="G5935" s="7">
        <v>4.5652770667307729E-4</v>
      </c>
      <c r="H5935" s="7">
        <v>2.1410937728317964E-4</v>
      </c>
    </row>
    <row r="5936" spans="1:8" x14ac:dyDescent="0.3">
      <c r="A5936" s="4" t="s">
        <v>812</v>
      </c>
      <c r="B5936" s="4" t="s">
        <v>813</v>
      </c>
      <c r="C5936" s="4" t="s">
        <v>672</v>
      </c>
      <c r="D5936" s="4" t="s">
        <v>673</v>
      </c>
      <c r="E5936" s="5">
        <v>3</v>
      </c>
      <c r="F5936" s="5">
        <v>459</v>
      </c>
      <c r="G5936" s="7">
        <v>7.5268037845884506E-5</v>
      </c>
      <c r="H5936" s="7">
        <v>3.5300360694317334E-5</v>
      </c>
    </row>
    <row r="5937" spans="1:8" x14ac:dyDescent="0.3">
      <c r="A5937" s="4" t="s">
        <v>812</v>
      </c>
      <c r="B5937" s="4" t="s">
        <v>813</v>
      </c>
      <c r="C5937" s="4" t="s">
        <v>260</v>
      </c>
      <c r="D5937" s="4" t="s">
        <v>261</v>
      </c>
      <c r="E5937" s="5">
        <v>4</v>
      </c>
      <c r="F5937" s="5">
        <v>349</v>
      </c>
      <c r="G5937" s="7">
        <v>5.7229945987393668E-5</v>
      </c>
      <c r="H5937" s="7">
        <v>2.6840579264306644E-5</v>
      </c>
    </row>
    <row r="5938" spans="1:8" x14ac:dyDescent="0.3">
      <c r="A5938" s="4" t="s">
        <v>812</v>
      </c>
      <c r="B5938" s="4" t="s">
        <v>813</v>
      </c>
      <c r="C5938" s="4" t="s">
        <v>332</v>
      </c>
      <c r="D5938" s="4" t="s">
        <v>333</v>
      </c>
      <c r="E5938" s="5">
        <v>14</v>
      </c>
      <c r="F5938" s="5">
        <v>1342</v>
      </c>
      <c r="G5938" s="7">
        <v>2.2006472067358826E-4</v>
      </c>
      <c r="H5938" s="7">
        <v>1.0320933344613042E-4</v>
      </c>
    </row>
    <row r="5939" spans="1:8" x14ac:dyDescent="0.3">
      <c r="A5939" s="4" t="s">
        <v>812</v>
      </c>
      <c r="B5939" s="4" t="s">
        <v>813</v>
      </c>
      <c r="C5939" s="4" t="s">
        <v>262</v>
      </c>
      <c r="D5939" s="4" t="s">
        <v>263</v>
      </c>
      <c r="E5939" s="5">
        <v>1</v>
      </c>
      <c r="F5939" s="6"/>
      <c r="G5939" s="7"/>
      <c r="H5939" s="7"/>
    </row>
    <row r="5940" spans="1:8" x14ac:dyDescent="0.3">
      <c r="A5940" s="4" t="s">
        <v>812</v>
      </c>
      <c r="B5940" s="4" t="s">
        <v>813</v>
      </c>
      <c r="C5940" s="4" t="s">
        <v>560</v>
      </c>
      <c r="D5940" s="4" t="s">
        <v>561</v>
      </c>
      <c r="E5940" s="5">
        <v>12</v>
      </c>
      <c r="F5940" s="6"/>
      <c r="G5940" s="7"/>
      <c r="H5940" s="7"/>
    </row>
    <row r="5941" spans="1:8" x14ac:dyDescent="0.3">
      <c r="A5941" s="4" t="s">
        <v>812</v>
      </c>
      <c r="B5941" s="4" t="s">
        <v>813</v>
      </c>
      <c r="C5941" s="4" t="s">
        <v>264</v>
      </c>
      <c r="D5941" s="4" t="s">
        <v>265</v>
      </c>
      <c r="E5941" s="5">
        <v>1</v>
      </c>
      <c r="F5941" s="6"/>
      <c r="G5941" s="7"/>
      <c r="H5941" s="7"/>
    </row>
    <row r="5942" spans="1:8" x14ac:dyDescent="0.3">
      <c r="A5942" s="4" t="s">
        <v>812</v>
      </c>
      <c r="B5942" s="4" t="s">
        <v>813</v>
      </c>
      <c r="C5942" s="4" t="s">
        <v>266</v>
      </c>
      <c r="D5942" s="4" t="s">
        <v>267</v>
      </c>
      <c r="E5942" s="5">
        <v>37</v>
      </c>
      <c r="F5942" s="5">
        <v>6553</v>
      </c>
      <c r="G5942" s="7">
        <v>1.0745783268062772E-3</v>
      </c>
      <c r="H5942" s="7">
        <v>5.0397225191690953E-4</v>
      </c>
    </row>
    <row r="5943" spans="1:8" x14ac:dyDescent="0.3">
      <c r="A5943" s="4" t="s">
        <v>812</v>
      </c>
      <c r="B5943" s="4" t="s">
        <v>813</v>
      </c>
      <c r="C5943" s="4" t="s">
        <v>268</v>
      </c>
      <c r="D5943" s="4" t="s">
        <v>269</v>
      </c>
      <c r="E5943" s="5">
        <v>566</v>
      </c>
      <c r="F5943" s="5">
        <v>123598</v>
      </c>
      <c r="G5943" s="7">
        <v>2.0267927977506827E-2</v>
      </c>
      <c r="H5943" s="7">
        <v>9.5055642289678301E-3</v>
      </c>
    </row>
    <row r="5944" spans="1:8" x14ac:dyDescent="0.3">
      <c r="A5944" s="4" t="s">
        <v>812</v>
      </c>
      <c r="B5944" s="4" t="s">
        <v>813</v>
      </c>
      <c r="C5944" s="4" t="s">
        <v>270</v>
      </c>
      <c r="D5944" s="4" t="s">
        <v>271</v>
      </c>
      <c r="E5944" s="5">
        <v>4</v>
      </c>
      <c r="F5944" s="6"/>
      <c r="G5944" s="7"/>
      <c r="H5944" s="7"/>
    </row>
    <row r="5945" spans="1:8" x14ac:dyDescent="0.3">
      <c r="A5945" s="4" t="s">
        <v>812</v>
      </c>
      <c r="B5945" s="4" t="s">
        <v>813</v>
      </c>
      <c r="C5945" s="4" t="s">
        <v>430</v>
      </c>
      <c r="D5945" s="4" t="s">
        <v>431</v>
      </c>
      <c r="E5945" s="5">
        <v>16</v>
      </c>
      <c r="F5945" s="5">
        <v>978</v>
      </c>
      <c r="G5945" s="7">
        <v>1.6037503488730949E-4</v>
      </c>
      <c r="H5945" s="7">
        <v>7.5215147623185951E-5</v>
      </c>
    </row>
    <row r="5946" spans="1:8" x14ac:dyDescent="0.3">
      <c r="A5946" s="4" t="s">
        <v>812</v>
      </c>
      <c r="B5946" s="4" t="s">
        <v>813</v>
      </c>
      <c r="C5946" s="4" t="s">
        <v>274</v>
      </c>
      <c r="D5946" s="4" t="s">
        <v>275</v>
      </c>
      <c r="E5946" s="5">
        <v>5</v>
      </c>
      <c r="F5946" s="5">
        <v>1040</v>
      </c>
      <c r="G5946" s="7">
        <v>1.7054195938936796E-4</v>
      </c>
      <c r="H5946" s="7">
        <v>7.9983388065555611E-5</v>
      </c>
    </row>
    <row r="5947" spans="1:8" x14ac:dyDescent="0.3">
      <c r="A5947" s="4" t="s">
        <v>812</v>
      </c>
      <c r="B5947" s="4" t="s">
        <v>813</v>
      </c>
      <c r="C5947" s="4" t="s">
        <v>276</v>
      </c>
      <c r="D5947" s="4" t="s">
        <v>277</v>
      </c>
      <c r="E5947" s="5">
        <v>1986</v>
      </c>
      <c r="F5947" s="5">
        <v>448894</v>
      </c>
      <c r="G5947" s="7">
        <v>7.3610829152048973E-2</v>
      </c>
      <c r="H5947" s="7">
        <v>3.4523137502211081E-2</v>
      </c>
    </row>
    <row r="5948" spans="1:8" x14ac:dyDescent="0.3">
      <c r="A5948" s="4" t="s">
        <v>812</v>
      </c>
      <c r="B5948" s="4" t="s">
        <v>813</v>
      </c>
      <c r="C5948" s="4" t="s">
        <v>278</v>
      </c>
      <c r="D5948" s="4" t="s">
        <v>279</v>
      </c>
      <c r="E5948" s="5">
        <v>61</v>
      </c>
      <c r="F5948" s="6"/>
      <c r="G5948" s="7"/>
      <c r="H5948" s="7"/>
    </row>
    <row r="5949" spans="1:8" x14ac:dyDescent="0.3">
      <c r="A5949" s="4" t="s">
        <v>812</v>
      </c>
      <c r="B5949" s="4" t="s">
        <v>813</v>
      </c>
      <c r="C5949" s="4" t="s">
        <v>432</v>
      </c>
      <c r="D5949" s="4" t="s">
        <v>433</v>
      </c>
      <c r="E5949" s="5">
        <v>3</v>
      </c>
      <c r="F5949" s="5">
        <v>140</v>
      </c>
      <c r="G5949" s="7">
        <v>2.2957571456261073E-5</v>
      </c>
      <c r="H5949" s="7">
        <v>1.0766994547286333E-5</v>
      </c>
    </row>
    <row r="5950" spans="1:8" x14ac:dyDescent="0.3">
      <c r="A5950" s="4" t="s">
        <v>812</v>
      </c>
      <c r="B5950" s="4" t="s">
        <v>813</v>
      </c>
      <c r="C5950" s="4" t="s">
        <v>822</v>
      </c>
      <c r="D5950" s="4" t="s">
        <v>823</v>
      </c>
      <c r="E5950" s="5">
        <v>9</v>
      </c>
      <c r="F5950" s="5">
        <v>523</v>
      </c>
      <c r="G5950" s="7">
        <v>8.5762927654461002E-5</v>
      </c>
      <c r="H5950" s="7">
        <v>4.0222415344505373E-5</v>
      </c>
    </row>
    <row r="5951" spans="1:8" x14ac:dyDescent="0.3">
      <c r="A5951" s="4" t="s">
        <v>812</v>
      </c>
      <c r="B5951" s="4" t="s">
        <v>813</v>
      </c>
      <c r="C5951" s="4" t="s">
        <v>280</v>
      </c>
      <c r="D5951" s="4" t="s">
        <v>281</v>
      </c>
      <c r="E5951" s="5">
        <v>8</v>
      </c>
      <c r="F5951" s="6"/>
      <c r="G5951" s="7"/>
      <c r="H5951" s="7"/>
    </row>
    <row r="5952" spans="1:8" x14ac:dyDescent="0.3">
      <c r="A5952" s="4" t="s">
        <v>812</v>
      </c>
      <c r="B5952" s="4" t="s">
        <v>813</v>
      </c>
      <c r="C5952" s="4" t="s">
        <v>282</v>
      </c>
      <c r="D5952" s="4" t="s">
        <v>283</v>
      </c>
      <c r="E5952" s="5">
        <v>12</v>
      </c>
      <c r="F5952" s="5">
        <v>3890</v>
      </c>
      <c r="G5952" s="7">
        <v>6.3789252117753975E-4</v>
      </c>
      <c r="H5952" s="7">
        <v>2.9916863420674169E-4</v>
      </c>
    </row>
    <row r="5953" spans="1:8" x14ac:dyDescent="0.3">
      <c r="A5953" s="4" t="s">
        <v>812</v>
      </c>
      <c r="B5953" s="4" t="s">
        <v>813</v>
      </c>
      <c r="C5953" s="4" t="s">
        <v>284</v>
      </c>
      <c r="D5953" s="4" t="s">
        <v>285</v>
      </c>
      <c r="E5953" s="5">
        <v>3</v>
      </c>
      <c r="F5953" s="6"/>
      <c r="G5953" s="7"/>
      <c r="H5953" s="7"/>
    </row>
    <row r="5954" spans="1:8" x14ac:dyDescent="0.3">
      <c r="A5954" s="4" t="s">
        <v>812</v>
      </c>
      <c r="B5954" s="4" t="s">
        <v>813</v>
      </c>
      <c r="C5954" s="4" t="s">
        <v>434</v>
      </c>
      <c r="D5954" s="4" t="s">
        <v>435</v>
      </c>
      <c r="E5954" s="5">
        <v>1</v>
      </c>
      <c r="F5954" s="6"/>
      <c r="G5954" s="7"/>
      <c r="H5954" s="7"/>
    </row>
    <row r="5955" spans="1:8" x14ac:dyDescent="0.3">
      <c r="A5955" s="4" t="s">
        <v>812</v>
      </c>
      <c r="B5955" s="4" t="s">
        <v>813</v>
      </c>
      <c r="C5955" s="4" t="s">
        <v>286</v>
      </c>
      <c r="D5955" s="4" t="s">
        <v>287</v>
      </c>
      <c r="E5955" s="5">
        <v>11</v>
      </c>
      <c r="F5955" s="5">
        <v>2226</v>
      </c>
      <c r="G5955" s="7">
        <v>3.6502538615455104E-4</v>
      </c>
      <c r="H5955" s="7">
        <v>1.7119521330185268E-4</v>
      </c>
    </row>
    <row r="5956" spans="1:8" x14ac:dyDescent="0.3">
      <c r="A5956" s="4" t="s">
        <v>812</v>
      </c>
      <c r="B5956" s="4" t="s">
        <v>813</v>
      </c>
      <c r="C5956" s="4" t="s">
        <v>716</v>
      </c>
      <c r="D5956" s="4" t="s">
        <v>717</v>
      </c>
      <c r="E5956" s="5">
        <v>3</v>
      </c>
      <c r="F5956" s="5">
        <v>625</v>
      </c>
      <c r="G5956" s="7">
        <v>1.0248915828687978E-4</v>
      </c>
      <c r="H5956" s="7">
        <v>4.806693994324256E-5</v>
      </c>
    </row>
    <row r="5957" spans="1:8" x14ac:dyDescent="0.3">
      <c r="A5957" s="4" t="s">
        <v>812</v>
      </c>
      <c r="B5957" s="4" t="s">
        <v>813</v>
      </c>
      <c r="C5957" s="4" t="s">
        <v>334</v>
      </c>
      <c r="D5957" s="4" t="s">
        <v>335</v>
      </c>
      <c r="E5957" s="5">
        <v>28</v>
      </c>
      <c r="F5957" s="5">
        <v>11512</v>
      </c>
      <c r="G5957" s="7">
        <v>1.887768304317696E-3</v>
      </c>
      <c r="H5957" s="7">
        <v>8.8535458020257336E-4</v>
      </c>
    </row>
    <row r="5958" spans="1:8" x14ac:dyDescent="0.3">
      <c r="A5958" s="4" t="s">
        <v>812</v>
      </c>
      <c r="B5958" s="4" t="s">
        <v>813</v>
      </c>
      <c r="C5958" s="4" t="s">
        <v>288</v>
      </c>
      <c r="D5958" s="4" t="s">
        <v>289</v>
      </c>
      <c r="E5958" s="5">
        <v>73</v>
      </c>
      <c r="F5958" s="5">
        <v>13465</v>
      </c>
      <c r="G5958" s="7">
        <v>2.2080264261325382E-3</v>
      </c>
      <c r="H5958" s="7">
        <v>1.0355541541372177E-3</v>
      </c>
    </row>
    <row r="5959" spans="1:8" x14ac:dyDescent="0.3">
      <c r="A5959" s="4" t="s">
        <v>812</v>
      </c>
      <c r="B5959" s="4" t="s">
        <v>813</v>
      </c>
      <c r="C5959" s="4" t="s">
        <v>292</v>
      </c>
      <c r="D5959" s="4" t="s">
        <v>293</v>
      </c>
      <c r="E5959" s="5">
        <v>4</v>
      </c>
      <c r="F5959" s="5">
        <v>375</v>
      </c>
      <c r="G5959" s="7">
        <v>6.1493494972127862E-5</v>
      </c>
      <c r="H5959" s="7">
        <v>2.8840163965945535E-5</v>
      </c>
    </row>
    <row r="5960" spans="1:8" x14ac:dyDescent="0.3">
      <c r="A5960" s="4" t="s">
        <v>812</v>
      </c>
      <c r="B5960" s="4" t="s">
        <v>813</v>
      </c>
      <c r="C5960" s="4" t="s">
        <v>436</v>
      </c>
      <c r="D5960" s="4" t="s">
        <v>437</v>
      </c>
      <c r="E5960" s="5">
        <v>2</v>
      </c>
      <c r="F5960" s="6"/>
      <c r="G5960" s="7"/>
      <c r="H5960" s="7"/>
    </row>
    <row r="5961" spans="1:8" x14ac:dyDescent="0.3">
      <c r="A5961" s="4" t="s">
        <v>824</v>
      </c>
      <c r="B5961" s="4" t="s">
        <v>825</v>
      </c>
      <c r="C5961" s="4" t="s">
        <v>12</v>
      </c>
      <c r="D5961" s="4" t="s">
        <v>13</v>
      </c>
      <c r="E5961" s="5">
        <v>3</v>
      </c>
      <c r="F5961" s="5">
        <v>182</v>
      </c>
      <c r="G5961" s="7">
        <v>3.2198085452303488E-4</v>
      </c>
      <c r="H5961" s="7">
        <v>1.6584972010581577E-4</v>
      </c>
    </row>
    <row r="5962" spans="1:8" x14ac:dyDescent="0.3">
      <c r="A5962" s="4" t="s">
        <v>824</v>
      </c>
      <c r="B5962" s="4" t="s">
        <v>825</v>
      </c>
      <c r="C5962" s="4" t="s">
        <v>14</v>
      </c>
      <c r="D5962" s="4" t="s">
        <v>15</v>
      </c>
      <c r="E5962" s="5">
        <v>3</v>
      </c>
      <c r="F5962" s="5">
        <v>527</v>
      </c>
      <c r="G5962" s="7">
        <v>9.3232917765735928E-4</v>
      </c>
      <c r="H5962" s="7">
        <v>4.8023517854815881E-4</v>
      </c>
    </row>
    <row r="5963" spans="1:8" x14ac:dyDescent="0.3">
      <c r="A5963" s="4" t="s">
        <v>824</v>
      </c>
      <c r="B5963" s="4" t="s">
        <v>825</v>
      </c>
      <c r="C5963" s="4" t="s">
        <v>16</v>
      </c>
      <c r="D5963" s="4" t="s">
        <v>17</v>
      </c>
      <c r="E5963" s="5">
        <v>2</v>
      </c>
      <c r="F5963" s="5">
        <v>380</v>
      </c>
      <c r="G5963" s="7">
        <v>6.7226771823490801E-4</v>
      </c>
      <c r="H5963" s="7">
        <v>3.4627963538576918E-4</v>
      </c>
    </row>
    <row r="5964" spans="1:8" x14ac:dyDescent="0.3">
      <c r="A5964" s="4" t="s">
        <v>824</v>
      </c>
      <c r="B5964" s="4" t="s">
        <v>825</v>
      </c>
      <c r="C5964" s="4" t="s">
        <v>22</v>
      </c>
      <c r="D5964" s="4" t="s">
        <v>23</v>
      </c>
      <c r="E5964" s="5">
        <v>70</v>
      </c>
      <c r="F5964" s="5">
        <v>11381</v>
      </c>
      <c r="G5964" s="7">
        <v>2.0134418161135495E-2</v>
      </c>
      <c r="H5964" s="7">
        <v>1.0371075079803787E-2</v>
      </c>
    </row>
    <row r="5965" spans="1:8" x14ac:dyDescent="0.3">
      <c r="A5965" s="4" t="s">
        <v>824</v>
      </c>
      <c r="B5965" s="4" t="s">
        <v>825</v>
      </c>
      <c r="C5965" s="4" t="s">
        <v>30</v>
      </c>
      <c r="D5965" s="4" t="s">
        <v>31</v>
      </c>
      <c r="E5965" s="5">
        <v>1</v>
      </c>
      <c r="F5965" s="5">
        <v>210</v>
      </c>
      <c r="G5965" s="7">
        <v>3.7151637060350178E-4</v>
      </c>
      <c r="H5965" s="7">
        <v>1.9136506166055666E-4</v>
      </c>
    </row>
    <row r="5966" spans="1:8" x14ac:dyDescent="0.3">
      <c r="A5966" s="4" t="s">
        <v>824</v>
      </c>
      <c r="B5966" s="4" t="s">
        <v>825</v>
      </c>
      <c r="C5966" s="4" t="s">
        <v>470</v>
      </c>
      <c r="D5966" s="4" t="s">
        <v>471</v>
      </c>
      <c r="E5966" s="5">
        <v>1</v>
      </c>
      <c r="F5966" s="5">
        <v>1600</v>
      </c>
      <c r="G5966" s="7">
        <v>2.8306009188838232E-3</v>
      </c>
      <c r="H5966" s="7">
        <v>1.4580195174137649E-3</v>
      </c>
    </row>
    <row r="5967" spans="1:8" x14ac:dyDescent="0.3">
      <c r="A5967" s="4" t="s">
        <v>824</v>
      </c>
      <c r="B5967" s="4" t="s">
        <v>825</v>
      </c>
      <c r="C5967" s="4" t="s">
        <v>348</v>
      </c>
      <c r="D5967" s="4" t="s">
        <v>349</v>
      </c>
      <c r="E5967" s="5">
        <v>1</v>
      </c>
      <c r="F5967" s="5">
        <v>1500</v>
      </c>
      <c r="G5967" s="7">
        <v>2.6536883614535845E-3</v>
      </c>
      <c r="H5967" s="7">
        <v>1.3668932975754047E-3</v>
      </c>
    </row>
    <row r="5968" spans="1:8" x14ac:dyDescent="0.3">
      <c r="A5968" s="4" t="s">
        <v>824</v>
      </c>
      <c r="B5968" s="4" t="s">
        <v>825</v>
      </c>
      <c r="C5968" s="4" t="s">
        <v>36</v>
      </c>
      <c r="D5968" s="4" t="s">
        <v>37</v>
      </c>
      <c r="E5968" s="5">
        <v>33</v>
      </c>
      <c r="F5968" s="5">
        <v>5428</v>
      </c>
      <c r="G5968" s="7">
        <v>9.6028136173133705E-3</v>
      </c>
      <c r="H5968" s="7">
        <v>4.9463312128261976E-3</v>
      </c>
    </row>
    <row r="5969" spans="1:8" x14ac:dyDescent="0.3">
      <c r="A5969" s="4" t="s">
        <v>824</v>
      </c>
      <c r="B5969" s="4" t="s">
        <v>825</v>
      </c>
      <c r="C5969" s="4" t="s">
        <v>42</v>
      </c>
      <c r="D5969" s="4" t="s">
        <v>43</v>
      </c>
      <c r="E5969" s="5">
        <v>3</v>
      </c>
      <c r="F5969" s="5">
        <v>275</v>
      </c>
      <c r="G5969" s="7">
        <v>4.8650953293315712E-4</v>
      </c>
      <c r="H5969" s="7">
        <v>2.5059710455549087E-4</v>
      </c>
    </row>
    <row r="5970" spans="1:8" x14ac:dyDescent="0.3">
      <c r="A5970" s="4" t="s">
        <v>824</v>
      </c>
      <c r="B5970" s="4" t="s">
        <v>825</v>
      </c>
      <c r="C5970" s="4" t="s">
        <v>54</v>
      </c>
      <c r="D5970" s="4" t="s">
        <v>55</v>
      </c>
      <c r="E5970" s="5">
        <v>142</v>
      </c>
      <c r="F5970" s="5">
        <v>445597</v>
      </c>
      <c r="G5970" s="7">
        <v>0.7883170485324219</v>
      </c>
      <c r="H5970" s="7">
        <v>0.40605570181313838</v>
      </c>
    </row>
    <row r="5971" spans="1:8" x14ac:dyDescent="0.3">
      <c r="A5971" s="4" t="s">
        <v>824</v>
      </c>
      <c r="B5971" s="4" t="s">
        <v>825</v>
      </c>
      <c r="C5971" s="4" t="s">
        <v>56</v>
      </c>
      <c r="D5971" s="4" t="s">
        <v>57</v>
      </c>
      <c r="E5971" s="5">
        <v>7</v>
      </c>
      <c r="F5971" s="6"/>
      <c r="G5971" s="7"/>
      <c r="H5971" s="7"/>
    </row>
    <row r="5972" spans="1:8" x14ac:dyDescent="0.3">
      <c r="A5972" s="4" t="s">
        <v>824</v>
      </c>
      <c r="B5972" s="4" t="s">
        <v>825</v>
      </c>
      <c r="C5972" s="4" t="s">
        <v>360</v>
      </c>
      <c r="D5972" s="4" t="s">
        <v>361</v>
      </c>
      <c r="E5972" s="5">
        <v>3</v>
      </c>
      <c r="F5972" s="6"/>
      <c r="G5972" s="7"/>
      <c r="H5972" s="7"/>
    </row>
    <row r="5973" spans="1:8" x14ac:dyDescent="0.3">
      <c r="A5973" s="4" t="s">
        <v>824</v>
      </c>
      <c r="B5973" s="4" t="s">
        <v>825</v>
      </c>
      <c r="C5973" s="4" t="s">
        <v>58</v>
      </c>
      <c r="D5973" s="4" t="s">
        <v>59</v>
      </c>
      <c r="E5973" s="5">
        <v>3</v>
      </c>
      <c r="F5973" s="5">
        <v>523</v>
      </c>
      <c r="G5973" s="7">
        <v>9.2525267536014975E-4</v>
      </c>
      <c r="H5973" s="7">
        <v>4.7659012975462441E-4</v>
      </c>
    </row>
    <row r="5974" spans="1:8" x14ac:dyDescent="0.3">
      <c r="A5974" s="4" t="s">
        <v>824</v>
      </c>
      <c r="B5974" s="4" t="s">
        <v>825</v>
      </c>
      <c r="C5974" s="4" t="s">
        <v>60</v>
      </c>
      <c r="D5974" s="4" t="s">
        <v>61</v>
      </c>
      <c r="E5974" s="5">
        <v>5</v>
      </c>
      <c r="F5974" s="6"/>
      <c r="G5974" s="7"/>
      <c r="H5974" s="7"/>
    </row>
    <row r="5975" spans="1:8" x14ac:dyDescent="0.3">
      <c r="A5975" s="4" t="s">
        <v>824</v>
      </c>
      <c r="B5975" s="4" t="s">
        <v>825</v>
      </c>
      <c r="C5975" s="4" t="s">
        <v>64</v>
      </c>
      <c r="D5975" s="4" t="s">
        <v>65</v>
      </c>
      <c r="E5975" s="5">
        <v>3</v>
      </c>
      <c r="F5975" s="5">
        <v>0</v>
      </c>
      <c r="G5975" s="7">
        <v>0</v>
      </c>
      <c r="H5975" s="7">
        <v>0</v>
      </c>
    </row>
    <row r="5976" spans="1:8" x14ac:dyDescent="0.3">
      <c r="A5976" s="4" t="s">
        <v>824</v>
      </c>
      <c r="B5976" s="4" t="s">
        <v>825</v>
      </c>
      <c r="C5976" s="4" t="s">
        <v>480</v>
      </c>
      <c r="D5976" s="4" t="s">
        <v>481</v>
      </c>
      <c r="E5976" s="5">
        <v>1</v>
      </c>
      <c r="F5976" s="6"/>
      <c r="G5976" s="7"/>
      <c r="H5976" s="7"/>
    </row>
    <row r="5977" spans="1:8" x14ac:dyDescent="0.3">
      <c r="A5977" s="4" t="s">
        <v>824</v>
      </c>
      <c r="B5977" s="4" t="s">
        <v>825</v>
      </c>
      <c r="C5977" s="4" t="s">
        <v>302</v>
      </c>
      <c r="D5977" s="4" t="s">
        <v>303</v>
      </c>
      <c r="E5977" s="5">
        <v>1</v>
      </c>
      <c r="F5977" s="5">
        <v>0</v>
      </c>
      <c r="G5977" s="7">
        <v>0</v>
      </c>
      <c r="H5977" s="7">
        <v>0</v>
      </c>
    </row>
    <row r="5978" spans="1:8" x14ac:dyDescent="0.3">
      <c r="A5978" s="4" t="s">
        <v>824</v>
      </c>
      <c r="B5978" s="4" t="s">
        <v>825</v>
      </c>
      <c r="C5978" s="4" t="s">
        <v>74</v>
      </c>
      <c r="D5978" s="4" t="s">
        <v>75</v>
      </c>
      <c r="E5978" s="5">
        <v>3</v>
      </c>
      <c r="F5978" s="5">
        <v>370</v>
      </c>
      <c r="G5978" s="7">
        <v>6.5457646249188412E-4</v>
      </c>
      <c r="H5978" s="7">
        <v>3.3716701340193313E-4</v>
      </c>
    </row>
    <row r="5979" spans="1:8" x14ac:dyDescent="0.3">
      <c r="A5979" s="4" t="s">
        <v>824</v>
      </c>
      <c r="B5979" s="4" t="s">
        <v>825</v>
      </c>
      <c r="C5979" s="4" t="s">
        <v>76</v>
      </c>
      <c r="D5979" s="4" t="s">
        <v>77</v>
      </c>
      <c r="E5979" s="5">
        <v>25</v>
      </c>
      <c r="F5979" s="5">
        <v>915</v>
      </c>
      <c r="G5979" s="7">
        <v>1.6187499004866864E-3</v>
      </c>
      <c r="H5979" s="7">
        <v>8.3380491152099687E-4</v>
      </c>
    </row>
    <row r="5980" spans="1:8" x14ac:dyDescent="0.3">
      <c r="A5980" s="4" t="s">
        <v>824</v>
      </c>
      <c r="B5980" s="4" t="s">
        <v>825</v>
      </c>
      <c r="C5980" s="4" t="s">
        <v>82</v>
      </c>
      <c r="D5980" s="4" t="s">
        <v>83</v>
      </c>
      <c r="E5980" s="5">
        <v>2</v>
      </c>
      <c r="F5980" s="5">
        <v>220</v>
      </c>
      <c r="G5980" s="7">
        <v>3.8920762634652573E-4</v>
      </c>
      <c r="H5980" s="7">
        <v>2.0047768364439268E-4</v>
      </c>
    </row>
    <row r="5981" spans="1:8" x14ac:dyDescent="0.3">
      <c r="A5981" s="4" t="s">
        <v>824</v>
      </c>
      <c r="B5981" s="4" t="s">
        <v>825</v>
      </c>
      <c r="C5981" s="4" t="s">
        <v>86</v>
      </c>
      <c r="D5981" s="4" t="s">
        <v>87</v>
      </c>
      <c r="E5981" s="5">
        <v>4</v>
      </c>
      <c r="F5981" s="6"/>
      <c r="G5981" s="7"/>
      <c r="H5981" s="7"/>
    </row>
    <row r="5982" spans="1:8" x14ac:dyDescent="0.3">
      <c r="A5982" s="4" t="s">
        <v>824</v>
      </c>
      <c r="B5982" s="4" t="s">
        <v>825</v>
      </c>
      <c r="C5982" s="4" t="s">
        <v>88</v>
      </c>
      <c r="D5982" s="4" t="s">
        <v>89</v>
      </c>
      <c r="E5982" s="5">
        <v>8</v>
      </c>
      <c r="F5982" s="5">
        <v>4259</v>
      </c>
      <c r="G5982" s="7">
        <v>7.534705820953877E-3</v>
      </c>
      <c r="H5982" s="7">
        <v>3.8810657029157655E-3</v>
      </c>
    </row>
    <row r="5983" spans="1:8" x14ac:dyDescent="0.3">
      <c r="A5983" s="4" t="s">
        <v>824</v>
      </c>
      <c r="B5983" s="4" t="s">
        <v>825</v>
      </c>
      <c r="C5983" s="4" t="s">
        <v>90</v>
      </c>
      <c r="D5983" s="4" t="s">
        <v>91</v>
      </c>
      <c r="E5983" s="5">
        <v>2</v>
      </c>
      <c r="F5983" s="5">
        <v>360</v>
      </c>
      <c r="G5983" s="7">
        <v>6.3688520674886023E-4</v>
      </c>
      <c r="H5983" s="7">
        <v>3.2805439141809714E-4</v>
      </c>
    </row>
    <row r="5984" spans="1:8" x14ac:dyDescent="0.3">
      <c r="A5984" s="4" t="s">
        <v>824</v>
      </c>
      <c r="B5984" s="4" t="s">
        <v>825</v>
      </c>
      <c r="C5984" s="4" t="s">
        <v>372</v>
      </c>
      <c r="D5984" s="4" t="s">
        <v>373</v>
      </c>
      <c r="E5984" s="5">
        <v>1</v>
      </c>
      <c r="F5984" s="6"/>
      <c r="G5984" s="7"/>
      <c r="H5984" s="7"/>
    </row>
    <row r="5985" spans="1:8" x14ac:dyDescent="0.3">
      <c r="A5985" s="4" t="s">
        <v>824</v>
      </c>
      <c r="B5985" s="4" t="s">
        <v>825</v>
      </c>
      <c r="C5985" s="4" t="s">
        <v>98</v>
      </c>
      <c r="D5985" s="4" t="s">
        <v>99</v>
      </c>
      <c r="E5985" s="5">
        <v>6</v>
      </c>
      <c r="F5985" s="5">
        <v>935</v>
      </c>
      <c r="G5985" s="7">
        <v>1.6541324119727341E-3</v>
      </c>
      <c r="H5985" s="7">
        <v>8.5203015548866896E-4</v>
      </c>
    </row>
    <row r="5986" spans="1:8" x14ac:dyDescent="0.3">
      <c r="A5986" s="4" t="s">
        <v>824</v>
      </c>
      <c r="B5986" s="4" t="s">
        <v>825</v>
      </c>
      <c r="C5986" s="4" t="s">
        <v>100</v>
      </c>
      <c r="D5986" s="4" t="s">
        <v>101</v>
      </c>
      <c r="E5986" s="5">
        <v>8</v>
      </c>
      <c r="F5986" s="5">
        <v>437</v>
      </c>
      <c r="G5986" s="7">
        <v>7.7310787597014428E-4</v>
      </c>
      <c r="H5986" s="7">
        <v>3.9822158069363454E-4</v>
      </c>
    </row>
    <row r="5987" spans="1:8" x14ac:dyDescent="0.3">
      <c r="A5987" s="4" t="s">
        <v>824</v>
      </c>
      <c r="B5987" s="4" t="s">
        <v>825</v>
      </c>
      <c r="C5987" s="4" t="s">
        <v>104</v>
      </c>
      <c r="D5987" s="4" t="s">
        <v>105</v>
      </c>
      <c r="E5987" s="5">
        <v>2</v>
      </c>
      <c r="F5987" s="6"/>
      <c r="G5987" s="7"/>
      <c r="H5987" s="7"/>
    </row>
    <row r="5988" spans="1:8" x14ac:dyDescent="0.3">
      <c r="A5988" s="4" t="s">
        <v>824</v>
      </c>
      <c r="B5988" s="4" t="s">
        <v>825</v>
      </c>
      <c r="C5988" s="4" t="s">
        <v>534</v>
      </c>
      <c r="D5988" s="4" t="s">
        <v>535</v>
      </c>
      <c r="E5988" s="5">
        <v>2</v>
      </c>
      <c r="F5988" s="5">
        <v>683</v>
      </c>
      <c r="G5988" s="7">
        <v>1.2083127672485321E-3</v>
      </c>
      <c r="H5988" s="7">
        <v>6.2239208149600096E-4</v>
      </c>
    </row>
    <row r="5989" spans="1:8" x14ac:dyDescent="0.3">
      <c r="A5989" s="4" t="s">
        <v>824</v>
      </c>
      <c r="B5989" s="4" t="s">
        <v>825</v>
      </c>
      <c r="C5989" s="4" t="s">
        <v>306</v>
      </c>
      <c r="D5989" s="4" t="s">
        <v>307</v>
      </c>
      <c r="E5989" s="5">
        <v>9</v>
      </c>
      <c r="F5989" s="6"/>
      <c r="G5989" s="7"/>
      <c r="H5989" s="7"/>
    </row>
    <row r="5990" spans="1:8" x14ac:dyDescent="0.3">
      <c r="A5990" s="4" t="s">
        <v>824</v>
      </c>
      <c r="B5990" s="4" t="s">
        <v>825</v>
      </c>
      <c r="C5990" s="4" t="s">
        <v>380</v>
      </c>
      <c r="D5990" s="4" t="s">
        <v>381</v>
      </c>
      <c r="E5990" s="5">
        <v>2</v>
      </c>
      <c r="F5990" s="5">
        <v>547</v>
      </c>
      <c r="G5990" s="7">
        <v>9.6771168914340706E-4</v>
      </c>
      <c r="H5990" s="7">
        <v>4.9846042251583086E-4</v>
      </c>
    </row>
    <row r="5991" spans="1:8" x14ac:dyDescent="0.3">
      <c r="A5991" s="4" t="s">
        <v>824</v>
      </c>
      <c r="B5991" s="4" t="s">
        <v>825</v>
      </c>
      <c r="C5991" s="4" t="s">
        <v>110</v>
      </c>
      <c r="D5991" s="4" t="s">
        <v>111</v>
      </c>
      <c r="E5991" s="5">
        <v>3</v>
      </c>
      <c r="F5991" s="5">
        <v>2547</v>
      </c>
      <c r="G5991" s="7">
        <v>4.5059628377481864E-3</v>
      </c>
      <c r="H5991" s="7">
        <v>2.3209848192830371E-3</v>
      </c>
    </row>
    <row r="5992" spans="1:8" x14ac:dyDescent="0.3">
      <c r="A5992" s="4" t="s">
        <v>824</v>
      </c>
      <c r="B5992" s="4" t="s">
        <v>825</v>
      </c>
      <c r="C5992" s="4" t="s">
        <v>308</v>
      </c>
      <c r="D5992" s="4" t="s">
        <v>309</v>
      </c>
      <c r="E5992" s="5">
        <v>2</v>
      </c>
      <c r="F5992" s="6"/>
      <c r="G5992" s="7"/>
      <c r="H5992" s="7"/>
    </row>
    <row r="5993" spans="1:8" x14ac:dyDescent="0.3">
      <c r="A5993" s="4" t="s">
        <v>824</v>
      </c>
      <c r="B5993" s="4" t="s">
        <v>825</v>
      </c>
      <c r="C5993" s="4" t="s">
        <v>112</v>
      </c>
      <c r="D5993" s="4" t="s">
        <v>113</v>
      </c>
      <c r="E5993" s="5">
        <v>1</v>
      </c>
      <c r="F5993" s="5">
        <v>275</v>
      </c>
      <c r="G5993" s="7">
        <v>4.8650953293315712E-4</v>
      </c>
      <c r="H5993" s="7">
        <v>2.5059710455549087E-4</v>
      </c>
    </row>
    <row r="5994" spans="1:8" x14ac:dyDescent="0.3">
      <c r="A5994" s="4" t="s">
        <v>824</v>
      </c>
      <c r="B5994" s="4" t="s">
        <v>825</v>
      </c>
      <c r="C5994" s="4" t="s">
        <v>120</v>
      </c>
      <c r="D5994" s="4" t="s">
        <v>121</v>
      </c>
      <c r="E5994" s="5">
        <v>1</v>
      </c>
      <c r="F5994" s="6"/>
      <c r="G5994" s="7"/>
      <c r="H5994" s="7"/>
    </row>
    <row r="5995" spans="1:8" x14ac:dyDescent="0.3">
      <c r="A5995" s="4" t="s">
        <v>824</v>
      </c>
      <c r="B5995" s="4" t="s">
        <v>825</v>
      </c>
      <c r="C5995" s="4" t="s">
        <v>122</v>
      </c>
      <c r="D5995" s="4" t="s">
        <v>123</v>
      </c>
      <c r="E5995" s="5">
        <v>52</v>
      </c>
      <c r="F5995" s="5">
        <v>14678</v>
      </c>
      <c r="G5995" s="7">
        <v>2.5967225179610472E-2</v>
      </c>
      <c r="H5995" s="7">
        <v>1.3375506547874526E-2</v>
      </c>
    </row>
    <row r="5996" spans="1:8" x14ac:dyDescent="0.3">
      <c r="A5996" s="4" t="s">
        <v>824</v>
      </c>
      <c r="B5996" s="4" t="s">
        <v>825</v>
      </c>
      <c r="C5996" s="4" t="s">
        <v>128</v>
      </c>
      <c r="D5996" s="4" t="s">
        <v>129</v>
      </c>
      <c r="E5996" s="5">
        <v>5</v>
      </c>
      <c r="F5996" s="5">
        <v>725</v>
      </c>
      <c r="G5996" s="7">
        <v>1.2826160413692324E-3</v>
      </c>
      <c r="H5996" s="7">
        <v>6.6066509382811222E-4</v>
      </c>
    </row>
    <row r="5997" spans="1:8" x14ac:dyDescent="0.3">
      <c r="A5997" s="4" t="s">
        <v>824</v>
      </c>
      <c r="B5997" s="4" t="s">
        <v>825</v>
      </c>
      <c r="C5997" s="4" t="s">
        <v>310</v>
      </c>
      <c r="D5997" s="4" t="s">
        <v>311</v>
      </c>
      <c r="E5997" s="5">
        <v>1</v>
      </c>
      <c r="F5997" s="5">
        <v>131</v>
      </c>
      <c r="G5997" s="7">
        <v>2.3175545023361303E-4</v>
      </c>
      <c r="H5997" s="7">
        <v>1.1937534798825201E-4</v>
      </c>
    </row>
    <row r="5998" spans="1:8" x14ac:dyDescent="0.3">
      <c r="A5998" s="4" t="s">
        <v>824</v>
      </c>
      <c r="B5998" s="4" t="s">
        <v>825</v>
      </c>
      <c r="C5998" s="4" t="s">
        <v>132</v>
      </c>
      <c r="D5998" s="4" t="s">
        <v>133</v>
      </c>
      <c r="E5998" s="5">
        <v>12</v>
      </c>
      <c r="F5998" s="5">
        <v>3077</v>
      </c>
      <c r="G5998" s="7">
        <v>5.4435993921284525E-3</v>
      </c>
      <c r="H5998" s="7">
        <v>2.8039537844263469E-3</v>
      </c>
    </row>
    <row r="5999" spans="1:8" x14ac:dyDescent="0.3">
      <c r="A5999" s="4" t="s">
        <v>824</v>
      </c>
      <c r="B5999" s="4" t="s">
        <v>825</v>
      </c>
      <c r="C5999" s="4" t="s">
        <v>138</v>
      </c>
      <c r="D5999" s="4" t="s">
        <v>139</v>
      </c>
      <c r="E5999" s="5">
        <v>1</v>
      </c>
      <c r="F5999" s="6"/>
      <c r="G5999" s="7"/>
      <c r="H5999" s="7"/>
    </row>
    <row r="6000" spans="1:8" x14ac:dyDescent="0.3">
      <c r="A6000" s="4" t="s">
        <v>824</v>
      </c>
      <c r="B6000" s="4" t="s">
        <v>825</v>
      </c>
      <c r="C6000" s="4" t="s">
        <v>142</v>
      </c>
      <c r="D6000" s="4" t="s">
        <v>143</v>
      </c>
      <c r="E6000" s="5">
        <v>1</v>
      </c>
      <c r="F6000" s="5">
        <v>206</v>
      </c>
      <c r="G6000" s="7">
        <v>3.6443986830629225E-4</v>
      </c>
      <c r="H6000" s="7">
        <v>1.8772001286702225E-4</v>
      </c>
    </row>
    <row r="6001" spans="1:8" x14ac:dyDescent="0.3">
      <c r="A6001" s="4" t="s">
        <v>824</v>
      </c>
      <c r="B6001" s="4" t="s">
        <v>825</v>
      </c>
      <c r="C6001" s="4" t="s">
        <v>144</v>
      </c>
      <c r="D6001" s="4" t="s">
        <v>145</v>
      </c>
      <c r="E6001" s="5">
        <v>1</v>
      </c>
      <c r="F6001" s="5">
        <v>100</v>
      </c>
      <c r="G6001" s="7">
        <v>1.7691255743023895E-4</v>
      </c>
      <c r="H6001" s="7">
        <v>9.1126219838360306E-5</v>
      </c>
    </row>
    <row r="6002" spans="1:8" x14ac:dyDescent="0.3">
      <c r="A6002" s="4" t="s">
        <v>824</v>
      </c>
      <c r="B6002" s="4" t="s">
        <v>825</v>
      </c>
      <c r="C6002" s="4" t="s">
        <v>552</v>
      </c>
      <c r="D6002" s="4" t="s">
        <v>553</v>
      </c>
      <c r="E6002" s="5">
        <v>3</v>
      </c>
      <c r="F6002" s="5">
        <v>433</v>
      </c>
      <c r="G6002" s="7">
        <v>7.6603137367293463E-4</v>
      </c>
      <c r="H6002" s="7">
        <v>3.9457653190010013E-4</v>
      </c>
    </row>
    <row r="6003" spans="1:8" x14ac:dyDescent="0.3">
      <c r="A6003" s="4" t="s">
        <v>824</v>
      </c>
      <c r="B6003" s="4" t="s">
        <v>825</v>
      </c>
      <c r="C6003" s="4" t="s">
        <v>392</v>
      </c>
      <c r="D6003" s="4" t="s">
        <v>393</v>
      </c>
      <c r="E6003" s="5">
        <v>1</v>
      </c>
      <c r="F6003" s="6"/>
      <c r="G6003" s="7"/>
      <c r="H6003" s="7"/>
    </row>
    <row r="6004" spans="1:8" x14ac:dyDescent="0.3">
      <c r="A6004" s="4" t="s">
        <v>824</v>
      </c>
      <c r="B6004" s="4" t="s">
        <v>825</v>
      </c>
      <c r="C6004" s="4" t="s">
        <v>156</v>
      </c>
      <c r="D6004" s="4" t="s">
        <v>157</v>
      </c>
      <c r="E6004" s="5">
        <v>1</v>
      </c>
      <c r="F6004" s="6"/>
      <c r="G6004" s="7"/>
      <c r="H6004" s="7"/>
    </row>
    <row r="6005" spans="1:8" x14ac:dyDescent="0.3">
      <c r="A6005" s="4" t="s">
        <v>824</v>
      </c>
      <c r="B6005" s="4" t="s">
        <v>825</v>
      </c>
      <c r="C6005" s="4" t="s">
        <v>160</v>
      </c>
      <c r="D6005" s="4" t="s">
        <v>161</v>
      </c>
      <c r="E6005" s="5">
        <v>3</v>
      </c>
      <c r="F6005" s="5">
        <v>3300</v>
      </c>
      <c r="G6005" s="7">
        <v>5.8381143951978859E-3</v>
      </c>
      <c r="H6005" s="7">
        <v>3.0071652546658904E-3</v>
      </c>
    </row>
    <row r="6006" spans="1:8" x14ac:dyDescent="0.3">
      <c r="A6006" s="4" t="s">
        <v>824</v>
      </c>
      <c r="B6006" s="4" t="s">
        <v>825</v>
      </c>
      <c r="C6006" s="4" t="s">
        <v>166</v>
      </c>
      <c r="D6006" s="4" t="s">
        <v>167</v>
      </c>
      <c r="E6006" s="5">
        <v>6</v>
      </c>
      <c r="F6006" s="5">
        <v>1336</v>
      </c>
      <c r="G6006" s="7">
        <v>2.3635517672679924E-3</v>
      </c>
      <c r="H6006" s="7">
        <v>1.2174462970404938E-3</v>
      </c>
    </row>
    <row r="6007" spans="1:8" x14ac:dyDescent="0.3">
      <c r="A6007" s="4" t="s">
        <v>824</v>
      </c>
      <c r="B6007" s="4" t="s">
        <v>825</v>
      </c>
      <c r="C6007" s="4" t="s">
        <v>168</v>
      </c>
      <c r="D6007" s="4" t="s">
        <v>169</v>
      </c>
      <c r="E6007" s="5">
        <v>1</v>
      </c>
      <c r="F6007" s="5">
        <v>111</v>
      </c>
      <c r="G6007" s="7">
        <v>1.9637293874756525E-4</v>
      </c>
      <c r="H6007" s="7">
        <v>1.0115010402057994E-4</v>
      </c>
    </row>
    <row r="6008" spans="1:8" x14ac:dyDescent="0.3">
      <c r="A6008" s="4" t="s">
        <v>824</v>
      </c>
      <c r="B6008" s="4" t="s">
        <v>825</v>
      </c>
      <c r="C6008" s="4" t="s">
        <v>170</v>
      </c>
      <c r="D6008" s="4" t="s">
        <v>171</v>
      </c>
      <c r="E6008" s="5">
        <v>1</v>
      </c>
      <c r="F6008" s="6"/>
      <c r="G6008" s="7"/>
      <c r="H6008" s="7"/>
    </row>
    <row r="6009" spans="1:8" x14ac:dyDescent="0.3">
      <c r="A6009" s="4" t="s">
        <v>824</v>
      </c>
      <c r="B6009" s="4" t="s">
        <v>825</v>
      </c>
      <c r="C6009" s="4" t="s">
        <v>178</v>
      </c>
      <c r="D6009" s="4" t="s">
        <v>179</v>
      </c>
      <c r="E6009" s="5">
        <v>33</v>
      </c>
      <c r="F6009" s="5">
        <v>6902</v>
      </c>
      <c r="G6009" s="7">
        <v>1.2210504713835092E-2</v>
      </c>
      <c r="H6009" s="7">
        <v>6.2895316932436284E-3</v>
      </c>
    </row>
    <row r="6010" spans="1:8" x14ac:dyDescent="0.3">
      <c r="A6010" s="4" t="s">
        <v>824</v>
      </c>
      <c r="B6010" s="4" t="s">
        <v>825</v>
      </c>
      <c r="C6010" s="4" t="s">
        <v>180</v>
      </c>
      <c r="D6010" s="4" t="s">
        <v>181</v>
      </c>
      <c r="E6010" s="5">
        <v>3</v>
      </c>
      <c r="F6010" s="5">
        <v>750</v>
      </c>
      <c r="G6010" s="7">
        <v>1.3268441807267922E-3</v>
      </c>
      <c r="H6010" s="7">
        <v>6.8344664878770237E-4</v>
      </c>
    </row>
    <row r="6011" spans="1:8" x14ac:dyDescent="0.3">
      <c r="A6011" s="4" t="s">
        <v>824</v>
      </c>
      <c r="B6011" s="4" t="s">
        <v>825</v>
      </c>
      <c r="C6011" s="4" t="s">
        <v>184</v>
      </c>
      <c r="D6011" s="4" t="s">
        <v>185</v>
      </c>
      <c r="E6011" s="5">
        <v>7</v>
      </c>
      <c r="F6011" s="5">
        <v>28</v>
      </c>
      <c r="G6011" s="7">
        <v>4.9535516080466908E-5</v>
      </c>
      <c r="H6011" s="7">
        <v>2.5515341554740886E-5</v>
      </c>
    </row>
    <row r="6012" spans="1:8" x14ac:dyDescent="0.3">
      <c r="A6012" s="4" t="s">
        <v>824</v>
      </c>
      <c r="B6012" s="4" t="s">
        <v>825</v>
      </c>
      <c r="C6012" s="4" t="s">
        <v>190</v>
      </c>
      <c r="D6012" s="4" t="s">
        <v>191</v>
      </c>
      <c r="E6012" s="5">
        <v>8</v>
      </c>
      <c r="F6012" s="5">
        <v>2599</v>
      </c>
      <c r="G6012" s="7">
        <v>4.5979573676119103E-3</v>
      </c>
      <c r="H6012" s="7">
        <v>2.3683704535989846E-3</v>
      </c>
    </row>
    <row r="6013" spans="1:8" x14ac:dyDescent="0.3">
      <c r="A6013" s="4" t="s">
        <v>824</v>
      </c>
      <c r="B6013" s="4" t="s">
        <v>825</v>
      </c>
      <c r="C6013" s="4" t="s">
        <v>192</v>
      </c>
      <c r="D6013" s="4" t="s">
        <v>193</v>
      </c>
      <c r="E6013" s="5">
        <v>1</v>
      </c>
      <c r="F6013" s="5">
        <v>20</v>
      </c>
      <c r="G6013" s="7">
        <v>3.5382511486047792E-5</v>
      </c>
      <c r="H6013" s="7">
        <v>1.8225243967672063E-5</v>
      </c>
    </row>
    <row r="6014" spans="1:8" x14ac:dyDescent="0.3">
      <c r="A6014" s="4" t="s">
        <v>824</v>
      </c>
      <c r="B6014" s="4" t="s">
        <v>825</v>
      </c>
      <c r="C6014" s="4" t="s">
        <v>194</v>
      </c>
      <c r="D6014" s="4" t="s">
        <v>195</v>
      </c>
      <c r="E6014" s="5">
        <v>1</v>
      </c>
      <c r="F6014" s="5">
        <v>66</v>
      </c>
      <c r="G6014" s="7">
        <v>1.167622879039577E-4</v>
      </c>
      <c r="H6014" s="7">
        <v>6.0143305093317807E-5</v>
      </c>
    </row>
    <row r="6015" spans="1:8" x14ac:dyDescent="0.3">
      <c r="A6015" s="4" t="s">
        <v>824</v>
      </c>
      <c r="B6015" s="4" t="s">
        <v>825</v>
      </c>
      <c r="C6015" s="4" t="s">
        <v>204</v>
      </c>
      <c r="D6015" s="4" t="s">
        <v>205</v>
      </c>
      <c r="E6015" s="5">
        <v>1</v>
      </c>
      <c r="F6015" s="6"/>
      <c r="G6015" s="7"/>
      <c r="H6015" s="7"/>
    </row>
    <row r="6016" spans="1:8" x14ac:dyDescent="0.3">
      <c r="A6016" s="4" t="s">
        <v>824</v>
      </c>
      <c r="B6016" s="4" t="s">
        <v>825</v>
      </c>
      <c r="C6016" s="4" t="s">
        <v>206</v>
      </c>
      <c r="D6016" s="4" t="s">
        <v>207</v>
      </c>
      <c r="E6016" s="5">
        <v>56</v>
      </c>
      <c r="F6016" s="5">
        <v>25880</v>
      </c>
      <c r="G6016" s="7">
        <v>4.5784969862945842E-2</v>
      </c>
      <c r="H6016" s="7">
        <v>2.3583465694167648E-2</v>
      </c>
    </row>
    <row r="6017" spans="1:8" x14ac:dyDescent="0.3">
      <c r="A6017" s="4" t="s">
        <v>824</v>
      </c>
      <c r="B6017" s="4" t="s">
        <v>825</v>
      </c>
      <c r="C6017" s="4" t="s">
        <v>210</v>
      </c>
      <c r="D6017" s="4" t="s">
        <v>211</v>
      </c>
      <c r="E6017" s="5">
        <v>2</v>
      </c>
      <c r="F6017" s="5">
        <v>330</v>
      </c>
      <c r="G6017" s="7">
        <v>5.8381143951978856E-4</v>
      </c>
      <c r="H6017" s="7">
        <v>3.0071652546658905E-4</v>
      </c>
    </row>
    <row r="6018" spans="1:8" x14ac:dyDescent="0.3">
      <c r="A6018" s="4" t="s">
        <v>824</v>
      </c>
      <c r="B6018" s="4" t="s">
        <v>825</v>
      </c>
      <c r="C6018" s="4" t="s">
        <v>212</v>
      </c>
      <c r="D6018" s="4" t="s">
        <v>213</v>
      </c>
      <c r="E6018" s="5">
        <v>6</v>
      </c>
      <c r="F6018" s="5">
        <v>1580</v>
      </c>
      <c r="G6018" s="7">
        <v>2.7952184073977756E-3</v>
      </c>
      <c r="H6018" s="7">
        <v>1.4397942734460929E-3</v>
      </c>
    </row>
    <row r="6019" spans="1:8" x14ac:dyDescent="0.3">
      <c r="A6019" s="4" t="s">
        <v>824</v>
      </c>
      <c r="B6019" s="4" t="s">
        <v>825</v>
      </c>
      <c r="C6019" s="4" t="s">
        <v>512</v>
      </c>
      <c r="D6019" s="4" t="s">
        <v>513</v>
      </c>
      <c r="E6019" s="5">
        <v>2</v>
      </c>
      <c r="F6019" s="6"/>
      <c r="G6019" s="7"/>
      <c r="H6019" s="7"/>
    </row>
    <row r="6020" spans="1:8" x14ac:dyDescent="0.3">
      <c r="A6020" s="4" t="s">
        <v>824</v>
      </c>
      <c r="B6020" s="4" t="s">
        <v>825</v>
      </c>
      <c r="C6020" s="4" t="s">
        <v>222</v>
      </c>
      <c r="D6020" s="4" t="s">
        <v>223</v>
      </c>
      <c r="E6020" s="5">
        <v>7</v>
      </c>
      <c r="F6020" s="5">
        <v>1225</v>
      </c>
      <c r="G6020" s="7">
        <v>2.1671788285204273E-3</v>
      </c>
      <c r="H6020" s="7">
        <v>1.1162961930199138E-3</v>
      </c>
    </row>
    <row r="6021" spans="1:8" x14ac:dyDescent="0.3">
      <c r="A6021" s="4" t="s">
        <v>824</v>
      </c>
      <c r="B6021" s="4" t="s">
        <v>825</v>
      </c>
      <c r="C6021" s="4" t="s">
        <v>224</v>
      </c>
      <c r="D6021" s="4" t="s">
        <v>225</v>
      </c>
      <c r="E6021" s="5">
        <v>2</v>
      </c>
      <c r="F6021" s="5">
        <v>262</v>
      </c>
      <c r="G6021" s="7">
        <v>4.6351090046722605E-4</v>
      </c>
      <c r="H6021" s="7">
        <v>2.3875069597650402E-4</v>
      </c>
    </row>
    <row r="6022" spans="1:8" x14ac:dyDescent="0.3">
      <c r="A6022" s="4" t="s">
        <v>824</v>
      </c>
      <c r="B6022" s="4" t="s">
        <v>825</v>
      </c>
      <c r="C6022" s="4" t="s">
        <v>670</v>
      </c>
      <c r="D6022" s="4" t="s">
        <v>671</v>
      </c>
      <c r="E6022" s="5">
        <v>1</v>
      </c>
      <c r="F6022" s="6"/>
      <c r="G6022" s="7"/>
      <c r="H6022" s="7"/>
    </row>
    <row r="6023" spans="1:8" x14ac:dyDescent="0.3">
      <c r="A6023" s="4" t="s">
        <v>824</v>
      </c>
      <c r="B6023" s="4" t="s">
        <v>825</v>
      </c>
      <c r="C6023" s="4" t="s">
        <v>454</v>
      </c>
      <c r="D6023" s="4" t="s">
        <v>455</v>
      </c>
      <c r="E6023" s="5">
        <v>2</v>
      </c>
      <c r="F6023" s="6"/>
      <c r="G6023" s="7"/>
      <c r="H6023" s="7"/>
    </row>
    <row r="6024" spans="1:8" x14ac:dyDescent="0.3">
      <c r="A6024" s="4" t="s">
        <v>824</v>
      </c>
      <c r="B6024" s="4" t="s">
        <v>825</v>
      </c>
      <c r="C6024" s="4" t="s">
        <v>230</v>
      </c>
      <c r="D6024" s="4" t="s">
        <v>231</v>
      </c>
      <c r="E6024" s="5">
        <v>3</v>
      </c>
      <c r="F6024" s="5">
        <v>3348</v>
      </c>
      <c r="G6024" s="7">
        <v>5.9230324227643998E-3</v>
      </c>
      <c r="H6024" s="7">
        <v>3.0509058401883031E-3</v>
      </c>
    </row>
    <row r="6025" spans="1:8" x14ac:dyDescent="0.3">
      <c r="A6025" s="4" t="s">
        <v>824</v>
      </c>
      <c r="B6025" s="4" t="s">
        <v>825</v>
      </c>
      <c r="C6025" s="4" t="s">
        <v>234</v>
      </c>
      <c r="D6025" s="4" t="s">
        <v>235</v>
      </c>
      <c r="E6025" s="5">
        <v>1</v>
      </c>
      <c r="F6025" s="5">
        <v>71</v>
      </c>
      <c r="G6025" s="7">
        <v>1.2560791577546966E-4</v>
      </c>
      <c r="H6025" s="7">
        <v>6.4699616085235818E-5</v>
      </c>
    </row>
    <row r="6026" spans="1:8" x14ac:dyDescent="0.3">
      <c r="A6026" s="4" t="s">
        <v>824</v>
      </c>
      <c r="B6026" s="4" t="s">
        <v>825</v>
      </c>
      <c r="C6026" s="4" t="s">
        <v>238</v>
      </c>
      <c r="D6026" s="4" t="s">
        <v>239</v>
      </c>
      <c r="E6026" s="5">
        <v>1</v>
      </c>
      <c r="F6026" s="5">
        <v>18</v>
      </c>
      <c r="G6026" s="7">
        <v>3.1844260337443012E-5</v>
      </c>
      <c r="H6026" s="7">
        <v>1.6402719570904855E-5</v>
      </c>
    </row>
    <row r="6027" spans="1:8" x14ac:dyDescent="0.3">
      <c r="A6027" s="4" t="s">
        <v>824</v>
      </c>
      <c r="B6027" s="4" t="s">
        <v>825</v>
      </c>
      <c r="C6027" s="4" t="s">
        <v>240</v>
      </c>
      <c r="D6027" s="4" t="s">
        <v>241</v>
      </c>
      <c r="E6027" s="5">
        <v>3</v>
      </c>
      <c r="F6027" s="5">
        <v>472</v>
      </c>
      <c r="G6027" s="7">
        <v>8.3502727107072783E-4</v>
      </c>
      <c r="H6027" s="7">
        <v>4.3011575763706068E-4</v>
      </c>
    </row>
    <row r="6028" spans="1:8" x14ac:dyDescent="0.3">
      <c r="A6028" s="4" t="s">
        <v>824</v>
      </c>
      <c r="B6028" s="4" t="s">
        <v>825</v>
      </c>
      <c r="C6028" s="4" t="s">
        <v>244</v>
      </c>
      <c r="D6028" s="4" t="s">
        <v>245</v>
      </c>
      <c r="E6028" s="5">
        <v>2</v>
      </c>
      <c r="F6028" s="5">
        <v>240</v>
      </c>
      <c r="G6028" s="7">
        <v>4.2459013783257351E-4</v>
      </c>
      <c r="H6028" s="7">
        <v>2.1870292761206475E-4</v>
      </c>
    </row>
    <row r="6029" spans="1:8" x14ac:dyDescent="0.3">
      <c r="A6029" s="4" t="s">
        <v>824</v>
      </c>
      <c r="B6029" s="4" t="s">
        <v>825</v>
      </c>
      <c r="C6029" s="4" t="s">
        <v>246</v>
      </c>
      <c r="D6029" s="4" t="s">
        <v>247</v>
      </c>
      <c r="E6029" s="5">
        <v>18</v>
      </c>
      <c r="F6029" s="5">
        <v>2327</v>
      </c>
      <c r="G6029" s="7">
        <v>4.1167552114016607E-3</v>
      </c>
      <c r="H6029" s="7">
        <v>2.1205071356386446E-3</v>
      </c>
    </row>
    <row r="6030" spans="1:8" x14ac:dyDescent="0.3">
      <c r="A6030" s="4" t="s">
        <v>824</v>
      </c>
      <c r="B6030" s="4" t="s">
        <v>825</v>
      </c>
      <c r="C6030" s="4" t="s">
        <v>250</v>
      </c>
      <c r="D6030" s="4" t="s">
        <v>251</v>
      </c>
      <c r="E6030" s="5">
        <v>18</v>
      </c>
      <c r="F6030" s="5">
        <v>1297</v>
      </c>
      <c r="G6030" s="7">
        <v>2.2945558698701991E-3</v>
      </c>
      <c r="H6030" s="7">
        <v>1.1819070713035332E-3</v>
      </c>
    </row>
    <row r="6031" spans="1:8" x14ac:dyDescent="0.3">
      <c r="A6031" s="4" t="s">
        <v>824</v>
      </c>
      <c r="B6031" s="4" t="s">
        <v>825</v>
      </c>
      <c r="C6031" s="4" t="s">
        <v>424</v>
      </c>
      <c r="D6031" s="4" t="s">
        <v>425</v>
      </c>
      <c r="E6031" s="5">
        <v>1</v>
      </c>
      <c r="F6031" s="5">
        <v>300</v>
      </c>
      <c r="G6031" s="7">
        <v>5.307376722907169E-4</v>
      </c>
      <c r="H6031" s="7">
        <v>2.7337865951508096E-4</v>
      </c>
    </row>
    <row r="6032" spans="1:8" x14ac:dyDescent="0.3">
      <c r="A6032" s="4" t="s">
        <v>824</v>
      </c>
      <c r="B6032" s="4" t="s">
        <v>825</v>
      </c>
      <c r="C6032" s="4" t="s">
        <v>256</v>
      </c>
      <c r="D6032" s="4" t="s">
        <v>257</v>
      </c>
      <c r="E6032" s="5">
        <v>2</v>
      </c>
      <c r="F6032" s="6"/>
      <c r="G6032" s="7"/>
      <c r="H6032" s="7"/>
    </row>
    <row r="6033" spans="1:8" x14ac:dyDescent="0.3">
      <c r="A6033" s="4" t="s">
        <v>824</v>
      </c>
      <c r="B6033" s="4" t="s">
        <v>825</v>
      </c>
      <c r="C6033" s="4" t="s">
        <v>258</v>
      </c>
      <c r="D6033" s="4" t="s">
        <v>259</v>
      </c>
      <c r="E6033" s="5">
        <v>4</v>
      </c>
      <c r="F6033" s="5">
        <v>1857</v>
      </c>
      <c r="G6033" s="7">
        <v>3.2852661914795373E-3</v>
      </c>
      <c r="H6033" s="7">
        <v>1.6922139023983511E-3</v>
      </c>
    </row>
    <row r="6034" spans="1:8" x14ac:dyDescent="0.3">
      <c r="A6034" s="4" t="s">
        <v>824</v>
      </c>
      <c r="B6034" s="4" t="s">
        <v>825</v>
      </c>
      <c r="C6034" s="4" t="s">
        <v>460</v>
      </c>
      <c r="D6034" s="4" t="s">
        <v>461</v>
      </c>
      <c r="E6034" s="5">
        <v>1</v>
      </c>
      <c r="F6034" s="5">
        <v>120</v>
      </c>
      <c r="G6034" s="7">
        <v>2.1229506891628675E-4</v>
      </c>
      <c r="H6034" s="7">
        <v>1.0935146380603238E-4</v>
      </c>
    </row>
    <row r="6035" spans="1:8" x14ac:dyDescent="0.3">
      <c r="A6035" s="4" t="s">
        <v>824</v>
      </c>
      <c r="B6035" s="4" t="s">
        <v>825</v>
      </c>
      <c r="C6035" s="4" t="s">
        <v>560</v>
      </c>
      <c r="D6035" s="4" t="s">
        <v>561</v>
      </c>
      <c r="E6035" s="5">
        <v>1</v>
      </c>
      <c r="F6035" s="6"/>
      <c r="G6035" s="7"/>
      <c r="H6035" s="7"/>
    </row>
    <row r="6036" spans="1:8" x14ac:dyDescent="0.3">
      <c r="A6036" s="4" t="s">
        <v>824</v>
      </c>
      <c r="B6036" s="4" t="s">
        <v>825</v>
      </c>
      <c r="C6036" s="4" t="s">
        <v>266</v>
      </c>
      <c r="D6036" s="4" t="s">
        <v>267</v>
      </c>
      <c r="E6036" s="5">
        <v>8</v>
      </c>
      <c r="F6036" s="5">
        <v>1404</v>
      </c>
      <c r="G6036" s="7">
        <v>2.4838523063205548E-3</v>
      </c>
      <c r="H6036" s="7">
        <v>1.2794121265305787E-3</v>
      </c>
    </row>
    <row r="6037" spans="1:8" x14ac:dyDescent="0.3">
      <c r="A6037" s="4" t="s">
        <v>824</v>
      </c>
      <c r="B6037" s="4" t="s">
        <v>825</v>
      </c>
      <c r="C6037" s="4" t="s">
        <v>268</v>
      </c>
      <c r="D6037" s="4" t="s">
        <v>269</v>
      </c>
      <c r="E6037" s="5">
        <v>26</v>
      </c>
      <c r="F6037" s="5">
        <v>4892</v>
      </c>
      <c r="G6037" s="7">
        <v>8.6545623094872893E-3</v>
      </c>
      <c r="H6037" s="7">
        <v>4.4578946744925864E-3</v>
      </c>
    </row>
    <row r="6038" spans="1:8" x14ac:dyDescent="0.3">
      <c r="A6038" s="4" t="s">
        <v>824</v>
      </c>
      <c r="B6038" s="4" t="s">
        <v>825</v>
      </c>
      <c r="C6038" s="4" t="s">
        <v>276</v>
      </c>
      <c r="D6038" s="4" t="s">
        <v>277</v>
      </c>
      <c r="E6038" s="5">
        <v>21</v>
      </c>
      <c r="F6038" s="5">
        <v>5825</v>
      </c>
      <c r="G6038" s="7">
        <v>1.0305156470311419E-2</v>
      </c>
      <c r="H6038" s="7">
        <v>5.3081023055844877E-3</v>
      </c>
    </row>
    <row r="6039" spans="1:8" x14ac:dyDescent="0.3">
      <c r="A6039" s="4" t="s">
        <v>824</v>
      </c>
      <c r="B6039" s="4" t="s">
        <v>825</v>
      </c>
      <c r="C6039" s="4" t="s">
        <v>278</v>
      </c>
      <c r="D6039" s="4" t="s">
        <v>279</v>
      </c>
      <c r="E6039" s="5">
        <v>10</v>
      </c>
      <c r="F6039" s="6"/>
      <c r="G6039" s="7"/>
      <c r="H6039" s="7"/>
    </row>
    <row r="6040" spans="1:8" x14ac:dyDescent="0.3">
      <c r="A6040" s="4" t="s">
        <v>824</v>
      </c>
      <c r="B6040" s="4" t="s">
        <v>825</v>
      </c>
      <c r="C6040" s="4" t="s">
        <v>280</v>
      </c>
      <c r="D6040" s="4" t="s">
        <v>281</v>
      </c>
      <c r="E6040" s="5">
        <v>1</v>
      </c>
      <c r="F6040" s="6"/>
      <c r="G6040" s="7"/>
      <c r="H6040" s="7"/>
    </row>
    <row r="6041" spans="1:8" x14ac:dyDescent="0.3">
      <c r="A6041" s="4" t="s">
        <v>824</v>
      </c>
      <c r="B6041" s="4" t="s">
        <v>825</v>
      </c>
      <c r="C6041" s="4" t="s">
        <v>282</v>
      </c>
      <c r="D6041" s="4" t="s">
        <v>283</v>
      </c>
      <c r="E6041" s="5">
        <v>2</v>
      </c>
      <c r="F6041" s="5">
        <v>190</v>
      </c>
      <c r="G6041" s="7">
        <v>3.36133859117454E-4</v>
      </c>
      <c r="H6041" s="7">
        <v>1.7313981769288459E-4</v>
      </c>
    </row>
    <row r="6042" spans="1:8" x14ac:dyDescent="0.3">
      <c r="A6042" s="4" t="s">
        <v>824</v>
      </c>
      <c r="B6042" s="4" t="s">
        <v>825</v>
      </c>
      <c r="C6042" s="4" t="s">
        <v>434</v>
      </c>
      <c r="D6042" s="4" t="s">
        <v>435</v>
      </c>
      <c r="E6042" s="5">
        <v>1</v>
      </c>
      <c r="F6042" s="6"/>
      <c r="G6042" s="7"/>
      <c r="H6042" s="7"/>
    </row>
    <row r="6043" spans="1:8" x14ac:dyDescent="0.3">
      <c r="A6043" s="4" t="s">
        <v>826</v>
      </c>
      <c r="B6043" s="4" t="s">
        <v>827</v>
      </c>
      <c r="C6043" s="4" t="s">
        <v>12</v>
      </c>
      <c r="D6043" s="4" t="s">
        <v>13</v>
      </c>
      <c r="E6043" s="5">
        <v>9</v>
      </c>
      <c r="F6043" s="5">
        <v>988</v>
      </c>
      <c r="G6043" s="7">
        <v>3.6646938645309562E-4</v>
      </c>
      <c r="H6043" s="7">
        <v>1.9302812877008063E-4</v>
      </c>
    </row>
    <row r="6044" spans="1:8" x14ac:dyDescent="0.3">
      <c r="A6044" s="4" t="s">
        <v>826</v>
      </c>
      <c r="B6044" s="4" t="s">
        <v>827</v>
      </c>
      <c r="C6044" s="4" t="s">
        <v>14</v>
      </c>
      <c r="D6044" s="4" t="s">
        <v>15</v>
      </c>
      <c r="E6044" s="5">
        <v>449</v>
      </c>
      <c r="F6044" s="5">
        <v>108516</v>
      </c>
      <c r="G6044" s="7">
        <v>4.0250801559052758E-2</v>
      </c>
      <c r="H6044" s="7">
        <v>2.1201053058313837E-2</v>
      </c>
    </row>
    <row r="6045" spans="1:8" x14ac:dyDescent="0.3">
      <c r="A6045" s="4" t="s">
        <v>826</v>
      </c>
      <c r="B6045" s="4" t="s">
        <v>827</v>
      </c>
      <c r="C6045" s="4" t="s">
        <v>16</v>
      </c>
      <c r="D6045" s="4" t="s">
        <v>17</v>
      </c>
      <c r="E6045" s="5">
        <v>132</v>
      </c>
      <c r="F6045" s="5">
        <v>21385</v>
      </c>
      <c r="G6045" s="7">
        <v>7.9321334304650309E-3</v>
      </c>
      <c r="H6045" s="7">
        <v>4.178043050352403E-3</v>
      </c>
    </row>
    <row r="6046" spans="1:8" x14ac:dyDescent="0.3">
      <c r="A6046" s="4" t="s">
        <v>826</v>
      </c>
      <c r="B6046" s="4" t="s">
        <v>827</v>
      </c>
      <c r="C6046" s="4" t="s">
        <v>18</v>
      </c>
      <c r="D6046" s="4" t="s">
        <v>19</v>
      </c>
      <c r="E6046" s="5">
        <v>4</v>
      </c>
      <c r="F6046" s="6"/>
      <c r="G6046" s="7"/>
      <c r="H6046" s="7"/>
    </row>
    <row r="6047" spans="1:8" x14ac:dyDescent="0.3">
      <c r="A6047" s="4" t="s">
        <v>826</v>
      </c>
      <c r="B6047" s="4" t="s">
        <v>827</v>
      </c>
      <c r="C6047" s="4" t="s">
        <v>20</v>
      </c>
      <c r="D6047" s="4" t="s">
        <v>21</v>
      </c>
      <c r="E6047" s="5">
        <v>3</v>
      </c>
      <c r="F6047" s="5">
        <v>430</v>
      </c>
      <c r="G6047" s="7">
        <v>1.594957856020558E-4</v>
      </c>
      <c r="H6047" s="7">
        <v>8.401021798697842E-5</v>
      </c>
    </row>
    <row r="6048" spans="1:8" x14ac:dyDescent="0.3">
      <c r="A6048" s="4" t="s">
        <v>826</v>
      </c>
      <c r="B6048" s="4" t="s">
        <v>827</v>
      </c>
      <c r="C6048" s="4" t="s">
        <v>22</v>
      </c>
      <c r="D6048" s="4" t="s">
        <v>23</v>
      </c>
      <c r="E6048" s="5">
        <v>2</v>
      </c>
      <c r="F6048" s="5">
        <v>923</v>
      </c>
      <c r="G6048" s="7">
        <v>3.4235955839697089E-4</v>
      </c>
      <c r="H6048" s="7">
        <v>1.8032890977204901E-4</v>
      </c>
    </row>
    <row r="6049" spans="1:8" x14ac:dyDescent="0.3">
      <c r="A6049" s="4" t="s">
        <v>826</v>
      </c>
      <c r="B6049" s="4" t="s">
        <v>827</v>
      </c>
      <c r="C6049" s="4" t="s">
        <v>466</v>
      </c>
      <c r="D6049" s="4" t="s">
        <v>467</v>
      </c>
      <c r="E6049" s="5">
        <v>4</v>
      </c>
      <c r="F6049" s="6"/>
      <c r="G6049" s="7"/>
      <c r="H6049" s="7"/>
    </row>
    <row r="6050" spans="1:8" x14ac:dyDescent="0.3">
      <c r="A6050" s="4" t="s">
        <v>826</v>
      </c>
      <c r="B6050" s="4" t="s">
        <v>827</v>
      </c>
      <c r="C6050" s="4" t="s">
        <v>340</v>
      </c>
      <c r="D6050" s="4" t="s">
        <v>341</v>
      </c>
      <c r="E6050" s="5">
        <v>1</v>
      </c>
      <c r="F6050" s="6"/>
      <c r="G6050" s="7"/>
      <c r="H6050" s="7"/>
    </row>
    <row r="6051" spans="1:8" x14ac:dyDescent="0.3">
      <c r="A6051" s="4" t="s">
        <v>826</v>
      </c>
      <c r="B6051" s="4" t="s">
        <v>827</v>
      </c>
      <c r="C6051" s="4" t="s">
        <v>24</v>
      </c>
      <c r="D6051" s="4" t="s">
        <v>25</v>
      </c>
      <c r="E6051" s="5">
        <v>95</v>
      </c>
      <c r="F6051" s="6"/>
      <c r="G6051" s="7"/>
      <c r="H6051" s="7"/>
    </row>
    <row r="6052" spans="1:8" x14ac:dyDescent="0.3">
      <c r="A6052" s="4" t="s">
        <v>826</v>
      </c>
      <c r="B6052" s="4" t="s">
        <v>827</v>
      </c>
      <c r="C6052" s="4" t="s">
        <v>26</v>
      </c>
      <c r="D6052" s="4" t="s">
        <v>27</v>
      </c>
      <c r="E6052" s="5">
        <v>2</v>
      </c>
      <c r="F6052" s="6"/>
      <c r="G6052" s="7"/>
      <c r="H6052" s="7"/>
    </row>
    <row r="6053" spans="1:8" x14ac:dyDescent="0.3">
      <c r="A6053" s="4" t="s">
        <v>826</v>
      </c>
      <c r="B6053" s="4" t="s">
        <v>827</v>
      </c>
      <c r="C6053" s="4" t="s">
        <v>30</v>
      </c>
      <c r="D6053" s="4" t="s">
        <v>31</v>
      </c>
      <c r="E6053" s="5">
        <v>4</v>
      </c>
      <c r="F6053" s="5">
        <v>269</v>
      </c>
      <c r="G6053" s="7">
        <v>9.9777596109193044E-5</v>
      </c>
      <c r="H6053" s="7">
        <v>5.2555229391853942E-5</v>
      </c>
    </row>
    <row r="6054" spans="1:8" x14ac:dyDescent="0.3">
      <c r="A6054" s="4" t="s">
        <v>826</v>
      </c>
      <c r="B6054" s="4" t="s">
        <v>827</v>
      </c>
      <c r="C6054" s="4" t="s">
        <v>34</v>
      </c>
      <c r="D6054" s="4" t="s">
        <v>35</v>
      </c>
      <c r="E6054" s="5">
        <v>3</v>
      </c>
      <c r="F6054" s="6"/>
      <c r="G6054" s="7"/>
      <c r="H6054" s="7"/>
    </row>
    <row r="6055" spans="1:8" x14ac:dyDescent="0.3">
      <c r="A6055" s="4" t="s">
        <v>826</v>
      </c>
      <c r="B6055" s="4" t="s">
        <v>827</v>
      </c>
      <c r="C6055" s="4" t="s">
        <v>346</v>
      </c>
      <c r="D6055" s="4" t="s">
        <v>347</v>
      </c>
      <c r="E6055" s="5">
        <v>2</v>
      </c>
      <c r="F6055" s="6"/>
      <c r="G6055" s="7"/>
      <c r="H6055" s="7"/>
    </row>
    <row r="6056" spans="1:8" x14ac:dyDescent="0.3">
      <c r="A6056" s="4" t="s">
        <v>826</v>
      </c>
      <c r="B6056" s="4" t="s">
        <v>827</v>
      </c>
      <c r="C6056" s="4" t="s">
        <v>348</v>
      </c>
      <c r="D6056" s="4" t="s">
        <v>349</v>
      </c>
      <c r="E6056" s="5">
        <v>1</v>
      </c>
      <c r="F6056" s="5">
        <v>110</v>
      </c>
      <c r="G6056" s="7">
        <v>4.0801247479595666E-5</v>
      </c>
      <c r="H6056" s="7">
        <v>2.1490985996668897E-5</v>
      </c>
    </row>
    <row r="6057" spans="1:8" x14ac:dyDescent="0.3">
      <c r="A6057" s="4" t="s">
        <v>826</v>
      </c>
      <c r="B6057" s="4" t="s">
        <v>827</v>
      </c>
      <c r="C6057" s="4" t="s">
        <v>36</v>
      </c>
      <c r="D6057" s="4" t="s">
        <v>37</v>
      </c>
      <c r="E6057" s="5">
        <v>125</v>
      </c>
      <c r="F6057" s="5">
        <v>20633</v>
      </c>
      <c r="G6057" s="7">
        <v>7.6532012658772491E-3</v>
      </c>
      <c r="H6057" s="7">
        <v>4.0311228551751762E-3</v>
      </c>
    </row>
    <row r="6058" spans="1:8" x14ac:dyDescent="0.3">
      <c r="A6058" s="4" t="s">
        <v>826</v>
      </c>
      <c r="B6058" s="4" t="s">
        <v>827</v>
      </c>
      <c r="C6058" s="4" t="s">
        <v>574</v>
      </c>
      <c r="D6058" s="4" t="s">
        <v>575</v>
      </c>
      <c r="E6058" s="5">
        <v>1</v>
      </c>
      <c r="F6058" s="6"/>
      <c r="G6058" s="7"/>
      <c r="H6058" s="7"/>
    </row>
    <row r="6059" spans="1:8" x14ac:dyDescent="0.3">
      <c r="A6059" s="4" t="s">
        <v>826</v>
      </c>
      <c r="B6059" s="4" t="s">
        <v>827</v>
      </c>
      <c r="C6059" s="4" t="s">
        <v>38</v>
      </c>
      <c r="D6059" s="4" t="s">
        <v>39</v>
      </c>
      <c r="E6059" s="5">
        <v>63</v>
      </c>
      <c r="F6059" s="6"/>
      <c r="G6059" s="7"/>
      <c r="H6059" s="7"/>
    </row>
    <row r="6060" spans="1:8" x14ac:dyDescent="0.3">
      <c r="A6060" s="4" t="s">
        <v>826</v>
      </c>
      <c r="B6060" s="4" t="s">
        <v>827</v>
      </c>
      <c r="C6060" s="4" t="s">
        <v>350</v>
      </c>
      <c r="D6060" s="4" t="s">
        <v>351</v>
      </c>
      <c r="E6060" s="5">
        <v>1</v>
      </c>
      <c r="F6060" s="6"/>
      <c r="G6060" s="7"/>
      <c r="H6060" s="7"/>
    </row>
    <row r="6061" spans="1:8" x14ac:dyDescent="0.3">
      <c r="A6061" s="4" t="s">
        <v>826</v>
      </c>
      <c r="B6061" s="4" t="s">
        <v>827</v>
      </c>
      <c r="C6061" s="4" t="s">
        <v>42</v>
      </c>
      <c r="D6061" s="4" t="s">
        <v>43</v>
      </c>
      <c r="E6061" s="5">
        <v>15</v>
      </c>
      <c r="F6061" s="5">
        <v>17062</v>
      </c>
      <c r="G6061" s="7">
        <v>6.3286444045169204E-3</v>
      </c>
      <c r="H6061" s="7">
        <v>3.3334473006833157E-3</v>
      </c>
    </row>
    <row r="6062" spans="1:8" x14ac:dyDescent="0.3">
      <c r="A6062" s="4" t="s">
        <v>826</v>
      </c>
      <c r="B6062" s="4" t="s">
        <v>827</v>
      </c>
      <c r="C6062" s="4" t="s">
        <v>46</v>
      </c>
      <c r="D6062" s="4" t="s">
        <v>47</v>
      </c>
      <c r="E6062" s="5">
        <v>3</v>
      </c>
      <c r="F6062" s="5">
        <v>358</v>
      </c>
      <c r="G6062" s="7">
        <v>1.3278951452450226E-4</v>
      </c>
      <c r="H6062" s="7">
        <v>6.9943390789158768E-5</v>
      </c>
    </row>
    <row r="6063" spans="1:8" x14ac:dyDescent="0.3">
      <c r="A6063" s="4" t="s">
        <v>826</v>
      </c>
      <c r="B6063" s="4" t="s">
        <v>827</v>
      </c>
      <c r="C6063" s="4" t="s">
        <v>48</v>
      </c>
      <c r="D6063" s="4" t="s">
        <v>49</v>
      </c>
      <c r="E6063" s="5">
        <v>1</v>
      </c>
      <c r="F6063" s="6"/>
      <c r="G6063" s="7"/>
      <c r="H6063" s="7"/>
    </row>
    <row r="6064" spans="1:8" x14ac:dyDescent="0.3">
      <c r="A6064" s="4" t="s">
        <v>826</v>
      </c>
      <c r="B6064" s="4" t="s">
        <v>827</v>
      </c>
      <c r="C6064" s="4" t="s">
        <v>476</v>
      </c>
      <c r="D6064" s="4" t="s">
        <v>477</v>
      </c>
      <c r="E6064" s="5">
        <v>3</v>
      </c>
      <c r="F6064" s="6"/>
      <c r="G6064" s="7"/>
      <c r="H6064" s="7"/>
    </row>
    <row r="6065" spans="1:8" x14ac:dyDescent="0.3">
      <c r="A6065" s="4" t="s">
        <v>826</v>
      </c>
      <c r="B6065" s="4" t="s">
        <v>827</v>
      </c>
      <c r="C6065" s="4" t="s">
        <v>50</v>
      </c>
      <c r="D6065" s="4" t="s">
        <v>51</v>
      </c>
      <c r="E6065" s="5">
        <v>7</v>
      </c>
      <c r="F6065" s="5">
        <v>17260</v>
      </c>
      <c r="G6065" s="7">
        <v>6.4020866499801925E-3</v>
      </c>
      <c r="H6065" s="7">
        <v>3.3721310754773197E-3</v>
      </c>
    </row>
    <row r="6066" spans="1:8" x14ac:dyDescent="0.3">
      <c r="A6066" s="4" t="s">
        <v>826</v>
      </c>
      <c r="B6066" s="4" t="s">
        <v>827</v>
      </c>
      <c r="C6066" s="4" t="s">
        <v>298</v>
      </c>
      <c r="D6066" s="4" t="s">
        <v>299</v>
      </c>
      <c r="E6066" s="5">
        <v>2</v>
      </c>
      <c r="F6066" s="5">
        <v>252</v>
      </c>
      <c r="G6066" s="7">
        <v>9.3471948771437351E-5</v>
      </c>
      <c r="H6066" s="7">
        <v>4.9233895192368747E-5</v>
      </c>
    </row>
    <row r="6067" spans="1:8" x14ac:dyDescent="0.3">
      <c r="A6067" s="4" t="s">
        <v>826</v>
      </c>
      <c r="B6067" s="4" t="s">
        <v>827</v>
      </c>
      <c r="C6067" s="4" t="s">
        <v>52</v>
      </c>
      <c r="D6067" s="4" t="s">
        <v>53</v>
      </c>
      <c r="E6067" s="5">
        <v>4</v>
      </c>
      <c r="F6067" s="6"/>
      <c r="G6067" s="7"/>
      <c r="H6067" s="7"/>
    </row>
    <row r="6068" spans="1:8" x14ac:dyDescent="0.3">
      <c r="A6068" s="4" t="s">
        <v>826</v>
      </c>
      <c r="B6068" s="4" t="s">
        <v>827</v>
      </c>
      <c r="C6068" s="4" t="s">
        <v>54</v>
      </c>
      <c r="D6068" s="4" t="s">
        <v>55</v>
      </c>
      <c r="E6068" s="5">
        <v>120</v>
      </c>
      <c r="F6068" s="5">
        <v>407840</v>
      </c>
      <c r="G6068" s="7">
        <v>0.15127618883707541</v>
      </c>
      <c r="H6068" s="7">
        <v>7.9680761171649475E-2</v>
      </c>
    </row>
    <row r="6069" spans="1:8" x14ac:dyDescent="0.3">
      <c r="A6069" s="4" t="s">
        <v>826</v>
      </c>
      <c r="B6069" s="4" t="s">
        <v>827</v>
      </c>
      <c r="C6069" s="4" t="s">
        <v>654</v>
      </c>
      <c r="D6069" s="4" t="s">
        <v>655</v>
      </c>
      <c r="E6069" s="5">
        <v>1</v>
      </c>
      <c r="F6069" s="5">
        <v>135</v>
      </c>
      <c r="G6069" s="7">
        <v>5.0074258270412864E-5</v>
      </c>
      <c r="H6069" s="7">
        <v>2.6375300995911827E-5</v>
      </c>
    </row>
    <row r="6070" spans="1:8" x14ac:dyDescent="0.3">
      <c r="A6070" s="4" t="s">
        <v>826</v>
      </c>
      <c r="B6070" s="4" t="s">
        <v>827</v>
      </c>
      <c r="C6070" s="4" t="s">
        <v>56</v>
      </c>
      <c r="D6070" s="4" t="s">
        <v>57</v>
      </c>
      <c r="E6070" s="5">
        <v>6</v>
      </c>
      <c r="F6070" s="6"/>
      <c r="G6070" s="7"/>
      <c r="H6070" s="7"/>
    </row>
    <row r="6071" spans="1:8" x14ac:dyDescent="0.3">
      <c r="A6071" s="4" t="s">
        <v>826</v>
      </c>
      <c r="B6071" s="4" t="s">
        <v>827</v>
      </c>
      <c r="C6071" s="4" t="s">
        <v>300</v>
      </c>
      <c r="D6071" s="4" t="s">
        <v>301</v>
      </c>
      <c r="E6071" s="5">
        <v>3</v>
      </c>
      <c r="F6071" s="6"/>
      <c r="G6071" s="7"/>
      <c r="H6071" s="7"/>
    </row>
    <row r="6072" spans="1:8" x14ac:dyDescent="0.3">
      <c r="A6072" s="4" t="s">
        <v>826</v>
      </c>
      <c r="B6072" s="4" t="s">
        <v>827</v>
      </c>
      <c r="C6072" s="4" t="s">
        <v>58</v>
      </c>
      <c r="D6072" s="4" t="s">
        <v>59</v>
      </c>
      <c r="E6072" s="5">
        <v>14</v>
      </c>
      <c r="F6072" s="5">
        <v>5261</v>
      </c>
      <c r="G6072" s="7">
        <v>1.951412390819571E-3</v>
      </c>
      <c r="H6072" s="7">
        <v>1.0278552484406824E-3</v>
      </c>
    </row>
    <row r="6073" spans="1:8" x14ac:dyDescent="0.3">
      <c r="A6073" s="4" t="s">
        <v>826</v>
      </c>
      <c r="B6073" s="4" t="s">
        <v>827</v>
      </c>
      <c r="C6073" s="4" t="s">
        <v>60</v>
      </c>
      <c r="D6073" s="4" t="s">
        <v>61</v>
      </c>
      <c r="E6073" s="5">
        <v>18</v>
      </c>
      <c r="F6073" s="6"/>
      <c r="G6073" s="7"/>
      <c r="H6073" s="7"/>
    </row>
    <row r="6074" spans="1:8" x14ac:dyDescent="0.3">
      <c r="A6074" s="4" t="s">
        <v>826</v>
      </c>
      <c r="B6074" s="4" t="s">
        <v>827</v>
      </c>
      <c r="C6074" s="4" t="s">
        <v>62</v>
      </c>
      <c r="D6074" s="4" t="s">
        <v>63</v>
      </c>
      <c r="E6074" s="5">
        <v>37</v>
      </c>
      <c r="F6074" s="5">
        <v>1827</v>
      </c>
      <c r="G6074" s="7">
        <v>6.7767162859292079E-4</v>
      </c>
      <c r="H6074" s="7">
        <v>3.5694574014467342E-4</v>
      </c>
    </row>
    <row r="6075" spans="1:8" x14ac:dyDescent="0.3">
      <c r="A6075" s="4" t="s">
        <v>826</v>
      </c>
      <c r="B6075" s="4" t="s">
        <v>827</v>
      </c>
      <c r="C6075" s="4" t="s">
        <v>64</v>
      </c>
      <c r="D6075" s="4" t="s">
        <v>65</v>
      </c>
      <c r="E6075" s="5">
        <v>36</v>
      </c>
      <c r="F6075" s="5">
        <v>4544</v>
      </c>
      <c r="G6075" s="7">
        <v>1.6854624413389337E-3</v>
      </c>
      <c r="H6075" s="7">
        <v>8.8777309426239521E-4</v>
      </c>
    </row>
    <row r="6076" spans="1:8" x14ac:dyDescent="0.3">
      <c r="A6076" s="4" t="s">
        <v>826</v>
      </c>
      <c r="B6076" s="4" t="s">
        <v>827</v>
      </c>
      <c r="C6076" s="4" t="s">
        <v>480</v>
      </c>
      <c r="D6076" s="4" t="s">
        <v>481</v>
      </c>
      <c r="E6076" s="5">
        <v>1</v>
      </c>
      <c r="F6076" s="6"/>
      <c r="G6076" s="7"/>
      <c r="H6076" s="7"/>
    </row>
    <row r="6077" spans="1:8" x14ac:dyDescent="0.3">
      <c r="A6077" s="4" t="s">
        <v>826</v>
      </c>
      <c r="B6077" s="4" t="s">
        <v>827</v>
      </c>
      <c r="C6077" s="4" t="s">
        <v>66</v>
      </c>
      <c r="D6077" s="4" t="s">
        <v>67</v>
      </c>
      <c r="E6077" s="5">
        <v>49</v>
      </c>
      <c r="F6077" s="5">
        <v>7098</v>
      </c>
      <c r="G6077" s="7">
        <v>2.6327932237288185E-3</v>
      </c>
      <c r="H6077" s="7">
        <v>1.386754714585053E-3</v>
      </c>
    </row>
    <row r="6078" spans="1:8" x14ac:dyDescent="0.3">
      <c r="A6078" s="4" t="s">
        <v>826</v>
      </c>
      <c r="B6078" s="4" t="s">
        <v>827</v>
      </c>
      <c r="C6078" s="4" t="s">
        <v>68</v>
      </c>
      <c r="D6078" s="4" t="s">
        <v>69</v>
      </c>
      <c r="E6078" s="5">
        <v>2</v>
      </c>
      <c r="F6078" s="6"/>
      <c r="G6078" s="7"/>
      <c r="H6078" s="7"/>
    </row>
    <row r="6079" spans="1:8" x14ac:dyDescent="0.3">
      <c r="A6079" s="4" t="s">
        <v>826</v>
      </c>
      <c r="B6079" s="4" t="s">
        <v>827</v>
      </c>
      <c r="C6079" s="4" t="s">
        <v>72</v>
      </c>
      <c r="D6079" s="4" t="s">
        <v>73</v>
      </c>
      <c r="E6079" s="5">
        <v>3</v>
      </c>
      <c r="F6079" s="6"/>
      <c r="G6079" s="7"/>
      <c r="H6079" s="7"/>
    </row>
    <row r="6080" spans="1:8" x14ac:dyDescent="0.3">
      <c r="A6080" s="4" t="s">
        <v>826</v>
      </c>
      <c r="B6080" s="4" t="s">
        <v>827</v>
      </c>
      <c r="C6080" s="4" t="s">
        <v>74</v>
      </c>
      <c r="D6080" s="4" t="s">
        <v>75</v>
      </c>
      <c r="E6080" s="5">
        <v>40</v>
      </c>
      <c r="F6080" s="5">
        <v>4994</v>
      </c>
      <c r="G6080" s="7">
        <v>1.8523766355736434E-3</v>
      </c>
      <c r="H6080" s="7">
        <v>9.7569076424876798E-4</v>
      </c>
    </row>
    <row r="6081" spans="1:8" x14ac:dyDescent="0.3">
      <c r="A6081" s="4" t="s">
        <v>826</v>
      </c>
      <c r="B6081" s="4" t="s">
        <v>827</v>
      </c>
      <c r="C6081" s="4" t="s">
        <v>76</v>
      </c>
      <c r="D6081" s="4" t="s">
        <v>77</v>
      </c>
      <c r="E6081" s="5">
        <v>307</v>
      </c>
      <c r="F6081" s="5">
        <v>59054</v>
      </c>
      <c r="G6081" s="7">
        <v>2.190433516963675E-2</v>
      </c>
      <c r="H6081" s="7">
        <v>1.1537533518611682E-2</v>
      </c>
    </row>
    <row r="6082" spans="1:8" x14ac:dyDescent="0.3">
      <c r="A6082" s="4" t="s">
        <v>826</v>
      </c>
      <c r="B6082" s="4" t="s">
        <v>827</v>
      </c>
      <c r="C6082" s="4" t="s">
        <v>80</v>
      </c>
      <c r="D6082" s="4" t="s">
        <v>81</v>
      </c>
      <c r="E6082" s="5">
        <v>11</v>
      </c>
      <c r="F6082" s="6"/>
      <c r="G6082" s="7"/>
      <c r="H6082" s="7"/>
    </row>
    <row r="6083" spans="1:8" x14ac:dyDescent="0.3">
      <c r="A6083" s="4" t="s">
        <v>826</v>
      </c>
      <c r="B6083" s="4" t="s">
        <v>827</v>
      </c>
      <c r="C6083" s="4" t="s">
        <v>364</v>
      </c>
      <c r="D6083" s="4" t="s">
        <v>365</v>
      </c>
      <c r="E6083" s="5">
        <v>4</v>
      </c>
      <c r="F6083" s="5">
        <v>152</v>
      </c>
      <c r="G6083" s="7">
        <v>5.6379905608168557E-5</v>
      </c>
      <c r="H6083" s="7">
        <v>2.9696635195397022E-5</v>
      </c>
    </row>
    <row r="6084" spans="1:8" x14ac:dyDescent="0.3">
      <c r="A6084" s="4" t="s">
        <v>826</v>
      </c>
      <c r="B6084" s="4" t="s">
        <v>827</v>
      </c>
      <c r="C6084" s="4" t="s">
        <v>82</v>
      </c>
      <c r="D6084" s="4" t="s">
        <v>83</v>
      </c>
      <c r="E6084" s="5">
        <v>42</v>
      </c>
      <c r="F6084" s="5">
        <v>8633</v>
      </c>
      <c r="G6084" s="7">
        <v>3.2021560862849946E-3</v>
      </c>
      <c r="H6084" s="7">
        <v>1.6866516555385689E-3</v>
      </c>
    </row>
    <row r="6085" spans="1:8" x14ac:dyDescent="0.3">
      <c r="A6085" s="4" t="s">
        <v>826</v>
      </c>
      <c r="B6085" s="4" t="s">
        <v>827</v>
      </c>
      <c r="C6085" s="4" t="s">
        <v>84</v>
      </c>
      <c r="D6085" s="4" t="s">
        <v>85</v>
      </c>
      <c r="E6085" s="5">
        <v>1</v>
      </c>
      <c r="F6085" s="5">
        <v>108</v>
      </c>
      <c r="G6085" s="7">
        <v>4.0059406616330291E-5</v>
      </c>
      <c r="H6085" s="7">
        <v>2.1100240796729464E-5</v>
      </c>
    </row>
    <row r="6086" spans="1:8" x14ac:dyDescent="0.3">
      <c r="A6086" s="4" t="s">
        <v>826</v>
      </c>
      <c r="B6086" s="4" t="s">
        <v>827</v>
      </c>
      <c r="C6086" s="4" t="s">
        <v>86</v>
      </c>
      <c r="D6086" s="4" t="s">
        <v>87</v>
      </c>
      <c r="E6086" s="5">
        <v>106</v>
      </c>
      <c r="F6086" s="6"/>
      <c r="G6086" s="7"/>
      <c r="H6086" s="7"/>
    </row>
    <row r="6087" spans="1:8" x14ac:dyDescent="0.3">
      <c r="A6087" s="4" t="s">
        <v>826</v>
      </c>
      <c r="B6087" s="4" t="s">
        <v>827</v>
      </c>
      <c r="C6087" s="4" t="s">
        <v>88</v>
      </c>
      <c r="D6087" s="4" t="s">
        <v>89</v>
      </c>
      <c r="E6087" s="5">
        <v>72</v>
      </c>
      <c r="F6087" s="5">
        <v>41358</v>
      </c>
      <c r="G6087" s="7">
        <v>1.5340527211464705E-2</v>
      </c>
      <c r="H6087" s="7">
        <v>8.0802199895475667E-3</v>
      </c>
    </row>
    <row r="6088" spans="1:8" x14ac:dyDescent="0.3">
      <c r="A6088" s="4" t="s">
        <v>826</v>
      </c>
      <c r="B6088" s="4" t="s">
        <v>827</v>
      </c>
      <c r="C6088" s="4" t="s">
        <v>368</v>
      </c>
      <c r="D6088" s="4" t="s">
        <v>369</v>
      </c>
      <c r="E6088" s="5">
        <v>2</v>
      </c>
      <c r="F6088" s="6"/>
      <c r="G6088" s="7"/>
      <c r="H6088" s="7"/>
    </row>
    <row r="6089" spans="1:8" x14ac:dyDescent="0.3">
      <c r="A6089" s="4" t="s">
        <v>826</v>
      </c>
      <c r="B6089" s="4" t="s">
        <v>827</v>
      </c>
      <c r="C6089" s="4" t="s">
        <v>90</v>
      </c>
      <c r="D6089" s="4" t="s">
        <v>91</v>
      </c>
      <c r="E6089" s="5">
        <v>46</v>
      </c>
      <c r="F6089" s="5">
        <v>6600</v>
      </c>
      <c r="G6089" s="7">
        <v>2.44807484877574E-3</v>
      </c>
      <c r="H6089" s="7">
        <v>1.2894591598001338E-3</v>
      </c>
    </row>
    <row r="6090" spans="1:8" x14ac:dyDescent="0.3">
      <c r="A6090" s="4" t="s">
        <v>826</v>
      </c>
      <c r="B6090" s="4" t="s">
        <v>827</v>
      </c>
      <c r="C6090" s="4" t="s">
        <v>92</v>
      </c>
      <c r="D6090" s="4" t="s">
        <v>93</v>
      </c>
      <c r="E6090" s="5">
        <v>1</v>
      </c>
      <c r="F6090" s="5">
        <v>95</v>
      </c>
      <c r="G6090" s="7">
        <v>3.5237441005105347E-5</v>
      </c>
      <c r="H6090" s="7">
        <v>1.8560396997123138E-5</v>
      </c>
    </row>
    <row r="6091" spans="1:8" x14ac:dyDescent="0.3">
      <c r="A6091" s="4" t="s">
        <v>826</v>
      </c>
      <c r="B6091" s="4" t="s">
        <v>827</v>
      </c>
      <c r="C6091" s="4" t="s">
        <v>370</v>
      </c>
      <c r="D6091" s="4" t="s">
        <v>371</v>
      </c>
      <c r="E6091" s="5">
        <v>1</v>
      </c>
      <c r="F6091" s="5">
        <v>60</v>
      </c>
      <c r="G6091" s="7">
        <v>2.2255225897961272E-5</v>
      </c>
      <c r="H6091" s="7">
        <v>1.1722355998183034E-5</v>
      </c>
    </row>
    <row r="6092" spans="1:8" x14ac:dyDescent="0.3">
      <c r="A6092" s="4" t="s">
        <v>826</v>
      </c>
      <c r="B6092" s="4" t="s">
        <v>827</v>
      </c>
      <c r="C6092" s="4" t="s">
        <v>304</v>
      </c>
      <c r="D6092" s="4" t="s">
        <v>305</v>
      </c>
      <c r="E6092" s="5">
        <v>1</v>
      </c>
      <c r="F6092" s="6"/>
      <c r="G6092" s="7"/>
      <c r="H6092" s="7"/>
    </row>
    <row r="6093" spans="1:8" x14ac:dyDescent="0.3">
      <c r="A6093" s="4" t="s">
        <v>826</v>
      </c>
      <c r="B6093" s="4" t="s">
        <v>827</v>
      </c>
      <c r="C6093" s="4" t="s">
        <v>98</v>
      </c>
      <c r="D6093" s="4" t="s">
        <v>99</v>
      </c>
      <c r="E6093" s="5">
        <v>69</v>
      </c>
      <c r="F6093" s="5">
        <v>11738</v>
      </c>
      <c r="G6093" s="7">
        <v>4.3538640265044903E-3</v>
      </c>
      <c r="H6093" s="7">
        <v>2.2932835784445411E-3</v>
      </c>
    </row>
    <row r="6094" spans="1:8" x14ac:dyDescent="0.3">
      <c r="A6094" s="4" t="s">
        <v>826</v>
      </c>
      <c r="B6094" s="4" t="s">
        <v>827</v>
      </c>
      <c r="C6094" s="4" t="s">
        <v>100</v>
      </c>
      <c r="D6094" s="4" t="s">
        <v>101</v>
      </c>
      <c r="E6094" s="5">
        <v>136</v>
      </c>
      <c r="F6094" s="5">
        <v>14690</v>
      </c>
      <c r="G6094" s="7">
        <v>5.4488211406841852E-3</v>
      </c>
      <c r="H6094" s="7">
        <v>2.8700234935551462E-3</v>
      </c>
    </row>
    <row r="6095" spans="1:8" x14ac:dyDescent="0.3">
      <c r="A6095" s="4" t="s">
        <v>826</v>
      </c>
      <c r="B6095" s="4" t="s">
        <v>827</v>
      </c>
      <c r="C6095" s="4" t="s">
        <v>378</v>
      </c>
      <c r="D6095" s="4" t="s">
        <v>379</v>
      </c>
      <c r="E6095" s="5">
        <v>1</v>
      </c>
      <c r="F6095" s="5">
        <v>0</v>
      </c>
      <c r="G6095" s="7">
        <v>0</v>
      </c>
      <c r="H6095" s="7">
        <v>0</v>
      </c>
    </row>
    <row r="6096" spans="1:8" x14ac:dyDescent="0.3">
      <c r="A6096" s="4" t="s">
        <v>826</v>
      </c>
      <c r="B6096" s="4" t="s">
        <v>827</v>
      </c>
      <c r="C6096" s="4" t="s">
        <v>102</v>
      </c>
      <c r="D6096" s="4" t="s">
        <v>103</v>
      </c>
      <c r="E6096" s="5">
        <v>1</v>
      </c>
      <c r="F6096" s="6"/>
      <c r="G6096" s="7"/>
      <c r="H6096" s="7"/>
    </row>
    <row r="6097" spans="1:8" x14ac:dyDescent="0.3">
      <c r="A6097" s="4" t="s">
        <v>826</v>
      </c>
      <c r="B6097" s="4" t="s">
        <v>827</v>
      </c>
      <c r="C6097" s="4" t="s">
        <v>104</v>
      </c>
      <c r="D6097" s="4" t="s">
        <v>105</v>
      </c>
      <c r="E6097" s="5">
        <v>3</v>
      </c>
      <c r="F6097" s="6"/>
      <c r="G6097" s="7"/>
      <c r="H6097" s="7"/>
    </row>
    <row r="6098" spans="1:8" x14ac:dyDescent="0.3">
      <c r="A6098" s="4" t="s">
        <v>826</v>
      </c>
      <c r="B6098" s="4" t="s">
        <v>827</v>
      </c>
      <c r="C6098" s="4" t="s">
        <v>106</v>
      </c>
      <c r="D6098" s="4" t="s">
        <v>107</v>
      </c>
      <c r="E6098" s="5">
        <v>19</v>
      </c>
      <c r="F6098" s="6"/>
      <c r="G6098" s="7"/>
      <c r="H6098" s="7"/>
    </row>
    <row r="6099" spans="1:8" x14ac:dyDescent="0.3">
      <c r="A6099" s="4" t="s">
        <v>826</v>
      </c>
      <c r="B6099" s="4" t="s">
        <v>827</v>
      </c>
      <c r="C6099" s="4" t="s">
        <v>110</v>
      </c>
      <c r="D6099" s="4" t="s">
        <v>111</v>
      </c>
      <c r="E6099" s="5">
        <v>4</v>
      </c>
      <c r="F6099" s="5">
        <v>2104</v>
      </c>
      <c r="G6099" s="7">
        <v>7.8041658815517531E-4</v>
      </c>
      <c r="H6099" s="7">
        <v>4.1106395033628507E-4</v>
      </c>
    </row>
    <row r="6100" spans="1:8" x14ac:dyDescent="0.3">
      <c r="A6100" s="4" t="s">
        <v>826</v>
      </c>
      <c r="B6100" s="4" t="s">
        <v>827</v>
      </c>
      <c r="C6100" s="4" t="s">
        <v>382</v>
      </c>
      <c r="D6100" s="4" t="s">
        <v>383</v>
      </c>
      <c r="E6100" s="5">
        <v>1</v>
      </c>
      <c r="F6100" s="5">
        <v>68</v>
      </c>
      <c r="G6100" s="7">
        <v>2.5222589351022777E-5</v>
      </c>
      <c r="H6100" s="7">
        <v>1.3285336797940772E-5</v>
      </c>
    </row>
    <row r="6101" spans="1:8" x14ac:dyDescent="0.3">
      <c r="A6101" s="4" t="s">
        <v>826</v>
      </c>
      <c r="B6101" s="4" t="s">
        <v>827</v>
      </c>
      <c r="C6101" s="4" t="s">
        <v>608</v>
      </c>
      <c r="D6101" s="4" t="s">
        <v>609</v>
      </c>
      <c r="E6101" s="5">
        <v>3</v>
      </c>
      <c r="F6101" s="5">
        <v>49</v>
      </c>
      <c r="G6101" s="7">
        <v>1.8175101150001706E-5</v>
      </c>
      <c r="H6101" s="7">
        <v>9.5732573985161448E-6</v>
      </c>
    </row>
    <row r="6102" spans="1:8" x14ac:dyDescent="0.3">
      <c r="A6102" s="4" t="s">
        <v>826</v>
      </c>
      <c r="B6102" s="4" t="s">
        <v>827</v>
      </c>
      <c r="C6102" s="4" t="s">
        <v>308</v>
      </c>
      <c r="D6102" s="4" t="s">
        <v>309</v>
      </c>
      <c r="E6102" s="5">
        <v>1</v>
      </c>
      <c r="F6102" s="6"/>
      <c r="G6102" s="7"/>
      <c r="H6102" s="7"/>
    </row>
    <row r="6103" spans="1:8" x14ac:dyDescent="0.3">
      <c r="A6103" s="4" t="s">
        <v>826</v>
      </c>
      <c r="B6103" s="4" t="s">
        <v>827</v>
      </c>
      <c r="C6103" s="4" t="s">
        <v>112</v>
      </c>
      <c r="D6103" s="4" t="s">
        <v>113</v>
      </c>
      <c r="E6103" s="5">
        <v>4</v>
      </c>
      <c r="F6103" s="5">
        <v>1508</v>
      </c>
      <c r="G6103" s="7">
        <v>5.5934801090209334E-4</v>
      </c>
      <c r="H6103" s="7">
        <v>2.9462188075433363E-4</v>
      </c>
    </row>
    <row r="6104" spans="1:8" x14ac:dyDescent="0.3">
      <c r="A6104" s="4" t="s">
        <v>826</v>
      </c>
      <c r="B6104" s="4" t="s">
        <v>827</v>
      </c>
      <c r="C6104" s="4" t="s">
        <v>482</v>
      </c>
      <c r="D6104" s="4" t="s">
        <v>483</v>
      </c>
      <c r="E6104" s="5">
        <v>2</v>
      </c>
      <c r="F6104" s="6"/>
      <c r="G6104" s="7"/>
      <c r="H6104" s="7"/>
    </row>
    <row r="6105" spans="1:8" x14ac:dyDescent="0.3">
      <c r="A6105" s="4" t="s">
        <v>826</v>
      </c>
      <c r="B6105" s="4" t="s">
        <v>827</v>
      </c>
      <c r="C6105" s="4" t="s">
        <v>118</v>
      </c>
      <c r="D6105" s="4" t="s">
        <v>119</v>
      </c>
      <c r="E6105" s="5">
        <v>6</v>
      </c>
      <c r="F6105" s="6"/>
      <c r="G6105" s="7"/>
      <c r="H6105" s="7"/>
    </row>
    <row r="6106" spans="1:8" x14ac:dyDescent="0.3">
      <c r="A6106" s="4" t="s">
        <v>826</v>
      </c>
      <c r="B6106" s="4" t="s">
        <v>827</v>
      </c>
      <c r="C6106" s="4" t="s">
        <v>120</v>
      </c>
      <c r="D6106" s="4" t="s">
        <v>121</v>
      </c>
      <c r="E6106" s="5">
        <v>17</v>
      </c>
      <c r="F6106" s="6"/>
      <c r="G6106" s="7"/>
      <c r="H6106" s="7"/>
    </row>
    <row r="6107" spans="1:8" x14ac:dyDescent="0.3">
      <c r="A6107" s="4" t="s">
        <v>826</v>
      </c>
      <c r="B6107" s="4" t="s">
        <v>827</v>
      </c>
      <c r="C6107" s="4" t="s">
        <v>386</v>
      </c>
      <c r="D6107" s="4" t="s">
        <v>387</v>
      </c>
      <c r="E6107" s="5">
        <v>2</v>
      </c>
      <c r="F6107" s="6"/>
      <c r="G6107" s="7"/>
      <c r="H6107" s="7"/>
    </row>
    <row r="6108" spans="1:8" x14ac:dyDescent="0.3">
      <c r="A6108" s="4" t="s">
        <v>826</v>
      </c>
      <c r="B6108" s="4" t="s">
        <v>827</v>
      </c>
      <c r="C6108" s="4" t="s">
        <v>122</v>
      </c>
      <c r="D6108" s="4" t="s">
        <v>123</v>
      </c>
      <c r="E6108" s="5">
        <v>90</v>
      </c>
      <c r="F6108" s="5">
        <v>29571</v>
      </c>
      <c r="G6108" s="7">
        <v>1.0968488083810214E-2</v>
      </c>
      <c r="H6108" s="7">
        <v>5.777363153704509E-3</v>
      </c>
    </row>
    <row r="6109" spans="1:8" x14ac:dyDescent="0.3">
      <c r="A6109" s="4" t="s">
        <v>826</v>
      </c>
      <c r="B6109" s="4" t="s">
        <v>827</v>
      </c>
      <c r="C6109" s="4" t="s">
        <v>658</v>
      </c>
      <c r="D6109" s="4" t="s">
        <v>659</v>
      </c>
      <c r="E6109" s="5">
        <v>1</v>
      </c>
      <c r="F6109" s="6"/>
      <c r="G6109" s="7"/>
      <c r="H6109" s="7"/>
    </row>
    <row r="6110" spans="1:8" x14ac:dyDescent="0.3">
      <c r="A6110" s="4" t="s">
        <v>826</v>
      </c>
      <c r="B6110" s="4" t="s">
        <v>827</v>
      </c>
      <c r="C6110" s="4" t="s">
        <v>128</v>
      </c>
      <c r="D6110" s="4" t="s">
        <v>129</v>
      </c>
      <c r="E6110" s="5">
        <v>1</v>
      </c>
      <c r="F6110" s="5">
        <v>7</v>
      </c>
      <c r="G6110" s="7">
        <v>2.596443021428815E-6</v>
      </c>
      <c r="H6110" s="7">
        <v>1.3676081997880208E-6</v>
      </c>
    </row>
    <row r="6111" spans="1:8" x14ac:dyDescent="0.3">
      <c r="A6111" s="4" t="s">
        <v>826</v>
      </c>
      <c r="B6111" s="4" t="s">
        <v>827</v>
      </c>
      <c r="C6111" s="4" t="s">
        <v>130</v>
      </c>
      <c r="D6111" s="4" t="s">
        <v>131</v>
      </c>
      <c r="E6111" s="5">
        <v>4</v>
      </c>
      <c r="F6111" s="6"/>
      <c r="G6111" s="7"/>
      <c r="H6111" s="7"/>
    </row>
    <row r="6112" spans="1:8" x14ac:dyDescent="0.3">
      <c r="A6112" s="4" t="s">
        <v>826</v>
      </c>
      <c r="B6112" s="4" t="s">
        <v>827</v>
      </c>
      <c r="C6112" s="4" t="s">
        <v>132</v>
      </c>
      <c r="D6112" s="4" t="s">
        <v>133</v>
      </c>
      <c r="E6112" s="5">
        <v>149</v>
      </c>
      <c r="F6112" s="5">
        <v>40105</v>
      </c>
      <c r="G6112" s="7">
        <v>1.4875763910628947E-2</v>
      </c>
      <c r="H6112" s="7">
        <v>7.8354181217855107E-3</v>
      </c>
    </row>
    <row r="6113" spans="1:8" x14ac:dyDescent="0.3">
      <c r="A6113" s="4" t="s">
        <v>826</v>
      </c>
      <c r="B6113" s="4" t="s">
        <v>827</v>
      </c>
      <c r="C6113" s="4" t="s">
        <v>312</v>
      </c>
      <c r="D6113" s="4" t="s">
        <v>313</v>
      </c>
      <c r="E6113" s="5">
        <v>2</v>
      </c>
      <c r="F6113" s="6"/>
      <c r="G6113" s="7"/>
      <c r="H6113" s="7"/>
    </row>
    <row r="6114" spans="1:8" x14ac:dyDescent="0.3">
      <c r="A6114" s="4" t="s">
        <v>826</v>
      </c>
      <c r="B6114" s="4" t="s">
        <v>827</v>
      </c>
      <c r="C6114" s="4" t="s">
        <v>134</v>
      </c>
      <c r="D6114" s="4" t="s">
        <v>135</v>
      </c>
      <c r="E6114" s="5">
        <v>1</v>
      </c>
      <c r="F6114" s="6"/>
      <c r="G6114" s="7"/>
      <c r="H6114" s="7"/>
    </row>
    <row r="6115" spans="1:8" x14ac:dyDescent="0.3">
      <c r="A6115" s="4" t="s">
        <v>826</v>
      </c>
      <c r="B6115" s="4" t="s">
        <v>827</v>
      </c>
      <c r="C6115" s="4" t="s">
        <v>136</v>
      </c>
      <c r="D6115" s="4" t="s">
        <v>137</v>
      </c>
      <c r="E6115" s="5">
        <v>18</v>
      </c>
      <c r="F6115" s="6"/>
      <c r="G6115" s="7"/>
      <c r="H6115" s="7"/>
    </row>
    <row r="6116" spans="1:8" x14ac:dyDescent="0.3">
      <c r="A6116" s="4" t="s">
        <v>826</v>
      </c>
      <c r="B6116" s="4" t="s">
        <v>827</v>
      </c>
      <c r="C6116" s="4" t="s">
        <v>138</v>
      </c>
      <c r="D6116" s="4" t="s">
        <v>139</v>
      </c>
      <c r="E6116" s="5">
        <v>1</v>
      </c>
      <c r="F6116" s="6"/>
      <c r="G6116" s="7"/>
      <c r="H6116" s="7"/>
    </row>
    <row r="6117" spans="1:8" x14ac:dyDescent="0.3">
      <c r="A6117" s="4" t="s">
        <v>826</v>
      </c>
      <c r="B6117" s="4" t="s">
        <v>827</v>
      </c>
      <c r="C6117" s="4" t="s">
        <v>142</v>
      </c>
      <c r="D6117" s="4" t="s">
        <v>143</v>
      </c>
      <c r="E6117" s="5">
        <v>7</v>
      </c>
      <c r="F6117" s="5">
        <v>3976</v>
      </c>
      <c r="G6117" s="7">
        <v>1.4747796361715671E-3</v>
      </c>
      <c r="H6117" s="7">
        <v>7.768014574795958E-4</v>
      </c>
    </row>
    <row r="6118" spans="1:8" x14ac:dyDescent="0.3">
      <c r="A6118" s="4" t="s">
        <v>826</v>
      </c>
      <c r="B6118" s="4" t="s">
        <v>827</v>
      </c>
      <c r="C6118" s="4" t="s">
        <v>612</v>
      </c>
      <c r="D6118" s="4" t="s">
        <v>613</v>
      </c>
      <c r="E6118" s="5">
        <v>1</v>
      </c>
      <c r="F6118" s="6"/>
      <c r="G6118" s="7"/>
      <c r="H6118" s="7"/>
    </row>
    <row r="6119" spans="1:8" x14ac:dyDescent="0.3">
      <c r="A6119" s="4" t="s">
        <v>826</v>
      </c>
      <c r="B6119" s="4" t="s">
        <v>827</v>
      </c>
      <c r="C6119" s="4" t="s">
        <v>144</v>
      </c>
      <c r="D6119" s="4" t="s">
        <v>145</v>
      </c>
      <c r="E6119" s="5">
        <v>2</v>
      </c>
      <c r="F6119" s="5">
        <v>181</v>
      </c>
      <c r="G6119" s="7">
        <v>6.7136598125516511E-5</v>
      </c>
      <c r="H6119" s="7">
        <v>3.536244059451882E-5</v>
      </c>
    </row>
    <row r="6120" spans="1:8" x14ac:dyDescent="0.3">
      <c r="A6120" s="4" t="s">
        <v>826</v>
      </c>
      <c r="B6120" s="4" t="s">
        <v>827</v>
      </c>
      <c r="C6120" s="4" t="s">
        <v>146</v>
      </c>
      <c r="D6120" s="4" t="s">
        <v>147</v>
      </c>
      <c r="E6120" s="5">
        <v>3</v>
      </c>
      <c r="F6120" s="6"/>
      <c r="G6120" s="7"/>
      <c r="H6120" s="7"/>
    </row>
    <row r="6121" spans="1:8" x14ac:dyDescent="0.3">
      <c r="A6121" s="4" t="s">
        <v>826</v>
      </c>
      <c r="B6121" s="4" t="s">
        <v>827</v>
      </c>
      <c r="C6121" s="4" t="s">
        <v>148</v>
      </c>
      <c r="D6121" s="4" t="s">
        <v>149</v>
      </c>
      <c r="E6121" s="5">
        <v>6</v>
      </c>
      <c r="F6121" s="5">
        <v>159</v>
      </c>
      <c r="G6121" s="7">
        <v>5.8976348629597372E-5</v>
      </c>
      <c r="H6121" s="7">
        <v>3.1064243395185042E-5</v>
      </c>
    </row>
    <row r="6122" spans="1:8" x14ac:dyDescent="0.3">
      <c r="A6122" s="4" t="s">
        <v>826</v>
      </c>
      <c r="B6122" s="4" t="s">
        <v>827</v>
      </c>
      <c r="C6122" s="4" t="s">
        <v>150</v>
      </c>
      <c r="D6122" s="4" t="s">
        <v>151</v>
      </c>
      <c r="E6122" s="5">
        <v>2</v>
      </c>
      <c r="F6122" s="5">
        <v>360</v>
      </c>
      <c r="G6122" s="7">
        <v>1.3353135538776763E-4</v>
      </c>
      <c r="H6122" s="7">
        <v>7.0334135989098205E-5</v>
      </c>
    </row>
    <row r="6123" spans="1:8" x14ac:dyDescent="0.3">
      <c r="A6123" s="4" t="s">
        <v>826</v>
      </c>
      <c r="B6123" s="4" t="s">
        <v>827</v>
      </c>
      <c r="C6123" s="4" t="s">
        <v>152</v>
      </c>
      <c r="D6123" s="4" t="s">
        <v>153</v>
      </c>
      <c r="E6123" s="5">
        <v>19</v>
      </c>
      <c r="F6123" s="5">
        <v>3066</v>
      </c>
      <c r="G6123" s="7">
        <v>1.1372420433858211E-3</v>
      </c>
      <c r="H6123" s="7">
        <v>5.9901239150715309E-4</v>
      </c>
    </row>
    <row r="6124" spans="1:8" x14ac:dyDescent="0.3">
      <c r="A6124" s="4" t="s">
        <v>826</v>
      </c>
      <c r="B6124" s="4" t="s">
        <v>827</v>
      </c>
      <c r="C6124" s="4" t="s">
        <v>154</v>
      </c>
      <c r="D6124" s="4" t="s">
        <v>155</v>
      </c>
      <c r="E6124" s="5">
        <v>1</v>
      </c>
      <c r="F6124" s="5">
        <v>230</v>
      </c>
      <c r="G6124" s="7">
        <v>8.5311699275518211E-5</v>
      </c>
      <c r="H6124" s="7">
        <v>4.4935697993034969E-5</v>
      </c>
    </row>
    <row r="6125" spans="1:8" x14ac:dyDescent="0.3">
      <c r="A6125" s="4" t="s">
        <v>826</v>
      </c>
      <c r="B6125" s="4" t="s">
        <v>827</v>
      </c>
      <c r="C6125" s="4" t="s">
        <v>392</v>
      </c>
      <c r="D6125" s="4" t="s">
        <v>393</v>
      </c>
      <c r="E6125" s="5">
        <v>2</v>
      </c>
      <c r="F6125" s="6"/>
      <c r="G6125" s="7"/>
      <c r="H6125" s="7"/>
    </row>
    <row r="6126" spans="1:8" x14ac:dyDescent="0.3">
      <c r="A6126" s="4" t="s">
        <v>826</v>
      </c>
      <c r="B6126" s="4" t="s">
        <v>827</v>
      </c>
      <c r="C6126" s="4" t="s">
        <v>394</v>
      </c>
      <c r="D6126" s="4" t="s">
        <v>395</v>
      </c>
      <c r="E6126" s="5">
        <v>1</v>
      </c>
      <c r="F6126" s="6"/>
      <c r="G6126" s="7"/>
      <c r="H6126" s="7"/>
    </row>
    <row r="6127" spans="1:8" x14ac:dyDescent="0.3">
      <c r="A6127" s="4" t="s">
        <v>826</v>
      </c>
      <c r="B6127" s="4" t="s">
        <v>827</v>
      </c>
      <c r="C6127" s="4" t="s">
        <v>156</v>
      </c>
      <c r="D6127" s="4" t="s">
        <v>157</v>
      </c>
      <c r="E6127" s="5">
        <v>2</v>
      </c>
      <c r="F6127" s="6"/>
      <c r="G6127" s="7"/>
      <c r="H6127" s="7"/>
    </row>
    <row r="6128" spans="1:8" x14ac:dyDescent="0.3">
      <c r="A6128" s="4" t="s">
        <v>826</v>
      </c>
      <c r="B6128" s="4" t="s">
        <v>827</v>
      </c>
      <c r="C6128" s="4" t="s">
        <v>160</v>
      </c>
      <c r="D6128" s="4" t="s">
        <v>161</v>
      </c>
      <c r="E6128" s="5">
        <v>7</v>
      </c>
      <c r="F6128" s="5">
        <v>4616</v>
      </c>
      <c r="G6128" s="7">
        <v>1.7121687124164874E-3</v>
      </c>
      <c r="H6128" s="7">
        <v>9.0183992146021486E-4</v>
      </c>
    </row>
    <row r="6129" spans="1:8" x14ac:dyDescent="0.3">
      <c r="A6129" s="4" t="s">
        <v>826</v>
      </c>
      <c r="B6129" s="4" t="s">
        <v>827</v>
      </c>
      <c r="C6129" s="4" t="s">
        <v>162</v>
      </c>
      <c r="D6129" s="4" t="s">
        <v>163</v>
      </c>
      <c r="E6129" s="5">
        <v>1</v>
      </c>
      <c r="F6129" s="6"/>
      <c r="G6129" s="7"/>
      <c r="H6129" s="7"/>
    </row>
    <row r="6130" spans="1:8" x14ac:dyDescent="0.3">
      <c r="A6130" s="4" t="s">
        <v>826</v>
      </c>
      <c r="B6130" s="4" t="s">
        <v>827</v>
      </c>
      <c r="C6130" s="4" t="s">
        <v>164</v>
      </c>
      <c r="D6130" s="4" t="s">
        <v>165</v>
      </c>
      <c r="E6130" s="5">
        <v>9</v>
      </c>
      <c r="F6130" s="5">
        <v>8093</v>
      </c>
      <c r="G6130" s="7">
        <v>3.0018590532033432E-3</v>
      </c>
      <c r="H6130" s="7">
        <v>1.5811504515549216E-3</v>
      </c>
    </row>
    <row r="6131" spans="1:8" x14ac:dyDescent="0.3">
      <c r="A6131" s="4" t="s">
        <v>826</v>
      </c>
      <c r="B6131" s="4" t="s">
        <v>827</v>
      </c>
      <c r="C6131" s="4" t="s">
        <v>166</v>
      </c>
      <c r="D6131" s="4" t="s">
        <v>167</v>
      </c>
      <c r="E6131" s="5">
        <v>7</v>
      </c>
      <c r="F6131" s="5">
        <v>290</v>
      </c>
      <c r="G6131" s="7">
        <v>1.0756692517347949E-4</v>
      </c>
      <c r="H6131" s="7">
        <v>5.6658053991218003E-5</v>
      </c>
    </row>
    <row r="6132" spans="1:8" x14ac:dyDescent="0.3">
      <c r="A6132" s="4" t="s">
        <v>826</v>
      </c>
      <c r="B6132" s="4" t="s">
        <v>827</v>
      </c>
      <c r="C6132" s="4" t="s">
        <v>448</v>
      </c>
      <c r="D6132" s="4" t="s">
        <v>449</v>
      </c>
      <c r="E6132" s="5">
        <v>1</v>
      </c>
      <c r="F6132" s="6"/>
      <c r="G6132" s="7"/>
      <c r="H6132" s="7"/>
    </row>
    <row r="6133" spans="1:8" x14ac:dyDescent="0.3">
      <c r="A6133" s="4" t="s">
        <v>826</v>
      </c>
      <c r="B6133" s="4" t="s">
        <v>827</v>
      </c>
      <c r="C6133" s="4" t="s">
        <v>490</v>
      </c>
      <c r="D6133" s="4" t="s">
        <v>491</v>
      </c>
      <c r="E6133" s="5">
        <v>1</v>
      </c>
      <c r="F6133" s="5">
        <v>5</v>
      </c>
      <c r="G6133" s="7">
        <v>1.8546021581634394E-6</v>
      </c>
      <c r="H6133" s="7">
        <v>9.7686299984858625E-7</v>
      </c>
    </row>
    <row r="6134" spans="1:8" x14ac:dyDescent="0.3">
      <c r="A6134" s="4" t="s">
        <v>826</v>
      </c>
      <c r="B6134" s="4" t="s">
        <v>827</v>
      </c>
      <c r="C6134" s="4" t="s">
        <v>168</v>
      </c>
      <c r="D6134" s="4" t="s">
        <v>169</v>
      </c>
      <c r="E6134" s="5">
        <v>5</v>
      </c>
      <c r="F6134" s="5">
        <v>875</v>
      </c>
      <c r="G6134" s="7">
        <v>3.2455537767860191E-4</v>
      </c>
      <c r="H6134" s="7">
        <v>1.7095102497350259E-4</v>
      </c>
    </row>
    <row r="6135" spans="1:8" x14ac:dyDescent="0.3">
      <c r="A6135" s="4" t="s">
        <v>826</v>
      </c>
      <c r="B6135" s="4" t="s">
        <v>827</v>
      </c>
      <c r="C6135" s="4" t="s">
        <v>172</v>
      </c>
      <c r="D6135" s="4" t="s">
        <v>173</v>
      </c>
      <c r="E6135" s="5">
        <v>1</v>
      </c>
      <c r="F6135" s="6"/>
      <c r="G6135" s="7"/>
      <c r="H6135" s="7"/>
    </row>
    <row r="6136" spans="1:8" x14ac:dyDescent="0.3">
      <c r="A6136" s="4" t="s">
        <v>826</v>
      </c>
      <c r="B6136" s="4" t="s">
        <v>827</v>
      </c>
      <c r="C6136" s="4" t="s">
        <v>174</v>
      </c>
      <c r="D6136" s="4" t="s">
        <v>175</v>
      </c>
      <c r="E6136" s="5">
        <v>1</v>
      </c>
      <c r="F6136" s="6"/>
      <c r="G6136" s="7"/>
      <c r="H6136" s="7"/>
    </row>
    <row r="6137" spans="1:8" x14ac:dyDescent="0.3">
      <c r="A6137" s="4" t="s">
        <v>826</v>
      </c>
      <c r="B6137" s="4" t="s">
        <v>827</v>
      </c>
      <c r="C6137" s="4" t="s">
        <v>556</v>
      </c>
      <c r="D6137" s="4" t="s">
        <v>557</v>
      </c>
      <c r="E6137" s="5">
        <v>1</v>
      </c>
      <c r="F6137" s="6"/>
      <c r="G6137" s="7"/>
      <c r="H6137" s="7"/>
    </row>
    <row r="6138" spans="1:8" x14ac:dyDescent="0.3">
      <c r="A6138" s="4" t="s">
        <v>826</v>
      </c>
      <c r="B6138" s="4" t="s">
        <v>827</v>
      </c>
      <c r="C6138" s="4" t="s">
        <v>176</v>
      </c>
      <c r="D6138" s="4" t="s">
        <v>177</v>
      </c>
      <c r="E6138" s="5">
        <v>1</v>
      </c>
      <c r="F6138" s="6"/>
      <c r="G6138" s="7"/>
      <c r="H6138" s="7"/>
    </row>
    <row r="6139" spans="1:8" x14ac:dyDescent="0.3">
      <c r="A6139" s="4" t="s">
        <v>826</v>
      </c>
      <c r="B6139" s="4" t="s">
        <v>827</v>
      </c>
      <c r="C6139" s="4" t="s">
        <v>178</v>
      </c>
      <c r="D6139" s="4" t="s">
        <v>179</v>
      </c>
      <c r="E6139" s="5">
        <v>185</v>
      </c>
      <c r="F6139" s="5">
        <v>46010</v>
      </c>
      <c r="G6139" s="7">
        <v>1.7066049059419969E-2</v>
      </c>
      <c r="H6139" s="7">
        <v>8.9890933246066906E-3</v>
      </c>
    </row>
    <row r="6140" spans="1:8" x14ac:dyDescent="0.3">
      <c r="A6140" s="4" t="s">
        <v>826</v>
      </c>
      <c r="B6140" s="4" t="s">
        <v>827</v>
      </c>
      <c r="C6140" s="4" t="s">
        <v>180</v>
      </c>
      <c r="D6140" s="4" t="s">
        <v>181</v>
      </c>
      <c r="E6140" s="5">
        <v>17</v>
      </c>
      <c r="F6140" s="5">
        <v>3010</v>
      </c>
      <c r="G6140" s="7">
        <v>1.1164704992143906E-3</v>
      </c>
      <c r="H6140" s="7">
        <v>5.8807152590884893E-4</v>
      </c>
    </row>
    <row r="6141" spans="1:8" x14ac:dyDescent="0.3">
      <c r="A6141" s="4" t="s">
        <v>826</v>
      </c>
      <c r="B6141" s="4" t="s">
        <v>827</v>
      </c>
      <c r="C6141" s="4" t="s">
        <v>182</v>
      </c>
      <c r="D6141" s="4" t="s">
        <v>183</v>
      </c>
      <c r="E6141" s="5">
        <v>9</v>
      </c>
      <c r="F6141" s="5">
        <v>1300</v>
      </c>
      <c r="G6141" s="7">
        <v>4.8219656112249423E-4</v>
      </c>
      <c r="H6141" s="7">
        <v>2.5398437996063241E-4</v>
      </c>
    </row>
    <row r="6142" spans="1:8" x14ac:dyDescent="0.3">
      <c r="A6142" s="4" t="s">
        <v>826</v>
      </c>
      <c r="B6142" s="4" t="s">
        <v>827</v>
      </c>
      <c r="C6142" s="4" t="s">
        <v>184</v>
      </c>
      <c r="D6142" s="4" t="s">
        <v>185</v>
      </c>
      <c r="E6142" s="5">
        <v>2</v>
      </c>
      <c r="F6142" s="5">
        <v>2220</v>
      </c>
      <c r="G6142" s="7">
        <v>8.2344335822456707E-4</v>
      </c>
      <c r="H6142" s="7">
        <v>4.3372717193277229E-4</v>
      </c>
    </row>
    <row r="6143" spans="1:8" x14ac:dyDescent="0.3">
      <c r="A6143" s="4" t="s">
        <v>826</v>
      </c>
      <c r="B6143" s="4" t="s">
        <v>827</v>
      </c>
      <c r="C6143" s="4" t="s">
        <v>186</v>
      </c>
      <c r="D6143" s="4" t="s">
        <v>187</v>
      </c>
      <c r="E6143" s="5">
        <v>1</v>
      </c>
      <c r="F6143" s="5">
        <v>40</v>
      </c>
      <c r="G6143" s="7">
        <v>1.4836817265307516E-5</v>
      </c>
      <c r="H6143" s="7">
        <v>7.81490399878869E-6</v>
      </c>
    </row>
    <row r="6144" spans="1:8" x14ac:dyDescent="0.3">
      <c r="A6144" s="4" t="s">
        <v>826</v>
      </c>
      <c r="B6144" s="4" t="s">
        <v>827</v>
      </c>
      <c r="C6144" s="4" t="s">
        <v>188</v>
      </c>
      <c r="D6144" s="4" t="s">
        <v>189</v>
      </c>
      <c r="E6144" s="5">
        <v>10</v>
      </c>
      <c r="F6144" s="5">
        <v>569</v>
      </c>
      <c r="G6144" s="7">
        <v>2.110537255989994E-4</v>
      </c>
      <c r="H6144" s="7">
        <v>1.1116700938276911E-4</v>
      </c>
    </row>
    <row r="6145" spans="1:8" x14ac:dyDescent="0.3">
      <c r="A6145" s="4" t="s">
        <v>826</v>
      </c>
      <c r="B6145" s="4" t="s">
        <v>827</v>
      </c>
      <c r="C6145" s="4" t="s">
        <v>190</v>
      </c>
      <c r="D6145" s="4" t="s">
        <v>191</v>
      </c>
      <c r="E6145" s="5">
        <v>25</v>
      </c>
      <c r="F6145" s="5">
        <v>6677</v>
      </c>
      <c r="G6145" s="7">
        <v>2.4766357220114572E-3</v>
      </c>
      <c r="H6145" s="7">
        <v>1.3045028499978021E-3</v>
      </c>
    </row>
    <row r="6146" spans="1:8" x14ac:dyDescent="0.3">
      <c r="A6146" s="4" t="s">
        <v>826</v>
      </c>
      <c r="B6146" s="4" t="s">
        <v>827</v>
      </c>
      <c r="C6146" s="4" t="s">
        <v>194</v>
      </c>
      <c r="D6146" s="4" t="s">
        <v>195</v>
      </c>
      <c r="E6146" s="5">
        <v>102</v>
      </c>
      <c r="F6146" s="5">
        <v>12023</v>
      </c>
      <c r="G6146" s="7">
        <v>4.4595763495198061E-3</v>
      </c>
      <c r="H6146" s="7">
        <v>2.3489647694359106E-3</v>
      </c>
    </row>
    <row r="6147" spans="1:8" x14ac:dyDescent="0.3">
      <c r="A6147" s="4" t="s">
        <v>826</v>
      </c>
      <c r="B6147" s="4" t="s">
        <v>827</v>
      </c>
      <c r="C6147" s="4" t="s">
        <v>196</v>
      </c>
      <c r="D6147" s="4" t="s">
        <v>197</v>
      </c>
      <c r="E6147" s="5">
        <v>5</v>
      </c>
      <c r="F6147" s="5">
        <v>1360</v>
      </c>
      <c r="G6147" s="7">
        <v>5.0445178702045548E-4</v>
      </c>
      <c r="H6147" s="7">
        <v>2.6570673595881548E-4</v>
      </c>
    </row>
    <row r="6148" spans="1:8" x14ac:dyDescent="0.3">
      <c r="A6148" s="4" t="s">
        <v>826</v>
      </c>
      <c r="B6148" s="4" t="s">
        <v>827</v>
      </c>
      <c r="C6148" s="4" t="s">
        <v>198</v>
      </c>
      <c r="D6148" s="4" t="s">
        <v>199</v>
      </c>
      <c r="E6148" s="5">
        <v>132</v>
      </c>
      <c r="F6148" s="5">
        <v>54018</v>
      </c>
      <c r="G6148" s="7">
        <v>2.0036379875934533E-2</v>
      </c>
      <c r="H6148" s="7">
        <v>1.0553637105164186E-2</v>
      </c>
    </row>
    <row r="6149" spans="1:8" x14ac:dyDescent="0.3">
      <c r="A6149" s="4" t="s">
        <v>826</v>
      </c>
      <c r="B6149" s="4" t="s">
        <v>827</v>
      </c>
      <c r="C6149" s="4" t="s">
        <v>200</v>
      </c>
      <c r="D6149" s="4" t="s">
        <v>201</v>
      </c>
      <c r="E6149" s="5">
        <v>151</v>
      </c>
      <c r="F6149" s="5">
        <v>40534</v>
      </c>
      <c r="G6149" s="7">
        <v>1.5034888775799371E-2</v>
      </c>
      <c r="H6149" s="7">
        <v>7.9192329671725192E-3</v>
      </c>
    </row>
    <row r="6150" spans="1:8" x14ac:dyDescent="0.3">
      <c r="A6150" s="4" t="s">
        <v>826</v>
      </c>
      <c r="B6150" s="4" t="s">
        <v>827</v>
      </c>
      <c r="C6150" s="4" t="s">
        <v>202</v>
      </c>
      <c r="D6150" s="4" t="s">
        <v>203</v>
      </c>
      <c r="E6150" s="5">
        <v>1</v>
      </c>
      <c r="F6150" s="5">
        <v>190</v>
      </c>
      <c r="G6150" s="7">
        <v>7.0474882010210693E-5</v>
      </c>
      <c r="H6150" s="7">
        <v>3.7120793994246277E-5</v>
      </c>
    </row>
    <row r="6151" spans="1:8" x14ac:dyDescent="0.3">
      <c r="A6151" s="4" t="s">
        <v>826</v>
      </c>
      <c r="B6151" s="4" t="s">
        <v>827</v>
      </c>
      <c r="C6151" s="4" t="s">
        <v>204</v>
      </c>
      <c r="D6151" s="4" t="s">
        <v>205</v>
      </c>
      <c r="E6151" s="5">
        <v>2</v>
      </c>
      <c r="F6151" s="6"/>
      <c r="G6151" s="7"/>
      <c r="H6151" s="7"/>
    </row>
    <row r="6152" spans="1:8" x14ac:dyDescent="0.3">
      <c r="A6152" s="4" t="s">
        <v>826</v>
      </c>
      <c r="B6152" s="4" t="s">
        <v>827</v>
      </c>
      <c r="C6152" s="4" t="s">
        <v>414</v>
      </c>
      <c r="D6152" s="4" t="s">
        <v>415</v>
      </c>
      <c r="E6152" s="5">
        <v>1</v>
      </c>
      <c r="F6152" s="6"/>
      <c r="G6152" s="7"/>
      <c r="H6152" s="7"/>
    </row>
    <row r="6153" spans="1:8" x14ac:dyDescent="0.3">
      <c r="A6153" s="4" t="s">
        <v>826</v>
      </c>
      <c r="B6153" s="4" t="s">
        <v>827</v>
      </c>
      <c r="C6153" s="4" t="s">
        <v>206</v>
      </c>
      <c r="D6153" s="4" t="s">
        <v>207</v>
      </c>
      <c r="E6153" s="5">
        <v>1141</v>
      </c>
      <c r="F6153" s="5">
        <v>454063</v>
      </c>
      <c r="G6153" s="7">
        <v>0.16842124394843316</v>
      </c>
      <c r="H6153" s="7">
        <v>8.8711468860049728E-2</v>
      </c>
    </row>
    <row r="6154" spans="1:8" x14ac:dyDescent="0.3">
      <c r="A6154" s="4" t="s">
        <v>826</v>
      </c>
      <c r="B6154" s="4" t="s">
        <v>827</v>
      </c>
      <c r="C6154" s="4" t="s">
        <v>208</v>
      </c>
      <c r="D6154" s="4" t="s">
        <v>209</v>
      </c>
      <c r="E6154" s="5">
        <v>12</v>
      </c>
      <c r="F6154" s="6"/>
      <c r="G6154" s="7"/>
      <c r="H6154" s="7"/>
    </row>
    <row r="6155" spans="1:8" x14ac:dyDescent="0.3">
      <c r="A6155" s="4" t="s">
        <v>826</v>
      </c>
      <c r="B6155" s="4" t="s">
        <v>827</v>
      </c>
      <c r="C6155" s="4" t="s">
        <v>452</v>
      </c>
      <c r="D6155" s="4" t="s">
        <v>453</v>
      </c>
      <c r="E6155" s="5">
        <v>3</v>
      </c>
      <c r="F6155" s="6"/>
      <c r="G6155" s="7"/>
      <c r="H6155" s="7"/>
    </row>
    <row r="6156" spans="1:8" x14ac:dyDescent="0.3">
      <c r="A6156" s="4" t="s">
        <v>826</v>
      </c>
      <c r="B6156" s="4" t="s">
        <v>827</v>
      </c>
      <c r="C6156" s="4" t="s">
        <v>210</v>
      </c>
      <c r="D6156" s="4" t="s">
        <v>211</v>
      </c>
      <c r="E6156" s="5">
        <v>6</v>
      </c>
      <c r="F6156" s="5">
        <v>709</v>
      </c>
      <c r="G6156" s="7">
        <v>2.6298258602757573E-4</v>
      </c>
      <c r="H6156" s="7">
        <v>1.3851917337852953E-4</v>
      </c>
    </row>
    <row r="6157" spans="1:8" x14ac:dyDescent="0.3">
      <c r="A6157" s="4" t="s">
        <v>826</v>
      </c>
      <c r="B6157" s="4" t="s">
        <v>827</v>
      </c>
      <c r="C6157" s="4" t="s">
        <v>212</v>
      </c>
      <c r="D6157" s="4" t="s">
        <v>213</v>
      </c>
      <c r="E6157" s="5">
        <v>7</v>
      </c>
      <c r="F6157" s="5">
        <v>830</v>
      </c>
      <c r="G6157" s="7">
        <v>3.0786395825513097E-4</v>
      </c>
      <c r="H6157" s="7">
        <v>1.6215925797486531E-4</v>
      </c>
    </row>
    <row r="6158" spans="1:8" x14ac:dyDescent="0.3">
      <c r="A6158" s="4" t="s">
        <v>826</v>
      </c>
      <c r="B6158" s="4" t="s">
        <v>827</v>
      </c>
      <c r="C6158" s="4" t="s">
        <v>214</v>
      </c>
      <c r="D6158" s="4" t="s">
        <v>215</v>
      </c>
      <c r="E6158" s="5">
        <v>2</v>
      </c>
      <c r="F6158" s="6"/>
      <c r="G6158" s="7"/>
      <c r="H6158" s="7"/>
    </row>
    <row r="6159" spans="1:8" x14ac:dyDescent="0.3">
      <c r="A6159" s="4" t="s">
        <v>826</v>
      </c>
      <c r="B6159" s="4" t="s">
        <v>827</v>
      </c>
      <c r="C6159" s="4" t="s">
        <v>218</v>
      </c>
      <c r="D6159" s="4" t="s">
        <v>219</v>
      </c>
      <c r="E6159" s="5">
        <v>7</v>
      </c>
      <c r="F6159" s="5">
        <v>2182</v>
      </c>
      <c r="G6159" s="7">
        <v>8.0934838182252498E-4</v>
      </c>
      <c r="H6159" s="7">
        <v>4.2630301313392304E-4</v>
      </c>
    </row>
    <row r="6160" spans="1:8" x14ac:dyDescent="0.3">
      <c r="A6160" s="4" t="s">
        <v>826</v>
      </c>
      <c r="B6160" s="4" t="s">
        <v>827</v>
      </c>
      <c r="C6160" s="4" t="s">
        <v>222</v>
      </c>
      <c r="D6160" s="4" t="s">
        <v>223</v>
      </c>
      <c r="E6160" s="5">
        <v>282</v>
      </c>
      <c r="F6160" s="5">
        <v>63370</v>
      </c>
      <c r="G6160" s="7">
        <v>2.3505227752563432E-2</v>
      </c>
      <c r="H6160" s="7">
        <v>1.2380761660080982E-2</v>
      </c>
    </row>
    <row r="6161" spans="1:8" x14ac:dyDescent="0.3">
      <c r="A6161" s="4" t="s">
        <v>826</v>
      </c>
      <c r="B6161" s="4" t="s">
        <v>827</v>
      </c>
      <c r="C6161" s="4" t="s">
        <v>224</v>
      </c>
      <c r="D6161" s="4" t="s">
        <v>225</v>
      </c>
      <c r="E6161" s="5">
        <v>117</v>
      </c>
      <c r="F6161" s="5">
        <v>25415</v>
      </c>
      <c r="G6161" s="7">
        <v>9.4269427699447631E-3</v>
      </c>
      <c r="H6161" s="7">
        <v>4.9653946282303641E-3</v>
      </c>
    </row>
    <row r="6162" spans="1:8" x14ac:dyDescent="0.3">
      <c r="A6162" s="4" t="s">
        <v>826</v>
      </c>
      <c r="B6162" s="4" t="s">
        <v>827</v>
      </c>
      <c r="C6162" s="4" t="s">
        <v>226</v>
      </c>
      <c r="D6162" s="4" t="s">
        <v>227</v>
      </c>
      <c r="E6162" s="5">
        <v>42</v>
      </c>
      <c r="F6162" s="5">
        <v>31372</v>
      </c>
      <c r="G6162" s="7">
        <v>1.1636515781180684E-2</v>
      </c>
      <c r="H6162" s="7">
        <v>6.1292292062499693E-3</v>
      </c>
    </row>
    <row r="6163" spans="1:8" x14ac:dyDescent="0.3">
      <c r="A6163" s="4" t="s">
        <v>826</v>
      </c>
      <c r="B6163" s="4" t="s">
        <v>827</v>
      </c>
      <c r="C6163" s="4" t="s">
        <v>230</v>
      </c>
      <c r="D6163" s="4" t="s">
        <v>231</v>
      </c>
      <c r="E6163" s="5">
        <v>7</v>
      </c>
      <c r="F6163" s="5">
        <v>3430</v>
      </c>
      <c r="G6163" s="7">
        <v>1.2722570805001195E-3</v>
      </c>
      <c r="H6163" s="7">
        <v>6.7012801789613019E-4</v>
      </c>
    </row>
    <row r="6164" spans="1:8" x14ac:dyDescent="0.3">
      <c r="A6164" s="4" t="s">
        <v>826</v>
      </c>
      <c r="B6164" s="4" t="s">
        <v>827</v>
      </c>
      <c r="C6164" s="4" t="s">
        <v>418</v>
      </c>
      <c r="D6164" s="4" t="s">
        <v>419</v>
      </c>
      <c r="E6164" s="5">
        <v>1</v>
      </c>
      <c r="F6164" s="6"/>
      <c r="G6164" s="7"/>
      <c r="H6164" s="7"/>
    </row>
    <row r="6165" spans="1:8" x14ac:dyDescent="0.3">
      <c r="A6165" s="4" t="s">
        <v>826</v>
      </c>
      <c r="B6165" s="4" t="s">
        <v>827</v>
      </c>
      <c r="C6165" s="4" t="s">
        <v>232</v>
      </c>
      <c r="D6165" s="4" t="s">
        <v>233</v>
      </c>
      <c r="E6165" s="5">
        <v>32</v>
      </c>
      <c r="F6165" s="6"/>
      <c r="G6165" s="7"/>
      <c r="H6165" s="7"/>
    </row>
    <row r="6166" spans="1:8" x14ac:dyDescent="0.3">
      <c r="A6166" s="4" t="s">
        <v>826</v>
      </c>
      <c r="B6166" s="4" t="s">
        <v>827</v>
      </c>
      <c r="C6166" s="4" t="s">
        <v>238</v>
      </c>
      <c r="D6166" s="4" t="s">
        <v>239</v>
      </c>
      <c r="E6166" s="5">
        <v>2</v>
      </c>
      <c r="F6166" s="5">
        <v>185</v>
      </c>
      <c r="G6166" s="7">
        <v>6.862027985204726E-5</v>
      </c>
      <c r="H6166" s="7">
        <v>3.6143930994397693E-5</v>
      </c>
    </row>
    <row r="6167" spans="1:8" x14ac:dyDescent="0.3">
      <c r="A6167" s="4" t="s">
        <v>826</v>
      </c>
      <c r="B6167" s="4" t="s">
        <v>827</v>
      </c>
      <c r="C6167" s="4" t="s">
        <v>240</v>
      </c>
      <c r="D6167" s="4" t="s">
        <v>241</v>
      </c>
      <c r="E6167" s="5">
        <v>17</v>
      </c>
      <c r="F6167" s="5">
        <v>1119</v>
      </c>
      <c r="G6167" s="7">
        <v>4.1505996299697774E-4</v>
      </c>
      <c r="H6167" s="7">
        <v>2.186219393661136E-4</v>
      </c>
    </row>
    <row r="6168" spans="1:8" x14ac:dyDescent="0.3">
      <c r="A6168" s="4" t="s">
        <v>826</v>
      </c>
      <c r="B6168" s="4" t="s">
        <v>827</v>
      </c>
      <c r="C6168" s="4" t="s">
        <v>244</v>
      </c>
      <c r="D6168" s="4" t="s">
        <v>245</v>
      </c>
      <c r="E6168" s="5">
        <v>2</v>
      </c>
      <c r="F6168" s="5">
        <v>53</v>
      </c>
      <c r="G6168" s="7">
        <v>1.9658782876532458E-5</v>
      </c>
      <c r="H6168" s="7">
        <v>1.0354747798395014E-5</v>
      </c>
    </row>
    <row r="6169" spans="1:8" x14ac:dyDescent="0.3">
      <c r="A6169" s="4" t="s">
        <v>826</v>
      </c>
      <c r="B6169" s="4" t="s">
        <v>827</v>
      </c>
      <c r="C6169" s="4" t="s">
        <v>246</v>
      </c>
      <c r="D6169" s="4" t="s">
        <v>247</v>
      </c>
      <c r="E6169" s="5">
        <v>82</v>
      </c>
      <c r="F6169" s="5">
        <v>11492</v>
      </c>
      <c r="G6169" s="7">
        <v>4.2626176003228494E-3</v>
      </c>
      <c r="H6169" s="7">
        <v>2.2452219188519905E-3</v>
      </c>
    </row>
    <row r="6170" spans="1:8" x14ac:dyDescent="0.3">
      <c r="A6170" s="4" t="s">
        <v>826</v>
      </c>
      <c r="B6170" s="4" t="s">
        <v>827</v>
      </c>
      <c r="C6170" s="4" t="s">
        <v>248</v>
      </c>
      <c r="D6170" s="4" t="s">
        <v>249</v>
      </c>
      <c r="E6170" s="5">
        <v>4</v>
      </c>
      <c r="F6170" s="6"/>
      <c r="G6170" s="7"/>
      <c r="H6170" s="7"/>
    </row>
    <row r="6171" spans="1:8" x14ac:dyDescent="0.3">
      <c r="A6171" s="4" t="s">
        <v>826</v>
      </c>
      <c r="B6171" s="4" t="s">
        <v>827</v>
      </c>
      <c r="C6171" s="4" t="s">
        <v>616</v>
      </c>
      <c r="D6171" s="4" t="s">
        <v>617</v>
      </c>
      <c r="E6171" s="5">
        <v>2</v>
      </c>
      <c r="F6171" s="5">
        <v>211</v>
      </c>
      <c r="G6171" s="7">
        <v>7.8264211074497149E-5</v>
      </c>
      <c r="H6171" s="7">
        <v>4.1223618593610338E-5</v>
      </c>
    </row>
    <row r="6172" spans="1:8" x14ac:dyDescent="0.3">
      <c r="A6172" s="4" t="s">
        <v>826</v>
      </c>
      <c r="B6172" s="4" t="s">
        <v>827</v>
      </c>
      <c r="C6172" s="4" t="s">
        <v>250</v>
      </c>
      <c r="D6172" s="4" t="s">
        <v>251</v>
      </c>
      <c r="E6172" s="5">
        <v>2109</v>
      </c>
      <c r="F6172" s="5">
        <v>816405</v>
      </c>
      <c r="G6172" s="7">
        <v>0.30282129498708454</v>
      </c>
      <c r="H6172" s="7">
        <v>0.159503167478277</v>
      </c>
    </row>
    <row r="6173" spans="1:8" x14ac:dyDescent="0.3">
      <c r="A6173" s="4" t="s">
        <v>826</v>
      </c>
      <c r="B6173" s="4" t="s">
        <v>827</v>
      </c>
      <c r="C6173" s="4" t="s">
        <v>252</v>
      </c>
      <c r="D6173" s="4" t="s">
        <v>253</v>
      </c>
      <c r="E6173" s="5">
        <v>44</v>
      </c>
      <c r="F6173" s="6"/>
      <c r="G6173" s="7"/>
      <c r="H6173" s="7"/>
    </row>
    <row r="6174" spans="1:8" x14ac:dyDescent="0.3">
      <c r="A6174" s="4" t="s">
        <v>826</v>
      </c>
      <c r="B6174" s="4" t="s">
        <v>827</v>
      </c>
      <c r="C6174" s="4" t="s">
        <v>422</v>
      </c>
      <c r="D6174" s="4" t="s">
        <v>423</v>
      </c>
      <c r="E6174" s="5">
        <v>1</v>
      </c>
      <c r="F6174" s="6"/>
      <c r="G6174" s="7"/>
      <c r="H6174" s="7"/>
    </row>
    <row r="6175" spans="1:8" x14ac:dyDescent="0.3">
      <c r="A6175" s="4" t="s">
        <v>826</v>
      </c>
      <c r="B6175" s="4" t="s">
        <v>827</v>
      </c>
      <c r="C6175" s="4" t="s">
        <v>254</v>
      </c>
      <c r="D6175" s="4" t="s">
        <v>255</v>
      </c>
      <c r="E6175" s="5">
        <v>7</v>
      </c>
      <c r="F6175" s="6"/>
      <c r="G6175" s="7"/>
      <c r="H6175" s="7"/>
    </row>
    <row r="6176" spans="1:8" x14ac:dyDescent="0.3">
      <c r="A6176" s="4" t="s">
        <v>826</v>
      </c>
      <c r="B6176" s="4" t="s">
        <v>827</v>
      </c>
      <c r="C6176" s="4" t="s">
        <v>256</v>
      </c>
      <c r="D6176" s="4" t="s">
        <v>257</v>
      </c>
      <c r="E6176" s="5">
        <v>2</v>
      </c>
      <c r="F6176" s="6"/>
      <c r="G6176" s="7"/>
      <c r="H6176" s="7"/>
    </row>
    <row r="6177" spans="1:8" x14ac:dyDescent="0.3">
      <c r="A6177" s="4" t="s">
        <v>826</v>
      </c>
      <c r="B6177" s="4" t="s">
        <v>827</v>
      </c>
      <c r="C6177" s="4" t="s">
        <v>258</v>
      </c>
      <c r="D6177" s="4" t="s">
        <v>259</v>
      </c>
      <c r="E6177" s="5">
        <v>5</v>
      </c>
      <c r="F6177" s="5">
        <v>1699</v>
      </c>
      <c r="G6177" s="7">
        <v>6.3019381334393672E-4</v>
      </c>
      <c r="H6177" s="7">
        <v>3.3193804734854961E-4</v>
      </c>
    </row>
    <row r="6178" spans="1:8" x14ac:dyDescent="0.3">
      <c r="A6178" s="4" t="s">
        <v>826</v>
      </c>
      <c r="B6178" s="4" t="s">
        <v>827</v>
      </c>
      <c r="C6178" s="4" t="s">
        <v>332</v>
      </c>
      <c r="D6178" s="4" t="s">
        <v>333</v>
      </c>
      <c r="E6178" s="5">
        <v>3</v>
      </c>
      <c r="F6178" s="5">
        <v>364</v>
      </c>
      <c r="G6178" s="7">
        <v>1.3501503711429839E-4</v>
      </c>
      <c r="H6178" s="7">
        <v>7.1115626388977077E-5</v>
      </c>
    </row>
    <row r="6179" spans="1:8" x14ac:dyDescent="0.3">
      <c r="A6179" s="4" t="s">
        <v>826</v>
      </c>
      <c r="B6179" s="4" t="s">
        <v>827</v>
      </c>
      <c r="C6179" s="4" t="s">
        <v>262</v>
      </c>
      <c r="D6179" s="4" t="s">
        <v>263</v>
      </c>
      <c r="E6179" s="5">
        <v>1</v>
      </c>
      <c r="F6179" s="6"/>
      <c r="G6179" s="7"/>
      <c r="H6179" s="7"/>
    </row>
    <row r="6180" spans="1:8" x14ac:dyDescent="0.3">
      <c r="A6180" s="4" t="s">
        <v>826</v>
      </c>
      <c r="B6180" s="4" t="s">
        <v>827</v>
      </c>
      <c r="C6180" s="4" t="s">
        <v>264</v>
      </c>
      <c r="D6180" s="4" t="s">
        <v>265</v>
      </c>
      <c r="E6180" s="5">
        <v>1</v>
      </c>
      <c r="F6180" s="6"/>
      <c r="G6180" s="7"/>
      <c r="H6180" s="7"/>
    </row>
    <row r="6181" spans="1:8" x14ac:dyDescent="0.3">
      <c r="A6181" s="4" t="s">
        <v>826</v>
      </c>
      <c r="B6181" s="4" t="s">
        <v>827</v>
      </c>
      <c r="C6181" s="4" t="s">
        <v>266</v>
      </c>
      <c r="D6181" s="4" t="s">
        <v>267</v>
      </c>
      <c r="E6181" s="5">
        <v>10</v>
      </c>
      <c r="F6181" s="5">
        <v>1954</v>
      </c>
      <c r="G6181" s="7">
        <v>7.2477852341027208E-4</v>
      </c>
      <c r="H6181" s="7">
        <v>3.8175806034082749E-4</v>
      </c>
    </row>
    <row r="6182" spans="1:8" x14ac:dyDescent="0.3">
      <c r="A6182" s="4" t="s">
        <v>826</v>
      </c>
      <c r="B6182" s="4" t="s">
        <v>827</v>
      </c>
      <c r="C6182" s="4" t="s">
        <v>600</v>
      </c>
      <c r="D6182" s="4" t="s">
        <v>601</v>
      </c>
      <c r="E6182" s="5">
        <v>4</v>
      </c>
      <c r="F6182" s="6"/>
      <c r="G6182" s="7"/>
      <c r="H6182" s="7"/>
    </row>
    <row r="6183" spans="1:8" x14ac:dyDescent="0.3">
      <c r="A6183" s="4" t="s">
        <v>826</v>
      </c>
      <c r="B6183" s="4" t="s">
        <v>827</v>
      </c>
      <c r="C6183" s="4" t="s">
        <v>268</v>
      </c>
      <c r="D6183" s="4" t="s">
        <v>269</v>
      </c>
      <c r="E6183" s="5">
        <v>4</v>
      </c>
      <c r="F6183" s="5">
        <v>925</v>
      </c>
      <c r="G6183" s="7">
        <v>3.4310139926023632E-4</v>
      </c>
      <c r="H6183" s="7">
        <v>1.8071965497198846E-4</v>
      </c>
    </row>
    <row r="6184" spans="1:8" x14ac:dyDescent="0.3">
      <c r="A6184" s="4" t="s">
        <v>826</v>
      </c>
      <c r="B6184" s="4" t="s">
        <v>827</v>
      </c>
      <c r="C6184" s="4" t="s">
        <v>270</v>
      </c>
      <c r="D6184" s="4" t="s">
        <v>271</v>
      </c>
      <c r="E6184" s="5">
        <v>1</v>
      </c>
      <c r="F6184" s="6"/>
      <c r="G6184" s="7"/>
      <c r="H6184" s="7"/>
    </row>
    <row r="6185" spans="1:8" x14ac:dyDescent="0.3">
      <c r="A6185" s="4" t="s">
        <v>826</v>
      </c>
      <c r="B6185" s="4" t="s">
        <v>827</v>
      </c>
      <c r="C6185" s="4" t="s">
        <v>274</v>
      </c>
      <c r="D6185" s="4" t="s">
        <v>275</v>
      </c>
      <c r="E6185" s="5">
        <v>16</v>
      </c>
      <c r="F6185" s="5">
        <v>2146</v>
      </c>
      <c r="G6185" s="7">
        <v>7.9599524628374825E-4</v>
      </c>
      <c r="H6185" s="7">
        <v>4.1926959953501321E-4</v>
      </c>
    </row>
    <row r="6186" spans="1:8" x14ac:dyDescent="0.3">
      <c r="A6186" s="4" t="s">
        <v>826</v>
      </c>
      <c r="B6186" s="4" t="s">
        <v>827</v>
      </c>
      <c r="C6186" s="4" t="s">
        <v>276</v>
      </c>
      <c r="D6186" s="4" t="s">
        <v>277</v>
      </c>
      <c r="E6186" s="5">
        <v>976</v>
      </c>
      <c r="F6186" s="5">
        <v>242467</v>
      </c>
      <c r="G6186" s="7">
        <v>8.9935964296682935E-2</v>
      </c>
      <c r="H6186" s="7">
        <v>4.737140819685743E-2</v>
      </c>
    </row>
    <row r="6187" spans="1:8" x14ac:dyDescent="0.3">
      <c r="A6187" s="4" t="s">
        <v>826</v>
      </c>
      <c r="B6187" s="4" t="s">
        <v>827</v>
      </c>
      <c r="C6187" s="4" t="s">
        <v>278</v>
      </c>
      <c r="D6187" s="4" t="s">
        <v>279</v>
      </c>
      <c r="E6187" s="5">
        <v>54</v>
      </c>
      <c r="F6187" s="6"/>
      <c r="G6187" s="7"/>
      <c r="H6187" s="7"/>
    </row>
    <row r="6188" spans="1:8" x14ac:dyDescent="0.3">
      <c r="A6188" s="4" t="s">
        <v>826</v>
      </c>
      <c r="B6188" s="4" t="s">
        <v>827</v>
      </c>
      <c r="C6188" s="4" t="s">
        <v>280</v>
      </c>
      <c r="D6188" s="4" t="s">
        <v>281</v>
      </c>
      <c r="E6188" s="5">
        <v>7</v>
      </c>
      <c r="F6188" s="6"/>
      <c r="G6188" s="7"/>
      <c r="H6188" s="7"/>
    </row>
    <row r="6189" spans="1:8" x14ac:dyDescent="0.3">
      <c r="A6189" s="4" t="s">
        <v>826</v>
      </c>
      <c r="B6189" s="4" t="s">
        <v>827</v>
      </c>
      <c r="C6189" s="4" t="s">
        <v>282</v>
      </c>
      <c r="D6189" s="4" t="s">
        <v>283</v>
      </c>
      <c r="E6189" s="5">
        <v>2</v>
      </c>
      <c r="F6189" s="5">
        <v>220</v>
      </c>
      <c r="G6189" s="7">
        <v>8.1602494959191331E-5</v>
      </c>
      <c r="H6189" s="7">
        <v>4.2981971993337794E-5</v>
      </c>
    </row>
    <row r="6190" spans="1:8" x14ac:dyDescent="0.3">
      <c r="A6190" s="4" t="s">
        <v>826</v>
      </c>
      <c r="B6190" s="4" t="s">
        <v>827</v>
      </c>
      <c r="C6190" s="4" t="s">
        <v>286</v>
      </c>
      <c r="D6190" s="4" t="s">
        <v>287</v>
      </c>
      <c r="E6190" s="5">
        <v>8</v>
      </c>
      <c r="F6190" s="5">
        <v>1674</v>
      </c>
      <c r="G6190" s="7">
        <v>6.2092080255311951E-4</v>
      </c>
      <c r="H6190" s="7">
        <v>3.2705373234930669E-4</v>
      </c>
    </row>
    <row r="6191" spans="1:8" x14ac:dyDescent="0.3">
      <c r="A6191" s="4" t="s">
        <v>826</v>
      </c>
      <c r="B6191" s="4" t="s">
        <v>827</v>
      </c>
      <c r="C6191" s="4" t="s">
        <v>288</v>
      </c>
      <c r="D6191" s="4" t="s">
        <v>289</v>
      </c>
      <c r="E6191" s="5">
        <v>54</v>
      </c>
      <c r="F6191" s="5">
        <v>6181</v>
      </c>
      <c r="G6191" s="7">
        <v>2.2926591879216438E-3</v>
      </c>
      <c r="H6191" s="7">
        <v>1.2075980404128222E-3</v>
      </c>
    </row>
    <row r="6192" spans="1:8" x14ac:dyDescent="0.3">
      <c r="A6192" s="4" t="s">
        <v>826</v>
      </c>
      <c r="B6192" s="4" t="s">
        <v>827</v>
      </c>
      <c r="C6192" s="4" t="s">
        <v>292</v>
      </c>
      <c r="D6192" s="4" t="s">
        <v>293</v>
      </c>
      <c r="E6192" s="5">
        <v>8</v>
      </c>
      <c r="F6192" s="5">
        <v>1943</v>
      </c>
      <c r="G6192" s="7">
        <v>7.2069839866231256E-4</v>
      </c>
      <c r="H6192" s="7">
        <v>3.7960896174116059E-4</v>
      </c>
    </row>
    <row r="6193" spans="1:8" x14ac:dyDescent="0.3">
      <c r="A6193" s="4" t="s">
        <v>828</v>
      </c>
      <c r="B6193" s="4" t="s">
        <v>829</v>
      </c>
      <c r="C6193" s="4" t="s">
        <v>338</v>
      </c>
      <c r="D6193" s="4" t="s">
        <v>339</v>
      </c>
      <c r="E6193" s="5">
        <v>2</v>
      </c>
      <c r="F6193" s="6"/>
      <c r="G6193" s="7"/>
      <c r="H6193" s="7"/>
    </row>
    <row r="6194" spans="1:8" x14ac:dyDescent="0.3">
      <c r="A6194" s="4" t="s">
        <v>828</v>
      </c>
      <c r="B6194" s="4" t="s">
        <v>829</v>
      </c>
      <c r="C6194" s="4" t="s">
        <v>20</v>
      </c>
      <c r="D6194" s="4" t="s">
        <v>21</v>
      </c>
      <c r="E6194" s="5">
        <v>1</v>
      </c>
      <c r="F6194" s="5">
        <v>110</v>
      </c>
      <c r="G6194" s="7">
        <v>2.2402072395351773E-4</v>
      </c>
      <c r="H6194" s="7">
        <v>1.2406010373680311E-4</v>
      </c>
    </row>
    <row r="6195" spans="1:8" x14ac:dyDescent="0.3">
      <c r="A6195" s="4" t="s">
        <v>828</v>
      </c>
      <c r="B6195" s="4" t="s">
        <v>829</v>
      </c>
      <c r="C6195" s="4" t="s">
        <v>22</v>
      </c>
      <c r="D6195" s="4" t="s">
        <v>23</v>
      </c>
      <c r="E6195" s="5">
        <v>34</v>
      </c>
      <c r="F6195" s="5">
        <v>4985</v>
      </c>
      <c r="G6195" s="7">
        <v>1.0152211899166236E-2</v>
      </c>
      <c r="H6195" s="7">
        <v>5.6221783375269407E-3</v>
      </c>
    </row>
    <row r="6196" spans="1:8" x14ac:dyDescent="0.3">
      <c r="A6196" s="4" t="s">
        <v>828</v>
      </c>
      <c r="B6196" s="4" t="s">
        <v>829</v>
      </c>
      <c r="C6196" s="4" t="s">
        <v>440</v>
      </c>
      <c r="D6196" s="4" t="s">
        <v>441</v>
      </c>
      <c r="E6196" s="5">
        <v>1</v>
      </c>
      <c r="F6196" s="5">
        <v>80</v>
      </c>
      <c r="G6196" s="7">
        <v>1.6292416287528563E-4</v>
      </c>
      <c r="H6196" s="7">
        <v>9.0225529990402257E-5</v>
      </c>
    </row>
    <row r="6197" spans="1:8" x14ac:dyDescent="0.3">
      <c r="A6197" s="4" t="s">
        <v>828</v>
      </c>
      <c r="B6197" s="4" t="s">
        <v>829</v>
      </c>
      <c r="C6197" s="4" t="s">
        <v>24</v>
      </c>
      <c r="D6197" s="4" t="s">
        <v>25</v>
      </c>
      <c r="E6197" s="5">
        <v>1</v>
      </c>
      <c r="F6197" s="6"/>
      <c r="G6197" s="7"/>
      <c r="H6197" s="7"/>
    </row>
    <row r="6198" spans="1:8" x14ac:dyDescent="0.3">
      <c r="A6198" s="4" t="s">
        <v>828</v>
      </c>
      <c r="B6198" s="4" t="s">
        <v>829</v>
      </c>
      <c r="C6198" s="4" t="s">
        <v>30</v>
      </c>
      <c r="D6198" s="4" t="s">
        <v>31</v>
      </c>
      <c r="E6198" s="5">
        <v>1</v>
      </c>
      <c r="F6198" s="5">
        <v>30</v>
      </c>
      <c r="G6198" s="7">
        <v>6.1096561078232106E-5</v>
      </c>
      <c r="H6198" s="7">
        <v>3.3834573746400848E-5</v>
      </c>
    </row>
    <row r="6199" spans="1:8" x14ac:dyDescent="0.3">
      <c r="A6199" s="4" t="s">
        <v>828</v>
      </c>
      <c r="B6199" s="4" t="s">
        <v>829</v>
      </c>
      <c r="C6199" s="4" t="s">
        <v>346</v>
      </c>
      <c r="D6199" s="4" t="s">
        <v>347</v>
      </c>
      <c r="E6199" s="5">
        <v>3</v>
      </c>
      <c r="F6199" s="6"/>
      <c r="G6199" s="7"/>
      <c r="H6199" s="7"/>
    </row>
    <row r="6200" spans="1:8" x14ac:dyDescent="0.3">
      <c r="A6200" s="4" t="s">
        <v>828</v>
      </c>
      <c r="B6200" s="4" t="s">
        <v>829</v>
      </c>
      <c r="C6200" s="4" t="s">
        <v>36</v>
      </c>
      <c r="D6200" s="4" t="s">
        <v>37</v>
      </c>
      <c r="E6200" s="5">
        <v>50</v>
      </c>
      <c r="F6200" s="5">
        <v>9192</v>
      </c>
      <c r="G6200" s="7">
        <v>1.8719986314370319E-2</v>
      </c>
      <c r="H6200" s="7">
        <v>1.036691339589722E-2</v>
      </c>
    </row>
    <row r="6201" spans="1:8" x14ac:dyDescent="0.3">
      <c r="A6201" s="4" t="s">
        <v>828</v>
      </c>
      <c r="B6201" s="4" t="s">
        <v>829</v>
      </c>
      <c r="C6201" s="4" t="s">
        <v>40</v>
      </c>
      <c r="D6201" s="4" t="s">
        <v>41</v>
      </c>
      <c r="E6201" s="5">
        <v>28</v>
      </c>
      <c r="F6201" s="5">
        <v>3398</v>
      </c>
      <c r="G6201" s="7">
        <v>6.9202038181277572E-3</v>
      </c>
      <c r="H6201" s="7">
        <v>3.8323293863423359E-3</v>
      </c>
    </row>
    <row r="6202" spans="1:8" x14ac:dyDescent="0.3">
      <c r="A6202" s="4" t="s">
        <v>828</v>
      </c>
      <c r="B6202" s="4" t="s">
        <v>829</v>
      </c>
      <c r="C6202" s="4" t="s">
        <v>42</v>
      </c>
      <c r="D6202" s="4" t="s">
        <v>43</v>
      </c>
      <c r="E6202" s="5">
        <v>3</v>
      </c>
      <c r="F6202" s="5">
        <v>978</v>
      </c>
      <c r="G6202" s="7">
        <v>1.9917478911503669E-3</v>
      </c>
      <c r="H6202" s="7">
        <v>1.1030071041326676E-3</v>
      </c>
    </row>
    <row r="6203" spans="1:8" x14ac:dyDescent="0.3">
      <c r="A6203" s="4" t="s">
        <v>828</v>
      </c>
      <c r="B6203" s="4" t="s">
        <v>829</v>
      </c>
      <c r="C6203" s="4" t="s">
        <v>474</v>
      </c>
      <c r="D6203" s="4" t="s">
        <v>475</v>
      </c>
      <c r="E6203" s="5">
        <v>2</v>
      </c>
      <c r="F6203" s="6"/>
      <c r="G6203" s="7"/>
      <c r="H6203" s="7"/>
    </row>
    <row r="6204" spans="1:8" x14ac:dyDescent="0.3">
      <c r="A6204" s="4" t="s">
        <v>828</v>
      </c>
      <c r="B6204" s="4" t="s">
        <v>829</v>
      </c>
      <c r="C6204" s="4" t="s">
        <v>54</v>
      </c>
      <c r="D6204" s="4" t="s">
        <v>55</v>
      </c>
      <c r="E6204" s="5">
        <v>189</v>
      </c>
      <c r="F6204" s="5">
        <v>132805</v>
      </c>
      <c r="G6204" s="7">
        <v>0.27046429313315384</v>
      </c>
      <c r="H6204" s="7">
        <v>0.14978001887969214</v>
      </c>
    </row>
    <row r="6205" spans="1:8" x14ac:dyDescent="0.3">
      <c r="A6205" s="4" t="s">
        <v>828</v>
      </c>
      <c r="B6205" s="4" t="s">
        <v>829</v>
      </c>
      <c r="C6205" s="4" t="s">
        <v>56</v>
      </c>
      <c r="D6205" s="4" t="s">
        <v>57</v>
      </c>
      <c r="E6205" s="5">
        <v>1</v>
      </c>
      <c r="F6205" s="6"/>
      <c r="G6205" s="7"/>
      <c r="H6205" s="7"/>
    </row>
    <row r="6206" spans="1:8" x14ac:dyDescent="0.3">
      <c r="A6206" s="4" t="s">
        <v>828</v>
      </c>
      <c r="B6206" s="4" t="s">
        <v>829</v>
      </c>
      <c r="C6206" s="4" t="s">
        <v>58</v>
      </c>
      <c r="D6206" s="4" t="s">
        <v>59</v>
      </c>
      <c r="E6206" s="5">
        <v>13</v>
      </c>
      <c r="F6206" s="5">
        <v>1190</v>
      </c>
      <c r="G6206" s="7">
        <v>2.4234969227698738E-3</v>
      </c>
      <c r="H6206" s="7">
        <v>1.3421047586072337E-3</v>
      </c>
    </row>
    <row r="6207" spans="1:8" x14ac:dyDescent="0.3">
      <c r="A6207" s="4" t="s">
        <v>828</v>
      </c>
      <c r="B6207" s="4" t="s">
        <v>829</v>
      </c>
      <c r="C6207" s="4" t="s">
        <v>60</v>
      </c>
      <c r="D6207" s="4" t="s">
        <v>61</v>
      </c>
      <c r="E6207" s="5">
        <v>2</v>
      </c>
      <c r="F6207" s="6"/>
      <c r="G6207" s="7"/>
      <c r="H6207" s="7"/>
    </row>
    <row r="6208" spans="1:8" x14ac:dyDescent="0.3">
      <c r="A6208" s="4" t="s">
        <v>828</v>
      </c>
      <c r="B6208" s="4" t="s">
        <v>829</v>
      </c>
      <c r="C6208" s="4" t="s">
        <v>62</v>
      </c>
      <c r="D6208" s="4" t="s">
        <v>63</v>
      </c>
      <c r="E6208" s="5">
        <v>1</v>
      </c>
      <c r="F6208" s="5">
        <v>0</v>
      </c>
      <c r="G6208" s="7">
        <v>0</v>
      </c>
      <c r="H6208" s="7">
        <v>0</v>
      </c>
    </row>
    <row r="6209" spans="1:8" x14ac:dyDescent="0.3">
      <c r="A6209" s="4" t="s">
        <v>828</v>
      </c>
      <c r="B6209" s="4" t="s">
        <v>829</v>
      </c>
      <c r="C6209" s="4" t="s">
        <v>64</v>
      </c>
      <c r="D6209" s="4" t="s">
        <v>65</v>
      </c>
      <c r="E6209" s="5">
        <v>10</v>
      </c>
      <c r="F6209" s="5">
        <v>1489</v>
      </c>
      <c r="G6209" s="7">
        <v>3.0324259815162537E-3</v>
      </c>
      <c r="H6209" s="7">
        <v>1.679322676946362E-3</v>
      </c>
    </row>
    <row r="6210" spans="1:8" x14ac:dyDescent="0.3">
      <c r="A6210" s="4" t="s">
        <v>828</v>
      </c>
      <c r="B6210" s="4" t="s">
        <v>829</v>
      </c>
      <c r="C6210" s="4" t="s">
        <v>302</v>
      </c>
      <c r="D6210" s="4" t="s">
        <v>303</v>
      </c>
      <c r="E6210" s="5">
        <v>14</v>
      </c>
      <c r="F6210" s="5">
        <v>3387</v>
      </c>
      <c r="G6210" s="7">
        <v>6.8978017457324049E-3</v>
      </c>
      <c r="H6210" s="7">
        <v>3.8199233759686558E-3</v>
      </c>
    </row>
    <row r="6211" spans="1:8" x14ac:dyDescent="0.3">
      <c r="A6211" s="4" t="s">
        <v>828</v>
      </c>
      <c r="B6211" s="4" t="s">
        <v>829</v>
      </c>
      <c r="C6211" s="4" t="s">
        <v>72</v>
      </c>
      <c r="D6211" s="4" t="s">
        <v>73</v>
      </c>
      <c r="E6211" s="5">
        <v>1</v>
      </c>
      <c r="F6211" s="6"/>
      <c r="G6211" s="7"/>
      <c r="H6211" s="7"/>
    </row>
    <row r="6212" spans="1:8" x14ac:dyDescent="0.3">
      <c r="A6212" s="4" t="s">
        <v>828</v>
      </c>
      <c r="B6212" s="4" t="s">
        <v>829</v>
      </c>
      <c r="C6212" s="4" t="s">
        <v>74</v>
      </c>
      <c r="D6212" s="4" t="s">
        <v>75</v>
      </c>
      <c r="E6212" s="5">
        <v>5</v>
      </c>
      <c r="F6212" s="5">
        <v>690</v>
      </c>
      <c r="G6212" s="7">
        <v>1.4052209047993385E-3</v>
      </c>
      <c r="H6212" s="7">
        <v>7.7819519616721948E-4</v>
      </c>
    </row>
    <row r="6213" spans="1:8" x14ac:dyDescent="0.3">
      <c r="A6213" s="4" t="s">
        <v>828</v>
      </c>
      <c r="B6213" s="4" t="s">
        <v>829</v>
      </c>
      <c r="C6213" s="4" t="s">
        <v>76</v>
      </c>
      <c r="D6213" s="4" t="s">
        <v>77</v>
      </c>
      <c r="E6213" s="5">
        <v>9</v>
      </c>
      <c r="F6213" s="5">
        <v>207</v>
      </c>
      <c r="G6213" s="7">
        <v>4.2156627143980158E-4</v>
      </c>
      <c r="H6213" s="7">
        <v>2.3345855885016585E-4</v>
      </c>
    </row>
    <row r="6214" spans="1:8" x14ac:dyDescent="0.3">
      <c r="A6214" s="4" t="s">
        <v>828</v>
      </c>
      <c r="B6214" s="4" t="s">
        <v>829</v>
      </c>
      <c r="C6214" s="4" t="s">
        <v>78</v>
      </c>
      <c r="D6214" s="4" t="s">
        <v>79</v>
      </c>
      <c r="E6214" s="5">
        <v>2</v>
      </c>
      <c r="F6214" s="6"/>
      <c r="G6214" s="7"/>
      <c r="H6214" s="7"/>
    </row>
    <row r="6215" spans="1:8" x14ac:dyDescent="0.3">
      <c r="A6215" s="4" t="s">
        <v>828</v>
      </c>
      <c r="B6215" s="4" t="s">
        <v>829</v>
      </c>
      <c r="C6215" s="4" t="s">
        <v>82</v>
      </c>
      <c r="D6215" s="4" t="s">
        <v>83</v>
      </c>
      <c r="E6215" s="5">
        <v>2</v>
      </c>
      <c r="F6215" s="5">
        <v>500</v>
      </c>
      <c r="G6215" s="7">
        <v>1.0182760179705352E-3</v>
      </c>
      <c r="H6215" s="7">
        <v>5.6390956244001408E-4</v>
      </c>
    </row>
    <row r="6216" spans="1:8" x14ac:dyDescent="0.3">
      <c r="A6216" s="4" t="s">
        <v>828</v>
      </c>
      <c r="B6216" s="4" t="s">
        <v>829</v>
      </c>
      <c r="C6216" s="4" t="s">
        <v>84</v>
      </c>
      <c r="D6216" s="4" t="s">
        <v>85</v>
      </c>
      <c r="E6216" s="5">
        <v>4</v>
      </c>
      <c r="F6216" s="5">
        <v>465</v>
      </c>
      <c r="G6216" s="7">
        <v>9.4699669671259774E-4</v>
      </c>
      <c r="H6216" s="7">
        <v>5.2443589306921316E-4</v>
      </c>
    </row>
    <row r="6217" spans="1:8" x14ac:dyDescent="0.3">
      <c r="A6217" s="4" t="s">
        <v>828</v>
      </c>
      <c r="B6217" s="4" t="s">
        <v>829</v>
      </c>
      <c r="C6217" s="4" t="s">
        <v>86</v>
      </c>
      <c r="D6217" s="4" t="s">
        <v>87</v>
      </c>
      <c r="E6217" s="5">
        <v>3</v>
      </c>
      <c r="F6217" s="6"/>
      <c r="G6217" s="7"/>
      <c r="H6217" s="7"/>
    </row>
    <row r="6218" spans="1:8" x14ac:dyDescent="0.3">
      <c r="A6218" s="4" t="s">
        <v>828</v>
      </c>
      <c r="B6218" s="4" t="s">
        <v>829</v>
      </c>
      <c r="C6218" s="4" t="s">
        <v>88</v>
      </c>
      <c r="D6218" s="4" t="s">
        <v>89</v>
      </c>
      <c r="E6218" s="5">
        <v>30</v>
      </c>
      <c r="F6218" s="5">
        <v>10610</v>
      </c>
      <c r="G6218" s="7">
        <v>2.1607817101334754E-2</v>
      </c>
      <c r="H6218" s="7">
        <v>1.1966160914977099E-2</v>
      </c>
    </row>
    <row r="6219" spans="1:8" x14ac:dyDescent="0.3">
      <c r="A6219" s="4" t="s">
        <v>828</v>
      </c>
      <c r="B6219" s="4" t="s">
        <v>829</v>
      </c>
      <c r="C6219" s="4" t="s">
        <v>372</v>
      </c>
      <c r="D6219" s="4" t="s">
        <v>373</v>
      </c>
      <c r="E6219" s="5">
        <v>3</v>
      </c>
      <c r="F6219" s="6"/>
      <c r="G6219" s="7"/>
      <c r="H6219" s="7"/>
    </row>
    <row r="6220" spans="1:8" x14ac:dyDescent="0.3">
      <c r="A6220" s="4" t="s">
        <v>828</v>
      </c>
      <c r="B6220" s="4" t="s">
        <v>829</v>
      </c>
      <c r="C6220" s="4" t="s">
        <v>304</v>
      </c>
      <c r="D6220" s="4" t="s">
        <v>305</v>
      </c>
      <c r="E6220" s="5">
        <v>10</v>
      </c>
      <c r="F6220" s="6"/>
      <c r="G6220" s="7"/>
      <c r="H6220" s="7"/>
    </row>
    <row r="6221" spans="1:8" x14ac:dyDescent="0.3">
      <c r="A6221" s="4" t="s">
        <v>828</v>
      </c>
      <c r="B6221" s="4" t="s">
        <v>829</v>
      </c>
      <c r="C6221" s="4" t="s">
        <v>98</v>
      </c>
      <c r="D6221" s="4" t="s">
        <v>99</v>
      </c>
      <c r="E6221" s="5">
        <v>20</v>
      </c>
      <c r="F6221" s="5">
        <v>1990</v>
      </c>
      <c r="G6221" s="7">
        <v>4.0527385515227296E-3</v>
      </c>
      <c r="H6221" s="7">
        <v>2.2443600585112561E-3</v>
      </c>
    </row>
    <row r="6222" spans="1:8" x14ac:dyDescent="0.3">
      <c r="A6222" s="4" t="s">
        <v>828</v>
      </c>
      <c r="B6222" s="4" t="s">
        <v>829</v>
      </c>
      <c r="C6222" s="4" t="s">
        <v>374</v>
      </c>
      <c r="D6222" s="4" t="s">
        <v>375</v>
      </c>
      <c r="E6222" s="5">
        <v>1</v>
      </c>
      <c r="F6222" s="5">
        <v>13</v>
      </c>
      <c r="G6222" s="7">
        <v>2.6475176467233915E-5</v>
      </c>
      <c r="H6222" s="7">
        <v>1.4661648623440368E-5</v>
      </c>
    </row>
    <row r="6223" spans="1:8" x14ac:dyDescent="0.3">
      <c r="A6223" s="4" t="s">
        <v>828</v>
      </c>
      <c r="B6223" s="4" t="s">
        <v>829</v>
      </c>
      <c r="C6223" s="4" t="s">
        <v>100</v>
      </c>
      <c r="D6223" s="4" t="s">
        <v>101</v>
      </c>
      <c r="E6223" s="5">
        <v>24</v>
      </c>
      <c r="F6223" s="5">
        <v>1114</v>
      </c>
      <c r="G6223" s="7">
        <v>2.2687189680383525E-3</v>
      </c>
      <c r="H6223" s="7">
        <v>1.2563905051163515E-3</v>
      </c>
    </row>
    <row r="6224" spans="1:8" x14ac:dyDescent="0.3">
      <c r="A6224" s="4" t="s">
        <v>828</v>
      </c>
      <c r="B6224" s="4" t="s">
        <v>829</v>
      </c>
      <c r="C6224" s="4" t="s">
        <v>380</v>
      </c>
      <c r="D6224" s="4" t="s">
        <v>381</v>
      </c>
      <c r="E6224" s="5">
        <v>6</v>
      </c>
      <c r="F6224" s="5">
        <v>1229</v>
      </c>
      <c r="G6224" s="7">
        <v>2.5029224521715752E-3</v>
      </c>
      <c r="H6224" s="7">
        <v>1.3860897044775547E-3</v>
      </c>
    </row>
    <row r="6225" spans="1:8" x14ac:dyDescent="0.3">
      <c r="A6225" s="4" t="s">
        <v>828</v>
      </c>
      <c r="B6225" s="4" t="s">
        <v>829</v>
      </c>
      <c r="C6225" s="4" t="s">
        <v>110</v>
      </c>
      <c r="D6225" s="4" t="s">
        <v>111</v>
      </c>
      <c r="E6225" s="5">
        <v>1</v>
      </c>
      <c r="F6225" s="5">
        <v>22</v>
      </c>
      <c r="G6225" s="7">
        <v>4.4804144790703549E-5</v>
      </c>
      <c r="H6225" s="7">
        <v>2.4812020747360622E-5</v>
      </c>
    </row>
    <row r="6226" spans="1:8" x14ac:dyDescent="0.3">
      <c r="A6226" s="4" t="s">
        <v>828</v>
      </c>
      <c r="B6226" s="4" t="s">
        <v>829</v>
      </c>
      <c r="C6226" s="4" t="s">
        <v>308</v>
      </c>
      <c r="D6226" s="4" t="s">
        <v>309</v>
      </c>
      <c r="E6226" s="5">
        <v>15</v>
      </c>
      <c r="F6226" s="6"/>
      <c r="G6226" s="7"/>
      <c r="H6226" s="7"/>
    </row>
    <row r="6227" spans="1:8" x14ac:dyDescent="0.3">
      <c r="A6227" s="4" t="s">
        <v>828</v>
      </c>
      <c r="B6227" s="4" t="s">
        <v>829</v>
      </c>
      <c r="C6227" s="4" t="s">
        <v>122</v>
      </c>
      <c r="D6227" s="4" t="s">
        <v>123</v>
      </c>
      <c r="E6227" s="5">
        <v>73</v>
      </c>
      <c r="F6227" s="5">
        <v>7036</v>
      </c>
      <c r="G6227" s="7">
        <v>1.4329180124881371E-2</v>
      </c>
      <c r="H6227" s="7">
        <v>7.9353353626558792E-3</v>
      </c>
    </row>
    <row r="6228" spans="1:8" x14ac:dyDescent="0.3">
      <c r="A6228" s="4" t="s">
        <v>828</v>
      </c>
      <c r="B6228" s="4" t="s">
        <v>829</v>
      </c>
      <c r="C6228" s="4" t="s">
        <v>388</v>
      </c>
      <c r="D6228" s="4" t="s">
        <v>389</v>
      </c>
      <c r="E6228" s="5">
        <v>1</v>
      </c>
      <c r="F6228" s="5">
        <v>336</v>
      </c>
      <c r="G6228" s="7">
        <v>6.8428148407619961E-4</v>
      </c>
      <c r="H6228" s="7">
        <v>3.7894722595968947E-4</v>
      </c>
    </row>
    <row r="6229" spans="1:8" x14ac:dyDescent="0.3">
      <c r="A6229" s="4" t="s">
        <v>828</v>
      </c>
      <c r="B6229" s="4" t="s">
        <v>829</v>
      </c>
      <c r="C6229" s="4" t="s">
        <v>124</v>
      </c>
      <c r="D6229" s="4" t="s">
        <v>125</v>
      </c>
      <c r="E6229" s="5">
        <v>3</v>
      </c>
      <c r="F6229" s="5">
        <v>1400</v>
      </c>
      <c r="G6229" s="7">
        <v>2.8511728503174986E-3</v>
      </c>
      <c r="H6229" s="7">
        <v>1.5789467748320396E-3</v>
      </c>
    </row>
    <row r="6230" spans="1:8" x14ac:dyDescent="0.3">
      <c r="A6230" s="4" t="s">
        <v>828</v>
      </c>
      <c r="B6230" s="4" t="s">
        <v>829</v>
      </c>
      <c r="C6230" s="4" t="s">
        <v>126</v>
      </c>
      <c r="D6230" s="4" t="s">
        <v>127</v>
      </c>
      <c r="E6230" s="5">
        <v>1</v>
      </c>
      <c r="F6230" s="6"/>
      <c r="G6230" s="7"/>
      <c r="H6230" s="7"/>
    </row>
    <row r="6231" spans="1:8" x14ac:dyDescent="0.3">
      <c r="A6231" s="4" t="s">
        <v>828</v>
      </c>
      <c r="B6231" s="4" t="s">
        <v>829</v>
      </c>
      <c r="C6231" s="4" t="s">
        <v>128</v>
      </c>
      <c r="D6231" s="4" t="s">
        <v>129</v>
      </c>
      <c r="E6231" s="5">
        <v>8</v>
      </c>
      <c r="F6231" s="5">
        <v>713</v>
      </c>
      <c r="G6231" s="7">
        <v>1.4520616016259831E-3</v>
      </c>
      <c r="H6231" s="7">
        <v>8.0413503603946014E-4</v>
      </c>
    </row>
    <row r="6232" spans="1:8" x14ac:dyDescent="0.3">
      <c r="A6232" s="4" t="s">
        <v>828</v>
      </c>
      <c r="B6232" s="4" t="s">
        <v>829</v>
      </c>
      <c r="C6232" s="4" t="s">
        <v>130</v>
      </c>
      <c r="D6232" s="4" t="s">
        <v>131</v>
      </c>
      <c r="E6232" s="5">
        <v>18</v>
      </c>
      <c r="F6232" s="6"/>
      <c r="G6232" s="7"/>
      <c r="H6232" s="7"/>
    </row>
    <row r="6233" spans="1:8" x14ac:dyDescent="0.3">
      <c r="A6233" s="4" t="s">
        <v>828</v>
      </c>
      <c r="B6233" s="4" t="s">
        <v>829</v>
      </c>
      <c r="C6233" s="4" t="s">
        <v>132</v>
      </c>
      <c r="D6233" s="4" t="s">
        <v>133</v>
      </c>
      <c r="E6233" s="5">
        <v>205</v>
      </c>
      <c r="F6233" s="5">
        <v>97189</v>
      </c>
      <c r="G6233" s="7">
        <v>0.19793045582107668</v>
      </c>
      <c r="H6233" s="7">
        <v>0.10961161292796506</v>
      </c>
    </row>
    <row r="6234" spans="1:8" x14ac:dyDescent="0.3">
      <c r="A6234" s="4" t="s">
        <v>828</v>
      </c>
      <c r="B6234" s="4" t="s">
        <v>829</v>
      </c>
      <c r="C6234" s="4" t="s">
        <v>136</v>
      </c>
      <c r="D6234" s="4" t="s">
        <v>137</v>
      </c>
      <c r="E6234" s="5">
        <v>2</v>
      </c>
      <c r="F6234" s="6"/>
      <c r="G6234" s="7"/>
      <c r="H6234" s="7"/>
    </row>
    <row r="6235" spans="1:8" x14ac:dyDescent="0.3">
      <c r="A6235" s="4" t="s">
        <v>828</v>
      </c>
      <c r="B6235" s="4" t="s">
        <v>829</v>
      </c>
      <c r="C6235" s="4" t="s">
        <v>690</v>
      </c>
      <c r="D6235" s="4" t="s">
        <v>691</v>
      </c>
      <c r="E6235" s="5">
        <v>1</v>
      </c>
      <c r="F6235" s="6"/>
      <c r="G6235" s="7"/>
      <c r="H6235" s="7"/>
    </row>
    <row r="6236" spans="1:8" x14ac:dyDescent="0.3">
      <c r="A6236" s="4" t="s">
        <v>828</v>
      </c>
      <c r="B6236" s="4" t="s">
        <v>829</v>
      </c>
      <c r="C6236" s="4" t="s">
        <v>142</v>
      </c>
      <c r="D6236" s="4" t="s">
        <v>143</v>
      </c>
      <c r="E6236" s="5">
        <v>5</v>
      </c>
      <c r="F6236" s="5">
        <v>734</v>
      </c>
      <c r="G6236" s="7">
        <v>1.4948291943807457E-3</v>
      </c>
      <c r="H6236" s="7">
        <v>8.2781923766194073E-4</v>
      </c>
    </row>
    <row r="6237" spans="1:8" x14ac:dyDescent="0.3">
      <c r="A6237" s="4" t="s">
        <v>828</v>
      </c>
      <c r="B6237" s="4" t="s">
        <v>829</v>
      </c>
      <c r="C6237" s="4" t="s">
        <v>152</v>
      </c>
      <c r="D6237" s="4" t="s">
        <v>153</v>
      </c>
      <c r="E6237" s="5">
        <v>3</v>
      </c>
      <c r="F6237" s="5">
        <v>320</v>
      </c>
      <c r="G6237" s="7">
        <v>6.5169665150114253E-4</v>
      </c>
      <c r="H6237" s="7">
        <v>3.6090211996160903E-4</v>
      </c>
    </row>
    <row r="6238" spans="1:8" x14ac:dyDescent="0.3">
      <c r="A6238" s="4" t="s">
        <v>828</v>
      </c>
      <c r="B6238" s="4" t="s">
        <v>829</v>
      </c>
      <c r="C6238" s="4" t="s">
        <v>392</v>
      </c>
      <c r="D6238" s="4" t="s">
        <v>393</v>
      </c>
      <c r="E6238" s="5">
        <v>1</v>
      </c>
      <c r="F6238" s="6"/>
      <c r="G6238" s="7"/>
      <c r="H6238" s="7"/>
    </row>
    <row r="6239" spans="1:8" x14ac:dyDescent="0.3">
      <c r="A6239" s="4" t="s">
        <v>828</v>
      </c>
      <c r="B6239" s="4" t="s">
        <v>829</v>
      </c>
      <c r="C6239" s="4" t="s">
        <v>156</v>
      </c>
      <c r="D6239" s="4" t="s">
        <v>157</v>
      </c>
      <c r="E6239" s="5">
        <v>1</v>
      </c>
      <c r="F6239" s="6"/>
      <c r="G6239" s="7"/>
      <c r="H6239" s="7"/>
    </row>
    <row r="6240" spans="1:8" x14ac:dyDescent="0.3">
      <c r="A6240" s="4" t="s">
        <v>828</v>
      </c>
      <c r="B6240" s="4" t="s">
        <v>829</v>
      </c>
      <c r="C6240" s="4" t="s">
        <v>158</v>
      </c>
      <c r="D6240" s="4" t="s">
        <v>159</v>
      </c>
      <c r="E6240" s="5">
        <v>2</v>
      </c>
      <c r="F6240" s="6"/>
      <c r="G6240" s="7"/>
      <c r="H6240" s="7"/>
    </row>
    <row r="6241" spans="1:8" x14ac:dyDescent="0.3">
      <c r="A6241" s="4" t="s">
        <v>828</v>
      </c>
      <c r="B6241" s="4" t="s">
        <v>829</v>
      </c>
      <c r="C6241" s="4" t="s">
        <v>160</v>
      </c>
      <c r="D6241" s="4" t="s">
        <v>161</v>
      </c>
      <c r="E6241" s="5">
        <v>1</v>
      </c>
      <c r="F6241" s="5">
        <v>238</v>
      </c>
      <c r="G6241" s="7">
        <v>4.8469938455397471E-4</v>
      </c>
      <c r="H6241" s="7">
        <v>2.6842095172144672E-4</v>
      </c>
    </row>
    <row r="6242" spans="1:8" x14ac:dyDescent="0.3">
      <c r="A6242" s="4" t="s">
        <v>828</v>
      </c>
      <c r="B6242" s="4" t="s">
        <v>829</v>
      </c>
      <c r="C6242" s="4" t="s">
        <v>166</v>
      </c>
      <c r="D6242" s="4" t="s">
        <v>167</v>
      </c>
      <c r="E6242" s="5">
        <v>2</v>
      </c>
      <c r="F6242" s="5">
        <v>177</v>
      </c>
      <c r="G6242" s="7">
        <v>3.6046971036156946E-4</v>
      </c>
      <c r="H6242" s="7">
        <v>1.9962398510376501E-4</v>
      </c>
    </row>
    <row r="6243" spans="1:8" x14ac:dyDescent="0.3">
      <c r="A6243" s="4" t="s">
        <v>828</v>
      </c>
      <c r="B6243" s="4" t="s">
        <v>829</v>
      </c>
      <c r="C6243" s="4" t="s">
        <v>742</v>
      </c>
      <c r="D6243" s="4" t="s">
        <v>743</v>
      </c>
      <c r="E6243" s="5">
        <v>63</v>
      </c>
      <c r="F6243" s="6"/>
      <c r="G6243" s="7"/>
      <c r="H6243" s="7"/>
    </row>
    <row r="6244" spans="1:8" x14ac:dyDescent="0.3">
      <c r="A6244" s="4" t="s">
        <v>828</v>
      </c>
      <c r="B6244" s="4" t="s">
        <v>829</v>
      </c>
      <c r="C6244" s="4" t="s">
        <v>168</v>
      </c>
      <c r="D6244" s="4" t="s">
        <v>169</v>
      </c>
      <c r="E6244" s="5">
        <v>1</v>
      </c>
      <c r="F6244" s="5">
        <v>24</v>
      </c>
      <c r="G6244" s="7">
        <v>4.887724886258569E-5</v>
      </c>
      <c r="H6244" s="7">
        <v>2.7067658997120677E-5</v>
      </c>
    </row>
    <row r="6245" spans="1:8" x14ac:dyDescent="0.3">
      <c r="A6245" s="4" t="s">
        <v>828</v>
      </c>
      <c r="B6245" s="4" t="s">
        <v>829</v>
      </c>
      <c r="C6245" s="4" t="s">
        <v>178</v>
      </c>
      <c r="D6245" s="4" t="s">
        <v>179</v>
      </c>
      <c r="E6245" s="5">
        <v>26</v>
      </c>
      <c r="F6245" s="5">
        <v>4180</v>
      </c>
      <c r="G6245" s="7">
        <v>8.5127875102336738E-3</v>
      </c>
      <c r="H6245" s="7">
        <v>4.7142839419985179E-3</v>
      </c>
    </row>
    <row r="6246" spans="1:8" x14ac:dyDescent="0.3">
      <c r="A6246" s="4" t="s">
        <v>828</v>
      </c>
      <c r="B6246" s="4" t="s">
        <v>829</v>
      </c>
      <c r="C6246" s="4" t="s">
        <v>180</v>
      </c>
      <c r="D6246" s="4" t="s">
        <v>181</v>
      </c>
      <c r="E6246" s="5">
        <v>107</v>
      </c>
      <c r="F6246" s="5">
        <v>27410</v>
      </c>
      <c r="G6246" s="7">
        <v>5.5821891305144734E-2</v>
      </c>
      <c r="H6246" s="7">
        <v>3.0913522212961574E-2</v>
      </c>
    </row>
    <row r="6247" spans="1:8" x14ac:dyDescent="0.3">
      <c r="A6247" s="4" t="s">
        <v>828</v>
      </c>
      <c r="B6247" s="4" t="s">
        <v>829</v>
      </c>
      <c r="C6247" s="4" t="s">
        <v>182</v>
      </c>
      <c r="D6247" s="4" t="s">
        <v>183</v>
      </c>
      <c r="E6247" s="5">
        <v>42</v>
      </c>
      <c r="F6247" s="5">
        <v>5158</v>
      </c>
      <c r="G6247" s="7">
        <v>1.0504535401384041E-2</v>
      </c>
      <c r="H6247" s="7">
        <v>5.8172910461311853E-3</v>
      </c>
    </row>
    <row r="6248" spans="1:8" x14ac:dyDescent="0.3">
      <c r="A6248" s="4" t="s">
        <v>828</v>
      </c>
      <c r="B6248" s="4" t="s">
        <v>829</v>
      </c>
      <c r="C6248" s="4" t="s">
        <v>320</v>
      </c>
      <c r="D6248" s="4" t="s">
        <v>321</v>
      </c>
      <c r="E6248" s="5">
        <v>6</v>
      </c>
      <c r="F6248" s="5">
        <v>1269</v>
      </c>
      <c r="G6248" s="7">
        <v>2.5843845336092183E-3</v>
      </c>
      <c r="H6248" s="7">
        <v>1.4312024694727559E-3</v>
      </c>
    </row>
    <row r="6249" spans="1:8" x14ac:dyDescent="0.3">
      <c r="A6249" s="4" t="s">
        <v>828</v>
      </c>
      <c r="B6249" s="4" t="s">
        <v>829</v>
      </c>
      <c r="C6249" s="4" t="s">
        <v>188</v>
      </c>
      <c r="D6249" s="4" t="s">
        <v>189</v>
      </c>
      <c r="E6249" s="5">
        <v>1</v>
      </c>
      <c r="F6249" s="5">
        <v>67</v>
      </c>
      <c r="G6249" s="7">
        <v>1.3644898640805171E-4</v>
      </c>
      <c r="H6249" s="7">
        <v>7.5563881366961898E-5</v>
      </c>
    </row>
    <row r="6250" spans="1:8" x14ac:dyDescent="0.3">
      <c r="A6250" s="4" t="s">
        <v>828</v>
      </c>
      <c r="B6250" s="4" t="s">
        <v>829</v>
      </c>
      <c r="C6250" s="4" t="s">
        <v>190</v>
      </c>
      <c r="D6250" s="4" t="s">
        <v>191</v>
      </c>
      <c r="E6250" s="5">
        <v>5</v>
      </c>
      <c r="F6250" s="5">
        <v>535</v>
      </c>
      <c r="G6250" s="7">
        <v>1.0895553392284726E-3</v>
      </c>
      <c r="H6250" s="7">
        <v>6.033832318108151E-4</v>
      </c>
    </row>
    <row r="6251" spans="1:8" x14ac:dyDescent="0.3">
      <c r="A6251" s="4" t="s">
        <v>828</v>
      </c>
      <c r="B6251" s="4" t="s">
        <v>829</v>
      </c>
      <c r="C6251" s="4" t="s">
        <v>194</v>
      </c>
      <c r="D6251" s="4" t="s">
        <v>195</v>
      </c>
      <c r="E6251" s="5">
        <v>1</v>
      </c>
      <c r="F6251" s="5">
        <v>2</v>
      </c>
      <c r="G6251" s="7">
        <v>4.0731040718821408E-6</v>
      </c>
      <c r="H6251" s="7">
        <v>2.2556382497600564E-6</v>
      </c>
    </row>
    <row r="6252" spans="1:8" x14ac:dyDescent="0.3">
      <c r="A6252" s="4" t="s">
        <v>828</v>
      </c>
      <c r="B6252" s="4" t="s">
        <v>829</v>
      </c>
      <c r="C6252" s="4" t="s">
        <v>200</v>
      </c>
      <c r="D6252" s="4" t="s">
        <v>201</v>
      </c>
      <c r="E6252" s="5">
        <v>3</v>
      </c>
      <c r="F6252" s="5">
        <v>330</v>
      </c>
      <c r="G6252" s="7">
        <v>6.720621718605532E-4</v>
      </c>
      <c r="H6252" s="7">
        <v>3.7218031121040934E-4</v>
      </c>
    </row>
    <row r="6253" spans="1:8" x14ac:dyDescent="0.3">
      <c r="A6253" s="4" t="s">
        <v>828</v>
      </c>
      <c r="B6253" s="4" t="s">
        <v>829</v>
      </c>
      <c r="C6253" s="4" t="s">
        <v>412</v>
      </c>
      <c r="D6253" s="4" t="s">
        <v>413</v>
      </c>
      <c r="E6253" s="5">
        <v>2</v>
      </c>
      <c r="F6253" s="5">
        <v>142</v>
      </c>
      <c r="G6253" s="7">
        <v>2.8919038910363201E-4</v>
      </c>
      <c r="H6253" s="7">
        <v>1.6015031573296401E-4</v>
      </c>
    </row>
    <row r="6254" spans="1:8" x14ac:dyDescent="0.3">
      <c r="A6254" s="4" t="s">
        <v>828</v>
      </c>
      <c r="B6254" s="4" t="s">
        <v>829</v>
      </c>
      <c r="C6254" s="4" t="s">
        <v>502</v>
      </c>
      <c r="D6254" s="4" t="s">
        <v>503</v>
      </c>
      <c r="E6254" s="5">
        <v>2</v>
      </c>
      <c r="F6254" s="6"/>
      <c r="G6254" s="7"/>
      <c r="H6254" s="7"/>
    </row>
    <row r="6255" spans="1:8" x14ac:dyDescent="0.3">
      <c r="A6255" s="4" t="s">
        <v>828</v>
      </c>
      <c r="B6255" s="4" t="s">
        <v>829</v>
      </c>
      <c r="C6255" s="4" t="s">
        <v>414</v>
      </c>
      <c r="D6255" s="4" t="s">
        <v>415</v>
      </c>
      <c r="E6255" s="5">
        <v>3</v>
      </c>
      <c r="F6255" s="6"/>
      <c r="G6255" s="7"/>
      <c r="H6255" s="7"/>
    </row>
    <row r="6256" spans="1:8" x14ac:dyDescent="0.3">
      <c r="A6256" s="4" t="s">
        <v>828</v>
      </c>
      <c r="B6256" s="4" t="s">
        <v>829</v>
      </c>
      <c r="C6256" s="4" t="s">
        <v>206</v>
      </c>
      <c r="D6256" s="4" t="s">
        <v>207</v>
      </c>
      <c r="E6256" s="5">
        <v>281</v>
      </c>
      <c r="F6256" s="5">
        <v>63992</v>
      </c>
      <c r="G6256" s="7">
        <v>0.13032303788394098</v>
      </c>
      <c r="H6256" s="7">
        <v>7.2171401439322769E-2</v>
      </c>
    </row>
    <row r="6257" spans="1:8" x14ac:dyDescent="0.3">
      <c r="A6257" s="4" t="s">
        <v>828</v>
      </c>
      <c r="B6257" s="4" t="s">
        <v>829</v>
      </c>
      <c r="C6257" s="4" t="s">
        <v>504</v>
      </c>
      <c r="D6257" s="4" t="s">
        <v>505</v>
      </c>
      <c r="E6257" s="5">
        <v>17</v>
      </c>
      <c r="F6257" s="6"/>
      <c r="G6257" s="7"/>
      <c r="H6257" s="7"/>
    </row>
    <row r="6258" spans="1:8" x14ac:dyDescent="0.3">
      <c r="A6258" s="4" t="s">
        <v>828</v>
      </c>
      <c r="B6258" s="4" t="s">
        <v>829</v>
      </c>
      <c r="C6258" s="4" t="s">
        <v>208</v>
      </c>
      <c r="D6258" s="4" t="s">
        <v>209</v>
      </c>
      <c r="E6258" s="5">
        <v>21</v>
      </c>
      <c r="F6258" s="6"/>
      <c r="G6258" s="7"/>
      <c r="H6258" s="7"/>
    </row>
    <row r="6259" spans="1:8" x14ac:dyDescent="0.3">
      <c r="A6259" s="4" t="s">
        <v>828</v>
      </c>
      <c r="B6259" s="4" t="s">
        <v>829</v>
      </c>
      <c r="C6259" s="4" t="s">
        <v>324</v>
      </c>
      <c r="D6259" s="4" t="s">
        <v>325</v>
      </c>
      <c r="E6259" s="5">
        <v>3</v>
      </c>
      <c r="F6259" s="6"/>
      <c r="G6259" s="7"/>
      <c r="H6259" s="7"/>
    </row>
    <row r="6260" spans="1:8" x14ac:dyDescent="0.3">
      <c r="A6260" s="4" t="s">
        <v>828</v>
      </c>
      <c r="B6260" s="4" t="s">
        <v>829</v>
      </c>
      <c r="C6260" s="4" t="s">
        <v>328</v>
      </c>
      <c r="D6260" s="4" t="s">
        <v>329</v>
      </c>
      <c r="E6260" s="5">
        <v>7</v>
      </c>
      <c r="F6260" s="5">
        <v>1392</v>
      </c>
      <c r="G6260" s="7">
        <v>2.8348804340299701E-3</v>
      </c>
      <c r="H6260" s="7">
        <v>1.5699242218329993E-3</v>
      </c>
    </row>
    <row r="6261" spans="1:8" x14ac:dyDescent="0.3">
      <c r="A6261" s="4" t="s">
        <v>828</v>
      </c>
      <c r="B6261" s="4" t="s">
        <v>829</v>
      </c>
      <c r="C6261" s="4" t="s">
        <v>746</v>
      </c>
      <c r="D6261" s="4" t="s">
        <v>747</v>
      </c>
      <c r="E6261" s="5">
        <v>1</v>
      </c>
      <c r="F6261" s="6"/>
      <c r="G6261" s="7"/>
      <c r="H6261" s="7"/>
    </row>
    <row r="6262" spans="1:8" x14ac:dyDescent="0.3">
      <c r="A6262" s="4" t="s">
        <v>828</v>
      </c>
      <c r="B6262" s="4" t="s">
        <v>829</v>
      </c>
      <c r="C6262" s="4" t="s">
        <v>214</v>
      </c>
      <c r="D6262" s="4" t="s">
        <v>215</v>
      </c>
      <c r="E6262" s="5">
        <v>5</v>
      </c>
      <c r="F6262" s="6"/>
      <c r="G6262" s="7"/>
      <c r="H6262" s="7"/>
    </row>
    <row r="6263" spans="1:8" x14ac:dyDescent="0.3">
      <c r="A6263" s="4" t="s">
        <v>828</v>
      </c>
      <c r="B6263" s="4" t="s">
        <v>829</v>
      </c>
      <c r="C6263" s="4" t="s">
        <v>222</v>
      </c>
      <c r="D6263" s="4" t="s">
        <v>223</v>
      </c>
      <c r="E6263" s="5">
        <v>74</v>
      </c>
      <c r="F6263" s="5">
        <v>7447</v>
      </c>
      <c r="G6263" s="7">
        <v>1.516620301165315E-2</v>
      </c>
      <c r="H6263" s="7">
        <v>8.3988690229815696E-3</v>
      </c>
    </row>
    <row r="6264" spans="1:8" x14ac:dyDescent="0.3">
      <c r="A6264" s="4" t="s">
        <v>828</v>
      </c>
      <c r="B6264" s="4" t="s">
        <v>829</v>
      </c>
      <c r="C6264" s="4" t="s">
        <v>224</v>
      </c>
      <c r="D6264" s="4" t="s">
        <v>225</v>
      </c>
      <c r="E6264" s="5">
        <v>8</v>
      </c>
      <c r="F6264" s="5">
        <v>1123</v>
      </c>
      <c r="G6264" s="7">
        <v>2.2870479363618218E-3</v>
      </c>
      <c r="H6264" s="7">
        <v>1.2665408772402718E-3</v>
      </c>
    </row>
    <row r="6265" spans="1:8" x14ac:dyDescent="0.3">
      <c r="A6265" s="4" t="s">
        <v>828</v>
      </c>
      <c r="B6265" s="4" t="s">
        <v>829</v>
      </c>
      <c r="C6265" s="4" t="s">
        <v>514</v>
      </c>
      <c r="D6265" s="4" t="s">
        <v>515</v>
      </c>
      <c r="E6265" s="5">
        <v>1</v>
      </c>
      <c r="F6265" s="5">
        <v>64</v>
      </c>
      <c r="G6265" s="7">
        <v>1.3033933030022851E-4</v>
      </c>
      <c r="H6265" s="7">
        <v>7.2180423992321806E-5</v>
      </c>
    </row>
    <row r="6266" spans="1:8" x14ac:dyDescent="0.3">
      <c r="A6266" s="4" t="s">
        <v>828</v>
      </c>
      <c r="B6266" s="4" t="s">
        <v>829</v>
      </c>
      <c r="C6266" s="4" t="s">
        <v>230</v>
      </c>
      <c r="D6266" s="4" t="s">
        <v>231</v>
      </c>
      <c r="E6266" s="5">
        <v>1</v>
      </c>
      <c r="F6266" s="5">
        <v>81</v>
      </c>
      <c r="G6266" s="7">
        <v>1.649607149112267E-4</v>
      </c>
      <c r="H6266" s="7">
        <v>9.1353349115282288E-5</v>
      </c>
    </row>
    <row r="6267" spans="1:8" x14ac:dyDescent="0.3">
      <c r="A6267" s="4" t="s">
        <v>828</v>
      </c>
      <c r="B6267" s="4" t="s">
        <v>829</v>
      </c>
      <c r="C6267" s="4" t="s">
        <v>420</v>
      </c>
      <c r="D6267" s="4" t="s">
        <v>421</v>
      </c>
      <c r="E6267" s="5">
        <v>28</v>
      </c>
      <c r="F6267" s="5">
        <v>7769</v>
      </c>
      <c r="G6267" s="7">
        <v>1.5821972767226175E-2</v>
      </c>
      <c r="H6267" s="7">
        <v>8.7620267811929393E-3</v>
      </c>
    </row>
    <row r="6268" spans="1:8" x14ac:dyDescent="0.3">
      <c r="A6268" s="4" t="s">
        <v>828</v>
      </c>
      <c r="B6268" s="4" t="s">
        <v>829</v>
      </c>
      <c r="C6268" s="4" t="s">
        <v>456</v>
      </c>
      <c r="D6268" s="4" t="s">
        <v>457</v>
      </c>
      <c r="E6268" s="5">
        <v>10</v>
      </c>
      <c r="F6268" s="5">
        <v>929</v>
      </c>
      <c r="G6268" s="7">
        <v>1.8919568413892543E-3</v>
      </c>
      <c r="H6268" s="7">
        <v>1.0477439670135461E-3</v>
      </c>
    </row>
    <row r="6269" spans="1:8" x14ac:dyDescent="0.3">
      <c r="A6269" s="4" t="s">
        <v>828</v>
      </c>
      <c r="B6269" s="4" t="s">
        <v>829</v>
      </c>
      <c r="C6269" s="4" t="s">
        <v>538</v>
      </c>
      <c r="D6269" s="4" t="s">
        <v>539</v>
      </c>
      <c r="E6269" s="5">
        <v>2</v>
      </c>
      <c r="F6269" s="6"/>
      <c r="G6269" s="7"/>
      <c r="H6269" s="7"/>
    </row>
    <row r="6270" spans="1:8" x14ac:dyDescent="0.3">
      <c r="A6270" s="4" t="s">
        <v>828</v>
      </c>
      <c r="B6270" s="4" t="s">
        <v>829</v>
      </c>
      <c r="C6270" s="4" t="s">
        <v>240</v>
      </c>
      <c r="D6270" s="4" t="s">
        <v>241</v>
      </c>
      <c r="E6270" s="5">
        <v>6</v>
      </c>
      <c r="F6270" s="5">
        <v>466</v>
      </c>
      <c r="G6270" s="7">
        <v>9.4903324874853875E-4</v>
      </c>
      <c r="H6270" s="7">
        <v>5.2556371219409314E-4</v>
      </c>
    </row>
    <row r="6271" spans="1:8" x14ac:dyDescent="0.3">
      <c r="A6271" s="4" t="s">
        <v>828</v>
      </c>
      <c r="B6271" s="4" t="s">
        <v>829</v>
      </c>
      <c r="C6271" s="4" t="s">
        <v>748</v>
      </c>
      <c r="D6271" s="4" t="s">
        <v>749</v>
      </c>
      <c r="E6271" s="5">
        <v>5</v>
      </c>
      <c r="F6271" s="5">
        <v>530</v>
      </c>
      <c r="G6271" s="7">
        <v>1.0793725790487674E-3</v>
      </c>
      <c r="H6271" s="7">
        <v>5.97744136186415E-4</v>
      </c>
    </row>
    <row r="6272" spans="1:8" x14ac:dyDescent="0.3">
      <c r="A6272" s="4" t="s">
        <v>828</v>
      </c>
      <c r="B6272" s="4" t="s">
        <v>829</v>
      </c>
      <c r="C6272" s="4" t="s">
        <v>750</v>
      </c>
      <c r="D6272" s="4" t="s">
        <v>751</v>
      </c>
      <c r="E6272" s="5">
        <v>59</v>
      </c>
      <c r="F6272" s="5">
        <v>7037</v>
      </c>
      <c r="G6272" s="7">
        <v>1.4331216676917311E-2</v>
      </c>
      <c r="H6272" s="7">
        <v>7.9364631817807584E-3</v>
      </c>
    </row>
    <row r="6273" spans="1:8" x14ac:dyDescent="0.3">
      <c r="A6273" s="4" t="s">
        <v>828</v>
      </c>
      <c r="B6273" s="4" t="s">
        <v>829</v>
      </c>
      <c r="C6273" s="4" t="s">
        <v>242</v>
      </c>
      <c r="D6273" s="4" t="s">
        <v>243</v>
      </c>
      <c r="E6273" s="5">
        <v>1</v>
      </c>
      <c r="F6273" s="5">
        <v>130</v>
      </c>
      <c r="G6273" s="7">
        <v>2.6475176467233915E-4</v>
      </c>
      <c r="H6273" s="7">
        <v>1.4661648623440367E-4</v>
      </c>
    </row>
    <row r="6274" spans="1:8" x14ac:dyDescent="0.3">
      <c r="A6274" s="4" t="s">
        <v>828</v>
      </c>
      <c r="B6274" s="4" t="s">
        <v>829</v>
      </c>
      <c r="C6274" s="4" t="s">
        <v>246</v>
      </c>
      <c r="D6274" s="4" t="s">
        <v>247</v>
      </c>
      <c r="E6274" s="5">
        <v>18</v>
      </c>
      <c r="F6274" s="5">
        <v>1677</v>
      </c>
      <c r="G6274" s="7">
        <v>3.415297764273175E-3</v>
      </c>
      <c r="H6274" s="7">
        <v>1.8913526724238074E-3</v>
      </c>
    </row>
    <row r="6275" spans="1:8" x14ac:dyDescent="0.3">
      <c r="A6275" s="4" t="s">
        <v>828</v>
      </c>
      <c r="B6275" s="4" t="s">
        <v>829</v>
      </c>
      <c r="C6275" s="4" t="s">
        <v>250</v>
      </c>
      <c r="D6275" s="4" t="s">
        <v>251</v>
      </c>
      <c r="E6275" s="5">
        <v>56</v>
      </c>
      <c r="F6275" s="5">
        <v>3683</v>
      </c>
      <c r="G6275" s="7">
        <v>7.5006211483709621E-3</v>
      </c>
      <c r="H6275" s="7">
        <v>4.1537578369331444E-3</v>
      </c>
    </row>
    <row r="6276" spans="1:8" x14ac:dyDescent="0.3">
      <c r="A6276" s="4" t="s">
        <v>828</v>
      </c>
      <c r="B6276" s="4" t="s">
        <v>829</v>
      </c>
      <c r="C6276" s="4" t="s">
        <v>422</v>
      </c>
      <c r="D6276" s="4" t="s">
        <v>423</v>
      </c>
      <c r="E6276" s="5">
        <v>1</v>
      </c>
      <c r="F6276" s="6"/>
      <c r="G6276" s="7"/>
      <c r="H6276" s="7"/>
    </row>
    <row r="6277" spans="1:8" x14ac:dyDescent="0.3">
      <c r="A6277" s="4" t="s">
        <v>828</v>
      </c>
      <c r="B6277" s="4" t="s">
        <v>829</v>
      </c>
      <c r="C6277" s="4" t="s">
        <v>254</v>
      </c>
      <c r="D6277" s="4" t="s">
        <v>255</v>
      </c>
      <c r="E6277" s="5">
        <v>1</v>
      </c>
      <c r="F6277" s="6"/>
      <c r="G6277" s="7"/>
      <c r="H6277" s="7"/>
    </row>
    <row r="6278" spans="1:8" x14ac:dyDescent="0.3">
      <c r="A6278" s="4" t="s">
        <v>828</v>
      </c>
      <c r="B6278" s="4" t="s">
        <v>829</v>
      </c>
      <c r="C6278" s="4" t="s">
        <v>258</v>
      </c>
      <c r="D6278" s="4" t="s">
        <v>259</v>
      </c>
      <c r="E6278" s="5">
        <v>1</v>
      </c>
      <c r="F6278" s="5">
        <v>17</v>
      </c>
      <c r="G6278" s="7">
        <v>3.4621384610998194E-5</v>
      </c>
      <c r="H6278" s="7">
        <v>1.9172925122960479E-5</v>
      </c>
    </row>
    <row r="6279" spans="1:8" x14ac:dyDescent="0.3">
      <c r="A6279" s="4" t="s">
        <v>828</v>
      </c>
      <c r="B6279" s="4" t="s">
        <v>829</v>
      </c>
      <c r="C6279" s="4" t="s">
        <v>426</v>
      </c>
      <c r="D6279" s="4" t="s">
        <v>427</v>
      </c>
      <c r="E6279" s="5">
        <v>13</v>
      </c>
      <c r="F6279" s="5">
        <v>1235</v>
      </c>
      <c r="G6279" s="7">
        <v>2.5151417643872217E-3</v>
      </c>
      <c r="H6279" s="7">
        <v>1.3928566192268348E-3</v>
      </c>
    </row>
    <row r="6280" spans="1:8" x14ac:dyDescent="0.3">
      <c r="A6280" s="4" t="s">
        <v>828</v>
      </c>
      <c r="B6280" s="4" t="s">
        <v>829</v>
      </c>
      <c r="C6280" s="4" t="s">
        <v>332</v>
      </c>
      <c r="D6280" s="4" t="s">
        <v>333</v>
      </c>
      <c r="E6280" s="5">
        <v>1</v>
      </c>
      <c r="F6280" s="5">
        <v>15</v>
      </c>
      <c r="G6280" s="7">
        <v>3.0548280539116053E-5</v>
      </c>
      <c r="H6280" s="7">
        <v>1.6917286873200424E-5</v>
      </c>
    </row>
    <row r="6281" spans="1:8" x14ac:dyDescent="0.3">
      <c r="A6281" s="4" t="s">
        <v>828</v>
      </c>
      <c r="B6281" s="4" t="s">
        <v>829</v>
      </c>
      <c r="C6281" s="4" t="s">
        <v>266</v>
      </c>
      <c r="D6281" s="4" t="s">
        <v>267</v>
      </c>
      <c r="E6281" s="5">
        <v>2</v>
      </c>
      <c r="F6281" s="5">
        <v>67</v>
      </c>
      <c r="G6281" s="7">
        <v>1.3644898640805171E-4</v>
      </c>
      <c r="H6281" s="7">
        <v>7.5563881366961898E-5</v>
      </c>
    </row>
    <row r="6282" spans="1:8" x14ac:dyDescent="0.3">
      <c r="A6282" s="4" t="s">
        <v>828</v>
      </c>
      <c r="B6282" s="4" t="s">
        <v>829</v>
      </c>
      <c r="C6282" s="4" t="s">
        <v>268</v>
      </c>
      <c r="D6282" s="4" t="s">
        <v>269</v>
      </c>
      <c r="E6282" s="5">
        <v>66</v>
      </c>
      <c r="F6282" s="5">
        <v>9297</v>
      </c>
      <c r="G6282" s="7">
        <v>1.8933824278144131E-2</v>
      </c>
      <c r="H6282" s="7">
        <v>1.0485334404009623E-2</v>
      </c>
    </row>
    <row r="6283" spans="1:8" x14ac:dyDescent="0.3">
      <c r="A6283" s="4" t="s">
        <v>828</v>
      </c>
      <c r="B6283" s="4" t="s">
        <v>829</v>
      </c>
      <c r="C6283" s="4" t="s">
        <v>270</v>
      </c>
      <c r="D6283" s="4" t="s">
        <v>271</v>
      </c>
      <c r="E6283" s="5">
        <v>3</v>
      </c>
      <c r="F6283" s="6"/>
      <c r="G6283" s="7"/>
      <c r="H6283" s="7"/>
    </row>
    <row r="6284" spans="1:8" x14ac:dyDescent="0.3">
      <c r="A6284" s="4" t="s">
        <v>828</v>
      </c>
      <c r="B6284" s="4" t="s">
        <v>829</v>
      </c>
      <c r="C6284" s="4" t="s">
        <v>276</v>
      </c>
      <c r="D6284" s="4" t="s">
        <v>277</v>
      </c>
      <c r="E6284" s="5">
        <v>145</v>
      </c>
      <c r="F6284" s="5">
        <v>25345</v>
      </c>
      <c r="G6284" s="7">
        <v>5.1616411350926428E-2</v>
      </c>
      <c r="H6284" s="7">
        <v>2.8584575720084316E-2</v>
      </c>
    </row>
    <row r="6285" spans="1:8" x14ac:dyDescent="0.3">
      <c r="A6285" s="4" t="s">
        <v>828</v>
      </c>
      <c r="B6285" s="4" t="s">
        <v>829</v>
      </c>
      <c r="C6285" s="4" t="s">
        <v>278</v>
      </c>
      <c r="D6285" s="4" t="s">
        <v>279</v>
      </c>
      <c r="E6285" s="5">
        <v>8</v>
      </c>
      <c r="F6285" s="6"/>
      <c r="G6285" s="7"/>
      <c r="H6285" s="7"/>
    </row>
    <row r="6286" spans="1:8" x14ac:dyDescent="0.3">
      <c r="A6286" s="4" t="s">
        <v>828</v>
      </c>
      <c r="B6286" s="4" t="s">
        <v>829</v>
      </c>
      <c r="C6286" s="4" t="s">
        <v>432</v>
      </c>
      <c r="D6286" s="4" t="s">
        <v>433</v>
      </c>
      <c r="E6286" s="5">
        <v>1</v>
      </c>
      <c r="F6286" s="5">
        <v>124</v>
      </c>
      <c r="G6286" s="7">
        <v>2.5253245245669275E-4</v>
      </c>
      <c r="H6286" s="7">
        <v>1.3984957148512352E-4</v>
      </c>
    </row>
    <row r="6287" spans="1:8" x14ac:dyDescent="0.3">
      <c r="A6287" s="4" t="s">
        <v>828</v>
      </c>
      <c r="B6287" s="4" t="s">
        <v>829</v>
      </c>
      <c r="C6287" s="4" t="s">
        <v>280</v>
      </c>
      <c r="D6287" s="4" t="s">
        <v>281</v>
      </c>
      <c r="E6287" s="5">
        <v>1</v>
      </c>
      <c r="F6287" s="6"/>
      <c r="G6287" s="7"/>
      <c r="H6287" s="7"/>
    </row>
    <row r="6288" spans="1:8" x14ac:dyDescent="0.3">
      <c r="A6288" s="4" t="s">
        <v>828</v>
      </c>
      <c r="B6288" s="4" t="s">
        <v>829</v>
      </c>
      <c r="C6288" s="4" t="s">
        <v>286</v>
      </c>
      <c r="D6288" s="4" t="s">
        <v>287</v>
      </c>
      <c r="E6288" s="5">
        <v>2</v>
      </c>
      <c r="F6288" s="5">
        <v>190</v>
      </c>
      <c r="G6288" s="7">
        <v>3.8694488682880339E-4</v>
      </c>
      <c r="H6288" s="7">
        <v>2.1428563372720536E-4</v>
      </c>
    </row>
    <row r="6289" spans="1:8" x14ac:dyDescent="0.3">
      <c r="A6289" s="4" t="s">
        <v>828</v>
      </c>
      <c r="B6289" s="4" t="s">
        <v>829</v>
      </c>
      <c r="C6289" s="4" t="s">
        <v>288</v>
      </c>
      <c r="D6289" s="4" t="s">
        <v>289</v>
      </c>
      <c r="E6289" s="5">
        <v>33</v>
      </c>
      <c r="F6289" s="5">
        <v>27042</v>
      </c>
      <c r="G6289" s="7">
        <v>5.5072440155918424E-2</v>
      </c>
      <c r="H6289" s="7">
        <v>3.0498484775005722E-2</v>
      </c>
    </row>
    <row r="6290" spans="1:8" x14ac:dyDescent="0.3">
      <c r="A6290" s="4" t="s">
        <v>828</v>
      </c>
      <c r="B6290" s="4" t="s">
        <v>829</v>
      </c>
      <c r="C6290" s="4" t="s">
        <v>292</v>
      </c>
      <c r="D6290" s="4" t="s">
        <v>293</v>
      </c>
      <c r="E6290" s="5">
        <v>44</v>
      </c>
      <c r="F6290" s="5">
        <v>9630</v>
      </c>
      <c r="G6290" s="7">
        <v>1.9611996106112507E-2</v>
      </c>
      <c r="H6290" s="7">
        <v>1.0860898172594672E-2</v>
      </c>
    </row>
    <row r="6291" spans="1:8" x14ac:dyDescent="0.3">
      <c r="A6291" s="4" t="s">
        <v>830</v>
      </c>
      <c r="B6291" s="4" t="s">
        <v>831</v>
      </c>
      <c r="C6291" s="4" t="s">
        <v>10</v>
      </c>
      <c r="D6291" s="4" t="s">
        <v>11</v>
      </c>
      <c r="E6291" s="5">
        <v>4</v>
      </c>
      <c r="F6291" s="6"/>
      <c r="G6291" s="7"/>
      <c r="H6291" s="7"/>
    </row>
    <row r="6292" spans="1:8" x14ac:dyDescent="0.3">
      <c r="A6292" s="4" t="s">
        <v>830</v>
      </c>
      <c r="B6292" s="4" t="s">
        <v>831</v>
      </c>
      <c r="C6292" s="4" t="s">
        <v>12</v>
      </c>
      <c r="D6292" s="4" t="s">
        <v>13</v>
      </c>
      <c r="E6292" s="5">
        <v>1</v>
      </c>
      <c r="F6292" s="5">
        <v>85</v>
      </c>
      <c r="G6292" s="7">
        <v>2.2106327272992077E-5</v>
      </c>
      <c r="H6292" s="7">
        <v>1.2299517858899931E-5</v>
      </c>
    </row>
    <row r="6293" spans="1:8" x14ac:dyDescent="0.3">
      <c r="A6293" s="4" t="s">
        <v>830</v>
      </c>
      <c r="B6293" s="4" t="s">
        <v>831</v>
      </c>
      <c r="C6293" s="4" t="s">
        <v>14</v>
      </c>
      <c r="D6293" s="4" t="s">
        <v>15</v>
      </c>
      <c r="E6293" s="5">
        <v>126</v>
      </c>
      <c r="F6293" s="5">
        <v>35301</v>
      </c>
      <c r="G6293" s="7">
        <v>9.180887753692862E-3</v>
      </c>
      <c r="H6293" s="7">
        <v>5.1080621169061939E-3</v>
      </c>
    </row>
    <row r="6294" spans="1:8" x14ac:dyDescent="0.3">
      <c r="A6294" s="4" t="s">
        <v>830</v>
      </c>
      <c r="B6294" s="4" t="s">
        <v>831</v>
      </c>
      <c r="C6294" s="4" t="s">
        <v>16</v>
      </c>
      <c r="D6294" s="4" t="s">
        <v>17</v>
      </c>
      <c r="E6294" s="5">
        <v>67</v>
      </c>
      <c r="F6294" s="5">
        <v>11166</v>
      </c>
      <c r="G6294" s="7">
        <v>2.9039911803556413E-3</v>
      </c>
      <c r="H6294" s="7">
        <v>1.6157225460291368E-3</v>
      </c>
    </row>
    <row r="6295" spans="1:8" x14ac:dyDescent="0.3">
      <c r="A6295" s="4" t="s">
        <v>830</v>
      </c>
      <c r="B6295" s="4" t="s">
        <v>831</v>
      </c>
      <c r="C6295" s="4" t="s">
        <v>650</v>
      </c>
      <c r="D6295" s="4" t="s">
        <v>651</v>
      </c>
      <c r="E6295" s="5">
        <v>1</v>
      </c>
      <c r="F6295" s="5">
        <v>75</v>
      </c>
      <c r="G6295" s="7">
        <v>1.9505582887934185E-5</v>
      </c>
      <c r="H6295" s="7">
        <v>1.0852515757852881E-5</v>
      </c>
    </row>
    <row r="6296" spans="1:8" x14ac:dyDescent="0.3">
      <c r="A6296" s="4" t="s">
        <v>830</v>
      </c>
      <c r="B6296" s="4" t="s">
        <v>831</v>
      </c>
      <c r="C6296" s="4" t="s">
        <v>18</v>
      </c>
      <c r="D6296" s="4" t="s">
        <v>19</v>
      </c>
      <c r="E6296" s="5">
        <v>1</v>
      </c>
      <c r="F6296" s="6"/>
      <c r="G6296" s="7"/>
      <c r="H6296" s="7"/>
    </row>
    <row r="6297" spans="1:8" x14ac:dyDescent="0.3">
      <c r="A6297" s="4" t="s">
        <v>830</v>
      </c>
      <c r="B6297" s="4" t="s">
        <v>831</v>
      </c>
      <c r="C6297" s="4" t="s">
        <v>20</v>
      </c>
      <c r="D6297" s="4" t="s">
        <v>21</v>
      </c>
      <c r="E6297" s="5">
        <v>6</v>
      </c>
      <c r="F6297" s="5">
        <v>944</v>
      </c>
      <c r="G6297" s="7">
        <v>2.4551026994946496E-4</v>
      </c>
      <c r="H6297" s="7">
        <v>1.3659699833884159E-4</v>
      </c>
    </row>
    <row r="6298" spans="1:8" x14ac:dyDescent="0.3">
      <c r="A6298" s="4" t="s">
        <v>830</v>
      </c>
      <c r="B6298" s="4" t="s">
        <v>831</v>
      </c>
      <c r="C6298" s="4" t="s">
        <v>22</v>
      </c>
      <c r="D6298" s="4" t="s">
        <v>23</v>
      </c>
      <c r="E6298" s="5">
        <v>7</v>
      </c>
      <c r="F6298" s="5">
        <v>1002</v>
      </c>
      <c r="G6298" s="7">
        <v>2.6059458738280072E-4</v>
      </c>
      <c r="H6298" s="7">
        <v>1.449896105249145E-4</v>
      </c>
    </row>
    <row r="6299" spans="1:8" x14ac:dyDescent="0.3">
      <c r="A6299" s="4" t="s">
        <v>830</v>
      </c>
      <c r="B6299" s="4" t="s">
        <v>831</v>
      </c>
      <c r="C6299" s="4" t="s">
        <v>440</v>
      </c>
      <c r="D6299" s="4" t="s">
        <v>441</v>
      </c>
      <c r="E6299" s="5">
        <v>27</v>
      </c>
      <c r="F6299" s="5">
        <v>2782</v>
      </c>
      <c r="G6299" s="7">
        <v>7.2352708792310539E-4</v>
      </c>
      <c r="H6299" s="7">
        <v>4.0255598451128952E-4</v>
      </c>
    </row>
    <row r="6300" spans="1:8" x14ac:dyDescent="0.3">
      <c r="A6300" s="4" t="s">
        <v>830</v>
      </c>
      <c r="B6300" s="4" t="s">
        <v>831</v>
      </c>
      <c r="C6300" s="4" t="s">
        <v>606</v>
      </c>
      <c r="D6300" s="4" t="s">
        <v>607</v>
      </c>
      <c r="E6300" s="5">
        <v>1</v>
      </c>
      <c r="F6300" s="5">
        <v>41</v>
      </c>
      <c r="G6300" s="7">
        <v>1.0663051978737354E-5</v>
      </c>
      <c r="H6300" s="7">
        <v>5.9327086142929083E-6</v>
      </c>
    </row>
    <row r="6301" spans="1:8" x14ac:dyDescent="0.3">
      <c r="A6301" s="4" t="s">
        <v>830</v>
      </c>
      <c r="B6301" s="4" t="s">
        <v>831</v>
      </c>
      <c r="C6301" s="4" t="s">
        <v>466</v>
      </c>
      <c r="D6301" s="4" t="s">
        <v>467</v>
      </c>
      <c r="E6301" s="5">
        <v>1</v>
      </c>
      <c r="F6301" s="6"/>
      <c r="G6301" s="7"/>
      <c r="H6301" s="7"/>
    </row>
    <row r="6302" spans="1:8" x14ac:dyDescent="0.3">
      <c r="A6302" s="4" t="s">
        <v>830</v>
      </c>
      <c r="B6302" s="4" t="s">
        <v>831</v>
      </c>
      <c r="C6302" s="4" t="s">
        <v>24</v>
      </c>
      <c r="D6302" s="4" t="s">
        <v>25</v>
      </c>
      <c r="E6302" s="5">
        <v>26</v>
      </c>
      <c r="F6302" s="6"/>
      <c r="G6302" s="7"/>
      <c r="H6302" s="7"/>
    </row>
    <row r="6303" spans="1:8" x14ac:dyDescent="0.3">
      <c r="A6303" s="4" t="s">
        <v>830</v>
      </c>
      <c r="B6303" s="4" t="s">
        <v>831</v>
      </c>
      <c r="C6303" s="4" t="s">
        <v>26</v>
      </c>
      <c r="D6303" s="4" t="s">
        <v>27</v>
      </c>
      <c r="E6303" s="5">
        <v>2</v>
      </c>
      <c r="F6303" s="6"/>
      <c r="G6303" s="7"/>
      <c r="H6303" s="7"/>
    </row>
    <row r="6304" spans="1:8" x14ac:dyDescent="0.3">
      <c r="A6304" s="4" t="s">
        <v>830</v>
      </c>
      <c r="B6304" s="4" t="s">
        <v>831</v>
      </c>
      <c r="C6304" s="4" t="s">
        <v>30</v>
      </c>
      <c r="D6304" s="4" t="s">
        <v>31</v>
      </c>
      <c r="E6304" s="5">
        <v>5</v>
      </c>
      <c r="F6304" s="5">
        <v>1001</v>
      </c>
      <c r="G6304" s="7">
        <v>2.6033451294429493E-4</v>
      </c>
      <c r="H6304" s="7">
        <v>1.4484491031480979E-4</v>
      </c>
    </row>
    <row r="6305" spans="1:8" x14ac:dyDescent="0.3">
      <c r="A6305" s="4" t="s">
        <v>830</v>
      </c>
      <c r="B6305" s="4" t="s">
        <v>831</v>
      </c>
      <c r="C6305" s="4" t="s">
        <v>32</v>
      </c>
      <c r="D6305" s="4" t="s">
        <v>33</v>
      </c>
      <c r="E6305" s="5">
        <v>1</v>
      </c>
      <c r="F6305" s="5">
        <v>27</v>
      </c>
      <c r="G6305" s="7">
        <v>7.0220098396563062E-6</v>
      </c>
      <c r="H6305" s="7">
        <v>3.9069056728270371E-6</v>
      </c>
    </row>
    <row r="6306" spans="1:8" x14ac:dyDescent="0.3">
      <c r="A6306" s="4" t="s">
        <v>830</v>
      </c>
      <c r="B6306" s="4" t="s">
        <v>831</v>
      </c>
      <c r="C6306" s="4" t="s">
        <v>34</v>
      </c>
      <c r="D6306" s="4" t="s">
        <v>35</v>
      </c>
      <c r="E6306" s="5">
        <v>1</v>
      </c>
      <c r="F6306" s="6"/>
      <c r="G6306" s="7"/>
      <c r="H6306" s="7"/>
    </row>
    <row r="6307" spans="1:8" x14ac:dyDescent="0.3">
      <c r="A6307" s="4" t="s">
        <v>830</v>
      </c>
      <c r="B6307" s="4" t="s">
        <v>831</v>
      </c>
      <c r="C6307" s="4" t="s">
        <v>348</v>
      </c>
      <c r="D6307" s="4" t="s">
        <v>349</v>
      </c>
      <c r="E6307" s="5">
        <v>1</v>
      </c>
      <c r="F6307" s="5">
        <v>100</v>
      </c>
      <c r="G6307" s="7">
        <v>2.6007443850578914E-5</v>
      </c>
      <c r="H6307" s="7">
        <v>1.4470021010470507E-5</v>
      </c>
    </row>
    <row r="6308" spans="1:8" x14ac:dyDescent="0.3">
      <c r="A6308" s="4" t="s">
        <v>830</v>
      </c>
      <c r="B6308" s="4" t="s">
        <v>831</v>
      </c>
      <c r="C6308" s="4" t="s">
        <v>36</v>
      </c>
      <c r="D6308" s="4" t="s">
        <v>37</v>
      </c>
      <c r="E6308" s="5">
        <v>225</v>
      </c>
      <c r="F6308" s="5">
        <v>45641</v>
      </c>
      <c r="G6308" s="7">
        <v>1.1870057447842721E-2</v>
      </c>
      <c r="H6308" s="7">
        <v>6.6042622893888441E-3</v>
      </c>
    </row>
    <row r="6309" spans="1:8" x14ac:dyDescent="0.3">
      <c r="A6309" s="4" t="s">
        <v>830</v>
      </c>
      <c r="B6309" s="4" t="s">
        <v>831</v>
      </c>
      <c r="C6309" s="4" t="s">
        <v>574</v>
      </c>
      <c r="D6309" s="4" t="s">
        <v>575</v>
      </c>
      <c r="E6309" s="5">
        <v>13</v>
      </c>
      <c r="F6309" s="6"/>
      <c r="G6309" s="7"/>
      <c r="H6309" s="7"/>
    </row>
    <row r="6310" spans="1:8" x14ac:dyDescent="0.3">
      <c r="A6310" s="4" t="s">
        <v>830</v>
      </c>
      <c r="B6310" s="4" t="s">
        <v>831</v>
      </c>
      <c r="C6310" s="4" t="s">
        <v>38</v>
      </c>
      <c r="D6310" s="4" t="s">
        <v>39</v>
      </c>
      <c r="E6310" s="5">
        <v>9</v>
      </c>
      <c r="F6310" s="6"/>
      <c r="G6310" s="7"/>
      <c r="H6310" s="7"/>
    </row>
    <row r="6311" spans="1:8" x14ac:dyDescent="0.3">
      <c r="A6311" s="4" t="s">
        <v>830</v>
      </c>
      <c r="B6311" s="4" t="s">
        <v>831</v>
      </c>
      <c r="C6311" s="4" t="s">
        <v>40</v>
      </c>
      <c r="D6311" s="4" t="s">
        <v>41</v>
      </c>
      <c r="E6311" s="5">
        <v>1</v>
      </c>
      <c r="F6311" s="5">
        <v>36</v>
      </c>
      <c r="G6311" s="7">
        <v>9.3626797862084094E-6</v>
      </c>
      <c r="H6311" s="7">
        <v>5.2092075637693825E-6</v>
      </c>
    </row>
    <row r="6312" spans="1:8" x14ac:dyDescent="0.3">
      <c r="A6312" s="4" t="s">
        <v>830</v>
      </c>
      <c r="B6312" s="4" t="s">
        <v>831</v>
      </c>
      <c r="C6312" s="4" t="s">
        <v>42</v>
      </c>
      <c r="D6312" s="4" t="s">
        <v>43</v>
      </c>
      <c r="E6312" s="5">
        <v>14</v>
      </c>
      <c r="F6312" s="5">
        <v>2253</v>
      </c>
      <c r="G6312" s="7">
        <v>5.8594770995354286E-4</v>
      </c>
      <c r="H6312" s="7">
        <v>3.2600957336590054E-4</v>
      </c>
    </row>
    <row r="6313" spans="1:8" x14ac:dyDescent="0.3">
      <c r="A6313" s="4" t="s">
        <v>830</v>
      </c>
      <c r="B6313" s="4" t="s">
        <v>831</v>
      </c>
      <c r="C6313" s="4" t="s">
        <v>44</v>
      </c>
      <c r="D6313" s="4" t="s">
        <v>45</v>
      </c>
      <c r="E6313" s="5">
        <v>8</v>
      </c>
      <c r="F6313" s="6"/>
      <c r="G6313" s="7"/>
      <c r="H6313" s="7"/>
    </row>
    <row r="6314" spans="1:8" x14ac:dyDescent="0.3">
      <c r="A6314" s="4" t="s">
        <v>830</v>
      </c>
      <c r="B6314" s="4" t="s">
        <v>831</v>
      </c>
      <c r="C6314" s="4" t="s">
        <v>46</v>
      </c>
      <c r="D6314" s="4" t="s">
        <v>47</v>
      </c>
      <c r="E6314" s="5">
        <v>3</v>
      </c>
      <c r="F6314" s="5">
        <v>285</v>
      </c>
      <c r="G6314" s="7">
        <v>7.4121214974149895E-5</v>
      </c>
      <c r="H6314" s="7">
        <v>4.1239559879840944E-5</v>
      </c>
    </row>
    <row r="6315" spans="1:8" x14ac:dyDescent="0.3">
      <c r="A6315" s="4" t="s">
        <v>830</v>
      </c>
      <c r="B6315" s="4" t="s">
        <v>831</v>
      </c>
      <c r="C6315" s="4" t="s">
        <v>694</v>
      </c>
      <c r="D6315" s="4" t="s">
        <v>695</v>
      </c>
      <c r="E6315" s="5">
        <v>3</v>
      </c>
      <c r="F6315" s="5">
        <v>323</v>
      </c>
      <c r="G6315" s="7">
        <v>8.4004043637369885E-5</v>
      </c>
      <c r="H6315" s="7">
        <v>4.673816786381974E-5</v>
      </c>
    </row>
    <row r="6316" spans="1:8" x14ac:dyDescent="0.3">
      <c r="A6316" s="4" t="s">
        <v>830</v>
      </c>
      <c r="B6316" s="4" t="s">
        <v>831</v>
      </c>
      <c r="C6316" s="4" t="s">
        <v>474</v>
      </c>
      <c r="D6316" s="4" t="s">
        <v>475</v>
      </c>
      <c r="E6316" s="5">
        <v>1</v>
      </c>
      <c r="F6316" s="6"/>
      <c r="G6316" s="7"/>
      <c r="H6316" s="7"/>
    </row>
    <row r="6317" spans="1:8" x14ac:dyDescent="0.3">
      <c r="A6317" s="4" t="s">
        <v>830</v>
      </c>
      <c r="B6317" s="4" t="s">
        <v>831</v>
      </c>
      <c r="C6317" s="4" t="s">
        <v>48</v>
      </c>
      <c r="D6317" s="4" t="s">
        <v>49</v>
      </c>
      <c r="E6317" s="5">
        <v>5</v>
      </c>
      <c r="F6317" s="6"/>
      <c r="G6317" s="7"/>
      <c r="H6317" s="7"/>
    </row>
    <row r="6318" spans="1:8" x14ac:dyDescent="0.3">
      <c r="A6318" s="4" t="s">
        <v>830</v>
      </c>
      <c r="B6318" s="4" t="s">
        <v>831</v>
      </c>
      <c r="C6318" s="4" t="s">
        <v>476</v>
      </c>
      <c r="D6318" s="4" t="s">
        <v>477</v>
      </c>
      <c r="E6318" s="5">
        <v>3</v>
      </c>
      <c r="F6318" s="6"/>
      <c r="G6318" s="7"/>
      <c r="H6318" s="7"/>
    </row>
    <row r="6319" spans="1:8" x14ac:dyDescent="0.3">
      <c r="A6319" s="4" t="s">
        <v>830</v>
      </c>
      <c r="B6319" s="4" t="s">
        <v>831</v>
      </c>
      <c r="C6319" s="4" t="s">
        <v>50</v>
      </c>
      <c r="D6319" s="4" t="s">
        <v>51</v>
      </c>
      <c r="E6319" s="5">
        <v>1</v>
      </c>
      <c r="F6319" s="5">
        <v>80</v>
      </c>
      <c r="G6319" s="7">
        <v>2.080595508046313E-5</v>
      </c>
      <c r="H6319" s="7">
        <v>1.1576016808376406E-5</v>
      </c>
    </row>
    <row r="6320" spans="1:8" x14ac:dyDescent="0.3">
      <c r="A6320" s="4" t="s">
        <v>830</v>
      </c>
      <c r="B6320" s="4" t="s">
        <v>831</v>
      </c>
      <c r="C6320" s="4" t="s">
        <v>298</v>
      </c>
      <c r="D6320" s="4" t="s">
        <v>299</v>
      </c>
      <c r="E6320" s="5">
        <v>2</v>
      </c>
      <c r="F6320" s="5">
        <v>98</v>
      </c>
      <c r="G6320" s="7">
        <v>2.5487294973567336E-5</v>
      </c>
      <c r="H6320" s="7">
        <v>1.4180620590261097E-5</v>
      </c>
    </row>
    <row r="6321" spans="1:8" x14ac:dyDescent="0.3">
      <c r="A6321" s="4" t="s">
        <v>830</v>
      </c>
      <c r="B6321" s="4" t="s">
        <v>831</v>
      </c>
      <c r="C6321" s="4" t="s">
        <v>478</v>
      </c>
      <c r="D6321" s="4" t="s">
        <v>479</v>
      </c>
      <c r="E6321" s="5">
        <v>4</v>
      </c>
      <c r="F6321" s="6"/>
      <c r="G6321" s="7"/>
      <c r="H6321" s="7"/>
    </row>
    <row r="6322" spans="1:8" x14ac:dyDescent="0.3">
      <c r="A6322" s="4" t="s">
        <v>830</v>
      </c>
      <c r="B6322" s="4" t="s">
        <v>831</v>
      </c>
      <c r="C6322" s="4" t="s">
        <v>578</v>
      </c>
      <c r="D6322" s="4" t="s">
        <v>579</v>
      </c>
      <c r="E6322" s="5">
        <v>1</v>
      </c>
      <c r="F6322" s="5">
        <v>56</v>
      </c>
      <c r="G6322" s="7">
        <v>1.4564168556324192E-5</v>
      </c>
      <c r="H6322" s="7">
        <v>8.1032117658634849E-6</v>
      </c>
    </row>
    <row r="6323" spans="1:8" x14ac:dyDescent="0.3">
      <c r="A6323" s="4" t="s">
        <v>830</v>
      </c>
      <c r="B6323" s="4" t="s">
        <v>831</v>
      </c>
      <c r="C6323" s="4" t="s">
        <v>52</v>
      </c>
      <c r="D6323" s="4" t="s">
        <v>53</v>
      </c>
      <c r="E6323" s="5">
        <v>1</v>
      </c>
      <c r="F6323" s="6"/>
      <c r="G6323" s="7"/>
      <c r="H6323" s="7"/>
    </row>
    <row r="6324" spans="1:8" x14ac:dyDescent="0.3">
      <c r="A6324" s="4" t="s">
        <v>830</v>
      </c>
      <c r="B6324" s="4" t="s">
        <v>831</v>
      </c>
      <c r="C6324" s="4" t="s">
        <v>580</v>
      </c>
      <c r="D6324" s="4" t="s">
        <v>581</v>
      </c>
      <c r="E6324" s="5">
        <v>1</v>
      </c>
      <c r="F6324" s="6"/>
      <c r="G6324" s="7"/>
      <c r="H6324" s="7"/>
    </row>
    <row r="6325" spans="1:8" x14ac:dyDescent="0.3">
      <c r="A6325" s="4" t="s">
        <v>830</v>
      </c>
      <c r="B6325" s="4" t="s">
        <v>831</v>
      </c>
      <c r="C6325" s="4" t="s">
        <v>54</v>
      </c>
      <c r="D6325" s="4" t="s">
        <v>55</v>
      </c>
      <c r="E6325" s="5">
        <v>157</v>
      </c>
      <c r="F6325" s="5">
        <v>275494</v>
      </c>
      <c r="G6325" s="7">
        <v>7.1648947361713872E-2</v>
      </c>
      <c r="H6325" s="7">
        <v>3.9864039682585617E-2</v>
      </c>
    </row>
    <row r="6326" spans="1:8" x14ac:dyDescent="0.3">
      <c r="A6326" s="4" t="s">
        <v>830</v>
      </c>
      <c r="B6326" s="4" t="s">
        <v>831</v>
      </c>
      <c r="C6326" s="4" t="s">
        <v>654</v>
      </c>
      <c r="D6326" s="4" t="s">
        <v>655</v>
      </c>
      <c r="E6326" s="5">
        <v>11</v>
      </c>
      <c r="F6326" s="5">
        <v>2148</v>
      </c>
      <c r="G6326" s="7">
        <v>5.5863989391043503E-4</v>
      </c>
      <c r="H6326" s="7">
        <v>3.108160513049065E-4</v>
      </c>
    </row>
    <row r="6327" spans="1:8" x14ac:dyDescent="0.3">
      <c r="A6327" s="4" t="s">
        <v>830</v>
      </c>
      <c r="B6327" s="4" t="s">
        <v>831</v>
      </c>
      <c r="C6327" s="4" t="s">
        <v>56</v>
      </c>
      <c r="D6327" s="4" t="s">
        <v>57</v>
      </c>
      <c r="E6327" s="5">
        <v>4</v>
      </c>
      <c r="F6327" s="6"/>
      <c r="G6327" s="7"/>
      <c r="H6327" s="7"/>
    </row>
    <row r="6328" spans="1:8" x14ac:dyDescent="0.3">
      <c r="A6328" s="4" t="s">
        <v>830</v>
      </c>
      <c r="B6328" s="4" t="s">
        <v>831</v>
      </c>
      <c r="C6328" s="4" t="s">
        <v>300</v>
      </c>
      <c r="D6328" s="4" t="s">
        <v>301</v>
      </c>
      <c r="E6328" s="5">
        <v>2</v>
      </c>
      <c r="F6328" s="6"/>
      <c r="G6328" s="7"/>
      <c r="H6328" s="7"/>
    </row>
    <row r="6329" spans="1:8" x14ac:dyDescent="0.3">
      <c r="A6329" s="4" t="s">
        <v>830</v>
      </c>
      <c r="B6329" s="4" t="s">
        <v>831</v>
      </c>
      <c r="C6329" s="4" t="s">
        <v>360</v>
      </c>
      <c r="D6329" s="4" t="s">
        <v>361</v>
      </c>
      <c r="E6329" s="5">
        <v>1</v>
      </c>
      <c r="F6329" s="6"/>
      <c r="G6329" s="7"/>
      <c r="H6329" s="7"/>
    </row>
    <row r="6330" spans="1:8" x14ac:dyDescent="0.3">
      <c r="A6330" s="4" t="s">
        <v>830</v>
      </c>
      <c r="B6330" s="4" t="s">
        <v>831</v>
      </c>
      <c r="C6330" s="4" t="s">
        <v>58</v>
      </c>
      <c r="D6330" s="4" t="s">
        <v>59</v>
      </c>
      <c r="E6330" s="5">
        <v>8</v>
      </c>
      <c r="F6330" s="5">
        <v>725</v>
      </c>
      <c r="G6330" s="7">
        <v>1.8855396791669712E-4</v>
      </c>
      <c r="H6330" s="7">
        <v>1.0490765232591117E-4</v>
      </c>
    </row>
    <row r="6331" spans="1:8" x14ac:dyDescent="0.3">
      <c r="A6331" s="4" t="s">
        <v>830</v>
      </c>
      <c r="B6331" s="4" t="s">
        <v>831</v>
      </c>
      <c r="C6331" s="4" t="s">
        <v>60</v>
      </c>
      <c r="D6331" s="4" t="s">
        <v>61</v>
      </c>
      <c r="E6331" s="5">
        <v>10</v>
      </c>
      <c r="F6331" s="6"/>
      <c r="G6331" s="7"/>
      <c r="H6331" s="7"/>
    </row>
    <row r="6332" spans="1:8" x14ac:dyDescent="0.3">
      <c r="A6332" s="4" t="s">
        <v>830</v>
      </c>
      <c r="B6332" s="4" t="s">
        <v>831</v>
      </c>
      <c r="C6332" s="4" t="s">
        <v>62</v>
      </c>
      <c r="D6332" s="4" t="s">
        <v>63</v>
      </c>
      <c r="E6332" s="5">
        <v>63</v>
      </c>
      <c r="F6332" s="5">
        <v>20413</v>
      </c>
      <c r="G6332" s="7">
        <v>5.308899513218673E-3</v>
      </c>
      <c r="H6332" s="7">
        <v>2.9537653888673447E-3</v>
      </c>
    </row>
    <row r="6333" spans="1:8" x14ac:dyDescent="0.3">
      <c r="A6333" s="4" t="s">
        <v>830</v>
      </c>
      <c r="B6333" s="4" t="s">
        <v>831</v>
      </c>
      <c r="C6333" s="4" t="s">
        <v>64</v>
      </c>
      <c r="D6333" s="4" t="s">
        <v>65</v>
      </c>
      <c r="E6333" s="5">
        <v>157</v>
      </c>
      <c r="F6333" s="5">
        <v>32470</v>
      </c>
      <c r="G6333" s="7">
        <v>8.4446170182829721E-3</v>
      </c>
      <c r="H6333" s="7">
        <v>4.6984158220997737E-3</v>
      </c>
    </row>
    <row r="6334" spans="1:8" x14ac:dyDescent="0.3">
      <c r="A6334" s="4" t="s">
        <v>830</v>
      </c>
      <c r="B6334" s="4" t="s">
        <v>831</v>
      </c>
      <c r="C6334" s="4" t="s">
        <v>480</v>
      </c>
      <c r="D6334" s="4" t="s">
        <v>481</v>
      </c>
      <c r="E6334" s="5">
        <v>1</v>
      </c>
      <c r="F6334" s="6"/>
      <c r="G6334" s="7"/>
      <c r="H6334" s="7"/>
    </row>
    <row r="6335" spans="1:8" x14ac:dyDescent="0.3">
      <c r="A6335" s="4" t="s">
        <v>830</v>
      </c>
      <c r="B6335" s="4" t="s">
        <v>831</v>
      </c>
      <c r="C6335" s="4" t="s">
        <v>66</v>
      </c>
      <c r="D6335" s="4" t="s">
        <v>67</v>
      </c>
      <c r="E6335" s="5">
        <v>124</v>
      </c>
      <c r="F6335" s="5">
        <v>19483</v>
      </c>
      <c r="G6335" s="7">
        <v>5.0670302854082892E-3</v>
      </c>
      <c r="H6335" s="7">
        <v>2.8191941934699689E-3</v>
      </c>
    </row>
    <row r="6336" spans="1:8" x14ac:dyDescent="0.3">
      <c r="A6336" s="4" t="s">
        <v>830</v>
      </c>
      <c r="B6336" s="4" t="s">
        <v>831</v>
      </c>
      <c r="C6336" s="4" t="s">
        <v>302</v>
      </c>
      <c r="D6336" s="4" t="s">
        <v>303</v>
      </c>
      <c r="E6336" s="5">
        <v>2</v>
      </c>
      <c r="F6336" s="5">
        <v>106</v>
      </c>
      <c r="G6336" s="7">
        <v>2.7567890481613647E-5</v>
      </c>
      <c r="H6336" s="7">
        <v>1.5338222271098738E-5</v>
      </c>
    </row>
    <row r="6337" spans="1:8" x14ac:dyDescent="0.3">
      <c r="A6337" s="4" t="s">
        <v>830</v>
      </c>
      <c r="B6337" s="4" t="s">
        <v>831</v>
      </c>
      <c r="C6337" s="4" t="s">
        <v>362</v>
      </c>
      <c r="D6337" s="4" t="s">
        <v>363</v>
      </c>
      <c r="E6337" s="5">
        <v>1</v>
      </c>
      <c r="F6337" s="6"/>
      <c r="G6337" s="7"/>
      <c r="H6337" s="7"/>
    </row>
    <row r="6338" spans="1:8" x14ac:dyDescent="0.3">
      <c r="A6338" s="4" t="s">
        <v>830</v>
      </c>
      <c r="B6338" s="4" t="s">
        <v>831</v>
      </c>
      <c r="C6338" s="4" t="s">
        <v>72</v>
      </c>
      <c r="D6338" s="4" t="s">
        <v>73</v>
      </c>
      <c r="E6338" s="5">
        <v>3</v>
      </c>
      <c r="F6338" s="6"/>
      <c r="G6338" s="7"/>
      <c r="H6338" s="7"/>
    </row>
    <row r="6339" spans="1:8" x14ac:dyDescent="0.3">
      <c r="A6339" s="4" t="s">
        <v>830</v>
      </c>
      <c r="B6339" s="4" t="s">
        <v>831</v>
      </c>
      <c r="C6339" s="4" t="s">
        <v>74</v>
      </c>
      <c r="D6339" s="4" t="s">
        <v>75</v>
      </c>
      <c r="E6339" s="5">
        <v>64</v>
      </c>
      <c r="F6339" s="5">
        <v>8512</v>
      </c>
      <c r="G6339" s="7">
        <v>2.213753620561277E-3</v>
      </c>
      <c r="H6339" s="7">
        <v>1.2316881884112496E-3</v>
      </c>
    </row>
    <row r="6340" spans="1:8" x14ac:dyDescent="0.3">
      <c r="A6340" s="4" t="s">
        <v>830</v>
      </c>
      <c r="B6340" s="4" t="s">
        <v>831</v>
      </c>
      <c r="C6340" s="4" t="s">
        <v>76</v>
      </c>
      <c r="D6340" s="4" t="s">
        <v>77</v>
      </c>
      <c r="E6340" s="5">
        <v>355</v>
      </c>
      <c r="F6340" s="5">
        <v>67360</v>
      </c>
      <c r="G6340" s="7">
        <v>1.7518614177749955E-2</v>
      </c>
      <c r="H6340" s="7">
        <v>9.7470061526529345E-3</v>
      </c>
    </row>
    <row r="6341" spans="1:8" x14ac:dyDescent="0.3">
      <c r="A6341" s="4" t="s">
        <v>830</v>
      </c>
      <c r="B6341" s="4" t="s">
        <v>831</v>
      </c>
      <c r="C6341" s="4" t="s">
        <v>78</v>
      </c>
      <c r="D6341" s="4" t="s">
        <v>79</v>
      </c>
      <c r="E6341" s="5">
        <v>5</v>
      </c>
      <c r="F6341" s="6"/>
      <c r="G6341" s="7"/>
      <c r="H6341" s="7"/>
    </row>
    <row r="6342" spans="1:8" x14ac:dyDescent="0.3">
      <c r="A6342" s="4" t="s">
        <v>830</v>
      </c>
      <c r="B6342" s="4" t="s">
        <v>831</v>
      </c>
      <c r="C6342" s="4" t="s">
        <v>80</v>
      </c>
      <c r="D6342" s="4" t="s">
        <v>81</v>
      </c>
      <c r="E6342" s="5">
        <v>3</v>
      </c>
      <c r="F6342" s="6"/>
      <c r="G6342" s="7"/>
      <c r="H6342" s="7"/>
    </row>
    <row r="6343" spans="1:8" x14ac:dyDescent="0.3">
      <c r="A6343" s="4" t="s">
        <v>830</v>
      </c>
      <c r="B6343" s="4" t="s">
        <v>831</v>
      </c>
      <c r="C6343" s="4" t="s">
        <v>364</v>
      </c>
      <c r="D6343" s="4" t="s">
        <v>365</v>
      </c>
      <c r="E6343" s="5">
        <v>2</v>
      </c>
      <c r="F6343" s="5">
        <v>76</v>
      </c>
      <c r="G6343" s="7">
        <v>1.9765657326439974E-5</v>
      </c>
      <c r="H6343" s="7">
        <v>1.0997215967957585E-5</v>
      </c>
    </row>
    <row r="6344" spans="1:8" x14ac:dyDescent="0.3">
      <c r="A6344" s="4" t="s">
        <v>830</v>
      </c>
      <c r="B6344" s="4" t="s">
        <v>831</v>
      </c>
      <c r="C6344" s="4" t="s">
        <v>82</v>
      </c>
      <c r="D6344" s="4" t="s">
        <v>83</v>
      </c>
      <c r="E6344" s="5">
        <v>154</v>
      </c>
      <c r="F6344" s="5">
        <v>64054</v>
      </c>
      <c r="G6344" s="7">
        <v>1.6658808084049816E-2</v>
      </c>
      <c r="H6344" s="7">
        <v>9.2686272580467782E-3</v>
      </c>
    </row>
    <row r="6345" spans="1:8" x14ac:dyDescent="0.3">
      <c r="A6345" s="4" t="s">
        <v>830</v>
      </c>
      <c r="B6345" s="4" t="s">
        <v>831</v>
      </c>
      <c r="C6345" s="4" t="s">
        <v>84</v>
      </c>
      <c r="D6345" s="4" t="s">
        <v>85</v>
      </c>
      <c r="E6345" s="5">
        <v>3</v>
      </c>
      <c r="F6345" s="5">
        <v>291</v>
      </c>
      <c r="G6345" s="7">
        <v>7.5681661605184642E-5</v>
      </c>
      <c r="H6345" s="7">
        <v>4.2107761140469176E-5</v>
      </c>
    </row>
    <row r="6346" spans="1:8" x14ac:dyDescent="0.3">
      <c r="A6346" s="4" t="s">
        <v>830</v>
      </c>
      <c r="B6346" s="4" t="s">
        <v>831</v>
      </c>
      <c r="C6346" s="4" t="s">
        <v>86</v>
      </c>
      <c r="D6346" s="4" t="s">
        <v>87</v>
      </c>
      <c r="E6346" s="5">
        <v>111</v>
      </c>
      <c r="F6346" s="6"/>
      <c r="G6346" s="7"/>
      <c r="H6346" s="7"/>
    </row>
    <row r="6347" spans="1:8" x14ac:dyDescent="0.3">
      <c r="A6347" s="4" t="s">
        <v>830</v>
      </c>
      <c r="B6347" s="4" t="s">
        <v>831</v>
      </c>
      <c r="C6347" s="4" t="s">
        <v>584</v>
      </c>
      <c r="D6347" s="4" t="s">
        <v>585</v>
      </c>
      <c r="E6347" s="5">
        <v>14</v>
      </c>
      <c r="F6347" s="6"/>
      <c r="G6347" s="7"/>
      <c r="H6347" s="7"/>
    </row>
    <row r="6348" spans="1:8" x14ac:dyDescent="0.3">
      <c r="A6348" s="4" t="s">
        <v>830</v>
      </c>
      <c r="B6348" s="4" t="s">
        <v>831</v>
      </c>
      <c r="C6348" s="4" t="s">
        <v>88</v>
      </c>
      <c r="D6348" s="4" t="s">
        <v>89</v>
      </c>
      <c r="E6348" s="5">
        <v>112</v>
      </c>
      <c r="F6348" s="5">
        <v>52920</v>
      </c>
      <c r="G6348" s="7">
        <v>1.376313928572636E-2</v>
      </c>
      <c r="H6348" s="7">
        <v>7.6575351187409928E-3</v>
      </c>
    </row>
    <row r="6349" spans="1:8" x14ac:dyDescent="0.3">
      <c r="A6349" s="4" t="s">
        <v>830</v>
      </c>
      <c r="B6349" s="4" t="s">
        <v>831</v>
      </c>
      <c r="C6349" s="4" t="s">
        <v>368</v>
      </c>
      <c r="D6349" s="4" t="s">
        <v>369</v>
      </c>
      <c r="E6349" s="5">
        <v>1</v>
      </c>
      <c r="F6349" s="6"/>
      <c r="G6349" s="7"/>
      <c r="H6349" s="7"/>
    </row>
    <row r="6350" spans="1:8" x14ac:dyDescent="0.3">
      <c r="A6350" s="4" t="s">
        <v>830</v>
      </c>
      <c r="B6350" s="4" t="s">
        <v>831</v>
      </c>
      <c r="C6350" s="4" t="s">
        <v>90</v>
      </c>
      <c r="D6350" s="4" t="s">
        <v>91</v>
      </c>
      <c r="E6350" s="5">
        <v>7</v>
      </c>
      <c r="F6350" s="5">
        <v>1600</v>
      </c>
      <c r="G6350" s="7">
        <v>4.1611910160926262E-4</v>
      </c>
      <c r="H6350" s="7">
        <v>2.3152033616752812E-4</v>
      </c>
    </row>
    <row r="6351" spans="1:8" x14ac:dyDescent="0.3">
      <c r="A6351" s="4" t="s">
        <v>830</v>
      </c>
      <c r="B6351" s="4" t="s">
        <v>831</v>
      </c>
      <c r="C6351" s="4" t="s">
        <v>92</v>
      </c>
      <c r="D6351" s="4" t="s">
        <v>93</v>
      </c>
      <c r="E6351" s="5">
        <v>2</v>
      </c>
      <c r="F6351" s="5">
        <v>36</v>
      </c>
      <c r="G6351" s="7">
        <v>9.3626797862084094E-6</v>
      </c>
      <c r="H6351" s="7">
        <v>5.2092075637693825E-6</v>
      </c>
    </row>
    <row r="6352" spans="1:8" x14ac:dyDescent="0.3">
      <c r="A6352" s="4" t="s">
        <v>830</v>
      </c>
      <c r="B6352" s="4" t="s">
        <v>831</v>
      </c>
      <c r="C6352" s="4" t="s">
        <v>370</v>
      </c>
      <c r="D6352" s="4" t="s">
        <v>371</v>
      </c>
      <c r="E6352" s="5">
        <v>2</v>
      </c>
      <c r="F6352" s="5">
        <v>90</v>
      </c>
      <c r="G6352" s="7">
        <v>2.3406699465521022E-5</v>
      </c>
      <c r="H6352" s="7">
        <v>1.3023018909423456E-5</v>
      </c>
    </row>
    <row r="6353" spans="1:8" x14ac:dyDescent="0.3">
      <c r="A6353" s="4" t="s">
        <v>830</v>
      </c>
      <c r="B6353" s="4" t="s">
        <v>831</v>
      </c>
      <c r="C6353" s="4" t="s">
        <v>94</v>
      </c>
      <c r="D6353" s="4" t="s">
        <v>95</v>
      </c>
      <c r="E6353" s="5">
        <v>4</v>
      </c>
      <c r="F6353" s="6"/>
      <c r="G6353" s="7"/>
      <c r="H6353" s="7"/>
    </row>
    <row r="6354" spans="1:8" x14ac:dyDescent="0.3">
      <c r="A6354" s="4" t="s">
        <v>830</v>
      </c>
      <c r="B6354" s="4" t="s">
        <v>831</v>
      </c>
      <c r="C6354" s="4" t="s">
        <v>96</v>
      </c>
      <c r="D6354" s="4" t="s">
        <v>97</v>
      </c>
      <c r="E6354" s="5">
        <v>2</v>
      </c>
      <c r="F6354" s="6"/>
      <c r="G6354" s="7"/>
      <c r="H6354" s="7"/>
    </row>
    <row r="6355" spans="1:8" x14ac:dyDescent="0.3">
      <c r="A6355" s="4" t="s">
        <v>830</v>
      </c>
      <c r="B6355" s="4" t="s">
        <v>831</v>
      </c>
      <c r="C6355" s="4" t="s">
        <v>98</v>
      </c>
      <c r="D6355" s="4" t="s">
        <v>99</v>
      </c>
      <c r="E6355" s="5">
        <v>147</v>
      </c>
      <c r="F6355" s="5">
        <v>26739</v>
      </c>
      <c r="G6355" s="7">
        <v>6.9541304112062958E-3</v>
      </c>
      <c r="H6355" s="7">
        <v>3.8691389179897088E-3</v>
      </c>
    </row>
    <row r="6356" spans="1:8" x14ac:dyDescent="0.3">
      <c r="A6356" s="4" t="s">
        <v>830</v>
      </c>
      <c r="B6356" s="4" t="s">
        <v>831</v>
      </c>
      <c r="C6356" s="4" t="s">
        <v>100</v>
      </c>
      <c r="D6356" s="4" t="s">
        <v>101</v>
      </c>
      <c r="E6356" s="5">
        <v>1404</v>
      </c>
      <c r="F6356" s="5">
        <v>197908</v>
      </c>
      <c r="G6356" s="7">
        <v>5.1470811975803714E-2</v>
      </c>
      <c r="H6356" s="7">
        <v>2.8637329181401973E-2</v>
      </c>
    </row>
    <row r="6357" spans="1:8" x14ac:dyDescent="0.3">
      <c r="A6357" s="4" t="s">
        <v>830</v>
      </c>
      <c r="B6357" s="4" t="s">
        <v>831</v>
      </c>
      <c r="C6357" s="4" t="s">
        <v>376</v>
      </c>
      <c r="D6357" s="4" t="s">
        <v>377</v>
      </c>
      <c r="E6357" s="5">
        <v>1</v>
      </c>
      <c r="F6357" s="6"/>
      <c r="G6357" s="7"/>
      <c r="H6357" s="7"/>
    </row>
    <row r="6358" spans="1:8" x14ac:dyDescent="0.3">
      <c r="A6358" s="4" t="s">
        <v>830</v>
      </c>
      <c r="B6358" s="4" t="s">
        <v>831</v>
      </c>
      <c r="C6358" s="4" t="s">
        <v>102</v>
      </c>
      <c r="D6358" s="4" t="s">
        <v>103</v>
      </c>
      <c r="E6358" s="5">
        <v>4</v>
      </c>
      <c r="F6358" s="6"/>
      <c r="G6358" s="7"/>
      <c r="H6358" s="7"/>
    </row>
    <row r="6359" spans="1:8" x14ac:dyDescent="0.3">
      <c r="A6359" s="4" t="s">
        <v>830</v>
      </c>
      <c r="B6359" s="4" t="s">
        <v>831</v>
      </c>
      <c r="C6359" s="4" t="s">
        <v>104</v>
      </c>
      <c r="D6359" s="4" t="s">
        <v>105</v>
      </c>
      <c r="E6359" s="5">
        <v>9</v>
      </c>
      <c r="F6359" s="6"/>
      <c r="G6359" s="7"/>
      <c r="H6359" s="7"/>
    </row>
    <row r="6360" spans="1:8" x14ac:dyDescent="0.3">
      <c r="A6360" s="4" t="s">
        <v>830</v>
      </c>
      <c r="B6360" s="4" t="s">
        <v>831</v>
      </c>
      <c r="C6360" s="4" t="s">
        <v>106</v>
      </c>
      <c r="D6360" s="4" t="s">
        <v>107</v>
      </c>
      <c r="E6360" s="5">
        <v>6</v>
      </c>
      <c r="F6360" s="6"/>
      <c r="G6360" s="7"/>
      <c r="H6360" s="7"/>
    </row>
    <row r="6361" spans="1:8" x14ac:dyDescent="0.3">
      <c r="A6361" s="4" t="s">
        <v>830</v>
      </c>
      <c r="B6361" s="4" t="s">
        <v>831</v>
      </c>
      <c r="C6361" s="4" t="s">
        <v>108</v>
      </c>
      <c r="D6361" s="4" t="s">
        <v>109</v>
      </c>
      <c r="E6361" s="5">
        <v>6</v>
      </c>
      <c r="F6361" s="6"/>
      <c r="G6361" s="7"/>
      <c r="H6361" s="7"/>
    </row>
    <row r="6362" spans="1:8" x14ac:dyDescent="0.3">
      <c r="A6362" s="4" t="s">
        <v>830</v>
      </c>
      <c r="B6362" s="4" t="s">
        <v>831</v>
      </c>
      <c r="C6362" s="4" t="s">
        <v>110</v>
      </c>
      <c r="D6362" s="4" t="s">
        <v>111</v>
      </c>
      <c r="E6362" s="5">
        <v>4</v>
      </c>
      <c r="F6362" s="5">
        <v>2417</v>
      </c>
      <c r="G6362" s="7">
        <v>6.2859991786849234E-4</v>
      </c>
      <c r="H6362" s="7">
        <v>3.4974040782307216E-4</v>
      </c>
    </row>
    <row r="6363" spans="1:8" x14ac:dyDescent="0.3">
      <c r="A6363" s="4" t="s">
        <v>830</v>
      </c>
      <c r="B6363" s="4" t="s">
        <v>831</v>
      </c>
      <c r="C6363" s="4" t="s">
        <v>112</v>
      </c>
      <c r="D6363" s="4" t="s">
        <v>113</v>
      </c>
      <c r="E6363" s="5">
        <v>17</v>
      </c>
      <c r="F6363" s="5">
        <v>17759</v>
      </c>
      <c r="G6363" s="7">
        <v>4.6186619534243087E-3</v>
      </c>
      <c r="H6363" s="7">
        <v>2.5697310312494575E-3</v>
      </c>
    </row>
    <row r="6364" spans="1:8" x14ac:dyDescent="0.3">
      <c r="A6364" s="4" t="s">
        <v>830</v>
      </c>
      <c r="B6364" s="4" t="s">
        <v>831</v>
      </c>
      <c r="C6364" s="4" t="s">
        <v>482</v>
      </c>
      <c r="D6364" s="4" t="s">
        <v>483</v>
      </c>
      <c r="E6364" s="5">
        <v>1</v>
      </c>
      <c r="F6364" s="6"/>
      <c r="G6364" s="7"/>
      <c r="H6364" s="7"/>
    </row>
    <row r="6365" spans="1:8" x14ac:dyDescent="0.3">
      <c r="A6365" s="4" t="s">
        <v>830</v>
      </c>
      <c r="B6365" s="4" t="s">
        <v>831</v>
      </c>
      <c r="C6365" s="4" t="s">
        <v>114</v>
      </c>
      <c r="D6365" s="4" t="s">
        <v>115</v>
      </c>
      <c r="E6365" s="5">
        <v>260</v>
      </c>
      <c r="F6365" s="5">
        <v>27194</v>
      </c>
      <c r="G6365" s="7">
        <v>7.0724642807264296E-3</v>
      </c>
      <c r="H6365" s="7">
        <v>3.9349775135873498E-3</v>
      </c>
    </row>
    <row r="6366" spans="1:8" x14ac:dyDescent="0.3">
      <c r="A6366" s="4" t="s">
        <v>830</v>
      </c>
      <c r="B6366" s="4" t="s">
        <v>831</v>
      </c>
      <c r="C6366" s="4" t="s">
        <v>116</v>
      </c>
      <c r="D6366" s="4" t="s">
        <v>117</v>
      </c>
      <c r="E6366" s="5">
        <v>28</v>
      </c>
      <c r="F6366" s="5">
        <v>3199</v>
      </c>
      <c r="G6366" s="7">
        <v>8.3197812878001945E-4</v>
      </c>
      <c r="H6366" s="7">
        <v>4.6289597212495151E-4</v>
      </c>
    </row>
    <row r="6367" spans="1:8" x14ac:dyDescent="0.3">
      <c r="A6367" s="4" t="s">
        <v>830</v>
      </c>
      <c r="B6367" s="4" t="s">
        <v>831</v>
      </c>
      <c r="C6367" s="4" t="s">
        <v>120</v>
      </c>
      <c r="D6367" s="4" t="s">
        <v>121</v>
      </c>
      <c r="E6367" s="5">
        <v>3</v>
      </c>
      <c r="F6367" s="6"/>
      <c r="G6367" s="7"/>
      <c r="H6367" s="7"/>
    </row>
    <row r="6368" spans="1:8" x14ac:dyDescent="0.3">
      <c r="A6368" s="4" t="s">
        <v>830</v>
      </c>
      <c r="B6368" s="4" t="s">
        <v>831</v>
      </c>
      <c r="C6368" s="4" t="s">
        <v>386</v>
      </c>
      <c r="D6368" s="4" t="s">
        <v>387</v>
      </c>
      <c r="E6368" s="5">
        <v>1</v>
      </c>
      <c r="F6368" s="6"/>
      <c r="G6368" s="7"/>
      <c r="H6368" s="7"/>
    </row>
    <row r="6369" spans="1:8" x14ac:dyDescent="0.3">
      <c r="A6369" s="4" t="s">
        <v>830</v>
      </c>
      <c r="B6369" s="4" t="s">
        <v>831</v>
      </c>
      <c r="C6369" s="4" t="s">
        <v>122</v>
      </c>
      <c r="D6369" s="4" t="s">
        <v>123</v>
      </c>
      <c r="E6369" s="5">
        <v>120</v>
      </c>
      <c r="F6369" s="5">
        <v>37665</v>
      </c>
      <c r="G6369" s="7">
        <v>9.7957037263205482E-3</v>
      </c>
      <c r="H6369" s="7">
        <v>5.4501334135937168E-3</v>
      </c>
    </row>
    <row r="6370" spans="1:8" x14ac:dyDescent="0.3">
      <c r="A6370" s="4" t="s">
        <v>830</v>
      </c>
      <c r="B6370" s="4" t="s">
        <v>831</v>
      </c>
      <c r="C6370" s="4" t="s">
        <v>548</v>
      </c>
      <c r="D6370" s="4" t="s">
        <v>549</v>
      </c>
      <c r="E6370" s="5">
        <v>3</v>
      </c>
      <c r="F6370" s="6"/>
      <c r="G6370" s="7"/>
      <c r="H6370" s="7"/>
    </row>
    <row r="6371" spans="1:8" x14ac:dyDescent="0.3">
      <c r="A6371" s="4" t="s">
        <v>830</v>
      </c>
      <c r="B6371" s="4" t="s">
        <v>831</v>
      </c>
      <c r="C6371" s="4" t="s">
        <v>388</v>
      </c>
      <c r="D6371" s="4" t="s">
        <v>389</v>
      </c>
      <c r="E6371" s="5">
        <v>1</v>
      </c>
      <c r="F6371" s="5">
        <v>650</v>
      </c>
      <c r="G6371" s="7">
        <v>1.6904838502876293E-4</v>
      </c>
      <c r="H6371" s="7">
        <v>9.4055136568058301E-5</v>
      </c>
    </row>
    <row r="6372" spans="1:8" x14ac:dyDescent="0.3">
      <c r="A6372" s="4" t="s">
        <v>830</v>
      </c>
      <c r="B6372" s="4" t="s">
        <v>831</v>
      </c>
      <c r="C6372" s="4" t="s">
        <v>124</v>
      </c>
      <c r="D6372" s="4" t="s">
        <v>125</v>
      </c>
      <c r="E6372" s="5">
        <v>5</v>
      </c>
      <c r="F6372" s="5">
        <v>1158</v>
      </c>
      <c r="G6372" s="7">
        <v>3.0116619978970383E-4</v>
      </c>
      <c r="H6372" s="7">
        <v>1.6756284330124847E-4</v>
      </c>
    </row>
    <row r="6373" spans="1:8" x14ac:dyDescent="0.3">
      <c r="A6373" s="4" t="s">
        <v>830</v>
      </c>
      <c r="B6373" s="4" t="s">
        <v>831</v>
      </c>
      <c r="C6373" s="4" t="s">
        <v>128</v>
      </c>
      <c r="D6373" s="4" t="s">
        <v>129</v>
      </c>
      <c r="E6373" s="5">
        <v>1</v>
      </c>
      <c r="F6373" s="5">
        <v>0</v>
      </c>
      <c r="G6373" s="7">
        <v>0</v>
      </c>
      <c r="H6373" s="7">
        <v>0</v>
      </c>
    </row>
    <row r="6374" spans="1:8" x14ac:dyDescent="0.3">
      <c r="A6374" s="4" t="s">
        <v>830</v>
      </c>
      <c r="B6374" s="4" t="s">
        <v>831</v>
      </c>
      <c r="C6374" s="4" t="s">
        <v>130</v>
      </c>
      <c r="D6374" s="4" t="s">
        <v>131</v>
      </c>
      <c r="E6374" s="5">
        <v>21</v>
      </c>
      <c r="F6374" s="6"/>
      <c r="G6374" s="7"/>
      <c r="H6374" s="7"/>
    </row>
    <row r="6375" spans="1:8" x14ac:dyDescent="0.3">
      <c r="A6375" s="4" t="s">
        <v>830</v>
      </c>
      <c r="B6375" s="4" t="s">
        <v>831</v>
      </c>
      <c r="C6375" s="4" t="s">
        <v>132</v>
      </c>
      <c r="D6375" s="4" t="s">
        <v>133</v>
      </c>
      <c r="E6375" s="5">
        <v>45</v>
      </c>
      <c r="F6375" s="5">
        <v>9857</v>
      </c>
      <c r="G6375" s="7">
        <v>2.5635537403515636E-3</v>
      </c>
      <c r="H6375" s="7">
        <v>1.426309971002078E-3</v>
      </c>
    </row>
    <row r="6376" spans="1:8" x14ac:dyDescent="0.3">
      <c r="A6376" s="4" t="s">
        <v>830</v>
      </c>
      <c r="B6376" s="4" t="s">
        <v>831</v>
      </c>
      <c r="C6376" s="4" t="s">
        <v>312</v>
      </c>
      <c r="D6376" s="4" t="s">
        <v>313</v>
      </c>
      <c r="E6376" s="5">
        <v>2</v>
      </c>
      <c r="F6376" s="6"/>
      <c r="G6376" s="7"/>
      <c r="H6376" s="7"/>
    </row>
    <row r="6377" spans="1:8" x14ac:dyDescent="0.3">
      <c r="A6377" s="4" t="s">
        <v>830</v>
      </c>
      <c r="B6377" s="4" t="s">
        <v>831</v>
      </c>
      <c r="C6377" s="4" t="s">
        <v>134</v>
      </c>
      <c r="D6377" s="4" t="s">
        <v>135</v>
      </c>
      <c r="E6377" s="5">
        <v>1</v>
      </c>
      <c r="F6377" s="6"/>
      <c r="G6377" s="7"/>
      <c r="H6377" s="7"/>
    </row>
    <row r="6378" spans="1:8" x14ac:dyDescent="0.3">
      <c r="A6378" s="4" t="s">
        <v>830</v>
      </c>
      <c r="B6378" s="4" t="s">
        <v>831</v>
      </c>
      <c r="C6378" s="4" t="s">
        <v>136</v>
      </c>
      <c r="D6378" s="4" t="s">
        <v>137</v>
      </c>
      <c r="E6378" s="5">
        <v>35</v>
      </c>
      <c r="F6378" s="6"/>
      <c r="G6378" s="7"/>
      <c r="H6378" s="7"/>
    </row>
    <row r="6379" spans="1:8" x14ac:dyDescent="0.3">
      <c r="A6379" s="4" t="s">
        <v>830</v>
      </c>
      <c r="B6379" s="4" t="s">
        <v>831</v>
      </c>
      <c r="C6379" s="4" t="s">
        <v>138</v>
      </c>
      <c r="D6379" s="4" t="s">
        <v>139</v>
      </c>
      <c r="E6379" s="5">
        <v>6</v>
      </c>
      <c r="F6379" s="6"/>
      <c r="G6379" s="7"/>
      <c r="H6379" s="7"/>
    </row>
    <row r="6380" spans="1:8" x14ac:dyDescent="0.3">
      <c r="A6380" s="4" t="s">
        <v>830</v>
      </c>
      <c r="B6380" s="4" t="s">
        <v>831</v>
      </c>
      <c r="C6380" s="4" t="s">
        <v>142</v>
      </c>
      <c r="D6380" s="4" t="s">
        <v>143</v>
      </c>
      <c r="E6380" s="5">
        <v>16</v>
      </c>
      <c r="F6380" s="5">
        <v>1786</v>
      </c>
      <c r="G6380" s="7">
        <v>4.644929471713394E-4</v>
      </c>
      <c r="H6380" s="7">
        <v>2.5843457524700328E-4</v>
      </c>
    </row>
    <row r="6381" spans="1:8" x14ac:dyDescent="0.3">
      <c r="A6381" s="4" t="s">
        <v>830</v>
      </c>
      <c r="B6381" s="4" t="s">
        <v>831</v>
      </c>
      <c r="C6381" s="4" t="s">
        <v>144</v>
      </c>
      <c r="D6381" s="4" t="s">
        <v>145</v>
      </c>
      <c r="E6381" s="5">
        <v>5</v>
      </c>
      <c r="F6381" s="5">
        <v>72</v>
      </c>
      <c r="G6381" s="7">
        <v>1.8725359572416819E-5</v>
      </c>
      <c r="H6381" s="7">
        <v>1.0418415127538765E-5</v>
      </c>
    </row>
    <row r="6382" spans="1:8" x14ac:dyDescent="0.3">
      <c r="A6382" s="4" t="s">
        <v>830</v>
      </c>
      <c r="B6382" s="4" t="s">
        <v>831</v>
      </c>
      <c r="C6382" s="4" t="s">
        <v>148</v>
      </c>
      <c r="D6382" s="4" t="s">
        <v>149</v>
      </c>
      <c r="E6382" s="5">
        <v>5</v>
      </c>
      <c r="F6382" s="5">
        <v>242</v>
      </c>
      <c r="G6382" s="7">
        <v>6.2938014118400974E-5</v>
      </c>
      <c r="H6382" s="7">
        <v>3.5017450845338629E-5</v>
      </c>
    </row>
    <row r="6383" spans="1:8" x14ac:dyDescent="0.3">
      <c r="A6383" s="4" t="s">
        <v>830</v>
      </c>
      <c r="B6383" s="4" t="s">
        <v>831</v>
      </c>
      <c r="C6383" s="4" t="s">
        <v>488</v>
      </c>
      <c r="D6383" s="4" t="s">
        <v>489</v>
      </c>
      <c r="E6383" s="5">
        <v>2</v>
      </c>
      <c r="F6383" s="5">
        <v>48</v>
      </c>
      <c r="G6383" s="7">
        <v>1.2483573048277877E-5</v>
      </c>
      <c r="H6383" s="7">
        <v>6.9456100850258431E-6</v>
      </c>
    </row>
    <row r="6384" spans="1:8" x14ac:dyDescent="0.3">
      <c r="A6384" s="4" t="s">
        <v>830</v>
      </c>
      <c r="B6384" s="4" t="s">
        <v>831</v>
      </c>
      <c r="C6384" s="4" t="s">
        <v>570</v>
      </c>
      <c r="D6384" s="4" t="s">
        <v>571</v>
      </c>
      <c r="E6384" s="5">
        <v>1</v>
      </c>
      <c r="F6384" s="6"/>
      <c r="G6384" s="7"/>
      <c r="H6384" s="7"/>
    </row>
    <row r="6385" spans="1:8" x14ac:dyDescent="0.3">
      <c r="A6385" s="4" t="s">
        <v>830</v>
      </c>
      <c r="B6385" s="4" t="s">
        <v>831</v>
      </c>
      <c r="C6385" s="4" t="s">
        <v>150</v>
      </c>
      <c r="D6385" s="4" t="s">
        <v>151</v>
      </c>
      <c r="E6385" s="5">
        <v>29</v>
      </c>
      <c r="F6385" s="5">
        <v>4842</v>
      </c>
      <c r="G6385" s="7">
        <v>1.259280431245031E-3</v>
      </c>
      <c r="H6385" s="7">
        <v>7.0063841732698195E-4</v>
      </c>
    </row>
    <row r="6386" spans="1:8" x14ac:dyDescent="0.3">
      <c r="A6386" s="4" t="s">
        <v>830</v>
      </c>
      <c r="B6386" s="4" t="s">
        <v>831</v>
      </c>
      <c r="C6386" s="4" t="s">
        <v>152</v>
      </c>
      <c r="D6386" s="4" t="s">
        <v>153</v>
      </c>
      <c r="E6386" s="5">
        <v>15</v>
      </c>
      <c r="F6386" s="5">
        <v>7736</v>
      </c>
      <c r="G6386" s="7">
        <v>2.0119358562807848E-3</v>
      </c>
      <c r="H6386" s="7">
        <v>1.1194008253699985E-3</v>
      </c>
    </row>
    <row r="6387" spans="1:8" x14ac:dyDescent="0.3">
      <c r="A6387" s="4" t="s">
        <v>830</v>
      </c>
      <c r="B6387" s="4" t="s">
        <v>831</v>
      </c>
      <c r="C6387" s="4" t="s">
        <v>154</v>
      </c>
      <c r="D6387" s="4" t="s">
        <v>155</v>
      </c>
      <c r="E6387" s="5">
        <v>6</v>
      </c>
      <c r="F6387" s="5">
        <v>1460</v>
      </c>
      <c r="G6387" s="7">
        <v>3.7970868021845213E-4</v>
      </c>
      <c r="H6387" s="7">
        <v>2.112623067528694E-4</v>
      </c>
    </row>
    <row r="6388" spans="1:8" x14ac:dyDescent="0.3">
      <c r="A6388" s="4" t="s">
        <v>830</v>
      </c>
      <c r="B6388" s="4" t="s">
        <v>831</v>
      </c>
      <c r="C6388" s="4" t="s">
        <v>392</v>
      </c>
      <c r="D6388" s="4" t="s">
        <v>393</v>
      </c>
      <c r="E6388" s="5">
        <v>3</v>
      </c>
      <c r="F6388" s="6"/>
      <c r="G6388" s="7"/>
      <c r="H6388" s="7"/>
    </row>
    <row r="6389" spans="1:8" x14ac:dyDescent="0.3">
      <c r="A6389" s="4" t="s">
        <v>830</v>
      </c>
      <c r="B6389" s="4" t="s">
        <v>831</v>
      </c>
      <c r="C6389" s="4" t="s">
        <v>156</v>
      </c>
      <c r="D6389" s="4" t="s">
        <v>157</v>
      </c>
      <c r="E6389" s="5">
        <v>6</v>
      </c>
      <c r="F6389" s="6"/>
      <c r="G6389" s="7"/>
      <c r="H6389" s="7"/>
    </row>
    <row r="6390" spans="1:8" x14ac:dyDescent="0.3">
      <c r="A6390" s="4" t="s">
        <v>830</v>
      </c>
      <c r="B6390" s="4" t="s">
        <v>831</v>
      </c>
      <c r="C6390" s="4" t="s">
        <v>160</v>
      </c>
      <c r="D6390" s="4" t="s">
        <v>161</v>
      </c>
      <c r="E6390" s="5">
        <v>6</v>
      </c>
      <c r="F6390" s="5">
        <v>3118</v>
      </c>
      <c r="G6390" s="7">
        <v>8.1091209926105045E-4</v>
      </c>
      <c r="H6390" s="7">
        <v>4.511752551064704E-4</v>
      </c>
    </row>
    <row r="6391" spans="1:8" x14ac:dyDescent="0.3">
      <c r="A6391" s="4" t="s">
        <v>830</v>
      </c>
      <c r="B6391" s="4" t="s">
        <v>831</v>
      </c>
      <c r="C6391" s="4" t="s">
        <v>162</v>
      </c>
      <c r="D6391" s="4" t="s">
        <v>163</v>
      </c>
      <c r="E6391" s="5">
        <v>6</v>
      </c>
      <c r="F6391" s="6"/>
      <c r="G6391" s="7"/>
      <c r="H6391" s="7"/>
    </row>
    <row r="6392" spans="1:8" x14ac:dyDescent="0.3">
      <c r="A6392" s="4" t="s">
        <v>830</v>
      </c>
      <c r="B6392" s="4" t="s">
        <v>831</v>
      </c>
      <c r="C6392" s="4" t="s">
        <v>164</v>
      </c>
      <c r="D6392" s="4" t="s">
        <v>165</v>
      </c>
      <c r="E6392" s="5">
        <v>9</v>
      </c>
      <c r="F6392" s="5">
        <v>14723</v>
      </c>
      <c r="G6392" s="7">
        <v>3.8290759581207333E-3</v>
      </c>
      <c r="H6392" s="7">
        <v>2.1304211933715726E-3</v>
      </c>
    </row>
    <row r="6393" spans="1:8" x14ac:dyDescent="0.3">
      <c r="A6393" s="4" t="s">
        <v>830</v>
      </c>
      <c r="B6393" s="4" t="s">
        <v>831</v>
      </c>
      <c r="C6393" s="4" t="s">
        <v>166</v>
      </c>
      <c r="D6393" s="4" t="s">
        <v>167</v>
      </c>
      <c r="E6393" s="5">
        <v>16</v>
      </c>
      <c r="F6393" s="5">
        <v>1408</v>
      </c>
      <c r="G6393" s="7">
        <v>3.661848094161511E-4</v>
      </c>
      <c r="H6393" s="7">
        <v>2.0373789582742475E-4</v>
      </c>
    </row>
    <row r="6394" spans="1:8" x14ac:dyDescent="0.3">
      <c r="A6394" s="4" t="s">
        <v>830</v>
      </c>
      <c r="B6394" s="4" t="s">
        <v>831</v>
      </c>
      <c r="C6394" s="4" t="s">
        <v>698</v>
      </c>
      <c r="D6394" s="4" t="s">
        <v>699</v>
      </c>
      <c r="E6394" s="5">
        <v>3</v>
      </c>
      <c r="F6394" s="5">
        <v>412</v>
      </c>
      <c r="G6394" s="7">
        <v>1.0715066866438512E-4</v>
      </c>
      <c r="H6394" s="7">
        <v>5.9616486563138487E-5</v>
      </c>
    </row>
    <row r="6395" spans="1:8" x14ac:dyDescent="0.3">
      <c r="A6395" s="4" t="s">
        <v>830</v>
      </c>
      <c r="B6395" s="4" t="s">
        <v>831</v>
      </c>
      <c r="C6395" s="4" t="s">
        <v>168</v>
      </c>
      <c r="D6395" s="4" t="s">
        <v>169</v>
      </c>
      <c r="E6395" s="5">
        <v>4</v>
      </c>
      <c r="F6395" s="5">
        <v>611</v>
      </c>
      <c r="G6395" s="7">
        <v>1.5890548192703716E-4</v>
      </c>
      <c r="H6395" s="7">
        <v>8.8411828373974793E-5</v>
      </c>
    </row>
    <row r="6396" spans="1:8" x14ac:dyDescent="0.3">
      <c r="A6396" s="4" t="s">
        <v>830</v>
      </c>
      <c r="B6396" s="4" t="s">
        <v>831</v>
      </c>
      <c r="C6396" s="4" t="s">
        <v>170</v>
      </c>
      <c r="D6396" s="4" t="s">
        <v>171</v>
      </c>
      <c r="E6396" s="5">
        <v>2</v>
      </c>
      <c r="F6396" s="6"/>
      <c r="G6396" s="7"/>
      <c r="H6396" s="7"/>
    </row>
    <row r="6397" spans="1:8" x14ac:dyDescent="0.3">
      <c r="A6397" s="4" t="s">
        <v>830</v>
      </c>
      <c r="B6397" s="4" t="s">
        <v>831</v>
      </c>
      <c r="C6397" s="4" t="s">
        <v>172</v>
      </c>
      <c r="D6397" s="4" t="s">
        <v>173</v>
      </c>
      <c r="E6397" s="5">
        <v>2</v>
      </c>
      <c r="F6397" s="6"/>
      <c r="G6397" s="7"/>
      <c r="H6397" s="7"/>
    </row>
    <row r="6398" spans="1:8" x14ac:dyDescent="0.3">
      <c r="A6398" s="4" t="s">
        <v>830</v>
      </c>
      <c r="B6398" s="4" t="s">
        <v>831</v>
      </c>
      <c r="C6398" s="4" t="s">
        <v>174</v>
      </c>
      <c r="D6398" s="4" t="s">
        <v>175</v>
      </c>
      <c r="E6398" s="5">
        <v>1</v>
      </c>
      <c r="F6398" s="6"/>
      <c r="G6398" s="7"/>
      <c r="H6398" s="7"/>
    </row>
    <row r="6399" spans="1:8" x14ac:dyDescent="0.3">
      <c r="A6399" s="4" t="s">
        <v>830</v>
      </c>
      <c r="B6399" s="4" t="s">
        <v>831</v>
      </c>
      <c r="C6399" s="4" t="s">
        <v>176</v>
      </c>
      <c r="D6399" s="4" t="s">
        <v>177</v>
      </c>
      <c r="E6399" s="5">
        <v>2</v>
      </c>
      <c r="F6399" s="6"/>
      <c r="G6399" s="7"/>
      <c r="H6399" s="7"/>
    </row>
    <row r="6400" spans="1:8" x14ac:dyDescent="0.3">
      <c r="A6400" s="4" t="s">
        <v>830</v>
      </c>
      <c r="B6400" s="4" t="s">
        <v>831</v>
      </c>
      <c r="C6400" s="4" t="s">
        <v>178</v>
      </c>
      <c r="D6400" s="4" t="s">
        <v>179</v>
      </c>
      <c r="E6400" s="5">
        <v>209</v>
      </c>
      <c r="F6400" s="5">
        <v>50130</v>
      </c>
      <c r="G6400" s="7">
        <v>1.3037531602295208E-2</v>
      </c>
      <c r="H6400" s="7">
        <v>7.253821532548865E-3</v>
      </c>
    </row>
    <row r="6401" spans="1:8" x14ac:dyDescent="0.3">
      <c r="A6401" s="4" t="s">
        <v>830</v>
      </c>
      <c r="B6401" s="4" t="s">
        <v>831</v>
      </c>
      <c r="C6401" s="4" t="s">
        <v>700</v>
      </c>
      <c r="D6401" s="4" t="s">
        <v>701</v>
      </c>
      <c r="E6401" s="5">
        <v>4</v>
      </c>
      <c r="F6401" s="5">
        <v>322</v>
      </c>
      <c r="G6401" s="7">
        <v>8.3743969198864097E-5</v>
      </c>
      <c r="H6401" s="7">
        <v>4.6593467653715035E-5</v>
      </c>
    </row>
    <row r="6402" spans="1:8" x14ac:dyDescent="0.3">
      <c r="A6402" s="4" t="s">
        <v>830</v>
      </c>
      <c r="B6402" s="4" t="s">
        <v>831</v>
      </c>
      <c r="C6402" s="4" t="s">
        <v>180</v>
      </c>
      <c r="D6402" s="4" t="s">
        <v>181</v>
      </c>
      <c r="E6402" s="5">
        <v>57</v>
      </c>
      <c r="F6402" s="5">
        <v>13328</v>
      </c>
      <c r="G6402" s="7">
        <v>3.4662721164051575E-3</v>
      </c>
      <c r="H6402" s="7">
        <v>1.9285644002755092E-3</v>
      </c>
    </row>
    <row r="6403" spans="1:8" x14ac:dyDescent="0.3">
      <c r="A6403" s="4" t="s">
        <v>830</v>
      </c>
      <c r="B6403" s="4" t="s">
        <v>831</v>
      </c>
      <c r="C6403" s="4" t="s">
        <v>182</v>
      </c>
      <c r="D6403" s="4" t="s">
        <v>183</v>
      </c>
      <c r="E6403" s="5">
        <v>1</v>
      </c>
      <c r="F6403" s="5">
        <v>90</v>
      </c>
      <c r="G6403" s="7">
        <v>2.3406699465521022E-5</v>
      </c>
      <c r="H6403" s="7">
        <v>1.3023018909423456E-5</v>
      </c>
    </row>
    <row r="6404" spans="1:8" x14ac:dyDescent="0.3">
      <c r="A6404" s="4" t="s">
        <v>830</v>
      </c>
      <c r="B6404" s="4" t="s">
        <v>831</v>
      </c>
      <c r="C6404" s="4" t="s">
        <v>184</v>
      </c>
      <c r="D6404" s="4" t="s">
        <v>185</v>
      </c>
      <c r="E6404" s="5">
        <v>2</v>
      </c>
      <c r="F6404" s="5">
        <v>798</v>
      </c>
      <c r="G6404" s="7">
        <v>2.0753940192761973E-4</v>
      </c>
      <c r="H6404" s="7">
        <v>1.1547076766355465E-4</v>
      </c>
    </row>
    <row r="6405" spans="1:8" x14ac:dyDescent="0.3">
      <c r="A6405" s="4" t="s">
        <v>830</v>
      </c>
      <c r="B6405" s="4" t="s">
        <v>831</v>
      </c>
      <c r="C6405" s="4" t="s">
        <v>404</v>
      </c>
      <c r="D6405" s="4" t="s">
        <v>405</v>
      </c>
      <c r="E6405" s="5">
        <v>1</v>
      </c>
      <c r="F6405" s="5">
        <v>18</v>
      </c>
      <c r="G6405" s="7">
        <v>4.6813398931042047E-6</v>
      </c>
      <c r="H6405" s="7">
        <v>2.6046037818846913E-6</v>
      </c>
    </row>
    <row r="6406" spans="1:8" x14ac:dyDescent="0.3">
      <c r="A6406" s="4" t="s">
        <v>830</v>
      </c>
      <c r="B6406" s="4" t="s">
        <v>831</v>
      </c>
      <c r="C6406" s="4" t="s">
        <v>406</v>
      </c>
      <c r="D6406" s="4" t="s">
        <v>407</v>
      </c>
      <c r="E6406" s="5">
        <v>2</v>
      </c>
      <c r="F6406" s="5">
        <v>56</v>
      </c>
      <c r="G6406" s="7">
        <v>1.4564168556324192E-5</v>
      </c>
      <c r="H6406" s="7">
        <v>8.1032117658634849E-6</v>
      </c>
    </row>
    <row r="6407" spans="1:8" x14ac:dyDescent="0.3">
      <c r="A6407" s="4" t="s">
        <v>830</v>
      </c>
      <c r="B6407" s="4" t="s">
        <v>831</v>
      </c>
      <c r="C6407" s="4" t="s">
        <v>624</v>
      </c>
      <c r="D6407" s="4" t="s">
        <v>625</v>
      </c>
      <c r="E6407" s="5">
        <v>6</v>
      </c>
      <c r="F6407" s="5">
        <v>875</v>
      </c>
      <c r="G6407" s="7">
        <v>2.2756513369256548E-4</v>
      </c>
      <c r="H6407" s="7">
        <v>1.2661268384161695E-4</v>
      </c>
    </row>
    <row r="6408" spans="1:8" x14ac:dyDescent="0.3">
      <c r="A6408" s="4" t="s">
        <v>830</v>
      </c>
      <c r="B6408" s="4" t="s">
        <v>831</v>
      </c>
      <c r="C6408" s="4" t="s">
        <v>496</v>
      </c>
      <c r="D6408" s="4" t="s">
        <v>497</v>
      </c>
      <c r="E6408" s="5">
        <v>3</v>
      </c>
      <c r="F6408" s="5">
        <v>469</v>
      </c>
      <c r="G6408" s="7">
        <v>1.219749116592151E-4</v>
      </c>
      <c r="H6408" s="7">
        <v>6.7864398539106677E-5</v>
      </c>
    </row>
    <row r="6409" spans="1:8" x14ac:dyDescent="0.3">
      <c r="A6409" s="4" t="s">
        <v>830</v>
      </c>
      <c r="B6409" s="4" t="s">
        <v>831</v>
      </c>
      <c r="C6409" s="4" t="s">
        <v>320</v>
      </c>
      <c r="D6409" s="4" t="s">
        <v>321</v>
      </c>
      <c r="E6409" s="5">
        <v>2</v>
      </c>
      <c r="F6409" s="5">
        <v>62</v>
      </c>
      <c r="G6409" s="7">
        <v>1.6124615187358927E-5</v>
      </c>
      <c r="H6409" s="7">
        <v>8.9714130264917151E-6</v>
      </c>
    </row>
    <row r="6410" spans="1:8" x14ac:dyDescent="0.3">
      <c r="A6410" s="4" t="s">
        <v>830</v>
      </c>
      <c r="B6410" s="4" t="s">
        <v>831</v>
      </c>
      <c r="C6410" s="4" t="s">
        <v>186</v>
      </c>
      <c r="D6410" s="4" t="s">
        <v>187</v>
      </c>
      <c r="E6410" s="5">
        <v>2</v>
      </c>
      <c r="F6410" s="5">
        <v>67</v>
      </c>
      <c r="G6410" s="7">
        <v>1.7424987379887871E-5</v>
      </c>
      <c r="H6410" s="7">
        <v>9.6949140770152401E-6</v>
      </c>
    </row>
    <row r="6411" spans="1:8" x14ac:dyDescent="0.3">
      <c r="A6411" s="4" t="s">
        <v>830</v>
      </c>
      <c r="B6411" s="4" t="s">
        <v>831</v>
      </c>
      <c r="C6411" s="4" t="s">
        <v>188</v>
      </c>
      <c r="D6411" s="4" t="s">
        <v>189</v>
      </c>
      <c r="E6411" s="5">
        <v>22</v>
      </c>
      <c r="F6411" s="5">
        <v>3093</v>
      </c>
      <c r="G6411" s="7">
        <v>8.0441023829840573E-4</v>
      </c>
      <c r="H6411" s="7">
        <v>4.475577498538528E-4</v>
      </c>
    </row>
    <row r="6412" spans="1:8" x14ac:dyDescent="0.3">
      <c r="A6412" s="4" t="s">
        <v>830</v>
      </c>
      <c r="B6412" s="4" t="s">
        <v>831</v>
      </c>
      <c r="C6412" s="4" t="s">
        <v>190</v>
      </c>
      <c r="D6412" s="4" t="s">
        <v>191</v>
      </c>
      <c r="E6412" s="5">
        <v>43</v>
      </c>
      <c r="F6412" s="5">
        <v>39745</v>
      </c>
      <c r="G6412" s="7">
        <v>1.0336658558412589E-2</v>
      </c>
      <c r="H6412" s="7">
        <v>5.751109850611503E-3</v>
      </c>
    </row>
    <row r="6413" spans="1:8" x14ac:dyDescent="0.3">
      <c r="A6413" s="4" t="s">
        <v>830</v>
      </c>
      <c r="B6413" s="4" t="s">
        <v>831</v>
      </c>
      <c r="C6413" s="4" t="s">
        <v>192</v>
      </c>
      <c r="D6413" s="4" t="s">
        <v>193</v>
      </c>
      <c r="E6413" s="5">
        <v>1</v>
      </c>
      <c r="F6413" s="5">
        <v>92</v>
      </c>
      <c r="G6413" s="7">
        <v>2.3926848342532599E-5</v>
      </c>
      <c r="H6413" s="7">
        <v>1.3312419329632867E-5</v>
      </c>
    </row>
    <row r="6414" spans="1:8" x14ac:dyDescent="0.3">
      <c r="A6414" s="4" t="s">
        <v>830</v>
      </c>
      <c r="B6414" s="4" t="s">
        <v>831</v>
      </c>
      <c r="C6414" s="4" t="s">
        <v>194</v>
      </c>
      <c r="D6414" s="4" t="s">
        <v>195</v>
      </c>
      <c r="E6414" s="5">
        <v>187</v>
      </c>
      <c r="F6414" s="5">
        <v>17540</v>
      </c>
      <c r="G6414" s="7">
        <v>4.5617056513915415E-3</v>
      </c>
      <c r="H6414" s="7">
        <v>2.5380416852365268E-3</v>
      </c>
    </row>
    <row r="6415" spans="1:8" x14ac:dyDescent="0.3">
      <c r="A6415" s="4" t="s">
        <v>830</v>
      </c>
      <c r="B6415" s="4" t="s">
        <v>831</v>
      </c>
      <c r="C6415" s="4" t="s">
        <v>196</v>
      </c>
      <c r="D6415" s="4" t="s">
        <v>197</v>
      </c>
      <c r="E6415" s="5">
        <v>15</v>
      </c>
      <c r="F6415" s="5">
        <v>11046</v>
      </c>
      <c r="G6415" s="7">
        <v>2.8727822477349466E-3</v>
      </c>
      <c r="H6415" s="7">
        <v>1.5983585208165722E-3</v>
      </c>
    </row>
    <row r="6416" spans="1:8" x14ac:dyDescent="0.3">
      <c r="A6416" s="4" t="s">
        <v>830</v>
      </c>
      <c r="B6416" s="4" t="s">
        <v>831</v>
      </c>
      <c r="C6416" s="4" t="s">
        <v>198</v>
      </c>
      <c r="D6416" s="4" t="s">
        <v>199</v>
      </c>
      <c r="E6416" s="5">
        <v>128</v>
      </c>
      <c r="F6416" s="5">
        <v>73659</v>
      </c>
      <c r="G6416" s="7">
        <v>1.9156823065897922E-2</v>
      </c>
      <c r="H6416" s="7">
        <v>1.0658472776102471E-2</v>
      </c>
    </row>
    <row r="6417" spans="1:8" x14ac:dyDescent="0.3">
      <c r="A6417" s="4" t="s">
        <v>830</v>
      </c>
      <c r="B6417" s="4" t="s">
        <v>831</v>
      </c>
      <c r="C6417" s="4" t="s">
        <v>200</v>
      </c>
      <c r="D6417" s="4" t="s">
        <v>201</v>
      </c>
      <c r="E6417" s="5">
        <v>476</v>
      </c>
      <c r="F6417" s="5">
        <v>149362</v>
      </c>
      <c r="G6417" s="7">
        <v>3.8845238284101677E-2</v>
      </c>
      <c r="H6417" s="7">
        <v>2.1612712781658959E-2</v>
      </c>
    </row>
    <row r="6418" spans="1:8" x14ac:dyDescent="0.3">
      <c r="A6418" s="4" t="s">
        <v>830</v>
      </c>
      <c r="B6418" s="4" t="s">
        <v>831</v>
      </c>
      <c r="C6418" s="4" t="s">
        <v>202</v>
      </c>
      <c r="D6418" s="4" t="s">
        <v>203</v>
      </c>
      <c r="E6418" s="5">
        <v>57</v>
      </c>
      <c r="F6418" s="5">
        <v>11354</v>
      </c>
      <c r="G6418" s="7">
        <v>2.9528851747947296E-3</v>
      </c>
      <c r="H6418" s="7">
        <v>1.6429261855288213E-3</v>
      </c>
    </row>
    <row r="6419" spans="1:8" x14ac:dyDescent="0.3">
      <c r="A6419" s="4" t="s">
        <v>830</v>
      </c>
      <c r="B6419" s="4" t="s">
        <v>831</v>
      </c>
      <c r="C6419" s="4" t="s">
        <v>204</v>
      </c>
      <c r="D6419" s="4" t="s">
        <v>205</v>
      </c>
      <c r="E6419" s="5">
        <v>1</v>
      </c>
      <c r="F6419" s="6"/>
      <c r="G6419" s="7"/>
      <c r="H6419" s="7"/>
    </row>
    <row r="6420" spans="1:8" x14ac:dyDescent="0.3">
      <c r="A6420" s="4" t="s">
        <v>830</v>
      </c>
      <c r="B6420" s="4" t="s">
        <v>831</v>
      </c>
      <c r="C6420" s="4" t="s">
        <v>206</v>
      </c>
      <c r="D6420" s="4" t="s">
        <v>207</v>
      </c>
      <c r="E6420" s="5">
        <v>2497</v>
      </c>
      <c r="F6420" s="5">
        <v>660498</v>
      </c>
      <c r="G6420" s="7">
        <v>0.17177864648419672</v>
      </c>
      <c r="H6420" s="7">
        <v>9.5574199373737484E-2</v>
      </c>
    </row>
    <row r="6421" spans="1:8" x14ac:dyDescent="0.3">
      <c r="A6421" s="4" t="s">
        <v>830</v>
      </c>
      <c r="B6421" s="4" t="s">
        <v>831</v>
      </c>
      <c r="C6421" s="4" t="s">
        <v>208</v>
      </c>
      <c r="D6421" s="4" t="s">
        <v>209</v>
      </c>
      <c r="E6421" s="5">
        <v>4</v>
      </c>
      <c r="F6421" s="6"/>
      <c r="G6421" s="7"/>
      <c r="H6421" s="7"/>
    </row>
    <row r="6422" spans="1:8" x14ac:dyDescent="0.3">
      <c r="A6422" s="4" t="s">
        <v>830</v>
      </c>
      <c r="B6422" s="4" t="s">
        <v>831</v>
      </c>
      <c r="C6422" s="4" t="s">
        <v>328</v>
      </c>
      <c r="D6422" s="4" t="s">
        <v>329</v>
      </c>
      <c r="E6422" s="5">
        <v>1</v>
      </c>
      <c r="F6422" s="5">
        <v>50</v>
      </c>
      <c r="G6422" s="7">
        <v>1.3003721925289457E-5</v>
      </c>
      <c r="H6422" s="7">
        <v>7.2350105052352537E-6</v>
      </c>
    </row>
    <row r="6423" spans="1:8" x14ac:dyDescent="0.3">
      <c r="A6423" s="4" t="s">
        <v>830</v>
      </c>
      <c r="B6423" s="4" t="s">
        <v>831</v>
      </c>
      <c r="C6423" s="4" t="s">
        <v>210</v>
      </c>
      <c r="D6423" s="4" t="s">
        <v>211</v>
      </c>
      <c r="E6423" s="5">
        <v>6</v>
      </c>
      <c r="F6423" s="5">
        <v>700</v>
      </c>
      <c r="G6423" s="7">
        <v>1.820521069540524E-4</v>
      </c>
      <c r="H6423" s="7">
        <v>1.0129014707329355E-4</v>
      </c>
    </row>
    <row r="6424" spans="1:8" x14ac:dyDescent="0.3">
      <c r="A6424" s="4" t="s">
        <v>830</v>
      </c>
      <c r="B6424" s="4" t="s">
        <v>831</v>
      </c>
      <c r="C6424" s="4" t="s">
        <v>212</v>
      </c>
      <c r="D6424" s="4" t="s">
        <v>213</v>
      </c>
      <c r="E6424" s="5">
        <v>5</v>
      </c>
      <c r="F6424" s="5">
        <v>4300</v>
      </c>
      <c r="G6424" s="7">
        <v>1.1183200855748932E-3</v>
      </c>
      <c r="H6424" s="7">
        <v>6.2221090345023183E-4</v>
      </c>
    </row>
    <row r="6425" spans="1:8" x14ac:dyDescent="0.3">
      <c r="A6425" s="4" t="s">
        <v>830</v>
      </c>
      <c r="B6425" s="4" t="s">
        <v>831</v>
      </c>
      <c r="C6425" s="4" t="s">
        <v>214</v>
      </c>
      <c r="D6425" s="4" t="s">
        <v>215</v>
      </c>
      <c r="E6425" s="5">
        <v>5</v>
      </c>
      <c r="F6425" s="6"/>
      <c r="G6425" s="7"/>
      <c r="H6425" s="7"/>
    </row>
    <row r="6426" spans="1:8" x14ac:dyDescent="0.3">
      <c r="A6426" s="4" t="s">
        <v>830</v>
      </c>
      <c r="B6426" s="4" t="s">
        <v>831</v>
      </c>
      <c r="C6426" s="4" t="s">
        <v>218</v>
      </c>
      <c r="D6426" s="4" t="s">
        <v>219</v>
      </c>
      <c r="E6426" s="5">
        <v>5</v>
      </c>
      <c r="F6426" s="5">
        <v>790</v>
      </c>
      <c r="G6426" s="7">
        <v>2.0545880641957342E-4</v>
      </c>
      <c r="H6426" s="7">
        <v>1.1431316598271701E-4</v>
      </c>
    </row>
    <row r="6427" spans="1:8" x14ac:dyDescent="0.3">
      <c r="A6427" s="4" t="s">
        <v>830</v>
      </c>
      <c r="B6427" s="4" t="s">
        <v>831</v>
      </c>
      <c r="C6427" s="4" t="s">
        <v>220</v>
      </c>
      <c r="D6427" s="4" t="s">
        <v>221</v>
      </c>
      <c r="E6427" s="5">
        <v>18</v>
      </c>
      <c r="F6427" s="6"/>
      <c r="G6427" s="7"/>
      <c r="H6427" s="7"/>
    </row>
    <row r="6428" spans="1:8" x14ac:dyDescent="0.3">
      <c r="A6428" s="4" t="s">
        <v>830</v>
      </c>
      <c r="B6428" s="4" t="s">
        <v>831</v>
      </c>
      <c r="C6428" s="4" t="s">
        <v>222</v>
      </c>
      <c r="D6428" s="4" t="s">
        <v>223</v>
      </c>
      <c r="E6428" s="5">
        <v>241</v>
      </c>
      <c r="F6428" s="5">
        <v>40500</v>
      </c>
      <c r="G6428" s="7">
        <v>1.053301475948446E-2</v>
      </c>
      <c r="H6428" s="7">
        <v>5.8603585092405555E-3</v>
      </c>
    </row>
    <row r="6429" spans="1:8" x14ac:dyDescent="0.3">
      <c r="A6429" s="4" t="s">
        <v>830</v>
      </c>
      <c r="B6429" s="4" t="s">
        <v>831</v>
      </c>
      <c r="C6429" s="4" t="s">
        <v>224</v>
      </c>
      <c r="D6429" s="4" t="s">
        <v>225</v>
      </c>
      <c r="E6429" s="5">
        <v>83</v>
      </c>
      <c r="F6429" s="5">
        <v>25894</v>
      </c>
      <c r="G6429" s="7">
        <v>6.7343675106689036E-3</v>
      </c>
      <c r="H6429" s="7">
        <v>3.7468672404512332E-3</v>
      </c>
    </row>
    <row r="6430" spans="1:8" x14ac:dyDescent="0.3">
      <c r="A6430" s="4" t="s">
        <v>830</v>
      </c>
      <c r="B6430" s="4" t="s">
        <v>831</v>
      </c>
      <c r="C6430" s="4" t="s">
        <v>708</v>
      </c>
      <c r="D6430" s="4" t="s">
        <v>709</v>
      </c>
      <c r="E6430" s="5">
        <v>12</v>
      </c>
      <c r="F6430" s="5">
        <v>1325</v>
      </c>
      <c r="G6430" s="7">
        <v>3.4459863102017057E-4</v>
      </c>
      <c r="H6430" s="7">
        <v>1.9172777838873421E-4</v>
      </c>
    </row>
    <row r="6431" spans="1:8" x14ac:dyDescent="0.3">
      <c r="A6431" s="4" t="s">
        <v>830</v>
      </c>
      <c r="B6431" s="4" t="s">
        <v>831</v>
      </c>
      <c r="C6431" s="4" t="s">
        <v>226</v>
      </c>
      <c r="D6431" s="4" t="s">
        <v>227</v>
      </c>
      <c r="E6431" s="5">
        <v>14</v>
      </c>
      <c r="F6431" s="5">
        <v>14202</v>
      </c>
      <c r="G6431" s="7">
        <v>3.6935771756592172E-3</v>
      </c>
      <c r="H6431" s="7">
        <v>2.0550323839070212E-3</v>
      </c>
    </row>
    <row r="6432" spans="1:8" x14ac:dyDescent="0.3">
      <c r="A6432" s="4" t="s">
        <v>830</v>
      </c>
      <c r="B6432" s="4" t="s">
        <v>831</v>
      </c>
      <c r="C6432" s="4" t="s">
        <v>228</v>
      </c>
      <c r="D6432" s="4" t="s">
        <v>229</v>
      </c>
      <c r="E6432" s="5">
        <v>2</v>
      </c>
      <c r="F6432" s="6"/>
      <c r="G6432" s="7"/>
      <c r="H6432" s="7"/>
    </row>
    <row r="6433" spans="1:8" x14ac:dyDescent="0.3">
      <c r="A6433" s="4" t="s">
        <v>830</v>
      </c>
      <c r="B6433" s="4" t="s">
        <v>831</v>
      </c>
      <c r="C6433" s="4" t="s">
        <v>230</v>
      </c>
      <c r="D6433" s="4" t="s">
        <v>231</v>
      </c>
      <c r="E6433" s="5">
        <v>5</v>
      </c>
      <c r="F6433" s="5">
        <v>7843</v>
      </c>
      <c r="G6433" s="7">
        <v>2.0397638212009041E-3</v>
      </c>
      <c r="H6433" s="7">
        <v>1.1348837478512019E-3</v>
      </c>
    </row>
    <row r="6434" spans="1:8" x14ac:dyDescent="0.3">
      <c r="A6434" s="4" t="s">
        <v>830</v>
      </c>
      <c r="B6434" s="4" t="s">
        <v>831</v>
      </c>
      <c r="C6434" s="4" t="s">
        <v>420</v>
      </c>
      <c r="D6434" s="4" t="s">
        <v>421</v>
      </c>
      <c r="E6434" s="5">
        <v>2</v>
      </c>
      <c r="F6434" s="5">
        <v>68</v>
      </c>
      <c r="G6434" s="7">
        <v>1.768506181839366E-5</v>
      </c>
      <c r="H6434" s="7">
        <v>9.8396142871199454E-6</v>
      </c>
    </row>
    <row r="6435" spans="1:8" x14ac:dyDescent="0.3">
      <c r="A6435" s="4" t="s">
        <v>830</v>
      </c>
      <c r="B6435" s="4" t="s">
        <v>831</v>
      </c>
      <c r="C6435" s="4" t="s">
        <v>232</v>
      </c>
      <c r="D6435" s="4" t="s">
        <v>233</v>
      </c>
      <c r="E6435" s="5">
        <v>2</v>
      </c>
      <c r="F6435" s="6"/>
      <c r="G6435" s="7"/>
      <c r="H6435" s="7"/>
    </row>
    <row r="6436" spans="1:8" x14ac:dyDescent="0.3">
      <c r="A6436" s="4" t="s">
        <v>830</v>
      </c>
      <c r="B6436" s="4" t="s">
        <v>831</v>
      </c>
      <c r="C6436" s="4" t="s">
        <v>642</v>
      </c>
      <c r="D6436" s="4" t="s">
        <v>643</v>
      </c>
      <c r="E6436" s="5">
        <v>1</v>
      </c>
      <c r="F6436" s="5">
        <v>5</v>
      </c>
      <c r="G6436" s="7">
        <v>1.3003721925289456E-6</v>
      </c>
      <c r="H6436" s="7">
        <v>7.2350105052352537E-7</v>
      </c>
    </row>
    <row r="6437" spans="1:8" x14ac:dyDescent="0.3">
      <c r="A6437" s="4" t="s">
        <v>830</v>
      </c>
      <c r="B6437" s="4" t="s">
        <v>831</v>
      </c>
      <c r="C6437" s="4" t="s">
        <v>518</v>
      </c>
      <c r="D6437" s="4" t="s">
        <v>519</v>
      </c>
      <c r="E6437" s="5">
        <v>3</v>
      </c>
      <c r="F6437" s="6"/>
      <c r="G6437" s="7"/>
      <c r="H6437" s="7"/>
    </row>
    <row r="6438" spans="1:8" x14ac:dyDescent="0.3">
      <c r="A6438" s="4" t="s">
        <v>830</v>
      </c>
      <c r="B6438" s="4" t="s">
        <v>831</v>
      </c>
      <c r="C6438" s="4" t="s">
        <v>538</v>
      </c>
      <c r="D6438" s="4" t="s">
        <v>539</v>
      </c>
      <c r="E6438" s="5">
        <v>1</v>
      </c>
      <c r="F6438" s="6"/>
      <c r="G6438" s="7"/>
      <c r="H6438" s="7"/>
    </row>
    <row r="6439" spans="1:8" x14ac:dyDescent="0.3">
      <c r="A6439" s="4" t="s">
        <v>830</v>
      </c>
      <c r="B6439" s="4" t="s">
        <v>831</v>
      </c>
      <c r="C6439" s="4" t="s">
        <v>238</v>
      </c>
      <c r="D6439" s="4" t="s">
        <v>239</v>
      </c>
      <c r="E6439" s="5">
        <v>5</v>
      </c>
      <c r="F6439" s="5">
        <v>290</v>
      </c>
      <c r="G6439" s="7">
        <v>7.5421587166678853E-5</v>
      </c>
      <c r="H6439" s="7">
        <v>4.1963060930364471E-5</v>
      </c>
    </row>
    <row r="6440" spans="1:8" x14ac:dyDescent="0.3">
      <c r="A6440" s="4" t="s">
        <v>830</v>
      </c>
      <c r="B6440" s="4" t="s">
        <v>831</v>
      </c>
      <c r="C6440" s="4" t="s">
        <v>240</v>
      </c>
      <c r="D6440" s="4" t="s">
        <v>241</v>
      </c>
      <c r="E6440" s="5">
        <v>19</v>
      </c>
      <c r="F6440" s="5">
        <v>1894</v>
      </c>
      <c r="G6440" s="7">
        <v>4.9258098652996466E-4</v>
      </c>
      <c r="H6440" s="7">
        <v>2.740621979383114E-4</v>
      </c>
    </row>
    <row r="6441" spans="1:8" x14ac:dyDescent="0.3">
      <c r="A6441" s="4" t="s">
        <v>830</v>
      </c>
      <c r="B6441" s="4" t="s">
        <v>831</v>
      </c>
      <c r="C6441" s="4" t="s">
        <v>242</v>
      </c>
      <c r="D6441" s="4" t="s">
        <v>243</v>
      </c>
      <c r="E6441" s="5">
        <v>1</v>
      </c>
      <c r="F6441" s="5">
        <v>100</v>
      </c>
      <c r="G6441" s="7">
        <v>2.6007443850578914E-5</v>
      </c>
      <c r="H6441" s="7">
        <v>1.4470021010470507E-5</v>
      </c>
    </row>
    <row r="6442" spans="1:8" x14ac:dyDescent="0.3">
      <c r="A6442" s="4" t="s">
        <v>830</v>
      </c>
      <c r="B6442" s="4" t="s">
        <v>831</v>
      </c>
      <c r="C6442" s="4" t="s">
        <v>244</v>
      </c>
      <c r="D6442" s="4" t="s">
        <v>245</v>
      </c>
      <c r="E6442" s="5">
        <v>1</v>
      </c>
      <c r="F6442" s="5">
        <v>15</v>
      </c>
      <c r="G6442" s="7">
        <v>3.9011165775868372E-6</v>
      </c>
      <c r="H6442" s="7">
        <v>2.1705031515705761E-6</v>
      </c>
    </row>
    <row r="6443" spans="1:8" x14ac:dyDescent="0.3">
      <c r="A6443" s="4" t="s">
        <v>830</v>
      </c>
      <c r="B6443" s="4" t="s">
        <v>831</v>
      </c>
      <c r="C6443" s="4" t="s">
        <v>246</v>
      </c>
      <c r="D6443" s="4" t="s">
        <v>247</v>
      </c>
      <c r="E6443" s="5">
        <v>175</v>
      </c>
      <c r="F6443" s="5">
        <v>44391</v>
      </c>
      <c r="G6443" s="7">
        <v>1.1544964399710485E-2</v>
      </c>
      <c r="H6443" s="7">
        <v>6.4233870267579631E-3</v>
      </c>
    </row>
    <row r="6444" spans="1:8" x14ac:dyDescent="0.3">
      <c r="A6444" s="4" t="s">
        <v>830</v>
      </c>
      <c r="B6444" s="4" t="s">
        <v>831</v>
      </c>
      <c r="C6444" s="4" t="s">
        <v>248</v>
      </c>
      <c r="D6444" s="4" t="s">
        <v>249</v>
      </c>
      <c r="E6444" s="5">
        <v>3</v>
      </c>
      <c r="F6444" s="6"/>
      <c r="G6444" s="7"/>
      <c r="H6444" s="7"/>
    </row>
    <row r="6445" spans="1:8" x14ac:dyDescent="0.3">
      <c r="A6445" s="4" t="s">
        <v>830</v>
      </c>
      <c r="B6445" s="4" t="s">
        <v>831</v>
      </c>
      <c r="C6445" s="4" t="s">
        <v>250</v>
      </c>
      <c r="D6445" s="4" t="s">
        <v>251</v>
      </c>
      <c r="E6445" s="5">
        <v>3151</v>
      </c>
      <c r="F6445" s="5">
        <v>1310341</v>
      </c>
      <c r="G6445" s="7">
        <v>0.34078619982611424</v>
      </c>
      <c r="H6445" s="7">
        <v>0.18960661800880935</v>
      </c>
    </row>
    <row r="6446" spans="1:8" x14ac:dyDescent="0.3">
      <c r="A6446" s="4" t="s">
        <v>830</v>
      </c>
      <c r="B6446" s="4" t="s">
        <v>831</v>
      </c>
      <c r="C6446" s="4" t="s">
        <v>252</v>
      </c>
      <c r="D6446" s="4" t="s">
        <v>253</v>
      </c>
      <c r="E6446" s="5">
        <v>5</v>
      </c>
      <c r="F6446" s="6"/>
      <c r="G6446" s="7"/>
      <c r="H6446" s="7"/>
    </row>
    <row r="6447" spans="1:8" x14ac:dyDescent="0.3">
      <c r="A6447" s="4" t="s">
        <v>830</v>
      </c>
      <c r="B6447" s="4" t="s">
        <v>831</v>
      </c>
      <c r="C6447" s="4" t="s">
        <v>422</v>
      </c>
      <c r="D6447" s="4" t="s">
        <v>423</v>
      </c>
      <c r="E6447" s="5">
        <v>3</v>
      </c>
      <c r="F6447" s="6"/>
      <c r="G6447" s="7"/>
      <c r="H6447" s="7"/>
    </row>
    <row r="6448" spans="1:8" x14ac:dyDescent="0.3">
      <c r="A6448" s="4" t="s">
        <v>830</v>
      </c>
      <c r="B6448" s="4" t="s">
        <v>831</v>
      </c>
      <c r="C6448" s="4" t="s">
        <v>330</v>
      </c>
      <c r="D6448" s="4" t="s">
        <v>331</v>
      </c>
      <c r="E6448" s="5">
        <v>1</v>
      </c>
      <c r="F6448" s="6"/>
      <c r="G6448" s="7"/>
      <c r="H6448" s="7"/>
    </row>
    <row r="6449" spans="1:8" x14ac:dyDescent="0.3">
      <c r="A6449" s="4" t="s">
        <v>830</v>
      </c>
      <c r="B6449" s="4" t="s">
        <v>831</v>
      </c>
      <c r="C6449" s="4" t="s">
        <v>254</v>
      </c>
      <c r="D6449" s="4" t="s">
        <v>255</v>
      </c>
      <c r="E6449" s="5">
        <v>12</v>
      </c>
      <c r="F6449" s="6"/>
      <c r="G6449" s="7"/>
      <c r="H6449" s="7"/>
    </row>
    <row r="6450" spans="1:8" x14ac:dyDescent="0.3">
      <c r="A6450" s="4" t="s">
        <v>830</v>
      </c>
      <c r="B6450" s="4" t="s">
        <v>831</v>
      </c>
      <c r="C6450" s="4" t="s">
        <v>256</v>
      </c>
      <c r="D6450" s="4" t="s">
        <v>257</v>
      </c>
      <c r="E6450" s="5">
        <v>5</v>
      </c>
      <c r="F6450" s="6"/>
      <c r="G6450" s="7"/>
      <c r="H6450" s="7"/>
    </row>
    <row r="6451" spans="1:8" x14ac:dyDescent="0.3">
      <c r="A6451" s="4" t="s">
        <v>830</v>
      </c>
      <c r="B6451" s="4" t="s">
        <v>831</v>
      </c>
      <c r="C6451" s="4" t="s">
        <v>258</v>
      </c>
      <c r="D6451" s="4" t="s">
        <v>259</v>
      </c>
      <c r="E6451" s="5">
        <v>8</v>
      </c>
      <c r="F6451" s="5">
        <v>3790</v>
      </c>
      <c r="G6451" s="7">
        <v>9.8568212193694089E-4</v>
      </c>
      <c r="H6451" s="7">
        <v>5.4841379629683227E-4</v>
      </c>
    </row>
    <row r="6452" spans="1:8" x14ac:dyDescent="0.3">
      <c r="A6452" s="4" t="s">
        <v>830</v>
      </c>
      <c r="B6452" s="4" t="s">
        <v>831</v>
      </c>
      <c r="C6452" s="4" t="s">
        <v>526</v>
      </c>
      <c r="D6452" s="4" t="s">
        <v>527</v>
      </c>
      <c r="E6452" s="5">
        <v>2</v>
      </c>
      <c r="F6452" s="6"/>
      <c r="G6452" s="7"/>
      <c r="H6452" s="7"/>
    </row>
    <row r="6453" spans="1:8" x14ac:dyDescent="0.3">
      <c r="A6453" s="4" t="s">
        <v>830</v>
      </c>
      <c r="B6453" s="4" t="s">
        <v>831</v>
      </c>
      <c r="C6453" s="4" t="s">
        <v>260</v>
      </c>
      <c r="D6453" s="4" t="s">
        <v>261</v>
      </c>
      <c r="E6453" s="5">
        <v>3</v>
      </c>
      <c r="F6453" s="5">
        <v>193</v>
      </c>
      <c r="G6453" s="7">
        <v>5.0194366631617299E-5</v>
      </c>
      <c r="H6453" s="7">
        <v>2.7927140550208078E-5</v>
      </c>
    </row>
    <row r="6454" spans="1:8" x14ac:dyDescent="0.3">
      <c r="A6454" s="4" t="s">
        <v>830</v>
      </c>
      <c r="B6454" s="4" t="s">
        <v>831</v>
      </c>
      <c r="C6454" s="4" t="s">
        <v>264</v>
      </c>
      <c r="D6454" s="4" t="s">
        <v>265</v>
      </c>
      <c r="E6454" s="5">
        <v>2</v>
      </c>
      <c r="F6454" s="6"/>
      <c r="G6454" s="7"/>
      <c r="H6454" s="7"/>
    </row>
    <row r="6455" spans="1:8" x14ac:dyDescent="0.3">
      <c r="A6455" s="4" t="s">
        <v>830</v>
      </c>
      <c r="B6455" s="4" t="s">
        <v>831</v>
      </c>
      <c r="C6455" s="4" t="s">
        <v>266</v>
      </c>
      <c r="D6455" s="4" t="s">
        <v>267</v>
      </c>
      <c r="E6455" s="5">
        <v>14</v>
      </c>
      <c r="F6455" s="5">
        <v>2743</v>
      </c>
      <c r="G6455" s="7">
        <v>7.1338418482137962E-4</v>
      </c>
      <c r="H6455" s="7">
        <v>3.9691267631720604E-4</v>
      </c>
    </row>
    <row r="6456" spans="1:8" x14ac:dyDescent="0.3">
      <c r="A6456" s="4" t="s">
        <v>830</v>
      </c>
      <c r="B6456" s="4" t="s">
        <v>831</v>
      </c>
      <c r="C6456" s="4" t="s">
        <v>268</v>
      </c>
      <c r="D6456" s="4" t="s">
        <v>269</v>
      </c>
      <c r="E6456" s="5">
        <v>15</v>
      </c>
      <c r="F6456" s="5">
        <v>2657</v>
      </c>
      <c r="G6456" s="7">
        <v>6.9101778310988167E-4</v>
      </c>
      <c r="H6456" s="7">
        <v>3.8446845824820138E-4</v>
      </c>
    </row>
    <row r="6457" spans="1:8" x14ac:dyDescent="0.3">
      <c r="A6457" s="4" t="s">
        <v>830</v>
      </c>
      <c r="B6457" s="4" t="s">
        <v>831</v>
      </c>
      <c r="C6457" s="4" t="s">
        <v>270</v>
      </c>
      <c r="D6457" s="4" t="s">
        <v>271</v>
      </c>
      <c r="E6457" s="5">
        <v>5</v>
      </c>
      <c r="F6457" s="6"/>
      <c r="G6457" s="7"/>
      <c r="H6457" s="7"/>
    </row>
    <row r="6458" spans="1:8" x14ac:dyDescent="0.3">
      <c r="A6458" s="4" t="s">
        <v>830</v>
      </c>
      <c r="B6458" s="4" t="s">
        <v>831</v>
      </c>
      <c r="C6458" s="4" t="s">
        <v>274</v>
      </c>
      <c r="D6458" s="4" t="s">
        <v>275</v>
      </c>
      <c r="E6458" s="5">
        <v>1</v>
      </c>
      <c r="F6458" s="5">
        <v>180</v>
      </c>
      <c r="G6458" s="7">
        <v>4.6813398931042044E-5</v>
      </c>
      <c r="H6458" s="7">
        <v>2.6046037818846912E-5</v>
      </c>
    </row>
    <row r="6459" spans="1:8" x14ac:dyDescent="0.3">
      <c r="A6459" s="4" t="s">
        <v>830</v>
      </c>
      <c r="B6459" s="4" t="s">
        <v>831</v>
      </c>
      <c r="C6459" s="4" t="s">
        <v>276</v>
      </c>
      <c r="D6459" s="4" t="s">
        <v>277</v>
      </c>
      <c r="E6459" s="5">
        <v>1377</v>
      </c>
      <c r="F6459" s="5">
        <v>335322</v>
      </c>
      <c r="G6459" s="7">
        <v>8.7208680868638228E-2</v>
      </c>
      <c r="H6459" s="7">
        <v>4.8521163852729914E-2</v>
      </c>
    </row>
    <row r="6460" spans="1:8" x14ac:dyDescent="0.3">
      <c r="A6460" s="4" t="s">
        <v>830</v>
      </c>
      <c r="B6460" s="4" t="s">
        <v>831</v>
      </c>
      <c r="C6460" s="4" t="s">
        <v>278</v>
      </c>
      <c r="D6460" s="4" t="s">
        <v>279</v>
      </c>
      <c r="E6460" s="5">
        <v>175</v>
      </c>
      <c r="F6460" s="6"/>
      <c r="G6460" s="7"/>
      <c r="H6460" s="7"/>
    </row>
    <row r="6461" spans="1:8" x14ac:dyDescent="0.3">
      <c r="A6461" s="4" t="s">
        <v>830</v>
      </c>
      <c r="B6461" s="4" t="s">
        <v>831</v>
      </c>
      <c r="C6461" s="4" t="s">
        <v>280</v>
      </c>
      <c r="D6461" s="4" t="s">
        <v>281</v>
      </c>
      <c r="E6461" s="5">
        <v>10</v>
      </c>
      <c r="F6461" s="6"/>
      <c r="G6461" s="7"/>
      <c r="H6461" s="7"/>
    </row>
    <row r="6462" spans="1:8" x14ac:dyDescent="0.3">
      <c r="A6462" s="4" t="s">
        <v>830</v>
      </c>
      <c r="B6462" s="4" t="s">
        <v>831</v>
      </c>
      <c r="C6462" s="4" t="s">
        <v>282</v>
      </c>
      <c r="D6462" s="4" t="s">
        <v>283</v>
      </c>
      <c r="E6462" s="5">
        <v>4</v>
      </c>
      <c r="F6462" s="5">
        <v>1100</v>
      </c>
      <c r="G6462" s="7">
        <v>2.8608188235636802E-4</v>
      </c>
      <c r="H6462" s="7">
        <v>1.5917023111517559E-4</v>
      </c>
    </row>
    <row r="6463" spans="1:8" x14ac:dyDescent="0.3">
      <c r="A6463" s="4" t="s">
        <v>830</v>
      </c>
      <c r="B6463" s="4" t="s">
        <v>831</v>
      </c>
      <c r="C6463" s="4" t="s">
        <v>284</v>
      </c>
      <c r="D6463" s="4" t="s">
        <v>285</v>
      </c>
      <c r="E6463" s="5">
        <v>2</v>
      </c>
      <c r="F6463" s="6"/>
      <c r="G6463" s="7"/>
      <c r="H6463" s="7"/>
    </row>
    <row r="6464" spans="1:8" x14ac:dyDescent="0.3">
      <c r="A6464" s="4" t="s">
        <v>830</v>
      </c>
      <c r="B6464" s="4" t="s">
        <v>831</v>
      </c>
      <c r="C6464" s="4" t="s">
        <v>286</v>
      </c>
      <c r="D6464" s="4" t="s">
        <v>287</v>
      </c>
      <c r="E6464" s="5">
        <v>8</v>
      </c>
      <c r="F6464" s="5">
        <v>2616</v>
      </c>
      <c r="G6464" s="7">
        <v>6.8035473113114433E-4</v>
      </c>
      <c r="H6464" s="7">
        <v>3.7853574963390849E-4</v>
      </c>
    </row>
    <row r="6465" spans="1:8" x14ac:dyDescent="0.3">
      <c r="A6465" s="4" t="s">
        <v>830</v>
      </c>
      <c r="B6465" s="4" t="s">
        <v>831</v>
      </c>
      <c r="C6465" s="4" t="s">
        <v>288</v>
      </c>
      <c r="D6465" s="4" t="s">
        <v>289</v>
      </c>
      <c r="E6465" s="5">
        <v>13</v>
      </c>
      <c r="F6465" s="5">
        <v>809</v>
      </c>
      <c r="G6465" s="7">
        <v>2.1040022075118341E-4</v>
      </c>
      <c r="H6465" s="7">
        <v>1.1706246997470641E-4</v>
      </c>
    </row>
    <row r="6466" spans="1:8" x14ac:dyDescent="0.3">
      <c r="A6466" s="4" t="s">
        <v>830</v>
      </c>
      <c r="B6466" s="4" t="s">
        <v>831</v>
      </c>
      <c r="C6466" s="4" t="s">
        <v>292</v>
      </c>
      <c r="D6466" s="4" t="s">
        <v>293</v>
      </c>
      <c r="E6466" s="5">
        <v>10</v>
      </c>
      <c r="F6466" s="5">
        <v>2253</v>
      </c>
      <c r="G6466" s="7">
        <v>5.8594770995354286E-4</v>
      </c>
      <c r="H6466" s="7">
        <v>3.2600957336590054E-4</v>
      </c>
    </row>
    <row r="6467" spans="1:8" x14ac:dyDescent="0.3">
      <c r="A6467" s="4" t="s">
        <v>832</v>
      </c>
      <c r="B6467" s="4" t="s">
        <v>833</v>
      </c>
      <c r="C6467" s="4" t="s">
        <v>12</v>
      </c>
      <c r="D6467" s="4" t="s">
        <v>13</v>
      </c>
      <c r="E6467" s="5">
        <v>2</v>
      </c>
      <c r="F6467" s="5">
        <v>95</v>
      </c>
      <c r="G6467" s="7">
        <v>5.9188681429445282E-6</v>
      </c>
      <c r="H6467" s="7">
        <v>3.2595077697229812E-6</v>
      </c>
    </row>
    <row r="6468" spans="1:8" x14ac:dyDescent="0.3">
      <c r="A6468" s="4" t="s">
        <v>832</v>
      </c>
      <c r="B6468" s="4" t="s">
        <v>833</v>
      </c>
      <c r="C6468" s="4" t="s">
        <v>14</v>
      </c>
      <c r="D6468" s="4" t="s">
        <v>15</v>
      </c>
      <c r="E6468" s="5">
        <v>227</v>
      </c>
      <c r="F6468" s="5">
        <v>47550</v>
      </c>
      <c r="G6468" s="7">
        <v>2.9625492652317086E-3</v>
      </c>
      <c r="H6468" s="7">
        <v>1.631469415266608E-3</v>
      </c>
    </row>
    <row r="6469" spans="1:8" x14ac:dyDescent="0.3">
      <c r="A6469" s="4" t="s">
        <v>832</v>
      </c>
      <c r="B6469" s="4" t="s">
        <v>833</v>
      </c>
      <c r="C6469" s="4" t="s">
        <v>16</v>
      </c>
      <c r="D6469" s="4" t="s">
        <v>17</v>
      </c>
      <c r="E6469" s="5">
        <v>8</v>
      </c>
      <c r="F6469" s="5">
        <v>1108</v>
      </c>
      <c r="G6469" s="7">
        <v>6.9032693709289867E-5</v>
      </c>
      <c r="H6469" s="7">
        <v>3.8016153777400668E-5</v>
      </c>
    </row>
    <row r="6470" spans="1:8" x14ac:dyDescent="0.3">
      <c r="A6470" s="4" t="s">
        <v>832</v>
      </c>
      <c r="B6470" s="4" t="s">
        <v>833</v>
      </c>
      <c r="C6470" s="4" t="s">
        <v>650</v>
      </c>
      <c r="D6470" s="4" t="s">
        <v>651</v>
      </c>
      <c r="E6470" s="5">
        <v>1</v>
      </c>
      <c r="F6470" s="5">
        <v>30</v>
      </c>
      <c r="G6470" s="7">
        <v>1.8691162556666933E-6</v>
      </c>
      <c r="H6470" s="7">
        <v>1.0293182430704152E-6</v>
      </c>
    </row>
    <row r="6471" spans="1:8" x14ac:dyDescent="0.3">
      <c r="A6471" s="4" t="s">
        <v>832</v>
      </c>
      <c r="B6471" s="4" t="s">
        <v>833</v>
      </c>
      <c r="C6471" s="4" t="s">
        <v>18</v>
      </c>
      <c r="D6471" s="4" t="s">
        <v>19</v>
      </c>
      <c r="E6471" s="5">
        <v>11</v>
      </c>
      <c r="F6471" s="6"/>
      <c r="G6471" s="7"/>
      <c r="H6471" s="7"/>
    </row>
    <row r="6472" spans="1:8" x14ac:dyDescent="0.3">
      <c r="A6472" s="4" t="s">
        <v>832</v>
      </c>
      <c r="B6472" s="4" t="s">
        <v>833</v>
      </c>
      <c r="C6472" s="4" t="s">
        <v>604</v>
      </c>
      <c r="D6472" s="4" t="s">
        <v>605</v>
      </c>
      <c r="E6472" s="5">
        <v>1</v>
      </c>
      <c r="F6472" s="6"/>
      <c r="G6472" s="7"/>
      <c r="H6472" s="7"/>
    </row>
    <row r="6473" spans="1:8" x14ac:dyDescent="0.3">
      <c r="A6473" s="4" t="s">
        <v>832</v>
      </c>
      <c r="B6473" s="4" t="s">
        <v>833</v>
      </c>
      <c r="C6473" s="4" t="s">
        <v>20</v>
      </c>
      <c r="D6473" s="4" t="s">
        <v>21</v>
      </c>
      <c r="E6473" s="5">
        <v>147</v>
      </c>
      <c r="F6473" s="5">
        <v>27422</v>
      </c>
      <c r="G6473" s="7">
        <v>1.7084968654297354E-3</v>
      </c>
      <c r="H6473" s="7">
        <v>9.4086549538256411E-4</v>
      </c>
    </row>
    <row r="6474" spans="1:8" x14ac:dyDescent="0.3">
      <c r="A6474" s="4" t="s">
        <v>832</v>
      </c>
      <c r="B6474" s="4" t="s">
        <v>833</v>
      </c>
      <c r="C6474" s="4" t="s">
        <v>22</v>
      </c>
      <c r="D6474" s="4" t="s">
        <v>23</v>
      </c>
      <c r="E6474" s="5">
        <v>14</v>
      </c>
      <c r="F6474" s="5">
        <v>4537</v>
      </c>
      <c r="G6474" s="7">
        <v>2.8267268173199289E-4</v>
      </c>
      <c r="H6474" s="7">
        <v>1.5566722896034912E-4</v>
      </c>
    </row>
    <row r="6475" spans="1:8" x14ac:dyDescent="0.3">
      <c r="A6475" s="4" t="s">
        <v>832</v>
      </c>
      <c r="B6475" s="4" t="s">
        <v>833</v>
      </c>
      <c r="C6475" s="4" t="s">
        <v>464</v>
      </c>
      <c r="D6475" s="4" t="s">
        <v>465</v>
      </c>
      <c r="E6475" s="5">
        <v>1</v>
      </c>
      <c r="F6475" s="6"/>
      <c r="G6475" s="7"/>
      <c r="H6475" s="7"/>
    </row>
    <row r="6476" spans="1:8" x14ac:dyDescent="0.3">
      <c r="A6476" s="4" t="s">
        <v>832</v>
      </c>
      <c r="B6476" s="4" t="s">
        <v>833</v>
      </c>
      <c r="C6476" s="4" t="s">
        <v>440</v>
      </c>
      <c r="D6476" s="4" t="s">
        <v>441</v>
      </c>
      <c r="E6476" s="5">
        <v>1</v>
      </c>
      <c r="F6476" s="5">
        <v>59</v>
      </c>
      <c r="G6476" s="7">
        <v>3.6759286361444966E-6</v>
      </c>
      <c r="H6476" s="7">
        <v>2.0243258780384831E-6</v>
      </c>
    </row>
    <row r="6477" spans="1:8" x14ac:dyDescent="0.3">
      <c r="A6477" s="4" t="s">
        <v>832</v>
      </c>
      <c r="B6477" s="4" t="s">
        <v>833</v>
      </c>
      <c r="C6477" s="4" t="s">
        <v>466</v>
      </c>
      <c r="D6477" s="4" t="s">
        <v>467</v>
      </c>
      <c r="E6477" s="5">
        <v>4</v>
      </c>
      <c r="F6477" s="6"/>
      <c r="G6477" s="7"/>
      <c r="H6477" s="7"/>
    </row>
    <row r="6478" spans="1:8" x14ac:dyDescent="0.3">
      <c r="A6478" s="4" t="s">
        <v>832</v>
      </c>
      <c r="B6478" s="4" t="s">
        <v>833</v>
      </c>
      <c r="C6478" s="4" t="s">
        <v>340</v>
      </c>
      <c r="D6478" s="4" t="s">
        <v>341</v>
      </c>
      <c r="E6478" s="5">
        <v>1</v>
      </c>
      <c r="F6478" s="6"/>
      <c r="G6478" s="7"/>
      <c r="H6478" s="7"/>
    </row>
    <row r="6479" spans="1:8" x14ac:dyDescent="0.3">
      <c r="A6479" s="4" t="s">
        <v>832</v>
      </c>
      <c r="B6479" s="4" t="s">
        <v>833</v>
      </c>
      <c r="C6479" s="4" t="s">
        <v>24</v>
      </c>
      <c r="D6479" s="4" t="s">
        <v>25</v>
      </c>
      <c r="E6479" s="5">
        <v>104</v>
      </c>
      <c r="F6479" s="6"/>
      <c r="G6479" s="7"/>
      <c r="H6479" s="7"/>
    </row>
    <row r="6480" spans="1:8" x14ac:dyDescent="0.3">
      <c r="A6480" s="4" t="s">
        <v>832</v>
      </c>
      <c r="B6480" s="4" t="s">
        <v>833</v>
      </c>
      <c r="C6480" s="4" t="s">
        <v>26</v>
      </c>
      <c r="D6480" s="4" t="s">
        <v>27</v>
      </c>
      <c r="E6480" s="5">
        <v>4</v>
      </c>
      <c r="F6480" s="6"/>
      <c r="G6480" s="7"/>
      <c r="H6480" s="7"/>
    </row>
    <row r="6481" spans="1:8" x14ac:dyDescent="0.3">
      <c r="A6481" s="4" t="s">
        <v>832</v>
      </c>
      <c r="B6481" s="4" t="s">
        <v>833</v>
      </c>
      <c r="C6481" s="4" t="s">
        <v>30</v>
      </c>
      <c r="D6481" s="4" t="s">
        <v>31</v>
      </c>
      <c r="E6481" s="5">
        <v>22</v>
      </c>
      <c r="F6481" s="5">
        <v>6093</v>
      </c>
      <c r="G6481" s="7">
        <v>3.7961751152590541E-4</v>
      </c>
      <c r="H6481" s="7">
        <v>2.0905453516760131E-4</v>
      </c>
    </row>
    <row r="6482" spans="1:8" x14ac:dyDescent="0.3">
      <c r="A6482" s="4" t="s">
        <v>832</v>
      </c>
      <c r="B6482" s="4" t="s">
        <v>833</v>
      </c>
      <c r="C6482" s="4" t="s">
        <v>32</v>
      </c>
      <c r="D6482" s="4" t="s">
        <v>33</v>
      </c>
      <c r="E6482" s="5">
        <v>4</v>
      </c>
      <c r="F6482" s="5">
        <v>79</v>
      </c>
      <c r="G6482" s="7">
        <v>4.9220061399222918E-6</v>
      </c>
      <c r="H6482" s="7">
        <v>2.7105380400854267E-6</v>
      </c>
    </row>
    <row r="6483" spans="1:8" x14ac:dyDescent="0.3">
      <c r="A6483" s="4" t="s">
        <v>832</v>
      </c>
      <c r="B6483" s="4" t="s">
        <v>833</v>
      </c>
      <c r="C6483" s="4" t="s">
        <v>344</v>
      </c>
      <c r="D6483" s="4" t="s">
        <v>345</v>
      </c>
      <c r="E6483" s="5">
        <v>2</v>
      </c>
      <c r="F6483" s="5">
        <v>12</v>
      </c>
      <c r="G6483" s="7">
        <v>7.4764650226667728E-7</v>
      </c>
      <c r="H6483" s="7">
        <v>4.1172729722816604E-7</v>
      </c>
    </row>
    <row r="6484" spans="1:8" x14ac:dyDescent="0.3">
      <c r="A6484" s="4" t="s">
        <v>832</v>
      </c>
      <c r="B6484" s="4" t="s">
        <v>833</v>
      </c>
      <c r="C6484" s="4" t="s">
        <v>34</v>
      </c>
      <c r="D6484" s="4" t="s">
        <v>35</v>
      </c>
      <c r="E6484" s="5">
        <v>3</v>
      </c>
      <c r="F6484" s="6"/>
      <c r="G6484" s="7"/>
      <c r="H6484" s="7"/>
    </row>
    <row r="6485" spans="1:8" x14ac:dyDescent="0.3">
      <c r="A6485" s="4" t="s">
        <v>832</v>
      </c>
      <c r="B6485" s="4" t="s">
        <v>833</v>
      </c>
      <c r="C6485" s="4" t="s">
        <v>346</v>
      </c>
      <c r="D6485" s="4" t="s">
        <v>347</v>
      </c>
      <c r="E6485" s="5">
        <v>1</v>
      </c>
      <c r="F6485" s="6"/>
      <c r="G6485" s="7"/>
      <c r="H6485" s="7"/>
    </row>
    <row r="6486" spans="1:8" x14ac:dyDescent="0.3">
      <c r="A6486" s="4" t="s">
        <v>832</v>
      </c>
      <c r="B6486" s="4" t="s">
        <v>833</v>
      </c>
      <c r="C6486" s="4" t="s">
        <v>348</v>
      </c>
      <c r="D6486" s="4" t="s">
        <v>349</v>
      </c>
      <c r="E6486" s="5">
        <v>4</v>
      </c>
      <c r="F6486" s="5">
        <v>1030</v>
      </c>
      <c r="G6486" s="7">
        <v>6.4172991444556466E-5</v>
      </c>
      <c r="H6486" s="7">
        <v>3.5339926345417584E-5</v>
      </c>
    </row>
    <row r="6487" spans="1:8" x14ac:dyDescent="0.3">
      <c r="A6487" s="4" t="s">
        <v>832</v>
      </c>
      <c r="B6487" s="4" t="s">
        <v>833</v>
      </c>
      <c r="C6487" s="4" t="s">
        <v>36</v>
      </c>
      <c r="D6487" s="4" t="s">
        <v>37</v>
      </c>
      <c r="E6487" s="5">
        <v>1432</v>
      </c>
      <c r="F6487" s="5">
        <v>296826</v>
      </c>
      <c r="G6487" s="7">
        <v>1.8493410056817396E-2</v>
      </c>
      <c r="H6487" s="7">
        <v>1.0184280560587301E-2</v>
      </c>
    </row>
    <row r="6488" spans="1:8" x14ac:dyDescent="0.3">
      <c r="A6488" s="4" t="s">
        <v>832</v>
      </c>
      <c r="B6488" s="4" t="s">
        <v>833</v>
      </c>
      <c r="C6488" s="4" t="s">
        <v>38</v>
      </c>
      <c r="D6488" s="4" t="s">
        <v>39</v>
      </c>
      <c r="E6488" s="5">
        <v>3</v>
      </c>
      <c r="F6488" s="6"/>
      <c r="G6488" s="7"/>
      <c r="H6488" s="7"/>
    </row>
    <row r="6489" spans="1:8" x14ac:dyDescent="0.3">
      <c r="A6489" s="4" t="s">
        <v>832</v>
      </c>
      <c r="B6489" s="4" t="s">
        <v>833</v>
      </c>
      <c r="C6489" s="4" t="s">
        <v>40</v>
      </c>
      <c r="D6489" s="4" t="s">
        <v>41</v>
      </c>
      <c r="E6489" s="5">
        <v>6</v>
      </c>
      <c r="F6489" s="5">
        <v>281</v>
      </c>
      <c r="G6489" s="7">
        <v>1.7507388928078027E-5</v>
      </c>
      <c r="H6489" s="7">
        <v>9.6412808767595556E-6</v>
      </c>
    </row>
    <row r="6490" spans="1:8" x14ac:dyDescent="0.3">
      <c r="A6490" s="4" t="s">
        <v>832</v>
      </c>
      <c r="B6490" s="4" t="s">
        <v>833</v>
      </c>
      <c r="C6490" s="4" t="s">
        <v>350</v>
      </c>
      <c r="D6490" s="4" t="s">
        <v>351</v>
      </c>
      <c r="E6490" s="5">
        <v>1</v>
      </c>
      <c r="F6490" s="6"/>
      <c r="G6490" s="7"/>
      <c r="H6490" s="7"/>
    </row>
    <row r="6491" spans="1:8" x14ac:dyDescent="0.3">
      <c r="A6491" s="4" t="s">
        <v>832</v>
      </c>
      <c r="B6491" s="4" t="s">
        <v>833</v>
      </c>
      <c r="C6491" s="4" t="s">
        <v>352</v>
      </c>
      <c r="D6491" s="4" t="s">
        <v>353</v>
      </c>
      <c r="E6491" s="5">
        <v>6</v>
      </c>
      <c r="F6491" s="6"/>
      <c r="G6491" s="7"/>
      <c r="H6491" s="7"/>
    </row>
    <row r="6492" spans="1:8" x14ac:dyDescent="0.3">
      <c r="A6492" s="4" t="s">
        <v>832</v>
      </c>
      <c r="B6492" s="4" t="s">
        <v>833</v>
      </c>
      <c r="C6492" s="4" t="s">
        <v>42</v>
      </c>
      <c r="D6492" s="4" t="s">
        <v>43</v>
      </c>
      <c r="E6492" s="5">
        <v>67</v>
      </c>
      <c r="F6492" s="5">
        <v>14404</v>
      </c>
      <c r="G6492" s="7">
        <v>8.974250182207683E-4</v>
      </c>
      <c r="H6492" s="7">
        <v>4.9420999910620869E-4</v>
      </c>
    </row>
    <row r="6493" spans="1:8" x14ac:dyDescent="0.3">
      <c r="A6493" s="4" t="s">
        <v>832</v>
      </c>
      <c r="B6493" s="4" t="s">
        <v>833</v>
      </c>
      <c r="C6493" s="4" t="s">
        <v>44</v>
      </c>
      <c r="D6493" s="4" t="s">
        <v>45</v>
      </c>
      <c r="E6493" s="5">
        <v>394</v>
      </c>
      <c r="F6493" s="6"/>
      <c r="G6493" s="7"/>
      <c r="H6493" s="7"/>
    </row>
    <row r="6494" spans="1:8" x14ac:dyDescent="0.3">
      <c r="A6494" s="4" t="s">
        <v>832</v>
      </c>
      <c r="B6494" s="4" t="s">
        <v>833</v>
      </c>
      <c r="C6494" s="4" t="s">
        <v>46</v>
      </c>
      <c r="D6494" s="4" t="s">
        <v>47</v>
      </c>
      <c r="E6494" s="5">
        <v>2</v>
      </c>
      <c r="F6494" s="5">
        <v>152</v>
      </c>
      <c r="G6494" s="7">
        <v>9.4701890287112451E-6</v>
      </c>
      <c r="H6494" s="7">
        <v>5.2152124315567704E-6</v>
      </c>
    </row>
    <row r="6495" spans="1:8" x14ac:dyDescent="0.3">
      <c r="A6495" s="4" t="s">
        <v>832</v>
      </c>
      <c r="B6495" s="4" t="s">
        <v>833</v>
      </c>
      <c r="C6495" s="4" t="s">
        <v>576</v>
      </c>
      <c r="D6495" s="4" t="s">
        <v>577</v>
      </c>
      <c r="E6495" s="5">
        <v>2</v>
      </c>
      <c r="F6495" s="6"/>
      <c r="G6495" s="7"/>
      <c r="H6495" s="7"/>
    </row>
    <row r="6496" spans="1:8" x14ac:dyDescent="0.3">
      <c r="A6496" s="4" t="s">
        <v>832</v>
      </c>
      <c r="B6496" s="4" t="s">
        <v>833</v>
      </c>
      <c r="C6496" s="4" t="s">
        <v>48</v>
      </c>
      <c r="D6496" s="4" t="s">
        <v>49</v>
      </c>
      <c r="E6496" s="5">
        <v>4</v>
      </c>
      <c r="F6496" s="6"/>
      <c r="G6496" s="7"/>
      <c r="H6496" s="7"/>
    </row>
    <row r="6497" spans="1:8" x14ac:dyDescent="0.3">
      <c r="A6497" s="4" t="s">
        <v>832</v>
      </c>
      <c r="B6497" s="4" t="s">
        <v>833</v>
      </c>
      <c r="C6497" s="4" t="s">
        <v>50</v>
      </c>
      <c r="D6497" s="4" t="s">
        <v>51</v>
      </c>
      <c r="E6497" s="5">
        <v>3</v>
      </c>
      <c r="F6497" s="5">
        <v>340</v>
      </c>
      <c r="G6497" s="7">
        <v>2.1183317564222521E-5</v>
      </c>
      <c r="H6497" s="7">
        <v>1.1665606754798037E-5</v>
      </c>
    </row>
    <row r="6498" spans="1:8" x14ac:dyDescent="0.3">
      <c r="A6498" s="4" t="s">
        <v>832</v>
      </c>
      <c r="B6498" s="4" t="s">
        <v>833</v>
      </c>
      <c r="C6498" s="4" t="s">
        <v>298</v>
      </c>
      <c r="D6498" s="4" t="s">
        <v>299</v>
      </c>
      <c r="E6498" s="5">
        <v>1</v>
      </c>
      <c r="F6498" s="5">
        <v>43</v>
      </c>
      <c r="G6498" s="7">
        <v>2.6790666331222602E-6</v>
      </c>
      <c r="H6498" s="7">
        <v>1.4753561484009283E-6</v>
      </c>
    </row>
    <row r="6499" spans="1:8" x14ac:dyDescent="0.3">
      <c r="A6499" s="4" t="s">
        <v>832</v>
      </c>
      <c r="B6499" s="4" t="s">
        <v>833</v>
      </c>
      <c r="C6499" s="4" t="s">
        <v>478</v>
      </c>
      <c r="D6499" s="4" t="s">
        <v>479</v>
      </c>
      <c r="E6499" s="5">
        <v>1</v>
      </c>
      <c r="F6499" s="6"/>
      <c r="G6499" s="7"/>
      <c r="H6499" s="7"/>
    </row>
    <row r="6500" spans="1:8" x14ac:dyDescent="0.3">
      <c r="A6500" s="4" t="s">
        <v>832</v>
      </c>
      <c r="B6500" s="4" t="s">
        <v>833</v>
      </c>
      <c r="C6500" s="4" t="s">
        <v>52</v>
      </c>
      <c r="D6500" s="4" t="s">
        <v>53</v>
      </c>
      <c r="E6500" s="5">
        <v>11</v>
      </c>
      <c r="F6500" s="6"/>
      <c r="G6500" s="7"/>
      <c r="H6500" s="7"/>
    </row>
    <row r="6501" spans="1:8" x14ac:dyDescent="0.3">
      <c r="A6501" s="4" t="s">
        <v>832</v>
      </c>
      <c r="B6501" s="4" t="s">
        <v>833</v>
      </c>
      <c r="C6501" s="4" t="s">
        <v>54</v>
      </c>
      <c r="D6501" s="4" t="s">
        <v>55</v>
      </c>
      <c r="E6501" s="5">
        <v>1342</v>
      </c>
      <c r="F6501" s="5">
        <v>5905142</v>
      </c>
      <c r="G6501" s="7">
        <v>0.36791323014067095</v>
      </c>
      <c r="H6501" s="7">
        <v>0.20260901295071057</v>
      </c>
    </row>
    <row r="6502" spans="1:8" x14ac:dyDescent="0.3">
      <c r="A6502" s="4" t="s">
        <v>832</v>
      </c>
      <c r="B6502" s="4" t="s">
        <v>833</v>
      </c>
      <c r="C6502" s="4" t="s">
        <v>56</v>
      </c>
      <c r="D6502" s="4" t="s">
        <v>57</v>
      </c>
      <c r="E6502" s="5">
        <v>43</v>
      </c>
      <c r="F6502" s="6"/>
      <c r="G6502" s="7"/>
      <c r="H6502" s="7"/>
    </row>
    <row r="6503" spans="1:8" x14ac:dyDescent="0.3">
      <c r="A6503" s="4" t="s">
        <v>832</v>
      </c>
      <c r="B6503" s="4" t="s">
        <v>833</v>
      </c>
      <c r="C6503" s="4" t="s">
        <v>300</v>
      </c>
      <c r="D6503" s="4" t="s">
        <v>301</v>
      </c>
      <c r="E6503" s="5">
        <v>2</v>
      </c>
      <c r="F6503" s="6"/>
      <c r="G6503" s="7"/>
      <c r="H6503" s="7"/>
    </row>
    <row r="6504" spans="1:8" x14ac:dyDescent="0.3">
      <c r="A6504" s="4" t="s">
        <v>832</v>
      </c>
      <c r="B6504" s="4" t="s">
        <v>833</v>
      </c>
      <c r="C6504" s="4" t="s">
        <v>360</v>
      </c>
      <c r="D6504" s="4" t="s">
        <v>361</v>
      </c>
      <c r="E6504" s="5">
        <v>16</v>
      </c>
      <c r="F6504" s="6"/>
      <c r="G6504" s="7"/>
      <c r="H6504" s="7"/>
    </row>
    <row r="6505" spans="1:8" x14ac:dyDescent="0.3">
      <c r="A6505" s="4" t="s">
        <v>832</v>
      </c>
      <c r="B6505" s="4" t="s">
        <v>833</v>
      </c>
      <c r="C6505" s="4" t="s">
        <v>58</v>
      </c>
      <c r="D6505" s="4" t="s">
        <v>59</v>
      </c>
      <c r="E6505" s="5">
        <v>46</v>
      </c>
      <c r="F6505" s="5">
        <v>4731</v>
      </c>
      <c r="G6505" s="7">
        <v>2.9475963351863752E-4</v>
      </c>
      <c r="H6505" s="7">
        <v>1.6232348693220446E-4</v>
      </c>
    </row>
    <row r="6506" spans="1:8" x14ac:dyDescent="0.3">
      <c r="A6506" s="4" t="s">
        <v>832</v>
      </c>
      <c r="B6506" s="4" t="s">
        <v>833</v>
      </c>
      <c r="C6506" s="4" t="s">
        <v>60</v>
      </c>
      <c r="D6506" s="4" t="s">
        <v>61</v>
      </c>
      <c r="E6506" s="5">
        <v>42</v>
      </c>
      <c r="F6506" s="6"/>
      <c r="G6506" s="7"/>
      <c r="H6506" s="7"/>
    </row>
    <row r="6507" spans="1:8" x14ac:dyDescent="0.3">
      <c r="A6507" s="4" t="s">
        <v>832</v>
      </c>
      <c r="B6507" s="4" t="s">
        <v>833</v>
      </c>
      <c r="C6507" s="4" t="s">
        <v>62</v>
      </c>
      <c r="D6507" s="4" t="s">
        <v>63</v>
      </c>
      <c r="E6507" s="5">
        <v>357</v>
      </c>
      <c r="F6507" s="5">
        <v>65650</v>
      </c>
      <c r="G6507" s="7">
        <v>4.0902494061506138E-3</v>
      </c>
      <c r="H6507" s="7">
        <v>2.2524914219190918E-3</v>
      </c>
    </row>
    <row r="6508" spans="1:8" x14ac:dyDescent="0.3">
      <c r="A6508" s="4" t="s">
        <v>832</v>
      </c>
      <c r="B6508" s="4" t="s">
        <v>833</v>
      </c>
      <c r="C6508" s="4" t="s">
        <v>64</v>
      </c>
      <c r="D6508" s="4" t="s">
        <v>65</v>
      </c>
      <c r="E6508" s="5">
        <v>118</v>
      </c>
      <c r="F6508" s="5">
        <v>40435</v>
      </c>
      <c r="G6508" s="7">
        <v>2.5192571932627578E-3</v>
      </c>
      <c r="H6508" s="7">
        <v>1.3873494386184078E-3</v>
      </c>
    </row>
    <row r="6509" spans="1:8" x14ac:dyDescent="0.3">
      <c r="A6509" s="4" t="s">
        <v>832</v>
      </c>
      <c r="B6509" s="4" t="s">
        <v>833</v>
      </c>
      <c r="C6509" s="4" t="s">
        <v>480</v>
      </c>
      <c r="D6509" s="4" t="s">
        <v>481</v>
      </c>
      <c r="E6509" s="5">
        <v>6</v>
      </c>
      <c r="F6509" s="6"/>
      <c r="G6509" s="7"/>
      <c r="H6509" s="7"/>
    </row>
    <row r="6510" spans="1:8" x14ac:dyDescent="0.3">
      <c r="A6510" s="4" t="s">
        <v>832</v>
      </c>
      <c r="B6510" s="4" t="s">
        <v>833</v>
      </c>
      <c r="C6510" s="4" t="s">
        <v>66</v>
      </c>
      <c r="D6510" s="4" t="s">
        <v>67</v>
      </c>
      <c r="E6510" s="5">
        <v>212</v>
      </c>
      <c r="F6510" s="5">
        <v>38645</v>
      </c>
      <c r="G6510" s="7">
        <v>2.4077332566746451E-3</v>
      </c>
      <c r="H6510" s="7">
        <v>1.3259334501152065E-3</v>
      </c>
    </row>
    <row r="6511" spans="1:8" x14ac:dyDescent="0.3">
      <c r="A6511" s="4" t="s">
        <v>832</v>
      </c>
      <c r="B6511" s="4" t="s">
        <v>833</v>
      </c>
      <c r="C6511" s="4" t="s">
        <v>302</v>
      </c>
      <c r="D6511" s="4" t="s">
        <v>303</v>
      </c>
      <c r="E6511" s="5">
        <v>19</v>
      </c>
      <c r="F6511" s="5">
        <v>1386</v>
      </c>
      <c r="G6511" s="7">
        <v>8.6353171011801228E-5</v>
      </c>
      <c r="H6511" s="7">
        <v>4.755450282985318E-5</v>
      </c>
    </row>
    <row r="6512" spans="1:8" x14ac:dyDescent="0.3">
      <c r="A6512" s="4" t="s">
        <v>832</v>
      </c>
      <c r="B6512" s="4" t="s">
        <v>833</v>
      </c>
      <c r="C6512" s="4" t="s">
        <v>70</v>
      </c>
      <c r="D6512" s="4" t="s">
        <v>71</v>
      </c>
      <c r="E6512" s="5">
        <v>5</v>
      </c>
      <c r="F6512" s="6"/>
      <c r="G6512" s="7"/>
      <c r="H6512" s="7"/>
    </row>
    <row r="6513" spans="1:8" x14ac:dyDescent="0.3">
      <c r="A6513" s="4" t="s">
        <v>832</v>
      </c>
      <c r="B6513" s="4" t="s">
        <v>833</v>
      </c>
      <c r="C6513" s="4" t="s">
        <v>72</v>
      </c>
      <c r="D6513" s="4" t="s">
        <v>73</v>
      </c>
      <c r="E6513" s="5">
        <v>10</v>
      </c>
      <c r="F6513" s="6"/>
      <c r="G6513" s="7"/>
      <c r="H6513" s="7"/>
    </row>
    <row r="6514" spans="1:8" x14ac:dyDescent="0.3">
      <c r="A6514" s="4" t="s">
        <v>832</v>
      </c>
      <c r="B6514" s="4" t="s">
        <v>833</v>
      </c>
      <c r="C6514" s="4" t="s">
        <v>74</v>
      </c>
      <c r="D6514" s="4" t="s">
        <v>75</v>
      </c>
      <c r="E6514" s="5">
        <v>66</v>
      </c>
      <c r="F6514" s="5">
        <v>8860</v>
      </c>
      <c r="G6514" s="7">
        <v>5.5201233417356344E-4</v>
      </c>
      <c r="H6514" s="7">
        <v>3.0399198778679592E-4</v>
      </c>
    </row>
    <row r="6515" spans="1:8" x14ac:dyDescent="0.3">
      <c r="A6515" s="4" t="s">
        <v>832</v>
      </c>
      <c r="B6515" s="4" t="s">
        <v>833</v>
      </c>
      <c r="C6515" s="4" t="s">
        <v>76</v>
      </c>
      <c r="D6515" s="4" t="s">
        <v>77</v>
      </c>
      <c r="E6515" s="5">
        <v>254</v>
      </c>
      <c r="F6515" s="5">
        <v>35397</v>
      </c>
      <c r="G6515" s="7">
        <v>2.2053702700611313E-3</v>
      </c>
      <c r="H6515" s="7">
        <v>1.2144925949987828E-3</v>
      </c>
    </row>
    <row r="6516" spans="1:8" x14ac:dyDescent="0.3">
      <c r="A6516" s="4" t="s">
        <v>832</v>
      </c>
      <c r="B6516" s="4" t="s">
        <v>833</v>
      </c>
      <c r="C6516" s="4" t="s">
        <v>78</v>
      </c>
      <c r="D6516" s="4" t="s">
        <v>79</v>
      </c>
      <c r="E6516" s="5">
        <v>64</v>
      </c>
      <c r="F6516" s="6"/>
      <c r="G6516" s="7"/>
      <c r="H6516" s="7"/>
    </row>
    <row r="6517" spans="1:8" x14ac:dyDescent="0.3">
      <c r="A6517" s="4" t="s">
        <v>832</v>
      </c>
      <c r="B6517" s="4" t="s">
        <v>833</v>
      </c>
      <c r="C6517" s="4" t="s">
        <v>546</v>
      </c>
      <c r="D6517" s="4" t="s">
        <v>547</v>
      </c>
      <c r="E6517" s="5">
        <v>1</v>
      </c>
      <c r="F6517" s="6"/>
      <c r="G6517" s="7"/>
      <c r="H6517" s="7"/>
    </row>
    <row r="6518" spans="1:8" x14ac:dyDescent="0.3">
      <c r="A6518" s="4" t="s">
        <v>832</v>
      </c>
      <c r="B6518" s="4" t="s">
        <v>833</v>
      </c>
      <c r="C6518" s="4" t="s">
        <v>80</v>
      </c>
      <c r="D6518" s="4" t="s">
        <v>81</v>
      </c>
      <c r="E6518" s="5">
        <v>1</v>
      </c>
      <c r="F6518" s="6"/>
      <c r="G6518" s="7"/>
      <c r="H6518" s="7"/>
    </row>
    <row r="6519" spans="1:8" x14ac:dyDescent="0.3">
      <c r="A6519" s="4" t="s">
        <v>832</v>
      </c>
      <c r="B6519" s="4" t="s">
        <v>833</v>
      </c>
      <c r="C6519" s="4" t="s">
        <v>364</v>
      </c>
      <c r="D6519" s="4" t="s">
        <v>365</v>
      </c>
      <c r="E6519" s="5">
        <v>1</v>
      </c>
      <c r="F6519" s="5">
        <v>38</v>
      </c>
      <c r="G6519" s="7">
        <v>2.3675472571778113E-6</v>
      </c>
      <c r="H6519" s="7">
        <v>1.3038031078891926E-6</v>
      </c>
    </row>
    <row r="6520" spans="1:8" x14ac:dyDescent="0.3">
      <c r="A6520" s="4" t="s">
        <v>832</v>
      </c>
      <c r="B6520" s="4" t="s">
        <v>833</v>
      </c>
      <c r="C6520" s="4" t="s">
        <v>82</v>
      </c>
      <c r="D6520" s="4" t="s">
        <v>83</v>
      </c>
      <c r="E6520" s="5">
        <v>373</v>
      </c>
      <c r="F6520" s="5">
        <v>92815</v>
      </c>
      <c r="G6520" s="7">
        <v>5.7827341756568045E-3</v>
      </c>
      <c r="H6520" s="7">
        <v>3.1845390910193528E-3</v>
      </c>
    </row>
    <row r="6521" spans="1:8" x14ac:dyDescent="0.3">
      <c r="A6521" s="4" t="s">
        <v>832</v>
      </c>
      <c r="B6521" s="4" t="s">
        <v>833</v>
      </c>
      <c r="C6521" s="4" t="s">
        <v>84</v>
      </c>
      <c r="D6521" s="4" t="s">
        <v>85</v>
      </c>
      <c r="E6521" s="5">
        <v>11</v>
      </c>
      <c r="F6521" s="5">
        <v>1495</v>
      </c>
      <c r="G6521" s="7">
        <v>9.3144293407390209E-5</v>
      </c>
      <c r="H6521" s="7">
        <v>5.1294359113009024E-5</v>
      </c>
    </row>
    <row r="6522" spans="1:8" x14ac:dyDescent="0.3">
      <c r="A6522" s="4" t="s">
        <v>832</v>
      </c>
      <c r="B6522" s="4" t="s">
        <v>833</v>
      </c>
      <c r="C6522" s="4" t="s">
        <v>86</v>
      </c>
      <c r="D6522" s="4" t="s">
        <v>87</v>
      </c>
      <c r="E6522" s="5">
        <v>86</v>
      </c>
      <c r="F6522" s="6"/>
      <c r="G6522" s="7"/>
      <c r="H6522" s="7"/>
    </row>
    <row r="6523" spans="1:8" x14ac:dyDescent="0.3">
      <c r="A6523" s="4" t="s">
        <v>832</v>
      </c>
      <c r="B6523" s="4" t="s">
        <v>833</v>
      </c>
      <c r="C6523" s="4" t="s">
        <v>366</v>
      </c>
      <c r="D6523" s="4" t="s">
        <v>367</v>
      </c>
      <c r="E6523" s="5">
        <v>17</v>
      </c>
      <c r="F6523" s="6"/>
      <c r="G6523" s="7"/>
      <c r="H6523" s="7"/>
    </row>
    <row r="6524" spans="1:8" x14ac:dyDescent="0.3">
      <c r="A6524" s="4" t="s">
        <v>832</v>
      </c>
      <c r="B6524" s="4" t="s">
        <v>833</v>
      </c>
      <c r="C6524" s="4" t="s">
        <v>688</v>
      </c>
      <c r="D6524" s="4" t="s">
        <v>689</v>
      </c>
      <c r="E6524" s="5">
        <v>1</v>
      </c>
      <c r="F6524" s="6"/>
      <c r="G6524" s="7"/>
      <c r="H6524" s="7"/>
    </row>
    <row r="6525" spans="1:8" x14ac:dyDescent="0.3">
      <c r="A6525" s="4" t="s">
        <v>832</v>
      </c>
      <c r="B6525" s="4" t="s">
        <v>833</v>
      </c>
      <c r="C6525" s="4" t="s">
        <v>88</v>
      </c>
      <c r="D6525" s="4" t="s">
        <v>89</v>
      </c>
      <c r="E6525" s="5">
        <v>731</v>
      </c>
      <c r="F6525" s="5">
        <v>362037</v>
      </c>
      <c r="G6525" s="7">
        <v>2.2556308061760087E-2</v>
      </c>
      <c r="H6525" s="7">
        <v>1.2421709625549462E-2</v>
      </c>
    </row>
    <row r="6526" spans="1:8" x14ac:dyDescent="0.3">
      <c r="A6526" s="4" t="s">
        <v>832</v>
      </c>
      <c r="B6526" s="4" t="s">
        <v>833</v>
      </c>
      <c r="C6526" s="4" t="s">
        <v>368</v>
      </c>
      <c r="D6526" s="4" t="s">
        <v>369</v>
      </c>
      <c r="E6526" s="5">
        <v>1</v>
      </c>
      <c r="F6526" s="6"/>
      <c r="G6526" s="7"/>
      <c r="H6526" s="7"/>
    </row>
    <row r="6527" spans="1:8" x14ac:dyDescent="0.3">
      <c r="A6527" s="4" t="s">
        <v>832</v>
      </c>
      <c r="B6527" s="4" t="s">
        <v>833</v>
      </c>
      <c r="C6527" s="4" t="s">
        <v>90</v>
      </c>
      <c r="D6527" s="4" t="s">
        <v>91</v>
      </c>
      <c r="E6527" s="5">
        <v>33</v>
      </c>
      <c r="F6527" s="5">
        <v>4246</v>
      </c>
      <c r="G6527" s="7">
        <v>2.6454225405202599E-4</v>
      </c>
      <c r="H6527" s="7">
        <v>1.4568284200256609E-4</v>
      </c>
    </row>
    <row r="6528" spans="1:8" x14ac:dyDescent="0.3">
      <c r="A6528" s="4" t="s">
        <v>832</v>
      </c>
      <c r="B6528" s="4" t="s">
        <v>833</v>
      </c>
      <c r="C6528" s="4" t="s">
        <v>92</v>
      </c>
      <c r="D6528" s="4" t="s">
        <v>93</v>
      </c>
      <c r="E6528" s="5">
        <v>1</v>
      </c>
      <c r="F6528" s="5">
        <v>26</v>
      </c>
      <c r="G6528" s="7">
        <v>1.6199007549111342E-6</v>
      </c>
      <c r="H6528" s="7">
        <v>8.9207581066102644E-7</v>
      </c>
    </row>
    <row r="6529" spans="1:8" x14ac:dyDescent="0.3">
      <c r="A6529" s="4" t="s">
        <v>832</v>
      </c>
      <c r="B6529" s="4" t="s">
        <v>833</v>
      </c>
      <c r="C6529" s="4" t="s">
        <v>94</v>
      </c>
      <c r="D6529" s="4" t="s">
        <v>95</v>
      </c>
      <c r="E6529" s="5">
        <v>25</v>
      </c>
      <c r="F6529" s="6"/>
      <c r="G6529" s="7"/>
      <c r="H6529" s="7"/>
    </row>
    <row r="6530" spans="1:8" x14ac:dyDescent="0.3">
      <c r="A6530" s="4" t="s">
        <v>832</v>
      </c>
      <c r="B6530" s="4" t="s">
        <v>833</v>
      </c>
      <c r="C6530" s="4" t="s">
        <v>304</v>
      </c>
      <c r="D6530" s="4" t="s">
        <v>305</v>
      </c>
      <c r="E6530" s="5">
        <v>2</v>
      </c>
      <c r="F6530" s="6"/>
      <c r="G6530" s="7"/>
      <c r="H6530" s="7"/>
    </row>
    <row r="6531" spans="1:8" x14ac:dyDescent="0.3">
      <c r="A6531" s="4" t="s">
        <v>832</v>
      </c>
      <c r="B6531" s="4" t="s">
        <v>833</v>
      </c>
      <c r="C6531" s="4" t="s">
        <v>98</v>
      </c>
      <c r="D6531" s="4" t="s">
        <v>99</v>
      </c>
      <c r="E6531" s="5">
        <v>323</v>
      </c>
      <c r="F6531" s="5">
        <v>44112</v>
      </c>
      <c r="G6531" s="7">
        <v>2.7483485423323057E-3</v>
      </c>
      <c r="H6531" s="7">
        <v>1.5135095446107384E-3</v>
      </c>
    </row>
    <row r="6532" spans="1:8" x14ac:dyDescent="0.3">
      <c r="A6532" s="4" t="s">
        <v>832</v>
      </c>
      <c r="B6532" s="4" t="s">
        <v>833</v>
      </c>
      <c r="C6532" s="4" t="s">
        <v>100</v>
      </c>
      <c r="D6532" s="4" t="s">
        <v>101</v>
      </c>
      <c r="E6532" s="5">
        <v>1897</v>
      </c>
      <c r="F6532" s="5">
        <v>312132</v>
      </c>
      <c r="G6532" s="7">
        <v>1.9447033170458542E-2</v>
      </c>
      <c r="H6532" s="7">
        <v>1.0709438728201827E-2</v>
      </c>
    </row>
    <row r="6533" spans="1:8" x14ac:dyDescent="0.3">
      <c r="A6533" s="4" t="s">
        <v>832</v>
      </c>
      <c r="B6533" s="4" t="s">
        <v>833</v>
      </c>
      <c r="C6533" s="4" t="s">
        <v>376</v>
      </c>
      <c r="D6533" s="4" t="s">
        <v>377</v>
      </c>
      <c r="E6533" s="5">
        <v>4</v>
      </c>
      <c r="F6533" s="6"/>
      <c r="G6533" s="7"/>
      <c r="H6533" s="7"/>
    </row>
    <row r="6534" spans="1:8" x14ac:dyDescent="0.3">
      <c r="A6534" s="4" t="s">
        <v>832</v>
      </c>
      <c r="B6534" s="4" t="s">
        <v>833</v>
      </c>
      <c r="C6534" s="4" t="s">
        <v>378</v>
      </c>
      <c r="D6534" s="4" t="s">
        <v>379</v>
      </c>
      <c r="E6534" s="5">
        <v>1</v>
      </c>
      <c r="F6534" s="5">
        <v>0</v>
      </c>
      <c r="G6534" s="7">
        <v>0</v>
      </c>
      <c r="H6534" s="7">
        <v>0</v>
      </c>
    </row>
    <row r="6535" spans="1:8" x14ac:dyDescent="0.3">
      <c r="A6535" s="4" t="s">
        <v>832</v>
      </c>
      <c r="B6535" s="4" t="s">
        <v>833</v>
      </c>
      <c r="C6535" s="4" t="s">
        <v>102</v>
      </c>
      <c r="D6535" s="4" t="s">
        <v>103</v>
      </c>
      <c r="E6535" s="5">
        <v>3</v>
      </c>
      <c r="F6535" s="6"/>
      <c r="G6535" s="7"/>
      <c r="H6535" s="7"/>
    </row>
    <row r="6536" spans="1:8" x14ac:dyDescent="0.3">
      <c r="A6536" s="4" t="s">
        <v>832</v>
      </c>
      <c r="B6536" s="4" t="s">
        <v>833</v>
      </c>
      <c r="C6536" s="4" t="s">
        <v>104</v>
      </c>
      <c r="D6536" s="4" t="s">
        <v>105</v>
      </c>
      <c r="E6536" s="5">
        <v>31</v>
      </c>
      <c r="F6536" s="6"/>
      <c r="G6536" s="7"/>
      <c r="H6536" s="7"/>
    </row>
    <row r="6537" spans="1:8" x14ac:dyDescent="0.3">
      <c r="A6537" s="4" t="s">
        <v>832</v>
      </c>
      <c r="B6537" s="4" t="s">
        <v>833</v>
      </c>
      <c r="C6537" s="4" t="s">
        <v>106</v>
      </c>
      <c r="D6537" s="4" t="s">
        <v>107</v>
      </c>
      <c r="E6537" s="5">
        <v>5</v>
      </c>
      <c r="F6537" s="6"/>
      <c r="G6537" s="7"/>
      <c r="H6537" s="7"/>
    </row>
    <row r="6538" spans="1:8" x14ac:dyDescent="0.3">
      <c r="A6538" s="4" t="s">
        <v>832</v>
      </c>
      <c r="B6538" s="4" t="s">
        <v>833</v>
      </c>
      <c r="C6538" s="4" t="s">
        <v>108</v>
      </c>
      <c r="D6538" s="4" t="s">
        <v>109</v>
      </c>
      <c r="E6538" s="5">
        <v>39</v>
      </c>
      <c r="F6538" s="6"/>
      <c r="G6538" s="7"/>
      <c r="H6538" s="7"/>
    </row>
    <row r="6539" spans="1:8" x14ac:dyDescent="0.3">
      <c r="A6539" s="4" t="s">
        <v>832</v>
      </c>
      <c r="B6539" s="4" t="s">
        <v>833</v>
      </c>
      <c r="C6539" s="4" t="s">
        <v>380</v>
      </c>
      <c r="D6539" s="4" t="s">
        <v>381</v>
      </c>
      <c r="E6539" s="5">
        <v>2</v>
      </c>
      <c r="F6539" s="5">
        <v>230</v>
      </c>
      <c r="G6539" s="7">
        <v>1.4329891293444648E-5</v>
      </c>
      <c r="H6539" s="7">
        <v>7.8914398635398495E-6</v>
      </c>
    </row>
    <row r="6540" spans="1:8" x14ac:dyDescent="0.3">
      <c r="A6540" s="4" t="s">
        <v>832</v>
      </c>
      <c r="B6540" s="4" t="s">
        <v>833</v>
      </c>
      <c r="C6540" s="4" t="s">
        <v>110</v>
      </c>
      <c r="D6540" s="4" t="s">
        <v>111</v>
      </c>
      <c r="E6540" s="5">
        <v>15</v>
      </c>
      <c r="F6540" s="5">
        <v>17513</v>
      </c>
      <c r="G6540" s="7">
        <v>1.0911277661830266E-3</v>
      </c>
      <c r="H6540" s="7">
        <v>6.0088167969640598E-4</v>
      </c>
    </row>
    <row r="6541" spans="1:8" x14ac:dyDescent="0.3">
      <c r="A6541" s="4" t="s">
        <v>832</v>
      </c>
      <c r="B6541" s="4" t="s">
        <v>833</v>
      </c>
      <c r="C6541" s="4" t="s">
        <v>382</v>
      </c>
      <c r="D6541" s="4" t="s">
        <v>383</v>
      </c>
      <c r="E6541" s="5">
        <v>2</v>
      </c>
      <c r="F6541" s="5">
        <v>71</v>
      </c>
      <c r="G6541" s="7">
        <v>4.423575138411174E-6</v>
      </c>
      <c r="H6541" s="7">
        <v>2.4360531752666493E-6</v>
      </c>
    </row>
    <row r="6542" spans="1:8" x14ac:dyDescent="0.3">
      <c r="A6542" s="4" t="s">
        <v>832</v>
      </c>
      <c r="B6542" s="4" t="s">
        <v>833</v>
      </c>
      <c r="C6542" s="4" t="s">
        <v>308</v>
      </c>
      <c r="D6542" s="4" t="s">
        <v>309</v>
      </c>
      <c r="E6542" s="5">
        <v>18</v>
      </c>
      <c r="F6542" s="6"/>
      <c r="G6542" s="7"/>
      <c r="H6542" s="7"/>
    </row>
    <row r="6543" spans="1:8" x14ac:dyDescent="0.3">
      <c r="A6543" s="4" t="s">
        <v>832</v>
      </c>
      <c r="B6543" s="4" t="s">
        <v>833</v>
      </c>
      <c r="C6543" s="4" t="s">
        <v>112</v>
      </c>
      <c r="D6543" s="4" t="s">
        <v>113</v>
      </c>
      <c r="E6543" s="5">
        <v>24</v>
      </c>
      <c r="F6543" s="5">
        <v>10519</v>
      </c>
      <c r="G6543" s="7">
        <v>6.5537446311193152E-4</v>
      </c>
      <c r="H6543" s="7">
        <v>3.6091328662858987E-4</v>
      </c>
    </row>
    <row r="6544" spans="1:8" x14ac:dyDescent="0.3">
      <c r="A6544" s="4" t="s">
        <v>832</v>
      </c>
      <c r="B6544" s="4" t="s">
        <v>833</v>
      </c>
      <c r="C6544" s="4" t="s">
        <v>482</v>
      </c>
      <c r="D6544" s="4" t="s">
        <v>483</v>
      </c>
      <c r="E6544" s="5">
        <v>2</v>
      </c>
      <c r="F6544" s="6"/>
      <c r="G6544" s="7"/>
      <c r="H6544" s="7"/>
    </row>
    <row r="6545" spans="1:8" x14ac:dyDescent="0.3">
      <c r="A6545" s="4" t="s">
        <v>832</v>
      </c>
      <c r="B6545" s="4" t="s">
        <v>833</v>
      </c>
      <c r="C6545" s="4" t="s">
        <v>114</v>
      </c>
      <c r="D6545" s="4" t="s">
        <v>115</v>
      </c>
      <c r="E6545" s="5">
        <v>37</v>
      </c>
      <c r="F6545" s="5">
        <v>7173</v>
      </c>
      <c r="G6545" s="7">
        <v>4.4690569672990634E-4</v>
      </c>
      <c r="H6545" s="7">
        <v>2.4610999191813628E-4</v>
      </c>
    </row>
    <row r="6546" spans="1:8" x14ac:dyDescent="0.3">
      <c r="A6546" s="4" t="s">
        <v>832</v>
      </c>
      <c r="B6546" s="4" t="s">
        <v>833</v>
      </c>
      <c r="C6546" s="4" t="s">
        <v>116</v>
      </c>
      <c r="D6546" s="4" t="s">
        <v>117</v>
      </c>
      <c r="E6546" s="5">
        <v>19</v>
      </c>
      <c r="F6546" s="5">
        <v>2236</v>
      </c>
      <c r="G6546" s="7">
        <v>1.3931146492235754E-4</v>
      </c>
      <c r="H6546" s="7">
        <v>7.6718519716848272E-5</v>
      </c>
    </row>
    <row r="6547" spans="1:8" x14ac:dyDescent="0.3">
      <c r="A6547" s="4" t="s">
        <v>832</v>
      </c>
      <c r="B6547" s="4" t="s">
        <v>833</v>
      </c>
      <c r="C6547" s="4" t="s">
        <v>118</v>
      </c>
      <c r="D6547" s="4" t="s">
        <v>119</v>
      </c>
      <c r="E6547" s="5">
        <v>1</v>
      </c>
      <c r="F6547" s="6"/>
      <c r="G6547" s="7"/>
      <c r="H6547" s="7"/>
    </row>
    <row r="6548" spans="1:8" x14ac:dyDescent="0.3">
      <c r="A6548" s="4" t="s">
        <v>832</v>
      </c>
      <c r="B6548" s="4" t="s">
        <v>833</v>
      </c>
      <c r="C6548" s="4" t="s">
        <v>566</v>
      </c>
      <c r="D6548" s="4" t="s">
        <v>567</v>
      </c>
      <c r="E6548" s="5">
        <v>2</v>
      </c>
      <c r="F6548" s="5">
        <v>1221</v>
      </c>
      <c r="G6548" s="7">
        <v>7.6073031605634412E-5</v>
      </c>
      <c r="H6548" s="7">
        <v>4.1893252492965894E-5</v>
      </c>
    </row>
    <row r="6549" spans="1:8" x14ac:dyDescent="0.3">
      <c r="A6549" s="4" t="s">
        <v>832</v>
      </c>
      <c r="B6549" s="4" t="s">
        <v>833</v>
      </c>
      <c r="C6549" s="4" t="s">
        <v>120</v>
      </c>
      <c r="D6549" s="4" t="s">
        <v>121</v>
      </c>
      <c r="E6549" s="5">
        <v>37</v>
      </c>
      <c r="F6549" s="6"/>
      <c r="G6549" s="7"/>
      <c r="H6549" s="7"/>
    </row>
    <row r="6550" spans="1:8" x14ac:dyDescent="0.3">
      <c r="A6550" s="4" t="s">
        <v>832</v>
      </c>
      <c r="B6550" s="4" t="s">
        <v>833</v>
      </c>
      <c r="C6550" s="4" t="s">
        <v>386</v>
      </c>
      <c r="D6550" s="4" t="s">
        <v>387</v>
      </c>
      <c r="E6550" s="5">
        <v>3</v>
      </c>
      <c r="F6550" s="6"/>
      <c r="G6550" s="7"/>
      <c r="H6550" s="7"/>
    </row>
    <row r="6551" spans="1:8" x14ac:dyDescent="0.3">
      <c r="A6551" s="4" t="s">
        <v>832</v>
      </c>
      <c r="B6551" s="4" t="s">
        <v>833</v>
      </c>
      <c r="C6551" s="4" t="s">
        <v>122</v>
      </c>
      <c r="D6551" s="4" t="s">
        <v>123</v>
      </c>
      <c r="E6551" s="5">
        <v>353</v>
      </c>
      <c r="F6551" s="5">
        <v>134318</v>
      </c>
      <c r="G6551" s="7">
        <v>8.3685319076212961E-3</v>
      </c>
      <c r="H6551" s="7">
        <v>4.6085322590910674E-3</v>
      </c>
    </row>
    <row r="6552" spans="1:8" x14ac:dyDescent="0.3">
      <c r="A6552" s="4" t="s">
        <v>832</v>
      </c>
      <c r="B6552" s="4" t="s">
        <v>833</v>
      </c>
      <c r="C6552" s="4" t="s">
        <v>548</v>
      </c>
      <c r="D6552" s="4" t="s">
        <v>549</v>
      </c>
      <c r="E6552" s="5">
        <v>5</v>
      </c>
      <c r="F6552" s="6"/>
      <c r="G6552" s="7"/>
      <c r="H6552" s="7"/>
    </row>
    <row r="6553" spans="1:8" x14ac:dyDescent="0.3">
      <c r="A6553" s="4" t="s">
        <v>832</v>
      </c>
      <c r="B6553" s="4" t="s">
        <v>833</v>
      </c>
      <c r="C6553" s="4" t="s">
        <v>388</v>
      </c>
      <c r="D6553" s="4" t="s">
        <v>389</v>
      </c>
      <c r="E6553" s="5">
        <v>7</v>
      </c>
      <c r="F6553" s="5">
        <v>4042</v>
      </c>
      <c r="G6553" s="7">
        <v>2.5183226351349245E-4</v>
      </c>
      <c r="H6553" s="7">
        <v>1.3868347794968727E-4</v>
      </c>
    </row>
    <row r="6554" spans="1:8" x14ac:dyDescent="0.3">
      <c r="A6554" s="4" t="s">
        <v>832</v>
      </c>
      <c r="B6554" s="4" t="s">
        <v>833</v>
      </c>
      <c r="C6554" s="4" t="s">
        <v>124</v>
      </c>
      <c r="D6554" s="4" t="s">
        <v>125</v>
      </c>
      <c r="E6554" s="5">
        <v>17</v>
      </c>
      <c r="F6554" s="5">
        <v>8087</v>
      </c>
      <c r="G6554" s="7">
        <v>5.038514386525516E-4</v>
      </c>
      <c r="H6554" s="7">
        <v>2.7746988772368159E-4</v>
      </c>
    </row>
    <row r="6555" spans="1:8" x14ac:dyDescent="0.3">
      <c r="A6555" s="4" t="s">
        <v>832</v>
      </c>
      <c r="B6555" s="4" t="s">
        <v>833</v>
      </c>
      <c r="C6555" s="4" t="s">
        <v>126</v>
      </c>
      <c r="D6555" s="4" t="s">
        <v>127</v>
      </c>
      <c r="E6555" s="5">
        <v>7</v>
      </c>
      <c r="F6555" s="6"/>
      <c r="G6555" s="7"/>
      <c r="H6555" s="7"/>
    </row>
    <row r="6556" spans="1:8" x14ac:dyDescent="0.3">
      <c r="A6556" s="4" t="s">
        <v>832</v>
      </c>
      <c r="B6556" s="4" t="s">
        <v>833</v>
      </c>
      <c r="C6556" s="4" t="s">
        <v>128</v>
      </c>
      <c r="D6556" s="4" t="s">
        <v>129</v>
      </c>
      <c r="E6556" s="5">
        <v>18</v>
      </c>
      <c r="F6556" s="5">
        <v>2045</v>
      </c>
      <c r="G6556" s="7">
        <v>1.2741142476127958E-4</v>
      </c>
      <c r="H6556" s="7">
        <v>7.0165193569299969E-5</v>
      </c>
    </row>
    <row r="6557" spans="1:8" x14ac:dyDescent="0.3">
      <c r="A6557" s="4" t="s">
        <v>832</v>
      </c>
      <c r="B6557" s="4" t="s">
        <v>833</v>
      </c>
      <c r="C6557" s="4" t="s">
        <v>130</v>
      </c>
      <c r="D6557" s="4" t="s">
        <v>131</v>
      </c>
      <c r="E6557" s="5">
        <v>70</v>
      </c>
      <c r="F6557" s="6"/>
      <c r="G6557" s="7"/>
      <c r="H6557" s="7"/>
    </row>
    <row r="6558" spans="1:8" x14ac:dyDescent="0.3">
      <c r="A6558" s="4" t="s">
        <v>832</v>
      </c>
      <c r="B6558" s="4" t="s">
        <v>833</v>
      </c>
      <c r="C6558" s="4" t="s">
        <v>310</v>
      </c>
      <c r="D6558" s="4" t="s">
        <v>311</v>
      </c>
      <c r="E6558" s="5">
        <v>9</v>
      </c>
      <c r="F6558" s="5">
        <v>985</v>
      </c>
      <c r="G6558" s="7">
        <v>6.136931706105642E-5</v>
      </c>
      <c r="H6558" s="7">
        <v>3.3795948980811966E-5</v>
      </c>
    </row>
    <row r="6559" spans="1:8" x14ac:dyDescent="0.3">
      <c r="A6559" s="4" t="s">
        <v>832</v>
      </c>
      <c r="B6559" s="4" t="s">
        <v>833</v>
      </c>
      <c r="C6559" s="4" t="s">
        <v>132</v>
      </c>
      <c r="D6559" s="4" t="s">
        <v>133</v>
      </c>
      <c r="E6559" s="5">
        <v>308</v>
      </c>
      <c r="F6559" s="5">
        <v>77170</v>
      </c>
      <c r="G6559" s="7">
        <v>4.8079900483266238E-3</v>
      </c>
      <c r="H6559" s="7">
        <v>2.6477496272581313E-3</v>
      </c>
    </row>
    <row r="6560" spans="1:8" x14ac:dyDescent="0.3">
      <c r="A6560" s="4" t="s">
        <v>832</v>
      </c>
      <c r="B6560" s="4" t="s">
        <v>833</v>
      </c>
      <c r="C6560" s="4" t="s">
        <v>312</v>
      </c>
      <c r="D6560" s="4" t="s">
        <v>313</v>
      </c>
      <c r="E6560" s="5">
        <v>5</v>
      </c>
      <c r="F6560" s="6"/>
      <c r="G6560" s="7"/>
      <c r="H6560" s="7"/>
    </row>
    <row r="6561" spans="1:8" x14ac:dyDescent="0.3">
      <c r="A6561" s="4" t="s">
        <v>832</v>
      </c>
      <c r="B6561" s="4" t="s">
        <v>833</v>
      </c>
      <c r="C6561" s="4" t="s">
        <v>390</v>
      </c>
      <c r="D6561" s="4" t="s">
        <v>391</v>
      </c>
      <c r="E6561" s="5">
        <v>4</v>
      </c>
      <c r="F6561" s="5">
        <v>247</v>
      </c>
      <c r="G6561" s="7">
        <v>1.5389057171655774E-5</v>
      </c>
      <c r="H6561" s="7">
        <v>8.4747202012797515E-6</v>
      </c>
    </row>
    <row r="6562" spans="1:8" x14ac:dyDescent="0.3">
      <c r="A6562" s="4" t="s">
        <v>832</v>
      </c>
      <c r="B6562" s="4" t="s">
        <v>833</v>
      </c>
      <c r="C6562" s="4" t="s">
        <v>134</v>
      </c>
      <c r="D6562" s="4" t="s">
        <v>135</v>
      </c>
      <c r="E6562" s="5">
        <v>14</v>
      </c>
      <c r="F6562" s="6"/>
      <c r="G6562" s="7"/>
      <c r="H6562" s="7"/>
    </row>
    <row r="6563" spans="1:8" x14ac:dyDescent="0.3">
      <c r="A6563" s="4" t="s">
        <v>832</v>
      </c>
      <c r="B6563" s="4" t="s">
        <v>833</v>
      </c>
      <c r="C6563" s="4" t="s">
        <v>136</v>
      </c>
      <c r="D6563" s="4" t="s">
        <v>137</v>
      </c>
      <c r="E6563" s="5">
        <v>25</v>
      </c>
      <c r="F6563" s="6"/>
      <c r="G6563" s="7"/>
      <c r="H6563" s="7"/>
    </row>
    <row r="6564" spans="1:8" x14ac:dyDescent="0.3">
      <c r="A6564" s="4" t="s">
        <v>832</v>
      </c>
      <c r="B6564" s="4" t="s">
        <v>833</v>
      </c>
      <c r="C6564" s="4" t="s">
        <v>138</v>
      </c>
      <c r="D6564" s="4" t="s">
        <v>139</v>
      </c>
      <c r="E6564" s="5">
        <v>12</v>
      </c>
      <c r="F6564" s="6"/>
      <c r="G6564" s="7"/>
      <c r="H6564" s="7"/>
    </row>
    <row r="6565" spans="1:8" x14ac:dyDescent="0.3">
      <c r="A6565" s="4" t="s">
        <v>832</v>
      </c>
      <c r="B6565" s="4" t="s">
        <v>833</v>
      </c>
      <c r="C6565" s="4" t="s">
        <v>314</v>
      </c>
      <c r="D6565" s="4" t="s">
        <v>315</v>
      </c>
      <c r="E6565" s="5">
        <v>1</v>
      </c>
      <c r="F6565" s="6"/>
      <c r="G6565" s="7"/>
      <c r="H6565" s="7"/>
    </row>
    <row r="6566" spans="1:8" x14ac:dyDescent="0.3">
      <c r="A6566" s="4" t="s">
        <v>832</v>
      </c>
      <c r="B6566" s="4" t="s">
        <v>833</v>
      </c>
      <c r="C6566" s="4" t="s">
        <v>142</v>
      </c>
      <c r="D6566" s="4" t="s">
        <v>143</v>
      </c>
      <c r="E6566" s="5">
        <v>71</v>
      </c>
      <c r="F6566" s="5">
        <v>21366</v>
      </c>
      <c r="G6566" s="7">
        <v>1.3311845972858189E-3</v>
      </c>
      <c r="H6566" s="7">
        <v>7.3308045271474969E-4</v>
      </c>
    </row>
    <row r="6567" spans="1:8" x14ac:dyDescent="0.3">
      <c r="A6567" s="4" t="s">
        <v>832</v>
      </c>
      <c r="B6567" s="4" t="s">
        <v>833</v>
      </c>
      <c r="C6567" s="4" t="s">
        <v>144</v>
      </c>
      <c r="D6567" s="4" t="s">
        <v>145</v>
      </c>
      <c r="E6567" s="5">
        <v>18</v>
      </c>
      <c r="F6567" s="5">
        <v>751</v>
      </c>
      <c r="G6567" s="7">
        <v>4.6790210266856218E-5</v>
      </c>
      <c r="H6567" s="7">
        <v>2.5767266684862726E-5</v>
      </c>
    </row>
    <row r="6568" spans="1:8" x14ac:dyDescent="0.3">
      <c r="A6568" s="4" t="s">
        <v>832</v>
      </c>
      <c r="B6568" s="4" t="s">
        <v>833</v>
      </c>
      <c r="C6568" s="4" t="s">
        <v>834</v>
      </c>
      <c r="D6568" s="4" t="s">
        <v>835</v>
      </c>
      <c r="E6568" s="5">
        <v>1</v>
      </c>
      <c r="F6568" s="6"/>
      <c r="G6568" s="7"/>
      <c r="H6568" s="7"/>
    </row>
    <row r="6569" spans="1:8" x14ac:dyDescent="0.3">
      <c r="A6569" s="4" t="s">
        <v>832</v>
      </c>
      <c r="B6569" s="4" t="s">
        <v>833</v>
      </c>
      <c r="C6569" s="4" t="s">
        <v>148</v>
      </c>
      <c r="D6569" s="4" t="s">
        <v>149</v>
      </c>
      <c r="E6569" s="5">
        <v>18</v>
      </c>
      <c r="F6569" s="5">
        <v>718</v>
      </c>
      <c r="G6569" s="7">
        <v>4.4734182385622856E-5</v>
      </c>
      <c r="H6569" s="7">
        <v>2.4635016617485268E-5</v>
      </c>
    </row>
    <row r="6570" spans="1:8" x14ac:dyDescent="0.3">
      <c r="A6570" s="4" t="s">
        <v>832</v>
      </c>
      <c r="B6570" s="4" t="s">
        <v>833</v>
      </c>
      <c r="C6570" s="4" t="s">
        <v>488</v>
      </c>
      <c r="D6570" s="4" t="s">
        <v>489</v>
      </c>
      <c r="E6570" s="5">
        <v>1</v>
      </c>
      <c r="F6570" s="5">
        <v>11</v>
      </c>
      <c r="G6570" s="7">
        <v>6.8534262707778756E-7</v>
      </c>
      <c r="H6570" s="7">
        <v>3.7741668912581886E-7</v>
      </c>
    </row>
    <row r="6571" spans="1:8" x14ac:dyDescent="0.3">
      <c r="A6571" s="4" t="s">
        <v>832</v>
      </c>
      <c r="B6571" s="4" t="s">
        <v>833</v>
      </c>
      <c r="C6571" s="4" t="s">
        <v>150</v>
      </c>
      <c r="D6571" s="4" t="s">
        <v>151</v>
      </c>
      <c r="E6571" s="5">
        <v>157</v>
      </c>
      <c r="F6571" s="5">
        <v>27088</v>
      </c>
      <c r="G6571" s="7">
        <v>1.6876873711166461E-3</v>
      </c>
      <c r="H6571" s="7">
        <v>9.294057522763802E-4</v>
      </c>
    </row>
    <row r="6572" spans="1:8" x14ac:dyDescent="0.3">
      <c r="A6572" s="4" t="s">
        <v>832</v>
      </c>
      <c r="B6572" s="4" t="s">
        <v>833</v>
      </c>
      <c r="C6572" s="4" t="s">
        <v>152</v>
      </c>
      <c r="D6572" s="4" t="s">
        <v>153</v>
      </c>
      <c r="E6572" s="5">
        <v>72</v>
      </c>
      <c r="F6572" s="5">
        <v>37080</v>
      </c>
      <c r="G6572" s="7">
        <v>2.3102276920040328E-3</v>
      </c>
      <c r="H6572" s="7">
        <v>1.2722373484350331E-3</v>
      </c>
    </row>
    <row r="6573" spans="1:8" x14ac:dyDescent="0.3">
      <c r="A6573" s="4" t="s">
        <v>832</v>
      </c>
      <c r="B6573" s="4" t="s">
        <v>833</v>
      </c>
      <c r="C6573" s="4" t="s">
        <v>154</v>
      </c>
      <c r="D6573" s="4" t="s">
        <v>155</v>
      </c>
      <c r="E6573" s="5">
        <v>6</v>
      </c>
      <c r="F6573" s="5">
        <v>4060</v>
      </c>
      <c r="G6573" s="7">
        <v>2.5295373326689251E-4</v>
      </c>
      <c r="H6573" s="7">
        <v>1.3930106889552951E-4</v>
      </c>
    </row>
    <row r="6574" spans="1:8" x14ac:dyDescent="0.3">
      <c r="A6574" s="4" t="s">
        <v>832</v>
      </c>
      <c r="B6574" s="4" t="s">
        <v>833</v>
      </c>
      <c r="C6574" s="4" t="s">
        <v>392</v>
      </c>
      <c r="D6574" s="4" t="s">
        <v>393</v>
      </c>
      <c r="E6574" s="5">
        <v>5</v>
      </c>
      <c r="F6574" s="6"/>
      <c r="G6574" s="7"/>
      <c r="H6574" s="7"/>
    </row>
    <row r="6575" spans="1:8" x14ac:dyDescent="0.3">
      <c r="A6575" s="4" t="s">
        <v>832</v>
      </c>
      <c r="B6575" s="4" t="s">
        <v>833</v>
      </c>
      <c r="C6575" s="4" t="s">
        <v>156</v>
      </c>
      <c r="D6575" s="4" t="s">
        <v>157</v>
      </c>
      <c r="E6575" s="5">
        <v>12</v>
      </c>
      <c r="F6575" s="6"/>
      <c r="G6575" s="7"/>
      <c r="H6575" s="7"/>
    </row>
    <row r="6576" spans="1:8" x14ac:dyDescent="0.3">
      <c r="A6576" s="4" t="s">
        <v>832</v>
      </c>
      <c r="B6576" s="4" t="s">
        <v>833</v>
      </c>
      <c r="C6576" s="4" t="s">
        <v>158</v>
      </c>
      <c r="D6576" s="4" t="s">
        <v>159</v>
      </c>
      <c r="E6576" s="5">
        <v>4</v>
      </c>
      <c r="F6576" s="6"/>
      <c r="G6576" s="7"/>
      <c r="H6576" s="7"/>
    </row>
    <row r="6577" spans="1:8" x14ac:dyDescent="0.3">
      <c r="A6577" s="4" t="s">
        <v>832</v>
      </c>
      <c r="B6577" s="4" t="s">
        <v>833</v>
      </c>
      <c r="C6577" s="4" t="s">
        <v>160</v>
      </c>
      <c r="D6577" s="4" t="s">
        <v>161</v>
      </c>
      <c r="E6577" s="5">
        <v>16</v>
      </c>
      <c r="F6577" s="5">
        <v>11904</v>
      </c>
      <c r="G6577" s="7">
        <v>7.4166533024854387E-4</v>
      </c>
      <c r="H6577" s="7">
        <v>4.0843347885034071E-4</v>
      </c>
    </row>
    <row r="6578" spans="1:8" x14ac:dyDescent="0.3">
      <c r="A6578" s="4" t="s">
        <v>832</v>
      </c>
      <c r="B6578" s="4" t="s">
        <v>833</v>
      </c>
      <c r="C6578" s="4" t="s">
        <v>162</v>
      </c>
      <c r="D6578" s="4" t="s">
        <v>163</v>
      </c>
      <c r="E6578" s="5">
        <v>3</v>
      </c>
      <c r="F6578" s="6"/>
      <c r="G6578" s="7"/>
      <c r="H6578" s="7"/>
    </row>
    <row r="6579" spans="1:8" x14ac:dyDescent="0.3">
      <c r="A6579" s="4" t="s">
        <v>832</v>
      </c>
      <c r="B6579" s="4" t="s">
        <v>833</v>
      </c>
      <c r="C6579" s="4" t="s">
        <v>164</v>
      </c>
      <c r="D6579" s="4" t="s">
        <v>165</v>
      </c>
      <c r="E6579" s="5">
        <v>37</v>
      </c>
      <c r="F6579" s="5">
        <v>77076</v>
      </c>
      <c r="G6579" s="7">
        <v>4.8021334840588686E-3</v>
      </c>
      <c r="H6579" s="7">
        <v>2.6445244300965106E-3</v>
      </c>
    </row>
    <row r="6580" spans="1:8" x14ac:dyDescent="0.3">
      <c r="A6580" s="4" t="s">
        <v>832</v>
      </c>
      <c r="B6580" s="4" t="s">
        <v>833</v>
      </c>
      <c r="C6580" s="4" t="s">
        <v>166</v>
      </c>
      <c r="D6580" s="4" t="s">
        <v>167</v>
      </c>
      <c r="E6580" s="5">
        <v>81</v>
      </c>
      <c r="F6580" s="5">
        <v>35077</v>
      </c>
      <c r="G6580" s="7">
        <v>2.1854330300006865E-3</v>
      </c>
      <c r="H6580" s="7">
        <v>1.2035132004060316E-3</v>
      </c>
    </row>
    <row r="6581" spans="1:8" x14ac:dyDescent="0.3">
      <c r="A6581" s="4" t="s">
        <v>832</v>
      </c>
      <c r="B6581" s="4" t="s">
        <v>833</v>
      </c>
      <c r="C6581" s="4" t="s">
        <v>448</v>
      </c>
      <c r="D6581" s="4" t="s">
        <v>449</v>
      </c>
      <c r="E6581" s="5">
        <v>1</v>
      </c>
      <c r="F6581" s="6"/>
      <c r="G6581" s="7"/>
      <c r="H6581" s="7"/>
    </row>
    <row r="6582" spans="1:8" x14ac:dyDescent="0.3">
      <c r="A6582" s="4" t="s">
        <v>832</v>
      </c>
      <c r="B6582" s="4" t="s">
        <v>833</v>
      </c>
      <c r="C6582" s="4" t="s">
        <v>396</v>
      </c>
      <c r="D6582" s="4" t="s">
        <v>397</v>
      </c>
      <c r="E6582" s="5">
        <v>1</v>
      </c>
      <c r="F6582" s="5">
        <v>20</v>
      </c>
      <c r="G6582" s="7">
        <v>1.2460775037777955E-6</v>
      </c>
      <c r="H6582" s="7">
        <v>6.8621216204694348E-7</v>
      </c>
    </row>
    <row r="6583" spans="1:8" x14ac:dyDescent="0.3">
      <c r="A6583" s="4" t="s">
        <v>832</v>
      </c>
      <c r="B6583" s="4" t="s">
        <v>833</v>
      </c>
      <c r="C6583" s="4" t="s">
        <v>168</v>
      </c>
      <c r="D6583" s="4" t="s">
        <v>169</v>
      </c>
      <c r="E6583" s="5">
        <v>11</v>
      </c>
      <c r="F6583" s="5">
        <v>4020</v>
      </c>
      <c r="G6583" s="7">
        <v>2.504615782593369E-4</v>
      </c>
      <c r="H6583" s="7">
        <v>1.3792864457143564E-4</v>
      </c>
    </row>
    <row r="6584" spans="1:8" x14ac:dyDescent="0.3">
      <c r="A6584" s="4" t="s">
        <v>832</v>
      </c>
      <c r="B6584" s="4" t="s">
        <v>833</v>
      </c>
      <c r="C6584" s="4" t="s">
        <v>170</v>
      </c>
      <c r="D6584" s="4" t="s">
        <v>171</v>
      </c>
      <c r="E6584" s="5">
        <v>1</v>
      </c>
      <c r="F6584" s="6"/>
      <c r="G6584" s="7"/>
      <c r="H6584" s="7"/>
    </row>
    <row r="6585" spans="1:8" x14ac:dyDescent="0.3">
      <c r="A6585" s="4" t="s">
        <v>832</v>
      </c>
      <c r="B6585" s="4" t="s">
        <v>833</v>
      </c>
      <c r="C6585" s="4" t="s">
        <v>172</v>
      </c>
      <c r="D6585" s="4" t="s">
        <v>173</v>
      </c>
      <c r="E6585" s="5">
        <v>1</v>
      </c>
      <c r="F6585" s="6"/>
      <c r="G6585" s="7"/>
      <c r="H6585" s="7"/>
    </row>
    <row r="6586" spans="1:8" x14ac:dyDescent="0.3">
      <c r="A6586" s="4" t="s">
        <v>832</v>
      </c>
      <c r="B6586" s="4" t="s">
        <v>833</v>
      </c>
      <c r="C6586" s="4" t="s">
        <v>174</v>
      </c>
      <c r="D6586" s="4" t="s">
        <v>175</v>
      </c>
      <c r="E6586" s="5">
        <v>1</v>
      </c>
      <c r="F6586" s="6"/>
      <c r="G6586" s="7"/>
      <c r="H6586" s="7"/>
    </row>
    <row r="6587" spans="1:8" x14ac:dyDescent="0.3">
      <c r="A6587" s="4" t="s">
        <v>832</v>
      </c>
      <c r="B6587" s="4" t="s">
        <v>833</v>
      </c>
      <c r="C6587" s="4" t="s">
        <v>176</v>
      </c>
      <c r="D6587" s="4" t="s">
        <v>177</v>
      </c>
      <c r="E6587" s="5">
        <v>4</v>
      </c>
      <c r="F6587" s="6"/>
      <c r="G6587" s="7"/>
      <c r="H6587" s="7"/>
    </row>
    <row r="6588" spans="1:8" x14ac:dyDescent="0.3">
      <c r="A6588" s="4" t="s">
        <v>832</v>
      </c>
      <c r="B6588" s="4" t="s">
        <v>833</v>
      </c>
      <c r="C6588" s="4" t="s">
        <v>178</v>
      </c>
      <c r="D6588" s="4" t="s">
        <v>179</v>
      </c>
      <c r="E6588" s="5">
        <v>1191</v>
      </c>
      <c r="F6588" s="5">
        <v>317698</v>
      </c>
      <c r="G6588" s="7">
        <v>1.9793816539759902E-2</v>
      </c>
      <c r="H6588" s="7">
        <v>1.0900411572899492E-2</v>
      </c>
    </row>
    <row r="6589" spans="1:8" x14ac:dyDescent="0.3">
      <c r="A6589" s="4" t="s">
        <v>832</v>
      </c>
      <c r="B6589" s="4" t="s">
        <v>833</v>
      </c>
      <c r="C6589" s="4" t="s">
        <v>492</v>
      </c>
      <c r="D6589" s="4" t="s">
        <v>493</v>
      </c>
      <c r="E6589" s="5">
        <v>3</v>
      </c>
      <c r="F6589" s="5">
        <v>810</v>
      </c>
      <c r="G6589" s="7">
        <v>5.0466138903000715E-5</v>
      </c>
      <c r="H6589" s="7">
        <v>2.7791592562901208E-5</v>
      </c>
    </row>
    <row r="6590" spans="1:8" x14ac:dyDescent="0.3">
      <c r="A6590" s="4" t="s">
        <v>832</v>
      </c>
      <c r="B6590" s="4" t="s">
        <v>833</v>
      </c>
      <c r="C6590" s="4" t="s">
        <v>180</v>
      </c>
      <c r="D6590" s="4" t="s">
        <v>181</v>
      </c>
      <c r="E6590" s="5">
        <v>371</v>
      </c>
      <c r="F6590" s="5">
        <v>112900</v>
      </c>
      <c r="G6590" s="7">
        <v>7.0341075088256556E-3</v>
      </c>
      <c r="H6590" s="7">
        <v>3.8736676547549958E-3</v>
      </c>
    </row>
    <row r="6591" spans="1:8" x14ac:dyDescent="0.3">
      <c r="A6591" s="4" t="s">
        <v>832</v>
      </c>
      <c r="B6591" s="4" t="s">
        <v>833</v>
      </c>
      <c r="C6591" s="4" t="s">
        <v>182</v>
      </c>
      <c r="D6591" s="4" t="s">
        <v>183</v>
      </c>
      <c r="E6591" s="5">
        <v>53</v>
      </c>
      <c r="F6591" s="5">
        <v>11382</v>
      </c>
      <c r="G6591" s="7">
        <v>7.0914270739994337E-4</v>
      </c>
      <c r="H6591" s="7">
        <v>3.9052334142091551E-4</v>
      </c>
    </row>
    <row r="6592" spans="1:8" x14ac:dyDescent="0.3">
      <c r="A6592" s="4" t="s">
        <v>832</v>
      </c>
      <c r="B6592" s="4" t="s">
        <v>833</v>
      </c>
      <c r="C6592" s="4" t="s">
        <v>184</v>
      </c>
      <c r="D6592" s="4" t="s">
        <v>185</v>
      </c>
      <c r="E6592" s="5">
        <v>41</v>
      </c>
      <c r="F6592" s="5">
        <v>26714</v>
      </c>
      <c r="G6592" s="7">
        <v>1.6643857217960014E-3</v>
      </c>
      <c r="H6592" s="7">
        <v>9.1657358484610238E-4</v>
      </c>
    </row>
    <row r="6593" spans="1:8" x14ac:dyDescent="0.3">
      <c r="A6593" s="4" t="s">
        <v>832</v>
      </c>
      <c r="B6593" s="4" t="s">
        <v>833</v>
      </c>
      <c r="C6593" s="4" t="s">
        <v>402</v>
      </c>
      <c r="D6593" s="4" t="s">
        <v>403</v>
      </c>
      <c r="E6593" s="5">
        <v>6</v>
      </c>
      <c r="F6593" s="5">
        <v>1838</v>
      </c>
      <c r="G6593" s="7">
        <v>1.1451452259717941E-4</v>
      </c>
      <c r="H6593" s="7">
        <v>6.3062897692114098E-5</v>
      </c>
    </row>
    <row r="6594" spans="1:8" x14ac:dyDescent="0.3">
      <c r="A6594" s="4" t="s">
        <v>832</v>
      </c>
      <c r="B6594" s="4" t="s">
        <v>833</v>
      </c>
      <c r="C6594" s="4" t="s">
        <v>404</v>
      </c>
      <c r="D6594" s="4" t="s">
        <v>405</v>
      </c>
      <c r="E6594" s="5">
        <v>8</v>
      </c>
      <c r="F6594" s="5">
        <v>1391</v>
      </c>
      <c r="G6594" s="7">
        <v>8.6664690387745679E-5</v>
      </c>
      <c r="H6594" s="7">
        <v>4.7726055870364918E-5</v>
      </c>
    </row>
    <row r="6595" spans="1:8" x14ac:dyDescent="0.3">
      <c r="A6595" s="4" t="s">
        <v>832</v>
      </c>
      <c r="B6595" s="4" t="s">
        <v>833</v>
      </c>
      <c r="C6595" s="4" t="s">
        <v>406</v>
      </c>
      <c r="D6595" s="4" t="s">
        <v>407</v>
      </c>
      <c r="E6595" s="5">
        <v>17</v>
      </c>
      <c r="F6595" s="5">
        <v>5461</v>
      </c>
      <c r="G6595" s="7">
        <v>3.4024146240652705E-4</v>
      </c>
      <c r="H6595" s="7">
        <v>1.8737023084691791E-4</v>
      </c>
    </row>
    <row r="6596" spans="1:8" x14ac:dyDescent="0.3">
      <c r="A6596" s="4" t="s">
        <v>832</v>
      </c>
      <c r="B6596" s="4" t="s">
        <v>833</v>
      </c>
      <c r="C6596" s="4" t="s">
        <v>624</v>
      </c>
      <c r="D6596" s="4" t="s">
        <v>625</v>
      </c>
      <c r="E6596" s="5">
        <v>1</v>
      </c>
      <c r="F6596" s="5">
        <v>141</v>
      </c>
      <c r="G6596" s="7">
        <v>8.7848464016334589E-6</v>
      </c>
      <c r="H6596" s="7">
        <v>4.8377957424309514E-6</v>
      </c>
    </row>
    <row r="6597" spans="1:8" x14ac:dyDescent="0.3">
      <c r="A6597" s="4" t="s">
        <v>832</v>
      </c>
      <c r="B6597" s="4" t="s">
        <v>833</v>
      </c>
      <c r="C6597" s="4" t="s">
        <v>320</v>
      </c>
      <c r="D6597" s="4" t="s">
        <v>321</v>
      </c>
      <c r="E6597" s="5">
        <v>25</v>
      </c>
      <c r="F6597" s="5">
        <v>1259</v>
      </c>
      <c r="G6597" s="7">
        <v>7.8440578862812231E-5</v>
      </c>
      <c r="H6597" s="7">
        <v>4.319705560085509E-5</v>
      </c>
    </row>
    <row r="6598" spans="1:8" x14ac:dyDescent="0.3">
      <c r="A6598" s="4" t="s">
        <v>832</v>
      </c>
      <c r="B6598" s="4" t="s">
        <v>833</v>
      </c>
      <c r="C6598" s="4" t="s">
        <v>186</v>
      </c>
      <c r="D6598" s="4" t="s">
        <v>187</v>
      </c>
      <c r="E6598" s="5">
        <v>13</v>
      </c>
      <c r="F6598" s="5">
        <v>1498</v>
      </c>
      <c r="G6598" s="7">
        <v>9.3331205032956885E-5</v>
      </c>
      <c r="H6598" s="7">
        <v>5.1397290937316064E-5</v>
      </c>
    </row>
    <row r="6599" spans="1:8" x14ac:dyDescent="0.3">
      <c r="A6599" s="4" t="s">
        <v>832</v>
      </c>
      <c r="B6599" s="4" t="s">
        <v>833</v>
      </c>
      <c r="C6599" s="4" t="s">
        <v>188</v>
      </c>
      <c r="D6599" s="4" t="s">
        <v>189</v>
      </c>
      <c r="E6599" s="5">
        <v>26</v>
      </c>
      <c r="F6599" s="5">
        <v>4057</v>
      </c>
      <c r="G6599" s="7">
        <v>2.527668216413258E-4</v>
      </c>
      <c r="H6599" s="7">
        <v>1.3919813707122247E-4</v>
      </c>
    </row>
    <row r="6600" spans="1:8" x14ac:dyDescent="0.3">
      <c r="A6600" s="4" t="s">
        <v>832</v>
      </c>
      <c r="B6600" s="4" t="s">
        <v>833</v>
      </c>
      <c r="C6600" s="4" t="s">
        <v>190</v>
      </c>
      <c r="D6600" s="4" t="s">
        <v>191</v>
      </c>
      <c r="E6600" s="5">
        <v>225</v>
      </c>
      <c r="F6600" s="5">
        <v>313209</v>
      </c>
      <c r="G6600" s="7">
        <v>1.9514134444036976E-2</v>
      </c>
      <c r="H6600" s="7">
        <v>1.0746391253128056E-2</v>
      </c>
    </row>
    <row r="6601" spans="1:8" x14ac:dyDescent="0.3">
      <c r="A6601" s="4" t="s">
        <v>832</v>
      </c>
      <c r="B6601" s="4" t="s">
        <v>833</v>
      </c>
      <c r="C6601" s="4" t="s">
        <v>194</v>
      </c>
      <c r="D6601" s="4" t="s">
        <v>195</v>
      </c>
      <c r="E6601" s="5">
        <v>42</v>
      </c>
      <c r="F6601" s="5">
        <v>1449</v>
      </c>
      <c r="G6601" s="7">
        <v>9.0278315148701276E-5</v>
      </c>
      <c r="H6601" s="7">
        <v>4.9716071140301051E-5</v>
      </c>
    </row>
    <row r="6602" spans="1:8" x14ac:dyDescent="0.3">
      <c r="A6602" s="4" t="s">
        <v>832</v>
      </c>
      <c r="B6602" s="4" t="s">
        <v>833</v>
      </c>
      <c r="C6602" s="4" t="s">
        <v>196</v>
      </c>
      <c r="D6602" s="4" t="s">
        <v>197</v>
      </c>
      <c r="E6602" s="5">
        <v>104</v>
      </c>
      <c r="F6602" s="5">
        <v>66790</v>
      </c>
      <c r="G6602" s="7">
        <v>4.1612758238659476E-3</v>
      </c>
      <c r="H6602" s="7">
        <v>2.2916055151557674E-3</v>
      </c>
    </row>
    <row r="6603" spans="1:8" x14ac:dyDescent="0.3">
      <c r="A6603" s="4" t="s">
        <v>832</v>
      </c>
      <c r="B6603" s="4" t="s">
        <v>833</v>
      </c>
      <c r="C6603" s="4" t="s">
        <v>198</v>
      </c>
      <c r="D6603" s="4" t="s">
        <v>199</v>
      </c>
      <c r="E6603" s="5">
        <v>94</v>
      </c>
      <c r="F6603" s="5">
        <v>79088</v>
      </c>
      <c r="G6603" s="7">
        <v>4.9274888809389145E-3</v>
      </c>
      <c r="H6603" s="7">
        <v>2.7135573735984331E-3</v>
      </c>
    </row>
    <row r="6604" spans="1:8" x14ac:dyDescent="0.3">
      <c r="A6604" s="4" t="s">
        <v>832</v>
      </c>
      <c r="B6604" s="4" t="s">
        <v>833</v>
      </c>
      <c r="C6604" s="4" t="s">
        <v>200</v>
      </c>
      <c r="D6604" s="4" t="s">
        <v>201</v>
      </c>
      <c r="E6604" s="5">
        <v>875</v>
      </c>
      <c r="F6604" s="5">
        <v>294954</v>
      </c>
      <c r="G6604" s="7">
        <v>1.8376777202463793E-2</v>
      </c>
      <c r="H6604" s="7">
        <v>1.0120051102219708E-2</v>
      </c>
    </row>
    <row r="6605" spans="1:8" x14ac:dyDescent="0.3">
      <c r="A6605" s="4" t="s">
        <v>832</v>
      </c>
      <c r="B6605" s="4" t="s">
        <v>833</v>
      </c>
      <c r="C6605" s="4" t="s">
        <v>202</v>
      </c>
      <c r="D6605" s="4" t="s">
        <v>203</v>
      </c>
      <c r="E6605" s="5">
        <v>49</v>
      </c>
      <c r="F6605" s="5">
        <v>9178</v>
      </c>
      <c r="G6605" s="7">
        <v>5.7182496648363029E-4</v>
      </c>
      <c r="H6605" s="7">
        <v>3.1490276116334236E-4</v>
      </c>
    </row>
    <row r="6606" spans="1:8" x14ac:dyDescent="0.3">
      <c r="A6606" s="4" t="s">
        <v>832</v>
      </c>
      <c r="B6606" s="4" t="s">
        <v>833</v>
      </c>
      <c r="C6606" s="4" t="s">
        <v>410</v>
      </c>
      <c r="D6606" s="4" t="s">
        <v>411</v>
      </c>
      <c r="E6606" s="5">
        <v>2</v>
      </c>
      <c r="F6606" s="6"/>
      <c r="G6606" s="7"/>
      <c r="H6606" s="7"/>
    </row>
    <row r="6607" spans="1:8" x14ac:dyDescent="0.3">
      <c r="A6607" s="4" t="s">
        <v>832</v>
      </c>
      <c r="B6607" s="4" t="s">
        <v>833</v>
      </c>
      <c r="C6607" s="4" t="s">
        <v>412</v>
      </c>
      <c r="D6607" s="4" t="s">
        <v>413</v>
      </c>
      <c r="E6607" s="5">
        <v>2</v>
      </c>
      <c r="F6607" s="5">
        <v>157</v>
      </c>
      <c r="G6607" s="7">
        <v>9.7817084046556944E-6</v>
      </c>
      <c r="H6607" s="7">
        <v>5.3867654720685063E-6</v>
      </c>
    </row>
    <row r="6608" spans="1:8" x14ac:dyDescent="0.3">
      <c r="A6608" s="4" t="s">
        <v>832</v>
      </c>
      <c r="B6608" s="4" t="s">
        <v>833</v>
      </c>
      <c r="C6608" s="4" t="s">
        <v>204</v>
      </c>
      <c r="D6608" s="4" t="s">
        <v>205</v>
      </c>
      <c r="E6608" s="5">
        <v>8</v>
      </c>
      <c r="F6608" s="6"/>
      <c r="G6608" s="7"/>
      <c r="H6608" s="7"/>
    </row>
    <row r="6609" spans="1:8" x14ac:dyDescent="0.3">
      <c r="A6609" s="4" t="s">
        <v>832</v>
      </c>
      <c r="B6609" s="4" t="s">
        <v>833</v>
      </c>
      <c r="C6609" s="4" t="s">
        <v>206</v>
      </c>
      <c r="D6609" s="4" t="s">
        <v>207</v>
      </c>
      <c r="E6609" s="5">
        <v>4212</v>
      </c>
      <c r="F6609" s="5">
        <v>2405786</v>
      </c>
      <c r="G6609" s="7">
        <v>0.14988979067517838</v>
      </c>
      <c r="H6609" s="7">
        <v>8.2543980624113389E-2</v>
      </c>
    </row>
    <row r="6610" spans="1:8" x14ac:dyDescent="0.3">
      <c r="A6610" s="4" t="s">
        <v>832</v>
      </c>
      <c r="B6610" s="4" t="s">
        <v>833</v>
      </c>
      <c r="C6610" s="4" t="s">
        <v>504</v>
      </c>
      <c r="D6610" s="4" t="s">
        <v>505</v>
      </c>
      <c r="E6610" s="5">
        <v>13</v>
      </c>
      <c r="F6610" s="6"/>
      <c r="G6610" s="7"/>
      <c r="H6610" s="7"/>
    </row>
    <row r="6611" spans="1:8" x14ac:dyDescent="0.3">
      <c r="A6611" s="4" t="s">
        <v>832</v>
      </c>
      <c r="B6611" s="4" t="s">
        <v>833</v>
      </c>
      <c r="C6611" s="4" t="s">
        <v>208</v>
      </c>
      <c r="D6611" s="4" t="s">
        <v>209</v>
      </c>
      <c r="E6611" s="5">
        <v>35</v>
      </c>
      <c r="F6611" s="6"/>
      <c r="G6611" s="7"/>
      <c r="H6611" s="7"/>
    </row>
    <row r="6612" spans="1:8" x14ac:dyDescent="0.3">
      <c r="A6612" s="4" t="s">
        <v>832</v>
      </c>
      <c r="B6612" s="4" t="s">
        <v>833</v>
      </c>
      <c r="C6612" s="4" t="s">
        <v>508</v>
      </c>
      <c r="D6612" s="4" t="s">
        <v>509</v>
      </c>
      <c r="E6612" s="5">
        <v>0</v>
      </c>
      <c r="F6612" s="5">
        <v>1</v>
      </c>
      <c r="G6612" s="7">
        <v>6.2303875188889773E-8</v>
      </c>
      <c r="H6612" s="7">
        <v>3.4310608102347172E-8</v>
      </c>
    </row>
    <row r="6613" spans="1:8" x14ac:dyDescent="0.3">
      <c r="A6613" s="4" t="s">
        <v>832</v>
      </c>
      <c r="B6613" s="4" t="s">
        <v>833</v>
      </c>
      <c r="C6613" s="4" t="s">
        <v>328</v>
      </c>
      <c r="D6613" s="4" t="s">
        <v>329</v>
      </c>
      <c r="E6613" s="5">
        <v>3</v>
      </c>
      <c r="F6613" s="5">
        <v>142</v>
      </c>
      <c r="G6613" s="7">
        <v>8.8471502768223481E-6</v>
      </c>
      <c r="H6613" s="7">
        <v>4.8721063505332986E-6</v>
      </c>
    </row>
    <row r="6614" spans="1:8" x14ac:dyDescent="0.3">
      <c r="A6614" s="4" t="s">
        <v>832</v>
      </c>
      <c r="B6614" s="4" t="s">
        <v>833</v>
      </c>
      <c r="C6614" s="4" t="s">
        <v>452</v>
      </c>
      <c r="D6614" s="4" t="s">
        <v>453</v>
      </c>
      <c r="E6614" s="5">
        <v>1</v>
      </c>
      <c r="F6614" s="6"/>
      <c r="G6614" s="7"/>
      <c r="H6614" s="7"/>
    </row>
    <row r="6615" spans="1:8" x14ac:dyDescent="0.3">
      <c r="A6615" s="4" t="s">
        <v>832</v>
      </c>
      <c r="B6615" s="4" t="s">
        <v>833</v>
      </c>
      <c r="C6615" s="4" t="s">
        <v>210</v>
      </c>
      <c r="D6615" s="4" t="s">
        <v>211</v>
      </c>
      <c r="E6615" s="5">
        <v>18</v>
      </c>
      <c r="F6615" s="5">
        <v>2557</v>
      </c>
      <c r="G6615" s="7">
        <v>1.5931100885799114E-4</v>
      </c>
      <c r="H6615" s="7">
        <v>8.7732224917701711E-5</v>
      </c>
    </row>
    <row r="6616" spans="1:8" x14ac:dyDescent="0.3">
      <c r="A6616" s="4" t="s">
        <v>832</v>
      </c>
      <c r="B6616" s="4" t="s">
        <v>833</v>
      </c>
      <c r="C6616" s="4" t="s">
        <v>212</v>
      </c>
      <c r="D6616" s="4" t="s">
        <v>213</v>
      </c>
      <c r="E6616" s="5">
        <v>18</v>
      </c>
      <c r="F6616" s="5">
        <v>8110</v>
      </c>
      <c r="G6616" s="7">
        <v>5.0528442778189611E-4</v>
      </c>
      <c r="H6616" s="7">
        <v>2.7825903171003558E-4</v>
      </c>
    </row>
    <row r="6617" spans="1:8" x14ac:dyDescent="0.3">
      <c r="A6617" s="4" t="s">
        <v>832</v>
      </c>
      <c r="B6617" s="4" t="s">
        <v>833</v>
      </c>
      <c r="C6617" s="4" t="s">
        <v>416</v>
      </c>
      <c r="D6617" s="4" t="s">
        <v>417</v>
      </c>
      <c r="E6617" s="5">
        <v>1</v>
      </c>
      <c r="F6617" s="6"/>
      <c r="G6617" s="7"/>
      <c r="H6617" s="7"/>
    </row>
    <row r="6618" spans="1:8" x14ac:dyDescent="0.3">
      <c r="A6618" s="4" t="s">
        <v>832</v>
      </c>
      <c r="B6618" s="4" t="s">
        <v>833</v>
      </c>
      <c r="C6618" s="4" t="s">
        <v>214</v>
      </c>
      <c r="D6618" s="4" t="s">
        <v>215</v>
      </c>
      <c r="E6618" s="5">
        <v>21</v>
      </c>
      <c r="F6618" s="6"/>
      <c r="G6618" s="7"/>
      <c r="H6618" s="7"/>
    </row>
    <row r="6619" spans="1:8" x14ac:dyDescent="0.3">
      <c r="A6619" s="4" t="s">
        <v>832</v>
      </c>
      <c r="B6619" s="4" t="s">
        <v>833</v>
      </c>
      <c r="C6619" s="4" t="s">
        <v>218</v>
      </c>
      <c r="D6619" s="4" t="s">
        <v>219</v>
      </c>
      <c r="E6619" s="5">
        <v>7</v>
      </c>
      <c r="F6619" s="5">
        <v>2456</v>
      </c>
      <c r="G6619" s="7">
        <v>1.5301831746391328E-4</v>
      </c>
      <c r="H6619" s="7">
        <v>8.4266853499364658E-5</v>
      </c>
    </row>
    <row r="6620" spans="1:8" x14ac:dyDescent="0.3">
      <c r="A6620" s="4" t="s">
        <v>832</v>
      </c>
      <c r="B6620" s="4" t="s">
        <v>833</v>
      </c>
      <c r="C6620" s="4" t="s">
        <v>220</v>
      </c>
      <c r="D6620" s="4" t="s">
        <v>221</v>
      </c>
      <c r="E6620" s="5">
        <v>116</v>
      </c>
      <c r="F6620" s="6"/>
      <c r="G6620" s="7"/>
      <c r="H6620" s="7"/>
    </row>
    <row r="6621" spans="1:8" x14ac:dyDescent="0.3">
      <c r="A6621" s="4" t="s">
        <v>832</v>
      </c>
      <c r="B6621" s="4" t="s">
        <v>833</v>
      </c>
      <c r="C6621" s="4" t="s">
        <v>512</v>
      </c>
      <c r="D6621" s="4" t="s">
        <v>513</v>
      </c>
      <c r="E6621" s="5">
        <v>2</v>
      </c>
      <c r="F6621" s="6"/>
      <c r="G6621" s="7"/>
      <c r="H6621" s="7"/>
    </row>
    <row r="6622" spans="1:8" x14ac:dyDescent="0.3">
      <c r="A6622" s="4" t="s">
        <v>832</v>
      </c>
      <c r="B6622" s="4" t="s">
        <v>833</v>
      </c>
      <c r="C6622" s="4" t="s">
        <v>222</v>
      </c>
      <c r="D6622" s="4" t="s">
        <v>223</v>
      </c>
      <c r="E6622" s="5">
        <v>417</v>
      </c>
      <c r="F6622" s="5">
        <v>81282</v>
      </c>
      <c r="G6622" s="7">
        <v>5.0641835831033389E-3</v>
      </c>
      <c r="H6622" s="7">
        <v>2.7888348477749826E-3</v>
      </c>
    </row>
    <row r="6623" spans="1:8" x14ac:dyDescent="0.3">
      <c r="A6623" s="4" t="s">
        <v>832</v>
      </c>
      <c r="B6623" s="4" t="s">
        <v>833</v>
      </c>
      <c r="C6623" s="4" t="s">
        <v>224</v>
      </c>
      <c r="D6623" s="4" t="s">
        <v>225</v>
      </c>
      <c r="E6623" s="5">
        <v>100</v>
      </c>
      <c r="F6623" s="5">
        <v>21290</v>
      </c>
      <c r="G6623" s="7">
        <v>1.3264495027714633E-3</v>
      </c>
      <c r="H6623" s="7">
        <v>7.3047284649897131E-4</v>
      </c>
    </row>
    <row r="6624" spans="1:8" x14ac:dyDescent="0.3">
      <c r="A6624" s="4" t="s">
        <v>832</v>
      </c>
      <c r="B6624" s="4" t="s">
        <v>833</v>
      </c>
      <c r="C6624" s="4" t="s">
        <v>454</v>
      </c>
      <c r="D6624" s="4" t="s">
        <v>455</v>
      </c>
      <c r="E6624" s="5">
        <v>1</v>
      </c>
      <c r="F6624" s="6"/>
      <c r="G6624" s="7"/>
      <c r="H6624" s="7"/>
    </row>
    <row r="6625" spans="1:8" x14ac:dyDescent="0.3">
      <c r="A6625" s="4" t="s">
        <v>832</v>
      </c>
      <c r="B6625" s="4" t="s">
        <v>833</v>
      </c>
      <c r="C6625" s="4" t="s">
        <v>226</v>
      </c>
      <c r="D6625" s="4" t="s">
        <v>227</v>
      </c>
      <c r="E6625" s="5">
        <v>9</v>
      </c>
      <c r="F6625" s="5">
        <v>2778</v>
      </c>
      <c r="G6625" s="7">
        <v>1.7308016527473578E-4</v>
      </c>
      <c r="H6625" s="7">
        <v>9.531486930832044E-5</v>
      </c>
    </row>
    <row r="6626" spans="1:8" x14ac:dyDescent="0.3">
      <c r="A6626" s="4" t="s">
        <v>832</v>
      </c>
      <c r="B6626" s="4" t="s">
        <v>833</v>
      </c>
      <c r="C6626" s="4" t="s">
        <v>516</v>
      </c>
      <c r="D6626" s="4" t="s">
        <v>517</v>
      </c>
      <c r="E6626" s="5">
        <v>2</v>
      </c>
      <c r="F6626" s="5">
        <v>140</v>
      </c>
      <c r="G6626" s="7">
        <v>8.722542526444568E-6</v>
      </c>
      <c r="H6626" s="7">
        <v>4.8034851343286042E-6</v>
      </c>
    </row>
    <row r="6627" spans="1:8" x14ac:dyDescent="0.3">
      <c r="A6627" s="4" t="s">
        <v>832</v>
      </c>
      <c r="B6627" s="4" t="s">
        <v>833</v>
      </c>
      <c r="C6627" s="4" t="s">
        <v>230</v>
      </c>
      <c r="D6627" s="4" t="s">
        <v>231</v>
      </c>
      <c r="E6627" s="5">
        <v>29</v>
      </c>
      <c r="F6627" s="5">
        <v>31378</v>
      </c>
      <c r="G6627" s="7">
        <v>1.9549709956769835E-3</v>
      </c>
      <c r="H6627" s="7">
        <v>1.0765982610354496E-3</v>
      </c>
    </row>
    <row r="6628" spans="1:8" x14ac:dyDescent="0.3">
      <c r="A6628" s="4" t="s">
        <v>832</v>
      </c>
      <c r="B6628" s="4" t="s">
        <v>833</v>
      </c>
      <c r="C6628" s="4" t="s">
        <v>420</v>
      </c>
      <c r="D6628" s="4" t="s">
        <v>421</v>
      </c>
      <c r="E6628" s="5">
        <v>14</v>
      </c>
      <c r="F6628" s="5">
        <v>581</v>
      </c>
      <c r="G6628" s="7">
        <v>3.6198551484744957E-5</v>
      </c>
      <c r="H6628" s="7">
        <v>1.9934463307463706E-5</v>
      </c>
    </row>
    <row r="6629" spans="1:8" x14ac:dyDescent="0.3">
      <c r="A6629" s="4" t="s">
        <v>832</v>
      </c>
      <c r="B6629" s="4" t="s">
        <v>833</v>
      </c>
      <c r="C6629" s="4" t="s">
        <v>232</v>
      </c>
      <c r="D6629" s="4" t="s">
        <v>233</v>
      </c>
      <c r="E6629" s="5">
        <v>13</v>
      </c>
      <c r="F6629" s="6"/>
      <c r="G6629" s="7"/>
      <c r="H6629" s="7"/>
    </row>
    <row r="6630" spans="1:8" x14ac:dyDescent="0.3">
      <c r="A6630" s="4" t="s">
        <v>832</v>
      </c>
      <c r="B6630" s="4" t="s">
        <v>833</v>
      </c>
      <c r="C6630" s="4" t="s">
        <v>518</v>
      </c>
      <c r="D6630" s="4" t="s">
        <v>519</v>
      </c>
      <c r="E6630" s="5">
        <v>1</v>
      </c>
      <c r="F6630" s="6"/>
      <c r="G6630" s="7"/>
      <c r="H6630" s="7"/>
    </row>
    <row r="6631" spans="1:8" x14ac:dyDescent="0.3">
      <c r="A6631" s="4" t="s">
        <v>832</v>
      </c>
      <c r="B6631" s="4" t="s">
        <v>833</v>
      </c>
      <c r="C6631" s="4" t="s">
        <v>234</v>
      </c>
      <c r="D6631" s="4" t="s">
        <v>235</v>
      </c>
      <c r="E6631" s="5">
        <v>3</v>
      </c>
      <c r="F6631" s="5">
        <v>95</v>
      </c>
      <c r="G6631" s="7">
        <v>5.9188681429445282E-6</v>
      </c>
      <c r="H6631" s="7">
        <v>3.2595077697229812E-6</v>
      </c>
    </row>
    <row r="6632" spans="1:8" x14ac:dyDescent="0.3">
      <c r="A6632" s="4" t="s">
        <v>832</v>
      </c>
      <c r="B6632" s="4" t="s">
        <v>833</v>
      </c>
      <c r="C6632" s="4" t="s">
        <v>236</v>
      </c>
      <c r="D6632" s="4" t="s">
        <v>237</v>
      </c>
      <c r="E6632" s="5">
        <v>1</v>
      </c>
      <c r="F6632" s="6"/>
      <c r="G6632" s="7"/>
      <c r="H6632" s="7"/>
    </row>
    <row r="6633" spans="1:8" x14ac:dyDescent="0.3">
      <c r="A6633" s="4" t="s">
        <v>832</v>
      </c>
      <c r="B6633" s="4" t="s">
        <v>833</v>
      </c>
      <c r="C6633" s="4" t="s">
        <v>520</v>
      </c>
      <c r="D6633" s="4" t="s">
        <v>521</v>
      </c>
      <c r="E6633" s="5">
        <v>3</v>
      </c>
      <c r="F6633" s="5">
        <v>370</v>
      </c>
      <c r="G6633" s="7">
        <v>2.3052433819889217E-5</v>
      </c>
      <c r="H6633" s="7">
        <v>1.2694924997868453E-5</v>
      </c>
    </row>
    <row r="6634" spans="1:8" x14ac:dyDescent="0.3">
      <c r="A6634" s="4" t="s">
        <v>832</v>
      </c>
      <c r="B6634" s="4" t="s">
        <v>833</v>
      </c>
      <c r="C6634" s="4" t="s">
        <v>238</v>
      </c>
      <c r="D6634" s="4" t="s">
        <v>239</v>
      </c>
      <c r="E6634" s="5">
        <v>8</v>
      </c>
      <c r="F6634" s="5">
        <v>1673</v>
      </c>
      <c r="G6634" s="7">
        <v>1.0423438319101259E-4</v>
      </c>
      <c r="H6634" s="7">
        <v>5.7401647355226819E-5</v>
      </c>
    </row>
    <row r="6635" spans="1:8" x14ac:dyDescent="0.3">
      <c r="A6635" s="4" t="s">
        <v>832</v>
      </c>
      <c r="B6635" s="4" t="s">
        <v>833</v>
      </c>
      <c r="C6635" s="4" t="s">
        <v>240</v>
      </c>
      <c r="D6635" s="4" t="s">
        <v>241</v>
      </c>
      <c r="E6635" s="5">
        <v>55</v>
      </c>
      <c r="F6635" s="5">
        <v>8137</v>
      </c>
      <c r="G6635" s="7">
        <v>5.0696663241199611E-4</v>
      </c>
      <c r="H6635" s="7">
        <v>2.7918541812879894E-4</v>
      </c>
    </row>
    <row r="6636" spans="1:8" x14ac:dyDescent="0.3">
      <c r="A6636" s="4" t="s">
        <v>832</v>
      </c>
      <c r="B6636" s="4" t="s">
        <v>833</v>
      </c>
      <c r="C6636" s="4" t="s">
        <v>242</v>
      </c>
      <c r="D6636" s="4" t="s">
        <v>243</v>
      </c>
      <c r="E6636" s="5">
        <v>4</v>
      </c>
      <c r="F6636" s="5">
        <v>1214</v>
      </c>
      <c r="G6636" s="7">
        <v>7.5636904479312186E-5</v>
      </c>
      <c r="H6636" s="7">
        <v>4.1653078236249465E-5</v>
      </c>
    </row>
    <row r="6637" spans="1:8" x14ac:dyDescent="0.3">
      <c r="A6637" s="4" t="s">
        <v>832</v>
      </c>
      <c r="B6637" s="4" t="s">
        <v>833</v>
      </c>
      <c r="C6637" s="4" t="s">
        <v>244</v>
      </c>
      <c r="D6637" s="4" t="s">
        <v>245</v>
      </c>
      <c r="E6637" s="5">
        <v>2</v>
      </c>
      <c r="F6637" s="5">
        <v>39</v>
      </c>
      <c r="G6637" s="7">
        <v>2.4298511323667013E-6</v>
      </c>
      <c r="H6637" s="7">
        <v>1.3381137159915398E-6</v>
      </c>
    </row>
    <row r="6638" spans="1:8" x14ac:dyDescent="0.3">
      <c r="A6638" s="4" t="s">
        <v>832</v>
      </c>
      <c r="B6638" s="4" t="s">
        <v>833</v>
      </c>
      <c r="C6638" s="4" t="s">
        <v>246</v>
      </c>
      <c r="D6638" s="4" t="s">
        <v>247</v>
      </c>
      <c r="E6638" s="5">
        <v>412</v>
      </c>
      <c r="F6638" s="5">
        <v>99868</v>
      </c>
      <c r="G6638" s="7">
        <v>6.2221634073640437E-3</v>
      </c>
      <c r="H6638" s="7">
        <v>3.4265318099652073E-3</v>
      </c>
    </row>
    <row r="6639" spans="1:8" x14ac:dyDescent="0.3">
      <c r="A6639" s="4" t="s">
        <v>832</v>
      </c>
      <c r="B6639" s="4" t="s">
        <v>833</v>
      </c>
      <c r="C6639" s="4" t="s">
        <v>248</v>
      </c>
      <c r="D6639" s="4" t="s">
        <v>249</v>
      </c>
      <c r="E6639" s="5">
        <v>20</v>
      </c>
      <c r="F6639" s="6"/>
      <c r="G6639" s="7"/>
      <c r="H6639" s="7"/>
    </row>
    <row r="6640" spans="1:8" x14ac:dyDescent="0.3">
      <c r="A6640" s="4" t="s">
        <v>832</v>
      </c>
      <c r="B6640" s="4" t="s">
        <v>833</v>
      </c>
      <c r="C6640" s="4" t="s">
        <v>250</v>
      </c>
      <c r="D6640" s="4" t="s">
        <v>251</v>
      </c>
      <c r="E6640" s="5">
        <v>7935</v>
      </c>
      <c r="F6640" s="5">
        <v>3319962</v>
      </c>
      <c r="G6640" s="7">
        <v>0.20684649807985686</v>
      </c>
      <c r="H6640" s="7">
        <v>0.11390991509668472</v>
      </c>
    </row>
    <row r="6641" spans="1:8" x14ac:dyDescent="0.3">
      <c r="A6641" s="4" t="s">
        <v>832</v>
      </c>
      <c r="B6641" s="4" t="s">
        <v>833</v>
      </c>
      <c r="C6641" s="4" t="s">
        <v>252</v>
      </c>
      <c r="D6641" s="4" t="s">
        <v>253</v>
      </c>
      <c r="E6641" s="5">
        <v>1</v>
      </c>
      <c r="F6641" s="6"/>
      <c r="G6641" s="7"/>
      <c r="H6641" s="7"/>
    </row>
    <row r="6642" spans="1:8" x14ac:dyDescent="0.3">
      <c r="A6642" s="4" t="s">
        <v>832</v>
      </c>
      <c r="B6642" s="4" t="s">
        <v>833</v>
      </c>
      <c r="C6642" s="4" t="s">
        <v>422</v>
      </c>
      <c r="D6642" s="4" t="s">
        <v>423</v>
      </c>
      <c r="E6642" s="5">
        <v>8</v>
      </c>
      <c r="F6642" s="6"/>
      <c r="G6642" s="7"/>
      <c r="H6642" s="7"/>
    </row>
    <row r="6643" spans="1:8" x14ac:dyDescent="0.3">
      <c r="A6643" s="4" t="s">
        <v>832</v>
      </c>
      <c r="B6643" s="4" t="s">
        <v>833</v>
      </c>
      <c r="C6643" s="4" t="s">
        <v>424</v>
      </c>
      <c r="D6643" s="4" t="s">
        <v>425</v>
      </c>
      <c r="E6643" s="5">
        <v>3</v>
      </c>
      <c r="F6643" s="5">
        <v>180</v>
      </c>
      <c r="G6643" s="7">
        <v>1.1214697534000159E-5</v>
      </c>
      <c r="H6643" s="7">
        <v>6.1759094584224905E-6</v>
      </c>
    </row>
    <row r="6644" spans="1:8" x14ac:dyDescent="0.3">
      <c r="A6644" s="4" t="s">
        <v>832</v>
      </c>
      <c r="B6644" s="4" t="s">
        <v>833</v>
      </c>
      <c r="C6644" s="4" t="s">
        <v>330</v>
      </c>
      <c r="D6644" s="4" t="s">
        <v>331</v>
      </c>
      <c r="E6644" s="5">
        <v>1</v>
      </c>
      <c r="F6644" s="6"/>
      <c r="G6644" s="7"/>
      <c r="H6644" s="7"/>
    </row>
    <row r="6645" spans="1:8" x14ac:dyDescent="0.3">
      <c r="A6645" s="4" t="s">
        <v>832</v>
      </c>
      <c r="B6645" s="4" t="s">
        <v>833</v>
      </c>
      <c r="C6645" s="4" t="s">
        <v>254</v>
      </c>
      <c r="D6645" s="4" t="s">
        <v>255</v>
      </c>
      <c r="E6645" s="5">
        <v>4</v>
      </c>
      <c r="F6645" s="6"/>
      <c r="G6645" s="7"/>
      <c r="H6645" s="7"/>
    </row>
    <row r="6646" spans="1:8" x14ac:dyDescent="0.3">
      <c r="A6646" s="4" t="s">
        <v>832</v>
      </c>
      <c r="B6646" s="4" t="s">
        <v>833</v>
      </c>
      <c r="C6646" s="4" t="s">
        <v>256</v>
      </c>
      <c r="D6646" s="4" t="s">
        <v>257</v>
      </c>
      <c r="E6646" s="5">
        <v>36</v>
      </c>
      <c r="F6646" s="6"/>
      <c r="G6646" s="7"/>
      <c r="H6646" s="7"/>
    </row>
    <row r="6647" spans="1:8" x14ac:dyDescent="0.3">
      <c r="A6647" s="4" t="s">
        <v>832</v>
      </c>
      <c r="B6647" s="4" t="s">
        <v>833</v>
      </c>
      <c r="C6647" s="4" t="s">
        <v>258</v>
      </c>
      <c r="D6647" s="4" t="s">
        <v>259</v>
      </c>
      <c r="E6647" s="5">
        <v>41</v>
      </c>
      <c r="F6647" s="5">
        <v>23373</v>
      </c>
      <c r="G6647" s="7">
        <v>1.4562284747899207E-3</v>
      </c>
      <c r="H6647" s="7">
        <v>8.0194184317616043E-4</v>
      </c>
    </row>
    <row r="6648" spans="1:8" x14ac:dyDescent="0.3">
      <c r="A6648" s="4" t="s">
        <v>832</v>
      </c>
      <c r="B6648" s="4" t="s">
        <v>833</v>
      </c>
      <c r="C6648" s="4" t="s">
        <v>426</v>
      </c>
      <c r="D6648" s="4" t="s">
        <v>427</v>
      </c>
      <c r="E6648" s="5">
        <v>11</v>
      </c>
      <c r="F6648" s="5">
        <v>588</v>
      </c>
      <c r="G6648" s="7">
        <v>3.663467861106719E-5</v>
      </c>
      <c r="H6648" s="7">
        <v>2.0174637564180138E-5</v>
      </c>
    </row>
    <row r="6649" spans="1:8" x14ac:dyDescent="0.3">
      <c r="A6649" s="4" t="s">
        <v>832</v>
      </c>
      <c r="B6649" s="4" t="s">
        <v>833</v>
      </c>
      <c r="C6649" s="4" t="s">
        <v>260</v>
      </c>
      <c r="D6649" s="4" t="s">
        <v>261</v>
      </c>
      <c r="E6649" s="5">
        <v>2</v>
      </c>
      <c r="F6649" s="5">
        <v>303</v>
      </c>
      <c r="G6649" s="7">
        <v>1.8878074182233603E-5</v>
      </c>
      <c r="H6649" s="7">
        <v>1.0396114255011194E-5</v>
      </c>
    </row>
    <row r="6650" spans="1:8" x14ac:dyDescent="0.3">
      <c r="A6650" s="4" t="s">
        <v>832</v>
      </c>
      <c r="B6650" s="4" t="s">
        <v>833</v>
      </c>
      <c r="C6650" s="4" t="s">
        <v>332</v>
      </c>
      <c r="D6650" s="4" t="s">
        <v>333</v>
      </c>
      <c r="E6650" s="5">
        <v>1</v>
      </c>
      <c r="F6650" s="5">
        <v>30</v>
      </c>
      <c r="G6650" s="7">
        <v>1.8691162556666933E-6</v>
      </c>
      <c r="H6650" s="7">
        <v>1.0293182430704152E-6</v>
      </c>
    </row>
    <row r="6651" spans="1:8" x14ac:dyDescent="0.3">
      <c r="A6651" s="4" t="s">
        <v>832</v>
      </c>
      <c r="B6651" s="4" t="s">
        <v>833</v>
      </c>
      <c r="C6651" s="4" t="s">
        <v>428</v>
      </c>
      <c r="D6651" s="4" t="s">
        <v>429</v>
      </c>
      <c r="E6651" s="5">
        <v>2</v>
      </c>
      <c r="F6651" s="5">
        <v>140</v>
      </c>
      <c r="G6651" s="7">
        <v>8.722542526444568E-6</v>
      </c>
      <c r="H6651" s="7">
        <v>4.8034851343286042E-6</v>
      </c>
    </row>
    <row r="6652" spans="1:8" x14ac:dyDescent="0.3">
      <c r="A6652" s="4" t="s">
        <v>832</v>
      </c>
      <c r="B6652" s="4" t="s">
        <v>833</v>
      </c>
      <c r="C6652" s="4" t="s">
        <v>262</v>
      </c>
      <c r="D6652" s="4" t="s">
        <v>263</v>
      </c>
      <c r="E6652" s="5">
        <v>2</v>
      </c>
      <c r="F6652" s="6"/>
      <c r="G6652" s="7"/>
      <c r="H6652" s="7"/>
    </row>
    <row r="6653" spans="1:8" x14ac:dyDescent="0.3">
      <c r="A6653" s="4" t="s">
        <v>832</v>
      </c>
      <c r="B6653" s="4" t="s">
        <v>833</v>
      </c>
      <c r="C6653" s="4" t="s">
        <v>264</v>
      </c>
      <c r="D6653" s="4" t="s">
        <v>265</v>
      </c>
      <c r="E6653" s="5">
        <v>2</v>
      </c>
      <c r="F6653" s="6"/>
      <c r="G6653" s="7"/>
      <c r="H6653" s="7"/>
    </row>
    <row r="6654" spans="1:8" x14ac:dyDescent="0.3">
      <c r="A6654" s="4" t="s">
        <v>832</v>
      </c>
      <c r="B6654" s="4" t="s">
        <v>833</v>
      </c>
      <c r="C6654" s="4" t="s">
        <v>266</v>
      </c>
      <c r="D6654" s="4" t="s">
        <v>267</v>
      </c>
      <c r="E6654" s="5">
        <v>46</v>
      </c>
      <c r="F6654" s="5">
        <v>10627</v>
      </c>
      <c r="G6654" s="7">
        <v>6.6210328163233165E-4</v>
      </c>
      <c r="H6654" s="7">
        <v>3.6461883230364342E-4</v>
      </c>
    </row>
    <row r="6655" spans="1:8" x14ac:dyDescent="0.3">
      <c r="A6655" s="4" t="s">
        <v>832</v>
      </c>
      <c r="B6655" s="4" t="s">
        <v>833</v>
      </c>
      <c r="C6655" s="4" t="s">
        <v>268</v>
      </c>
      <c r="D6655" s="4" t="s">
        <v>269</v>
      </c>
      <c r="E6655" s="5">
        <v>54</v>
      </c>
      <c r="F6655" s="5">
        <v>10150</v>
      </c>
      <c r="G6655" s="7">
        <v>6.3238433316723116E-4</v>
      </c>
      <c r="H6655" s="7">
        <v>3.4825267223882381E-4</v>
      </c>
    </row>
    <row r="6656" spans="1:8" x14ac:dyDescent="0.3">
      <c r="A6656" s="4" t="s">
        <v>832</v>
      </c>
      <c r="B6656" s="4" t="s">
        <v>833</v>
      </c>
      <c r="C6656" s="4" t="s">
        <v>270</v>
      </c>
      <c r="D6656" s="4" t="s">
        <v>271</v>
      </c>
      <c r="E6656" s="5">
        <v>12</v>
      </c>
      <c r="F6656" s="6"/>
      <c r="G6656" s="7"/>
      <c r="H6656" s="7"/>
    </row>
    <row r="6657" spans="1:8" x14ac:dyDescent="0.3">
      <c r="A6657" s="4" t="s">
        <v>832</v>
      </c>
      <c r="B6657" s="4" t="s">
        <v>833</v>
      </c>
      <c r="C6657" s="4" t="s">
        <v>274</v>
      </c>
      <c r="D6657" s="4" t="s">
        <v>275</v>
      </c>
      <c r="E6657" s="5">
        <v>1</v>
      </c>
      <c r="F6657" s="5">
        <v>100</v>
      </c>
      <c r="G6657" s="7">
        <v>6.2303875188889775E-6</v>
      </c>
      <c r="H6657" s="7">
        <v>3.4310608102347171E-6</v>
      </c>
    </row>
    <row r="6658" spans="1:8" x14ac:dyDescent="0.3">
      <c r="A6658" s="4" t="s">
        <v>832</v>
      </c>
      <c r="B6658" s="4" t="s">
        <v>833</v>
      </c>
      <c r="C6658" s="4" t="s">
        <v>276</v>
      </c>
      <c r="D6658" s="4" t="s">
        <v>277</v>
      </c>
      <c r="E6658" s="5">
        <v>1758</v>
      </c>
      <c r="F6658" s="5">
        <v>938399</v>
      </c>
      <c r="G6658" s="7">
        <v>5.8465894173378975E-2</v>
      </c>
      <c r="H6658" s="7">
        <v>3.2197040332634486E-2</v>
      </c>
    </row>
    <row r="6659" spans="1:8" x14ac:dyDescent="0.3">
      <c r="A6659" s="4" t="s">
        <v>832</v>
      </c>
      <c r="B6659" s="4" t="s">
        <v>833</v>
      </c>
      <c r="C6659" s="4" t="s">
        <v>278</v>
      </c>
      <c r="D6659" s="4" t="s">
        <v>279</v>
      </c>
      <c r="E6659" s="5">
        <v>735</v>
      </c>
      <c r="F6659" s="6"/>
      <c r="G6659" s="7"/>
      <c r="H6659" s="7"/>
    </row>
    <row r="6660" spans="1:8" x14ac:dyDescent="0.3">
      <c r="A6660" s="4" t="s">
        <v>832</v>
      </c>
      <c r="B6660" s="4" t="s">
        <v>833</v>
      </c>
      <c r="C6660" s="4" t="s">
        <v>280</v>
      </c>
      <c r="D6660" s="4" t="s">
        <v>281</v>
      </c>
      <c r="E6660" s="5">
        <v>41</v>
      </c>
      <c r="F6660" s="6"/>
      <c r="G6660" s="7"/>
      <c r="H6660" s="7"/>
    </row>
    <row r="6661" spans="1:8" x14ac:dyDescent="0.3">
      <c r="A6661" s="4" t="s">
        <v>832</v>
      </c>
      <c r="B6661" s="4" t="s">
        <v>833</v>
      </c>
      <c r="C6661" s="4" t="s">
        <v>836</v>
      </c>
      <c r="D6661" s="4" t="s">
        <v>837</v>
      </c>
      <c r="E6661" s="5">
        <v>24</v>
      </c>
      <c r="F6661" s="6"/>
      <c r="G6661" s="7"/>
      <c r="H6661" s="7"/>
    </row>
    <row r="6662" spans="1:8" x14ac:dyDescent="0.3">
      <c r="A6662" s="4" t="s">
        <v>832</v>
      </c>
      <c r="B6662" s="4" t="s">
        <v>833</v>
      </c>
      <c r="C6662" s="4" t="s">
        <v>282</v>
      </c>
      <c r="D6662" s="4" t="s">
        <v>283</v>
      </c>
      <c r="E6662" s="5">
        <v>16</v>
      </c>
      <c r="F6662" s="5">
        <v>10795</v>
      </c>
      <c r="G6662" s="7">
        <v>6.7257033266406507E-4</v>
      </c>
      <c r="H6662" s="7">
        <v>3.703830144648377E-4</v>
      </c>
    </row>
    <row r="6663" spans="1:8" x14ac:dyDescent="0.3">
      <c r="A6663" s="4" t="s">
        <v>832</v>
      </c>
      <c r="B6663" s="4" t="s">
        <v>833</v>
      </c>
      <c r="C6663" s="4" t="s">
        <v>284</v>
      </c>
      <c r="D6663" s="4" t="s">
        <v>285</v>
      </c>
      <c r="E6663" s="5">
        <v>1</v>
      </c>
      <c r="F6663" s="6"/>
      <c r="G6663" s="7"/>
      <c r="H6663" s="7"/>
    </row>
    <row r="6664" spans="1:8" x14ac:dyDescent="0.3">
      <c r="A6664" s="4" t="s">
        <v>832</v>
      </c>
      <c r="B6664" s="4" t="s">
        <v>833</v>
      </c>
      <c r="C6664" s="4" t="s">
        <v>434</v>
      </c>
      <c r="D6664" s="4" t="s">
        <v>435</v>
      </c>
      <c r="E6664" s="5">
        <v>3</v>
      </c>
      <c r="F6664" s="6"/>
      <c r="G6664" s="7"/>
      <c r="H6664" s="7"/>
    </row>
    <row r="6665" spans="1:8" x14ac:dyDescent="0.3">
      <c r="A6665" s="4" t="s">
        <v>832</v>
      </c>
      <c r="B6665" s="4" t="s">
        <v>833</v>
      </c>
      <c r="C6665" s="4" t="s">
        <v>286</v>
      </c>
      <c r="D6665" s="4" t="s">
        <v>287</v>
      </c>
      <c r="E6665" s="5">
        <v>29</v>
      </c>
      <c r="F6665" s="5">
        <v>5998</v>
      </c>
      <c r="G6665" s="7">
        <v>3.7369864338296084E-4</v>
      </c>
      <c r="H6665" s="7">
        <v>2.0579502739787834E-4</v>
      </c>
    </row>
    <row r="6666" spans="1:8" x14ac:dyDescent="0.3">
      <c r="A6666" s="4" t="s">
        <v>832</v>
      </c>
      <c r="B6666" s="4" t="s">
        <v>833</v>
      </c>
      <c r="C6666" s="4" t="s">
        <v>288</v>
      </c>
      <c r="D6666" s="4" t="s">
        <v>289</v>
      </c>
      <c r="E6666" s="5">
        <v>19</v>
      </c>
      <c r="F6666" s="5">
        <v>1488</v>
      </c>
      <c r="G6666" s="7">
        <v>9.2708166281067983E-5</v>
      </c>
      <c r="H6666" s="7">
        <v>5.1054184856292589E-5</v>
      </c>
    </row>
    <row r="6667" spans="1:8" x14ac:dyDescent="0.3">
      <c r="A6667" s="4" t="s">
        <v>832</v>
      </c>
      <c r="B6667" s="4" t="s">
        <v>833</v>
      </c>
      <c r="C6667" s="4" t="s">
        <v>292</v>
      </c>
      <c r="D6667" s="4" t="s">
        <v>293</v>
      </c>
      <c r="E6667" s="5">
        <v>39</v>
      </c>
      <c r="F6667" s="5">
        <v>8126</v>
      </c>
      <c r="G6667" s="7">
        <v>5.0628128978491831E-4</v>
      </c>
      <c r="H6667" s="7">
        <v>2.7880800143967311E-4</v>
      </c>
    </row>
    <row r="6668" spans="1:8" x14ac:dyDescent="0.3">
      <c r="A6668" s="4" t="s">
        <v>832</v>
      </c>
      <c r="B6668" s="4" t="s">
        <v>833</v>
      </c>
      <c r="C6668" s="4" t="s">
        <v>436</v>
      </c>
      <c r="D6668" s="4" t="s">
        <v>437</v>
      </c>
      <c r="E6668" s="5">
        <v>3</v>
      </c>
      <c r="F6668" s="6"/>
      <c r="G6668" s="7"/>
      <c r="H6668" s="7"/>
    </row>
    <row r="6669" spans="1:8" x14ac:dyDescent="0.3">
      <c r="A6669" s="4" t="s">
        <v>838</v>
      </c>
      <c r="B6669" s="4" t="s">
        <v>839</v>
      </c>
      <c r="C6669" s="4" t="s">
        <v>14</v>
      </c>
      <c r="D6669" s="4" t="s">
        <v>15</v>
      </c>
      <c r="E6669" s="5">
        <v>2</v>
      </c>
      <c r="F6669" s="5">
        <v>404</v>
      </c>
      <c r="G6669" s="7">
        <v>1.6227695454357397E-4</v>
      </c>
      <c r="H6669" s="7">
        <v>1.2348637492908703E-4</v>
      </c>
    </row>
    <row r="6670" spans="1:8" x14ac:dyDescent="0.3">
      <c r="A6670" s="4" t="s">
        <v>838</v>
      </c>
      <c r="B6670" s="4" t="s">
        <v>839</v>
      </c>
      <c r="C6670" s="4" t="s">
        <v>22</v>
      </c>
      <c r="D6670" s="4" t="s">
        <v>23</v>
      </c>
      <c r="E6670" s="5">
        <v>7</v>
      </c>
      <c r="F6670" s="5">
        <v>2082</v>
      </c>
      <c r="G6670" s="7">
        <v>8.362886617814876E-4</v>
      </c>
      <c r="H6670" s="7">
        <v>6.363827539662357E-4</v>
      </c>
    </row>
    <row r="6671" spans="1:8" x14ac:dyDescent="0.3">
      <c r="A6671" s="4" t="s">
        <v>838</v>
      </c>
      <c r="B6671" s="4" t="s">
        <v>839</v>
      </c>
      <c r="C6671" s="4" t="s">
        <v>24</v>
      </c>
      <c r="D6671" s="4" t="s">
        <v>25</v>
      </c>
      <c r="E6671" s="5">
        <v>1</v>
      </c>
      <c r="F6671" s="6"/>
      <c r="G6671" s="7"/>
      <c r="H6671" s="7"/>
    </row>
    <row r="6672" spans="1:8" x14ac:dyDescent="0.3">
      <c r="A6672" s="4" t="s">
        <v>838</v>
      </c>
      <c r="B6672" s="4" t="s">
        <v>839</v>
      </c>
      <c r="C6672" s="4" t="s">
        <v>30</v>
      </c>
      <c r="D6672" s="4" t="s">
        <v>31</v>
      </c>
      <c r="E6672" s="5">
        <v>1</v>
      </c>
      <c r="F6672" s="5">
        <v>255</v>
      </c>
      <c r="G6672" s="7">
        <v>1.0242728566487961E-4</v>
      </c>
      <c r="H6672" s="7">
        <v>7.7943132690389095E-5</v>
      </c>
    </row>
    <row r="6673" spans="1:8" x14ac:dyDescent="0.3">
      <c r="A6673" s="4" t="s">
        <v>838</v>
      </c>
      <c r="B6673" s="4" t="s">
        <v>839</v>
      </c>
      <c r="C6673" s="4" t="s">
        <v>472</v>
      </c>
      <c r="D6673" s="4" t="s">
        <v>473</v>
      </c>
      <c r="E6673" s="5">
        <v>1</v>
      </c>
      <c r="F6673" s="6"/>
      <c r="G6673" s="7"/>
      <c r="H6673" s="7"/>
    </row>
    <row r="6674" spans="1:8" x14ac:dyDescent="0.3">
      <c r="A6674" s="4" t="s">
        <v>838</v>
      </c>
      <c r="B6674" s="4" t="s">
        <v>839</v>
      </c>
      <c r="C6674" s="4" t="s">
        <v>36</v>
      </c>
      <c r="D6674" s="4" t="s">
        <v>37</v>
      </c>
      <c r="E6674" s="5">
        <v>52</v>
      </c>
      <c r="F6674" s="5">
        <v>14569</v>
      </c>
      <c r="G6674" s="7">
        <v>5.8520122543201216E-3</v>
      </c>
      <c r="H6674" s="7">
        <v>4.4531509810442297E-3</v>
      </c>
    </row>
    <row r="6675" spans="1:8" x14ac:dyDescent="0.3">
      <c r="A6675" s="4" t="s">
        <v>838</v>
      </c>
      <c r="B6675" s="4" t="s">
        <v>839</v>
      </c>
      <c r="C6675" s="4" t="s">
        <v>42</v>
      </c>
      <c r="D6675" s="4" t="s">
        <v>43</v>
      </c>
      <c r="E6675" s="5">
        <v>11</v>
      </c>
      <c r="F6675" s="5">
        <v>1438</v>
      </c>
      <c r="G6675" s="7">
        <v>5.7760955602390929E-4</v>
      </c>
      <c r="H6675" s="7">
        <v>4.3953813650501769E-4</v>
      </c>
    </row>
    <row r="6676" spans="1:8" x14ac:dyDescent="0.3">
      <c r="A6676" s="4" t="s">
        <v>838</v>
      </c>
      <c r="B6676" s="4" t="s">
        <v>839</v>
      </c>
      <c r="C6676" s="4" t="s">
        <v>46</v>
      </c>
      <c r="D6676" s="4" t="s">
        <v>47</v>
      </c>
      <c r="E6676" s="5">
        <v>1</v>
      </c>
      <c r="F6676" s="5">
        <v>42</v>
      </c>
      <c r="G6676" s="7">
        <v>1.6870376462450761E-5</v>
      </c>
      <c r="H6676" s="7">
        <v>1.283769244312291E-5</v>
      </c>
    </row>
    <row r="6677" spans="1:8" x14ac:dyDescent="0.3">
      <c r="A6677" s="4" t="s">
        <v>838</v>
      </c>
      <c r="B6677" s="4" t="s">
        <v>839</v>
      </c>
      <c r="C6677" s="4" t="s">
        <v>52</v>
      </c>
      <c r="D6677" s="4" t="s">
        <v>53</v>
      </c>
      <c r="E6677" s="5">
        <v>6</v>
      </c>
      <c r="F6677" s="6"/>
      <c r="G6677" s="7"/>
      <c r="H6677" s="7"/>
    </row>
    <row r="6678" spans="1:8" x14ac:dyDescent="0.3">
      <c r="A6678" s="4" t="s">
        <v>838</v>
      </c>
      <c r="B6678" s="4" t="s">
        <v>839</v>
      </c>
      <c r="C6678" s="4" t="s">
        <v>54</v>
      </c>
      <c r="D6678" s="4" t="s">
        <v>55</v>
      </c>
      <c r="E6678" s="5">
        <v>66</v>
      </c>
      <c r="F6678" s="5">
        <v>213155</v>
      </c>
      <c r="G6678" s="7">
        <v>8.5619168925087891E-2</v>
      </c>
      <c r="H6678" s="7">
        <v>6.5152817445568181E-2</v>
      </c>
    </row>
    <row r="6679" spans="1:8" x14ac:dyDescent="0.3">
      <c r="A6679" s="4" t="s">
        <v>838</v>
      </c>
      <c r="B6679" s="4" t="s">
        <v>839</v>
      </c>
      <c r="C6679" s="4" t="s">
        <v>56</v>
      </c>
      <c r="D6679" s="4" t="s">
        <v>57</v>
      </c>
      <c r="E6679" s="5">
        <v>2</v>
      </c>
      <c r="F6679" s="6"/>
      <c r="G6679" s="7"/>
      <c r="H6679" s="7"/>
    </row>
    <row r="6680" spans="1:8" x14ac:dyDescent="0.3">
      <c r="A6680" s="4" t="s">
        <v>838</v>
      </c>
      <c r="B6680" s="4" t="s">
        <v>839</v>
      </c>
      <c r="C6680" s="4" t="s">
        <v>58</v>
      </c>
      <c r="D6680" s="4" t="s">
        <v>59</v>
      </c>
      <c r="E6680" s="5">
        <v>4</v>
      </c>
      <c r="F6680" s="5">
        <v>737</v>
      </c>
      <c r="G6680" s="7">
        <v>2.9603493935300497E-4</v>
      </c>
      <c r="H6680" s="7">
        <v>2.2527093644241866E-4</v>
      </c>
    </row>
    <row r="6681" spans="1:8" x14ac:dyDescent="0.3">
      <c r="A6681" s="4" t="s">
        <v>838</v>
      </c>
      <c r="B6681" s="4" t="s">
        <v>839</v>
      </c>
      <c r="C6681" s="4" t="s">
        <v>60</v>
      </c>
      <c r="D6681" s="4" t="s">
        <v>61</v>
      </c>
      <c r="E6681" s="5">
        <v>1</v>
      </c>
      <c r="F6681" s="6"/>
      <c r="G6681" s="7"/>
      <c r="H6681" s="7"/>
    </row>
    <row r="6682" spans="1:8" x14ac:dyDescent="0.3">
      <c r="A6682" s="4" t="s">
        <v>838</v>
      </c>
      <c r="B6682" s="4" t="s">
        <v>839</v>
      </c>
      <c r="C6682" s="4" t="s">
        <v>62</v>
      </c>
      <c r="D6682" s="4" t="s">
        <v>63</v>
      </c>
      <c r="E6682" s="5">
        <v>5</v>
      </c>
      <c r="F6682" s="5">
        <v>28</v>
      </c>
      <c r="G6682" s="7">
        <v>1.124691764163384E-5</v>
      </c>
      <c r="H6682" s="7">
        <v>8.5584616287486056E-6</v>
      </c>
    </row>
    <row r="6683" spans="1:8" x14ac:dyDescent="0.3">
      <c r="A6683" s="4" t="s">
        <v>838</v>
      </c>
      <c r="B6683" s="4" t="s">
        <v>839</v>
      </c>
      <c r="C6683" s="4" t="s">
        <v>64</v>
      </c>
      <c r="D6683" s="4" t="s">
        <v>65</v>
      </c>
      <c r="E6683" s="5">
        <v>5</v>
      </c>
      <c r="F6683" s="5">
        <v>989</v>
      </c>
      <c r="G6683" s="7">
        <v>3.9725719812770953E-4</v>
      </c>
      <c r="H6683" s="7">
        <v>3.0229709110115612E-4</v>
      </c>
    </row>
    <row r="6684" spans="1:8" x14ac:dyDescent="0.3">
      <c r="A6684" s="4" t="s">
        <v>838</v>
      </c>
      <c r="B6684" s="4" t="s">
        <v>839</v>
      </c>
      <c r="C6684" s="4" t="s">
        <v>480</v>
      </c>
      <c r="D6684" s="4" t="s">
        <v>481</v>
      </c>
      <c r="E6684" s="5">
        <v>1</v>
      </c>
      <c r="F6684" s="6"/>
      <c r="G6684" s="7"/>
      <c r="H6684" s="7"/>
    </row>
    <row r="6685" spans="1:8" x14ac:dyDescent="0.3">
      <c r="A6685" s="4" t="s">
        <v>838</v>
      </c>
      <c r="B6685" s="4" t="s">
        <v>839</v>
      </c>
      <c r="C6685" s="4" t="s">
        <v>302</v>
      </c>
      <c r="D6685" s="4" t="s">
        <v>303</v>
      </c>
      <c r="E6685" s="5">
        <v>3</v>
      </c>
      <c r="F6685" s="5">
        <v>206</v>
      </c>
      <c r="G6685" s="7">
        <v>8.2745179792020391E-5</v>
      </c>
      <c r="H6685" s="7">
        <v>6.2965824840079029E-5</v>
      </c>
    </row>
    <row r="6686" spans="1:8" x14ac:dyDescent="0.3">
      <c r="A6686" s="4" t="s">
        <v>838</v>
      </c>
      <c r="B6686" s="4" t="s">
        <v>839</v>
      </c>
      <c r="C6686" s="4" t="s">
        <v>72</v>
      </c>
      <c r="D6686" s="4" t="s">
        <v>73</v>
      </c>
      <c r="E6686" s="5">
        <v>2</v>
      </c>
      <c r="F6686" s="6"/>
      <c r="G6686" s="7"/>
      <c r="H6686" s="7"/>
    </row>
    <row r="6687" spans="1:8" x14ac:dyDescent="0.3">
      <c r="A6687" s="4" t="s">
        <v>838</v>
      </c>
      <c r="B6687" s="4" t="s">
        <v>839</v>
      </c>
      <c r="C6687" s="4" t="s">
        <v>76</v>
      </c>
      <c r="D6687" s="4" t="s">
        <v>77</v>
      </c>
      <c r="E6687" s="5">
        <v>13</v>
      </c>
      <c r="F6687" s="5">
        <v>415</v>
      </c>
      <c r="G6687" s="7">
        <v>1.6669538647421585E-4</v>
      </c>
      <c r="H6687" s="7">
        <v>1.2684862771180971E-4</v>
      </c>
    </row>
    <row r="6688" spans="1:8" x14ac:dyDescent="0.3">
      <c r="A6688" s="4" t="s">
        <v>838</v>
      </c>
      <c r="B6688" s="4" t="s">
        <v>839</v>
      </c>
      <c r="C6688" s="4" t="s">
        <v>78</v>
      </c>
      <c r="D6688" s="4" t="s">
        <v>79</v>
      </c>
      <c r="E6688" s="5">
        <v>1</v>
      </c>
      <c r="F6688" s="6"/>
      <c r="G6688" s="7"/>
      <c r="H6688" s="7"/>
    </row>
    <row r="6689" spans="1:8" x14ac:dyDescent="0.3">
      <c r="A6689" s="4" t="s">
        <v>838</v>
      </c>
      <c r="B6689" s="4" t="s">
        <v>839</v>
      </c>
      <c r="C6689" s="4" t="s">
        <v>82</v>
      </c>
      <c r="D6689" s="4" t="s">
        <v>83</v>
      </c>
      <c r="E6689" s="5">
        <v>3</v>
      </c>
      <c r="F6689" s="5">
        <v>590</v>
      </c>
      <c r="G6689" s="7">
        <v>2.3698862173442733E-4</v>
      </c>
      <c r="H6689" s="7">
        <v>1.8033901289148848E-4</v>
      </c>
    </row>
    <row r="6690" spans="1:8" x14ac:dyDescent="0.3">
      <c r="A6690" s="4" t="s">
        <v>838</v>
      </c>
      <c r="B6690" s="4" t="s">
        <v>839</v>
      </c>
      <c r="C6690" s="4" t="s">
        <v>86</v>
      </c>
      <c r="D6690" s="4" t="s">
        <v>87</v>
      </c>
      <c r="E6690" s="5">
        <v>10</v>
      </c>
      <c r="F6690" s="6"/>
      <c r="G6690" s="7"/>
      <c r="H6690" s="7"/>
    </row>
    <row r="6691" spans="1:8" x14ac:dyDescent="0.3">
      <c r="A6691" s="4" t="s">
        <v>838</v>
      </c>
      <c r="B6691" s="4" t="s">
        <v>839</v>
      </c>
      <c r="C6691" s="4" t="s">
        <v>88</v>
      </c>
      <c r="D6691" s="4" t="s">
        <v>89</v>
      </c>
      <c r="E6691" s="5">
        <v>5239</v>
      </c>
      <c r="F6691" s="5">
        <v>2126216</v>
      </c>
      <c r="G6691" s="7">
        <v>0.8540491514401477</v>
      </c>
      <c r="H6691" s="7">
        <v>0.64989778751540528</v>
      </c>
    </row>
    <row r="6692" spans="1:8" x14ac:dyDescent="0.3">
      <c r="A6692" s="4" t="s">
        <v>838</v>
      </c>
      <c r="B6692" s="4" t="s">
        <v>839</v>
      </c>
      <c r="C6692" s="4" t="s">
        <v>98</v>
      </c>
      <c r="D6692" s="4" t="s">
        <v>99</v>
      </c>
      <c r="E6692" s="5">
        <v>3</v>
      </c>
      <c r="F6692" s="5">
        <v>406</v>
      </c>
      <c r="G6692" s="7">
        <v>1.6308030580369068E-4</v>
      </c>
      <c r="H6692" s="7">
        <v>1.2409769361685478E-4</v>
      </c>
    </row>
    <row r="6693" spans="1:8" x14ac:dyDescent="0.3">
      <c r="A6693" s="4" t="s">
        <v>838</v>
      </c>
      <c r="B6693" s="4" t="s">
        <v>839</v>
      </c>
      <c r="C6693" s="4" t="s">
        <v>100</v>
      </c>
      <c r="D6693" s="4" t="s">
        <v>101</v>
      </c>
      <c r="E6693" s="5">
        <v>18</v>
      </c>
      <c r="F6693" s="5">
        <v>1098</v>
      </c>
      <c r="G6693" s="7">
        <v>4.4103984180406987E-4</v>
      </c>
      <c r="H6693" s="7">
        <v>3.356139595844989E-4</v>
      </c>
    </row>
    <row r="6694" spans="1:8" x14ac:dyDescent="0.3">
      <c r="A6694" s="4" t="s">
        <v>838</v>
      </c>
      <c r="B6694" s="4" t="s">
        <v>839</v>
      </c>
      <c r="C6694" s="4" t="s">
        <v>104</v>
      </c>
      <c r="D6694" s="4" t="s">
        <v>105</v>
      </c>
      <c r="E6694" s="5">
        <v>2</v>
      </c>
      <c r="F6694" s="6"/>
      <c r="G6694" s="7"/>
      <c r="H6694" s="7"/>
    </row>
    <row r="6695" spans="1:8" x14ac:dyDescent="0.3">
      <c r="A6695" s="4" t="s">
        <v>838</v>
      </c>
      <c r="B6695" s="4" t="s">
        <v>839</v>
      </c>
      <c r="C6695" s="4" t="s">
        <v>306</v>
      </c>
      <c r="D6695" s="4" t="s">
        <v>307</v>
      </c>
      <c r="E6695" s="5">
        <v>6</v>
      </c>
      <c r="F6695" s="6"/>
      <c r="G6695" s="7"/>
      <c r="H6695" s="7"/>
    </row>
    <row r="6696" spans="1:8" x14ac:dyDescent="0.3">
      <c r="A6696" s="4" t="s">
        <v>838</v>
      </c>
      <c r="B6696" s="4" t="s">
        <v>839</v>
      </c>
      <c r="C6696" s="4" t="s">
        <v>110</v>
      </c>
      <c r="D6696" s="4" t="s">
        <v>111</v>
      </c>
      <c r="E6696" s="5">
        <v>1</v>
      </c>
      <c r="F6696" s="5">
        <v>621</v>
      </c>
      <c r="G6696" s="7">
        <v>2.4944056626623624E-4</v>
      </c>
      <c r="H6696" s="7">
        <v>1.8981445255188874E-4</v>
      </c>
    </row>
    <row r="6697" spans="1:8" x14ac:dyDescent="0.3">
      <c r="A6697" s="4" t="s">
        <v>838</v>
      </c>
      <c r="B6697" s="4" t="s">
        <v>839</v>
      </c>
      <c r="C6697" s="4" t="s">
        <v>308</v>
      </c>
      <c r="D6697" s="4" t="s">
        <v>309</v>
      </c>
      <c r="E6697" s="5">
        <v>4</v>
      </c>
      <c r="F6697" s="6"/>
      <c r="G6697" s="7"/>
      <c r="H6697" s="7"/>
    </row>
    <row r="6698" spans="1:8" x14ac:dyDescent="0.3">
      <c r="A6698" s="4" t="s">
        <v>838</v>
      </c>
      <c r="B6698" s="4" t="s">
        <v>839</v>
      </c>
      <c r="C6698" s="4" t="s">
        <v>112</v>
      </c>
      <c r="D6698" s="4" t="s">
        <v>113</v>
      </c>
      <c r="E6698" s="5">
        <v>1</v>
      </c>
      <c r="F6698" s="5">
        <v>40</v>
      </c>
      <c r="G6698" s="7">
        <v>1.6067025202334056E-5</v>
      </c>
      <c r="H6698" s="7">
        <v>1.2226373755355151E-5</v>
      </c>
    </row>
    <row r="6699" spans="1:8" x14ac:dyDescent="0.3">
      <c r="A6699" s="4" t="s">
        <v>838</v>
      </c>
      <c r="B6699" s="4" t="s">
        <v>839</v>
      </c>
      <c r="C6699" s="4" t="s">
        <v>122</v>
      </c>
      <c r="D6699" s="4" t="s">
        <v>123</v>
      </c>
      <c r="E6699" s="5">
        <v>25</v>
      </c>
      <c r="F6699" s="5">
        <v>4372</v>
      </c>
      <c r="G6699" s="7">
        <v>1.7561258546151125E-3</v>
      </c>
      <c r="H6699" s="7">
        <v>1.3363426514603181E-3</v>
      </c>
    </row>
    <row r="6700" spans="1:8" x14ac:dyDescent="0.3">
      <c r="A6700" s="4" t="s">
        <v>838</v>
      </c>
      <c r="B6700" s="4" t="s">
        <v>839</v>
      </c>
      <c r="C6700" s="4" t="s">
        <v>124</v>
      </c>
      <c r="D6700" s="4" t="s">
        <v>125</v>
      </c>
      <c r="E6700" s="5">
        <v>1</v>
      </c>
      <c r="F6700" s="5">
        <v>80</v>
      </c>
      <c r="G6700" s="7">
        <v>3.2134050404668111E-5</v>
      </c>
      <c r="H6700" s="7">
        <v>2.4452747510710302E-5</v>
      </c>
    </row>
    <row r="6701" spans="1:8" x14ac:dyDescent="0.3">
      <c r="A6701" s="4" t="s">
        <v>838</v>
      </c>
      <c r="B6701" s="4" t="s">
        <v>839</v>
      </c>
      <c r="C6701" s="4" t="s">
        <v>130</v>
      </c>
      <c r="D6701" s="4" t="s">
        <v>131</v>
      </c>
      <c r="E6701" s="5">
        <v>9</v>
      </c>
      <c r="F6701" s="6"/>
      <c r="G6701" s="7"/>
      <c r="H6701" s="7"/>
    </row>
    <row r="6702" spans="1:8" x14ac:dyDescent="0.3">
      <c r="A6702" s="4" t="s">
        <v>838</v>
      </c>
      <c r="B6702" s="4" t="s">
        <v>839</v>
      </c>
      <c r="C6702" s="4" t="s">
        <v>132</v>
      </c>
      <c r="D6702" s="4" t="s">
        <v>133</v>
      </c>
      <c r="E6702" s="5">
        <v>10</v>
      </c>
      <c r="F6702" s="5">
        <v>1976</v>
      </c>
      <c r="G6702" s="7">
        <v>7.9371104499530241E-4</v>
      </c>
      <c r="H6702" s="7">
        <v>6.0398286351454446E-4</v>
      </c>
    </row>
    <row r="6703" spans="1:8" x14ac:dyDescent="0.3">
      <c r="A6703" s="4" t="s">
        <v>838</v>
      </c>
      <c r="B6703" s="4" t="s">
        <v>839</v>
      </c>
      <c r="C6703" s="4" t="s">
        <v>390</v>
      </c>
      <c r="D6703" s="4" t="s">
        <v>391</v>
      </c>
      <c r="E6703" s="5">
        <v>1</v>
      </c>
      <c r="F6703" s="5">
        <v>94</v>
      </c>
      <c r="G6703" s="7">
        <v>3.7757509225485033E-5</v>
      </c>
      <c r="H6703" s="7">
        <v>2.8731978325084606E-5</v>
      </c>
    </row>
    <row r="6704" spans="1:8" x14ac:dyDescent="0.3">
      <c r="A6704" s="4" t="s">
        <v>838</v>
      </c>
      <c r="B6704" s="4" t="s">
        <v>839</v>
      </c>
      <c r="C6704" s="4" t="s">
        <v>136</v>
      </c>
      <c r="D6704" s="4" t="s">
        <v>137</v>
      </c>
      <c r="E6704" s="5">
        <v>1</v>
      </c>
      <c r="F6704" s="6"/>
      <c r="G6704" s="7"/>
      <c r="H6704" s="7"/>
    </row>
    <row r="6705" spans="1:8" x14ac:dyDescent="0.3">
      <c r="A6705" s="4" t="s">
        <v>838</v>
      </c>
      <c r="B6705" s="4" t="s">
        <v>839</v>
      </c>
      <c r="C6705" s="4" t="s">
        <v>142</v>
      </c>
      <c r="D6705" s="4" t="s">
        <v>143</v>
      </c>
      <c r="E6705" s="5">
        <v>10</v>
      </c>
      <c r="F6705" s="5">
        <v>1490</v>
      </c>
      <c r="G6705" s="7">
        <v>5.9849668878694362E-4</v>
      </c>
      <c r="H6705" s="7">
        <v>4.5543242238697942E-4</v>
      </c>
    </row>
    <row r="6706" spans="1:8" x14ac:dyDescent="0.3">
      <c r="A6706" s="4" t="s">
        <v>838</v>
      </c>
      <c r="B6706" s="4" t="s">
        <v>839</v>
      </c>
      <c r="C6706" s="4" t="s">
        <v>148</v>
      </c>
      <c r="D6706" s="4" t="s">
        <v>149</v>
      </c>
      <c r="E6706" s="5">
        <v>3</v>
      </c>
      <c r="F6706" s="5">
        <v>83</v>
      </c>
      <c r="G6706" s="7">
        <v>3.3339077294843168E-5</v>
      </c>
      <c r="H6706" s="7">
        <v>2.5369725542361939E-5</v>
      </c>
    </row>
    <row r="6707" spans="1:8" x14ac:dyDescent="0.3">
      <c r="A6707" s="4" t="s">
        <v>838</v>
      </c>
      <c r="B6707" s="4" t="s">
        <v>839</v>
      </c>
      <c r="C6707" s="4" t="s">
        <v>152</v>
      </c>
      <c r="D6707" s="4" t="s">
        <v>153</v>
      </c>
      <c r="E6707" s="5">
        <v>3</v>
      </c>
      <c r="F6707" s="5">
        <v>290</v>
      </c>
      <c r="G6707" s="7">
        <v>1.1648593271692191E-4</v>
      </c>
      <c r="H6707" s="7">
        <v>8.8641209726324856E-5</v>
      </c>
    </row>
    <row r="6708" spans="1:8" x14ac:dyDescent="0.3">
      <c r="A6708" s="4" t="s">
        <v>838</v>
      </c>
      <c r="B6708" s="4" t="s">
        <v>839</v>
      </c>
      <c r="C6708" s="4" t="s">
        <v>392</v>
      </c>
      <c r="D6708" s="4" t="s">
        <v>393</v>
      </c>
      <c r="E6708" s="5">
        <v>5</v>
      </c>
      <c r="F6708" s="6"/>
      <c r="G6708" s="7"/>
      <c r="H6708" s="7"/>
    </row>
    <row r="6709" spans="1:8" x14ac:dyDescent="0.3">
      <c r="A6709" s="4" t="s">
        <v>838</v>
      </c>
      <c r="B6709" s="4" t="s">
        <v>839</v>
      </c>
      <c r="C6709" s="4" t="s">
        <v>156</v>
      </c>
      <c r="D6709" s="4" t="s">
        <v>157</v>
      </c>
      <c r="E6709" s="5">
        <v>1</v>
      </c>
      <c r="F6709" s="6"/>
      <c r="G6709" s="7"/>
      <c r="H6709" s="7"/>
    </row>
    <row r="6710" spans="1:8" x14ac:dyDescent="0.3">
      <c r="A6710" s="4" t="s">
        <v>838</v>
      </c>
      <c r="B6710" s="4" t="s">
        <v>839</v>
      </c>
      <c r="C6710" s="4" t="s">
        <v>160</v>
      </c>
      <c r="D6710" s="4" t="s">
        <v>161</v>
      </c>
      <c r="E6710" s="5">
        <v>5</v>
      </c>
      <c r="F6710" s="5">
        <v>3860</v>
      </c>
      <c r="G6710" s="7">
        <v>1.5504679320252365E-3</v>
      </c>
      <c r="H6710" s="7">
        <v>1.1798450673917722E-3</v>
      </c>
    </row>
    <row r="6711" spans="1:8" x14ac:dyDescent="0.3">
      <c r="A6711" s="4" t="s">
        <v>838</v>
      </c>
      <c r="B6711" s="4" t="s">
        <v>839</v>
      </c>
      <c r="C6711" s="4" t="s">
        <v>164</v>
      </c>
      <c r="D6711" s="4" t="s">
        <v>165</v>
      </c>
      <c r="E6711" s="5">
        <v>1</v>
      </c>
      <c r="F6711" s="5">
        <v>2500</v>
      </c>
      <c r="G6711" s="7">
        <v>1.0041890751458786E-3</v>
      </c>
      <c r="H6711" s="7">
        <v>7.6414835970969701E-4</v>
      </c>
    </row>
    <row r="6712" spans="1:8" x14ac:dyDescent="0.3">
      <c r="A6712" s="4" t="s">
        <v>838</v>
      </c>
      <c r="B6712" s="4" t="s">
        <v>839</v>
      </c>
      <c r="C6712" s="4" t="s">
        <v>166</v>
      </c>
      <c r="D6712" s="4" t="s">
        <v>167</v>
      </c>
      <c r="E6712" s="5">
        <v>9</v>
      </c>
      <c r="F6712" s="5">
        <v>2084</v>
      </c>
      <c r="G6712" s="7">
        <v>8.3709201304160436E-4</v>
      </c>
      <c r="H6712" s="7">
        <v>6.3699407265400336E-4</v>
      </c>
    </row>
    <row r="6713" spans="1:8" x14ac:dyDescent="0.3">
      <c r="A6713" s="4" t="s">
        <v>838</v>
      </c>
      <c r="B6713" s="4" t="s">
        <v>839</v>
      </c>
      <c r="C6713" s="4" t="s">
        <v>490</v>
      </c>
      <c r="D6713" s="4" t="s">
        <v>491</v>
      </c>
      <c r="E6713" s="5">
        <v>1</v>
      </c>
      <c r="F6713" s="5">
        <v>8</v>
      </c>
      <c r="G6713" s="7">
        <v>3.2134050404668114E-6</v>
      </c>
      <c r="H6713" s="7">
        <v>2.4452747510710302E-6</v>
      </c>
    </row>
    <row r="6714" spans="1:8" x14ac:dyDescent="0.3">
      <c r="A6714" s="4" t="s">
        <v>838</v>
      </c>
      <c r="B6714" s="4" t="s">
        <v>839</v>
      </c>
      <c r="C6714" s="4" t="s">
        <v>168</v>
      </c>
      <c r="D6714" s="4" t="s">
        <v>169</v>
      </c>
      <c r="E6714" s="5">
        <v>1</v>
      </c>
      <c r="F6714" s="5">
        <v>86</v>
      </c>
      <c r="G6714" s="7">
        <v>3.4544104185018224E-5</v>
      </c>
      <c r="H6714" s="7">
        <v>2.6286703574013576E-5</v>
      </c>
    </row>
    <row r="6715" spans="1:8" x14ac:dyDescent="0.3">
      <c r="A6715" s="4" t="s">
        <v>838</v>
      </c>
      <c r="B6715" s="4" t="s">
        <v>839</v>
      </c>
      <c r="C6715" s="4" t="s">
        <v>178</v>
      </c>
      <c r="D6715" s="4" t="s">
        <v>179</v>
      </c>
      <c r="E6715" s="5">
        <v>69</v>
      </c>
      <c r="F6715" s="5">
        <v>15092</v>
      </c>
      <c r="G6715" s="7">
        <v>6.0620886088406396E-3</v>
      </c>
      <c r="H6715" s="7">
        <v>4.6130108178954986E-3</v>
      </c>
    </row>
    <row r="6716" spans="1:8" x14ac:dyDescent="0.3">
      <c r="A6716" s="4" t="s">
        <v>838</v>
      </c>
      <c r="B6716" s="4" t="s">
        <v>839</v>
      </c>
      <c r="C6716" s="4" t="s">
        <v>180</v>
      </c>
      <c r="D6716" s="4" t="s">
        <v>181</v>
      </c>
      <c r="E6716" s="5">
        <v>15</v>
      </c>
      <c r="F6716" s="5">
        <v>1814</v>
      </c>
      <c r="G6716" s="7">
        <v>7.2863959292584948E-4</v>
      </c>
      <c r="H6716" s="7">
        <v>5.5446604980535612E-4</v>
      </c>
    </row>
    <row r="6717" spans="1:8" x14ac:dyDescent="0.3">
      <c r="A6717" s="4" t="s">
        <v>838</v>
      </c>
      <c r="B6717" s="4" t="s">
        <v>839</v>
      </c>
      <c r="C6717" s="4" t="s">
        <v>182</v>
      </c>
      <c r="D6717" s="4" t="s">
        <v>183</v>
      </c>
      <c r="E6717" s="5">
        <v>5</v>
      </c>
      <c r="F6717" s="5">
        <v>1120</v>
      </c>
      <c r="G6717" s="7">
        <v>4.4987670566535361E-4</v>
      </c>
      <c r="H6717" s="7">
        <v>3.4233846514994425E-4</v>
      </c>
    </row>
    <row r="6718" spans="1:8" x14ac:dyDescent="0.3">
      <c r="A6718" s="4" t="s">
        <v>838</v>
      </c>
      <c r="B6718" s="4" t="s">
        <v>839</v>
      </c>
      <c r="C6718" s="4" t="s">
        <v>184</v>
      </c>
      <c r="D6718" s="4" t="s">
        <v>185</v>
      </c>
      <c r="E6718" s="5">
        <v>6</v>
      </c>
      <c r="F6718" s="5">
        <v>5501</v>
      </c>
      <c r="G6718" s="7">
        <v>2.2096176409509912E-3</v>
      </c>
      <c r="H6718" s="7">
        <v>1.6814320507052172E-3</v>
      </c>
    </row>
    <row r="6719" spans="1:8" x14ac:dyDescent="0.3">
      <c r="A6719" s="4" t="s">
        <v>838</v>
      </c>
      <c r="B6719" s="4" t="s">
        <v>839</v>
      </c>
      <c r="C6719" s="4" t="s">
        <v>190</v>
      </c>
      <c r="D6719" s="4" t="s">
        <v>191</v>
      </c>
      <c r="E6719" s="5">
        <v>14</v>
      </c>
      <c r="F6719" s="5">
        <v>25403</v>
      </c>
      <c r="G6719" s="7">
        <v>1.0203766030372301E-2</v>
      </c>
      <c r="H6719" s="7">
        <v>7.7646643126821728E-3</v>
      </c>
    </row>
    <row r="6720" spans="1:8" x14ac:dyDescent="0.3">
      <c r="A6720" s="4" t="s">
        <v>838</v>
      </c>
      <c r="B6720" s="4" t="s">
        <v>839</v>
      </c>
      <c r="C6720" s="4" t="s">
        <v>192</v>
      </c>
      <c r="D6720" s="4" t="s">
        <v>193</v>
      </c>
      <c r="E6720" s="5">
        <v>1</v>
      </c>
      <c r="F6720" s="5">
        <v>86</v>
      </c>
      <c r="G6720" s="7">
        <v>3.4544104185018224E-5</v>
      </c>
      <c r="H6720" s="7">
        <v>2.6286703574013576E-5</v>
      </c>
    </row>
    <row r="6721" spans="1:8" x14ac:dyDescent="0.3">
      <c r="A6721" s="4" t="s">
        <v>838</v>
      </c>
      <c r="B6721" s="4" t="s">
        <v>839</v>
      </c>
      <c r="C6721" s="4" t="s">
        <v>198</v>
      </c>
      <c r="D6721" s="4" t="s">
        <v>199</v>
      </c>
      <c r="E6721" s="5">
        <v>3</v>
      </c>
      <c r="F6721" s="5">
        <v>2095</v>
      </c>
      <c r="G6721" s="7">
        <v>8.4151044497224618E-4</v>
      </c>
      <c r="H6721" s="7">
        <v>6.4035632543672609E-4</v>
      </c>
    </row>
    <row r="6722" spans="1:8" x14ac:dyDescent="0.3">
      <c r="A6722" s="4" t="s">
        <v>838</v>
      </c>
      <c r="B6722" s="4" t="s">
        <v>839</v>
      </c>
      <c r="C6722" s="4" t="s">
        <v>412</v>
      </c>
      <c r="D6722" s="4" t="s">
        <v>413</v>
      </c>
      <c r="E6722" s="5">
        <v>1</v>
      </c>
      <c r="F6722" s="5">
        <v>77</v>
      </c>
      <c r="G6722" s="7">
        <v>3.0929023514493061E-5</v>
      </c>
      <c r="H6722" s="7">
        <v>2.3535769479058668E-5</v>
      </c>
    </row>
    <row r="6723" spans="1:8" x14ac:dyDescent="0.3">
      <c r="A6723" s="4" t="s">
        <v>838</v>
      </c>
      <c r="B6723" s="4" t="s">
        <v>839</v>
      </c>
      <c r="C6723" s="4" t="s">
        <v>204</v>
      </c>
      <c r="D6723" s="4" t="s">
        <v>205</v>
      </c>
      <c r="E6723" s="5">
        <v>1</v>
      </c>
      <c r="F6723" s="6"/>
      <c r="G6723" s="7"/>
      <c r="H6723" s="7"/>
    </row>
    <row r="6724" spans="1:8" x14ac:dyDescent="0.3">
      <c r="A6724" s="4" t="s">
        <v>838</v>
      </c>
      <c r="B6724" s="4" t="s">
        <v>839</v>
      </c>
      <c r="C6724" s="4" t="s">
        <v>206</v>
      </c>
      <c r="D6724" s="4" t="s">
        <v>207</v>
      </c>
      <c r="E6724" s="5">
        <v>112</v>
      </c>
      <c r="F6724" s="5">
        <v>26092</v>
      </c>
      <c r="G6724" s="7">
        <v>1.0480520539482506E-2</v>
      </c>
      <c r="H6724" s="7">
        <v>7.9752636006181661E-3</v>
      </c>
    </row>
    <row r="6725" spans="1:8" x14ac:dyDescent="0.3">
      <c r="A6725" s="4" t="s">
        <v>838</v>
      </c>
      <c r="B6725" s="4" t="s">
        <v>839</v>
      </c>
      <c r="C6725" s="4" t="s">
        <v>328</v>
      </c>
      <c r="D6725" s="4" t="s">
        <v>329</v>
      </c>
      <c r="E6725" s="5">
        <v>1</v>
      </c>
      <c r="F6725" s="5">
        <v>8</v>
      </c>
      <c r="G6725" s="7">
        <v>3.2134050404668114E-6</v>
      </c>
      <c r="H6725" s="7">
        <v>2.4452747510710302E-6</v>
      </c>
    </row>
    <row r="6726" spans="1:8" x14ac:dyDescent="0.3">
      <c r="A6726" s="4" t="s">
        <v>838</v>
      </c>
      <c r="B6726" s="4" t="s">
        <v>839</v>
      </c>
      <c r="C6726" s="4" t="s">
        <v>214</v>
      </c>
      <c r="D6726" s="4" t="s">
        <v>215</v>
      </c>
      <c r="E6726" s="5">
        <v>2</v>
      </c>
      <c r="F6726" s="6"/>
      <c r="G6726" s="7"/>
      <c r="H6726" s="7"/>
    </row>
    <row r="6727" spans="1:8" x14ac:dyDescent="0.3">
      <c r="A6727" s="4" t="s">
        <v>838</v>
      </c>
      <c r="B6727" s="4" t="s">
        <v>839</v>
      </c>
      <c r="C6727" s="4" t="s">
        <v>220</v>
      </c>
      <c r="D6727" s="4" t="s">
        <v>221</v>
      </c>
      <c r="E6727" s="5">
        <v>6</v>
      </c>
      <c r="F6727" s="6"/>
      <c r="G6727" s="7"/>
      <c r="H6727" s="7"/>
    </row>
    <row r="6728" spans="1:8" x14ac:dyDescent="0.3">
      <c r="A6728" s="4" t="s">
        <v>838</v>
      </c>
      <c r="B6728" s="4" t="s">
        <v>839</v>
      </c>
      <c r="C6728" s="4" t="s">
        <v>222</v>
      </c>
      <c r="D6728" s="4" t="s">
        <v>223</v>
      </c>
      <c r="E6728" s="5">
        <v>19</v>
      </c>
      <c r="F6728" s="5">
        <v>2847</v>
      </c>
      <c r="G6728" s="7">
        <v>1.1435705187761264E-3</v>
      </c>
      <c r="H6728" s="7">
        <v>8.7021215203740294E-4</v>
      </c>
    </row>
    <row r="6729" spans="1:8" x14ac:dyDescent="0.3">
      <c r="A6729" s="4" t="s">
        <v>838</v>
      </c>
      <c r="B6729" s="4" t="s">
        <v>839</v>
      </c>
      <c r="C6729" s="4" t="s">
        <v>224</v>
      </c>
      <c r="D6729" s="4" t="s">
        <v>225</v>
      </c>
      <c r="E6729" s="5">
        <v>8</v>
      </c>
      <c r="F6729" s="5">
        <v>648</v>
      </c>
      <c r="G6729" s="7">
        <v>2.6028580827781173E-4</v>
      </c>
      <c r="H6729" s="7">
        <v>1.9806725483675346E-4</v>
      </c>
    </row>
    <row r="6730" spans="1:8" x14ac:dyDescent="0.3">
      <c r="A6730" s="4" t="s">
        <v>838</v>
      </c>
      <c r="B6730" s="4" t="s">
        <v>839</v>
      </c>
      <c r="C6730" s="4" t="s">
        <v>516</v>
      </c>
      <c r="D6730" s="4" t="s">
        <v>517</v>
      </c>
      <c r="E6730" s="5">
        <v>1</v>
      </c>
      <c r="F6730" s="5">
        <v>95</v>
      </c>
      <c r="G6730" s="7">
        <v>3.8159184855543387E-5</v>
      </c>
      <c r="H6730" s="7">
        <v>2.9037637668968484E-5</v>
      </c>
    </row>
    <row r="6731" spans="1:8" x14ac:dyDescent="0.3">
      <c r="A6731" s="4" t="s">
        <v>838</v>
      </c>
      <c r="B6731" s="4" t="s">
        <v>839</v>
      </c>
      <c r="C6731" s="4" t="s">
        <v>230</v>
      </c>
      <c r="D6731" s="4" t="s">
        <v>231</v>
      </c>
      <c r="E6731" s="5">
        <v>3</v>
      </c>
      <c r="F6731" s="5">
        <v>1764</v>
      </c>
      <c r="G6731" s="7">
        <v>7.0855581142293192E-4</v>
      </c>
      <c r="H6731" s="7">
        <v>5.3918308261116221E-4</v>
      </c>
    </row>
    <row r="6732" spans="1:8" x14ac:dyDescent="0.3">
      <c r="A6732" s="4" t="s">
        <v>838</v>
      </c>
      <c r="B6732" s="4" t="s">
        <v>839</v>
      </c>
      <c r="C6732" s="4" t="s">
        <v>238</v>
      </c>
      <c r="D6732" s="4" t="s">
        <v>239</v>
      </c>
      <c r="E6732" s="5">
        <v>1</v>
      </c>
      <c r="F6732" s="5">
        <v>250</v>
      </c>
      <c r="G6732" s="7">
        <v>1.0041890751458785E-4</v>
      </c>
      <c r="H6732" s="7">
        <v>7.6414835970969698E-5</v>
      </c>
    </row>
    <row r="6733" spans="1:8" x14ac:dyDescent="0.3">
      <c r="A6733" s="4" t="s">
        <v>838</v>
      </c>
      <c r="B6733" s="4" t="s">
        <v>839</v>
      </c>
      <c r="C6733" s="4" t="s">
        <v>240</v>
      </c>
      <c r="D6733" s="4" t="s">
        <v>241</v>
      </c>
      <c r="E6733" s="5">
        <v>3</v>
      </c>
      <c r="F6733" s="5">
        <v>123</v>
      </c>
      <c r="G6733" s="7">
        <v>4.9406102497177223E-5</v>
      </c>
      <c r="H6733" s="7">
        <v>3.7596099297717093E-5</v>
      </c>
    </row>
    <row r="6734" spans="1:8" x14ac:dyDescent="0.3">
      <c r="A6734" s="4" t="s">
        <v>838</v>
      </c>
      <c r="B6734" s="4" t="s">
        <v>839</v>
      </c>
      <c r="C6734" s="4" t="s">
        <v>242</v>
      </c>
      <c r="D6734" s="4" t="s">
        <v>243</v>
      </c>
      <c r="E6734" s="5">
        <v>1</v>
      </c>
      <c r="F6734" s="5">
        <v>500</v>
      </c>
      <c r="G6734" s="7">
        <v>2.008378150291757E-4</v>
      </c>
      <c r="H6734" s="7">
        <v>1.528296719419394E-4</v>
      </c>
    </row>
    <row r="6735" spans="1:8" x14ac:dyDescent="0.3">
      <c r="A6735" s="4" t="s">
        <v>838</v>
      </c>
      <c r="B6735" s="4" t="s">
        <v>839</v>
      </c>
      <c r="C6735" s="4" t="s">
        <v>246</v>
      </c>
      <c r="D6735" s="4" t="s">
        <v>247</v>
      </c>
      <c r="E6735" s="5">
        <v>21</v>
      </c>
      <c r="F6735" s="5">
        <v>3685</v>
      </c>
      <c r="G6735" s="7">
        <v>1.4801746967650249E-3</v>
      </c>
      <c r="H6735" s="7">
        <v>1.1263546822120934E-3</v>
      </c>
    </row>
    <row r="6736" spans="1:8" x14ac:dyDescent="0.3">
      <c r="A6736" s="4" t="s">
        <v>838</v>
      </c>
      <c r="B6736" s="4" t="s">
        <v>839</v>
      </c>
      <c r="C6736" s="4" t="s">
        <v>248</v>
      </c>
      <c r="D6736" s="4" t="s">
        <v>249</v>
      </c>
      <c r="E6736" s="5">
        <v>1</v>
      </c>
      <c r="F6736" s="6"/>
      <c r="G6736" s="7"/>
      <c r="H6736" s="7"/>
    </row>
    <row r="6737" spans="1:8" x14ac:dyDescent="0.3">
      <c r="A6737" s="4" t="s">
        <v>838</v>
      </c>
      <c r="B6737" s="4" t="s">
        <v>839</v>
      </c>
      <c r="C6737" s="4" t="s">
        <v>250</v>
      </c>
      <c r="D6737" s="4" t="s">
        <v>251</v>
      </c>
      <c r="E6737" s="5">
        <v>95</v>
      </c>
      <c r="F6737" s="5">
        <v>10420</v>
      </c>
      <c r="G6737" s="7">
        <v>4.1854600652080215E-3</v>
      </c>
      <c r="H6737" s="7">
        <v>3.184970363270017E-3</v>
      </c>
    </row>
    <row r="6738" spans="1:8" x14ac:dyDescent="0.3">
      <c r="A6738" s="4" t="s">
        <v>838</v>
      </c>
      <c r="B6738" s="4" t="s">
        <v>839</v>
      </c>
      <c r="C6738" s="4" t="s">
        <v>256</v>
      </c>
      <c r="D6738" s="4" t="s">
        <v>257</v>
      </c>
      <c r="E6738" s="5">
        <v>1</v>
      </c>
      <c r="F6738" s="6"/>
      <c r="G6738" s="7"/>
      <c r="H6738" s="7"/>
    </row>
    <row r="6739" spans="1:8" x14ac:dyDescent="0.3">
      <c r="A6739" s="4" t="s">
        <v>838</v>
      </c>
      <c r="B6739" s="4" t="s">
        <v>839</v>
      </c>
      <c r="C6739" s="4" t="s">
        <v>258</v>
      </c>
      <c r="D6739" s="4" t="s">
        <v>259</v>
      </c>
      <c r="E6739" s="5">
        <v>5</v>
      </c>
      <c r="F6739" s="5">
        <v>3716</v>
      </c>
      <c r="G6739" s="7">
        <v>1.4926266412968339E-3</v>
      </c>
      <c r="H6739" s="7">
        <v>1.1358301218724937E-3</v>
      </c>
    </row>
    <row r="6740" spans="1:8" x14ac:dyDescent="0.3">
      <c r="A6740" s="4" t="s">
        <v>838</v>
      </c>
      <c r="B6740" s="4" t="s">
        <v>839</v>
      </c>
      <c r="C6740" s="4" t="s">
        <v>426</v>
      </c>
      <c r="D6740" s="4" t="s">
        <v>427</v>
      </c>
      <c r="E6740" s="5">
        <v>8</v>
      </c>
      <c r="F6740" s="5">
        <v>925</v>
      </c>
      <c r="G6740" s="7">
        <v>3.7154995780397507E-4</v>
      </c>
      <c r="H6740" s="7">
        <v>2.8273489309258787E-4</v>
      </c>
    </row>
    <row r="6741" spans="1:8" x14ac:dyDescent="0.3">
      <c r="A6741" s="4" t="s">
        <v>838</v>
      </c>
      <c r="B6741" s="4" t="s">
        <v>839</v>
      </c>
      <c r="C6741" s="4" t="s">
        <v>262</v>
      </c>
      <c r="D6741" s="4" t="s">
        <v>263</v>
      </c>
      <c r="E6741" s="5">
        <v>1</v>
      </c>
      <c r="F6741" s="6"/>
      <c r="G6741" s="7"/>
      <c r="H6741" s="7"/>
    </row>
    <row r="6742" spans="1:8" x14ac:dyDescent="0.3">
      <c r="A6742" s="4" t="s">
        <v>838</v>
      </c>
      <c r="B6742" s="4" t="s">
        <v>839</v>
      </c>
      <c r="C6742" s="4" t="s">
        <v>266</v>
      </c>
      <c r="D6742" s="4" t="s">
        <v>267</v>
      </c>
      <c r="E6742" s="5">
        <v>4</v>
      </c>
      <c r="F6742" s="5">
        <v>846</v>
      </c>
      <c r="G6742" s="7">
        <v>3.3981758302936531E-4</v>
      </c>
      <c r="H6742" s="7">
        <v>2.5858780492576147E-4</v>
      </c>
    </row>
    <row r="6743" spans="1:8" x14ac:dyDescent="0.3">
      <c r="A6743" s="4" t="s">
        <v>838</v>
      </c>
      <c r="B6743" s="4" t="s">
        <v>839</v>
      </c>
      <c r="C6743" s="4" t="s">
        <v>268</v>
      </c>
      <c r="D6743" s="4" t="s">
        <v>269</v>
      </c>
      <c r="E6743" s="5">
        <v>10</v>
      </c>
      <c r="F6743" s="5">
        <v>769</v>
      </c>
      <c r="G6743" s="7">
        <v>3.0888855951487226E-4</v>
      </c>
      <c r="H6743" s="7">
        <v>2.3505203544670278E-4</v>
      </c>
    </row>
    <row r="6744" spans="1:8" x14ac:dyDescent="0.3">
      <c r="A6744" s="4" t="s">
        <v>838</v>
      </c>
      <c r="B6744" s="4" t="s">
        <v>839</v>
      </c>
      <c r="C6744" s="4" t="s">
        <v>270</v>
      </c>
      <c r="D6744" s="4" t="s">
        <v>271</v>
      </c>
      <c r="E6744" s="5">
        <v>1</v>
      </c>
      <c r="F6744" s="6"/>
      <c r="G6744" s="7"/>
      <c r="H6744" s="7"/>
    </row>
    <row r="6745" spans="1:8" x14ac:dyDescent="0.3">
      <c r="A6745" s="4" t="s">
        <v>838</v>
      </c>
      <c r="B6745" s="4" t="s">
        <v>839</v>
      </c>
      <c r="C6745" s="4" t="s">
        <v>276</v>
      </c>
      <c r="D6745" s="4" t="s">
        <v>277</v>
      </c>
      <c r="E6745" s="5">
        <v>20</v>
      </c>
      <c r="F6745" s="5">
        <v>4066</v>
      </c>
      <c r="G6745" s="7">
        <v>1.633213111817257E-3</v>
      </c>
      <c r="H6745" s="7">
        <v>1.2428108922318511E-3</v>
      </c>
    </row>
    <row r="6746" spans="1:8" x14ac:dyDescent="0.3">
      <c r="A6746" s="4" t="s">
        <v>838</v>
      </c>
      <c r="B6746" s="4" t="s">
        <v>839</v>
      </c>
      <c r="C6746" s="4" t="s">
        <v>278</v>
      </c>
      <c r="D6746" s="4" t="s">
        <v>279</v>
      </c>
      <c r="E6746" s="5">
        <v>7</v>
      </c>
      <c r="F6746" s="6"/>
      <c r="G6746" s="7"/>
      <c r="H6746" s="7"/>
    </row>
    <row r="6747" spans="1:8" x14ac:dyDescent="0.3">
      <c r="A6747" s="4" t="s">
        <v>838</v>
      </c>
      <c r="B6747" s="4" t="s">
        <v>839</v>
      </c>
      <c r="C6747" s="4" t="s">
        <v>280</v>
      </c>
      <c r="D6747" s="4" t="s">
        <v>281</v>
      </c>
      <c r="E6747" s="5">
        <v>2</v>
      </c>
      <c r="F6747" s="6"/>
      <c r="G6747" s="7"/>
      <c r="H6747" s="7"/>
    </row>
    <row r="6748" spans="1:8" x14ac:dyDescent="0.3">
      <c r="A6748" s="4" t="s">
        <v>838</v>
      </c>
      <c r="B6748" s="4" t="s">
        <v>839</v>
      </c>
      <c r="C6748" s="4" t="s">
        <v>282</v>
      </c>
      <c r="D6748" s="4" t="s">
        <v>283</v>
      </c>
      <c r="E6748" s="5">
        <v>3</v>
      </c>
      <c r="F6748" s="5">
        <v>220</v>
      </c>
      <c r="G6748" s="7">
        <v>8.8368638612837313E-5</v>
      </c>
      <c r="H6748" s="7">
        <v>6.7245055654453333E-5</v>
      </c>
    </row>
    <row r="6749" spans="1:8" x14ac:dyDescent="0.3">
      <c r="A6749" s="4" t="s">
        <v>838</v>
      </c>
      <c r="B6749" s="4" t="s">
        <v>839</v>
      </c>
      <c r="C6749" s="4" t="s">
        <v>286</v>
      </c>
      <c r="D6749" s="4" t="s">
        <v>287</v>
      </c>
      <c r="E6749" s="5">
        <v>3</v>
      </c>
      <c r="F6749" s="5">
        <v>224</v>
      </c>
      <c r="G6749" s="7">
        <v>8.9975341133070717E-5</v>
      </c>
      <c r="H6749" s="7">
        <v>6.8467693029988845E-5</v>
      </c>
    </row>
    <row r="6750" spans="1:8" x14ac:dyDescent="0.3">
      <c r="A6750" s="4" t="s">
        <v>838</v>
      </c>
      <c r="B6750" s="4" t="s">
        <v>839</v>
      </c>
      <c r="C6750" s="4" t="s">
        <v>288</v>
      </c>
      <c r="D6750" s="4" t="s">
        <v>289</v>
      </c>
      <c r="E6750" s="5">
        <v>2</v>
      </c>
      <c r="F6750" s="5">
        <v>35</v>
      </c>
      <c r="G6750" s="7">
        <v>1.40586470520423E-5</v>
      </c>
      <c r="H6750" s="7">
        <v>1.0698077035935758E-5</v>
      </c>
    </row>
    <row r="6751" spans="1:8" x14ac:dyDescent="0.3">
      <c r="A6751" s="4" t="s">
        <v>838</v>
      </c>
      <c r="B6751" s="4" t="s">
        <v>839</v>
      </c>
      <c r="C6751" s="4" t="s">
        <v>292</v>
      </c>
      <c r="D6751" s="4" t="s">
        <v>293</v>
      </c>
      <c r="E6751" s="5">
        <v>4</v>
      </c>
      <c r="F6751" s="5">
        <v>936</v>
      </c>
      <c r="G6751" s="7">
        <v>3.7596838973461694E-4</v>
      </c>
      <c r="H6751" s="7">
        <v>2.8609714587531055E-4</v>
      </c>
    </row>
    <row r="6752" spans="1:8" x14ac:dyDescent="0.3">
      <c r="A6752" s="4" t="s">
        <v>840</v>
      </c>
      <c r="B6752" s="4" t="s">
        <v>841</v>
      </c>
      <c r="C6752" s="4" t="s">
        <v>12</v>
      </c>
      <c r="D6752" s="4" t="s">
        <v>13</v>
      </c>
      <c r="E6752" s="5">
        <v>4</v>
      </c>
      <c r="F6752" s="5">
        <v>237</v>
      </c>
      <c r="G6752" s="7">
        <v>9.7927005127738964E-4</v>
      </c>
      <c r="H6752" s="7">
        <v>3.6854062577265244E-4</v>
      </c>
    </row>
    <row r="6753" spans="1:8" x14ac:dyDescent="0.3">
      <c r="A6753" s="4" t="s">
        <v>840</v>
      </c>
      <c r="B6753" s="4" t="s">
        <v>841</v>
      </c>
      <c r="C6753" s="4" t="s">
        <v>20</v>
      </c>
      <c r="D6753" s="4" t="s">
        <v>21</v>
      </c>
      <c r="E6753" s="5">
        <v>1</v>
      </c>
      <c r="F6753" s="5">
        <v>150</v>
      </c>
      <c r="G6753" s="7">
        <v>6.1979117169455036E-4</v>
      </c>
      <c r="H6753" s="7">
        <v>2.3325356061560279E-4</v>
      </c>
    </row>
    <row r="6754" spans="1:8" x14ac:dyDescent="0.3">
      <c r="A6754" s="4" t="s">
        <v>840</v>
      </c>
      <c r="B6754" s="4" t="s">
        <v>841</v>
      </c>
      <c r="C6754" s="4" t="s">
        <v>22</v>
      </c>
      <c r="D6754" s="4" t="s">
        <v>23</v>
      </c>
      <c r="E6754" s="5">
        <v>48</v>
      </c>
      <c r="F6754" s="5">
        <v>6996</v>
      </c>
      <c r="G6754" s="7">
        <v>2.8907060247833828E-2</v>
      </c>
      <c r="H6754" s="7">
        <v>1.0878946067111714E-2</v>
      </c>
    </row>
    <row r="6755" spans="1:8" x14ac:dyDescent="0.3">
      <c r="A6755" s="4" t="s">
        <v>840</v>
      </c>
      <c r="B6755" s="4" t="s">
        <v>841</v>
      </c>
      <c r="C6755" s="4" t="s">
        <v>440</v>
      </c>
      <c r="D6755" s="4" t="s">
        <v>441</v>
      </c>
      <c r="E6755" s="5">
        <v>1</v>
      </c>
      <c r="F6755" s="5">
        <v>110</v>
      </c>
      <c r="G6755" s="7">
        <v>4.5451352590933694E-4</v>
      </c>
      <c r="H6755" s="7">
        <v>1.7105261111810872E-4</v>
      </c>
    </row>
    <row r="6756" spans="1:8" x14ac:dyDescent="0.3">
      <c r="A6756" s="4" t="s">
        <v>840</v>
      </c>
      <c r="B6756" s="4" t="s">
        <v>841</v>
      </c>
      <c r="C6756" s="4" t="s">
        <v>466</v>
      </c>
      <c r="D6756" s="4" t="s">
        <v>467</v>
      </c>
      <c r="E6756" s="5">
        <v>1</v>
      </c>
      <c r="F6756" s="6"/>
      <c r="G6756" s="7"/>
      <c r="H6756" s="7"/>
    </row>
    <row r="6757" spans="1:8" x14ac:dyDescent="0.3">
      <c r="A6757" s="4" t="s">
        <v>840</v>
      </c>
      <c r="B6757" s="4" t="s">
        <v>841</v>
      </c>
      <c r="C6757" s="4" t="s">
        <v>340</v>
      </c>
      <c r="D6757" s="4" t="s">
        <v>341</v>
      </c>
      <c r="E6757" s="5">
        <v>2</v>
      </c>
      <c r="F6757" s="6"/>
      <c r="G6757" s="7"/>
      <c r="H6757" s="7"/>
    </row>
    <row r="6758" spans="1:8" x14ac:dyDescent="0.3">
      <c r="A6758" s="4" t="s">
        <v>840</v>
      </c>
      <c r="B6758" s="4" t="s">
        <v>841</v>
      </c>
      <c r="C6758" s="4" t="s">
        <v>24</v>
      </c>
      <c r="D6758" s="4" t="s">
        <v>25</v>
      </c>
      <c r="E6758" s="5">
        <v>2</v>
      </c>
      <c r="F6758" s="6"/>
      <c r="G6758" s="7"/>
      <c r="H6758" s="7"/>
    </row>
    <row r="6759" spans="1:8" x14ac:dyDescent="0.3">
      <c r="A6759" s="4" t="s">
        <v>840</v>
      </c>
      <c r="B6759" s="4" t="s">
        <v>841</v>
      </c>
      <c r="C6759" s="4" t="s">
        <v>32</v>
      </c>
      <c r="D6759" s="4" t="s">
        <v>33</v>
      </c>
      <c r="E6759" s="5">
        <v>1</v>
      </c>
      <c r="F6759" s="5">
        <v>26</v>
      </c>
      <c r="G6759" s="7">
        <v>1.0743046976038873E-4</v>
      </c>
      <c r="H6759" s="7">
        <v>4.0430617173371149E-5</v>
      </c>
    </row>
    <row r="6760" spans="1:8" x14ac:dyDescent="0.3">
      <c r="A6760" s="4" t="s">
        <v>840</v>
      </c>
      <c r="B6760" s="4" t="s">
        <v>841</v>
      </c>
      <c r="C6760" s="4" t="s">
        <v>36</v>
      </c>
      <c r="D6760" s="4" t="s">
        <v>37</v>
      </c>
      <c r="E6760" s="5">
        <v>24</v>
      </c>
      <c r="F6760" s="5">
        <v>1824</v>
      </c>
      <c r="G6760" s="7">
        <v>7.5366606478057324E-3</v>
      </c>
      <c r="H6760" s="7">
        <v>2.8363632970857299E-3</v>
      </c>
    </row>
    <row r="6761" spans="1:8" x14ac:dyDescent="0.3">
      <c r="A6761" s="4" t="s">
        <v>840</v>
      </c>
      <c r="B6761" s="4" t="s">
        <v>841</v>
      </c>
      <c r="C6761" s="4" t="s">
        <v>42</v>
      </c>
      <c r="D6761" s="4" t="s">
        <v>43</v>
      </c>
      <c r="E6761" s="5">
        <v>3</v>
      </c>
      <c r="F6761" s="5">
        <v>325</v>
      </c>
      <c r="G6761" s="7">
        <v>1.3428808720048592E-3</v>
      </c>
      <c r="H6761" s="7">
        <v>5.0538271466713934E-4</v>
      </c>
    </row>
    <row r="6762" spans="1:8" x14ac:dyDescent="0.3">
      <c r="A6762" s="4" t="s">
        <v>840</v>
      </c>
      <c r="B6762" s="4" t="s">
        <v>841</v>
      </c>
      <c r="C6762" s="4" t="s">
        <v>54</v>
      </c>
      <c r="D6762" s="4" t="s">
        <v>55</v>
      </c>
      <c r="E6762" s="5">
        <v>106</v>
      </c>
      <c r="F6762" s="5">
        <v>134208</v>
      </c>
      <c r="G6762" s="7">
        <v>0.55453955713854808</v>
      </c>
      <c r="H6762" s="7">
        <v>0.20869662575399214</v>
      </c>
    </row>
    <row r="6763" spans="1:8" x14ac:dyDescent="0.3">
      <c r="A6763" s="4" t="s">
        <v>840</v>
      </c>
      <c r="B6763" s="4" t="s">
        <v>841</v>
      </c>
      <c r="C6763" s="4" t="s">
        <v>56</v>
      </c>
      <c r="D6763" s="4" t="s">
        <v>57</v>
      </c>
      <c r="E6763" s="5">
        <v>4</v>
      </c>
      <c r="F6763" s="6"/>
      <c r="G6763" s="7"/>
      <c r="H6763" s="7"/>
    </row>
    <row r="6764" spans="1:8" x14ac:dyDescent="0.3">
      <c r="A6764" s="4" t="s">
        <v>840</v>
      </c>
      <c r="B6764" s="4" t="s">
        <v>841</v>
      </c>
      <c r="C6764" s="4" t="s">
        <v>360</v>
      </c>
      <c r="D6764" s="4" t="s">
        <v>361</v>
      </c>
      <c r="E6764" s="5">
        <v>2</v>
      </c>
      <c r="F6764" s="6"/>
      <c r="G6764" s="7"/>
      <c r="H6764" s="7"/>
    </row>
    <row r="6765" spans="1:8" x14ac:dyDescent="0.3">
      <c r="A6765" s="4" t="s">
        <v>840</v>
      </c>
      <c r="B6765" s="4" t="s">
        <v>841</v>
      </c>
      <c r="C6765" s="4" t="s">
        <v>58</v>
      </c>
      <c r="D6765" s="4" t="s">
        <v>59</v>
      </c>
      <c r="E6765" s="5">
        <v>9</v>
      </c>
      <c r="F6765" s="5">
        <v>5120</v>
      </c>
      <c r="G6765" s="7">
        <v>2.115553866050732E-2</v>
      </c>
      <c r="H6765" s="7">
        <v>7.961721535679242E-3</v>
      </c>
    </row>
    <row r="6766" spans="1:8" x14ac:dyDescent="0.3">
      <c r="A6766" s="4" t="s">
        <v>840</v>
      </c>
      <c r="B6766" s="4" t="s">
        <v>841</v>
      </c>
      <c r="C6766" s="4" t="s">
        <v>60</v>
      </c>
      <c r="D6766" s="4" t="s">
        <v>61</v>
      </c>
      <c r="E6766" s="5">
        <v>2</v>
      </c>
      <c r="F6766" s="6"/>
      <c r="G6766" s="7"/>
      <c r="H6766" s="7"/>
    </row>
    <row r="6767" spans="1:8" x14ac:dyDescent="0.3">
      <c r="A6767" s="4" t="s">
        <v>840</v>
      </c>
      <c r="B6767" s="4" t="s">
        <v>841</v>
      </c>
      <c r="C6767" s="4" t="s">
        <v>64</v>
      </c>
      <c r="D6767" s="4" t="s">
        <v>65</v>
      </c>
      <c r="E6767" s="5">
        <v>2</v>
      </c>
      <c r="F6767" s="5">
        <v>69</v>
      </c>
      <c r="G6767" s="7">
        <v>2.8510393897949316E-4</v>
      </c>
      <c r="H6767" s="7">
        <v>1.0729663788317729E-4</v>
      </c>
    </row>
    <row r="6768" spans="1:8" x14ac:dyDescent="0.3">
      <c r="A6768" s="4" t="s">
        <v>840</v>
      </c>
      <c r="B6768" s="4" t="s">
        <v>841</v>
      </c>
      <c r="C6768" s="4" t="s">
        <v>302</v>
      </c>
      <c r="D6768" s="4" t="s">
        <v>303</v>
      </c>
      <c r="E6768" s="5">
        <v>1</v>
      </c>
      <c r="F6768" s="5">
        <v>118</v>
      </c>
      <c r="G6768" s="7">
        <v>4.8756905506637966E-4</v>
      </c>
      <c r="H6768" s="7">
        <v>1.8349280101760755E-4</v>
      </c>
    </row>
    <row r="6769" spans="1:8" x14ac:dyDescent="0.3">
      <c r="A6769" s="4" t="s">
        <v>840</v>
      </c>
      <c r="B6769" s="4" t="s">
        <v>841</v>
      </c>
      <c r="C6769" s="4" t="s">
        <v>72</v>
      </c>
      <c r="D6769" s="4" t="s">
        <v>73</v>
      </c>
      <c r="E6769" s="5">
        <v>1</v>
      </c>
      <c r="F6769" s="6"/>
      <c r="G6769" s="7"/>
      <c r="H6769" s="7"/>
    </row>
    <row r="6770" spans="1:8" x14ac:dyDescent="0.3">
      <c r="A6770" s="4" t="s">
        <v>840</v>
      </c>
      <c r="B6770" s="4" t="s">
        <v>841</v>
      </c>
      <c r="C6770" s="4" t="s">
        <v>76</v>
      </c>
      <c r="D6770" s="4" t="s">
        <v>77</v>
      </c>
      <c r="E6770" s="5">
        <v>1</v>
      </c>
      <c r="F6770" s="5">
        <v>91</v>
      </c>
      <c r="G6770" s="7">
        <v>3.7600664416136056E-4</v>
      </c>
      <c r="H6770" s="7">
        <v>1.4150716010679902E-4</v>
      </c>
    </row>
    <row r="6771" spans="1:8" x14ac:dyDescent="0.3">
      <c r="A6771" s="4" t="s">
        <v>840</v>
      </c>
      <c r="B6771" s="4" t="s">
        <v>841</v>
      </c>
      <c r="C6771" s="4" t="s">
        <v>86</v>
      </c>
      <c r="D6771" s="4" t="s">
        <v>87</v>
      </c>
      <c r="E6771" s="5">
        <v>2</v>
      </c>
      <c r="F6771" s="6"/>
      <c r="G6771" s="7"/>
      <c r="H6771" s="7"/>
    </row>
    <row r="6772" spans="1:8" x14ac:dyDescent="0.3">
      <c r="A6772" s="4" t="s">
        <v>840</v>
      </c>
      <c r="B6772" s="4" t="s">
        <v>841</v>
      </c>
      <c r="C6772" s="4" t="s">
        <v>88</v>
      </c>
      <c r="D6772" s="4" t="s">
        <v>89</v>
      </c>
      <c r="E6772" s="5">
        <v>12</v>
      </c>
      <c r="F6772" s="5">
        <v>4623</v>
      </c>
      <c r="G6772" s="7">
        <v>1.9101963911626042E-2</v>
      </c>
      <c r="H6772" s="7">
        <v>7.1888747381728783E-3</v>
      </c>
    </row>
    <row r="6773" spans="1:8" x14ac:dyDescent="0.3">
      <c r="A6773" s="4" t="s">
        <v>840</v>
      </c>
      <c r="B6773" s="4" t="s">
        <v>841</v>
      </c>
      <c r="C6773" s="4" t="s">
        <v>98</v>
      </c>
      <c r="D6773" s="4" t="s">
        <v>99</v>
      </c>
      <c r="E6773" s="5">
        <v>9</v>
      </c>
      <c r="F6773" s="5">
        <v>902</v>
      </c>
      <c r="G6773" s="7">
        <v>3.7270109124565628E-3</v>
      </c>
      <c r="H6773" s="7">
        <v>1.4026314111684915E-3</v>
      </c>
    </row>
    <row r="6774" spans="1:8" x14ac:dyDescent="0.3">
      <c r="A6774" s="4" t="s">
        <v>840</v>
      </c>
      <c r="B6774" s="4" t="s">
        <v>841</v>
      </c>
      <c r="C6774" s="4" t="s">
        <v>100</v>
      </c>
      <c r="D6774" s="4" t="s">
        <v>101</v>
      </c>
      <c r="E6774" s="5">
        <v>10</v>
      </c>
      <c r="F6774" s="5">
        <v>548</v>
      </c>
      <c r="G6774" s="7">
        <v>2.264303747257424E-3</v>
      </c>
      <c r="H6774" s="7">
        <v>8.5215300811566886E-4</v>
      </c>
    </row>
    <row r="6775" spans="1:8" x14ac:dyDescent="0.3">
      <c r="A6775" s="4" t="s">
        <v>840</v>
      </c>
      <c r="B6775" s="4" t="s">
        <v>841</v>
      </c>
      <c r="C6775" s="4" t="s">
        <v>534</v>
      </c>
      <c r="D6775" s="4" t="s">
        <v>535</v>
      </c>
      <c r="E6775" s="5">
        <v>6</v>
      </c>
      <c r="F6775" s="5">
        <v>149</v>
      </c>
      <c r="G6775" s="7">
        <v>6.1565923054992004E-4</v>
      </c>
      <c r="H6775" s="7">
        <v>2.3169853687816545E-4</v>
      </c>
    </row>
    <row r="6776" spans="1:8" x14ac:dyDescent="0.3">
      <c r="A6776" s="4" t="s">
        <v>840</v>
      </c>
      <c r="B6776" s="4" t="s">
        <v>841</v>
      </c>
      <c r="C6776" s="4" t="s">
        <v>306</v>
      </c>
      <c r="D6776" s="4" t="s">
        <v>307</v>
      </c>
      <c r="E6776" s="5">
        <v>4</v>
      </c>
      <c r="F6776" s="6"/>
      <c r="G6776" s="7"/>
      <c r="H6776" s="7"/>
    </row>
    <row r="6777" spans="1:8" x14ac:dyDescent="0.3">
      <c r="A6777" s="4" t="s">
        <v>840</v>
      </c>
      <c r="B6777" s="4" t="s">
        <v>841</v>
      </c>
      <c r="C6777" s="4" t="s">
        <v>380</v>
      </c>
      <c r="D6777" s="4" t="s">
        <v>381</v>
      </c>
      <c r="E6777" s="5">
        <v>10</v>
      </c>
      <c r="F6777" s="5">
        <v>774</v>
      </c>
      <c r="G6777" s="7">
        <v>3.1981224459438798E-3</v>
      </c>
      <c r="H6777" s="7">
        <v>1.2035883727765104E-3</v>
      </c>
    </row>
    <row r="6778" spans="1:8" x14ac:dyDescent="0.3">
      <c r="A6778" s="4" t="s">
        <v>840</v>
      </c>
      <c r="B6778" s="4" t="s">
        <v>841</v>
      </c>
      <c r="C6778" s="4" t="s">
        <v>110</v>
      </c>
      <c r="D6778" s="4" t="s">
        <v>111</v>
      </c>
      <c r="E6778" s="5">
        <v>1</v>
      </c>
      <c r="F6778" s="5">
        <v>810</v>
      </c>
      <c r="G6778" s="7">
        <v>3.3468723271505721E-3</v>
      </c>
      <c r="H6778" s="7">
        <v>1.259569227324255E-3</v>
      </c>
    </row>
    <row r="6779" spans="1:8" x14ac:dyDescent="0.3">
      <c r="A6779" s="4" t="s">
        <v>840</v>
      </c>
      <c r="B6779" s="4" t="s">
        <v>841</v>
      </c>
      <c r="C6779" s="4" t="s">
        <v>308</v>
      </c>
      <c r="D6779" s="4" t="s">
        <v>309</v>
      </c>
      <c r="E6779" s="5">
        <v>2</v>
      </c>
      <c r="F6779" s="6"/>
      <c r="G6779" s="7"/>
      <c r="H6779" s="7"/>
    </row>
    <row r="6780" spans="1:8" x14ac:dyDescent="0.3">
      <c r="A6780" s="4" t="s">
        <v>840</v>
      </c>
      <c r="B6780" s="4" t="s">
        <v>841</v>
      </c>
      <c r="C6780" s="4" t="s">
        <v>112</v>
      </c>
      <c r="D6780" s="4" t="s">
        <v>113</v>
      </c>
      <c r="E6780" s="5">
        <v>1</v>
      </c>
      <c r="F6780" s="5">
        <v>150</v>
      </c>
      <c r="G6780" s="7">
        <v>6.1979117169455036E-4</v>
      </c>
      <c r="H6780" s="7">
        <v>2.3325356061560279E-4</v>
      </c>
    </row>
    <row r="6781" spans="1:8" x14ac:dyDescent="0.3">
      <c r="A6781" s="4" t="s">
        <v>840</v>
      </c>
      <c r="B6781" s="4" t="s">
        <v>841</v>
      </c>
      <c r="C6781" s="4" t="s">
        <v>566</v>
      </c>
      <c r="D6781" s="4" t="s">
        <v>567</v>
      </c>
      <c r="E6781" s="5">
        <v>1</v>
      </c>
      <c r="F6781" s="5">
        <v>116</v>
      </c>
      <c r="G6781" s="7">
        <v>4.7930517277711897E-4</v>
      </c>
      <c r="H6781" s="7">
        <v>1.8038275354273283E-4</v>
      </c>
    </row>
    <row r="6782" spans="1:8" x14ac:dyDescent="0.3">
      <c r="A6782" s="4" t="s">
        <v>840</v>
      </c>
      <c r="B6782" s="4" t="s">
        <v>841</v>
      </c>
      <c r="C6782" s="4" t="s">
        <v>122</v>
      </c>
      <c r="D6782" s="4" t="s">
        <v>123</v>
      </c>
      <c r="E6782" s="5">
        <v>45</v>
      </c>
      <c r="F6782" s="5">
        <v>5305</v>
      </c>
      <c r="G6782" s="7">
        <v>2.1919947772263932E-2</v>
      </c>
      <c r="H6782" s="7">
        <v>8.2494009271051518E-3</v>
      </c>
    </row>
    <row r="6783" spans="1:8" x14ac:dyDescent="0.3">
      <c r="A6783" s="4" t="s">
        <v>840</v>
      </c>
      <c r="B6783" s="4" t="s">
        <v>841</v>
      </c>
      <c r="C6783" s="4" t="s">
        <v>128</v>
      </c>
      <c r="D6783" s="4" t="s">
        <v>129</v>
      </c>
      <c r="E6783" s="5">
        <v>1</v>
      </c>
      <c r="F6783" s="5">
        <v>87</v>
      </c>
      <c r="G6783" s="7">
        <v>3.5947887958283922E-4</v>
      </c>
      <c r="H6783" s="7">
        <v>1.3528706515704962E-4</v>
      </c>
    </row>
    <row r="6784" spans="1:8" x14ac:dyDescent="0.3">
      <c r="A6784" s="4" t="s">
        <v>840</v>
      </c>
      <c r="B6784" s="4" t="s">
        <v>841</v>
      </c>
      <c r="C6784" s="4" t="s">
        <v>130</v>
      </c>
      <c r="D6784" s="4" t="s">
        <v>131</v>
      </c>
      <c r="E6784" s="5">
        <v>4</v>
      </c>
      <c r="F6784" s="6"/>
      <c r="G6784" s="7"/>
      <c r="H6784" s="7"/>
    </row>
    <row r="6785" spans="1:8" x14ac:dyDescent="0.3">
      <c r="A6785" s="4" t="s">
        <v>840</v>
      </c>
      <c r="B6785" s="4" t="s">
        <v>841</v>
      </c>
      <c r="C6785" s="4" t="s">
        <v>132</v>
      </c>
      <c r="D6785" s="4" t="s">
        <v>133</v>
      </c>
      <c r="E6785" s="5">
        <v>7</v>
      </c>
      <c r="F6785" s="5">
        <v>812</v>
      </c>
      <c r="G6785" s="7">
        <v>3.3551362094398325E-3</v>
      </c>
      <c r="H6785" s="7">
        <v>1.2626792747991299E-3</v>
      </c>
    </row>
    <row r="6786" spans="1:8" x14ac:dyDescent="0.3">
      <c r="A6786" s="4" t="s">
        <v>840</v>
      </c>
      <c r="B6786" s="4" t="s">
        <v>841</v>
      </c>
      <c r="C6786" s="4" t="s">
        <v>314</v>
      </c>
      <c r="D6786" s="4" t="s">
        <v>315</v>
      </c>
      <c r="E6786" s="5">
        <v>2</v>
      </c>
      <c r="F6786" s="6"/>
      <c r="G6786" s="7"/>
      <c r="H6786" s="7"/>
    </row>
    <row r="6787" spans="1:8" x14ac:dyDescent="0.3">
      <c r="A6787" s="4" t="s">
        <v>840</v>
      </c>
      <c r="B6787" s="4" t="s">
        <v>841</v>
      </c>
      <c r="C6787" s="4" t="s">
        <v>142</v>
      </c>
      <c r="D6787" s="4" t="s">
        <v>143</v>
      </c>
      <c r="E6787" s="5">
        <v>3</v>
      </c>
      <c r="F6787" s="5">
        <v>130</v>
      </c>
      <c r="G6787" s="7">
        <v>5.3715234880194365E-4</v>
      </c>
      <c r="H6787" s="7">
        <v>2.0215308586685575E-4</v>
      </c>
    </row>
    <row r="6788" spans="1:8" x14ac:dyDescent="0.3">
      <c r="A6788" s="4" t="s">
        <v>840</v>
      </c>
      <c r="B6788" s="4" t="s">
        <v>841</v>
      </c>
      <c r="C6788" s="4" t="s">
        <v>552</v>
      </c>
      <c r="D6788" s="4" t="s">
        <v>553</v>
      </c>
      <c r="E6788" s="5">
        <v>8</v>
      </c>
      <c r="F6788" s="5">
        <v>410</v>
      </c>
      <c r="G6788" s="7">
        <v>1.6940958692984378E-3</v>
      </c>
      <c r="H6788" s="7">
        <v>6.3755973234931433E-4</v>
      </c>
    </row>
    <row r="6789" spans="1:8" x14ac:dyDescent="0.3">
      <c r="A6789" s="4" t="s">
        <v>840</v>
      </c>
      <c r="B6789" s="4" t="s">
        <v>841</v>
      </c>
      <c r="C6789" s="4" t="s">
        <v>152</v>
      </c>
      <c r="D6789" s="4" t="s">
        <v>153</v>
      </c>
      <c r="E6789" s="5">
        <v>1</v>
      </c>
      <c r="F6789" s="5">
        <v>90</v>
      </c>
      <c r="G6789" s="7">
        <v>3.7187470301673024E-4</v>
      </c>
      <c r="H6789" s="7">
        <v>1.3995213636936168E-4</v>
      </c>
    </row>
    <row r="6790" spans="1:8" x14ac:dyDescent="0.3">
      <c r="A6790" s="4" t="s">
        <v>840</v>
      </c>
      <c r="B6790" s="4" t="s">
        <v>841</v>
      </c>
      <c r="C6790" s="4" t="s">
        <v>392</v>
      </c>
      <c r="D6790" s="4" t="s">
        <v>393</v>
      </c>
      <c r="E6790" s="5">
        <v>2</v>
      </c>
      <c r="F6790" s="6"/>
      <c r="G6790" s="7"/>
      <c r="H6790" s="7"/>
    </row>
    <row r="6791" spans="1:8" x14ac:dyDescent="0.3">
      <c r="A6791" s="4" t="s">
        <v>840</v>
      </c>
      <c r="B6791" s="4" t="s">
        <v>841</v>
      </c>
      <c r="C6791" s="4" t="s">
        <v>160</v>
      </c>
      <c r="D6791" s="4" t="s">
        <v>161</v>
      </c>
      <c r="E6791" s="5">
        <v>2</v>
      </c>
      <c r="F6791" s="5">
        <v>155</v>
      </c>
      <c r="G6791" s="7">
        <v>6.4045087741770206E-4</v>
      </c>
      <c r="H6791" s="7">
        <v>2.4102867930278957E-4</v>
      </c>
    </row>
    <row r="6792" spans="1:8" x14ac:dyDescent="0.3">
      <c r="A6792" s="4" t="s">
        <v>840</v>
      </c>
      <c r="B6792" s="4" t="s">
        <v>841</v>
      </c>
      <c r="C6792" s="4" t="s">
        <v>166</v>
      </c>
      <c r="D6792" s="4" t="s">
        <v>167</v>
      </c>
      <c r="E6792" s="5">
        <v>7</v>
      </c>
      <c r="F6792" s="5">
        <v>1287</v>
      </c>
      <c r="G6792" s="7">
        <v>5.3178082531392425E-3</v>
      </c>
      <c r="H6792" s="7">
        <v>2.001315550081872E-3</v>
      </c>
    </row>
    <row r="6793" spans="1:8" x14ac:dyDescent="0.3">
      <c r="A6793" s="4" t="s">
        <v>840</v>
      </c>
      <c r="B6793" s="4" t="s">
        <v>841</v>
      </c>
      <c r="C6793" s="4" t="s">
        <v>396</v>
      </c>
      <c r="D6793" s="4" t="s">
        <v>397</v>
      </c>
      <c r="E6793" s="5">
        <v>2</v>
      </c>
      <c r="F6793" s="5">
        <v>200</v>
      </c>
      <c r="G6793" s="7">
        <v>8.2638822892606718E-4</v>
      </c>
      <c r="H6793" s="7">
        <v>3.1100474748747039E-4</v>
      </c>
    </row>
    <row r="6794" spans="1:8" x14ac:dyDescent="0.3">
      <c r="A6794" s="4" t="s">
        <v>840</v>
      </c>
      <c r="B6794" s="4" t="s">
        <v>841</v>
      </c>
      <c r="C6794" s="4" t="s">
        <v>168</v>
      </c>
      <c r="D6794" s="4" t="s">
        <v>169</v>
      </c>
      <c r="E6794" s="5">
        <v>1</v>
      </c>
      <c r="F6794" s="5">
        <v>39</v>
      </c>
      <c r="G6794" s="7">
        <v>1.611457046405831E-4</v>
      </c>
      <c r="H6794" s="7">
        <v>6.0645925760056728E-5</v>
      </c>
    </row>
    <row r="6795" spans="1:8" x14ac:dyDescent="0.3">
      <c r="A6795" s="4" t="s">
        <v>840</v>
      </c>
      <c r="B6795" s="4" t="s">
        <v>841</v>
      </c>
      <c r="C6795" s="4" t="s">
        <v>556</v>
      </c>
      <c r="D6795" s="4" t="s">
        <v>557</v>
      </c>
      <c r="E6795" s="5">
        <v>1</v>
      </c>
      <c r="F6795" s="6"/>
      <c r="G6795" s="7"/>
      <c r="H6795" s="7"/>
    </row>
    <row r="6796" spans="1:8" x14ac:dyDescent="0.3">
      <c r="A6796" s="4" t="s">
        <v>840</v>
      </c>
      <c r="B6796" s="4" t="s">
        <v>841</v>
      </c>
      <c r="C6796" s="4" t="s">
        <v>178</v>
      </c>
      <c r="D6796" s="4" t="s">
        <v>179</v>
      </c>
      <c r="E6796" s="5">
        <v>20</v>
      </c>
      <c r="F6796" s="5">
        <v>3768</v>
      </c>
      <c r="G6796" s="7">
        <v>1.5569154232967106E-2</v>
      </c>
      <c r="H6796" s="7">
        <v>5.8593294426639419E-3</v>
      </c>
    </row>
    <row r="6797" spans="1:8" x14ac:dyDescent="0.3">
      <c r="A6797" s="4" t="s">
        <v>840</v>
      </c>
      <c r="B6797" s="4" t="s">
        <v>841</v>
      </c>
      <c r="C6797" s="4" t="s">
        <v>180</v>
      </c>
      <c r="D6797" s="4" t="s">
        <v>181</v>
      </c>
      <c r="E6797" s="5">
        <v>3</v>
      </c>
      <c r="F6797" s="5">
        <v>380</v>
      </c>
      <c r="G6797" s="7">
        <v>1.5701376349595275E-3</v>
      </c>
      <c r="H6797" s="7">
        <v>5.909090202261938E-4</v>
      </c>
    </row>
    <row r="6798" spans="1:8" x14ac:dyDescent="0.3">
      <c r="A6798" s="4" t="s">
        <v>840</v>
      </c>
      <c r="B6798" s="4" t="s">
        <v>841</v>
      </c>
      <c r="C6798" s="4" t="s">
        <v>184</v>
      </c>
      <c r="D6798" s="4" t="s">
        <v>185</v>
      </c>
      <c r="E6798" s="5">
        <v>1</v>
      </c>
      <c r="F6798" s="5">
        <v>58</v>
      </c>
      <c r="G6798" s="7">
        <v>2.3965258638855948E-4</v>
      </c>
      <c r="H6798" s="7">
        <v>9.0191376771366416E-5</v>
      </c>
    </row>
    <row r="6799" spans="1:8" x14ac:dyDescent="0.3">
      <c r="A6799" s="4" t="s">
        <v>840</v>
      </c>
      <c r="B6799" s="4" t="s">
        <v>841</v>
      </c>
      <c r="C6799" s="4" t="s">
        <v>320</v>
      </c>
      <c r="D6799" s="4" t="s">
        <v>321</v>
      </c>
      <c r="E6799" s="5">
        <v>2</v>
      </c>
      <c r="F6799" s="5">
        <v>98</v>
      </c>
      <c r="G6799" s="7">
        <v>4.049302321737729E-4</v>
      </c>
      <c r="H6799" s="7">
        <v>1.5239232626886048E-4</v>
      </c>
    </row>
    <row r="6800" spans="1:8" x14ac:dyDescent="0.3">
      <c r="A6800" s="4" t="s">
        <v>840</v>
      </c>
      <c r="B6800" s="4" t="s">
        <v>841</v>
      </c>
      <c r="C6800" s="4" t="s">
        <v>190</v>
      </c>
      <c r="D6800" s="4" t="s">
        <v>191</v>
      </c>
      <c r="E6800" s="5">
        <v>4</v>
      </c>
      <c r="F6800" s="5">
        <v>6201</v>
      </c>
      <c r="G6800" s="7">
        <v>2.5622167037852712E-2</v>
      </c>
      <c r="H6800" s="7">
        <v>9.6427021958490188E-3</v>
      </c>
    </row>
    <row r="6801" spans="1:8" x14ac:dyDescent="0.3">
      <c r="A6801" s="4" t="s">
        <v>840</v>
      </c>
      <c r="B6801" s="4" t="s">
        <v>841</v>
      </c>
      <c r="C6801" s="4" t="s">
        <v>192</v>
      </c>
      <c r="D6801" s="4" t="s">
        <v>193</v>
      </c>
      <c r="E6801" s="5">
        <v>4</v>
      </c>
      <c r="F6801" s="5">
        <v>375</v>
      </c>
      <c r="G6801" s="7">
        <v>1.5494779292363761E-3</v>
      </c>
      <c r="H6801" s="7">
        <v>5.8313390153900697E-4</v>
      </c>
    </row>
    <row r="6802" spans="1:8" x14ac:dyDescent="0.3">
      <c r="A6802" s="4" t="s">
        <v>840</v>
      </c>
      <c r="B6802" s="4" t="s">
        <v>841</v>
      </c>
      <c r="C6802" s="4" t="s">
        <v>412</v>
      </c>
      <c r="D6802" s="4" t="s">
        <v>413</v>
      </c>
      <c r="E6802" s="5">
        <v>1</v>
      </c>
      <c r="F6802" s="5">
        <v>90</v>
      </c>
      <c r="G6802" s="7">
        <v>3.7187470301673024E-4</v>
      </c>
      <c r="H6802" s="7">
        <v>1.3995213636936168E-4</v>
      </c>
    </row>
    <row r="6803" spans="1:8" x14ac:dyDescent="0.3">
      <c r="A6803" s="4" t="s">
        <v>840</v>
      </c>
      <c r="B6803" s="4" t="s">
        <v>841</v>
      </c>
      <c r="C6803" s="4" t="s">
        <v>204</v>
      </c>
      <c r="D6803" s="4" t="s">
        <v>205</v>
      </c>
      <c r="E6803" s="5">
        <v>1</v>
      </c>
      <c r="F6803" s="6"/>
      <c r="G6803" s="7"/>
      <c r="H6803" s="7"/>
    </row>
    <row r="6804" spans="1:8" x14ac:dyDescent="0.3">
      <c r="A6804" s="4" t="s">
        <v>840</v>
      </c>
      <c r="B6804" s="4" t="s">
        <v>841</v>
      </c>
      <c r="C6804" s="4" t="s">
        <v>206</v>
      </c>
      <c r="D6804" s="4" t="s">
        <v>207</v>
      </c>
      <c r="E6804" s="5">
        <v>53</v>
      </c>
      <c r="F6804" s="5">
        <v>29830</v>
      </c>
      <c r="G6804" s="7">
        <v>0.12325580434432291</v>
      </c>
      <c r="H6804" s="7">
        <v>4.6386358087756208E-2</v>
      </c>
    </row>
    <row r="6805" spans="1:8" x14ac:dyDescent="0.3">
      <c r="A6805" s="4" t="s">
        <v>840</v>
      </c>
      <c r="B6805" s="4" t="s">
        <v>841</v>
      </c>
      <c r="C6805" s="4" t="s">
        <v>210</v>
      </c>
      <c r="D6805" s="4" t="s">
        <v>211</v>
      </c>
      <c r="E6805" s="5">
        <v>2</v>
      </c>
      <c r="F6805" s="5">
        <v>99</v>
      </c>
      <c r="G6805" s="7">
        <v>4.0906217331840327E-4</v>
      </c>
      <c r="H6805" s="7">
        <v>1.5394735000629785E-4</v>
      </c>
    </row>
    <row r="6806" spans="1:8" x14ac:dyDescent="0.3">
      <c r="A6806" s="4" t="s">
        <v>840</v>
      </c>
      <c r="B6806" s="4" t="s">
        <v>841</v>
      </c>
      <c r="C6806" s="4" t="s">
        <v>214</v>
      </c>
      <c r="D6806" s="4" t="s">
        <v>215</v>
      </c>
      <c r="E6806" s="5">
        <v>1</v>
      </c>
      <c r="F6806" s="6"/>
      <c r="G6806" s="7"/>
      <c r="H6806" s="7"/>
    </row>
    <row r="6807" spans="1:8" x14ac:dyDescent="0.3">
      <c r="A6807" s="4" t="s">
        <v>840</v>
      </c>
      <c r="B6807" s="4" t="s">
        <v>841</v>
      </c>
      <c r="C6807" s="4" t="s">
        <v>222</v>
      </c>
      <c r="D6807" s="4" t="s">
        <v>223</v>
      </c>
      <c r="E6807" s="5">
        <v>8</v>
      </c>
      <c r="F6807" s="5">
        <v>526</v>
      </c>
      <c r="G6807" s="7">
        <v>2.1734010420755567E-3</v>
      </c>
      <c r="H6807" s="7">
        <v>8.1794248589204719E-4</v>
      </c>
    </row>
    <row r="6808" spans="1:8" x14ac:dyDescent="0.3">
      <c r="A6808" s="4" t="s">
        <v>840</v>
      </c>
      <c r="B6808" s="4" t="s">
        <v>841</v>
      </c>
      <c r="C6808" s="4" t="s">
        <v>224</v>
      </c>
      <c r="D6808" s="4" t="s">
        <v>225</v>
      </c>
      <c r="E6808" s="5">
        <v>1</v>
      </c>
      <c r="F6808" s="5">
        <v>95</v>
      </c>
      <c r="G6808" s="7">
        <v>3.9253440873988189E-4</v>
      </c>
      <c r="H6808" s="7">
        <v>1.4772725505654845E-4</v>
      </c>
    </row>
    <row r="6809" spans="1:8" x14ac:dyDescent="0.3">
      <c r="A6809" s="4" t="s">
        <v>840</v>
      </c>
      <c r="B6809" s="4" t="s">
        <v>841</v>
      </c>
      <c r="C6809" s="4" t="s">
        <v>516</v>
      </c>
      <c r="D6809" s="4" t="s">
        <v>517</v>
      </c>
      <c r="E6809" s="5">
        <v>1</v>
      </c>
      <c r="F6809" s="5">
        <v>292</v>
      </c>
      <c r="G6809" s="7">
        <v>1.2065268142320582E-3</v>
      </c>
      <c r="H6809" s="7">
        <v>4.5406693133170678E-4</v>
      </c>
    </row>
    <row r="6810" spans="1:8" x14ac:dyDescent="0.3">
      <c r="A6810" s="4" t="s">
        <v>840</v>
      </c>
      <c r="B6810" s="4" t="s">
        <v>841</v>
      </c>
      <c r="C6810" s="4" t="s">
        <v>230</v>
      </c>
      <c r="D6810" s="4" t="s">
        <v>231</v>
      </c>
      <c r="E6810" s="5">
        <v>4</v>
      </c>
      <c r="F6810" s="5">
        <v>1191</v>
      </c>
      <c r="G6810" s="7">
        <v>4.9211419032547301E-3</v>
      </c>
      <c r="H6810" s="7">
        <v>1.8520332712878861E-3</v>
      </c>
    </row>
    <row r="6811" spans="1:8" x14ac:dyDescent="0.3">
      <c r="A6811" s="4" t="s">
        <v>840</v>
      </c>
      <c r="B6811" s="4" t="s">
        <v>841</v>
      </c>
      <c r="C6811" s="4" t="s">
        <v>240</v>
      </c>
      <c r="D6811" s="4" t="s">
        <v>241</v>
      </c>
      <c r="E6811" s="5">
        <v>3</v>
      </c>
      <c r="F6811" s="5">
        <v>255</v>
      </c>
      <c r="G6811" s="7">
        <v>1.0536449918807356E-3</v>
      </c>
      <c r="H6811" s="7">
        <v>3.9653105304652474E-4</v>
      </c>
    </row>
    <row r="6812" spans="1:8" x14ac:dyDescent="0.3">
      <c r="A6812" s="4" t="s">
        <v>840</v>
      </c>
      <c r="B6812" s="4" t="s">
        <v>841</v>
      </c>
      <c r="C6812" s="4" t="s">
        <v>246</v>
      </c>
      <c r="D6812" s="4" t="s">
        <v>247</v>
      </c>
      <c r="E6812" s="5">
        <v>14</v>
      </c>
      <c r="F6812" s="5">
        <v>854</v>
      </c>
      <c r="G6812" s="7">
        <v>3.528677737514307E-3</v>
      </c>
      <c r="H6812" s="7">
        <v>1.3279902717714986E-3</v>
      </c>
    </row>
    <row r="6813" spans="1:8" x14ac:dyDescent="0.3">
      <c r="A6813" s="4" t="s">
        <v>840</v>
      </c>
      <c r="B6813" s="4" t="s">
        <v>841</v>
      </c>
      <c r="C6813" s="4" t="s">
        <v>250</v>
      </c>
      <c r="D6813" s="4" t="s">
        <v>251</v>
      </c>
      <c r="E6813" s="5">
        <v>48</v>
      </c>
      <c r="F6813" s="5">
        <v>4222</v>
      </c>
      <c r="G6813" s="7">
        <v>1.7445055512629277E-2</v>
      </c>
      <c r="H6813" s="7">
        <v>6.5653102194604997E-3</v>
      </c>
    </row>
    <row r="6814" spans="1:8" x14ac:dyDescent="0.3">
      <c r="A6814" s="4" t="s">
        <v>840</v>
      </c>
      <c r="B6814" s="4" t="s">
        <v>841</v>
      </c>
      <c r="C6814" s="4" t="s">
        <v>526</v>
      </c>
      <c r="D6814" s="4" t="s">
        <v>527</v>
      </c>
      <c r="E6814" s="5">
        <v>2</v>
      </c>
      <c r="F6814" s="6"/>
      <c r="G6814" s="7"/>
      <c r="H6814" s="7"/>
    </row>
    <row r="6815" spans="1:8" x14ac:dyDescent="0.3">
      <c r="A6815" s="4" t="s">
        <v>840</v>
      </c>
      <c r="B6815" s="4" t="s">
        <v>841</v>
      </c>
      <c r="C6815" s="4" t="s">
        <v>266</v>
      </c>
      <c r="D6815" s="4" t="s">
        <v>267</v>
      </c>
      <c r="E6815" s="5">
        <v>21</v>
      </c>
      <c r="F6815" s="5">
        <v>2671</v>
      </c>
      <c r="G6815" s="7">
        <v>1.1036414797307628E-2</v>
      </c>
      <c r="H6815" s="7">
        <v>4.1534684026951667E-3</v>
      </c>
    </row>
    <row r="6816" spans="1:8" x14ac:dyDescent="0.3">
      <c r="A6816" s="4" t="s">
        <v>840</v>
      </c>
      <c r="B6816" s="4" t="s">
        <v>841</v>
      </c>
      <c r="C6816" s="4" t="s">
        <v>268</v>
      </c>
      <c r="D6816" s="4" t="s">
        <v>269</v>
      </c>
      <c r="E6816" s="5">
        <v>129</v>
      </c>
      <c r="F6816" s="5">
        <v>11882</v>
      </c>
      <c r="G6816" s="7">
        <v>4.9095724680497652E-2</v>
      </c>
      <c r="H6816" s="7">
        <v>1.8476792048230616E-2</v>
      </c>
    </row>
    <row r="6817" spans="1:8" x14ac:dyDescent="0.3">
      <c r="A6817" s="4" t="s">
        <v>840</v>
      </c>
      <c r="B6817" s="4" t="s">
        <v>841</v>
      </c>
      <c r="C6817" s="4" t="s">
        <v>276</v>
      </c>
      <c r="D6817" s="4" t="s">
        <v>277</v>
      </c>
      <c r="E6817" s="5">
        <v>113</v>
      </c>
      <c r="F6817" s="5">
        <v>9652</v>
      </c>
      <c r="G6817" s="7">
        <v>3.9881495927972001E-2</v>
      </c>
      <c r="H6817" s="7">
        <v>1.5009089113745322E-2</v>
      </c>
    </row>
    <row r="6818" spans="1:8" x14ac:dyDescent="0.3">
      <c r="A6818" s="4" t="s">
        <v>840</v>
      </c>
      <c r="B6818" s="4" t="s">
        <v>841</v>
      </c>
      <c r="C6818" s="4" t="s">
        <v>278</v>
      </c>
      <c r="D6818" s="4" t="s">
        <v>279</v>
      </c>
      <c r="E6818" s="5">
        <v>11</v>
      </c>
      <c r="F6818" s="6"/>
      <c r="G6818" s="7"/>
      <c r="H6818" s="7"/>
    </row>
    <row r="6819" spans="1:8" x14ac:dyDescent="0.3">
      <c r="A6819" s="4" t="s">
        <v>840</v>
      </c>
      <c r="B6819" s="4" t="s">
        <v>841</v>
      </c>
      <c r="C6819" s="4" t="s">
        <v>432</v>
      </c>
      <c r="D6819" s="4" t="s">
        <v>433</v>
      </c>
      <c r="E6819" s="5">
        <v>1</v>
      </c>
      <c r="F6819" s="5">
        <v>183</v>
      </c>
      <c r="G6819" s="7">
        <v>7.5614522946735143E-4</v>
      </c>
      <c r="H6819" s="7">
        <v>2.8456934395103544E-4</v>
      </c>
    </row>
    <row r="6820" spans="1:8" x14ac:dyDescent="0.3">
      <c r="A6820" s="4" t="s">
        <v>840</v>
      </c>
      <c r="B6820" s="4" t="s">
        <v>841</v>
      </c>
      <c r="C6820" s="4" t="s">
        <v>282</v>
      </c>
      <c r="D6820" s="4" t="s">
        <v>283</v>
      </c>
      <c r="E6820" s="5">
        <v>12</v>
      </c>
      <c r="F6820" s="5">
        <v>3230</v>
      </c>
      <c r="G6820" s="7">
        <v>1.3346169897155985E-2</v>
      </c>
      <c r="H6820" s="7">
        <v>5.0227266719226468E-3</v>
      </c>
    </row>
    <row r="6821" spans="1:8" x14ac:dyDescent="0.3">
      <c r="A6821" s="4" t="s">
        <v>840</v>
      </c>
      <c r="B6821" s="4" t="s">
        <v>841</v>
      </c>
      <c r="C6821" s="4" t="s">
        <v>286</v>
      </c>
      <c r="D6821" s="4" t="s">
        <v>287</v>
      </c>
      <c r="E6821" s="5">
        <v>1</v>
      </c>
      <c r="F6821" s="5">
        <v>10</v>
      </c>
      <c r="G6821" s="7">
        <v>4.131941144630336E-5</v>
      </c>
      <c r="H6821" s="7">
        <v>1.555023737437352E-5</v>
      </c>
    </row>
    <row r="6822" spans="1:8" x14ac:dyDescent="0.3">
      <c r="A6822" s="4" t="s">
        <v>840</v>
      </c>
      <c r="B6822" s="4" t="s">
        <v>841</v>
      </c>
      <c r="C6822" s="4" t="s">
        <v>288</v>
      </c>
      <c r="D6822" s="4" t="s">
        <v>289</v>
      </c>
      <c r="E6822" s="5">
        <v>2</v>
      </c>
      <c r="F6822" s="5">
        <v>134</v>
      </c>
      <c r="G6822" s="7">
        <v>5.5368011338046504E-4</v>
      </c>
      <c r="H6822" s="7">
        <v>2.0837318081660516E-4</v>
      </c>
    </row>
    <row r="6823" spans="1:8" x14ac:dyDescent="0.3">
      <c r="A6823" s="4" t="s">
        <v>840</v>
      </c>
      <c r="B6823" s="4" t="s">
        <v>841</v>
      </c>
      <c r="C6823" s="4" t="s">
        <v>292</v>
      </c>
      <c r="D6823" s="4" t="s">
        <v>293</v>
      </c>
      <c r="E6823" s="5">
        <v>1</v>
      </c>
      <c r="F6823" s="5">
        <v>60</v>
      </c>
      <c r="G6823" s="7">
        <v>2.4791646867782018E-4</v>
      </c>
      <c r="H6823" s="7">
        <v>9.3301424246241117E-5</v>
      </c>
    </row>
    <row r="6824" spans="1:8" x14ac:dyDescent="0.3">
      <c r="A6824" s="4" t="s">
        <v>842</v>
      </c>
      <c r="B6824" s="4" t="s">
        <v>843</v>
      </c>
      <c r="C6824" s="4" t="s">
        <v>10</v>
      </c>
      <c r="D6824" s="4" t="s">
        <v>11</v>
      </c>
      <c r="E6824" s="5">
        <v>2</v>
      </c>
      <c r="F6824" s="6"/>
      <c r="G6824" s="7"/>
      <c r="H6824" s="7"/>
    </row>
    <row r="6825" spans="1:8" x14ac:dyDescent="0.3">
      <c r="A6825" s="4" t="s">
        <v>842</v>
      </c>
      <c r="B6825" s="4" t="s">
        <v>843</v>
      </c>
      <c r="C6825" s="4" t="s">
        <v>12</v>
      </c>
      <c r="D6825" s="4" t="s">
        <v>13</v>
      </c>
      <c r="E6825" s="5">
        <v>11</v>
      </c>
      <c r="F6825" s="5">
        <v>1212</v>
      </c>
      <c r="G6825" s="7">
        <v>3.046455428999742E-4</v>
      </c>
      <c r="H6825" s="7">
        <v>1.404176591194492E-4</v>
      </c>
    </row>
    <row r="6826" spans="1:8" x14ac:dyDescent="0.3">
      <c r="A6826" s="4" t="s">
        <v>842</v>
      </c>
      <c r="B6826" s="4" t="s">
        <v>843</v>
      </c>
      <c r="C6826" s="4" t="s">
        <v>14</v>
      </c>
      <c r="D6826" s="4" t="s">
        <v>15</v>
      </c>
      <c r="E6826" s="5">
        <v>67</v>
      </c>
      <c r="F6826" s="5">
        <v>16765</v>
      </c>
      <c r="G6826" s="7">
        <v>4.2140119857409803E-3</v>
      </c>
      <c r="H6826" s="7">
        <v>1.9423284283313249E-3</v>
      </c>
    </row>
    <row r="6827" spans="1:8" x14ac:dyDescent="0.3">
      <c r="A6827" s="4" t="s">
        <v>842</v>
      </c>
      <c r="B6827" s="4" t="s">
        <v>843</v>
      </c>
      <c r="C6827" s="4" t="s">
        <v>16</v>
      </c>
      <c r="D6827" s="4" t="s">
        <v>17</v>
      </c>
      <c r="E6827" s="5">
        <v>59</v>
      </c>
      <c r="F6827" s="5">
        <v>11425</v>
      </c>
      <c r="G6827" s="7">
        <v>2.8717618214787171E-3</v>
      </c>
      <c r="H6827" s="7">
        <v>1.3236565638941478E-3</v>
      </c>
    </row>
    <row r="6828" spans="1:8" x14ac:dyDescent="0.3">
      <c r="A6828" s="4" t="s">
        <v>842</v>
      </c>
      <c r="B6828" s="4" t="s">
        <v>843</v>
      </c>
      <c r="C6828" s="4" t="s">
        <v>18</v>
      </c>
      <c r="D6828" s="4" t="s">
        <v>19</v>
      </c>
      <c r="E6828" s="5">
        <v>15</v>
      </c>
      <c r="F6828" s="6"/>
      <c r="G6828" s="7"/>
      <c r="H6828" s="7"/>
    </row>
    <row r="6829" spans="1:8" x14ac:dyDescent="0.3">
      <c r="A6829" s="4" t="s">
        <v>842</v>
      </c>
      <c r="B6829" s="4" t="s">
        <v>843</v>
      </c>
      <c r="C6829" s="4" t="s">
        <v>338</v>
      </c>
      <c r="D6829" s="4" t="s">
        <v>339</v>
      </c>
      <c r="E6829" s="5">
        <v>1</v>
      </c>
      <c r="F6829" s="6"/>
      <c r="G6829" s="7"/>
      <c r="H6829" s="7"/>
    </row>
    <row r="6830" spans="1:8" x14ac:dyDescent="0.3">
      <c r="A6830" s="4" t="s">
        <v>842</v>
      </c>
      <c r="B6830" s="4" t="s">
        <v>843</v>
      </c>
      <c r="C6830" s="4" t="s">
        <v>20</v>
      </c>
      <c r="D6830" s="4" t="s">
        <v>21</v>
      </c>
      <c r="E6830" s="5">
        <v>3</v>
      </c>
      <c r="F6830" s="5">
        <v>450</v>
      </c>
      <c r="G6830" s="7">
        <v>1.1311096889850527E-4</v>
      </c>
      <c r="H6830" s="7">
        <v>5.2135269475043023E-5</v>
      </c>
    </row>
    <row r="6831" spans="1:8" x14ac:dyDescent="0.3">
      <c r="A6831" s="4" t="s">
        <v>842</v>
      </c>
      <c r="B6831" s="4" t="s">
        <v>843</v>
      </c>
      <c r="C6831" s="4" t="s">
        <v>22</v>
      </c>
      <c r="D6831" s="4" t="s">
        <v>23</v>
      </c>
      <c r="E6831" s="5">
        <v>79</v>
      </c>
      <c r="F6831" s="5">
        <v>38985</v>
      </c>
      <c r="G6831" s="7">
        <v>9.7991802722405073E-3</v>
      </c>
      <c r="H6831" s="7">
        <v>4.51665217885456E-3</v>
      </c>
    </row>
    <row r="6832" spans="1:8" x14ac:dyDescent="0.3">
      <c r="A6832" s="4" t="s">
        <v>842</v>
      </c>
      <c r="B6832" s="4" t="s">
        <v>843</v>
      </c>
      <c r="C6832" s="4" t="s">
        <v>464</v>
      </c>
      <c r="D6832" s="4" t="s">
        <v>465</v>
      </c>
      <c r="E6832" s="5">
        <v>1</v>
      </c>
      <c r="F6832" s="6"/>
      <c r="G6832" s="7"/>
      <c r="H6832" s="7"/>
    </row>
    <row r="6833" spans="1:8" x14ac:dyDescent="0.3">
      <c r="A6833" s="4" t="s">
        <v>842</v>
      </c>
      <c r="B6833" s="4" t="s">
        <v>843</v>
      </c>
      <c r="C6833" s="4" t="s">
        <v>440</v>
      </c>
      <c r="D6833" s="4" t="s">
        <v>441</v>
      </c>
      <c r="E6833" s="5">
        <v>16</v>
      </c>
      <c r="F6833" s="5">
        <v>1668</v>
      </c>
      <c r="G6833" s="7">
        <v>4.1926465805045953E-4</v>
      </c>
      <c r="H6833" s="7">
        <v>1.9324806552082613E-4</v>
      </c>
    </row>
    <row r="6834" spans="1:8" x14ac:dyDescent="0.3">
      <c r="A6834" s="4" t="s">
        <v>842</v>
      </c>
      <c r="B6834" s="4" t="s">
        <v>843</v>
      </c>
      <c r="C6834" s="4" t="s">
        <v>466</v>
      </c>
      <c r="D6834" s="4" t="s">
        <v>467</v>
      </c>
      <c r="E6834" s="5">
        <v>17</v>
      </c>
      <c r="F6834" s="6"/>
      <c r="G6834" s="7"/>
      <c r="H6834" s="7"/>
    </row>
    <row r="6835" spans="1:8" x14ac:dyDescent="0.3">
      <c r="A6835" s="4" t="s">
        <v>842</v>
      </c>
      <c r="B6835" s="4" t="s">
        <v>843</v>
      </c>
      <c r="C6835" s="4" t="s">
        <v>24</v>
      </c>
      <c r="D6835" s="4" t="s">
        <v>25</v>
      </c>
      <c r="E6835" s="5">
        <v>53</v>
      </c>
      <c r="F6835" s="6"/>
      <c r="G6835" s="7"/>
      <c r="H6835" s="7"/>
    </row>
    <row r="6836" spans="1:8" x14ac:dyDescent="0.3">
      <c r="A6836" s="4" t="s">
        <v>842</v>
      </c>
      <c r="B6836" s="4" t="s">
        <v>843</v>
      </c>
      <c r="C6836" s="4" t="s">
        <v>26</v>
      </c>
      <c r="D6836" s="4" t="s">
        <v>27</v>
      </c>
      <c r="E6836" s="5">
        <v>4</v>
      </c>
      <c r="F6836" s="6"/>
      <c r="G6836" s="7"/>
      <c r="H6836" s="7"/>
    </row>
    <row r="6837" spans="1:8" x14ac:dyDescent="0.3">
      <c r="A6837" s="4" t="s">
        <v>842</v>
      </c>
      <c r="B6837" s="4" t="s">
        <v>843</v>
      </c>
      <c r="C6837" s="4" t="s">
        <v>30</v>
      </c>
      <c r="D6837" s="4" t="s">
        <v>31</v>
      </c>
      <c r="E6837" s="5">
        <v>4</v>
      </c>
      <c r="F6837" s="5">
        <v>320</v>
      </c>
      <c r="G6837" s="7">
        <v>8.0434466772270422E-5</v>
      </c>
      <c r="H6837" s="7">
        <v>3.7073969404475037E-5</v>
      </c>
    </row>
    <row r="6838" spans="1:8" x14ac:dyDescent="0.3">
      <c r="A6838" s="4" t="s">
        <v>842</v>
      </c>
      <c r="B6838" s="4" t="s">
        <v>843</v>
      </c>
      <c r="C6838" s="4" t="s">
        <v>468</v>
      </c>
      <c r="D6838" s="4" t="s">
        <v>469</v>
      </c>
      <c r="E6838" s="5">
        <v>1</v>
      </c>
      <c r="F6838" s="5">
        <v>60</v>
      </c>
      <c r="G6838" s="7">
        <v>1.5081462519800703E-5</v>
      </c>
      <c r="H6838" s="7">
        <v>6.951369263339069E-6</v>
      </c>
    </row>
    <row r="6839" spans="1:8" x14ac:dyDescent="0.3">
      <c r="A6839" s="4" t="s">
        <v>842</v>
      </c>
      <c r="B6839" s="4" t="s">
        <v>843</v>
      </c>
      <c r="C6839" s="4" t="s">
        <v>34</v>
      </c>
      <c r="D6839" s="4" t="s">
        <v>35</v>
      </c>
      <c r="E6839" s="5">
        <v>2</v>
      </c>
      <c r="F6839" s="6"/>
      <c r="G6839" s="7"/>
      <c r="H6839" s="7"/>
    </row>
    <row r="6840" spans="1:8" x14ac:dyDescent="0.3">
      <c r="A6840" s="4" t="s">
        <v>842</v>
      </c>
      <c r="B6840" s="4" t="s">
        <v>843</v>
      </c>
      <c r="C6840" s="4" t="s">
        <v>348</v>
      </c>
      <c r="D6840" s="4" t="s">
        <v>349</v>
      </c>
      <c r="E6840" s="5">
        <v>1</v>
      </c>
      <c r="F6840" s="5">
        <v>150</v>
      </c>
      <c r="G6840" s="7">
        <v>3.7703656299501759E-5</v>
      </c>
      <c r="H6840" s="7">
        <v>1.7378423158347672E-5</v>
      </c>
    </row>
    <row r="6841" spans="1:8" x14ac:dyDescent="0.3">
      <c r="A6841" s="4" t="s">
        <v>842</v>
      </c>
      <c r="B6841" s="4" t="s">
        <v>843</v>
      </c>
      <c r="C6841" s="4" t="s">
        <v>36</v>
      </c>
      <c r="D6841" s="4" t="s">
        <v>37</v>
      </c>
      <c r="E6841" s="5">
        <v>243</v>
      </c>
      <c r="F6841" s="5">
        <v>69335</v>
      </c>
      <c r="G6841" s="7">
        <v>1.742788673017303E-2</v>
      </c>
      <c r="H6841" s="7">
        <v>8.0328864645602387E-3</v>
      </c>
    </row>
    <row r="6842" spans="1:8" x14ac:dyDescent="0.3">
      <c r="A6842" s="4" t="s">
        <v>842</v>
      </c>
      <c r="B6842" s="4" t="s">
        <v>843</v>
      </c>
      <c r="C6842" s="4" t="s">
        <v>38</v>
      </c>
      <c r="D6842" s="4" t="s">
        <v>39</v>
      </c>
      <c r="E6842" s="5">
        <v>14</v>
      </c>
      <c r="F6842" s="6"/>
      <c r="G6842" s="7"/>
      <c r="H6842" s="7"/>
    </row>
    <row r="6843" spans="1:8" x14ac:dyDescent="0.3">
      <c r="A6843" s="4" t="s">
        <v>842</v>
      </c>
      <c r="B6843" s="4" t="s">
        <v>843</v>
      </c>
      <c r="C6843" s="4" t="s">
        <v>350</v>
      </c>
      <c r="D6843" s="4" t="s">
        <v>351</v>
      </c>
      <c r="E6843" s="5">
        <v>1</v>
      </c>
      <c r="F6843" s="6"/>
      <c r="G6843" s="7"/>
      <c r="H6843" s="7"/>
    </row>
    <row r="6844" spans="1:8" x14ac:dyDescent="0.3">
      <c r="A6844" s="4" t="s">
        <v>842</v>
      </c>
      <c r="B6844" s="4" t="s">
        <v>843</v>
      </c>
      <c r="C6844" s="4" t="s">
        <v>42</v>
      </c>
      <c r="D6844" s="4" t="s">
        <v>43</v>
      </c>
      <c r="E6844" s="5">
        <v>31</v>
      </c>
      <c r="F6844" s="5">
        <v>5196</v>
      </c>
      <c r="G6844" s="7">
        <v>1.3060546542147408E-3</v>
      </c>
      <c r="H6844" s="7">
        <v>6.0198857820516346E-4</v>
      </c>
    </row>
    <row r="6845" spans="1:8" x14ac:dyDescent="0.3">
      <c r="A6845" s="4" t="s">
        <v>842</v>
      </c>
      <c r="B6845" s="4" t="s">
        <v>843</v>
      </c>
      <c r="C6845" s="4" t="s">
        <v>44</v>
      </c>
      <c r="D6845" s="4" t="s">
        <v>45</v>
      </c>
      <c r="E6845" s="5">
        <v>1</v>
      </c>
      <c r="F6845" s="6"/>
      <c r="G6845" s="7"/>
      <c r="H6845" s="7"/>
    </row>
    <row r="6846" spans="1:8" x14ac:dyDescent="0.3">
      <c r="A6846" s="4" t="s">
        <v>842</v>
      </c>
      <c r="B6846" s="4" t="s">
        <v>843</v>
      </c>
      <c r="C6846" s="4" t="s">
        <v>46</v>
      </c>
      <c r="D6846" s="4" t="s">
        <v>47</v>
      </c>
      <c r="E6846" s="5">
        <v>11</v>
      </c>
      <c r="F6846" s="5">
        <v>1174</v>
      </c>
      <c r="G6846" s="7">
        <v>2.950939499707671E-4</v>
      </c>
      <c r="H6846" s="7">
        <v>1.3601512525266779E-4</v>
      </c>
    </row>
    <row r="6847" spans="1:8" x14ac:dyDescent="0.3">
      <c r="A6847" s="4" t="s">
        <v>842</v>
      </c>
      <c r="B6847" s="4" t="s">
        <v>843</v>
      </c>
      <c r="C6847" s="4" t="s">
        <v>694</v>
      </c>
      <c r="D6847" s="4" t="s">
        <v>695</v>
      </c>
      <c r="E6847" s="5">
        <v>1</v>
      </c>
      <c r="F6847" s="5">
        <v>34</v>
      </c>
      <c r="G6847" s="7">
        <v>8.5461620945537312E-6</v>
      </c>
      <c r="H6847" s="7">
        <v>3.9391092492254726E-6</v>
      </c>
    </row>
    <row r="6848" spans="1:8" x14ac:dyDescent="0.3">
      <c r="A6848" s="4" t="s">
        <v>842</v>
      </c>
      <c r="B6848" s="4" t="s">
        <v>843</v>
      </c>
      <c r="C6848" s="4" t="s">
        <v>48</v>
      </c>
      <c r="D6848" s="4" t="s">
        <v>49</v>
      </c>
      <c r="E6848" s="5">
        <v>2</v>
      </c>
      <c r="F6848" s="6"/>
      <c r="G6848" s="7"/>
      <c r="H6848" s="7"/>
    </row>
    <row r="6849" spans="1:8" x14ac:dyDescent="0.3">
      <c r="A6849" s="4" t="s">
        <v>842</v>
      </c>
      <c r="B6849" s="4" t="s">
        <v>843</v>
      </c>
      <c r="C6849" s="4" t="s">
        <v>476</v>
      </c>
      <c r="D6849" s="4" t="s">
        <v>477</v>
      </c>
      <c r="E6849" s="5">
        <v>1</v>
      </c>
      <c r="F6849" s="6"/>
      <c r="G6849" s="7"/>
      <c r="H6849" s="7"/>
    </row>
    <row r="6850" spans="1:8" x14ac:dyDescent="0.3">
      <c r="A6850" s="4" t="s">
        <v>842</v>
      </c>
      <c r="B6850" s="4" t="s">
        <v>843</v>
      </c>
      <c r="C6850" s="4" t="s">
        <v>298</v>
      </c>
      <c r="D6850" s="4" t="s">
        <v>299</v>
      </c>
      <c r="E6850" s="5">
        <v>3</v>
      </c>
      <c r="F6850" s="5">
        <v>461</v>
      </c>
      <c r="G6850" s="7">
        <v>1.1587590369380207E-4</v>
      </c>
      <c r="H6850" s="7">
        <v>5.3409687173321849E-5</v>
      </c>
    </row>
    <row r="6851" spans="1:8" x14ac:dyDescent="0.3">
      <c r="A6851" s="4" t="s">
        <v>842</v>
      </c>
      <c r="B6851" s="4" t="s">
        <v>843</v>
      </c>
      <c r="C6851" s="4" t="s">
        <v>356</v>
      </c>
      <c r="D6851" s="4" t="s">
        <v>357</v>
      </c>
      <c r="E6851" s="5">
        <v>11</v>
      </c>
      <c r="F6851" s="6"/>
      <c r="G6851" s="7"/>
      <c r="H6851" s="7"/>
    </row>
    <row r="6852" spans="1:8" x14ac:dyDescent="0.3">
      <c r="A6852" s="4" t="s">
        <v>842</v>
      </c>
      <c r="B6852" s="4" t="s">
        <v>843</v>
      </c>
      <c r="C6852" s="4" t="s">
        <v>478</v>
      </c>
      <c r="D6852" s="4" t="s">
        <v>479</v>
      </c>
      <c r="E6852" s="5">
        <v>5</v>
      </c>
      <c r="F6852" s="6"/>
      <c r="G6852" s="7"/>
      <c r="H6852" s="7"/>
    </row>
    <row r="6853" spans="1:8" x14ac:dyDescent="0.3">
      <c r="A6853" s="4" t="s">
        <v>842</v>
      </c>
      <c r="B6853" s="4" t="s">
        <v>843</v>
      </c>
      <c r="C6853" s="4" t="s">
        <v>358</v>
      </c>
      <c r="D6853" s="4" t="s">
        <v>359</v>
      </c>
      <c r="E6853" s="5">
        <v>1</v>
      </c>
      <c r="F6853" s="5">
        <v>65</v>
      </c>
      <c r="G6853" s="7">
        <v>1.6338251063117428E-5</v>
      </c>
      <c r="H6853" s="7">
        <v>7.5306500352839922E-6</v>
      </c>
    </row>
    <row r="6854" spans="1:8" x14ac:dyDescent="0.3">
      <c r="A6854" s="4" t="s">
        <v>842</v>
      </c>
      <c r="B6854" s="4" t="s">
        <v>843</v>
      </c>
      <c r="C6854" s="4" t="s">
        <v>52</v>
      </c>
      <c r="D6854" s="4" t="s">
        <v>53</v>
      </c>
      <c r="E6854" s="5">
        <v>4</v>
      </c>
      <c r="F6854" s="6"/>
      <c r="G6854" s="7"/>
      <c r="H6854" s="7"/>
    </row>
    <row r="6855" spans="1:8" x14ac:dyDescent="0.3">
      <c r="A6855" s="4" t="s">
        <v>842</v>
      </c>
      <c r="B6855" s="4" t="s">
        <v>843</v>
      </c>
      <c r="C6855" s="4" t="s">
        <v>580</v>
      </c>
      <c r="D6855" s="4" t="s">
        <v>581</v>
      </c>
      <c r="E6855" s="5">
        <v>2</v>
      </c>
      <c r="F6855" s="6"/>
      <c r="G6855" s="7"/>
      <c r="H6855" s="7"/>
    </row>
    <row r="6856" spans="1:8" x14ac:dyDescent="0.3">
      <c r="A6856" s="4" t="s">
        <v>842</v>
      </c>
      <c r="B6856" s="4" t="s">
        <v>843</v>
      </c>
      <c r="C6856" s="4" t="s">
        <v>54</v>
      </c>
      <c r="D6856" s="4" t="s">
        <v>55</v>
      </c>
      <c r="E6856" s="5">
        <v>233</v>
      </c>
      <c r="F6856" s="5">
        <v>888163</v>
      </c>
      <c r="G6856" s="7">
        <v>0.22324661659956255</v>
      </c>
      <c r="H6856" s="7">
        <v>0.10289914965058364</v>
      </c>
    </row>
    <row r="6857" spans="1:8" x14ac:dyDescent="0.3">
      <c r="A6857" s="4" t="s">
        <v>842</v>
      </c>
      <c r="B6857" s="4" t="s">
        <v>843</v>
      </c>
      <c r="C6857" s="4" t="s">
        <v>654</v>
      </c>
      <c r="D6857" s="4" t="s">
        <v>655</v>
      </c>
      <c r="E6857" s="5">
        <v>6</v>
      </c>
      <c r="F6857" s="5">
        <v>268</v>
      </c>
      <c r="G6857" s="7">
        <v>6.7363865921776474E-5</v>
      </c>
      <c r="H6857" s="7">
        <v>3.1049449376247843E-5</v>
      </c>
    </row>
    <row r="6858" spans="1:8" x14ac:dyDescent="0.3">
      <c r="A6858" s="4" t="s">
        <v>842</v>
      </c>
      <c r="B6858" s="4" t="s">
        <v>843</v>
      </c>
      <c r="C6858" s="4" t="s">
        <v>56</v>
      </c>
      <c r="D6858" s="4" t="s">
        <v>57</v>
      </c>
      <c r="E6858" s="5">
        <v>14</v>
      </c>
      <c r="F6858" s="6"/>
      <c r="G6858" s="7"/>
      <c r="H6858" s="7"/>
    </row>
    <row r="6859" spans="1:8" x14ac:dyDescent="0.3">
      <c r="A6859" s="4" t="s">
        <v>842</v>
      </c>
      <c r="B6859" s="4" t="s">
        <v>843</v>
      </c>
      <c r="C6859" s="4" t="s">
        <v>300</v>
      </c>
      <c r="D6859" s="4" t="s">
        <v>301</v>
      </c>
      <c r="E6859" s="5">
        <v>12</v>
      </c>
      <c r="F6859" s="6"/>
      <c r="G6859" s="7"/>
      <c r="H6859" s="7"/>
    </row>
    <row r="6860" spans="1:8" x14ac:dyDescent="0.3">
      <c r="A6860" s="4" t="s">
        <v>842</v>
      </c>
      <c r="B6860" s="4" t="s">
        <v>843</v>
      </c>
      <c r="C6860" s="4" t="s">
        <v>360</v>
      </c>
      <c r="D6860" s="4" t="s">
        <v>361</v>
      </c>
      <c r="E6860" s="5">
        <v>15</v>
      </c>
      <c r="F6860" s="6"/>
      <c r="G6860" s="7"/>
      <c r="H6860" s="7"/>
    </row>
    <row r="6861" spans="1:8" x14ac:dyDescent="0.3">
      <c r="A6861" s="4" t="s">
        <v>842</v>
      </c>
      <c r="B6861" s="4" t="s">
        <v>843</v>
      </c>
      <c r="C6861" s="4" t="s">
        <v>58</v>
      </c>
      <c r="D6861" s="4" t="s">
        <v>59</v>
      </c>
      <c r="E6861" s="5">
        <v>20</v>
      </c>
      <c r="F6861" s="5">
        <v>2367</v>
      </c>
      <c r="G6861" s="7">
        <v>5.9496369640613773E-4</v>
      </c>
      <c r="H6861" s="7">
        <v>2.742315174387263E-4</v>
      </c>
    </row>
    <row r="6862" spans="1:8" x14ac:dyDescent="0.3">
      <c r="A6862" s="4" t="s">
        <v>842</v>
      </c>
      <c r="B6862" s="4" t="s">
        <v>843</v>
      </c>
      <c r="C6862" s="4" t="s">
        <v>60</v>
      </c>
      <c r="D6862" s="4" t="s">
        <v>61</v>
      </c>
      <c r="E6862" s="5">
        <v>13</v>
      </c>
      <c r="F6862" s="6"/>
      <c r="G6862" s="7"/>
      <c r="H6862" s="7"/>
    </row>
    <row r="6863" spans="1:8" x14ac:dyDescent="0.3">
      <c r="A6863" s="4" t="s">
        <v>842</v>
      </c>
      <c r="B6863" s="4" t="s">
        <v>843</v>
      </c>
      <c r="C6863" s="4" t="s">
        <v>62</v>
      </c>
      <c r="D6863" s="4" t="s">
        <v>63</v>
      </c>
      <c r="E6863" s="5">
        <v>149</v>
      </c>
      <c r="F6863" s="5">
        <v>15534</v>
      </c>
      <c r="G6863" s="7">
        <v>3.9045906463764019E-3</v>
      </c>
      <c r="H6863" s="7">
        <v>1.7997095022784851E-3</v>
      </c>
    </row>
    <row r="6864" spans="1:8" x14ac:dyDescent="0.3">
      <c r="A6864" s="4" t="s">
        <v>842</v>
      </c>
      <c r="B6864" s="4" t="s">
        <v>843</v>
      </c>
      <c r="C6864" s="4" t="s">
        <v>64</v>
      </c>
      <c r="D6864" s="4" t="s">
        <v>65</v>
      </c>
      <c r="E6864" s="5">
        <v>187</v>
      </c>
      <c r="F6864" s="5">
        <v>42812</v>
      </c>
      <c r="G6864" s="7">
        <v>1.0761126223295128E-2</v>
      </c>
      <c r="H6864" s="7">
        <v>4.9600336817012041E-3</v>
      </c>
    </row>
    <row r="6865" spans="1:8" x14ac:dyDescent="0.3">
      <c r="A6865" s="4" t="s">
        <v>842</v>
      </c>
      <c r="B6865" s="4" t="s">
        <v>843</v>
      </c>
      <c r="C6865" s="4" t="s">
        <v>480</v>
      </c>
      <c r="D6865" s="4" t="s">
        <v>481</v>
      </c>
      <c r="E6865" s="5">
        <v>2</v>
      </c>
      <c r="F6865" s="6"/>
      <c r="G6865" s="7"/>
      <c r="H6865" s="7"/>
    </row>
    <row r="6866" spans="1:8" x14ac:dyDescent="0.3">
      <c r="A6866" s="4" t="s">
        <v>842</v>
      </c>
      <c r="B6866" s="4" t="s">
        <v>843</v>
      </c>
      <c r="C6866" s="4" t="s">
        <v>66</v>
      </c>
      <c r="D6866" s="4" t="s">
        <v>67</v>
      </c>
      <c r="E6866" s="5">
        <v>18</v>
      </c>
      <c r="F6866" s="5">
        <v>2672</v>
      </c>
      <c r="G6866" s="7">
        <v>6.7162779754845799E-4</v>
      </c>
      <c r="H6866" s="7">
        <v>3.0956764452736655E-4</v>
      </c>
    </row>
    <row r="6867" spans="1:8" x14ac:dyDescent="0.3">
      <c r="A6867" s="4" t="s">
        <v>842</v>
      </c>
      <c r="B6867" s="4" t="s">
        <v>843</v>
      </c>
      <c r="C6867" s="4" t="s">
        <v>302</v>
      </c>
      <c r="D6867" s="4" t="s">
        <v>303</v>
      </c>
      <c r="E6867" s="5">
        <v>3</v>
      </c>
      <c r="F6867" s="5">
        <v>167</v>
      </c>
      <c r="G6867" s="7">
        <v>4.1976737346778625E-5</v>
      </c>
      <c r="H6867" s="7">
        <v>1.9347977782960409E-5</v>
      </c>
    </row>
    <row r="6868" spans="1:8" x14ac:dyDescent="0.3">
      <c r="A6868" s="4" t="s">
        <v>842</v>
      </c>
      <c r="B6868" s="4" t="s">
        <v>843</v>
      </c>
      <c r="C6868" s="4" t="s">
        <v>68</v>
      </c>
      <c r="D6868" s="4" t="s">
        <v>69</v>
      </c>
      <c r="E6868" s="5">
        <v>2</v>
      </c>
      <c r="F6868" s="6"/>
      <c r="G6868" s="7"/>
      <c r="H6868" s="7"/>
    </row>
    <row r="6869" spans="1:8" x14ac:dyDescent="0.3">
      <c r="A6869" s="4" t="s">
        <v>842</v>
      </c>
      <c r="B6869" s="4" t="s">
        <v>843</v>
      </c>
      <c r="C6869" s="4" t="s">
        <v>70</v>
      </c>
      <c r="D6869" s="4" t="s">
        <v>71</v>
      </c>
      <c r="E6869" s="5">
        <v>7</v>
      </c>
      <c r="F6869" s="6"/>
      <c r="G6869" s="7"/>
      <c r="H6869" s="7"/>
    </row>
    <row r="6870" spans="1:8" x14ac:dyDescent="0.3">
      <c r="A6870" s="4" t="s">
        <v>842</v>
      </c>
      <c r="B6870" s="4" t="s">
        <v>843</v>
      </c>
      <c r="C6870" s="4" t="s">
        <v>72</v>
      </c>
      <c r="D6870" s="4" t="s">
        <v>73</v>
      </c>
      <c r="E6870" s="5">
        <v>5</v>
      </c>
      <c r="F6870" s="6"/>
      <c r="G6870" s="7"/>
      <c r="H6870" s="7"/>
    </row>
    <row r="6871" spans="1:8" x14ac:dyDescent="0.3">
      <c r="A6871" s="4" t="s">
        <v>842</v>
      </c>
      <c r="B6871" s="4" t="s">
        <v>843</v>
      </c>
      <c r="C6871" s="4" t="s">
        <v>74</v>
      </c>
      <c r="D6871" s="4" t="s">
        <v>75</v>
      </c>
      <c r="E6871" s="5">
        <v>53</v>
      </c>
      <c r="F6871" s="5">
        <v>10608</v>
      </c>
      <c r="G6871" s="7">
        <v>2.6664025735007642E-3</v>
      </c>
      <c r="H6871" s="7">
        <v>1.2290020857583476E-3</v>
      </c>
    </row>
    <row r="6872" spans="1:8" x14ac:dyDescent="0.3">
      <c r="A6872" s="4" t="s">
        <v>842</v>
      </c>
      <c r="B6872" s="4" t="s">
        <v>843</v>
      </c>
      <c r="C6872" s="4" t="s">
        <v>582</v>
      </c>
      <c r="D6872" s="4" t="s">
        <v>583</v>
      </c>
      <c r="E6872" s="5">
        <v>1</v>
      </c>
      <c r="F6872" s="6"/>
      <c r="G6872" s="7"/>
      <c r="H6872" s="7"/>
    </row>
    <row r="6873" spans="1:8" x14ac:dyDescent="0.3">
      <c r="A6873" s="4" t="s">
        <v>842</v>
      </c>
      <c r="B6873" s="4" t="s">
        <v>843</v>
      </c>
      <c r="C6873" s="4" t="s">
        <v>76</v>
      </c>
      <c r="D6873" s="4" t="s">
        <v>77</v>
      </c>
      <c r="E6873" s="5">
        <v>205</v>
      </c>
      <c r="F6873" s="5">
        <v>37677</v>
      </c>
      <c r="G6873" s="7">
        <v>9.4704043893088525E-3</v>
      </c>
      <c r="H6873" s="7">
        <v>4.3651123289137686E-3</v>
      </c>
    </row>
    <row r="6874" spans="1:8" x14ac:dyDescent="0.3">
      <c r="A6874" s="4" t="s">
        <v>842</v>
      </c>
      <c r="B6874" s="4" t="s">
        <v>843</v>
      </c>
      <c r="C6874" s="4" t="s">
        <v>78</v>
      </c>
      <c r="D6874" s="4" t="s">
        <v>79</v>
      </c>
      <c r="E6874" s="5">
        <v>3</v>
      </c>
      <c r="F6874" s="6"/>
      <c r="G6874" s="7"/>
      <c r="H6874" s="7"/>
    </row>
    <row r="6875" spans="1:8" x14ac:dyDescent="0.3">
      <c r="A6875" s="4" t="s">
        <v>842</v>
      </c>
      <c r="B6875" s="4" t="s">
        <v>843</v>
      </c>
      <c r="C6875" s="4" t="s">
        <v>546</v>
      </c>
      <c r="D6875" s="4" t="s">
        <v>547</v>
      </c>
      <c r="E6875" s="5">
        <v>2</v>
      </c>
      <c r="F6875" s="6"/>
      <c r="G6875" s="7"/>
      <c r="H6875" s="7"/>
    </row>
    <row r="6876" spans="1:8" x14ac:dyDescent="0.3">
      <c r="A6876" s="4" t="s">
        <v>842</v>
      </c>
      <c r="B6876" s="4" t="s">
        <v>843</v>
      </c>
      <c r="C6876" s="4" t="s">
        <v>80</v>
      </c>
      <c r="D6876" s="4" t="s">
        <v>81</v>
      </c>
      <c r="E6876" s="5">
        <v>2</v>
      </c>
      <c r="F6876" s="6"/>
      <c r="G6876" s="7"/>
      <c r="H6876" s="7"/>
    </row>
    <row r="6877" spans="1:8" x14ac:dyDescent="0.3">
      <c r="A6877" s="4" t="s">
        <v>842</v>
      </c>
      <c r="B6877" s="4" t="s">
        <v>843</v>
      </c>
      <c r="C6877" s="4" t="s">
        <v>364</v>
      </c>
      <c r="D6877" s="4" t="s">
        <v>365</v>
      </c>
      <c r="E6877" s="5">
        <v>4</v>
      </c>
      <c r="F6877" s="5">
        <v>151</v>
      </c>
      <c r="G6877" s="7">
        <v>3.7955014008165103E-5</v>
      </c>
      <c r="H6877" s="7">
        <v>1.7494279312736658E-5</v>
      </c>
    </row>
    <row r="6878" spans="1:8" x14ac:dyDescent="0.3">
      <c r="A6878" s="4" t="s">
        <v>842</v>
      </c>
      <c r="B6878" s="4" t="s">
        <v>843</v>
      </c>
      <c r="C6878" s="4" t="s">
        <v>82</v>
      </c>
      <c r="D6878" s="4" t="s">
        <v>83</v>
      </c>
      <c r="E6878" s="5">
        <v>97</v>
      </c>
      <c r="F6878" s="5">
        <v>26052</v>
      </c>
      <c r="G6878" s="7">
        <v>6.5483710260974652E-3</v>
      </c>
      <c r="H6878" s="7">
        <v>3.0182845341418241E-3</v>
      </c>
    </row>
    <row r="6879" spans="1:8" x14ac:dyDescent="0.3">
      <c r="A6879" s="4" t="s">
        <v>842</v>
      </c>
      <c r="B6879" s="4" t="s">
        <v>843</v>
      </c>
      <c r="C6879" s="4" t="s">
        <v>84</v>
      </c>
      <c r="D6879" s="4" t="s">
        <v>85</v>
      </c>
      <c r="E6879" s="5">
        <v>1</v>
      </c>
      <c r="F6879" s="5">
        <v>135</v>
      </c>
      <c r="G6879" s="7">
        <v>3.3933290669551581E-5</v>
      </c>
      <c r="H6879" s="7">
        <v>1.5640580842512908E-5</v>
      </c>
    </row>
    <row r="6880" spans="1:8" x14ac:dyDescent="0.3">
      <c r="A6880" s="4" t="s">
        <v>842</v>
      </c>
      <c r="B6880" s="4" t="s">
        <v>843</v>
      </c>
      <c r="C6880" s="4" t="s">
        <v>86</v>
      </c>
      <c r="D6880" s="4" t="s">
        <v>87</v>
      </c>
      <c r="E6880" s="5">
        <v>87</v>
      </c>
      <c r="F6880" s="6"/>
      <c r="G6880" s="7"/>
      <c r="H6880" s="7"/>
    </row>
    <row r="6881" spans="1:8" x14ac:dyDescent="0.3">
      <c r="A6881" s="4" t="s">
        <v>842</v>
      </c>
      <c r="B6881" s="4" t="s">
        <v>843</v>
      </c>
      <c r="C6881" s="4" t="s">
        <v>584</v>
      </c>
      <c r="D6881" s="4" t="s">
        <v>585</v>
      </c>
      <c r="E6881" s="5">
        <v>2</v>
      </c>
      <c r="F6881" s="6"/>
      <c r="G6881" s="7"/>
      <c r="H6881" s="7"/>
    </row>
    <row r="6882" spans="1:8" x14ac:dyDescent="0.3">
      <c r="A6882" s="4" t="s">
        <v>842</v>
      </c>
      <c r="B6882" s="4" t="s">
        <v>843</v>
      </c>
      <c r="C6882" s="4" t="s">
        <v>88</v>
      </c>
      <c r="D6882" s="4" t="s">
        <v>89</v>
      </c>
      <c r="E6882" s="5">
        <v>206</v>
      </c>
      <c r="F6882" s="5">
        <v>96496</v>
      </c>
      <c r="G6882" s="7">
        <v>2.4255013455178144E-2</v>
      </c>
      <c r="H6882" s="7">
        <v>1.1179655473919447E-2</v>
      </c>
    </row>
    <row r="6883" spans="1:8" x14ac:dyDescent="0.3">
      <c r="A6883" s="4" t="s">
        <v>842</v>
      </c>
      <c r="B6883" s="4" t="s">
        <v>843</v>
      </c>
      <c r="C6883" s="4" t="s">
        <v>368</v>
      </c>
      <c r="D6883" s="4" t="s">
        <v>369</v>
      </c>
      <c r="E6883" s="5">
        <v>1</v>
      </c>
      <c r="F6883" s="6"/>
      <c r="G6883" s="7"/>
      <c r="H6883" s="7"/>
    </row>
    <row r="6884" spans="1:8" x14ac:dyDescent="0.3">
      <c r="A6884" s="4" t="s">
        <v>842</v>
      </c>
      <c r="B6884" s="4" t="s">
        <v>843</v>
      </c>
      <c r="C6884" s="4" t="s">
        <v>90</v>
      </c>
      <c r="D6884" s="4" t="s">
        <v>91</v>
      </c>
      <c r="E6884" s="5">
        <v>66</v>
      </c>
      <c r="F6884" s="5">
        <v>10172</v>
      </c>
      <c r="G6884" s="7">
        <v>2.5568106125235458E-3</v>
      </c>
      <c r="H6884" s="7">
        <v>1.1784888024447503E-3</v>
      </c>
    </row>
    <row r="6885" spans="1:8" x14ac:dyDescent="0.3">
      <c r="A6885" s="4" t="s">
        <v>842</v>
      </c>
      <c r="B6885" s="4" t="s">
        <v>843</v>
      </c>
      <c r="C6885" s="4" t="s">
        <v>92</v>
      </c>
      <c r="D6885" s="4" t="s">
        <v>93</v>
      </c>
      <c r="E6885" s="5">
        <v>179</v>
      </c>
      <c r="F6885" s="5">
        <v>25585</v>
      </c>
      <c r="G6885" s="7">
        <v>6.4309869761516834E-3</v>
      </c>
      <c r="H6885" s="7">
        <v>2.9641797100421682E-3</v>
      </c>
    </row>
    <row r="6886" spans="1:8" x14ac:dyDescent="0.3">
      <c r="A6886" s="4" t="s">
        <v>842</v>
      </c>
      <c r="B6886" s="4" t="s">
        <v>843</v>
      </c>
      <c r="C6886" s="4" t="s">
        <v>370</v>
      </c>
      <c r="D6886" s="4" t="s">
        <v>371</v>
      </c>
      <c r="E6886" s="5">
        <v>1</v>
      </c>
      <c r="F6886" s="5">
        <v>80</v>
      </c>
      <c r="G6886" s="7">
        <v>2.0108616693067605E-5</v>
      </c>
      <c r="H6886" s="7">
        <v>9.2684923511187593E-6</v>
      </c>
    </row>
    <row r="6887" spans="1:8" x14ac:dyDescent="0.3">
      <c r="A6887" s="4" t="s">
        <v>842</v>
      </c>
      <c r="B6887" s="4" t="s">
        <v>843</v>
      </c>
      <c r="C6887" s="4" t="s">
        <v>304</v>
      </c>
      <c r="D6887" s="4" t="s">
        <v>305</v>
      </c>
      <c r="E6887" s="5">
        <v>1</v>
      </c>
      <c r="F6887" s="6"/>
      <c r="G6887" s="7"/>
      <c r="H6887" s="7"/>
    </row>
    <row r="6888" spans="1:8" x14ac:dyDescent="0.3">
      <c r="A6888" s="4" t="s">
        <v>842</v>
      </c>
      <c r="B6888" s="4" t="s">
        <v>843</v>
      </c>
      <c r="C6888" s="4" t="s">
        <v>98</v>
      </c>
      <c r="D6888" s="4" t="s">
        <v>99</v>
      </c>
      <c r="E6888" s="5">
        <v>101</v>
      </c>
      <c r="F6888" s="5">
        <v>35739</v>
      </c>
      <c r="G6888" s="7">
        <v>8.9832731499192887E-3</v>
      </c>
      <c r="H6888" s="7">
        <v>4.140583101707917E-3</v>
      </c>
    </row>
    <row r="6889" spans="1:8" x14ac:dyDescent="0.3">
      <c r="A6889" s="4" t="s">
        <v>842</v>
      </c>
      <c r="B6889" s="4" t="s">
        <v>843</v>
      </c>
      <c r="C6889" s="4" t="s">
        <v>374</v>
      </c>
      <c r="D6889" s="4" t="s">
        <v>375</v>
      </c>
      <c r="E6889" s="5">
        <v>5</v>
      </c>
      <c r="F6889" s="5">
        <v>595</v>
      </c>
      <c r="G6889" s="7">
        <v>1.495578366546903E-4</v>
      </c>
      <c r="H6889" s="7">
        <v>6.8934411861445774E-5</v>
      </c>
    </row>
    <row r="6890" spans="1:8" x14ac:dyDescent="0.3">
      <c r="A6890" s="4" t="s">
        <v>842</v>
      </c>
      <c r="B6890" s="4" t="s">
        <v>843</v>
      </c>
      <c r="C6890" s="4" t="s">
        <v>100</v>
      </c>
      <c r="D6890" s="4" t="s">
        <v>101</v>
      </c>
      <c r="E6890" s="5">
        <v>162</v>
      </c>
      <c r="F6890" s="5">
        <v>14943</v>
      </c>
      <c r="G6890" s="7">
        <v>3.7560382405563654E-3</v>
      </c>
      <c r="H6890" s="7">
        <v>1.7312385150345952E-3</v>
      </c>
    </row>
    <row r="6891" spans="1:8" x14ac:dyDescent="0.3">
      <c r="A6891" s="4" t="s">
        <v>842</v>
      </c>
      <c r="B6891" s="4" t="s">
        <v>843</v>
      </c>
      <c r="C6891" s="4" t="s">
        <v>376</v>
      </c>
      <c r="D6891" s="4" t="s">
        <v>377</v>
      </c>
      <c r="E6891" s="5">
        <v>4</v>
      </c>
      <c r="F6891" s="6"/>
      <c r="G6891" s="7"/>
      <c r="H6891" s="7"/>
    </row>
    <row r="6892" spans="1:8" x14ac:dyDescent="0.3">
      <c r="A6892" s="4" t="s">
        <v>842</v>
      </c>
      <c r="B6892" s="4" t="s">
        <v>843</v>
      </c>
      <c r="C6892" s="4" t="s">
        <v>378</v>
      </c>
      <c r="D6892" s="4" t="s">
        <v>379</v>
      </c>
      <c r="E6892" s="5">
        <v>1</v>
      </c>
      <c r="F6892" s="5">
        <v>44</v>
      </c>
      <c r="G6892" s="7">
        <v>1.1059739181187183E-5</v>
      </c>
      <c r="H6892" s="7">
        <v>5.0976707931153173E-6</v>
      </c>
    </row>
    <row r="6893" spans="1:8" x14ac:dyDescent="0.3">
      <c r="A6893" s="4" t="s">
        <v>842</v>
      </c>
      <c r="B6893" s="4" t="s">
        <v>843</v>
      </c>
      <c r="C6893" s="4" t="s">
        <v>102</v>
      </c>
      <c r="D6893" s="4" t="s">
        <v>103</v>
      </c>
      <c r="E6893" s="5">
        <v>3</v>
      </c>
      <c r="F6893" s="6"/>
      <c r="G6893" s="7"/>
      <c r="H6893" s="7"/>
    </row>
    <row r="6894" spans="1:8" x14ac:dyDescent="0.3">
      <c r="A6894" s="4" t="s">
        <v>842</v>
      </c>
      <c r="B6894" s="4" t="s">
        <v>843</v>
      </c>
      <c r="C6894" s="4" t="s">
        <v>104</v>
      </c>
      <c r="D6894" s="4" t="s">
        <v>105</v>
      </c>
      <c r="E6894" s="5">
        <v>4</v>
      </c>
      <c r="F6894" s="6"/>
      <c r="G6894" s="7"/>
      <c r="H6894" s="7"/>
    </row>
    <row r="6895" spans="1:8" x14ac:dyDescent="0.3">
      <c r="A6895" s="4" t="s">
        <v>842</v>
      </c>
      <c r="B6895" s="4" t="s">
        <v>843</v>
      </c>
      <c r="C6895" s="4" t="s">
        <v>534</v>
      </c>
      <c r="D6895" s="4" t="s">
        <v>535</v>
      </c>
      <c r="E6895" s="5">
        <v>3</v>
      </c>
      <c r="F6895" s="5">
        <v>221</v>
      </c>
      <c r="G6895" s="7">
        <v>5.555005361459926E-5</v>
      </c>
      <c r="H6895" s="7">
        <v>2.5604210119965573E-5</v>
      </c>
    </row>
    <row r="6896" spans="1:8" x14ac:dyDescent="0.3">
      <c r="A6896" s="4" t="s">
        <v>842</v>
      </c>
      <c r="B6896" s="4" t="s">
        <v>843</v>
      </c>
      <c r="C6896" s="4" t="s">
        <v>106</v>
      </c>
      <c r="D6896" s="4" t="s">
        <v>107</v>
      </c>
      <c r="E6896" s="5">
        <v>11</v>
      </c>
      <c r="F6896" s="6"/>
      <c r="G6896" s="7"/>
      <c r="H6896" s="7"/>
    </row>
    <row r="6897" spans="1:8" x14ac:dyDescent="0.3">
      <c r="A6897" s="4" t="s">
        <v>842</v>
      </c>
      <c r="B6897" s="4" t="s">
        <v>843</v>
      </c>
      <c r="C6897" s="4" t="s">
        <v>380</v>
      </c>
      <c r="D6897" s="4" t="s">
        <v>381</v>
      </c>
      <c r="E6897" s="5">
        <v>5</v>
      </c>
      <c r="F6897" s="5">
        <v>1085</v>
      </c>
      <c r="G6897" s="7">
        <v>2.7272311389972938E-4</v>
      </c>
      <c r="H6897" s="7">
        <v>1.2570392751204816E-4</v>
      </c>
    </row>
    <row r="6898" spans="1:8" x14ac:dyDescent="0.3">
      <c r="A6898" s="4" t="s">
        <v>842</v>
      </c>
      <c r="B6898" s="4" t="s">
        <v>843</v>
      </c>
      <c r="C6898" s="4" t="s">
        <v>110</v>
      </c>
      <c r="D6898" s="4" t="s">
        <v>111</v>
      </c>
      <c r="E6898" s="5">
        <v>13</v>
      </c>
      <c r="F6898" s="5">
        <v>9540</v>
      </c>
      <c r="G6898" s="7">
        <v>2.3979525406483118E-3</v>
      </c>
      <c r="H6898" s="7">
        <v>1.1052677128709121E-3</v>
      </c>
    </row>
    <row r="6899" spans="1:8" x14ac:dyDescent="0.3">
      <c r="A6899" s="4" t="s">
        <v>842</v>
      </c>
      <c r="B6899" s="4" t="s">
        <v>843</v>
      </c>
      <c r="C6899" s="4" t="s">
        <v>382</v>
      </c>
      <c r="D6899" s="4" t="s">
        <v>383</v>
      </c>
      <c r="E6899" s="5">
        <v>4</v>
      </c>
      <c r="F6899" s="5">
        <v>381</v>
      </c>
      <c r="G6899" s="7">
        <v>9.5767287000734464E-5</v>
      </c>
      <c r="H6899" s="7">
        <v>4.4141194822203092E-5</v>
      </c>
    </row>
    <row r="6900" spans="1:8" x14ac:dyDescent="0.3">
      <c r="A6900" s="4" t="s">
        <v>842</v>
      </c>
      <c r="B6900" s="4" t="s">
        <v>843</v>
      </c>
      <c r="C6900" s="4" t="s">
        <v>682</v>
      </c>
      <c r="D6900" s="4" t="s">
        <v>683</v>
      </c>
      <c r="E6900" s="5">
        <v>2</v>
      </c>
      <c r="F6900" s="5">
        <v>106</v>
      </c>
      <c r="G6900" s="7">
        <v>2.6643917118314576E-5</v>
      </c>
      <c r="H6900" s="7">
        <v>1.2280752365232357E-5</v>
      </c>
    </row>
    <row r="6901" spans="1:8" x14ac:dyDescent="0.3">
      <c r="A6901" s="4" t="s">
        <v>842</v>
      </c>
      <c r="B6901" s="4" t="s">
        <v>843</v>
      </c>
      <c r="C6901" s="4" t="s">
        <v>308</v>
      </c>
      <c r="D6901" s="4" t="s">
        <v>309</v>
      </c>
      <c r="E6901" s="5">
        <v>8</v>
      </c>
      <c r="F6901" s="6"/>
      <c r="G6901" s="7"/>
      <c r="H6901" s="7"/>
    </row>
    <row r="6902" spans="1:8" x14ac:dyDescent="0.3">
      <c r="A6902" s="4" t="s">
        <v>842</v>
      </c>
      <c r="B6902" s="4" t="s">
        <v>843</v>
      </c>
      <c r="C6902" s="4" t="s">
        <v>112</v>
      </c>
      <c r="D6902" s="4" t="s">
        <v>113</v>
      </c>
      <c r="E6902" s="5">
        <v>16</v>
      </c>
      <c r="F6902" s="5">
        <v>9689</v>
      </c>
      <c r="G6902" s="7">
        <v>2.4354048392391504E-3</v>
      </c>
      <c r="H6902" s="7">
        <v>1.1225302798748707E-3</v>
      </c>
    </row>
    <row r="6903" spans="1:8" x14ac:dyDescent="0.3">
      <c r="A6903" s="4" t="s">
        <v>842</v>
      </c>
      <c r="B6903" s="4" t="s">
        <v>843</v>
      </c>
      <c r="C6903" s="4" t="s">
        <v>118</v>
      </c>
      <c r="D6903" s="4" t="s">
        <v>119</v>
      </c>
      <c r="E6903" s="5">
        <v>3</v>
      </c>
      <c r="F6903" s="6"/>
      <c r="G6903" s="7"/>
      <c r="H6903" s="7"/>
    </row>
    <row r="6904" spans="1:8" x14ac:dyDescent="0.3">
      <c r="A6904" s="4" t="s">
        <v>842</v>
      </c>
      <c r="B6904" s="4" t="s">
        <v>843</v>
      </c>
      <c r="C6904" s="4" t="s">
        <v>566</v>
      </c>
      <c r="D6904" s="4" t="s">
        <v>567</v>
      </c>
      <c r="E6904" s="5">
        <v>1</v>
      </c>
      <c r="F6904" s="5">
        <v>126</v>
      </c>
      <c r="G6904" s="7">
        <v>3.167107129158148E-5</v>
      </c>
      <c r="H6904" s="7">
        <v>1.4597875453012046E-5</v>
      </c>
    </row>
    <row r="6905" spans="1:8" x14ac:dyDescent="0.3">
      <c r="A6905" s="4" t="s">
        <v>842</v>
      </c>
      <c r="B6905" s="4" t="s">
        <v>843</v>
      </c>
      <c r="C6905" s="4" t="s">
        <v>120</v>
      </c>
      <c r="D6905" s="4" t="s">
        <v>121</v>
      </c>
      <c r="E6905" s="5">
        <v>13</v>
      </c>
      <c r="F6905" s="6"/>
      <c r="G6905" s="7"/>
      <c r="H6905" s="7"/>
    </row>
    <row r="6906" spans="1:8" x14ac:dyDescent="0.3">
      <c r="A6906" s="4" t="s">
        <v>842</v>
      </c>
      <c r="B6906" s="4" t="s">
        <v>843</v>
      </c>
      <c r="C6906" s="4" t="s">
        <v>386</v>
      </c>
      <c r="D6906" s="4" t="s">
        <v>387</v>
      </c>
      <c r="E6906" s="5">
        <v>9</v>
      </c>
      <c r="F6906" s="6"/>
      <c r="G6906" s="7"/>
      <c r="H6906" s="7"/>
    </row>
    <row r="6907" spans="1:8" x14ac:dyDescent="0.3">
      <c r="A6907" s="4" t="s">
        <v>842</v>
      </c>
      <c r="B6907" s="4" t="s">
        <v>843</v>
      </c>
      <c r="C6907" s="4" t="s">
        <v>122</v>
      </c>
      <c r="D6907" s="4" t="s">
        <v>123</v>
      </c>
      <c r="E6907" s="5">
        <v>333</v>
      </c>
      <c r="F6907" s="5">
        <v>99669</v>
      </c>
      <c r="G6907" s="7">
        <v>2.5052571464766939E-2</v>
      </c>
      <c r="H6907" s="7">
        <v>1.1547267051795694E-2</v>
      </c>
    </row>
    <row r="6908" spans="1:8" x14ac:dyDescent="0.3">
      <c r="A6908" s="4" t="s">
        <v>842</v>
      </c>
      <c r="B6908" s="4" t="s">
        <v>843</v>
      </c>
      <c r="C6908" s="4" t="s">
        <v>548</v>
      </c>
      <c r="D6908" s="4" t="s">
        <v>549</v>
      </c>
      <c r="E6908" s="5">
        <v>6</v>
      </c>
      <c r="F6908" s="6"/>
      <c r="G6908" s="7"/>
      <c r="H6908" s="7"/>
    </row>
    <row r="6909" spans="1:8" x14ac:dyDescent="0.3">
      <c r="A6909" s="4" t="s">
        <v>842</v>
      </c>
      <c r="B6909" s="4" t="s">
        <v>843</v>
      </c>
      <c r="C6909" s="4" t="s">
        <v>388</v>
      </c>
      <c r="D6909" s="4" t="s">
        <v>389</v>
      </c>
      <c r="E6909" s="5">
        <v>1</v>
      </c>
      <c r="F6909" s="5">
        <v>480</v>
      </c>
      <c r="G6909" s="7">
        <v>1.2065170015840563E-4</v>
      </c>
      <c r="H6909" s="7">
        <v>5.5610954106712552E-5</v>
      </c>
    </row>
    <row r="6910" spans="1:8" x14ac:dyDescent="0.3">
      <c r="A6910" s="4" t="s">
        <v>842</v>
      </c>
      <c r="B6910" s="4" t="s">
        <v>843</v>
      </c>
      <c r="C6910" s="4" t="s">
        <v>124</v>
      </c>
      <c r="D6910" s="4" t="s">
        <v>125</v>
      </c>
      <c r="E6910" s="5">
        <v>18</v>
      </c>
      <c r="F6910" s="5">
        <v>11205</v>
      </c>
      <c r="G6910" s="7">
        <v>2.8164631255727813E-3</v>
      </c>
      <c r="H6910" s="7">
        <v>1.2981682099285712E-3</v>
      </c>
    </row>
    <row r="6911" spans="1:8" x14ac:dyDescent="0.3">
      <c r="A6911" s="4" t="s">
        <v>842</v>
      </c>
      <c r="B6911" s="4" t="s">
        <v>843</v>
      </c>
      <c r="C6911" s="4" t="s">
        <v>126</v>
      </c>
      <c r="D6911" s="4" t="s">
        <v>127</v>
      </c>
      <c r="E6911" s="5">
        <v>3</v>
      </c>
      <c r="F6911" s="6"/>
      <c r="G6911" s="7"/>
      <c r="H6911" s="7"/>
    </row>
    <row r="6912" spans="1:8" x14ac:dyDescent="0.3">
      <c r="A6912" s="4" t="s">
        <v>842</v>
      </c>
      <c r="B6912" s="4" t="s">
        <v>843</v>
      </c>
      <c r="C6912" s="4" t="s">
        <v>128</v>
      </c>
      <c r="D6912" s="4" t="s">
        <v>129</v>
      </c>
      <c r="E6912" s="5">
        <v>5</v>
      </c>
      <c r="F6912" s="5">
        <v>192</v>
      </c>
      <c r="G6912" s="7">
        <v>4.8260680063362254E-5</v>
      </c>
      <c r="H6912" s="7">
        <v>2.2244381642685024E-5</v>
      </c>
    </row>
    <row r="6913" spans="1:8" x14ac:dyDescent="0.3">
      <c r="A6913" s="4" t="s">
        <v>842</v>
      </c>
      <c r="B6913" s="4" t="s">
        <v>843</v>
      </c>
      <c r="C6913" s="4" t="s">
        <v>130</v>
      </c>
      <c r="D6913" s="4" t="s">
        <v>131</v>
      </c>
      <c r="E6913" s="5">
        <v>15</v>
      </c>
      <c r="F6913" s="6"/>
      <c r="G6913" s="7"/>
      <c r="H6913" s="7"/>
    </row>
    <row r="6914" spans="1:8" x14ac:dyDescent="0.3">
      <c r="A6914" s="4" t="s">
        <v>842</v>
      </c>
      <c r="B6914" s="4" t="s">
        <v>843</v>
      </c>
      <c r="C6914" s="4" t="s">
        <v>310</v>
      </c>
      <c r="D6914" s="4" t="s">
        <v>311</v>
      </c>
      <c r="E6914" s="5">
        <v>14</v>
      </c>
      <c r="F6914" s="5">
        <v>1083</v>
      </c>
      <c r="G6914" s="7">
        <v>2.7222039848240272E-4</v>
      </c>
      <c r="H6914" s="7">
        <v>1.254722152032702E-4</v>
      </c>
    </row>
    <row r="6915" spans="1:8" x14ac:dyDescent="0.3">
      <c r="A6915" s="4" t="s">
        <v>842</v>
      </c>
      <c r="B6915" s="4" t="s">
        <v>843</v>
      </c>
      <c r="C6915" s="4" t="s">
        <v>132</v>
      </c>
      <c r="D6915" s="4" t="s">
        <v>133</v>
      </c>
      <c r="E6915" s="5">
        <v>186</v>
      </c>
      <c r="F6915" s="5">
        <v>44193</v>
      </c>
      <c r="G6915" s="7">
        <v>1.1108251218959208E-2</v>
      </c>
      <c r="H6915" s="7">
        <v>5.1200310309123913E-3</v>
      </c>
    </row>
    <row r="6916" spans="1:8" x14ac:dyDescent="0.3">
      <c r="A6916" s="4" t="s">
        <v>842</v>
      </c>
      <c r="B6916" s="4" t="s">
        <v>843</v>
      </c>
      <c r="C6916" s="4" t="s">
        <v>588</v>
      </c>
      <c r="D6916" s="4" t="s">
        <v>589</v>
      </c>
      <c r="E6916" s="5">
        <v>2</v>
      </c>
      <c r="F6916" s="6"/>
      <c r="G6916" s="7"/>
      <c r="H6916" s="7"/>
    </row>
    <row r="6917" spans="1:8" x14ac:dyDescent="0.3">
      <c r="A6917" s="4" t="s">
        <v>842</v>
      </c>
      <c r="B6917" s="4" t="s">
        <v>843</v>
      </c>
      <c r="C6917" s="4" t="s">
        <v>134</v>
      </c>
      <c r="D6917" s="4" t="s">
        <v>135</v>
      </c>
      <c r="E6917" s="5">
        <v>5</v>
      </c>
      <c r="F6917" s="6"/>
      <c r="G6917" s="7"/>
      <c r="H6917" s="7"/>
    </row>
    <row r="6918" spans="1:8" x14ac:dyDescent="0.3">
      <c r="A6918" s="4" t="s">
        <v>842</v>
      </c>
      <c r="B6918" s="4" t="s">
        <v>843</v>
      </c>
      <c r="C6918" s="4" t="s">
        <v>136</v>
      </c>
      <c r="D6918" s="4" t="s">
        <v>137</v>
      </c>
      <c r="E6918" s="5">
        <v>37</v>
      </c>
      <c r="F6918" s="6"/>
      <c r="G6918" s="7"/>
      <c r="H6918" s="7"/>
    </row>
    <row r="6919" spans="1:8" x14ac:dyDescent="0.3">
      <c r="A6919" s="4" t="s">
        <v>842</v>
      </c>
      <c r="B6919" s="4" t="s">
        <v>843</v>
      </c>
      <c r="C6919" s="4" t="s">
        <v>138</v>
      </c>
      <c r="D6919" s="4" t="s">
        <v>139</v>
      </c>
      <c r="E6919" s="5">
        <v>8</v>
      </c>
      <c r="F6919" s="6"/>
      <c r="G6919" s="7"/>
      <c r="H6919" s="7"/>
    </row>
    <row r="6920" spans="1:8" x14ac:dyDescent="0.3">
      <c r="A6920" s="4" t="s">
        <v>842</v>
      </c>
      <c r="B6920" s="4" t="s">
        <v>843</v>
      </c>
      <c r="C6920" s="4" t="s">
        <v>142</v>
      </c>
      <c r="D6920" s="4" t="s">
        <v>143</v>
      </c>
      <c r="E6920" s="5">
        <v>30</v>
      </c>
      <c r="F6920" s="5">
        <v>4502</v>
      </c>
      <c r="G6920" s="7">
        <v>1.1316124044023794E-3</v>
      </c>
      <c r="H6920" s="7">
        <v>5.2158440705920813E-4</v>
      </c>
    </row>
    <row r="6921" spans="1:8" x14ac:dyDescent="0.3">
      <c r="A6921" s="4" t="s">
        <v>842</v>
      </c>
      <c r="B6921" s="4" t="s">
        <v>843</v>
      </c>
      <c r="C6921" s="4" t="s">
        <v>144</v>
      </c>
      <c r="D6921" s="4" t="s">
        <v>145</v>
      </c>
      <c r="E6921" s="5">
        <v>4</v>
      </c>
      <c r="F6921" s="5">
        <v>365</v>
      </c>
      <c r="G6921" s="7">
        <v>9.1745563662120949E-5</v>
      </c>
      <c r="H6921" s="7">
        <v>4.2287496351979337E-5</v>
      </c>
    </row>
    <row r="6922" spans="1:8" x14ac:dyDescent="0.3">
      <c r="A6922" s="4" t="s">
        <v>842</v>
      </c>
      <c r="B6922" s="4" t="s">
        <v>843</v>
      </c>
      <c r="C6922" s="4" t="s">
        <v>148</v>
      </c>
      <c r="D6922" s="4" t="s">
        <v>149</v>
      </c>
      <c r="E6922" s="5">
        <v>19</v>
      </c>
      <c r="F6922" s="5">
        <v>2073</v>
      </c>
      <c r="G6922" s="7">
        <v>5.2106453005911434E-4</v>
      </c>
      <c r="H6922" s="7">
        <v>2.4016980804836486E-4</v>
      </c>
    </row>
    <row r="6923" spans="1:8" x14ac:dyDescent="0.3">
      <c r="A6923" s="4" t="s">
        <v>842</v>
      </c>
      <c r="B6923" s="4" t="s">
        <v>843</v>
      </c>
      <c r="C6923" s="4" t="s">
        <v>552</v>
      </c>
      <c r="D6923" s="4" t="s">
        <v>553</v>
      </c>
      <c r="E6923" s="5">
        <v>1</v>
      </c>
      <c r="F6923" s="5">
        <v>27</v>
      </c>
      <c r="G6923" s="7">
        <v>6.7866581339103167E-6</v>
      </c>
      <c r="H6923" s="7">
        <v>3.128116168502581E-6</v>
      </c>
    </row>
    <row r="6924" spans="1:8" x14ac:dyDescent="0.3">
      <c r="A6924" s="4" t="s">
        <v>842</v>
      </c>
      <c r="B6924" s="4" t="s">
        <v>843</v>
      </c>
      <c r="C6924" s="4" t="s">
        <v>488</v>
      </c>
      <c r="D6924" s="4" t="s">
        <v>489</v>
      </c>
      <c r="E6924" s="5">
        <v>2</v>
      </c>
      <c r="F6924" s="5">
        <v>57</v>
      </c>
      <c r="G6924" s="7">
        <v>1.4327389393810668E-5</v>
      </c>
      <c r="H6924" s="7">
        <v>6.603800800172116E-6</v>
      </c>
    </row>
    <row r="6925" spans="1:8" x14ac:dyDescent="0.3">
      <c r="A6925" s="4" t="s">
        <v>842</v>
      </c>
      <c r="B6925" s="4" t="s">
        <v>843</v>
      </c>
      <c r="C6925" s="4" t="s">
        <v>570</v>
      </c>
      <c r="D6925" s="4" t="s">
        <v>571</v>
      </c>
      <c r="E6925" s="5">
        <v>1</v>
      </c>
      <c r="F6925" s="6"/>
      <c r="G6925" s="7"/>
      <c r="H6925" s="7"/>
    </row>
    <row r="6926" spans="1:8" x14ac:dyDescent="0.3">
      <c r="A6926" s="4" t="s">
        <v>842</v>
      </c>
      <c r="B6926" s="4" t="s">
        <v>843</v>
      </c>
      <c r="C6926" s="4" t="s">
        <v>150</v>
      </c>
      <c r="D6926" s="4" t="s">
        <v>151</v>
      </c>
      <c r="E6926" s="5">
        <v>13</v>
      </c>
      <c r="F6926" s="5">
        <v>2376</v>
      </c>
      <c r="G6926" s="7">
        <v>5.9722591578410789E-4</v>
      </c>
      <c r="H6926" s="7">
        <v>2.7527422282822716E-4</v>
      </c>
    </row>
    <row r="6927" spans="1:8" x14ac:dyDescent="0.3">
      <c r="A6927" s="4" t="s">
        <v>842</v>
      </c>
      <c r="B6927" s="4" t="s">
        <v>843</v>
      </c>
      <c r="C6927" s="4" t="s">
        <v>152</v>
      </c>
      <c r="D6927" s="4" t="s">
        <v>153</v>
      </c>
      <c r="E6927" s="5">
        <v>21</v>
      </c>
      <c r="F6927" s="5">
        <v>4680</v>
      </c>
      <c r="G6927" s="7">
        <v>1.1763540765444549E-3</v>
      </c>
      <c r="H6927" s="7">
        <v>5.4220680254044745E-4</v>
      </c>
    </row>
    <row r="6928" spans="1:8" x14ac:dyDescent="0.3">
      <c r="A6928" s="4" t="s">
        <v>842</v>
      </c>
      <c r="B6928" s="4" t="s">
        <v>843</v>
      </c>
      <c r="C6928" s="4" t="s">
        <v>154</v>
      </c>
      <c r="D6928" s="4" t="s">
        <v>155</v>
      </c>
      <c r="E6928" s="5">
        <v>2</v>
      </c>
      <c r="F6928" s="5">
        <v>1060</v>
      </c>
      <c r="G6928" s="7">
        <v>2.6643917118314577E-4</v>
      </c>
      <c r="H6928" s="7">
        <v>1.2280752365232355E-4</v>
      </c>
    </row>
    <row r="6929" spans="1:8" x14ac:dyDescent="0.3">
      <c r="A6929" s="4" t="s">
        <v>842</v>
      </c>
      <c r="B6929" s="4" t="s">
        <v>843</v>
      </c>
      <c r="C6929" s="4" t="s">
        <v>392</v>
      </c>
      <c r="D6929" s="4" t="s">
        <v>393</v>
      </c>
      <c r="E6929" s="5">
        <v>6</v>
      </c>
      <c r="F6929" s="6"/>
      <c r="G6929" s="7"/>
      <c r="H6929" s="7"/>
    </row>
    <row r="6930" spans="1:8" x14ac:dyDescent="0.3">
      <c r="A6930" s="4" t="s">
        <v>842</v>
      </c>
      <c r="B6930" s="4" t="s">
        <v>843</v>
      </c>
      <c r="C6930" s="4" t="s">
        <v>156</v>
      </c>
      <c r="D6930" s="4" t="s">
        <v>157</v>
      </c>
      <c r="E6930" s="5">
        <v>4</v>
      </c>
      <c r="F6930" s="6"/>
      <c r="G6930" s="7"/>
      <c r="H6930" s="7"/>
    </row>
    <row r="6931" spans="1:8" x14ac:dyDescent="0.3">
      <c r="A6931" s="4" t="s">
        <v>842</v>
      </c>
      <c r="B6931" s="4" t="s">
        <v>843</v>
      </c>
      <c r="C6931" s="4" t="s">
        <v>158</v>
      </c>
      <c r="D6931" s="4" t="s">
        <v>159</v>
      </c>
      <c r="E6931" s="5">
        <v>1</v>
      </c>
      <c r="F6931" s="6"/>
      <c r="G6931" s="7"/>
      <c r="H6931" s="7"/>
    </row>
    <row r="6932" spans="1:8" x14ac:dyDescent="0.3">
      <c r="A6932" s="4" t="s">
        <v>842</v>
      </c>
      <c r="B6932" s="4" t="s">
        <v>843</v>
      </c>
      <c r="C6932" s="4" t="s">
        <v>160</v>
      </c>
      <c r="D6932" s="4" t="s">
        <v>161</v>
      </c>
      <c r="E6932" s="5">
        <v>14</v>
      </c>
      <c r="F6932" s="5">
        <v>9010</v>
      </c>
      <c r="G6932" s="7">
        <v>2.2647329550567392E-3</v>
      </c>
      <c r="H6932" s="7">
        <v>1.0438639510447502E-3</v>
      </c>
    </row>
    <row r="6933" spans="1:8" x14ac:dyDescent="0.3">
      <c r="A6933" s="4" t="s">
        <v>842</v>
      </c>
      <c r="B6933" s="4" t="s">
        <v>843</v>
      </c>
      <c r="C6933" s="4" t="s">
        <v>164</v>
      </c>
      <c r="D6933" s="4" t="s">
        <v>165</v>
      </c>
      <c r="E6933" s="5">
        <v>14</v>
      </c>
      <c r="F6933" s="5">
        <v>28038</v>
      </c>
      <c r="G6933" s="7">
        <v>7.0475674355028684E-3</v>
      </c>
      <c r="H6933" s="7">
        <v>3.248374856758347E-3</v>
      </c>
    </row>
    <row r="6934" spans="1:8" x14ac:dyDescent="0.3">
      <c r="A6934" s="4" t="s">
        <v>842</v>
      </c>
      <c r="B6934" s="4" t="s">
        <v>843</v>
      </c>
      <c r="C6934" s="4" t="s">
        <v>166</v>
      </c>
      <c r="D6934" s="4" t="s">
        <v>167</v>
      </c>
      <c r="E6934" s="5">
        <v>29</v>
      </c>
      <c r="F6934" s="5">
        <v>15988</v>
      </c>
      <c r="G6934" s="7">
        <v>4.0187070461095604E-3</v>
      </c>
      <c r="H6934" s="7">
        <v>1.8523081963710841E-3</v>
      </c>
    </row>
    <row r="6935" spans="1:8" x14ac:dyDescent="0.3">
      <c r="A6935" s="4" t="s">
        <v>842</v>
      </c>
      <c r="B6935" s="4" t="s">
        <v>843</v>
      </c>
      <c r="C6935" s="4" t="s">
        <v>490</v>
      </c>
      <c r="D6935" s="4" t="s">
        <v>491</v>
      </c>
      <c r="E6935" s="5">
        <v>1</v>
      </c>
      <c r="F6935" s="5">
        <v>18</v>
      </c>
      <c r="G6935" s="7">
        <v>4.5244387559402111E-6</v>
      </c>
      <c r="H6935" s="7">
        <v>2.085410779001721E-6</v>
      </c>
    </row>
    <row r="6936" spans="1:8" x14ac:dyDescent="0.3">
      <c r="A6936" s="4" t="s">
        <v>842</v>
      </c>
      <c r="B6936" s="4" t="s">
        <v>843</v>
      </c>
      <c r="C6936" s="4" t="s">
        <v>818</v>
      </c>
      <c r="D6936" s="4" t="s">
        <v>819</v>
      </c>
      <c r="E6936" s="5">
        <v>0</v>
      </c>
      <c r="F6936" s="5">
        <v>5</v>
      </c>
      <c r="G6936" s="7">
        <v>1.2567885433167253E-6</v>
      </c>
      <c r="H6936" s="7">
        <v>5.7928077194492245E-7</v>
      </c>
    </row>
    <row r="6937" spans="1:8" x14ac:dyDescent="0.3">
      <c r="A6937" s="4" t="s">
        <v>842</v>
      </c>
      <c r="B6937" s="4" t="s">
        <v>843</v>
      </c>
      <c r="C6937" s="4" t="s">
        <v>662</v>
      </c>
      <c r="D6937" s="4" t="s">
        <v>663</v>
      </c>
      <c r="E6937" s="5">
        <v>6</v>
      </c>
      <c r="F6937" s="5">
        <v>302</v>
      </c>
      <c r="G6937" s="7">
        <v>7.5910028016330206E-5</v>
      </c>
      <c r="H6937" s="7">
        <v>3.4988558625473317E-5</v>
      </c>
    </row>
    <row r="6938" spans="1:8" x14ac:dyDescent="0.3">
      <c r="A6938" s="4" t="s">
        <v>842</v>
      </c>
      <c r="B6938" s="4" t="s">
        <v>843</v>
      </c>
      <c r="C6938" s="4" t="s">
        <v>168</v>
      </c>
      <c r="D6938" s="4" t="s">
        <v>169</v>
      </c>
      <c r="E6938" s="5">
        <v>7</v>
      </c>
      <c r="F6938" s="5">
        <v>2062</v>
      </c>
      <c r="G6938" s="7">
        <v>5.1829959526381746E-4</v>
      </c>
      <c r="H6938" s="7">
        <v>2.38895390350086E-4</v>
      </c>
    </row>
    <row r="6939" spans="1:8" x14ac:dyDescent="0.3">
      <c r="A6939" s="4" t="s">
        <v>842</v>
      </c>
      <c r="B6939" s="4" t="s">
        <v>843</v>
      </c>
      <c r="C6939" s="4" t="s">
        <v>170</v>
      </c>
      <c r="D6939" s="4" t="s">
        <v>171</v>
      </c>
      <c r="E6939" s="5">
        <v>2</v>
      </c>
      <c r="F6939" s="6"/>
      <c r="G6939" s="7"/>
      <c r="H6939" s="7"/>
    </row>
    <row r="6940" spans="1:8" x14ac:dyDescent="0.3">
      <c r="A6940" s="4" t="s">
        <v>842</v>
      </c>
      <c r="B6940" s="4" t="s">
        <v>843</v>
      </c>
      <c r="C6940" s="4" t="s">
        <v>398</v>
      </c>
      <c r="D6940" s="4" t="s">
        <v>399</v>
      </c>
      <c r="E6940" s="5">
        <v>5</v>
      </c>
      <c r="F6940" s="6"/>
      <c r="G6940" s="7"/>
      <c r="H6940" s="7"/>
    </row>
    <row r="6941" spans="1:8" x14ac:dyDescent="0.3">
      <c r="A6941" s="4" t="s">
        <v>842</v>
      </c>
      <c r="B6941" s="4" t="s">
        <v>843</v>
      </c>
      <c r="C6941" s="4" t="s">
        <v>176</v>
      </c>
      <c r="D6941" s="4" t="s">
        <v>177</v>
      </c>
      <c r="E6941" s="5">
        <v>3</v>
      </c>
      <c r="F6941" s="6"/>
      <c r="G6941" s="7"/>
      <c r="H6941" s="7"/>
    </row>
    <row r="6942" spans="1:8" x14ac:dyDescent="0.3">
      <c r="A6942" s="4" t="s">
        <v>842</v>
      </c>
      <c r="B6942" s="4" t="s">
        <v>843</v>
      </c>
      <c r="C6942" s="4" t="s">
        <v>178</v>
      </c>
      <c r="D6942" s="4" t="s">
        <v>179</v>
      </c>
      <c r="E6942" s="5">
        <v>244</v>
      </c>
      <c r="F6942" s="5">
        <v>57744</v>
      </c>
      <c r="G6942" s="7">
        <v>1.4514399529056197E-2</v>
      </c>
      <c r="H6942" s="7">
        <v>6.6899977790375207E-3</v>
      </c>
    </row>
    <row r="6943" spans="1:8" x14ac:dyDescent="0.3">
      <c r="A6943" s="4" t="s">
        <v>842</v>
      </c>
      <c r="B6943" s="4" t="s">
        <v>843</v>
      </c>
      <c r="C6943" s="4" t="s">
        <v>492</v>
      </c>
      <c r="D6943" s="4" t="s">
        <v>493</v>
      </c>
      <c r="E6943" s="5">
        <v>1</v>
      </c>
      <c r="F6943" s="5">
        <v>80</v>
      </c>
      <c r="G6943" s="7">
        <v>2.0108616693067605E-5</v>
      </c>
      <c r="H6943" s="7">
        <v>9.2684923511187593E-6</v>
      </c>
    </row>
    <row r="6944" spans="1:8" x14ac:dyDescent="0.3">
      <c r="A6944" s="4" t="s">
        <v>842</v>
      </c>
      <c r="B6944" s="4" t="s">
        <v>843</v>
      </c>
      <c r="C6944" s="4" t="s">
        <v>180</v>
      </c>
      <c r="D6944" s="4" t="s">
        <v>181</v>
      </c>
      <c r="E6944" s="5">
        <v>57</v>
      </c>
      <c r="F6944" s="5">
        <v>14180</v>
      </c>
      <c r="G6944" s="7">
        <v>3.5642523088462328E-3</v>
      </c>
      <c r="H6944" s="7">
        <v>1.6428402692358001E-3</v>
      </c>
    </row>
    <row r="6945" spans="1:8" x14ac:dyDescent="0.3">
      <c r="A6945" s="4" t="s">
        <v>842</v>
      </c>
      <c r="B6945" s="4" t="s">
        <v>843</v>
      </c>
      <c r="C6945" s="4" t="s">
        <v>182</v>
      </c>
      <c r="D6945" s="4" t="s">
        <v>183</v>
      </c>
      <c r="E6945" s="5">
        <v>3</v>
      </c>
      <c r="F6945" s="5">
        <v>500</v>
      </c>
      <c r="G6945" s="7">
        <v>1.2567885433167252E-4</v>
      </c>
      <c r="H6945" s="7">
        <v>5.7928077194492245E-5</v>
      </c>
    </row>
    <row r="6946" spans="1:8" x14ac:dyDescent="0.3">
      <c r="A6946" s="4" t="s">
        <v>842</v>
      </c>
      <c r="B6946" s="4" t="s">
        <v>843</v>
      </c>
      <c r="C6946" s="4" t="s">
        <v>184</v>
      </c>
      <c r="D6946" s="4" t="s">
        <v>185</v>
      </c>
      <c r="E6946" s="5">
        <v>15</v>
      </c>
      <c r="F6946" s="5">
        <v>9600</v>
      </c>
      <c r="G6946" s="7">
        <v>2.4130340031681126E-3</v>
      </c>
      <c r="H6946" s="7">
        <v>1.112219082134251E-3</v>
      </c>
    </row>
    <row r="6947" spans="1:8" x14ac:dyDescent="0.3">
      <c r="A6947" s="4" t="s">
        <v>842</v>
      </c>
      <c r="B6947" s="4" t="s">
        <v>843</v>
      </c>
      <c r="C6947" s="4" t="s">
        <v>402</v>
      </c>
      <c r="D6947" s="4" t="s">
        <v>403</v>
      </c>
      <c r="E6947" s="5">
        <v>2</v>
      </c>
      <c r="F6947" s="5">
        <v>50</v>
      </c>
      <c r="G6947" s="7">
        <v>1.2567885433167253E-5</v>
      </c>
      <c r="H6947" s="7">
        <v>5.7928077194492243E-6</v>
      </c>
    </row>
    <row r="6948" spans="1:8" x14ac:dyDescent="0.3">
      <c r="A6948" s="4" t="s">
        <v>842</v>
      </c>
      <c r="B6948" s="4" t="s">
        <v>843</v>
      </c>
      <c r="C6948" s="4" t="s">
        <v>404</v>
      </c>
      <c r="D6948" s="4" t="s">
        <v>405</v>
      </c>
      <c r="E6948" s="5">
        <v>1</v>
      </c>
      <c r="F6948" s="5">
        <v>52</v>
      </c>
      <c r="G6948" s="7">
        <v>1.3070600850493942E-5</v>
      </c>
      <c r="H6948" s="7">
        <v>6.0245200282271936E-6</v>
      </c>
    </row>
    <row r="6949" spans="1:8" x14ac:dyDescent="0.3">
      <c r="A6949" s="4" t="s">
        <v>842</v>
      </c>
      <c r="B6949" s="4" t="s">
        <v>843</v>
      </c>
      <c r="C6949" s="4" t="s">
        <v>406</v>
      </c>
      <c r="D6949" s="4" t="s">
        <v>407</v>
      </c>
      <c r="E6949" s="5">
        <v>1</v>
      </c>
      <c r="F6949" s="5">
        <v>114</v>
      </c>
      <c r="G6949" s="7">
        <v>2.8654778787621337E-5</v>
      </c>
      <c r="H6949" s="7">
        <v>1.3207601600344232E-5</v>
      </c>
    </row>
    <row r="6950" spans="1:8" x14ac:dyDescent="0.3">
      <c r="A6950" s="4" t="s">
        <v>842</v>
      </c>
      <c r="B6950" s="4" t="s">
        <v>843</v>
      </c>
      <c r="C6950" s="4" t="s">
        <v>624</v>
      </c>
      <c r="D6950" s="4" t="s">
        <v>625</v>
      </c>
      <c r="E6950" s="5">
        <v>1</v>
      </c>
      <c r="F6950" s="5">
        <v>65</v>
      </c>
      <c r="G6950" s="7">
        <v>1.6338251063117428E-5</v>
      </c>
      <c r="H6950" s="7">
        <v>7.5306500352839922E-6</v>
      </c>
    </row>
    <row r="6951" spans="1:8" x14ac:dyDescent="0.3">
      <c r="A6951" s="4" t="s">
        <v>842</v>
      </c>
      <c r="B6951" s="4" t="s">
        <v>843</v>
      </c>
      <c r="C6951" s="4" t="s">
        <v>320</v>
      </c>
      <c r="D6951" s="4" t="s">
        <v>321</v>
      </c>
      <c r="E6951" s="5">
        <v>50</v>
      </c>
      <c r="F6951" s="5">
        <v>6811</v>
      </c>
      <c r="G6951" s="7">
        <v>1.7119973537060432E-3</v>
      </c>
      <c r="H6951" s="7">
        <v>7.890962675433734E-4</v>
      </c>
    </row>
    <row r="6952" spans="1:8" x14ac:dyDescent="0.3">
      <c r="A6952" s="4" t="s">
        <v>842</v>
      </c>
      <c r="B6952" s="4" t="s">
        <v>843</v>
      </c>
      <c r="C6952" s="4" t="s">
        <v>186</v>
      </c>
      <c r="D6952" s="4" t="s">
        <v>187</v>
      </c>
      <c r="E6952" s="5">
        <v>5</v>
      </c>
      <c r="F6952" s="5">
        <v>419</v>
      </c>
      <c r="G6952" s="7">
        <v>1.0531887992994158E-4</v>
      </c>
      <c r="H6952" s="7">
        <v>4.8543728688984498E-5</v>
      </c>
    </row>
    <row r="6953" spans="1:8" x14ac:dyDescent="0.3">
      <c r="A6953" s="4" t="s">
        <v>842</v>
      </c>
      <c r="B6953" s="4" t="s">
        <v>843</v>
      </c>
      <c r="C6953" s="4" t="s">
        <v>590</v>
      </c>
      <c r="D6953" s="4" t="s">
        <v>591</v>
      </c>
      <c r="E6953" s="5">
        <v>3</v>
      </c>
      <c r="F6953" s="5">
        <v>190</v>
      </c>
      <c r="G6953" s="7">
        <v>4.775796464603556E-5</v>
      </c>
      <c r="H6953" s="7">
        <v>2.2012669333907054E-5</v>
      </c>
    </row>
    <row r="6954" spans="1:8" x14ac:dyDescent="0.3">
      <c r="A6954" s="4" t="s">
        <v>842</v>
      </c>
      <c r="B6954" s="4" t="s">
        <v>843</v>
      </c>
      <c r="C6954" s="4" t="s">
        <v>190</v>
      </c>
      <c r="D6954" s="4" t="s">
        <v>191</v>
      </c>
      <c r="E6954" s="5">
        <v>90</v>
      </c>
      <c r="F6954" s="5">
        <v>169371</v>
      </c>
      <c r="G6954" s="7">
        <v>4.2572706474019416E-2</v>
      </c>
      <c r="H6954" s="7">
        <v>1.9622672725016693E-2</v>
      </c>
    </row>
    <row r="6955" spans="1:8" x14ac:dyDescent="0.3">
      <c r="A6955" s="4" t="s">
        <v>842</v>
      </c>
      <c r="B6955" s="4" t="s">
        <v>843</v>
      </c>
      <c r="C6955" s="4" t="s">
        <v>192</v>
      </c>
      <c r="D6955" s="4" t="s">
        <v>193</v>
      </c>
      <c r="E6955" s="5">
        <v>1</v>
      </c>
      <c r="F6955" s="5">
        <v>30</v>
      </c>
      <c r="G6955" s="7">
        <v>7.5407312599003516E-6</v>
      </c>
      <c r="H6955" s="7">
        <v>3.4756846316695345E-6</v>
      </c>
    </row>
    <row r="6956" spans="1:8" x14ac:dyDescent="0.3">
      <c r="A6956" s="4" t="s">
        <v>842</v>
      </c>
      <c r="B6956" s="4" t="s">
        <v>843</v>
      </c>
      <c r="C6956" s="4" t="s">
        <v>194</v>
      </c>
      <c r="D6956" s="4" t="s">
        <v>195</v>
      </c>
      <c r="E6956" s="5">
        <v>67</v>
      </c>
      <c r="F6956" s="5">
        <v>3815</v>
      </c>
      <c r="G6956" s="7">
        <v>9.5892965855066134E-4</v>
      </c>
      <c r="H6956" s="7">
        <v>4.4199122899397583E-4</v>
      </c>
    </row>
    <row r="6957" spans="1:8" x14ac:dyDescent="0.3">
      <c r="A6957" s="4" t="s">
        <v>842</v>
      </c>
      <c r="B6957" s="4" t="s">
        <v>843</v>
      </c>
      <c r="C6957" s="4" t="s">
        <v>196</v>
      </c>
      <c r="D6957" s="4" t="s">
        <v>197</v>
      </c>
      <c r="E6957" s="5">
        <v>10</v>
      </c>
      <c r="F6957" s="5">
        <v>4145</v>
      </c>
      <c r="G6957" s="7">
        <v>1.0418777024095653E-3</v>
      </c>
      <c r="H6957" s="7">
        <v>4.8022375994234072E-4</v>
      </c>
    </row>
    <row r="6958" spans="1:8" x14ac:dyDescent="0.3">
      <c r="A6958" s="4" t="s">
        <v>842</v>
      </c>
      <c r="B6958" s="4" t="s">
        <v>843</v>
      </c>
      <c r="C6958" s="4" t="s">
        <v>198</v>
      </c>
      <c r="D6958" s="4" t="s">
        <v>199</v>
      </c>
      <c r="E6958" s="5">
        <v>74</v>
      </c>
      <c r="F6958" s="5">
        <v>62153</v>
      </c>
      <c r="G6958" s="7">
        <v>1.5622635666552885E-2</v>
      </c>
      <c r="H6958" s="7">
        <v>7.2008075637385533E-3</v>
      </c>
    </row>
    <row r="6959" spans="1:8" x14ac:dyDescent="0.3">
      <c r="A6959" s="4" t="s">
        <v>842</v>
      </c>
      <c r="B6959" s="4" t="s">
        <v>843</v>
      </c>
      <c r="C6959" s="4" t="s">
        <v>200</v>
      </c>
      <c r="D6959" s="4" t="s">
        <v>201</v>
      </c>
      <c r="E6959" s="5">
        <v>63</v>
      </c>
      <c r="F6959" s="5">
        <v>18474</v>
      </c>
      <c r="G6959" s="7">
        <v>4.6435823098466365E-3</v>
      </c>
      <c r="H6959" s="7">
        <v>2.1403265961820995E-3</v>
      </c>
    </row>
    <row r="6960" spans="1:8" x14ac:dyDescent="0.3">
      <c r="A6960" s="4" t="s">
        <v>842</v>
      </c>
      <c r="B6960" s="4" t="s">
        <v>843</v>
      </c>
      <c r="C6960" s="4" t="s">
        <v>202</v>
      </c>
      <c r="D6960" s="4" t="s">
        <v>203</v>
      </c>
      <c r="E6960" s="5">
        <v>7</v>
      </c>
      <c r="F6960" s="5">
        <v>1172</v>
      </c>
      <c r="G6960" s="7">
        <v>2.9459123455344039E-4</v>
      </c>
      <c r="H6960" s="7">
        <v>1.3578341294388983E-4</v>
      </c>
    </row>
    <row r="6961" spans="1:8" x14ac:dyDescent="0.3">
      <c r="A6961" s="4" t="s">
        <v>842</v>
      </c>
      <c r="B6961" s="4" t="s">
        <v>843</v>
      </c>
      <c r="C6961" s="4" t="s">
        <v>410</v>
      </c>
      <c r="D6961" s="4" t="s">
        <v>411</v>
      </c>
      <c r="E6961" s="5">
        <v>2</v>
      </c>
      <c r="F6961" s="6"/>
      <c r="G6961" s="7"/>
      <c r="H6961" s="7"/>
    </row>
    <row r="6962" spans="1:8" x14ac:dyDescent="0.3">
      <c r="A6962" s="4" t="s">
        <v>842</v>
      </c>
      <c r="B6962" s="4" t="s">
        <v>843</v>
      </c>
      <c r="C6962" s="4" t="s">
        <v>412</v>
      </c>
      <c r="D6962" s="4" t="s">
        <v>413</v>
      </c>
      <c r="E6962" s="5">
        <v>4</v>
      </c>
      <c r="F6962" s="5">
        <v>294</v>
      </c>
      <c r="G6962" s="7">
        <v>7.3899166347023441E-5</v>
      </c>
      <c r="H6962" s="7">
        <v>3.406170939036144E-5</v>
      </c>
    </row>
    <row r="6963" spans="1:8" x14ac:dyDescent="0.3">
      <c r="A6963" s="4" t="s">
        <v>842</v>
      </c>
      <c r="B6963" s="4" t="s">
        <v>843</v>
      </c>
      <c r="C6963" s="4" t="s">
        <v>204</v>
      </c>
      <c r="D6963" s="4" t="s">
        <v>205</v>
      </c>
      <c r="E6963" s="5">
        <v>5</v>
      </c>
      <c r="F6963" s="6"/>
      <c r="G6963" s="7"/>
      <c r="H6963" s="7"/>
    </row>
    <row r="6964" spans="1:8" x14ac:dyDescent="0.3">
      <c r="A6964" s="4" t="s">
        <v>842</v>
      </c>
      <c r="B6964" s="4" t="s">
        <v>843</v>
      </c>
      <c r="C6964" s="4" t="s">
        <v>206</v>
      </c>
      <c r="D6964" s="4" t="s">
        <v>207</v>
      </c>
      <c r="E6964" s="5">
        <v>1519</v>
      </c>
      <c r="F6964" s="5">
        <v>723632</v>
      </c>
      <c r="G6964" s="7">
        <v>0.18189048143547371</v>
      </c>
      <c r="H6964" s="7">
        <v>8.3837220712809621E-2</v>
      </c>
    </row>
    <row r="6965" spans="1:8" x14ac:dyDescent="0.3">
      <c r="A6965" s="4" t="s">
        <v>842</v>
      </c>
      <c r="B6965" s="4" t="s">
        <v>843</v>
      </c>
      <c r="C6965" s="4" t="s">
        <v>208</v>
      </c>
      <c r="D6965" s="4" t="s">
        <v>209</v>
      </c>
      <c r="E6965" s="5">
        <v>5</v>
      </c>
      <c r="F6965" s="6"/>
      <c r="G6965" s="7"/>
      <c r="H6965" s="7"/>
    </row>
    <row r="6966" spans="1:8" x14ac:dyDescent="0.3">
      <c r="A6966" s="4" t="s">
        <v>842</v>
      </c>
      <c r="B6966" s="4" t="s">
        <v>843</v>
      </c>
      <c r="C6966" s="4" t="s">
        <v>614</v>
      </c>
      <c r="D6966" s="4" t="s">
        <v>615</v>
      </c>
      <c r="E6966" s="5">
        <v>2</v>
      </c>
      <c r="F6966" s="6"/>
      <c r="G6966" s="7"/>
      <c r="H6966" s="7"/>
    </row>
    <row r="6967" spans="1:8" x14ac:dyDescent="0.3">
      <c r="A6967" s="4" t="s">
        <v>842</v>
      </c>
      <c r="B6967" s="4" t="s">
        <v>843</v>
      </c>
      <c r="C6967" s="4" t="s">
        <v>506</v>
      </c>
      <c r="D6967" s="4" t="s">
        <v>507</v>
      </c>
      <c r="E6967" s="5">
        <v>4</v>
      </c>
      <c r="F6967" s="5">
        <v>892</v>
      </c>
      <c r="G6967" s="7">
        <v>2.2421107612770379E-4</v>
      </c>
      <c r="H6967" s="7">
        <v>1.0334368971497417E-4</v>
      </c>
    </row>
    <row r="6968" spans="1:8" x14ac:dyDescent="0.3">
      <c r="A6968" s="4" t="s">
        <v>842</v>
      </c>
      <c r="B6968" s="4" t="s">
        <v>843</v>
      </c>
      <c r="C6968" s="4" t="s">
        <v>508</v>
      </c>
      <c r="D6968" s="4" t="s">
        <v>509</v>
      </c>
      <c r="E6968" s="5">
        <v>2</v>
      </c>
      <c r="F6968" s="5">
        <v>120</v>
      </c>
      <c r="G6968" s="7">
        <v>3.0162925039601406E-5</v>
      </c>
      <c r="H6968" s="7">
        <v>1.3902738526678138E-5</v>
      </c>
    </row>
    <row r="6969" spans="1:8" x14ac:dyDescent="0.3">
      <c r="A6969" s="4" t="s">
        <v>842</v>
      </c>
      <c r="B6969" s="4" t="s">
        <v>843</v>
      </c>
      <c r="C6969" s="4" t="s">
        <v>328</v>
      </c>
      <c r="D6969" s="4" t="s">
        <v>329</v>
      </c>
      <c r="E6969" s="5">
        <v>3</v>
      </c>
      <c r="F6969" s="5">
        <v>890</v>
      </c>
      <c r="G6969" s="7">
        <v>2.237083607103771E-4</v>
      </c>
      <c r="H6969" s="7">
        <v>1.0311197740619619E-4</v>
      </c>
    </row>
    <row r="6970" spans="1:8" x14ac:dyDescent="0.3">
      <c r="A6970" s="4" t="s">
        <v>842</v>
      </c>
      <c r="B6970" s="4" t="s">
        <v>843</v>
      </c>
      <c r="C6970" s="4" t="s">
        <v>704</v>
      </c>
      <c r="D6970" s="4" t="s">
        <v>705</v>
      </c>
      <c r="E6970" s="5">
        <v>1</v>
      </c>
      <c r="F6970" s="5">
        <v>486</v>
      </c>
      <c r="G6970" s="7">
        <v>1.221598464103857E-4</v>
      </c>
      <c r="H6970" s="7">
        <v>5.6306091033046463E-5</v>
      </c>
    </row>
    <row r="6971" spans="1:8" x14ac:dyDescent="0.3">
      <c r="A6971" s="4" t="s">
        <v>842</v>
      </c>
      <c r="B6971" s="4" t="s">
        <v>843</v>
      </c>
      <c r="C6971" s="4" t="s">
        <v>452</v>
      </c>
      <c r="D6971" s="4" t="s">
        <v>453</v>
      </c>
      <c r="E6971" s="5">
        <v>4</v>
      </c>
      <c r="F6971" s="6"/>
      <c r="G6971" s="7"/>
      <c r="H6971" s="7"/>
    </row>
    <row r="6972" spans="1:8" x14ac:dyDescent="0.3">
      <c r="A6972" s="4" t="s">
        <v>842</v>
      </c>
      <c r="B6972" s="4" t="s">
        <v>843</v>
      </c>
      <c r="C6972" s="4" t="s">
        <v>210</v>
      </c>
      <c r="D6972" s="4" t="s">
        <v>211</v>
      </c>
      <c r="E6972" s="5">
        <v>11</v>
      </c>
      <c r="F6972" s="5">
        <v>1351</v>
      </c>
      <c r="G6972" s="7">
        <v>3.3958426440417919E-4</v>
      </c>
      <c r="H6972" s="7">
        <v>1.5652166457951803E-4</v>
      </c>
    </row>
    <row r="6973" spans="1:8" x14ac:dyDescent="0.3">
      <c r="A6973" s="4" t="s">
        <v>842</v>
      </c>
      <c r="B6973" s="4" t="s">
        <v>843</v>
      </c>
      <c r="C6973" s="4" t="s">
        <v>212</v>
      </c>
      <c r="D6973" s="4" t="s">
        <v>213</v>
      </c>
      <c r="E6973" s="5">
        <v>6</v>
      </c>
      <c r="F6973" s="5">
        <v>1360</v>
      </c>
      <c r="G6973" s="7">
        <v>3.418464837821493E-4</v>
      </c>
      <c r="H6973" s="7">
        <v>1.5756436996901889E-4</v>
      </c>
    </row>
    <row r="6974" spans="1:8" x14ac:dyDescent="0.3">
      <c r="A6974" s="4" t="s">
        <v>842</v>
      </c>
      <c r="B6974" s="4" t="s">
        <v>843</v>
      </c>
      <c r="C6974" s="4" t="s">
        <v>214</v>
      </c>
      <c r="D6974" s="4" t="s">
        <v>215</v>
      </c>
      <c r="E6974" s="5">
        <v>17</v>
      </c>
      <c r="F6974" s="6"/>
      <c r="G6974" s="7"/>
      <c r="H6974" s="7"/>
    </row>
    <row r="6975" spans="1:8" x14ac:dyDescent="0.3">
      <c r="A6975" s="4" t="s">
        <v>842</v>
      </c>
      <c r="B6975" s="4" t="s">
        <v>843</v>
      </c>
      <c r="C6975" s="4" t="s">
        <v>218</v>
      </c>
      <c r="D6975" s="4" t="s">
        <v>219</v>
      </c>
      <c r="E6975" s="5">
        <v>3</v>
      </c>
      <c r="F6975" s="5">
        <v>780</v>
      </c>
      <c r="G6975" s="7">
        <v>1.9605901275740914E-4</v>
      </c>
      <c r="H6975" s="7">
        <v>9.0367800423407903E-5</v>
      </c>
    </row>
    <row r="6976" spans="1:8" x14ac:dyDescent="0.3">
      <c r="A6976" s="4" t="s">
        <v>842</v>
      </c>
      <c r="B6976" s="4" t="s">
        <v>843</v>
      </c>
      <c r="C6976" s="4" t="s">
        <v>220</v>
      </c>
      <c r="D6976" s="4" t="s">
        <v>221</v>
      </c>
      <c r="E6976" s="5">
        <v>6</v>
      </c>
      <c r="F6976" s="6"/>
      <c r="G6976" s="7"/>
      <c r="H6976" s="7"/>
    </row>
    <row r="6977" spans="1:8" x14ac:dyDescent="0.3">
      <c r="A6977" s="4" t="s">
        <v>842</v>
      </c>
      <c r="B6977" s="4" t="s">
        <v>843</v>
      </c>
      <c r="C6977" s="4" t="s">
        <v>594</v>
      </c>
      <c r="D6977" s="4" t="s">
        <v>595</v>
      </c>
      <c r="E6977" s="5">
        <v>2</v>
      </c>
      <c r="F6977" s="6"/>
      <c r="G6977" s="7"/>
      <c r="H6977" s="7"/>
    </row>
    <row r="6978" spans="1:8" x14ac:dyDescent="0.3">
      <c r="A6978" s="4" t="s">
        <v>842</v>
      </c>
      <c r="B6978" s="4" t="s">
        <v>843</v>
      </c>
      <c r="C6978" s="4" t="s">
        <v>596</v>
      </c>
      <c r="D6978" s="4" t="s">
        <v>597</v>
      </c>
      <c r="E6978" s="5">
        <v>2</v>
      </c>
      <c r="F6978" s="5">
        <v>269</v>
      </c>
      <c r="G6978" s="7">
        <v>6.7615223630439818E-5</v>
      </c>
      <c r="H6978" s="7">
        <v>3.1165305530636826E-5</v>
      </c>
    </row>
    <row r="6979" spans="1:8" x14ac:dyDescent="0.3">
      <c r="A6979" s="4" t="s">
        <v>842</v>
      </c>
      <c r="B6979" s="4" t="s">
        <v>843</v>
      </c>
      <c r="C6979" s="4" t="s">
        <v>844</v>
      </c>
      <c r="D6979" s="4" t="s">
        <v>845</v>
      </c>
      <c r="E6979" s="5">
        <v>1</v>
      </c>
      <c r="F6979" s="5">
        <v>222</v>
      </c>
      <c r="G6979" s="7">
        <v>5.5801411323262604E-5</v>
      </c>
      <c r="H6979" s="7">
        <v>2.5720066274354556E-5</v>
      </c>
    </row>
    <row r="6980" spans="1:8" x14ac:dyDescent="0.3">
      <c r="A6980" s="4" t="s">
        <v>842</v>
      </c>
      <c r="B6980" s="4" t="s">
        <v>843</v>
      </c>
      <c r="C6980" s="4" t="s">
        <v>222</v>
      </c>
      <c r="D6980" s="4" t="s">
        <v>223</v>
      </c>
      <c r="E6980" s="5">
        <v>436</v>
      </c>
      <c r="F6980" s="5">
        <v>77505</v>
      </c>
      <c r="G6980" s="7">
        <v>1.9481479209952558E-2</v>
      </c>
      <c r="H6980" s="7">
        <v>8.9794312459182436E-3</v>
      </c>
    </row>
    <row r="6981" spans="1:8" x14ac:dyDescent="0.3">
      <c r="A6981" s="4" t="s">
        <v>842</v>
      </c>
      <c r="B6981" s="4" t="s">
        <v>843</v>
      </c>
      <c r="C6981" s="4" t="s">
        <v>224</v>
      </c>
      <c r="D6981" s="4" t="s">
        <v>225</v>
      </c>
      <c r="E6981" s="5">
        <v>103</v>
      </c>
      <c r="F6981" s="5">
        <v>29934</v>
      </c>
      <c r="G6981" s="7">
        <v>7.524141651128571E-3</v>
      </c>
      <c r="H6981" s="7">
        <v>3.4680381254798619E-3</v>
      </c>
    </row>
    <row r="6982" spans="1:8" x14ac:dyDescent="0.3">
      <c r="A6982" s="4" t="s">
        <v>842</v>
      </c>
      <c r="B6982" s="4" t="s">
        <v>843</v>
      </c>
      <c r="C6982" s="4" t="s">
        <v>708</v>
      </c>
      <c r="D6982" s="4" t="s">
        <v>709</v>
      </c>
      <c r="E6982" s="5">
        <v>17</v>
      </c>
      <c r="F6982" s="5">
        <v>1096</v>
      </c>
      <c r="G6982" s="7">
        <v>2.754880486950262E-4</v>
      </c>
      <c r="H6982" s="7">
        <v>1.2697834521032699E-4</v>
      </c>
    </row>
    <row r="6983" spans="1:8" x14ac:dyDescent="0.3">
      <c r="A6983" s="4" t="s">
        <v>842</v>
      </c>
      <c r="B6983" s="4" t="s">
        <v>843</v>
      </c>
      <c r="C6983" s="4" t="s">
        <v>226</v>
      </c>
      <c r="D6983" s="4" t="s">
        <v>227</v>
      </c>
      <c r="E6983" s="5">
        <v>16</v>
      </c>
      <c r="F6983" s="5">
        <v>8092</v>
      </c>
      <c r="G6983" s="7">
        <v>2.0339865785037881E-3</v>
      </c>
      <c r="H6983" s="7">
        <v>9.3750800131566251E-4</v>
      </c>
    </row>
    <row r="6984" spans="1:8" x14ac:dyDescent="0.3">
      <c r="A6984" s="4" t="s">
        <v>842</v>
      </c>
      <c r="B6984" s="4" t="s">
        <v>843</v>
      </c>
      <c r="C6984" s="4" t="s">
        <v>228</v>
      </c>
      <c r="D6984" s="4" t="s">
        <v>229</v>
      </c>
      <c r="E6984" s="5">
        <v>1</v>
      </c>
      <c r="F6984" s="6"/>
      <c r="G6984" s="7"/>
      <c r="H6984" s="7"/>
    </row>
    <row r="6985" spans="1:8" x14ac:dyDescent="0.3">
      <c r="A6985" s="4" t="s">
        <v>842</v>
      </c>
      <c r="B6985" s="4" t="s">
        <v>843</v>
      </c>
      <c r="C6985" s="4" t="s">
        <v>516</v>
      </c>
      <c r="D6985" s="4" t="s">
        <v>517</v>
      </c>
      <c r="E6985" s="5">
        <v>1</v>
      </c>
      <c r="F6985" s="5">
        <v>216</v>
      </c>
      <c r="G6985" s="7">
        <v>5.4293265071282534E-5</v>
      </c>
      <c r="H6985" s="7">
        <v>2.5024929348020648E-5</v>
      </c>
    </row>
    <row r="6986" spans="1:8" x14ac:dyDescent="0.3">
      <c r="A6986" s="4" t="s">
        <v>842</v>
      </c>
      <c r="B6986" s="4" t="s">
        <v>843</v>
      </c>
      <c r="C6986" s="4" t="s">
        <v>230</v>
      </c>
      <c r="D6986" s="4" t="s">
        <v>231</v>
      </c>
      <c r="E6986" s="5">
        <v>20</v>
      </c>
      <c r="F6986" s="5">
        <v>16135</v>
      </c>
      <c r="G6986" s="7">
        <v>4.0556566292830722E-3</v>
      </c>
      <c r="H6986" s="7">
        <v>1.8693390510662647E-3</v>
      </c>
    </row>
    <row r="6987" spans="1:8" x14ac:dyDescent="0.3">
      <c r="A6987" s="4" t="s">
        <v>842</v>
      </c>
      <c r="B6987" s="4" t="s">
        <v>843</v>
      </c>
      <c r="C6987" s="4" t="s">
        <v>786</v>
      </c>
      <c r="D6987" s="4" t="s">
        <v>787</v>
      </c>
      <c r="E6987" s="5">
        <v>2</v>
      </c>
      <c r="F6987" s="6"/>
      <c r="G6987" s="7"/>
      <c r="H6987" s="7"/>
    </row>
    <row r="6988" spans="1:8" x14ac:dyDescent="0.3">
      <c r="A6988" s="4" t="s">
        <v>842</v>
      </c>
      <c r="B6988" s="4" t="s">
        <v>843</v>
      </c>
      <c r="C6988" s="4" t="s">
        <v>232</v>
      </c>
      <c r="D6988" s="4" t="s">
        <v>233</v>
      </c>
      <c r="E6988" s="5">
        <v>8</v>
      </c>
      <c r="F6988" s="6"/>
      <c r="G6988" s="7"/>
      <c r="H6988" s="7"/>
    </row>
    <row r="6989" spans="1:8" x14ac:dyDescent="0.3">
      <c r="A6989" s="4" t="s">
        <v>842</v>
      </c>
      <c r="B6989" s="4" t="s">
        <v>843</v>
      </c>
      <c r="C6989" s="4" t="s">
        <v>518</v>
      </c>
      <c r="D6989" s="4" t="s">
        <v>519</v>
      </c>
      <c r="E6989" s="5">
        <v>3</v>
      </c>
      <c r="F6989" s="6"/>
      <c r="G6989" s="7"/>
      <c r="H6989" s="7"/>
    </row>
    <row r="6990" spans="1:8" x14ac:dyDescent="0.3">
      <c r="A6990" s="4" t="s">
        <v>842</v>
      </c>
      <c r="B6990" s="4" t="s">
        <v>843</v>
      </c>
      <c r="C6990" s="4" t="s">
        <v>234</v>
      </c>
      <c r="D6990" s="4" t="s">
        <v>235</v>
      </c>
      <c r="E6990" s="5">
        <v>1</v>
      </c>
      <c r="F6990" s="5">
        <v>33</v>
      </c>
      <c r="G6990" s="7">
        <v>8.2948043858903874E-6</v>
      </c>
      <c r="H6990" s="7">
        <v>3.823253094836488E-6</v>
      </c>
    </row>
    <row r="6991" spans="1:8" x14ac:dyDescent="0.3">
      <c r="A6991" s="4" t="s">
        <v>842</v>
      </c>
      <c r="B6991" s="4" t="s">
        <v>843</v>
      </c>
      <c r="C6991" s="4" t="s">
        <v>236</v>
      </c>
      <c r="D6991" s="4" t="s">
        <v>237</v>
      </c>
      <c r="E6991" s="5">
        <v>3</v>
      </c>
      <c r="F6991" s="6"/>
      <c r="G6991" s="7"/>
      <c r="H6991" s="7"/>
    </row>
    <row r="6992" spans="1:8" x14ac:dyDescent="0.3">
      <c r="A6992" s="4" t="s">
        <v>842</v>
      </c>
      <c r="B6992" s="4" t="s">
        <v>843</v>
      </c>
      <c r="C6992" s="4" t="s">
        <v>794</v>
      </c>
      <c r="D6992" s="4" t="s">
        <v>795</v>
      </c>
      <c r="E6992" s="5">
        <v>37</v>
      </c>
      <c r="F6992" s="5">
        <v>4708</v>
      </c>
      <c r="G6992" s="7">
        <v>1.1833920923870285E-3</v>
      </c>
      <c r="H6992" s="7">
        <v>5.4545077486333902E-4</v>
      </c>
    </row>
    <row r="6993" spans="1:8" x14ac:dyDescent="0.3">
      <c r="A6993" s="4" t="s">
        <v>842</v>
      </c>
      <c r="B6993" s="4" t="s">
        <v>843</v>
      </c>
      <c r="C6993" s="4" t="s">
        <v>538</v>
      </c>
      <c r="D6993" s="4" t="s">
        <v>539</v>
      </c>
      <c r="E6993" s="5">
        <v>1</v>
      </c>
      <c r="F6993" s="6"/>
      <c r="G6993" s="7"/>
      <c r="H6993" s="7"/>
    </row>
    <row r="6994" spans="1:8" x14ac:dyDescent="0.3">
      <c r="A6994" s="4" t="s">
        <v>842</v>
      </c>
      <c r="B6994" s="4" t="s">
        <v>843</v>
      </c>
      <c r="C6994" s="4" t="s">
        <v>802</v>
      </c>
      <c r="D6994" s="4" t="s">
        <v>803</v>
      </c>
      <c r="E6994" s="5">
        <v>1</v>
      </c>
      <c r="F6994" s="5">
        <v>581</v>
      </c>
      <c r="G6994" s="7">
        <v>1.4603882873340349E-4</v>
      </c>
      <c r="H6994" s="7">
        <v>6.7312425699999986E-5</v>
      </c>
    </row>
    <row r="6995" spans="1:8" x14ac:dyDescent="0.3">
      <c r="A6995" s="4" t="s">
        <v>842</v>
      </c>
      <c r="B6995" s="4" t="s">
        <v>843</v>
      </c>
      <c r="C6995" s="4" t="s">
        <v>520</v>
      </c>
      <c r="D6995" s="4" t="s">
        <v>521</v>
      </c>
      <c r="E6995" s="5">
        <v>2</v>
      </c>
      <c r="F6995" s="5">
        <v>210</v>
      </c>
      <c r="G6995" s="7">
        <v>5.2785118819302464E-5</v>
      </c>
      <c r="H6995" s="7">
        <v>2.4329792421686744E-5</v>
      </c>
    </row>
    <row r="6996" spans="1:8" x14ac:dyDescent="0.3">
      <c r="A6996" s="4" t="s">
        <v>842</v>
      </c>
      <c r="B6996" s="4" t="s">
        <v>843</v>
      </c>
      <c r="C6996" s="4" t="s">
        <v>238</v>
      </c>
      <c r="D6996" s="4" t="s">
        <v>239</v>
      </c>
      <c r="E6996" s="5">
        <v>9</v>
      </c>
      <c r="F6996" s="5">
        <v>439</v>
      </c>
      <c r="G6996" s="7">
        <v>1.1034603410320847E-4</v>
      </c>
      <c r="H6996" s="7">
        <v>5.0860851776764191E-5</v>
      </c>
    </row>
    <row r="6997" spans="1:8" x14ac:dyDescent="0.3">
      <c r="A6997" s="4" t="s">
        <v>842</v>
      </c>
      <c r="B6997" s="4" t="s">
        <v>843</v>
      </c>
      <c r="C6997" s="4" t="s">
        <v>240</v>
      </c>
      <c r="D6997" s="4" t="s">
        <v>241</v>
      </c>
      <c r="E6997" s="5">
        <v>26</v>
      </c>
      <c r="F6997" s="5">
        <v>4619</v>
      </c>
      <c r="G6997" s="7">
        <v>1.1610212563159909E-3</v>
      </c>
      <c r="H6997" s="7">
        <v>5.3513957712271931E-4</v>
      </c>
    </row>
    <row r="6998" spans="1:8" x14ac:dyDescent="0.3">
      <c r="A6998" s="4" t="s">
        <v>842</v>
      </c>
      <c r="B6998" s="4" t="s">
        <v>843</v>
      </c>
      <c r="C6998" s="4" t="s">
        <v>242</v>
      </c>
      <c r="D6998" s="4" t="s">
        <v>243</v>
      </c>
      <c r="E6998" s="5">
        <v>1</v>
      </c>
      <c r="F6998" s="5">
        <v>60</v>
      </c>
      <c r="G6998" s="7">
        <v>1.5081462519800703E-5</v>
      </c>
      <c r="H6998" s="7">
        <v>6.951369263339069E-6</v>
      </c>
    </row>
    <row r="6999" spans="1:8" x14ac:dyDescent="0.3">
      <c r="A6999" s="4" t="s">
        <v>842</v>
      </c>
      <c r="B6999" s="4" t="s">
        <v>843</v>
      </c>
      <c r="C6999" s="4" t="s">
        <v>246</v>
      </c>
      <c r="D6999" s="4" t="s">
        <v>247</v>
      </c>
      <c r="E6999" s="5">
        <v>151</v>
      </c>
      <c r="F6999" s="5">
        <v>29283</v>
      </c>
      <c r="G6999" s="7">
        <v>7.3605077827887336E-3</v>
      </c>
      <c r="H6999" s="7">
        <v>3.3926157689726328E-3</v>
      </c>
    </row>
    <row r="7000" spans="1:8" x14ac:dyDescent="0.3">
      <c r="A7000" s="4" t="s">
        <v>842</v>
      </c>
      <c r="B7000" s="4" t="s">
        <v>843</v>
      </c>
      <c r="C7000" s="4" t="s">
        <v>248</v>
      </c>
      <c r="D7000" s="4" t="s">
        <v>249</v>
      </c>
      <c r="E7000" s="5">
        <v>12</v>
      </c>
      <c r="F7000" s="6"/>
      <c r="G7000" s="7"/>
      <c r="H7000" s="7"/>
    </row>
    <row r="7001" spans="1:8" x14ac:dyDescent="0.3">
      <c r="A7001" s="4" t="s">
        <v>842</v>
      </c>
      <c r="B7001" s="4" t="s">
        <v>843</v>
      </c>
      <c r="C7001" s="4" t="s">
        <v>796</v>
      </c>
      <c r="D7001" s="4" t="s">
        <v>797</v>
      </c>
      <c r="E7001" s="5">
        <v>12</v>
      </c>
      <c r="F7001" s="5">
        <v>1170</v>
      </c>
      <c r="G7001" s="7">
        <v>2.9408851913611373E-4</v>
      </c>
      <c r="H7001" s="7">
        <v>1.3555170063511186E-4</v>
      </c>
    </row>
    <row r="7002" spans="1:8" x14ac:dyDescent="0.3">
      <c r="A7002" s="4" t="s">
        <v>842</v>
      </c>
      <c r="B7002" s="4" t="s">
        <v>843</v>
      </c>
      <c r="C7002" s="4" t="s">
        <v>250</v>
      </c>
      <c r="D7002" s="4" t="s">
        <v>251</v>
      </c>
      <c r="E7002" s="5">
        <v>2030</v>
      </c>
      <c r="F7002" s="5">
        <v>663951</v>
      </c>
      <c r="G7002" s="7">
        <v>0.16688920202473662</v>
      </c>
      <c r="H7002" s="7">
        <v>7.6922809562720643E-2</v>
      </c>
    </row>
    <row r="7003" spans="1:8" x14ac:dyDescent="0.3">
      <c r="A7003" s="4" t="s">
        <v>842</v>
      </c>
      <c r="B7003" s="4" t="s">
        <v>843</v>
      </c>
      <c r="C7003" s="4" t="s">
        <v>422</v>
      </c>
      <c r="D7003" s="4" t="s">
        <v>423</v>
      </c>
      <c r="E7003" s="5">
        <v>4</v>
      </c>
      <c r="F7003" s="6"/>
      <c r="G7003" s="7"/>
      <c r="H7003" s="7"/>
    </row>
    <row r="7004" spans="1:8" x14ac:dyDescent="0.3">
      <c r="A7004" s="4" t="s">
        <v>842</v>
      </c>
      <c r="B7004" s="4" t="s">
        <v>843</v>
      </c>
      <c r="C7004" s="4" t="s">
        <v>646</v>
      </c>
      <c r="D7004" s="4" t="s">
        <v>647</v>
      </c>
      <c r="E7004" s="5">
        <v>1</v>
      </c>
      <c r="F7004" s="5">
        <v>32</v>
      </c>
      <c r="G7004" s="7">
        <v>8.0434466772270418E-6</v>
      </c>
      <c r="H7004" s="7">
        <v>3.7073969404475038E-6</v>
      </c>
    </row>
    <row r="7005" spans="1:8" x14ac:dyDescent="0.3">
      <c r="A7005" s="4" t="s">
        <v>842</v>
      </c>
      <c r="B7005" s="4" t="s">
        <v>843</v>
      </c>
      <c r="C7005" s="4" t="s">
        <v>424</v>
      </c>
      <c r="D7005" s="4" t="s">
        <v>425</v>
      </c>
      <c r="E7005" s="5">
        <v>2</v>
      </c>
      <c r="F7005" s="5">
        <v>485</v>
      </c>
      <c r="G7005" s="7">
        <v>1.2190848870172236E-4</v>
      </c>
      <c r="H7005" s="7">
        <v>5.6190234878657481E-5</v>
      </c>
    </row>
    <row r="7006" spans="1:8" x14ac:dyDescent="0.3">
      <c r="A7006" s="4" t="s">
        <v>842</v>
      </c>
      <c r="B7006" s="4" t="s">
        <v>843</v>
      </c>
      <c r="C7006" s="4" t="s">
        <v>254</v>
      </c>
      <c r="D7006" s="4" t="s">
        <v>255</v>
      </c>
      <c r="E7006" s="5">
        <v>12</v>
      </c>
      <c r="F7006" s="6"/>
      <c r="G7006" s="7"/>
      <c r="H7006" s="7"/>
    </row>
    <row r="7007" spans="1:8" x14ac:dyDescent="0.3">
      <c r="A7007" s="4" t="s">
        <v>842</v>
      </c>
      <c r="B7007" s="4" t="s">
        <v>843</v>
      </c>
      <c r="C7007" s="4" t="s">
        <v>256</v>
      </c>
      <c r="D7007" s="4" t="s">
        <v>257</v>
      </c>
      <c r="E7007" s="5">
        <v>6</v>
      </c>
      <c r="F7007" s="6"/>
      <c r="G7007" s="7"/>
      <c r="H7007" s="7"/>
    </row>
    <row r="7008" spans="1:8" x14ac:dyDescent="0.3">
      <c r="A7008" s="4" t="s">
        <v>842</v>
      </c>
      <c r="B7008" s="4" t="s">
        <v>843</v>
      </c>
      <c r="C7008" s="4" t="s">
        <v>258</v>
      </c>
      <c r="D7008" s="4" t="s">
        <v>259</v>
      </c>
      <c r="E7008" s="5">
        <v>12</v>
      </c>
      <c r="F7008" s="5">
        <v>6977</v>
      </c>
      <c r="G7008" s="7">
        <v>1.7537227333441585E-3</v>
      </c>
      <c r="H7008" s="7">
        <v>8.0832838917194475E-4</v>
      </c>
    </row>
    <row r="7009" spans="1:8" x14ac:dyDescent="0.3">
      <c r="A7009" s="4" t="s">
        <v>842</v>
      </c>
      <c r="B7009" s="4" t="s">
        <v>843</v>
      </c>
      <c r="C7009" s="4" t="s">
        <v>526</v>
      </c>
      <c r="D7009" s="4" t="s">
        <v>527</v>
      </c>
      <c r="E7009" s="5">
        <v>1</v>
      </c>
      <c r="F7009" s="6"/>
      <c r="G7009" s="7"/>
      <c r="H7009" s="7"/>
    </row>
    <row r="7010" spans="1:8" x14ac:dyDescent="0.3">
      <c r="A7010" s="4" t="s">
        <v>842</v>
      </c>
      <c r="B7010" s="4" t="s">
        <v>843</v>
      </c>
      <c r="C7010" s="4" t="s">
        <v>460</v>
      </c>
      <c r="D7010" s="4" t="s">
        <v>461</v>
      </c>
      <c r="E7010" s="5">
        <v>1</v>
      </c>
      <c r="F7010" s="5">
        <v>90</v>
      </c>
      <c r="G7010" s="7">
        <v>2.2622193779701054E-5</v>
      </c>
      <c r="H7010" s="7">
        <v>1.0427053895008604E-5</v>
      </c>
    </row>
    <row r="7011" spans="1:8" x14ac:dyDescent="0.3">
      <c r="A7011" s="4" t="s">
        <v>842</v>
      </c>
      <c r="B7011" s="4" t="s">
        <v>843</v>
      </c>
      <c r="C7011" s="4" t="s">
        <v>260</v>
      </c>
      <c r="D7011" s="4" t="s">
        <v>261</v>
      </c>
      <c r="E7011" s="5">
        <v>1</v>
      </c>
      <c r="F7011" s="5">
        <v>48</v>
      </c>
      <c r="G7011" s="7">
        <v>1.2065170015840564E-5</v>
      </c>
      <c r="H7011" s="7">
        <v>5.5610954106712559E-6</v>
      </c>
    </row>
    <row r="7012" spans="1:8" x14ac:dyDescent="0.3">
      <c r="A7012" s="4" t="s">
        <v>842</v>
      </c>
      <c r="B7012" s="4" t="s">
        <v>843</v>
      </c>
      <c r="C7012" s="4" t="s">
        <v>332</v>
      </c>
      <c r="D7012" s="4" t="s">
        <v>333</v>
      </c>
      <c r="E7012" s="5">
        <v>4</v>
      </c>
      <c r="F7012" s="5">
        <v>355</v>
      </c>
      <c r="G7012" s="7">
        <v>8.9231986575487497E-5</v>
      </c>
      <c r="H7012" s="7">
        <v>4.1128934808089494E-5</v>
      </c>
    </row>
    <row r="7013" spans="1:8" x14ac:dyDescent="0.3">
      <c r="A7013" s="4" t="s">
        <v>842</v>
      </c>
      <c r="B7013" s="4" t="s">
        <v>843</v>
      </c>
      <c r="C7013" s="4" t="s">
        <v>262</v>
      </c>
      <c r="D7013" s="4" t="s">
        <v>263</v>
      </c>
      <c r="E7013" s="5">
        <v>1</v>
      </c>
      <c r="F7013" s="6"/>
      <c r="G7013" s="7"/>
      <c r="H7013" s="7"/>
    </row>
    <row r="7014" spans="1:8" x14ac:dyDescent="0.3">
      <c r="A7014" s="4" t="s">
        <v>842</v>
      </c>
      <c r="B7014" s="4" t="s">
        <v>843</v>
      </c>
      <c r="C7014" s="4" t="s">
        <v>264</v>
      </c>
      <c r="D7014" s="4" t="s">
        <v>265</v>
      </c>
      <c r="E7014" s="5">
        <v>2</v>
      </c>
      <c r="F7014" s="6"/>
      <c r="G7014" s="7"/>
      <c r="H7014" s="7"/>
    </row>
    <row r="7015" spans="1:8" x14ac:dyDescent="0.3">
      <c r="A7015" s="4" t="s">
        <v>842</v>
      </c>
      <c r="B7015" s="4" t="s">
        <v>843</v>
      </c>
      <c r="C7015" s="4" t="s">
        <v>266</v>
      </c>
      <c r="D7015" s="4" t="s">
        <v>267</v>
      </c>
      <c r="E7015" s="5">
        <v>24</v>
      </c>
      <c r="F7015" s="5">
        <v>7833</v>
      </c>
      <c r="G7015" s="7">
        <v>1.968884931959982E-3</v>
      </c>
      <c r="H7015" s="7">
        <v>9.0750125732891546E-4</v>
      </c>
    </row>
    <row r="7016" spans="1:8" x14ac:dyDescent="0.3">
      <c r="A7016" s="4" t="s">
        <v>842</v>
      </c>
      <c r="B7016" s="4" t="s">
        <v>843</v>
      </c>
      <c r="C7016" s="4" t="s">
        <v>528</v>
      </c>
      <c r="D7016" s="4" t="s">
        <v>529</v>
      </c>
      <c r="E7016" s="5">
        <v>1</v>
      </c>
      <c r="F7016" s="5">
        <v>160</v>
      </c>
      <c r="G7016" s="7">
        <v>4.0217233386135211E-5</v>
      </c>
      <c r="H7016" s="7">
        <v>1.8536984702237519E-5</v>
      </c>
    </row>
    <row r="7017" spans="1:8" x14ac:dyDescent="0.3">
      <c r="A7017" s="4" t="s">
        <v>842</v>
      </c>
      <c r="B7017" s="4" t="s">
        <v>843</v>
      </c>
      <c r="C7017" s="4" t="s">
        <v>268</v>
      </c>
      <c r="D7017" s="4" t="s">
        <v>269</v>
      </c>
      <c r="E7017" s="5">
        <v>76</v>
      </c>
      <c r="F7017" s="5">
        <v>9455</v>
      </c>
      <c r="G7017" s="7">
        <v>2.3765871354119276E-3</v>
      </c>
      <c r="H7017" s="7">
        <v>1.0954199397478484E-3</v>
      </c>
    </row>
    <row r="7018" spans="1:8" x14ac:dyDescent="0.3">
      <c r="A7018" s="4" t="s">
        <v>842</v>
      </c>
      <c r="B7018" s="4" t="s">
        <v>843</v>
      </c>
      <c r="C7018" s="4" t="s">
        <v>270</v>
      </c>
      <c r="D7018" s="4" t="s">
        <v>271</v>
      </c>
      <c r="E7018" s="5">
        <v>4</v>
      </c>
      <c r="F7018" s="6"/>
      <c r="G7018" s="7"/>
      <c r="H7018" s="7"/>
    </row>
    <row r="7019" spans="1:8" x14ac:dyDescent="0.3">
      <c r="A7019" s="4" t="s">
        <v>842</v>
      </c>
      <c r="B7019" s="4" t="s">
        <v>843</v>
      </c>
      <c r="C7019" s="4" t="s">
        <v>272</v>
      </c>
      <c r="D7019" s="4" t="s">
        <v>273</v>
      </c>
      <c r="E7019" s="5">
        <v>3</v>
      </c>
      <c r="F7019" s="6"/>
      <c r="G7019" s="7"/>
      <c r="H7019" s="7"/>
    </row>
    <row r="7020" spans="1:8" x14ac:dyDescent="0.3">
      <c r="A7020" s="4" t="s">
        <v>842</v>
      </c>
      <c r="B7020" s="4" t="s">
        <v>843</v>
      </c>
      <c r="C7020" s="4" t="s">
        <v>430</v>
      </c>
      <c r="D7020" s="4" t="s">
        <v>431</v>
      </c>
      <c r="E7020" s="5">
        <v>42</v>
      </c>
      <c r="F7020" s="5">
        <v>1697</v>
      </c>
      <c r="G7020" s="7">
        <v>4.2655403160169657E-4</v>
      </c>
      <c r="H7020" s="7">
        <v>1.9660789399810667E-4</v>
      </c>
    </row>
    <row r="7021" spans="1:8" x14ac:dyDescent="0.3">
      <c r="A7021" s="4" t="s">
        <v>842</v>
      </c>
      <c r="B7021" s="4" t="s">
        <v>843</v>
      </c>
      <c r="C7021" s="4" t="s">
        <v>274</v>
      </c>
      <c r="D7021" s="4" t="s">
        <v>275</v>
      </c>
      <c r="E7021" s="5">
        <v>12</v>
      </c>
      <c r="F7021" s="5">
        <v>2068</v>
      </c>
      <c r="G7021" s="7">
        <v>5.1980774151579761E-4</v>
      </c>
      <c r="H7021" s="7">
        <v>2.3959052727641993E-4</v>
      </c>
    </row>
    <row r="7022" spans="1:8" x14ac:dyDescent="0.3">
      <c r="A7022" s="4" t="s">
        <v>842</v>
      </c>
      <c r="B7022" s="4" t="s">
        <v>843</v>
      </c>
      <c r="C7022" s="4" t="s">
        <v>276</v>
      </c>
      <c r="D7022" s="4" t="s">
        <v>277</v>
      </c>
      <c r="E7022" s="5">
        <v>1461</v>
      </c>
      <c r="F7022" s="5">
        <v>409558</v>
      </c>
      <c r="G7022" s="7">
        <v>0.10294556044474228</v>
      </c>
      <c r="H7022" s="7">
        <v>4.7449814879243712E-2</v>
      </c>
    </row>
    <row r="7023" spans="1:8" x14ac:dyDescent="0.3">
      <c r="A7023" s="4" t="s">
        <v>842</v>
      </c>
      <c r="B7023" s="4" t="s">
        <v>843</v>
      </c>
      <c r="C7023" s="4" t="s">
        <v>278</v>
      </c>
      <c r="D7023" s="4" t="s">
        <v>279</v>
      </c>
      <c r="E7023" s="5">
        <v>68</v>
      </c>
      <c r="F7023" s="6"/>
      <c r="G7023" s="7"/>
      <c r="H7023" s="7"/>
    </row>
    <row r="7024" spans="1:8" x14ac:dyDescent="0.3">
      <c r="A7024" s="4" t="s">
        <v>842</v>
      </c>
      <c r="B7024" s="4" t="s">
        <v>843</v>
      </c>
      <c r="C7024" s="4" t="s">
        <v>280</v>
      </c>
      <c r="D7024" s="4" t="s">
        <v>281</v>
      </c>
      <c r="E7024" s="5">
        <v>15</v>
      </c>
      <c r="F7024" s="6"/>
      <c r="G7024" s="7"/>
      <c r="H7024" s="7"/>
    </row>
    <row r="7025" spans="1:8" x14ac:dyDescent="0.3">
      <c r="A7025" s="4" t="s">
        <v>842</v>
      </c>
      <c r="B7025" s="4" t="s">
        <v>843</v>
      </c>
      <c r="C7025" s="4" t="s">
        <v>282</v>
      </c>
      <c r="D7025" s="4" t="s">
        <v>283</v>
      </c>
      <c r="E7025" s="5">
        <v>9</v>
      </c>
      <c r="F7025" s="5">
        <v>6120</v>
      </c>
      <c r="G7025" s="7">
        <v>1.5383091770196718E-3</v>
      </c>
      <c r="H7025" s="7">
        <v>7.0903966486058506E-4</v>
      </c>
    </row>
    <row r="7026" spans="1:8" x14ac:dyDescent="0.3">
      <c r="A7026" s="4" t="s">
        <v>842</v>
      </c>
      <c r="B7026" s="4" t="s">
        <v>843</v>
      </c>
      <c r="C7026" s="4" t="s">
        <v>284</v>
      </c>
      <c r="D7026" s="4" t="s">
        <v>285</v>
      </c>
      <c r="E7026" s="5">
        <v>1</v>
      </c>
      <c r="F7026" s="6"/>
      <c r="G7026" s="7"/>
      <c r="H7026" s="7"/>
    </row>
    <row r="7027" spans="1:8" x14ac:dyDescent="0.3">
      <c r="A7027" s="4" t="s">
        <v>842</v>
      </c>
      <c r="B7027" s="4" t="s">
        <v>843</v>
      </c>
      <c r="C7027" s="4" t="s">
        <v>286</v>
      </c>
      <c r="D7027" s="4" t="s">
        <v>287</v>
      </c>
      <c r="E7027" s="5">
        <v>11</v>
      </c>
      <c r="F7027" s="5">
        <v>1996</v>
      </c>
      <c r="G7027" s="7">
        <v>5.0170998649203674E-4</v>
      </c>
      <c r="H7027" s="7">
        <v>2.3124888416041305E-4</v>
      </c>
    </row>
    <row r="7028" spans="1:8" x14ac:dyDescent="0.3">
      <c r="A7028" s="4" t="s">
        <v>842</v>
      </c>
      <c r="B7028" s="4" t="s">
        <v>843</v>
      </c>
      <c r="C7028" s="4" t="s">
        <v>334</v>
      </c>
      <c r="D7028" s="4" t="s">
        <v>335</v>
      </c>
      <c r="E7028" s="5">
        <v>1</v>
      </c>
      <c r="F7028" s="5">
        <v>539</v>
      </c>
      <c r="G7028" s="7">
        <v>1.3548180496954299E-4</v>
      </c>
      <c r="H7028" s="7">
        <v>6.2446467215662634E-5</v>
      </c>
    </row>
    <row r="7029" spans="1:8" x14ac:dyDescent="0.3">
      <c r="A7029" s="4" t="s">
        <v>842</v>
      </c>
      <c r="B7029" s="4" t="s">
        <v>843</v>
      </c>
      <c r="C7029" s="4" t="s">
        <v>288</v>
      </c>
      <c r="D7029" s="4" t="s">
        <v>289</v>
      </c>
      <c r="E7029" s="5">
        <v>39</v>
      </c>
      <c r="F7029" s="5">
        <v>5399</v>
      </c>
      <c r="G7029" s="7">
        <v>1.3570802690733999E-3</v>
      </c>
      <c r="H7029" s="7">
        <v>6.2550737754612726E-4</v>
      </c>
    </row>
    <row r="7030" spans="1:8" x14ac:dyDescent="0.3">
      <c r="A7030" s="4" t="s">
        <v>842</v>
      </c>
      <c r="B7030" s="4" t="s">
        <v>843</v>
      </c>
      <c r="C7030" s="4" t="s">
        <v>292</v>
      </c>
      <c r="D7030" s="4" t="s">
        <v>293</v>
      </c>
      <c r="E7030" s="5">
        <v>9</v>
      </c>
      <c r="F7030" s="5">
        <v>2196</v>
      </c>
      <c r="G7030" s="7">
        <v>5.5198152822470573E-4</v>
      </c>
      <c r="H7030" s="7">
        <v>2.5442011503820996E-4</v>
      </c>
    </row>
    <row r="7031" spans="1:8" x14ac:dyDescent="0.3">
      <c r="A7031" s="4" t="s">
        <v>842</v>
      </c>
      <c r="B7031" s="4" t="s">
        <v>843</v>
      </c>
      <c r="C7031" s="4" t="s">
        <v>436</v>
      </c>
      <c r="D7031" s="4" t="s">
        <v>437</v>
      </c>
      <c r="E7031" s="5">
        <v>1</v>
      </c>
      <c r="F7031" s="6"/>
      <c r="G7031" s="7"/>
      <c r="H7031" s="7"/>
    </row>
    <row r="7032" spans="1:8" x14ac:dyDescent="0.3">
      <c r="A7032" s="4" t="s">
        <v>846</v>
      </c>
      <c r="B7032" s="4" t="s">
        <v>847</v>
      </c>
      <c r="C7032" s="4" t="s">
        <v>12</v>
      </c>
      <c r="D7032" s="4" t="s">
        <v>13</v>
      </c>
      <c r="E7032" s="5">
        <v>4</v>
      </c>
      <c r="F7032" s="5">
        <v>300</v>
      </c>
      <c r="G7032" s="7">
        <v>9.4198887134347396E-5</v>
      </c>
      <c r="H7032" s="7">
        <v>3.893433607418081E-5</v>
      </c>
    </row>
    <row r="7033" spans="1:8" x14ac:dyDescent="0.3">
      <c r="A7033" s="4" t="s">
        <v>846</v>
      </c>
      <c r="B7033" s="4" t="s">
        <v>847</v>
      </c>
      <c r="C7033" s="4" t="s">
        <v>14</v>
      </c>
      <c r="D7033" s="4" t="s">
        <v>15</v>
      </c>
      <c r="E7033" s="5">
        <v>9</v>
      </c>
      <c r="F7033" s="5">
        <v>4784</v>
      </c>
      <c r="G7033" s="7">
        <v>1.5021582535023931E-3</v>
      </c>
      <c r="H7033" s="7">
        <v>6.2087287926293673E-4</v>
      </c>
    </row>
    <row r="7034" spans="1:8" x14ac:dyDescent="0.3">
      <c r="A7034" s="4" t="s">
        <v>846</v>
      </c>
      <c r="B7034" s="4" t="s">
        <v>847</v>
      </c>
      <c r="C7034" s="4" t="s">
        <v>16</v>
      </c>
      <c r="D7034" s="4" t="s">
        <v>17</v>
      </c>
      <c r="E7034" s="5">
        <v>4</v>
      </c>
      <c r="F7034" s="5">
        <v>636</v>
      </c>
      <c r="G7034" s="7">
        <v>1.9970164072481648E-4</v>
      </c>
      <c r="H7034" s="7">
        <v>8.2540792477263315E-5</v>
      </c>
    </row>
    <row r="7035" spans="1:8" x14ac:dyDescent="0.3">
      <c r="A7035" s="4" t="s">
        <v>846</v>
      </c>
      <c r="B7035" s="4" t="s">
        <v>847</v>
      </c>
      <c r="C7035" s="4" t="s">
        <v>338</v>
      </c>
      <c r="D7035" s="4" t="s">
        <v>339</v>
      </c>
      <c r="E7035" s="5">
        <v>2</v>
      </c>
      <c r="F7035" s="6"/>
      <c r="G7035" s="7"/>
      <c r="H7035" s="7"/>
    </row>
    <row r="7036" spans="1:8" x14ac:dyDescent="0.3">
      <c r="A7036" s="4" t="s">
        <v>846</v>
      </c>
      <c r="B7036" s="4" t="s">
        <v>847</v>
      </c>
      <c r="C7036" s="4" t="s">
        <v>20</v>
      </c>
      <c r="D7036" s="4" t="s">
        <v>21</v>
      </c>
      <c r="E7036" s="5">
        <v>8</v>
      </c>
      <c r="F7036" s="5">
        <v>1354</v>
      </c>
      <c r="G7036" s="7">
        <v>4.251509772663546E-4</v>
      </c>
      <c r="H7036" s="7">
        <v>1.7572363681480274E-4</v>
      </c>
    </row>
    <row r="7037" spans="1:8" x14ac:dyDescent="0.3">
      <c r="A7037" s="4" t="s">
        <v>846</v>
      </c>
      <c r="B7037" s="4" t="s">
        <v>847</v>
      </c>
      <c r="C7037" s="4" t="s">
        <v>22</v>
      </c>
      <c r="D7037" s="4" t="s">
        <v>23</v>
      </c>
      <c r="E7037" s="5">
        <v>110</v>
      </c>
      <c r="F7037" s="5">
        <v>20222</v>
      </c>
      <c r="G7037" s="7">
        <v>6.34963298543591E-3</v>
      </c>
      <c r="H7037" s="7">
        <v>2.6244338136402813E-3</v>
      </c>
    </row>
    <row r="7038" spans="1:8" x14ac:dyDescent="0.3">
      <c r="A7038" s="4" t="s">
        <v>846</v>
      </c>
      <c r="B7038" s="4" t="s">
        <v>847</v>
      </c>
      <c r="C7038" s="4" t="s">
        <v>24</v>
      </c>
      <c r="D7038" s="4" t="s">
        <v>25</v>
      </c>
      <c r="E7038" s="5">
        <v>26</v>
      </c>
      <c r="F7038" s="6"/>
      <c r="G7038" s="7"/>
      <c r="H7038" s="7"/>
    </row>
    <row r="7039" spans="1:8" x14ac:dyDescent="0.3">
      <c r="A7039" s="4" t="s">
        <v>846</v>
      </c>
      <c r="B7039" s="4" t="s">
        <v>847</v>
      </c>
      <c r="C7039" s="4" t="s">
        <v>26</v>
      </c>
      <c r="D7039" s="4" t="s">
        <v>27</v>
      </c>
      <c r="E7039" s="5">
        <v>1</v>
      </c>
      <c r="F7039" s="6"/>
      <c r="G7039" s="7"/>
      <c r="H7039" s="7"/>
    </row>
    <row r="7040" spans="1:8" x14ac:dyDescent="0.3">
      <c r="A7040" s="4" t="s">
        <v>846</v>
      </c>
      <c r="B7040" s="4" t="s">
        <v>847</v>
      </c>
      <c r="C7040" s="4" t="s">
        <v>28</v>
      </c>
      <c r="D7040" s="4" t="s">
        <v>29</v>
      </c>
      <c r="E7040" s="5">
        <v>1</v>
      </c>
      <c r="F7040" s="6"/>
      <c r="G7040" s="7"/>
      <c r="H7040" s="7"/>
    </row>
    <row r="7041" spans="1:8" x14ac:dyDescent="0.3">
      <c r="A7041" s="4" t="s">
        <v>846</v>
      </c>
      <c r="B7041" s="4" t="s">
        <v>847</v>
      </c>
      <c r="C7041" s="4" t="s">
        <v>30</v>
      </c>
      <c r="D7041" s="4" t="s">
        <v>31</v>
      </c>
      <c r="E7041" s="5">
        <v>12</v>
      </c>
      <c r="F7041" s="5">
        <v>1650</v>
      </c>
      <c r="G7041" s="7">
        <v>5.180938792389107E-4</v>
      </c>
      <c r="H7041" s="7">
        <v>2.1413884840799447E-4</v>
      </c>
    </row>
    <row r="7042" spans="1:8" x14ac:dyDescent="0.3">
      <c r="A7042" s="4" t="s">
        <v>846</v>
      </c>
      <c r="B7042" s="4" t="s">
        <v>847</v>
      </c>
      <c r="C7042" s="4" t="s">
        <v>468</v>
      </c>
      <c r="D7042" s="4" t="s">
        <v>469</v>
      </c>
      <c r="E7042" s="5">
        <v>1</v>
      </c>
      <c r="F7042" s="5">
        <v>36</v>
      </c>
      <c r="G7042" s="7">
        <v>1.1303866456121688E-5</v>
      </c>
      <c r="H7042" s="7">
        <v>4.6721203289016977E-6</v>
      </c>
    </row>
    <row r="7043" spans="1:8" x14ac:dyDescent="0.3">
      <c r="A7043" s="4" t="s">
        <v>846</v>
      </c>
      <c r="B7043" s="4" t="s">
        <v>847</v>
      </c>
      <c r="C7043" s="4" t="s">
        <v>34</v>
      </c>
      <c r="D7043" s="4" t="s">
        <v>35</v>
      </c>
      <c r="E7043" s="5">
        <v>4</v>
      </c>
      <c r="F7043" s="6"/>
      <c r="G7043" s="7"/>
      <c r="H7043" s="7"/>
    </row>
    <row r="7044" spans="1:8" x14ac:dyDescent="0.3">
      <c r="A7044" s="4" t="s">
        <v>846</v>
      </c>
      <c r="B7044" s="4" t="s">
        <v>847</v>
      </c>
      <c r="C7044" s="4" t="s">
        <v>346</v>
      </c>
      <c r="D7044" s="4" t="s">
        <v>347</v>
      </c>
      <c r="E7044" s="5">
        <v>7</v>
      </c>
      <c r="F7044" s="6"/>
      <c r="G7044" s="7"/>
      <c r="H7044" s="7"/>
    </row>
    <row r="7045" spans="1:8" x14ac:dyDescent="0.3">
      <c r="A7045" s="4" t="s">
        <v>846</v>
      </c>
      <c r="B7045" s="4" t="s">
        <v>847</v>
      </c>
      <c r="C7045" s="4" t="s">
        <v>348</v>
      </c>
      <c r="D7045" s="4" t="s">
        <v>349</v>
      </c>
      <c r="E7045" s="5">
        <v>1</v>
      </c>
      <c r="F7045" s="5">
        <v>2500</v>
      </c>
      <c r="G7045" s="7">
        <v>7.8499072611956167E-4</v>
      </c>
      <c r="H7045" s="7">
        <v>3.2445280061817346E-4</v>
      </c>
    </row>
    <row r="7046" spans="1:8" x14ac:dyDescent="0.3">
      <c r="A7046" s="4" t="s">
        <v>846</v>
      </c>
      <c r="B7046" s="4" t="s">
        <v>847</v>
      </c>
      <c r="C7046" s="4" t="s">
        <v>36</v>
      </c>
      <c r="D7046" s="4" t="s">
        <v>37</v>
      </c>
      <c r="E7046" s="5">
        <v>418</v>
      </c>
      <c r="F7046" s="5">
        <v>144023</v>
      </c>
      <c r="G7046" s="7">
        <v>4.5222687739167051E-2</v>
      </c>
      <c r="H7046" s="7">
        <v>1.8691466281372478E-2</v>
      </c>
    </row>
    <row r="7047" spans="1:8" x14ac:dyDescent="0.3">
      <c r="A7047" s="4" t="s">
        <v>846</v>
      </c>
      <c r="B7047" s="4" t="s">
        <v>847</v>
      </c>
      <c r="C7047" s="4" t="s">
        <v>40</v>
      </c>
      <c r="D7047" s="4" t="s">
        <v>41</v>
      </c>
      <c r="E7047" s="5">
        <v>6</v>
      </c>
      <c r="F7047" s="5">
        <v>511</v>
      </c>
      <c r="G7047" s="7">
        <v>1.604521044188384E-4</v>
      </c>
      <c r="H7047" s="7">
        <v>6.631815244635465E-5</v>
      </c>
    </row>
    <row r="7048" spans="1:8" x14ac:dyDescent="0.3">
      <c r="A7048" s="4" t="s">
        <v>846</v>
      </c>
      <c r="B7048" s="4" t="s">
        <v>847</v>
      </c>
      <c r="C7048" s="4" t="s">
        <v>42</v>
      </c>
      <c r="D7048" s="4" t="s">
        <v>43</v>
      </c>
      <c r="E7048" s="5">
        <v>72</v>
      </c>
      <c r="F7048" s="5">
        <v>7777</v>
      </c>
      <c r="G7048" s="7">
        <v>2.4419491508127322E-3</v>
      </c>
      <c r="H7048" s="7">
        <v>1.009307772163014E-3</v>
      </c>
    </row>
    <row r="7049" spans="1:8" x14ac:dyDescent="0.3">
      <c r="A7049" s="4" t="s">
        <v>846</v>
      </c>
      <c r="B7049" s="4" t="s">
        <v>847</v>
      </c>
      <c r="C7049" s="4" t="s">
        <v>44</v>
      </c>
      <c r="D7049" s="4" t="s">
        <v>45</v>
      </c>
      <c r="E7049" s="5">
        <v>4</v>
      </c>
      <c r="F7049" s="6"/>
      <c r="G7049" s="7"/>
      <c r="H7049" s="7"/>
    </row>
    <row r="7050" spans="1:8" x14ac:dyDescent="0.3">
      <c r="A7050" s="4" t="s">
        <v>846</v>
      </c>
      <c r="B7050" s="4" t="s">
        <v>847</v>
      </c>
      <c r="C7050" s="4" t="s">
        <v>474</v>
      </c>
      <c r="D7050" s="4" t="s">
        <v>475</v>
      </c>
      <c r="E7050" s="5">
        <v>1</v>
      </c>
      <c r="F7050" s="6"/>
      <c r="G7050" s="7"/>
      <c r="H7050" s="7"/>
    </row>
    <row r="7051" spans="1:8" x14ac:dyDescent="0.3">
      <c r="A7051" s="4" t="s">
        <v>846</v>
      </c>
      <c r="B7051" s="4" t="s">
        <v>847</v>
      </c>
      <c r="C7051" s="4" t="s">
        <v>354</v>
      </c>
      <c r="D7051" s="4" t="s">
        <v>355</v>
      </c>
      <c r="E7051" s="5">
        <v>1</v>
      </c>
      <c r="F7051" s="6"/>
      <c r="G7051" s="7"/>
      <c r="H7051" s="7"/>
    </row>
    <row r="7052" spans="1:8" x14ac:dyDescent="0.3">
      <c r="A7052" s="4" t="s">
        <v>846</v>
      </c>
      <c r="B7052" s="4" t="s">
        <v>847</v>
      </c>
      <c r="C7052" s="4" t="s">
        <v>476</v>
      </c>
      <c r="D7052" s="4" t="s">
        <v>477</v>
      </c>
      <c r="E7052" s="5">
        <v>4</v>
      </c>
      <c r="F7052" s="6"/>
      <c r="G7052" s="7"/>
      <c r="H7052" s="7"/>
    </row>
    <row r="7053" spans="1:8" x14ac:dyDescent="0.3">
      <c r="A7053" s="4" t="s">
        <v>846</v>
      </c>
      <c r="B7053" s="4" t="s">
        <v>847</v>
      </c>
      <c r="C7053" s="4" t="s">
        <v>52</v>
      </c>
      <c r="D7053" s="4" t="s">
        <v>53</v>
      </c>
      <c r="E7053" s="5">
        <v>16</v>
      </c>
      <c r="F7053" s="6"/>
      <c r="G7053" s="7"/>
      <c r="H7053" s="7"/>
    </row>
    <row r="7054" spans="1:8" x14ac:dyDescent="0.3">
      <c r="A7054" s="4" t="s">
        <v>846</v>
      </c>
      <c r="B7054" s="4" t="s">
        <v>847</v>
      </c>
      <c r="C7054" s="4" t="s">
        <v>532</v>
      </c>
      <c r="D7054" s="4" t="s">
        <v>533</v>
      </c>
      <c r="E7054" s="5">
        <v>2</v>
      </c>
      <c r="F7054" s="6"/>
      <c r="G7054" s="7"/>
      <c r="H7054" s="7"/>
    </row>
    <row r="7055" spans="1:8" x14ac:dyDescent="0.3">
      <c r="A7055" s="4" t="s">
        <v>846</v>
      </c>
      <c r="B7055" s="4" t="s">
        <v>847</v>
      </c>
      <c r="C7055" s="4" t="s">
        <v>54</v>
      </c>
      <c r="D7055" s="4" t="s">
        <v>55</v>
      </c>
      <c r="E7055" s="5">
        <v>304</v>
      </c>
      <c r="F7055" s="5">
        <v>826597</v>
      </c>
      <c r="G7055" s="7">
        <v>0.25954839169530053</v>
      </c>
      <c r="H7055" s="7">
        <v>0.10727668465303213</v>
      </c>
    </row>
    <row r="7056" spans="1:8" x14ac:dyDescent="0.3">
      <c r="A7056" s="4" t="s">
        <v>846</v>
      </c>
      <c r="B7056" s="4" t="s">
        <v>847</v>
      </c>
      <c r="C7056" s="4" t="s">
        <v>56</v>
      </c>
      <c r="D7056" s="4" t="s">
        <v>57</v>
      </c>
      <c r="E7056" s="5">
        <v>28</v>
      </c>
      <c r="F7056" s="6"/>
      <c r="G7056" s="7"/>
      <c r="H7056" s="7"/>
    </row>
    <row r="7057" spans="1:8" x14ac:dyDescent="0.3">
      <c r="A7057" s="4" t="s">
        <v>846</v>
      </c>
      <c r="B7057" s="4" t="s">
        <v>847</v>
      </c>
      <c r="C7057" s="4" t="s">
        <v>300</v>
      </c>
      <c r="D7057" s="4" t="s">
        <v>301</v>
      </c>
      <c r="E7057" s="5">
        <v>10</v>
      </c>
      <c r="F7057" s="6"/>
      <c r="G7057" s="7"/>
      <c r="H7057" s="7"/>
    </row>
    <row r="7058" spans="1:8" x14ac:dyDescent="0.3">
      <c r="A7058" s="4" t="s">
        <v>846</v>
      </c>
      <c r="B7058" s="4" t="s">
        <v>847</v>
      </c>
      <c r="C7058" s="4" t="s">
        <v>360</v>
      </c>
      <c r="D7058" s="4" t="s">
        <v>361</v>
      </c>
      <c r="E7058" s="5">
        <v>4</v>
      </c>
      <c r="F7058" s="6"/>
      <c r="G7058" s="7"/>
      <c r="H7058" s="7"/>
    </row>
    <row r="7059" spans="1:8" x14ac:dyDescent="0.3">
      <c r="A7059" s="4" t="s">
        <v>846</v>
      </c>
      <c r="B7059" s="4" t="s">
        <v>847</v>
      </c>
      <c r="C7059" s="4" t="s">
        <v>58</v>
      </c>
      <c r="D7059" s="4" t="s">
        <v>59</v>
      </c>
      <c r="E7059" s="5">
        <v>82</v>
      </c>
      <c r="F7059" s="5">
        <v>16433</v>
      </c>
      <c r="G7059" s="7">
        <v>5.1599010409291027E-3</v>
      </c>
      <c r="H7059" s="7">
        <v>2.1326931490233776E-3</v>
      </c>
    </row>
    <row r="7060" spans="1:8" x14ac:dyDescent="0.3">
      <c r="A7060" s="4" t="s">
        <v>846</v>
      </c>
      <c r="B7060" s="4" t="s">
        <v>847</v>
      </c>
      <c r="C7060" s="4" t="s">
        <v>60</v>
      </c>
      <c r="D7060" s="4" t="s">
        <v>61</v>
      </c>
      <c r="E7060" s="5">
        <v>26</v>
      </c>
      <c r="F7060" s="6"/>
      <c r="G7060" s="7"/>
      <c r="H7060" s="7"/>
    </row>
    <row r="7061" spans="1:8" x14ac:dyDescent="0.3">
      <c r="A7061" s="4" t="s">
        <v>846</v>
      </c>
      <c r="B7061" s="4" t="s">
        <v>847</v>
      </c>
      <c r="C7061" s="4" t="s">
        <v>62</v>
      </c>
      <c r="D7061" s="4" t="s">
        <v>63</v>
      </c>
      <c r="E7061" s="5">
        <v>43</v>
      </c>
      <c r="F7061" s="5">
        <v>2444</v>
      </c>
      <c r="G7061" s="7">
        <v>7.6740693385448343E-4</v>
      </c>
      <c r="H7061" s="7">
        <v>3.1718505788432634E-4</v>
      </c>
    </row>
    <row r="7062" spans="1:8" x14ac:dyDescent="0.3">
      <c r="A7062" s="4" t="s">
        <v>846</v>
      </c>
      <c r="B7062" s="4" t="s">
        <v>847</v>
      </c>
      <c r="C7062" s="4" t="s">
        <v>64</v>
      </c>
      <c r="D7062" s="4" t="s">
        <v>65</v>
      </c>
      <c r="E7062" s="5">
        <v>53</v>
      </c>
      <c r="F7062" s="5">
        <v>19493</v>
      </c>
      <c r="G7062" s="7">
        <v>6.1207296896994461E-3</v>
      </c>
      <c r="H7062" s="7">
        <v>2.5298233769800219E-3</v>
      </c>
    </row>
    <row r="7063" spans="1:8" x14ac:dyDescent="0.3">
      <c r="A7063" s="4" t="s">
        <v>846</v>
      </c>
      <c r="B7063" s="4" t="s">
        <v>847</v>
      </c>
      <c r="C7063" s="4" t="s">
        <v>480</v>
      </c>
      <c r="D7063" s="4" t="s">
        <v>481</v>
      </c>
      <c r="E7063" s="5">
        <v>1</v>
      </c>
      <c r="F7063" s="6"/>
      <c r="G7063" s="7"/>
      <c r="H7063" s="7"/>
    </row>
    <row r="7064" spans="1:8" x14ac:dyDescent="0.3">
      <c r="A7064" s="4" t="s">
        <v>846</v>
      </c>
      <c r="B7064" s="4" t="s">
        <v>847</v>
      </c>
      <c r="C7064" s="4" t="s">
        <v>66</v>
      </c>
      <c r="D7064" s="4" t="s">
        <v>67</v>
      </c>
      <c r="E7064" s="5">
        <v>3</v>
      </c>
      <c r="F7064" s="5">
        <v>480</v>
      </c>
      <c r="G7064" s="7">
        <v>1.5071821941495584E-4</v>
      </c>
      <c r="H7064" s="7">
        <v>6.2294937718689302E-5</v>
      </c>
    </row>
    <row r="7065" spans="1:8" x14ac:dyDescent="0.3">
      <c r="A7065" s="4" t="s">
        <v>846</v>
      </c>
      <c r="B7065" s="4" t="s">
        <v>847</v>
      </c>
      <c r="C7065" s="4" t="s">
        <v>302</v>
      </c>
      <c r="D7065" s="4" t="s">
        <v>303</v>
      </c>
      <c r="E7065" s="5">
        <v>51</v>
      </c>
      <c r="F7065" s="5">
        <v>5632</v>
      </c>
      <c r="G7065" s="7">
        <v>1.7684271078021484E-3</v>
      </c>
      <c r="H7065" s="7">
        <v>7.3092726923262115E-4</v>
      </c>
    </row>
    <row r="7066" spans="1:8" x14ac:dyDescent="0.3">
      <c r="A7066" s="4" t="s">
        <v>846</v>
      </c>
      <c r="B7066" s="4" t="s">
        <v>847</v>
      </c>
      <c r="C7066" s="4" t="s">
        <v>362</v>
      </c>
      <c r="D7066" s="4" t="s">
        <v>363</v>
      </c>
      <c r="E7066" s="5">
        <v>1</v>
      </c>
      <c r="F7066" s="6"/>
      <c r="G7066" s="7"/>
      <c r="H7066" s="7"/>
    </row>
    <row r="7067" spans="1:8" x14ac:dyDescent="0.3">
      <c r="A7067" s="4" t="s">
        <v>846</v>
      </c>
      <c r="B7067" s="4" t="s">
        <v>847</v>
      </c>
      <c r="C7067" s="4" t="s">
        <v>72</v>
      </c>
      <c r="D7067" s="4" t="s">
        <v>73</v>
      </c>
      <c r="E7067" s="5">
        <v>17</v>
      </c>
      <c r="F7067" s="6"/>
      <c r="G7067" s="7"/>
      <c r="H7067" s="7"/>
    </row>
    <row r="7068" spans="1:8" x14ac:dyDescent="0.3">
      <c r="A7068" s="4" t="s">
        <v>846</v>
      </c>
      <c r="B7068" s="4" t="s">
        <v>847</v>
      </c>
      <c r="C7068" s="4" t="s">
        <v>74</v>
      </c>
      <c r="D7068" s="4" t="s">
        <v>75</v>
      </c>
      <c r="E7068" s="5">
        <v>44</v>
      </c>
      <c r="F7068" s="5">
        <v>16614</v>
      </c>
      <c r="G7068" s="7">
        <v>5.2167343695001585E-3</v>
      </c>
      <c r="H7068" s="7">
        <v>2.1561835317881334E-3</v>
      </c>
    </row>
    <row r="7069" spans="1:8" x14ac:dyDescent="0.3">
      <c r="A7069" s="4" t="s">
        <v>846</v>
      </c>
      <c r="B7069" s="4" t="s">
        <v>847</v>
      </c>
      <c r="C7069" s="4" t="s">
        <v>76</v>
      </c>
      <c r="D7069" s="4" t="s">
        <v>77</v>
      </c>
      <c r="E7069" s="5">
        <v>41</v>
      </c>
      <c r="F7069" s="5">
        <v>2374</v>
      </c>
      <c r="G7069" s="7">
        <v>7.4542719352313567E-4</v>
      </c>
      <c r="H7069" s="7">
        <v>3.081003794670175E-4</v>
      </c>
    </row>
    <row r="7070" spans="1:8" x14ac:dyDescent="0.3">
      <c r="A7070" s="4" t="s">
        <v>846</v>
      </c>
      <c r="B7070" s="4" t="s">
        <v>847</v>
      </c>
      <c r="C7070" s="4" t="s">
        <v>78</v>
      </c>
      <c r="D7070" s="4" t="s">
        <v>79</v>
      </c>
      <c r="E7070" s="5">
        <v>4</v>
      </c>
      <c r="F7070" s="6"/>
      <c r="G7070" s="7"/>
      <c r="H7070" s="7"/>
    </row>
    <row r="7071" spans="1:8" x14ac:dyDescent="0.3">
      <c r="A7071" s="4" t="s">
        <v>846</v>
      </c>
      <c r="B7071" s="4" t="s">
        <v>847</v>
      </c>
      <c r="C7071" s="4" t="s">
        <v>80</v>
      </c>
      <c r="D7071" s="4" t="s">
        <v>81</v>
      </c>
      <c r="E7071" s="5">
        <v>2</v>
      </c>
      <c r="F7071" s="6"/>
      <c r="G7071" s="7"/>
      <c r="H7071" s="7"/>
    </row>
    <row r="7072" spans="1:8" x14ac:dyDescent="0.3">
      <c r="A7072" s="4" t="s">
        <v>846</v>
      </c>
      <c r="B7072" s="4" t="s">
        <v>847</v>
      </c>
      <c r="C7072" s="4" t="s">
        <v>364</v>
      </c>
      <c r="D7072" s="4" t="s">
        <v>365</v>
      </c>
      <c r="E7072" s="5">
        <v>4</v>
      </c>
      <c r="F7072" s="5">
        <v>150</v>
      </c>
      <c r="G7072" s="7">
        <v>4.7099443567173698E-5</v>
      </c>
      <c r="H7072" s="7">
        <v>1.9467168037090405E-5</v>
      </c>
    </row>
    <row r="7073" spans="1:8" x14ac:dyDescent="0.3">
      <c r="A7073" s="4" t="s">
        <v>846</v>
      </c>
      <c r="B7073" s="4" t="s">
        <v>847</v>
      </c>
      <c r="C7073" s="4" t="s">
        <v>82</v>
      </c>
      <c r="D7073" s="4" t="s">
        <v>83</v>
      </c>
      <c r="E7073" s="5">
        <v>33</v>
      </c>
      <c r="F7073" s="5">
        <v>11485</v>
      </c>
      <c r="G7073" s="7">
        <v>3.6062473957932661E-3</v>
      </c>
      <c r="H7073" s="7">
        <v>1.4905361660398886E-3</v>
      </c>
    </row>
    <row r="7074" spans="1:8" x14ac:dyDescent="0.3">
      <c r="A7074" s="4" t="s">
        <v>846</v>
      </c>
      <c r="B7074" s="4" t="s">
        <v>847</v>
      </c>
      <c r="C7074" s="4" t="s">
        <v>84</v>
      </c>
      <c r="D7074" s="4" t="s">
        <v>85</v>
      </c>
      <c r="E7074" s="5">
        <v>4</v>
      </c>
      <c r="F7074" s="5">
        <v>359</v>
      </c>
      <c r="G7074" s="7">
        <v>1.1272466827076904E-4</v>
      </c>
      <c r="H7074" s="7">
        <v>4.6591422168769705E-5</v>
      </c>
    </row>
    <row r="7075" spans="1:8" x14ac:dyDescent="0.3">
      <c r="A7075" s="4" t="s">
        <v>846</v>
      </c>
      <c r="B7075" s="4" t="s">
        <v>847</v>
      </c>
      <c r="C7075" s="4" t="s">
        <v>86</v>
      </c>
      <c r="D7075" s="4" t="s">
        <v>87</v>
      </c>
      <c r="E7075" s="5">
        <v>23</v>
      </c>
      <c r="F7075" s="6"/>
      <c r="G7075" s="7"/>
      <c r="H7075" s="7"/>
    </row>
    <row r="7076" spans="1:8" x14ac:dyDescent="0.3">
      <c r="A7076" s="4" t="s">
        <v>846</v>
      </c>
      <c r="B7076" s="4" t="s">
        <v>847</v>
      </c>
      <c r="C7076" s="4" t="s">
        <v>88</v>
      </c>
      <c r="D7076" s="4" t="s">
        <v>89</v>
      </c>
      <c r="E7076" s="5">
        <v>551</v>
      </c>
      <c r="F7076" s="5">
        <v>289479</v>
      </c>
      <c r="G7076" s="7">
        <v>9.0895332162545833E-2</v>
      </c>
      <c r="H7076" s="7">
        <v>3.7568908908059293E-2</v>
      </c>
    </row>
    <row r="7077" spans="1:8" x14ac:dyDescent="0.3">
      <c r="A7077" s="4" t="s">
        <v>846</v>
      </c>
      <c r="B7077" s="4" t="s">
        <v>847</v>
      </c>
      <c r="C7077" s="4" t="s">
        <v>90</v>
      </c>
      <c r="D7077" s="4" t="s">
        <v>91</v>
      </c>
      <c r="E7077" s="5">
        <v>2</v>
      </c>
      <c r="F7077" s="5">
        <v>252</v>
      </c>
      <c r="G7077" s="7">
        <v>7.9127065192851812E-5</v>
      </c>
      <c r="H7077" s="7">
        <v>3.270484230231188E-5</v>
      </c>
    </row>
    <row r="7078" spans="1:8" x14ac:dyDescent="0.3">
      <c r="A7078" s="4" t="s">
        <v>846</v>
      </c>
      <c r="B7078" s="4" t="s">
        <v>847</v>
      </c>
      <c r="C7078" s="4" t="s">
        <v>92</v>
      </c>
      <c r="D7078" s="4" t="s">
        <v>93</v>
      </c>
      <c r="E7078" s="5">
        <v>11</v>
      </c>
      <c r="F7078" s="5">
        <v>667</v>
      </c>
      <c r="G7078" s="7">
        <v>2.0943552572869905E-4</v>
      </c>
      <c r="H7078" s="7">
        <v>8.6564007204928677E-5</v>
      </c>
    </row>
    <row r="7079" spans="1:8" x14ac:dyDescent="0.3">
      <c r="A7079" s="4" t="s">
        <v>846</v>
      </c>
      <c r="B7079" s="4" t="s">
        <v>847</v>
      </c>
      <c r="C7079" s="4" t="s">
        <v>94</v>
      </c>
      <c r="D7079" s="4" t="s">
        <v>95</v>
      </c>
      <c r="E7079" s="5">
        <v>2</v>
      </c>
      <c r="F7079" s="6"/>
      <c r="G7079" s="7"/>
      <c r="H7079" s="7"/>
    </row>
    <row r="7080" spans="1:8" x14ac:dyDescent="0.3">
      <c r="A7080" s="4" t="s">
        <v>846</v>
      </c>
      <c r="B7080" s="4" t="s">
        <v>847</v>
      </c>
      <c r="C7080" s="4" t="s">
        <v>372</v>
      </c>
      <c r="D7080" s="4" t="s">
        <v>373</v>
      </c>
      <c r="E7080" s="5">
        <v>7</v>
      </c>
      <c r="F7080" s="6"/>
      <c r="G7080" s="7"/>
      <c r="H7080" s="7"/>
    </row>
    <row r="7081" spans="1:8" x14ac:dyDescent="0.3">
      <c r="A7081" s="4" t="s">
        <v>846</v>
      </c>
      <c r="B7081" s="4" t="s">
        <v>847</v>
      </c>
      <c r="C7081" s="4" t="s">
        <v>304</v>
      </c>
      <c r="D7081" s="4" t="s">
        <v>305</v>
      </c>
      <c r="E7081" s="5">
        <v>5</v>
      </c>
      <c r="F7081" s="6"/>
      <c r="G7081" s="7"/>
      <c r="H7081" s="7"/>
    </row>
    <row r="7082" spans="1:8" x14ac:dyDescent="0.3">
      <c r="A7082" s="4" t="s">
        <v>846</v>
      </c>
      <c r="B7082" s="4" t="s">
        <v>847</v>
      </c>
      <c r="C7082" s="4" t="s">
        <v>98</v>
      </c>
      <c r="D7082" s="4" t="s">
        <v>99</v>
      </c>
      <c r="E7082" s="5">
        <v>142</v>
      </c>
      <c r="F7082" s="5">
        <v>28889</v>
      </c>
      <c r="G7082" s="7">
        <v>9.0710388347472071E-3</v>
      </c>
      <c r="H7082" s="7">
        <v>3.7492467828233651E-3</v>
      </c>
    </row>
    <row r="7083" spans="1:8" x14ac:dyDescent="0.3">
      <c r="A7083" s="4" t="s">
        <v>846</v>
      </c>
      <c r="B7083" s="4" t="s">
        <v>847</v>
      </c>
      <c r="C7083" s="4" t="s">
        <v>374</v>
      </c>
      <c r="D7083" s="4" t="s">
        <v>375</v>
      </c>
      <c r="E7083" s="5">
        <v>1</v>
      </c>
      <c r="F7083" s="5">
        <v>50</v>
      </c>
      <c r="G7083" s="7">
        <v>1.5699814522391233E-5</v>
      </c>
      <c r="H7083" s="7">
        <v>6.489056012363469E-6</v>
      </c>
    </row>
    <row r="7084" spans="1:8" x14ac:dyDescent="0.3">
      <c r="A7084" s="4" t="s">
        <v>846</v>
      </c>
      <c r="B7084" s="4" t="s">
        <v>847</v>
      </c>
      <c r="C7084" s="4" t="s">
        <v>100</v>
      </c>
      <c r="D7084" s="4" t="s">
        <v>101</v>
      </c>
      <c r="E7084" s="5">
        <v>116</v>
      </c>
      <c r="F7084" s="5">
        <v>11328</v>
      </c>
      <c r="G7084" s="7">
        <v>3.5569499781929574E-3</v>
      </c>
      <c r="H7084" s="7">
        <v>1.4701605301610675E-3</v>
      </c>
    </row>
    <row r="7085" spans="1:8" x14ac:dyDescent="0.3">
      <c r="A7085" s="4" t="s">
        <v>846</v>
      </c>
      <c r="B7085" s="4" t="s">
        <v>847</v>
      </c>
      <c r="C7085" s="4" t="s">
        <v>102</v>
      </c>
      <c r="D7085" s="4" t="s">
        <v>103</v>
      </c>
      <c r="E7085" s="5">
        <v>6</v>
      </c>
      <c r="F7085" s="6"/>
      <c r="G7085" s="7"/>
      <c r="H7085" s="7"/>
    </row>
    <row r="7086" spans="1:8" x14ac:dyDescent="0.3">
      <c r="A7086" s="4" t="s">
        <v>846</v>
      </c>
      <c r="B7086" s="4" t="s">
        <v>847</v>
      </c>
      <c r="C7086" s="4" t="s">
        <v>104</v>
      </c>
      <c r="D7086" s="4" t="s">
        <v>105</v>
      </c>
      <c r="E7086" s="5">
        <v>21</v>
      </c>
      <c r="F7086" s="6"/>
      <c r="G7086" s="7"/>
      <c r="H7086" s="7"/>
    </row>
    <row r="7087" spans="1:8" x14ac:dyDescent="0.3">
      <c r="A7087" s="4" t="s">
        <v>846</v>
      </c>
      <c r="B7087" s="4" t="s">
        <v>847</v>
      </c>
      <c r="C7087" s="4" t="s">
        <v>632</v>
      </c>
      <c r="D7087" s="4" t="s">
        <v>633</v>
      </c>
      <c r="E7087" s="5">
        <v>1</v>
      </c>
      <c r="F7087" s="6"/>
      <c r="G7087" s="7"/>
      <c r="H7087" s="7"/>
    </row>
    <row r="7088" spans="1:8" x14ac:dyDescent="0.3">
      <c r="A7088" s="4" t="s">
        <v>846</v>
      </c>
      <c r="B7088" s="4" t="s">
        <v>847</v>
      </c>
      <c r="C7088" s="4" t="s">
        <v>306</v>
      </c>
      <c r="D7088" s="4" t="s">
        <v>307</v>
      </c>
      <c r="E7088" s="5">
        <v>8</v>
      </c>
      <c r="F7088" s="6"/>
      <c r="G7088" s="7"/>
      <c r="H7088" s="7"/>
    </row>
    <row r="7089" spans="1:8" x14ac:dyDescent="0.3">
      <c r="A7089" s="4" t="s">
        <v>846</v>
      </c>
      <c r="B7089" s="4" t="s">
        <v>847</v>
      </c>
      <c r="C7089" s="4" t="s">
        <v>380</v>
      </c>
      <c r="D7089" s="4" t="s">
        <v>381</v>
      </c>
      <c r="E7089" s="5">
        <v>3</v>
      </c>
      <c r="F7089" s="5">
        <v>85</v>
      </c>
      <c r="G7089" s="7">
        <v>2.6689684688065096E-5</v>
      </c>
      <c r="H7089" s="7">
        <v>1.1031395221017896E-5</v>
      </c>
    </row>
    <row r="7090" spans="1:8" x14ac:dyDescent="0.3">
      <c r="A7090" s="4" t="s">
        <v>846</v>
      </c>
      <c r="B7090" s="4" t="s">
        <v>847</v>
      </c>
      <c r="C7090" s="4" t="s">
        <v>110</v>
      </c>
      <c r="D7090" s="4" t="s">
        <v>111</v>
      </c>
      <c r="E7090" s="5">
        <v>5</v>
      </c>
      <c r="F7090" s="5">
        <v>3569</v>
      </c>
      <c r="G7090" s="7">
        <v>1.1206527606082862E-3</v>
      </c>
      <c r="H7090" s="7">
        <v>4.6318881816250439E-4</v>
      </c>
    </row>
    <row r="7091" spans="1:8" x14ac:dyDescent="0.3">
      <c r="A7091" s="4" t="s">
        <v>846</v>
      </c>
      <c r="B7091" s="4" t="s">
        <v>847</v>
      </c>
      <c r="C7091" s="4" t="s">
        <v>308</v>
      </c>
      <c r="D7091" s="4" t="s">
        <v>309</v>
      </c>
      <c r="E7091" s="5">
        <v>66</v>
      </c>
      <c r="F7091" s="6"/>
      <c r="G7091" s="7"/>
      <c r="H7091" s="7"/>
    </row>
    <row r="7092" spans="1:8" x14ac:dyDescent="0.3">
      <c r="A7092" s="4" t="s">
        <v>846</v>
      </c>
      <c r="B7092" s="4" t="s">
        <v>847</v>
      </c>
      <c r="C7092" s="4" t="s">
        <v>112</v>
      </c>
      <c r="D7092" s="4" t="s">
        <v>113</v>
      </c>
      <c r="E7092" s="5">
        <v>4</v>
      </c>
      <c r="F7092" s="5">
        <v>4920</v>
      </c>
      <c r="G7092" s="7">
        <v>1.5448617490032973E-3</v>
      </c>
      <c r="H7092" s="7">
        <v>6.3852311161656527E-4</v>
      </c>
    </row>
    <row r="7093" spans="1:8" x14ac:dyDescent="0.3">
      <c r="A7093" s="4" t="s">
        <v>846</v>
      </c>
      <c r="B7093" s="4" t="s">
        <v>847</v>
      </c>
      <c r="C7093" s="4" t="s">
        <v>766</v>
      </c>
      <c r="D7093" s="4" t="s">
        <v>767</v>
      </c>
      <c r="E7093" s="5">
        <v>5</v>
      </c>
      <c r="F7093" s="5">
        <v>592</v>
      </c>
      <c r="G7093" s="7">
        <v>1.858858039451122E-4</v>
      </c>
      <c r="H7093" s="7">
        <v>7.6830423186383473E-5</v>
      </c>
    </row>
    <row r="7094" spans="1:8" x14ac:dyDescent="0.3">
      <c r="A7094" s="4" t="s">
        <v>846</v>
      </c>
      <c r="B7094" s="4" t="s">
        <v>847</v>
      </c>
      <c r="C7094" s="4" t="s">
        <v>484</v>
      </c>
      <c r="D7094" s="4" t="s">
        <v>485</v>
      </c>
      <c r="E7094" s="5">
        <v>1</v>
      </c>
      <c r="F7094" s="5">
        <v>49</v>
      </c>
      <c r="G7094" s="7">
        <v>1.5385818231943408E-5</v>
      </c>
      <c r="H7094" s="7">
        <v>6.3592748921161996E-6</v>
      </c>
    </row>
    <row r="7095" spans="1:8" x14ac:dyDescent="0.3">
      <c r="A7095" s="4" t="s">
        <v>846</v>
      </c>
      <c r="B7095" s="4" t="s">
        <v>847</v>
      </c>
      <c r="C7095" s="4" t="s">
        <v>566</v>
      </c>
      <c r="D7095" s="4" t="s">
        <v>567</v>
      </c>
      <c r="E7095" s="5">
        <v>2</v>
      </c>
      <c r="F7095" s="5">
        <v>247</v>
      </c>
      <c r="G7095" s="7">
        <v>7.7557083740612687E-5</v>
      </c>
      <c r="H7095" s="7">
        <v>3.2055936701075534E-5</v>
      </c>
    </row>
    <row r="7096" spans="1:8" x14ac:dyDescent="0.3">
      <c r="A7096" s="4" t="s">
        <v>846</v>
      </c>
      <c r="B7096" s="4" t="s">
        <v>847</v>
      </c>
      <c r="C7096" s="4" t="s">
        <v>120</v>
      </c>
      <c r="D7096" s="4" t="s">
        <v>121</v>
      </c>
      <c r="E7096" s="5">
        <v>26</v>
      </c>
      <c r="F7096" s="6"/>
      <c r="G7096" s="7"/>
      <c r="H7096" s="7"/>
    </row>
    <row r="7097" spans="1:8" x14ac:dyDescent="0.3">
      <c r="A7097" s="4" t="s">
        <v>846</v>
      </c>
      <c r="B7097" s="4" t="s">
        <v>847</v>
      </c>
      <c r="C7097" s="4" t="s">
        <v>384</v>
      </c>
      <c r="D7097" s="4" t="s">
        <v>385</v>
      </c>
      <c r="E7097" s="5">
        <v>3</v>
      </c>
      <c r="F7097" s="5">
        <v>129</v>
      </c>
      <c r="G7097" s="7">
        <v>4.0505521467769382E-5</v>
      </c>
      <c r="H7097" s="7">
        <v>1.6741764511897749E-5</v>
      </c>
    </row>
    <row r="7098" spans="1:8" x14ac:dyDescent="0.3">
      <c r="A7098" s="4" t="s">
        <v>846</v>
      </c>
      <c r="B7098" s="4" t="s">
        <v>847</v>
      </c>
      <c r="C7098" s="4" t="s">
        <v>122</v>
      </c>
      <c r="D7098" s="4" t="s">
        <v>123</v>
      </c>
      <c r="E7098" s="5">
        <v>118</v>
      </c>
      <c r="F7098" s="5">
        <v>26625</v>
      </c>
      <c r="G7098" s="7">
        <v>8.360151233173331E-3</v>
      </c>
      <c r="H7098" s="7">
        <v>3.4554223265835472E-3</v>
      </c>
    </row>
    <row r="7099" spans="1:8" x14ac:dyDescent="0.3">
      <c r="A7099" s="4" t="s">
        <v>846</v>
      </c>
      <c r="B7099" s="4" t="s">
        <v>847</v>
      </c>
      <c r="C7099" s="4" t="s">
        <v>388</v>
      </c>
      <c r="D7099" s="4" t="s">
        <v>389</v>
      </c>
      <c r="E7099" s="5">
        <v>4</v>
      </c>
      <c r="F7099" s="5">
        <v>3400</v>
      </c>
      <c r="G7099" s="7">
        <v>1.0675873875226039E-3</v>
      </c>
      <c r="H7099" s="7">
        <v>4.4125580884071586E-4</v>
      </c>
    </row>
    <row r="7100" spans="1:8" x14ac:dyDescent="0.3">
      <c r="A7100" s="4" t="s">
        <v>846</v>
      </c>
      <c r="B7100" s="4" t="s">
        <v>847</v>
      </c>
      <c r="C7100" s="4" t="s">
        <v>124</v>
      </c>
      <c r="D7100" s="4" t="s">
        <v>125</v>
      </c>
      <c r="E7100" s="5">
        <v>12</v>
      </c>
      <c r="F7100" s="5">
        <v>6575</v>
      </c>
      <c r="G7100" s="7">
        <v>2.0645256096944471E-3</v>
      </c>
      <c r="H7100" s="7">
        <v>8.5331086562579611E-4</v>
      </c>
    </row>
    <row r="7101" spans="1:8" x14ac:dyDescent="0.3">
      <c r="A7101" s="4" t="s">
        <v>846</v>
      </c>
      <c r="B7101" s="4" t="s">
        <v>847</v>
      </c>
      <c r="C7101" s="4" t="s">
        <v>610</v>
      </c>
      <c r="D7101" s="4" t="s">
        <v>611</v>
      </c>
      <c r="E7101" s="5">
        <v>13</v>
      </c>
      <c r="F7101" s="5">
        <v>862</v>
      </c>
      <c r="G7101" s="7">
        <v>2.7066480236602485E-4</v>
      </c>
      <c r="H7101" s="7">
        <v>1.118713256531462E-4</v>
      </c>
    </row>
    <row r="7102" spans="1:8" x14ac:dyDescent="0.3">
      <c r="A7102" s="4" t="s">
        <v>846</v>
      </c>
      <c r="B7102" s="4" t="s">
        <v>847</v>
      </c>
      <c r="C7102" s="4" t="s">
        <v>128</v>
      </c>
      <c r="D7102" s="4" t="s">
        <v>129</v>
      </c>
      <c r="E7102" s="5">
        <v>55</v>
      </c>
      <c r="F7102" s="5">
        <v>8454</v>
      </c>
      <c r="G7102" s="7">
        <v>2.6545246394459095E-3</v>
      </c>
      <c r="H7102" s="7">
        <v>1.0971695905704153E-3</v>
      </c>
    </row>
    <row r="7103" spans="1:8" x14ac:dyDescent="0.3">
      <c r="A7103" s="4" t="s">
        <v>846</v>
      </c>
      <c r="B7103" s="4" t="s">
        <v>847</v>
      </c>
      <c r="C7103" s="4" t="s">
        <v>130</v>
      </c>
      <c r="D7103" s="4" t="s">
        <v>131</v>
      </c>
      <c r="E7103" s="5">
        <v>42</v>
      </c>
      <c r="F7103" s="6"/>
      <c r="G7103" s="7"/>
      <c r="H7103" s="7"/>
    </row>
    <row r="7104" spans="1:8" x14ac:dyDescent="0.3">
      <c r="A7104" s="4" t="s">
        <v>846</v>
      </c>
      <c r="B7104" s="4" t="s">
        <v>847</v>
      </c>
      <c r="C7104" s="4" t="s">
        <v>310</v>
      </c>
      <c r="D7104" s="4" t="s">
        <v>311</v>
      </c>
      <c r="E7104" s="5">
        <v>10</v>
      </c>
      <c r="F7104" s="5">
        <v>619</v>
      </c>
      <c r="G7104" s="7">
        <v>1.9436370378720345E-4</v>
      </c>
      <c r="H7104" s="7">
        <v>8.0334513433059747E-5</v>
      </c>
    </row>
    <row r="7105" spans="1:8" x14ac:dyDescent="0.3">
      <c r="A7105" s="4" t="s">
        <v>846</v>
      </c>
      <c r="B7105" s="4" t="s">
        <v>847</v>
      </c>
      <c r="C7105" s="4" t="s">
        <v>132</v>
      </c>
      <c r="D7105" s="4" t="s">
        <v>133</v>
      </c>
      <c r="E7105" s="5">
        <v>235</v>
      </c>
      <c r="F7105" s="5">
        <v>64596</v>
      </c>
      <c r="G7105" s="7">
        <v>2.0282904377767683E-2</v>
      </c>
      <c r="H7105" s="7">
        <v>8.3833412434926122E-3</v>
      </c>
    </row>
    <row r="7106" spans="1:8" x14ac:dyDescent="0.3">
      <c r="A7106" s="4" t="s">
        <v>846</v>
      </c>
      <c r="B7106" s="4" t="s">
        <v>847</v>
      </c>
      <c r="C7106" s="4" t="s">
        <v>390</v>
      </c>
      <c r="D7106" s="4" t="s">
        <v>391</v>
      </c>
      <c r="E7106" s="5">
        <v>5</v>
      </c>
      <c r="F7106" s="5">
        <v>1183</v>
      </c>
      <c r="G7106" s="7">
        <v>3.7145761159977658E-4</v>
      </c>
      <c r="H7106" s="7">
        <v>1.5353106525251966E-4</v>
      </c>
    </row>
    <row r="7107" spans="1:8" x14ac:dyDescent="0.3">
      <c r="A7107" s="4" t="s">
        <v>846</v>
      </c>
      <c r="B7107" s="4" t="s">
        <v>847</v>
      </c>
      <c r="C7107" s="4" t="s">
        <v>134</v>
      </c>
      <c r="D7107" s="4" t="s">
        <v>135</v>
      </c>
      <c r="E7107" s="5">
        <v>2</v>
      </c>
      <c r="F7107" s="6"/>
      <c r="G7107" s="7"/>
      <c r="H7107" s="7"/>
    </row>
    <row r="7108" spans="1:8" x14ac:dyDescent="0.3">
      <c r="A7108" s="4" t="s">
        <v>846</v>
      </c>
      <c r="B7108" s="4" t="s">
        <v>847</v>
      </c>
      <c r="C7108" s="4" t="s">
        <v>136</v>
      </c>
      <c r="D7108" s="4" t="s">
        <v>137</v>
      </c>
      <c r="E7108" s="5">
        <v>19</v>
      </c>
      <c r="F7108" s="6"/>
      <c r="G7108" s="7"/>
      <c r="H7108" s="7"/>
    </row>
    <row r="7109" spans="1:8" x14ac:dyDescent="0.3">
      <c r="A7109" s="4" t="s">
        <v>846</v>
      </c>
      <c r="B7109" s="4" t="s">
        <v>847</v>
      </c>
      <c r="C7109" s="4" t="s">
        <v>138</v>
      </c>
      <c r="D7109" s="4" t="s">
        <v>139</v>
      </c>
      <c r="E7109" s="5">
        <v>1</v>
      </c>
      <c r="F7109" s="6"/>
      <c r="G7109" s="7"/>
      <c r="H7109" s="7"/>
    </row>
    <row r="7110" spans="1:8" x14ac:dyDescent="0.3">
      <c r="A7110" s="4" t="s">
        <v>846</v>
      </c>
      <c r="B7110" s="4" t="s">
        <v>847</v>
      </c>
      <c r="C7110" s="4" t="s">
        <v>314</v>
      </c>
      <c r="D7110" s="4" t="s">
        <v>315</v>
      </c>
      <c r="E7110" s="5">
        <v>17</v>
      </c>
      <c r="F7110" s="6"/>
      <c r="G7110" s="7"/>
      <c r="H7110" s="7"/>
    </row>
    <row r="7111" spans="1:8" x14ac:dyDescent="0.3">
      <c r="A7111" s="4" t="s">
        <v>846</v>
      </c>
      <c r="B7111" s="4" t="s">
        <v>847</v>
      </c>
      <c r="C7111" s="4" t="s">
        <v>142</v>
      </c>
      <c r="D7111" s="4" t="s">
        <v>143</v>
      </c>
      <c r="E7111" s="5">
        <v>151</v>
      </c>
      <c r="F7111" s="5">
        <v>45084</v>
      </c>
      <c r="G7111" s="7">
        <v>1.4156208758549726E-2</v>
      </c>
      <c r="H7111" s="7">
        <v>5.8510520252278925E-3</v>
      </c>
    </row>
    <row r="7112" spans="1:8" x14ac:dyDescent="0.3">
      <c r="A7112" s="4" t="s">
        <v>846</v>
      </c>
      <c r="B7112" s="4" t="s">
        <v>847</v>
      </c>
      <c r="C7112" s="4" t="s">
        <v>144</v>
      </c>
      <c r="D7112" s="4" t="s">
        <v>145</v>
      </c>
      <c r="E7112" s="5">
        <v>37</v>
      </c>
      <c r="F7112" s="5">
        <v>10446</v>
      </c>
      <c r="G7112" s="7">
        <v>3.2800052500179763E-3</v>
      </c>
      <c r="H7112" s="7">
        <v>1.3556935821029759E-3</v>
      </c>
    </row>
    <row r="7113" spans="1:8" x14ac:dyDescent="0.3">
      <c r="A7113" s="4" t="s">
        <v>846</v>
      </c>
      <c r="B7113" s="4" t="s">
        <v>847</v>
      </c>
      <c r="C7113" s="4" t="s">
        <v>148</v>
      </c>
      <c r="D7113" s="4" t="s">
        <v>149</v>
      </c>
      <c r="E7113" s="5">
        <v>1</v>
      </c>
      <c r="F7113" s="5">
        <v>47</v>
      </c>
      <c r="G7113" s="7">
        <v>1.4757825651047758E-5</v>
      </c>
      <c r="H7113" s="7">
        <v>6.0997126516216608E-6</v>
      </c>
    </row>
    <row r="7114" spans="1:8" x14ac:dyDescent="0.3">
      <c r="A7114" s="4" t="s">
        <v>846</v>
      </c>
      <c r="B7114" s="4" t="s">
        <v>847</v>
      </c>
      <c r="C7114" s="4" t="s">
        <v>570</v>
      </c>
      <c r="D7114" s="4" t="s">
        <v>571</v>
      </c>
      <c r="E7114" s="5">
        <v>2</v>
      </c>
      <c r="F7114" s="6"/>
      <c r="G7114" s="7"/>
      <c r="H7114" s="7"/>
    </row>
    <row r="7115" spans="1:8" x14ac:dyDescent="0.3">
      <c r="A7115" s="4" t="s">
        <v>846</v>
      </c>
      <c r="B7115" s="4" t="s">
        <v>847</v>
      </c>
      <c r="C7115" s="4" t="s">
        <v>150</v>
      </c>
      <c r="D7115" s="4" t="s">
        <v>151</v>
      </c>
      <c r="E7115" s="5">
        <v>4</v>
      </c>
      <c r="F7115" s="5">
        <v>640</v>
      </c>
      <c r="G7115" s="7">
        <v>2.0095762588660777E-4</v>
      </c>
      <c r="H7115" s="7">
        <v>8.3059916958252403E-5</v>
      </c>
    </row>
    <row r="7116" spans="1:8" x14ac:dyDescent="0.3">
      <c r="A7116" s="4" t="s">
        <v>846</v>
      </c>
      <c r="B7116" s="4" t="s">
        <v>847</v>
      </c>
      <c r="C7116" s="4" t="s">
        <v>152</v>
      </c>
      <c r="D7116" s="4" t="s">
        <v>153</v>
      </c>
      <c r="E7116" s="5">
        <v>10</v>
      </c>
      <c r="F7116" s="5">
        <v>1930</v>
      </c>
      <c r="G7116" s="7">
        <v>6.0601284056430161E-4</v>
      </c>
      <c r="H7116" s="7">
        <v>2.504775620772299E-4</v>
      </c>
    </row>
    <row r="7117" spans="1:8" x14ac:dyDescent="0.3">
      <c r="A7117" s="4" t="s">
        <v>846</v>
      </c>
      <c r="B7117" s="4" t="s">
        <v>847</v>
      </c>
      <c r="C7117" s="4" t="s">
        <v>392</v>
      </c>
      <c r="D7117" s="4" t="s">
        <v>393</v>
      </c>
      <c r="E7117" s="5">
        <v>51</v>
      </c>
      <c r="F7117" s="6"/>
      <c r="G7117" s="7"/>
      <c r="H7117" s="7"/>
    </row>
    <row r="7118" spans="1:8" x14ac:dyDescent="0.3">
      <c r="A7118" s="4" t="s">
        <v>846</v>
      </c>
      <c r="B7118" s="4" t="s">
        <v>847</v>
      </c>
      <c r="C7118" s="4" t="s">
        <v>394</v>
      </c>
      <c r="D7118" s="4" t="s">
        <v>395</v>
      </c>
      <c r="E7118" s="5">
        <v>1</v>
      </c>
      <c r="F7118" s="6"/>
      <c r="G7118" s="7"/>
      <c r="H7118" s="7"/>
    </row>
    <row r="7119" spans="1:8" x14ac:dyDescent="0.3">
      <c r="A7119" s="4" t="s">
        <v>846</v>
      </c>
      <c r="B7119" s="4" t="s">
        <v>847</v>
      </c>
      <c r="C7119" s="4" t="s">
        <v>156</v>
      </c>
      <c r="D7119" s="4" t="s">
        <v>157</v>
      </c>
      <c r="E7119" s="5">
        <v>5</v>
      </c>
      <c r="F7119" s="6"/>
      <c r="G7119" s="7"/>
      <c r="H7119" s="7"/>
    </row>
    <row r="7120" spans="1:8" x14ac:dyDescent="0.3">
      <c r="A7120" s="4" t="s">
        <v>846</v>
      </c>
      <c r="B7120" s="4" t="s">
        <v>847</v>
      </c>
      <c r="C7120" s="4" t="s">
        <v>158</v>
      </c>
      <c r="D7120" s="4" t="s">
        <v>159</v>
      </c>
      <c r="E7120" s="5">
        <v>5</v>
      </c>
      <c r="F7120" s="6"/>
      <c r="G7120" s="7"/>
      <c r="H7120" s="7"/>
    </row>
    <row r="7121" spans="1:8" x14ac:dyDescent="0.3">
      <c r="A7121" s="4" t="s">
        <v>846</v>
      </c>
      <c r="B7121" s="4" t="s">
        <v>847</v>
      </c>
      <c r="C7121" s="4" t="s">
        <v>160</v>
      </c>
      <c r="D7121" s="4" t="s">
        <v>161</v>
      </c>
      <c r="E7121" s="5">
        <v>7</v>
      </c>
      <c r="F7121" s="5">
        <v>3931</v>
      </c>
      <c r="G7121" s="7">
        <v>1.2343194177503987E-3</v>
      </c>
      <c r="H7121" s="7">
        <v>5.1016958369201593E-4</v>
      </c>
    </row>
    <row r="7122" spans="1:8" x14ac:dyDescent="0.3">
      <c r="A7122" s="4" t="s">
        <v>846</v>
      </c>
      <c r="B7122" s="4" t="s">
        <v>847</v>
      </c>
      <c r="C7122" s="4" t="s">
        <v>164</v>
      </c>
      <c r="D7122" s="4" t="s">
        <v>165</v>
      </c>
      <c r="E7122" s="5">
        <v>3</v>
      </c>
      <c r="F7122" s="5">
        <v>6731</v>
      </c>
      <c r="G7122" s="7">
        <v>2.1135090310043076E-3</v>
      </c>
      <c r="H7122" s="7">
        <v>8.7355672038437015E-4</v>
      </c>
    </row>
    <row r="7123" spans="1:8" x14ac:dyDescent="0.3">
      <c r="A7123" s="4" t="s">
        <v>846</v>
      </c>
      <c r="B7123" s="4" t="s">
        <v>847</v>
      </c>
      <c r="C7123" s="4" t="s">
        <v>166</v>
      </c>
      <c r="D7123" s="4" t="s">
        <v>167</v>
      </c>
      <c r="E7123" s="5">
        <v>47</v>
      </c>
      <c r="F7123" s="5">
        <v>12677</v>
      </c>
      <c r="G7123" s="7">
        <v>3.9805309740070733E-3</v>
      </c>
      <c r="H7123" s="7">
        <v>1.6452352613746338E-3</v>
      </c>
    </row>
    <row r="7124" spans="1:8" x14ac:dyDescent="0.3">
      <c r="A7124" s="4" t="s">
        <v>846</v>
      </c>
      <c r="B7124" s="4" t="s">
        <v>847</v>
      </c>
      <c r="C7124" s="4" t="s">
        <v>446</v>
      </c>
      <c r="D7124" s="4" t="s">
        <v>447</v>
      </c>
      <c r="E7124" s="5">
        <v>1</v>
      </c>
      <c r="F7124" s="6"/>
      <c r="G7124" s="7"/>
      <c r="H7124" s="7"/>
    </row>
    <row r="7125" spans="1:8" x14ac:dyDescent="0.3">
      <c r="A7125" s="4" t="s">
        <v>846</v>
      </c>
      <c r="B7125" s="4" t="s">
        <v>847</v>
      </c>
      <c r="C7125" s="4" t="s">
        <v>490</v>
      </c>
      <c r="D7125" s="4" t="s">
        <v>491</v>
      </c>
      <c r="E7125" s="5">
        <v>1</v>
      </c>
      <c r="F7125" s="5">
        <v>120</v>
      </c>
      <c r="G7125" s="7">
        <v>3.767955485373896E-5</v>
      </c>
      <c r="H7125" s="7">
        <v>1.5573734429672326E-5</v>
      </c>
    </row>
    <row r="7126" spans="1:8" x14ac:dyDescent="0.3">
      <c r="A7126" s="4" t="s">
        <v>846</v>
      </c>
      <c r="B7126" s="4" t="s">
        <v>847</v>
      </c>
      <c r="C7126" s="4" t="s">
        <v>742</v>
      </c>
      <c r="D7126" s="4" t="s">
        <v>743</v>
      </c>
      <c r="E7126" s="5">
        <v>5</v>
      </c>
      <c r="F7126" s="6"/>
      <c r="G7126" s="7"/>
      <c r="H7126" s="7"/>
    </row>
    <row r="7127" spans="1:8" x14ac:dyDescent="0.3">
      <c r="A7127" s="4" t="s">
        <v>846</v>
      </c>
      <c r="B7127" s="4" t="s">
        <v>847</v>
      </c>
      <c r="C7127" s="4" t="s">
        <v>396</v>
      </c>
      <c r="D7127" s="4" t="s">
        <v>397</v>
      </c>
      <c r="E7127" s="5">
        <v>3</v>
      </c>
      <c r="F7127" s="5">
        <v>300</v>
      </c>
      <c r="G7127" s="7">
        <v>9.4198887134347396E-5</v>
      </c>
      <c r="H7127" s="7">
        <v>3.893433607418081E-5</v>
      </c>
    </row>
    <row r="7128" spans="1:8" x14ac:dyDescent="0.3">
      <c r="A7128" s="4" t="s">
        <v>846</v>
      </c>
      <c r="B7128" s="4" t="s">
        <v>847</v>
      </c>
      <c r="C7128" s="4" t="s">
        <v>450</v>
      </c>
      <c r="D7128" s="4" t="s">
        <v>451</v>
      </c>
      <c r="E7128" s="5">
        <v>21</v>
      </c>
      <c r="F7128" s="5">
        <v>765</v>
      </c>
      <c r="G7128" s="7">
        <v>2.4020716219258584E-4</v>
      </c>
      <c r="H7128" s="7">
        <v>9.9282556989161068E-5</v>
      </c>
    </row>
    <row r="7129" spans="1:8" x14ac:dyDescent="0.3">
      <c r="A7129" s="4" t="s">
        <v>846</v>
      </c>
      <c r="B7129" s="4" t="s">
        <v>847</v>
      </c>
      <c r="C7129" s="4" t="s">
        <v>168</v>
      </c>
      <c r="D7129" s="4" t="s">
        <v>169</v>
      </c>
      <c r="E7129" s="5">
        <v>6</v>
      </c>
      <c r="F7129" s="5">
        <v>1099</v>
      </c>
      <c r="G7129" s="7">
        <v>3.4508192320215926E-4</v>
      </c>
      <c r="H7129" s="7">
        <v>1.4262945115174904E-4</v>
      </c>
    </row>
    <row r="7130" spans="1:8" x14ac:dyDescent="0.3">
      <c r="A7130" s="4" t="s">
        <v>846</v>
      </c>
      <c r="B7130" s="4" t="s">
        <v>847</v>
      </c>
      <c r="C7130" s="4" t="s">
        <v>170</v>
      </c>
      <c r="D7130" s="4" t="s">
        <v>171</v>
      </c>
      <c r="E7130" s="5">
        <v>1</v>
      </c>
      <c r="F7130" s="6"/>
      <c r="G7130" s="7"/>
      <c r="H7130" s="7"/>
    </row>
    <row r="7131" spans="1:8" x14ac:dyDescent="0.3">
      <c r="A7131" s="4" t="s">
        <v>846</v>
      </c>
      <c r="B7131" s="4" t="s">
        <v>847</v>
      </c>
      <c r="C7131" s="4" t="s">
        <v>174</v>
      </c>
      <c r="D7131" s="4" t="s">
        <v>175</v>
      </c>
      <c r="E7131" s="5">
        <v>1</v>
      </c>
      <c r="F7131" s="6"/>
      <c r="G7131" s="7"/>
      <c r="H7131" s="7"/>
    </row>
    <row r="7132" spans="1:8" x14ac:dyDescent="0.3">
      <c r="A7132" s="4" t="s">
        <v>846</v>
      </c>
      <c r="B7132" s="4" t="s">
        <v>847</v>
      </c>
      <c r="C7132" s="4" t="s">
        <v>178</v>
      </c>
      <c r="D7132" s="4" t="s">
        <v>179</v>
      </c>
      <c r="E7132" s="5">
        <v>325</v>
      </c>
      <c r="F7132" s="5">
        <v>79842</v>
      </c>
      <c r="G7132" s="7">
        <v>2.5070091821935217E-2</v>
      </c>
      <c r="H7132" s="7">
        <v>1.0361984202782481E-2</v>
      </c>
    </row>
    <row r="7133" spans="1:8" x14ac:dyDescent="0.3">
      <c r="A7133" s="4" t="s">
        <v>846</v>
      </c>
      <c r="B7133" s="4" t="s">
        <v>847</v>
      </c>
      <c r="C7133" s="4" t="s">
        <v>318</v>
      </c>
      <c r="D7133" s="4" t="s">
        <v>319</v>
      </c>
      <c r="E7133" s="5">
        <v>4</v>
      </c>
      <c r="F7133" s="6"/>
      <c r="G7133" s="7"/>
      <c r="H7133" s="7"/>
    </row>
    <row r="7134" spans="1:8" x14ac:dyDescent="0.3">
      <c r="A7134" s="4" t="s">
        <v>846</v>
      </c>
      <c r="B7134" s="4" t="s">
        <v>847</v>
      </c>
      <c r="C7134" s="4" t="s">
        <v>180</v>
      </c>
      <c r="D7134" s="4" t="s">
        <v>181</v>
      </c>
      <c r="E7134" s="5">
        <v>115</v>
      </c>
      <c r="F7134" s="5">
        <v>20363</v>
      </c>
      <c r="G7134" s="7">
        <v>6.3939064623890537E-3</v>
      </c>
      <c r="H7134" s="7">
        <v>2.6427329515951461E-3</v>
      </c>
    </row>
    <row r="7135" spans="1:8" x14ac:dyDescent="0.3">
      <c r="A7135" s="4" t="s">
        <v>846</v>
      </c>
      <c r="B7135" s="4" t="s">
        <v>847</v>
      </c>
      <c r="C7135" s="4" t="s">
        <v>182</v>
      </c>
      <c r="D7135" s="4" t="s">
        <v>183</v>
      </c>
      <c r="E7135" s="5">
        <v>22</v>
      </c>
      <c r="F7135" s="5">
        <v>4778</v>
      </c>
      <c r="G7135" s="7">
        <v>1.5002742757597061E-3</v>
      </c>
      <c r="H7135" s="7">
        <v>6.2009419254145301E-4</v>
      </c>
    </row>
    <row r="7136" spans="1:8" x14ac:dyDescent="0.3">
      <c r="A7136" s="4" t="s">
        <v>846</v>
      </c>
      <c r="B7136" s="4" t="s">
        <v>847</v>
      </c>
      <c r="C7136" s="4" t="s">
        <v>184</v>
      </c>
      <c r="D7136" s="4" t="s">
        <v>185</v>
      </c>
      <c r="E7136" s="5">
        <v>31</v>
      </c>
      <c r="F7136" s="5">
        <v>55719</v>
      </c>
      <c r="G7136" s="7">
        <v>1.7495559307462341E-2</v>
      </c>
      <c r="H7136" s="7">
        <v>7.231274239057602E-3</v>
      </c>
    </row>
    <row r="7137" spans="1:8" x14ac:dyDescent="0.3">
      <c r="A7137" s="4" t="s">
        <v>846</v>
      </c>
      <c r="B7137" s="4" t="s">
        <v>847</v>
      </c>
      <c r="C7137" s="4" t="s">
        <v>402</v>
      </c>
      <c r="D7137" s="4" t="s">
        <v>403</v>
      </c>
      <c r="E7137" s="5">
        <v>1</v>
      </c>
      <c r="F7137" s="5">
        <v>68</v>
      </c>
      <c r="G7137" s="7">
        <v>2.1351747750452075E-5</v>
      </c>
      <c r="H7137" s="7">
        <v>8.8251161768143178E-6</v>
      </c>
    </row>
    <row r="7138" spans="1:8" x14ac:dyDescent="0.3">
      <c r="A7138" s="4" t="s">
        <v>846</v>
      </c>
      <c r="B7138" s="4" t="s">
        <v>847</v>
      </c>
      <c r="C7138" s="4" t="s">
        <v>404</v>
      </c>
      <c r="D7138" s="4" t="s">
        <v>405</v>
      </c>
      <c r="E7138" s="5">
        <v>1</v>
      </c>
      <c r="F7138" s="5">
        <v>77</v>
      </c>
      <c r="G7138" s="7">
        <v>2.4177714364482498E-5</v>
      </c>
      <c r="H7138" s="7">
        <v>9.9931462590397414E-6</v>
      </c>
    </row>
    <row r="7139" spans="1:8" x14ac:dyDescent="0.3">
      <c r="A7139" s="4" t="s">
        <v>846</v>
      </c>
      <c r="B7139" s="4" t="s">
        <v>847</v>
      </c>
      <c r="C7139" s="4" t="s">
        <v>406</v>
      </c>
      <c r="D7139" s="4" t="s">
        <v>407</v>
      </c>
      <c r="E7139" s="5">
        <v>3</v>
      </c>
      <c r="F7139" s="5">
        <v>380</v>
      </c>
      <c r="G7139" s="7">
        <v>1.1931859037017337E-4</v>
      </c>
      <c r="H7139" s="7">
        <v>4.9316825693962361E-5</v>
      </c>
    </row>
    <row r="7140" spans="1:8" x14ac:dyDescent="0.3">
      <c r="A7140" s="4" t="s">
        <v>846</v>
      </c>
      <c r="B7140" s="4" t="s">
        <v>847</v>
      </c>
      <c r="C7140" s="4" t="s">
        <v>320</v>
      </c>
      <c r="D7140" s="4" t="s">
        <v>321</v>
      </c>
      <c r="E7140" s="5">
        <v>4</v>
      </c>
      <c r="F7140" s="5">
        <v>404</v>
      </c>
      <c r="G7140" s="7">
        <v>1.2685450134092114E-4</v>
      </c>
      <c r="H7140" s="7">
        <v>5.2431572579896826E-5</v>
      </c>
    </row>
    <row r="7141" spans="1:8" x14ac:dyDescent="0.3">
      <c r="A7141" s="4" t="s">
        <v>846</v>
      </c>
      <c r="B7141" s="4" t="s">
        <v>847</v>
      </c>
      <c r="C7141" s="4" t="s">
        <v>186</v>
      </c>
      <c r="D7141" s="4" t="s">
        <v>187</v>
      </c>
      <c r="E7141" s="5">
        <v>3</v>
      </c>
      <c r="F7141" s="5">
        <v>46</v>
      </c>
      <c r="G7141" s="7">
        <v>1.4443829360599933E-5</v>
      </c>
      <c r="H7141" s="7">
        <v>5.9699315313743915E-6</v>
      </c>
    </row>
    <row r="7142" spans="1:8" x14ac:dyDescent="0.3">
      <c r="A7142" s="4" t="s">
        <v>846</v>
      </c>
      <c r="B7142" s="4" t="s">
        <v>847</v>
      </c>
      <c r="C7142" s="4" t="s">
        <v>188</v>
      </c>
      <c r="D7142" s="4" t="s">
        <v>189</v>
      </c>
      <c r="E7142" s="5">
        <v>4</v>
      </c>
      <c r="F7142" s="5">
        <v>182</v>
      </c>
      <c r="G7142" s="7">
        <v>5.7147324861504085E-5</v>
      </c>
      <c r="H7142" s="7">
        <v>2.3620163885003025E-5</v>
      </c>
    </row>
    <row r="7143" spans="1:8" x14ac:dyDescent="0.3">
      <c r="A7143" s="4" t="s">
        <v>846</v>
      </c>
      <c r="B7143" s="4" t="s">
        <v>847</v>
      </c>
      <c r="C7143" s="4" t="s">
        <v>190</v>
      </c>
      <c r="D7143" s="4" t="s">
        <v>191</v>
      </c>
      <c r="E7143" s="5">
        <v>44</v>
      </c>
      <c r="F7143" s="5">
        <v>27391</v>
      </c>
      <c r="G7143" s="7">
        <v>8.6006723916563655E-3</v>
      </c>
      <c r="H7143" s="7">
        <v>3.5548346646929554E-3</v>
      </c>
    </row>
    <row r="7144" spans="1:8" x14ac:dyDescent="0.3">
      <c r="A7144" s="4" t="s">
        <v>846</v>
      </c>
      <c r="B7144" s="4" t="s">
        <v>847</v>
      </c>
      <c r="C7144" s="4" t="s">
        <v>192</v>
      </c>
      <c r="D7144" s="4" t="s">
        <v>193</v>
      </c>
      <c r="E7144" s="5">
        <v>4</v>
      </c>
      <c r="F7144" s="5">
        <v>270</v>
      </c>
      <c r="G7144" s="7">
        <v>8.4778998420912658E-5</v>
      </c>
      <c r="H7144" s="7">
        <v>3.5040902466762727E-5</v>
      </c>
    </row>
    <row r="7145" spans="1:8" x14ac:dyDescent="0.3">
      <c r="A7145" s="4" t="s">
        <v>846</v>
      </c>
      <c r="B7145" s="4" t="s">
        <v>847</v>
      </c>
      <c r="C7145" s="4" t="s">
        <v>194</v>
      </c>
      <c r="D7145" s="4" t="s">
        <v>195</v>
      </c>
      <c r="E7145" s="5">
        <v>2</v>
      </c>
      <c r="F7145" s="5">
        <v>73</v>
      </c>
      <c r="G7145" s="7">
        <v>2.29217292026912E-5</v>
      </c>
      <c r="H7145" s="7">
        <v>9.4740217780506639E-6</v>
      </c>
    </row>
    <row r="7146" spans="1:8" x14ac:dyDescent="0.3">
      <c r="A7146" s="4" t="s">
        <v>846</v>
      </c>
      <c r="B7146" s="4" t="s">
        <v>847</v>
      </c>
      <c r="C7146" s="4" t="s">
        <v>196</v>
      </c>
      <c r="D7146" s="4" t="s">
        <v>197</v>
      </c>
      <c r="E7146" s="5">
        <v>1</v>
      </c>
      <c r="F7146" s="5">
        <v>224</v>
      </c>
      <c r="G7146" s="7">
        <v>7.0335169060312716E-5</v>
      </c>
      <c r="H7146" s="7">
        <v>2.9070970935388341E-5</v>
      </c>
    </row>
    <row r="7147" spans="1:8" x14ac:dyDescent="0.3">
      <c r="A7147" s="4" t="s">
        <v>846</v>
      </c>
      <c r="B7147" s="4" t="s">
        <v>847</v>
      </c>
      <c r="C7147" s="4" t="s">
        <v>198</v>
      </c>
      <c r="D7147" s="4" t="s">
        <v>199</v>
      </c>
      <c r="E7147" s="5">
        <v>4</v>
      </c>
      <c r="F7147" s="5">
        <v>1120</v>
      </c>
      <c r="G7147" s="7">
        <v>3.5167584530156363E-4</v>
      </c>
      <c r="H7147" s="7">
        <v>1.4535485467694171E-4</v>
      </c>
    </row>
    <row r="7148" spans="1:8" x14ac:dyDescent="0.3">
      <c r="A7148" s="4" t="s">
        <v>846</v>
      </c>
      <c r="B7148" s="4" t="s">
        <v>847</v>
      </c>
      <c r="C7148" s="4" t="s">
        <v>200</v>
      </c>
      <c r="D7148" s="4" t="s">
        <v>201</v>
      </c>
      <c r="E7148" s="5">
        <v>41</v>
      </c>
      <c r="F7148" s="5">
        <v>10276</v>
      </c>
      <c r="G7148" s="7">
        <v>3.2266258806418462E-3</v>
      </c>
      <c r="H7148" s="7">
        <v>1.3336307916609401E-3</v>
      </c>
    </row>
    <row r="7149" spans="1:8" x14ac:dyDescent="0.3">
      <c r="A7149" s="4" t="s">
        <v>846</v>
      </c>
      <c r="B7149" s="4" t="s">
        <v>847</v>
      </c>
      <c r="C7149" s="4" t="s">
        <v>410</v>
      </c>
      <c r="D7149" s="4" t="s">
        <v>411</v>
      </c>
      <c r="E7149" s="5">
        <v>1</v>
      </c>
      <c r="F7149" s="6"/>
      <c r="G7149" s="7"/>
      <c r="H7149" s="7"/>
    </row>
    <row r="7150" spans="1:8" x14ac:dyDescent="0.3">
      <c r="A7150" s="4" t="s">
        <v>846</v>
      </c>
      <c r="B7150" s="4" t="s">
        <v>847</v>
      </c>
      <c r="C7150" s="4" t="s">
        <v>502</v>
      </c>
      <c r="D7150" s="4" t="s">
        <v>503</v>
      </c>
      <c r="E7150" s="5">
        <v>2</v>
      </c>
      <c r="F7150" s="6"/>
      <c r="G7150" s="7"/>
      <c r="H7150" s="7"/>
    </row>
    <row r="7151" spans="1:8" x14ac:dyDescent="0.3">
      <c r="A7151" s="4" t="s">
        <v>846</v>
      </c>
      <c r="B7151" s="4" t="s">
        <v>847</v>
      </c>
      <c r="C7151" s="4" t="s">
        <v>204</v>
      </c>
      <c r="D7151" s="4" t="s">
        <v>205</v>
      </c>
      <c r="E7151" s="5">
        <v>3</v>
      </c>
      <c r="F7151" s="6"/>
      <c r="G7151" s="7"/>
      <c r="H7151" s="7"/>
    </row>
    <row r="7152" spans="1:8" x14ac:dyDescent="0.3">
      <c r="A7152" s="4" t="s">
        <v>846</v>
      </c>
      <c r="B7152" s="4" t="s">
        <v>847</v>
      </c>
      <c r="C7152" s="4" t="s">
        <v>206</v>
      </c>
      <c r="D7152" s="4" t="s">
        <v>207</v>
      </c>
      <c r="E7152" s="5">
        <v>764</v>
      </c>
      <c r="F7152" s="5">
        <v>1103660</v>
      </c>
      <c r="G7152" s="7">
        <v>0.34654514591564617</v>
      </c>
      <c r="H7152" s="7">
        <v>0.14323423117210132</v>
      </c>
    </row>
    <row r="7153" spans="1:8" x14ac:dyDescent="0.3">
      <c r="A7153" s="4" t="s">
        <v>846</v>
      </c>
      <c r="B7153" s="4" t="s">
        <v>847</v>
      </c>
      <c r="C7153" s="4" t="s">
        <v>504</v>
      </c>
      <c r="D7153" s="4" t="s">
        <v>505</v>
      </c>
      <c r="E7153" s="5">
        <v>16</v>
      </c>
      <c r="F7153" s="6"/>
      <c r="G7153" s="7"/>
      <c r="H7153" s="7"/>
    </row>
    <row r="7154" spans="1:8" x14ac:dyDescent="0.3">
      <c r="A7154" s="4" t="s">
        <v>846</v>
      </c>
      <c r="B7154" s="4" t="s">
        <v>847</v>
      </c>
      <c r="C7154" s="4" t="s">
        <v>208</v>
      </c>
      <c r="D7154" s="4" t="s">
        <v>209</v>
      </c>
      <c r="E7154" s="5">
        <v>3</v>
      </c>
      <c r="F7154" s="6"/>
      <c r="G7154" s="7"/>
      <c r="H7154" s="7"/>
    </row>
    <row r="7155" spans="1:8" x14ac:dyDescent="0.3">
      <c r="A7155" s="4" t="s">
        <v>846</v>
      </c>
      <c r="B7155" s="4" t="s">
        <v>847</v>
      </c>
      <c r="C7155" s="4" t="s">
        <v>324</v>
      </c>
      <c r="D7155" s="4" t="s">
        <v>325</v>
      </c>
      <c r="E7155" s="5">
        <v>7</v>
      </c>
      <c r="F7155" s="6"/>
      <c r="G7155" s="7"/>
      <c r="H7155" s="7"/>
    </row>
    <row r="7156" spans="1:8" x14ac:dyDescent="0.3">
      <c r="A7156" s="4" t="s">
        <v>846</v>
      </c>
      <c r="B7156" s="4" t="s">
        <v>847</v>
      </c>
      <c r="C7156" s="4" t="s">
        <v>506</v>
      </c>
      <c r="D7156" s="4" t="s">
        <v>507</v>
      </c>
      <c r="E7156" s="5">
        <v>1</v>
      </c>
      <c r="F7156" s="5">
        <v>147</v>
      </c>
      <c r="G7156" s="7">
        <v>4.6157454695830221E-5</v>
      </c>
      <c r="H7156" s="7">
        <v>1.9077824676348596E-5</v>
      </c>
    </row>
    <row r="7157" spans="1:8" x14ac:dyDescent="0.3">
      <c r="A7157" s="4" t="s">
        <v>846</v>
      </c>
      <c r="B7157" s="4" t="s">
        <v>847</v>
      </c>
      <c r="C7157" s="4" t="s">
        <v>508</v>
      </c>
      <c r="D7157" s="4" t="s">
        <v>509</v>
      </c>
      <c r="E7157" s="5">
        <v>3</v>
      </c>
      <c r="F7157" s="5">
        <v>374</v>
      </c>
      <c r="G7157" s="7">
        <v>1.1743461262748642E-4</v>
      </c>
      <c r="H7157" s="7">
        <v>4.8538138972478743E-5</v>
      </c>
    </row>
    <row r="7158" spans="1:8" x14ac:dyDescent="0.3">
      <c r="A7158" s="4" t="s">
        <v>846</v>
      </c>
      <c r="B7158" s="4" t="s">
        <v>847</v>
      </c>
      <c r="C7158" s="4" t="s">
        <v>328</v>
      </c>
      <c r="D7158" s="4" t="s">
        <v>329</v>
      </c>
      <c r="E7158" s="5">
        <v>22</v>
      </c>
      <c r="F7158" s="5">
        <v>3298</v>
      </c>
      <c r="G7158" s="7">
        <v>1.0355597658969257E-3</v>
      </c>
      <c r="H7158" s="7">
        <v>4.2801813457549436E-4</v>
      </c>
    </row>
    <row r="7159" spans="1:8" x14ac:dyDescent="0.3">
      <c r="A7159" s="4" t="s">
        <v>846</v>
      </c>
      <c r="B7159" s="4" t="s">
        <v>847</v>
      </c>
      <c r="C7159" s="4" t="s">
        <v>210</v>
      </c>
      <c r="D7159" s="4" t="s">
        <v>211</v>
      </c>
      <c r="E7159" s="5">
        <v>8</v>
      </c>
      <c r="F7159" s="5">
        <v>1329</v>
      </c>
      <c r="G7159" s="7">
        <v>4.1730107000515897E-4</v>
      </c>
      <c r="H7159" s="7">
        <v>1.7247910880862101E-4</v>
      </c>
    </row>
    <row r="7160" spans="1:8" x14ac:dyDescent="0.3">
      <c r="A7160" s="4" t="s">
        <v>846</v>
      </c>
      <c r="B7160" s="4" t="s">
        <v>847</v>
      </c>
      <c r="C7160" s="4" t="s">
        <v>212</v>
      </c>
      <c r="D7160" s="4" t="s">
        <v>213</v>
      </c>
      <c r="E7160" s="5">
        <v>10</v>
      </c>
      <c r="F7160" s="5">
        <v>2660</v>
      </c>
      <c r="G7160" s="7">
        <v>8.3523013259121357E-4</v>
      </c>
      <c r="H7160" s="7">
        <v>3.4521777985773653E-4</v>
      </c>
    </row>
    <row r="7161" spans="1:8" x14ac:dyDescent="0.3">
      <c r="A7161" s="4" t="s">
        <v>846</v>
      </c>
      <c r="B7161" s="4" t="s">
        <v>847</v>
      </c>
      <c r="C7161" s="4" t="s">
        <v>214</v>
      </c>
      <c r="D7161" s="4" t="s">
        <v>215</v>
      </c>
      <c r="E7161" s="5">
        <v>8</v>
      </c>
      <c r="F7161" s="6"/>
      <c r="G7161" s="7"/>
      <c r="H7161" s="7"/>
    </row>
    <row r="7162" spans="1:8" x14ac:dyDescent="0.3">
      <c r="A7162" s="4" t="s">
        <v>846</v>
      </c>
      <c r="B7162" s="4" t="s">
        <v>847</v>
      </c>
      <c r="C7162" s="4" t="s">
        <v>216</v>
      </c>
      <c r="D7162" s="4" t="s">
        <v>217</v>
      </c>
      <c r="E7162" s="5">
        <v>1</v>
      </c>
      <c r="F7162" s="5">
        <v>150</v>
      </c>
      <c r="G7162" s="7">
        <v>4.7099443567173698E-5</v>
      </c>
      <c r="H7162" s="7">
        <v>1.9467168037090405E-5</v>
      </c>
    </row>
    <row r="7163" spans="1:8" x14ac:dyDescent="0.3">
      <c r="A7163" s="4" t="s">
        <v>846</v>
      </c>
      <c r="B7163" s="4" t="s">
        <v>847</v>
      </c>
      <c r="C7163" s="4" t="s">
        <v>218</v>
      </c>
      <c r="D7163" s="4" t="s">
        <v>219</v>
      </c>
      <c r="E7163" s="5">
        <v>1</v>
      </c>
      <c r="F7163" s="5">
        <v>600</v>
      </c>
      <c r="G7163" s="7">
        <v>1.8839777426869479E-4</v>
      </c>
      <c r="H7163" s="7">
        <v>7.7868672148361621E-5</v>
      </c>
    </row>
    <row r="7164" spans="1:8" x14ac:dyDescent="0.3">
      <c r="A7164" s="4" t="s">
        <v>846</v>
      </c>
      <c r="B7164" s="4" t="s">
        <v>847</v>
      </c>
      <c r="C7164" s="4" t="s">
        <v>220</v>
      </c>
      <c r="D7164" s="4" t="s">
        <v>221</v>
      </c>
      <c r="E7164" s="5">
        <v>14</v>
      </c>
      <c r="F7164" s="6"/>
      <c r="G7164" s="7"/>
      <c r="H7164" s="7"/>
    </row>
    <row r="7165" spans="1:8" x14ac:dyDescent="0.3">
      <c r="A7165" s="4" t="s">
        <v>846</v>
      </c>
      <c r="B7165" s="4" t="s">
        <v>847</v>
      </c>
      <c r="C7165" s="4" t="s">
        <v>222</v>
      </c>
      <c r="D7165" s="4" t="s">
        <v>223</v>
      </c>
      <c r="E7165" s="5">
        <v>154</v>
      </c>
      <c r="F7165" s="5">
        <v>32689</v>
      </c>
      <c r="G7165" s="7">
        <v>1.026422473844894E-2</v>
      </c>
      <c r="H7165" s="7">
        <v>4.2424150397629883E-3</v>
      </c>
    </row>
    <row r="7166" spans="1:8" x14ac:dyDescent="0.3">
      <c r="A7166" s="4" t="s">
        <v>846</v>
      </c>
      <c r="B7166" s="4" t="s">
        <v>847</v>
      </c>
      <c r="C7166" s="4" t="s">
        <v>224</v>
      </c>
      <c r="D7166" s="4" t="s">
        <v>225</v>
      </c>
      <c r="E7166" s="5">
        <v>28</v>
      </c>
      <c r="F7166" s="5">
        <v>3745</v>
      </c>
      <c r="G7166" s="7">
        <v>1.1759161077271032E-3</v>
      </c>
      <c r="H7166" s="7">
        <v>4.8603029532602382E-4</v>
      </c>
    </row>
    <row r="7167" spans="1:8" x14ac:dyDescent="0.3">
      <c r="A7167" s="4" t="s">
        <v>846</v>
      </c>
      <c r="B7167" s="4" t="s">
        <v>847</v>
      </c>
      <c r="C7167" s="4" t="s">
        <v>514</v>
      </c>
      <c r="D7167" s="4" t="s">
        <v>515</v>
      </c>
      <c r="E7167" s="5">
        <v>2</v>
      </c>
      <c r="F7167" s="5">
        <v>157</v>
      </c>
      <c r="G7167" s="7">
        <v>4.9297417600308472E-5</v>
      </c>
      <c r="H7167" s="7">
        <v>2.0375635878821292E-5</v>
      </c>
    </row>
    <row r="7168" spans="1:8" x14ac:dyDescent="0.3">
      <c r="A7168" s="4" t="s">
        <v>846</v>
      </c>
      <c r="B7168" s="4" t="s">
        <v>847</v>
      </c>
      <c r="C7168" s="4" t="s">
        <v>516</v>
      </c>
      <c r="D7168" s="4" t="s">
        <v>517</v>
      </c>
      <c r="E7168" s="5">
        <v>2</v>
      </c>
      <c r="F7168" s="5">
        <v>1118</v>
      </c>
      <c r="G7168" s="7">
        <v>3.5104785272066795E-4</v>
      </c>
      <c r="H7168" s="7">
        <v>1.4509529243644716E-4</v>
      </c>
    </row>
    <row r="7169" spans="1:8" x14ac:dyDescent="0.3">
      <c r="A7169" s="4" t="s">
        <v>846</v>
      </c>
      <c r="B7169" s="4" t="s">
        <v>847</v>
      </c>
      <c r="C7169" s="4" t="s">
        <v>230</v>
      </c>
      <c r="D7169" s="4" t="s">
        <v>231</v>
      </c>
      <c r="E7169" s="5">
        <v>13</v>
      </c>
      <c r="F7169" s="5">
        <v>10941</v>
      </c>
      <c r="G7169" s="7">
        <v>3.4354334137896496E-3</v>
      </c>
      <c r="H7169" s="7">
        <v>1.4199352366253742E-3</v>
      </c>
    </row>
    <row r="7170" spans="1:8" x14ac:dyDescent="0.3">
      <c r="A7170" s="4" t="s">
        <v>846</v>
      </c>
      <c r="B7170" s="4" t="s">
        <v>847</v>
      </c>
      <c r="C7170" s="4" t="s">
        <v>420</v>
      </c>
      <c r="D7170" s="4" t="s">
        <v>421</v>
      </c>
      <c r="E7170" s="5">
        <v>12</v>
      </c>
      <c r="F7170" s="5">
        <v>2489</v>
      </c>
      <c r="G7170" s="7">
        <v>7.8153676692463555E-4</v>
      </c>
      <c r="H7170" s="7">
        <v>3.2302520829545348E-4</v>
      </c>
    </row>
    <row r="7171" spans="1:8" x14ac:dyDescent="0.3">
      <c r="A7171" s="4" t="s">
        <v>846</v>
      </c>
      <c r="B7171" s="4" t="s">
        <v>847</v>
      </c>
      <c r="C7171" s="4" t="s">
        <v>234</v>
      </c>
      <c r="D7171" s="4" t="s">
        <v>235</v>
      </c>
      <c r="E7171" s="5">
        <v>1</v>
      </c>
      <c r="F7171" s="5">
        <v>66</v>
      </c>
      <c r="G7171" s="7">
        <v>2.0723755169556426E-5</v>
      </c>
      <c r="H7171" s="7">
        <v>8.565553936319779E-6</v>
      </c>
    </row>
    <row r="7172" spans="1:8" x14ac:dyDescent="0.3">
      <c r="A7172" s="4" t="s">
        <v>846</v>
      </c>
      <c r="B7172" s="4" t="s">
        <v>847</v>
      </c>
      <c r="C7172" s="4" t="s">
        <v>520</v>
      </c>
      <c r="D7172" s="4" t="s">
        <v>521</v>
      </c>
      <c r="E7172" s="5">
        <v>1</v>
      </c>
      <c r="F7172" s="5">
        <v>120</v>
      </c>
      <c r="G7172" s="7">
        <v>3.767955485373896E-5</v>
      </c>
      <c r="H7172" s="7">
        <v>1.5573734429672326E-5</v>
      </c>
    </row>
    <row r="7173" spans="1:8" x14ac:dyDescent="0.3">
      <c r="A7173" s="4" t="s">
        <v>846</v>
      </c>
      <c r="B7173" s="4" t="s">
        <v>847</v>
      </c>
      <c r="C7173" s="4" t="s">
        <v>238</v>
      </c>
      <c r="D7173" s="4" t="s">
        <v>239</v>
      </c>
      <c r="E7173" s="5">
        <v>4</v>
      </c>
      <c r="F7173" s="5">
        <v>475</v>
      </c>
      <c r="G7173" s="7">
        <v>1.4914823796271671E-4</v>
      </c>
      <c r="H7173" s="7">
        <v>6.1646032117452956E-5</v>
      </c>
    </row>
    <row r="7174" spans="1:8" x14ac:dyDescent="0.3">
      <c r="A7174" s="4" t="s">
        <v>846</v>
      </c>
      <c r="B7174" s="4" t="s">
        <v>847</v>
      </c>
      <c r="C7174" s="4" t="s">
        <v>240</v>
      </c>
      <c r="D7174" s="4" t="s">
        <v>241</v>
      </c>
      <c r="E7174" s="5">
        <v>26</v>
      </c>
      <c r="F7174" s="5">
        <v>2707</v>
      </c>
      <c r="G7174" s="7">
        <v>8.4998795824226133E-4</v>
      </c>
      <c r="H7174" s="7">
        <v>3.5131749250935819E-4</v>
      </c>
    </row>
    <row r="7175" spans="1:8" x14ac:dyDescent="0.3">
      <c r="A7175" s="4" t="s">
        <v>846</v>
      </c>
      <c r="B7175" s="4" t="s">
        <v>847</v>
      </c>
      <c r="C7175" s="4" t="s">
        <v>242</v>
      </c>
      <c r="D7175" s="4" t="s">
        <v>243</v>
      </c>
      <c r="E7175" s="5">
        <v>2</v>
      </c>
      <c r="F7175" s="5">
        <v>900</v>
      </c>
      <c r="G7175" s="7">
        <v>2.8259666140304217E-4</v>
      </c>
      <c r="H7175" s="7">
        <v>1.1680300822254244E-4</v>
      </c>
    </row>
    <row r="7176" spans="1:8" x14ac:dyDescent="0.3">
      <c r="A7176" s="4" t="s">
        <v>846</v>
      </c>
      <c r="B7176" s="4" t="s">
        <v>847</v>
      </c>
      <c r="C7176" s="4" t="s">
        <v>244</v>
      </c>
      <c r="D7176" s="4" t="s">
        <v>245</v>
      </c>
      <c r="E7176" s="5">
        <v>2</v>
      </c>
      <c r="F7176" s="5">
        <v>94</v>
      </c>
      <c r="G7176" s="7">
        <v>2.9515651302095516E-5</v>
      </c>
      <c r="H7176" s="7">
        <v>1.2199425303243322E-5</v>
      </c>
    </row>
    <row r="7177" spans="1:8" x14ac:dyDescent="0.3">
      <c r="A7177" s="4" t="s">
        <v>846</v>
      </c>
      <c r="B7177" s="4" t="s">
        <v>847</v>
      </c>
      <c r="C7177" s="4" t="s">
        <v>246</v>
      </c>
      <c r="D7177" s="4" t="s">
        <v>247</v>
      </c>
      <c r="E7177" s="5">
        <v>220</v>
      </c>
      <c r="F7177" s="5">
        <v>58655</v>
      </c>
      <c r="G7177" s="7">
        <v>1.8417452416217155E-2</v>
      </c>
      <c r="H7177" s="7">
        <v>7.6123116081035849E-3</v>
      </c>
    </row>
    <row r="7178" spans="1:8" x14ac:dyDescent="0.3">
      <c r="A7178" s="4" t="s">
        <v>846</v>
      </c>
      <c r="B7178" s="4" t="s">
        <v>847</v>
      </c>
      <c r="C7178" s="4" t="s">
        <v>620</v>
      </c>
      <c r="D7178" s="4" t="s">
        <v>621</v>
      </c>
      <c r="E7178" s="5">
        <v>1</v>
      </c>
      <c r="F7178" s="6"/>
      <c r="G7178" s="7"/>
      <c r="H7178" s="7"/>
    </row>
    <row r="7179" spans="1:8" x14ac:dyDescent="0.3">
      <c r="A7179" s="4" t="s">
        <v>846</v>
      </c>
      <c r="B7179" s="4" t="s">
        <v>847</v>
      </c>
      <c r="C7179" s="4" t="s">
        <v>248</v>
      </c>
      <c r="D7179" s="4" t="s">
        <v>249</v>
      </c>
      <c r="E7179" s="5">
        <v>11</v>
      </c>
      <c r="F7179" s="6"/>
      <c r="G7179" s="7"/>
      <c r="H7179" s="7"/>
    </row>
    <row r="7180" spans="1:8" x14ac:dyDescent="0.3">
      <c r="A7180" s="4" t="s">
        <v>846</v>
      </c>
      <c r="B7180" s="4" t="s">
        <v>847</v>
      </c>
      <c r="C7180" s="4" t="s">
        <v>250</v>
      </c>
      <c r="D7180" s="4" t="s">
        <v>251</v>
      </c>
      <c r="E7180" s="5">
        <v>344</v>
      </c>
      <c r="F7180" s="5">
        <v>43341</v>
      </c>
      <c r="G7180" s="7">
        <v>1.3608913224299168E-2</v>
      </c>
      <c r="H7180" s="7">
        <v>5.6248435326369016E-3</v>
      </c>
    </row>
    <row r="7181" spans="1:8" x14ac:dyDescent="0.3">
      <c r="A7181" s="4" t="s">
        <v>846</v>
      </c>
      <c r="B7181" s="4" t="s">
        <v>847</v>
      </c>
      <c r="C7181" s="4" t="s">
        <v>522</v>
      </c>
      <c r="D7181" s="4" t="s">
        <v>523</v>
      </c>
      <c r="E7181" s="5">
        <v>1</v>
      </c>
      <c r="F7181" s="5">
        <v>23</v>
      </c>
      <c r="G7181" s="7">
        <v>7.2219146802999667E-6</v>
      </c>
      <c r="H7181" s="7">
        <v>2.9849657656871957E-6</v>
      </c>
    </row>
    <row r="7182" spans="1:8" x14ac:dyDescent="0.3">
      <c r="A7182" s="4" t="s">
        <v>846</v>
      </c>
      <c r="B7182" s="4" t="s">
        <v>847</v>
      </c>
      <c r="C7182" s="4" t="s">
        <v>424</v>
      </c>
      <c r="D7182" s="4" t="s">
        <v>425</v>
      </c>
      <c r="E7182" s="5">
        <v>1</v>
      </c>
      <c r="F7182" s="5">
        <v>30</v>
      </c>
      <c r="G7182" s="7">
        <v>9.4198887134347399E-6</v>
      </c>
      <c r="H7182" s="7">
        <v>3.8934336074180814E-6</v>
      </c>
    </row>
    <row r="7183" spans="1:8" x14ac:dyDescent="0.3">
      <c r="A7183" s="4" t="s">
        <v>846</v>
      </c>
      <c r="B7183" s="4" t="s">
        <v>847</v>
      </c>
      <c r="C7183" s="4" t="s">
        <v>524</v>
      </c>
      <c r="D7183" s="4" t="s">
        <v>525</v>
      </c>
      <c r="E7183" s="5">
        <v>1</v>
      </c>
      <c r="F7183" s="6"/>
      <c r="G7183" s="7"/>
      <c r="H7183" s="7"/>
    </row>
    <row r="7184" spans="1:8" x14ac:dyDescent="0.3">
      <c r="A7184" s="4" t="s">
        <v>846</v>
      </c>
      <c r="B7184" s="4" t="s">
        <v>847</v>
      </c>
      <c r="C7184" s="4" t="s">
        <v>254</v>
      </c>
      <c r="D7184" s="4" t="s">
        <v>255</v>
      </c>
      <c r="E7184" s="5">
        <v>3</v>
      </c>
      <c r="F7184" s="6"/>
      <c r="G7184" s="7"/>
      <c r="H7184" s="7"/>
    </row>
    <row r="7185" spans="1:8" x14ac:dyDescent="0.3">
      <c r="A7185" s="4" t="s">
        <v>846</v>
      </c>
      <c r="B7185" s="4" t="s">
        <v>847</v>
      </c>
      <c r="C7185" s="4" t="s">
        <v>256</v>
      </c>
      <c r="D7185" s="4" t="s">
        <v>257</v>
      </c>
      <c r="E7185" s="5">
        <v>15</v>
      </c>
      <c r="F7185" s="6"/>
      <c r="G7185" s="7"/>
      <c r="H7185" s="7"/>
    </row>
    <row r="7186" spans="1:8" x14ac:dyDescent="0.3">
      <c r="A7186" s="4" t="s">
        <v>846</v>
      </c>
      <c r="B7186" s="4" t="s">
        <v>847</v>
      </c>
      <c r="C7186" s="4" t="s">
        <v>258</v>
      </c>
      <c r="D7186" s="4" t="s">
        <v>259</v>
      </c>
      <c r="E7186" s="5">
        <v>21</v>
      </c>
      <c r="F7186" s="5">
        <v>11538</v>
      </c>
      <c r="G7186" s="7">
        <v>3.6228891991870009E-3</v>
      </c>
      <c r="H7186" s="7">
        <v>1.4974145654129941E-3</v>
      </c>
    </row>
    <row r="7187" spans="1:8" x14ac:dyDescent="0.3">
      <c r="A7187" s="4" t="s">
        <v>846</v>
      </c>
      <c r="B7187" s="4" t="s">
        <v>847</v>
      </c>
      <c r="C7187" s="4" t="s">
        <v>526</v>
      </c>
      <c r="D7187" s="4" t="s">
        <v>527</v>
      </c>
      <c r="E7187" s="5">
        <v>1</v>
      </c>
      <c r="F7187" s="6"/>
      <c r="G7187" s="7"/>
      <c r="H7187" s="7"/>
    </row>
    <row r="7188" spans="1:8" x14ac:dyDescent="0.3">
      <c r="A7188" s="4" t="s">
        <v>846</v>
      </c>
      <c r="B7188" s="4" t="s">
        <v>847</v>
      </c>
      <c r="C7188" s="4" t="s">
        <v>426</v>
      </c>
      <c r="D7188" s="4" t="s">
        <v>427</v>
      </c>
      <c r="E7188" s="5">
        <v>20</v>
      </c>
      <c r="F7188" s="5">
        <v>9388</v>
      </c>
      <c r="G7188" s="7">
        <v>2.9477971747241777E-3</v>
      </c>
      <c r="H7188" s="7">
        <v>1.2183851568813649E-3</v>
      </c>
    </row>
    <row r="7189" spans="1:8" x14ac:dyDescent="0.3">
      <c r="A7189" s="4" t="s">
        <v>846</v>
      </c>
      <c r="B7189" s="4" t="s">
        <v>847</v>
      </c>
      <c r="C7189" s="4" t="s">
        <v>460</v>
      </c>
      <c r="D7189" s="4" t="s">
        <v>461</v>
      </c>
      <c r="E7189" s="5">
        <v>1</v>
      </c>
      <c r="F7189" s="5">
        <v>200</v>
      </c>
      <c r="G7189" s="7">
        <v>6.2799258089564931E-5</v>
      </c>
      <c r="H7189" s="7">
        <v>2.5956224049453876E-5</v>
      </c>
    </row>
    <row r="7190" spans="1:8" x14ac:dyDescent="0.3">
      <c r="A7190" s="4" t="s">
        <v>846</v>
      </c>
      <c r="B7190" s="4" t="s">
        <v>847</v>
      </c>
      <c r="C7190" s="4" t="s">
        <v>332</v>
      </c>
      <c r="D7190" s="4" t="s">
        <v>333</v>
      </c>
      <c r="E7190" s="5">
        <v>1</v>
      </c>
      <c r="F7190" s="5">
        <v>25</v>
      </c>
      <c r="G7190" s="7">
        <v>7.8499072611956163E-6</v>
      </c>
      <c r="H7190" s="7">
        <v>3.2445280061817345E-6</v>
      </c>
    </row>
    <row r="7191" spans="1:8" x14ac:dyDescent="0.3">
      <c r="A7191" s="4" t="s">
        <v>846</v>
      </c>
      <c r="B7191" s="4" t="s">
        <v>847</v>
      </c>
      <c r="C7191" s="4" t="s">
        <v>262</v>
      </c>
      <c r="D7191" s="4" t="s">
        <v>263</v>
      </c>
      <c r="E7191" s="5">
        <v>3</v>
      </c>
      <c r="F7191" s="6"/>
      <c r="G7191" s="7"/>
      <c r="H7191" s="7"/>
    </row>
    <row r="7192" spans="1:8" x14ac:dyDescent="0.3">
      <c r="A7192" s="4" t="s">
        <v>846</v>
      </c>
      <c r="B7192" s="4" t="s">
        <v>847</v>
      </c>
      <c r="C7192" s="4" t="s">
        <v>264</v>
      </c>
      <c r="D7192" s="4" t="s">
        <v>265</v>
      </c>
      <c r="E7192" s="5">
        <v>2</v>
      </c>
      <c r="F7192" s="6"/>
      <c r="G7192" s="7"/>
      <c r="H7192" s="7"/>
    </row>
    <row r="7193" spans="1:8" x14ac:dyDescent="0.3">
      <c r="A7193" s="4" t="s">
        <v>846</v>
      </c>
      <c r="B7193" s="4" t="s">
        <v>847</v>
      </c>
      <c r="C7193" s="4" t="s">
        <v>266</v>
      </c>
      <c r="D7193" s="4" t="s">
        <v>267</v>
      </c>
      <c r="E7193" s="5">
        <v>28</v>
      </c>
      <c r="F7193" s="5">
        <v>6464</v>
      </c>
      <c r="G7193" s="7">
        <v>2.0296720214547383E-3</v>
      </c>
      <c r="H7193" s="7">
        <v>8.3890516127834922E-4</v>
      </c>
    </row>
    <row r="7194" spans="1:8" x14ac:dyDescent="0.3">
      <c r="A7194" s="4" t="s">
        <v>846</v>
      </c>
      <c r="B7194" s="4" t="s">
        <v>847</v>
      </c>
      <c r="C7194" s="4" t="s">
        <v>528</v>
      </c>
      <c r="D7194" s="4" t="s">
        <v>529</v>
      </c>
      <c r="E7194" s="5">
        <v>1</v>
      </c>
      <c r="F7194" s="5">
        <v>160</v>
      </c>
      <c r="G7194" s="7">
        <v>5.0239406471651942E-5</v>
      </c>
      <c r="H7194" s="7">
        <v>2.0764979239563101E-5</v>
      </c>
    </row>
    <row r="7195" spans="1:8" x14ac:dyDescent="0.3">
      <c r="A7195" s="4" t="s">
        <v>846</v>
      </c>
      <c r="B7195" s="4" t="s">
        <v>847</v>
      </c>
      <c r="C7195" s="4" t="s">
        <v>268</v>
      </c>
      <c r="D7195" s="4" t="s">
        <v>269</v>
      </c>
      <c r="E7195" s="5">
        <v>70</v>
      </c>
      <c r="F7195" s="5">
        <v>8342</v>
      </c>
      <c r="G7195" s="7">
        <v>2.619357054915753E-3</v>
      </c>
      <c r="H7195" s="7">
        <v>1.0826341051027211E-3</v>
      </c>
    </row>
    <row r="7196" spans="1:8" x14ac:dyDescent="0.3">
      <c r="A7196" s="4" t="s">
        <v>846</v>
      </c>
      <c r="B7196" s="4" t="s">
        <v>847</v>
      </c>
      <c r="C7196" s="4" t="s">
        <v>270</v>
      </c>
      <c r="D7196" s="4" t="s">
        <v>271</v>
      </c>
      <c r="E7196" s="5">
        <v>8</v>
      </c>
      <c r="F7196" s="6"/>
      <c r="G7196" s="7"/>
      <c r="H7196" s="7"/>
    </row>
    <row r="7197" spans="1:8" x14ac:dyDescent="0.3">
      <c r="A7197" s="4" t="s">
        <v>846</v>
      </c>
      <c r="B7197" s="4" t="s">
        <v>847</v>
      </c>
      <c r="C7197" s="4" t="s">
        <v>274</v>
      </c>
      <c r="D7197" s="4" t="s">
        <v>275</v>
      </c>
      <c r="E7197" s="5">
        <v>1</v>
      </c>
      <c r="F7197" s="5">
        <v>180</v>
      </c>
      <c r="G7197" s="7">
        <v>5.6519332280608436E-5</v>
      </c>
      <c r="H7197" s="7">
        <v>2.3360601644508488E-5</v>
      </c>
    </row>
    <row r="7198" spans="1:8" x14ac:dyDescent="0.3">
      <c r="A7198" s="4" t="s">
        <v>846</v>
      </c>
      <c r="B7198" s="4" t="s">
        <v>847</v>
      </c>
      <c r="C7198" s="4" t="s">
        <v>276</v>
      </c>
      <c r="D7198" s="4" t="s">
        <v>277</v>
      </c>
      <c r="E7198" s="5">
        <v>208</v>
      </c>
      <c r="F7198" s="5">
        <v>41743</v>
      </c>
      <c r="G7198" s="7">
        <v>1.3107147152163545E-2</v>
      </c>
      <c r="H7198" s="7">
        <v>5.4174533024817654E-3</v>
      </c>
    </row>
    <row r="7199" spans="1:8" x14ac:dyDescent="0.3">
      <c r="A7199" s="4" t="s">
        <v>846</v>
      </c>
      <c r="B7199" s="4" t="s">
        <v>847</v>
      </c>
      <c r="C7199" s="4" t="s">
        <v>278</v>
      </c>
      <c r="D7199" s="4" t="s">
        <v>279</v>
      </c>
      <c r="E7199" s="5">
        <v>58</v>
      </c>
      <c r="F7199" s="6"/>
      <c r="G7199" s="7"/>
      <c r="H7199" s="7"/>
    </row>
    <row r="7200" spans="1:8" x14ac:dyDescent="0.3">
      <c r="A7200" s="4" t="s">
        <v>846</v>
      </c>
      <c r="B7200" s="4" t="s">
        <v>847</v>
      </c>
      <c r="C7200" s="4" t="s">
        <v>432</v>
      </c>
      <c r="D7200" s="4" t="s">
        <v>433</v>
      </c>
      <c r="E7200" s="5">
        <v>9</v>
      </c>
      <c r="F7200" s="5">
        <v>1228</v>
      </c>
      <c r="G7200" s="7">
        <v>3.8558744466992865E-4</v>
      </c>
      <c r="H7200" s="7">
        <v>1.593712156636468E-4</v>
      </c>
    </row>
    <row r="7201" spans="1:8" x14ac:dyDescent="0.3">
      <c r="A7201" s="4" t="s">
        <v>846</v>
      </c>
      <c r="B7201" s="4" t="s">
        <v>847</v>
      </c>
      <c r="C7201" s="4" t="s">
        <v>280</v>
      </c>
      <c r="D7201" s="4" t="s">
        <v>281</v>
      </c>
      <c r="E7201" s="5">
        <v>19</v>
      </c>
      <c r="F7201" s="6"/>
      <c r="G7201" s="7"/>
      <c r="H7201" s="7"/>
    </row>
    <row r="7202" spans="1:8" x14ac:dyDescent="0.3">
      <c r="A7202" s="4" t="s">
        <v>846</v>
      </c>
      <c r="B7202" s="4" t="s">
        <v>847</v>
      </c>
      <c r="C7202" s="4" t="s">
        <v>282</v>
      </c>
      <c r="D7202" s="4" t="s">
        <v>283</v>
      </c>
      <c r="E7202" s="5">
        <v>16</v>
      </c>
      <c r="F7202" s="5">
        <v>6130</v>
      </c>
      <c r="G7202" s="7">
        <v>1.924797260445165E-3</v>
      </c>
      <c r="H7202" s="7">
        <v>7.9555826711576129E-4</v>
      </c>
    </row>
    <row r="7203" spans="1:8" x14ac:dyDescent="0.3">
      <c r="A7203" s="4" t="s">
        <v>846</v>
      </c>
      <c r="B7203" s="4" t="s">
        <v>847</v>
      </c>
      <c r="C7203" s="4" t="s">
        <v>434</v>
      </c>
      <c r="D7203" s="4" t="s">
        <v>435</v>
      </c>
      <c r="E7203" s="5">
        <v>1</v>
      </c>
      <c r="F7203" s="6"/>
      <c r="G7203" s="7"/>
      <c r="H7203" s="7"/>
    </row>
    <row r="7204" spans="1:8" x14ac:dyDescent="0.3">
      <c r="A7204" s="4" t="s">
        <v>846</v>
      </c>
      <c r="B7204" s="4" t="s">
        <v>847</v>
      </c>
      <c r="C7204" s="4" t="s">
        <v>286</v>
      </c>
      <c r="D7204" s="4" t="s">
        <v>287</v>
      </c>
      <c r="E7204" s="5">
        <v>9</v>
      </c>
      <c r="F7204" s="5">
        <v>1018</v>
      </c>
      <c r="G7204" s="7">
        <v>3.196482236758855E-4</v>
      </c>
      <c r="H7204" s="7">
        <v>1.3211718041172021E-4</v>
      </c>
    </row>
    <row r="7205" spans="1:8" x14ac:dyDescent="0.3">
      <c r="A7205" s="4" t="s">
        <v>846</v>
      </c>
      <c r="B7205" s="4" t="s">
        <v>847</v>
      </c>
      <c r="C7205" s="4" t="s">
        <v>288</v>
      </c>
      <c r="D7205" s="4" t="s">
        <v>289</v>
      </c>
      <c r="E7205" s="5">
        <v>10</v>
      </c>
      <c r="F7205" s="5">
        <v>945</v>
      </c>
      <c r="G7205" s="7">
        <v>2.967264944731943E-4</v>
      </c>
      <c r="H7205" s="7">
        <v>1.2264315863366957E-4</v>
      </c>
    </row>
    <row r="7206" spans="1:8" x14ac:dyDescent="0.3">
      <c r="A7206" s="4" t="s">
        <v>846</v>
      </c>
      <c r="B7206" s="4" t="s">
        <v>847</v>
      </c>
      <c r="C7206" s="4" t="s">
        <v>540</v>
      </c>
      <c r="D7206" s="4" t="s">
        <v>541</v>
      </c>
      <c r="E7206" s="5">
        <v>1</v>
      </c>
      <c r="F7206" s="5">
        <v>86</v>
      </c>
      <c r="G7206" s="7">
        <v>2.7003680978512921E-5</v>
      </c>
      <c r="H7206" s="7">
        <v>1.1161176341265167E-5</v>
      </c>
    </row>
    <row r="7207" spans="1:8" x14ac:dyDescent="0.3">
      <c r="A7207" s="4" t="s">
        <v>846</v>
      </c>
      <c r="B7207" s="4" t="s">
        <v>847</v>
      </c>
      <c r="C7207" s="4" t="s">
        <v>292</v>
      </c>
      <c r="D7207" s="4" t="s">
        <v>293</v>
      </c>
      <c r="E7207" s="5">
        <v>19</v>
      </c>
      <c r="F7207" s="5">
        <v>4129</v>
      </c>
      <c r="G7207" s="7">
        <v>1.296490683259068E-3</v>
      </c>
      <c r="H7207" s="7">
        <v>5.358662455009752E-4</v>
      </c>
    </row>
    <row r="7208" spans="1:8" x14ac:dyDescent="0.3">
      <c r="A7208" s="4" t="s">
        <v>846</v>
      </c>
      <c r="B7208" s="4" t="s">
        <v>847</v>
      </c>
      <c r="C7208" s="4" t="s">
        <v>436</v>
      </c>
      <c r="D7208" s="4" t="s">
        <v>437</v>
      </c>
      <c r="E7208" s="5">
        <v>1</v>
      </c>
      <c r="F7208" s="6"/>
      <c r="G7208" s="7"/>
      <c r="H7208" s="7"/>
    </row>
    <row r="7209" spans="1:8" x14ac:dyDescent="0.3">
      <c r="A7209" s="4" t="s">
        <v>848</v>
      </c>
      <c r="B7209" s="4" t="s">
        <v>849</v>
      </c>
      <c r="C7209" s="4" t="s">
        <v>10</v>
      </c>
      <c r="D7209" s="4" t="s">
        <v>11</v>
      </c>
      <c r="E7209" s="5">
        <v>1</v>
      </c>
      <c r="F7209" s="6"/>
      <c r="G7209" s="7"/>
      <c r="H7209" s="7"/>
    </row>
    <row r="7210" spans="1:8" x14ac:dyDescent="0.3">
      <c r="A7210" s="4" t="s">
        <v>848</v>
      </c>
      <c r="B7210" s="4" t="s">
        <v>849</v>
      </c>
      <c r="C7210" s="4" t="s">
        <v>12</v>
      </c>
      <c r="D7210" s="4" t="s">
        <v>13</v>
      </c>
      <c r="E7210" s="5">
        <v>27</v>
      </c>
      <c r="F7210" s="5">
        <v>614</v>
      </c>
      <c r="G7210" s="7">
        <v>9.0584253683120342E-4</v>
      </c>
      <c r="H7210" s="7">
        <v>3.4230613987944582E-4</v>
      </c>
    </row>
    <row r="7211" spans="1:8" x14ac:dyDescent="0.3">
      <c r="A7211" s="4" t="s">
        <v>848</v>
      </c>
      <c r="B7211" s="4" t="s">
        <v>849</v>
      </c>
      <c r="C7211" s="4" t="s">
        <v>14</v>
      </c>
      <c r="D7211" s="4" t="s">
        <v>15</v>
      </c>
      <c r="E7211" s="5">
        <v>19</v>
      </c>
      <c r="F7211" s="5">
        <v>2465</v>
      </c>
      <c r="G7211" s="7">
        <v>3.6366479695259229E-3</v>
      </c>
      <c r="H7211" s="7">
        <v>1.3742420762261139E-3</v>
      </c>
    </row>
    <row r="7212" spans="1:8" x14ac:dyDescent="0.3">
      <c r="A7212" s="4" t="s">
        <v>848</v>
      </c>
      <c r="B7212" s="4" t="s">
        <v>849</v>
      </c>
      <c r="C7212" s="4" t="s">
        <v>16</v>
      </c>
      <c r="D7212" s="4" t="s">
        <v>17</v>
      </c>
      <c r="E7212" s="5">
        <v>5</v>
      </c>
      <c r="F7212" s="5">
        <v>404</v>
      </c>
      <c r="G7212" s="7">
        <v>5.9602668547199702E-4</v>
      </c>
      <c r="H7212" s="7">
        <v>2.2523075001839755E-4</v>
      </c>
    </row>
    <row r="7213" spans="1:8" x14ac:dyDescent="0.3">
      <c r="A7213" s="4" t="s">
        <v>848</v>
      </c>
      <c r="B7213" s="4" t="s">
        <v>849</v>
      </c>
      <c r="C7213" s="4" t="s">
        <v>20</v>
      </c>
      <c r="D7213" s="4" t="s">
        <v>21</v>
      </c>
      <c r="E7213" s="5">
        <v>2</v>
      </c>
      <c r="F7213" s="5">
        <v>500</v>
      </c>
      <c r="G7213" s="7">
        <v>7.3765678895049147E-4</v>
      </c>
      <c r="H7213" s="7">
        <v>2.7875092824059103E-4</v>
      </c>
    </row>
    <row r="7214" spans="1:8" x14ac:dyDescent="0.3">
      <c r="A7214" s="4" t="s">
        <v>848</v>
      </c>
      <c r="B7214" s="4" t="s">
        <v>849</v>
      </c>
      <c r="C7214" s="4" t="s">
        <v>22</v>
      </c>
      <c r="D7214" s="4" t="s">
        <v>23</v>
      </c>
      <c r="E7214" s="5">
        <v>346</v>
      </c>
      <c r="F7214" s="5">
        <v>77838</v>
      </c>
      <c r="G7214" s="7">
        <v>0.1148354582766567</v>
      </c>
      <c r="H7214" s="7">
        <v>4.3394829504782254E-2</v>
      </c>
    </row>
    <row r="7215" spans="1:8" x14ac:dyDescent="0.3">
      <c r="A7215" s="4" t="s">
        <v>848</v>
      </c>
      <c r="B7215" s="4" t="s">
        <v>849</v>
      </c>
      <c r="C7215" s="4" t="s">
        <v>544</v>
      </c>
      <c r="D7215" s="4" t="s">
        <v>545</v>
      </c>
      <c r="E7215" s="5">
        <v>2</v>
      </c>
      <c r="F7215" s="5">
        <v>117</v>
      </c>
      <c r="G7215" s="7">
        <v>1.7261168861441501E-4</v>
      </c>
      <c r="H7215" s="7">
        <v>6.5227717208298302E-5</v>
      </c>
    </row>
    <row r="7216" spans="1:8" x14ac:dyDescent="0.3">
      <c r="A7216" s="4" t="s">
        <v>848</v>
      </c>
      <c r="B7216" s="4" t="s">
        <v>849</v>
      </c>
      <c r="C7216" s="4" t="s">
        <v>440</v>
      </c>
      <c r="D7216" s="4" t="s">
        <v>441</v>
      </c>
      <c r="E7216" s="5">
        <v>6</v>
      </c>
      <c r="F7216" s="5">
        <v>622</v>
      </c>
      <c r="G7216" s="7">
        <v>9.1764504545441131E-4</v>
      </c>
      <c r="H7216" s="7">
        <v>3.4676615473129525E-4</v>
      </c>
    </row>
    <row r="7217" spans="1:8" x14ac:dyDescent="0.3">
      <c r="A7217" s="4" t="s">
        <v>848</v>
      </c>
      <c r="B7217" s="4" t="s">
        <v>849</v>
      </c>
      <c r="C7217" s="4" t="s">
        <v>24</v>
      </c>
      <c r="D7217" s="4" t="s">
        <v>25</v>
      </c>
      <c r="E7217" s="5">
        <v>5</v>
      </c>
      <c r="F7217" s="6"/>
      <c r="G7217" s="7"/>
      <c r="H7217" s="7"/>
    </row>
    <row r="7218" spans="1:8" x14ac:dyDescent="0.3">
      <c r="A7218" s="4" t="s">
        <v>848</v>
      </c>
      <c r="B7218" s="4" t="s">
        <v>849</v>
      </c>
      <c r="C7218" s="4" t="s">
        <v>30</v>
      </c>
      <c r="D7218" s="4" t="s">
        <v>31</v>
      </c>
      <c r="E7218" s="5">
        <v>3</v>
      </c>
      <c r="F7218" s="5">
        <v>665</v>
      </c>
      <c r="G7218" s="7">
        <v>9.8108352930415367E-4</v>
      </c>
      <c r="H7218" s="7">
        <v>3.7073873455998609E-4</v>
      </c>
    </row>
    <row r="7219" spans="1:8" x14ac:dyDescent="0.3">
      <c r="A7219" s="4" t="s">
        <v>848</v>
      </c>
      <c r="B7219" s="4" t="s">
        <v>849</v>
      </c>
      <c r="C7219" s="4" t="s">
        <v>36</v>
      </c>
      <c r="D7219" s="4" t="s">
        <v>37</v>
      </c>
      <c r="E7219" s="5">
        <v>110</v>
      </c>
      <c r="F7219" s="5">
        <v>14374</v>
      </c>
      <c r="G7219" s="7">
        <v>2.1206157368748729E-2</v>
      </c>
      <c r="H7219" s="7">
        <v>8.0135316850605109E-3</v>
      </c>
    </row>
    <row r="7220" spans="1:8" x14ac:dyDescent="0.3">
      <c r="A7220" s="4" t="s">
        <v>848</v>
      </c>
      <c r="B7220" s="4" t="s">
        <v>849</v>
      </c>
      <c r="C7220" s="4" t="s">
        <v>38</v>
      </c>
      <c r="D7220" s="4" t="s">
        <v>39</v>
      </c>
      <c r="E7220" s="5">
        <v>3</v>
      </c>
      <c r="F7220" s="6"/>
      <c r="G7220" s="7"/>
      <c r="H7220" s="7"/>
    </row>
    <row r="7221" spans="1:8" x14ac:dyDescent="0.3">
      <c r="A7221" s="4" t="s">
        <v>848</v>
      </c>
      <c r="B7221" s="4" t="s">
        <v>849</v>
      </c>
      <c r="C7221" s="4" t="s">
        <v>42</v>
      </c>
      <c r="D7221" s="4" t="s">
        <v>43</v>
      </c>
      <c r="E7221" s="5">
        <v>3</v>
      </c>
      <c r="F7221" s="5">
        <v>552</v>
      </c>
      <c r="G7221" s="7">
        <v>8.1437309500134258E-4</v>
      </c>
      <c r="H7221" s="7">
        <v>3.0774102477761252E-4</v>
      </c>
    </row>
    <row r="7222" spans="1:8" x14ac:dyDescent="0.3">
      <c r="A7222" s="4" t="s">
        <v>848</v>
      </c>
      <c r="B7222" s="4" t="s">
        <v>849</v>
      </c>
      <c r="C7222" s="4" t="s">
        <v>46</v>
      </c>
      <c r="D7222" s="4" t="s">
        <v>47</v>
      </c>
      <c r="E7222" s="5">
        <v>1</v>
      </c>
      <c r="F7222" s="5">
        <v>110</v>
      </c>
      <c r="G7222" s="7">
        <v>1.6228449356910812E-4</v>
      </c>
      <c r="H7222" s="7">
        <v>6.1325204212930027E-5</v>
      </c>
    </row>
    <row r="7223" spans="1:8" x14ac:dyDescent="0.3">
      <c r="A7223" s="4" t="s">
        <v>848</v>
      </c>
      <c r="B7223" s="4" t="s">
        <v>849</v>
      </c>
      <c r="C7223" s="4" t="s">
        <v>48</v>
      </c>
      <c r="D7223" s="4" t="s">
        <v>49</v>
      </c>
      <c r="E7223" s="5">
        <v>2</v>
      </c>
      <c r="F7223" s="6"/>
      <c r="G7223" s="7"/>
      <c r="H7223" s="7"/>
    </row>
    <row r="7224" spans="1:8" x14ac:dyDescent="0.3">
      <c r="A7224" s="4" t="s">
        <v>848</v>
      </c>
      <c r="B7224" s="4" t="s">
        <v>849</v>
      </c>
      <c r="C7224" s="4" t="s">
        <v>356</v>
      </c>
      <c r="D7224" s="4" t="s">
        <v>357</v>
      </c>
      <c r="E7224" s="5">
        <v>3</v>
      </c>
      <c r="F7224" s="6"/>
      <c r="G7224" s="7"/>
      <c r="H7224" s="7"/>
    </row>
    <row r="7225" spans="1:8" x14ac:dyDescent="0.3">
      <c r="A7225" s="4" t="s">
        <v>848</v>
      </c>
      <c r="B7225" s="4" t="s">
        <v>849</v>
      </c>
      <c r="C7225" s="4" t="s">
        <v>478</v>
      </c>
      <c r="D7225" s="4" t="s">
        <v>479</v>
      </c>
      <c r="E7225" s="5">
        <v>1</v>
      </c>
      <c r="F7225" s="6"/>
      <c r="G7225" s="7"/>
      <c r="H7225" s="7"/>
    </row>
    <row r="7226" spans="1:8" x14ac:dyDescent="0.3">
      <c r="A7226" s="4" t="s">
        <v>848</v>
      </c>
      <c r="B7226" s="4" t="s">
        <v>849</v>
      </c>
      <c r="C7226" s="4" t="s">
        <v>578</v>
      </c>
      <c r="D7226" s="4" t="s">
        <v>579</v>
      </c>
      <c r="E7226" s="5">
        <v>1</v>
      </c>
      <c r="F7226" s="5">
        <v>13</v>
      </c>
      <c r="G7226" s="7">
        <v>1.9179076512712778E-5</v>
      </c>
      <c r="H7226" s="7">
        <v>7.247524134255367E-6</v>
      </c>
    </row>
    <row r="7227" spans="1:8" x14ac:dyDescent="0.3">
      <c r="A7227" s="4" t="s">
        <v>848</v>
      </c>
      <c r="B7227" s="4" t="s">
        <v>849</v>
      </c>
      <c r="C7227" s="4" t="s">
        <v>54</v>
      </c>
      <c r="D7227" s="4" t="s">
        <v>55</v>
      </c>
      <c r="E7227" s="5">
        <v>123</v>
      </c>
      <c r="F7227" s="5">
        <v>100780</v>
      </c>
      <c r="G7227" s="7">
        <v>0.14868210238086105</v>
      </c>
      <c r="H7227" s="7">
        <v>5.6185037096173528E-2</v>
      </c>
    </row>
    <row r="7228" spans="1:8" x14ac:dyDescent="0.3">
      <c r="A7228" s="4" t="s">
        <v>848</v>
      </c>
      <c r="B7228" s="4" t="s">
        <v>849</v>
      </c>
      <c r="C7228" s="4" t="s">
        <v>300</v>
      </c>
      <c r="D7228" s="4" t="s">
        <v>301</v>
      </c>
      <c r="E7228" s="5">
        <v>3</v>
      </c>
      <c r="F7228" s="6"/>
      <c r="G7228" s="7"/>
      <c r="H7228" s="7"/>
    </row>
    <row r="7229" spans="1:8" x14ac:dyDescent="0.3">
      <c r="A7229" s="4" t="s">
        <v>848</v>
      </c>
      <c r="B7229" s="4" t="s">
        <v>849</v>
      </c>
      <c r="C7229" s="4" t="s">
        <v>58</v>
      </c>
      <c r="D7229" s="4" t="s">
        <v>59</v>
      </c>
      <c r="E7229" s="5">
        <v>13</v>
      </c>
      <c r="F7229" s="5">
        <v>1311</v>
      </c>
      <c r="G7229" s="7">
        <v>1.9341361006281884E-3</v>
      </c>
      <c r="H7229" s="7">
        <v>7.3088493384682973E-4</v>
      </c>
    </row>
    <row r="7230" spans="1:8" x14ac:dyDescent="0.3">
      <c r="A7230" s="4" t="s">
        <v>848</v>
      </c>
      <c r="B7230" s="4" t="s">
        <v>849</v>
      </c>
      <c r="C7230" s="4" t="s">
        <v>60</v>
      </c>
      <c r="D7230" s="4" t="s">
        <v>61</v>
      </c>
      <c r="E7230" s="5">
        <v>6</v>
      </c>
      <c r="F7230" s="6"/>
      <c r="G7230" s="7"/>
      <c r="H7230" s="7"/>
    </row>
    <row r="7231" spans="1:8" x14ac:dyDescent="0.3">
      <c r="A7231" s="4" t="s">
        <v>848</v>
      </c>
      <c r="B7231" s="4" t="s">
        <v>849</v>
      </c>
      <c r="C7231" s="4" t="s">
        <v>62</v>
      </c>
      <c r="D7231" s="4" t="s">
        <v>63</v>
      </c>
      <c r="E7231" s="5">
        <v>40</v>
      </c>
      <c r="F7231" s="5">
        <v>2947</v>
      </c>
      <c r="G7231" s="7">
        <v>4.3477491140741968E-3</v>
      </c>
      <c r="H7231" s="7">
        <v>1.6429579710500436E-3</v>
      </c>
    </row>
    <row r="7232" spans="1:8" x14ac:dyDescent="0.3">
      <c r="A7232" s="4" t="s">
        <v>848</v>
      </c>
      <c r="B7232" s="4" t="s">
        <v>849</v>
      </c>
      <c r="C7232" s="4" t="s">
        <v>64</v>
      </c>
      <c r="D7232" s="4" t="s">
        <v>65</v>
      </c>
      <c r="E7232" s="5">
        <v>78</v>
      </c>
      <c r="F7232" s="5">
        <v>9884</v>
      </c>
      <c r="G7232" s="7">
        <v>1.4581999403973315E-2</v>
      </c>
      <c r="H7232" s="7">
        <v>5.5103483494600035E-3</v>
      </c>
    </row>
    <row r="7233" spans="1:8" x14ac:dyDescent="0.3">
      <c r="A7233" s="4" t="s">
        <v>848</v>
      </c>
      <c r="B7233" s="4" t="s">
        <v>849</v>
      </c>
      <c r="C7233" s="4" t="s">
        <v>66</v>
      </c>
      <c r="D7233" s="4" t="s">
        <v>67</v>
      </c>
      <c r="E7233" s="5">
        <v>1</v>
      </c>
      <c r="F7233" s="5">
        <v>76</v>
      </c>
      <c r="G7233" s="7">
        <v>1.121238319204747E-4</v>
      </c>
      <c r="H7233" s="7">
        <v>4.237014109256984E-5</v>
      </c>
    </row>
    <row r="7234" spans="1:8" x14ac:dyDescent="0.3">
      <c r="A7234" s="4" t="s">
        <v>848</v>
      </c>
      <c r="B7234" s="4" t="s">
        <v>849</v>
      </c>
      <c r="C7234" s="4" t="s">
        <v>74</v>
      </c>
      <c r="D7234" s="4" t="s">
        <v>75</v>
      </c>
      <c r="E7234" s="5">
        <v>76</v>
      </c>
      <c r="F7234" s="5">
        <v>9162</v>
      </c>
      <c r="G7234" s="7">
        <v>1.3516823000728805E-2</v>
      </c>
      <c r="H7234" s="7">
        <v>5.1078320090805901E-3</v>
      </c>
    </row>
    <row r="7235" spans="1:8" x14ac:dyDescent="0.3">
      <c r="A7235" s="4" t="s">
        <v>848</v>
      </c>
      <c r="B7235" s="4" t="s">
        <v>849</v>
      </c>
      <c r="C7235" s="4" t="s">
        <v>582</v>
      </c>
      <c r="D7235" s="4" t="s">
        <v>583</v>
      </c>
      <c r="E7235" s="5">
        <v>1</v>
      </c>
      <c r="F7235" s="6"/>
      <c r="G7235" s="7"/>
      <c r="H7235" s="7"/>
    </row>
    <row r="7236" spans="1:8" x14ac:dyDescent="0.3">
      <c r="A7236" s="4" t="s">
        <v>848</v>
      </c>
      <c r="B7236" s="4" t="s">
        <v>849</v>
      </c>
      <c r="C7236" s="4" t="s">
        <v>76</v>
      </c>
      <c r="D7236" s="4" t="s">
        <v>77</v>
      </c>
      <c r="E7236" s="5">
        <v>168</v>
      </c>
      <c r="F7236" s="5">
        <v>20865</v>
      </c>
      <c r="G7236" s="7">
        <v>3.0782417802904007E-2</v>
      </c>
      <c r="H7236" s="7">
        <v>1.1632276235479863E-2</v>
      </c>
    </row>
    <row r="7237" spans="1:8" x14ac:dyDescent="0.3">
      <c r="A7237" s="4" t="s">
        <v>848</v>
      </c>
      <c r="B7237" s="4" t="s">
        <v>849</v>
      </c>
      <c r="C7237" s="4" t="s">
        <v>78</v>
      </c>
      <c r="D7237" s="4" t="s">
        <v>79</v>
      </c>
      <c r="E7237" s="5">
        <v>1</v>
      </c>
      <c r="F7237" s="6"/>
      <c r="G7237" s="7"/>
      <c r="H7237" s="7"/>
    </row>
    <row r="7238" spans="1:8" x14ac:dyDescent="0.3">
      <c r="A7238" s="4" t="s">
        <v>848</v>
      </c>
      <c r="B7238" s="4" t="s">
        <v>849</v>
      </c>
      <c r="C7238" s="4" t="s">
        <v>82</v>
      </c>
      <c r="D7238" s="4" t="s">
        <v>83</v>
      </c>
      <c r="E7238" s="5">
        <v>7</v>
      </c>
      <c r="F7238" s="5">
        <v>1154</v>
      </c>
      <c r="G7238" s="7">
        <v>1.7025118688977342E-3</v>
      </c>
      <c r="H7238" s="7">
        <v>6.4335714237928414E-4</v>
      </c>
    </row>
    <row r="7239" spans="1:8" x14ac:dyDescent="0.3">
      <c r="A7239" s="4" t="s">
        <v>848</v>
      </c>
      <c r="B7239" s="4" t="s">
        <v>849</v>
      </c>
      <c r="C7239" s="4" t="s">
        <v>86</v>
      </c>
      <c r="D7239" s="4" t="s">
        <v>87</v>
      </c>
      <c r="E7239" s="5">
        <v>22</v>
      </c>
      <c r="F7239" s="6"/>
      <c r="G7239" s="7"/>
      <c r="H7239" s="7"/>
    </row>
    <row r="7240" spans="1:8" x14ac:dyDescent="0.3">
      <c r="A7240" s="4" t="s">
        <v>848</v>
      </c>
      <c r="B7240" s="4" t="s">
        <v>849</v>
      </c>
      <c r="C7240" s="4" t="s">
        <v>584</v>
      </c>
      <c r="D7240" s="4" t="s">
        <v>585</v>
      </c>
      <c r="E7240" s="5">
        <v>1</v>
      </c>
      <c r="F7240" s="6"/>
      <c r="G7240" s="7"/>
      <c r="H7240" s="7"/>
    </row>
    <row r="7241" spans="1:8" x14ac:dyDescent="0.3">
      <c r="A7241" s="4" t="s">
        <v>848</v>
      </c>
      <c r="B7241" s="4" t="s">
        <v>849</v>
      </c>
      <c r="C7241" s="4" t="s">
        <v>88</v>
      </c>
      <c r="D7241" s="4" t="s">
        <v>89</v>
      </c>
      <c r="E7241" s="5">
        <v>36</v>
      </c>
      <c r="F7241" s="5">
        <v>17143</v>
      </c>
      <c r="G7241" s="7">
        <v>2.529130066595655E-2</v>
      </c>
      <c r="H7241" s="7">
        <v>9.5572543256569036E-3</v>
      </c>
    </row>
    <row r="7242" spans="1:8" x14ac:dyDescent="0.3">
      <c r="A7242" s="4" t="s">
        <v>848</v>
      </c>
      <c r="B7242" s="4" t="s">
        <v>849</v>
      </c>
      <c r="C7242" s="4" t="s">
        <v>90</v>
      </c>
      <c r="D7242" s="4" t="s">
        <v>91</v>
      </c>
      <c r="E7242" s="5">
        <v>5</v>
      </c>
      <c r="F7242" s="5">
        <v>380</v>
      </c>
      <c r="G7242" s="7">
        <v>5.6061915960237347E-4</v>
      </c>
      <c r="H7242" s="7">
        <v>2.1185070546284919E-4</v>
      </c>
    </row>
    <row r="7243" spans="1:8" x14ac:dyDescent="0.3">
      <c r="A7243" s="4" t="s">
        <v>848</v>
      </c>
      <c r="B7243" s="4" t="s">
        <v>849</v>
      </c>
      <c r="C7243" s="4" t="s">
        <v>92</v>
      </c>
      <c r="D7243" s="4" t="s">
        <v>93</v>
      </c>
      <c r="E7243" s="5">
        <v>65</v>
      </c>
      <c r="F7243" s="5">
        <v>5375</v>
      </c>
      <c r="G7243" s="7">
        <v>7.9298104812177833E-3</v>
      </c>
      <c r="H7243" s="7">
        <v>2.9965724785863536E-3</v>
      </c>
    </row>
    <row r="7244" spans="1:8" x14ac:dyDescent="0.3">
      <c r="A7244" s="4" t="s">
        <v>848</v>
      </c>
      <c r="B7244" s="4" t="s">
        <v>849</v>
      </c>
      <c r="C7244" s="4" t="s">
        <v>98</v>
      </c>
      <c r="D7244" s="4" t="s">
        <v>99</v>
      </c>
      <c r="E7244" s="5">
        <v>109</v>
      </c>
      <c r="F7244" s="5">
        <v>14274</v>
      </c>
      <c r="G7244" s="7">
        <v>2.105862601095863E-2</v>
      </c>
      <c r="H7244" s="7">
        <v>7.9577814994123922E-3</v>
      </c>
    </row>
    <row r="7245" spans="1:8" x14ac:dyDescent="0.3">
      <c r="A7245" s="4" t="s">
        <v>848</v>
      </c>
      <c r="B7245" s="4" t="s">
        <v>849</v>
      </c>
      <c r="C7245" s="4" t="s">
        <v>374</v>
      </c>
      <c r="D7245" s="4" t="s">
        <v>375</v>
      </c>
      <c r="E7245" s="5">
        <v>2</v>
      </c>
      <c r="F7245" s="5">
        <v>165</v>
      </c>
      <c r="G7245" s="7">
        <v>2.4342674035366218E-4</v>
      </c>
      <c r="H7245" s="7">
        <v>9.198780631939504E-5</v>
      </c>
    </row>
    <row r="7246" spans="1:8" x14ac:dyDescent="0.3">
      <c r="A7246" s="4" t="s">
        <v>848</v>
      </c>
      <c r="B7246" s="4" t="s">
        <v>849</v>
      </c>
      <c r="C7246" s="4" t="s">
        <v>100</v>
      </c>
      <c r="D7246" s="4" t="s">
        <v>101</v>
      </c>
      <c r="E7246" s="5">
        <v>259</v>
      </c>
      <c r="F7246" s="5">
        <v>19347</v>
      </c>
      <c r="G7246" s="7">
        <v>2.8542891791650316E-2</v>
      </c>
      <c r="H7246" s="7">
        <v>1.078598841734143E-2</v>
      </c>
    </row>
    <row r="7247" spans="1:8" x14ac:dyDescent="0.3">
      <c r="A7247" s="4" t="s">
        <v>848</v>
      </c>
      <c r="B7247" s="4" t="s">
        <v>849</v>
      </c>
      <c r="C7247" s="4" t="s">
        <v>376</v>
      </c>
      <c r="D7247" s="4" t="s">
        <v>377</v>
      </c>
      <c r="E7247" s="5">
        <v>1</v>
      </c>
      <c r="F7247" s="6"/>
      <c r="G7247" s="7"/>
      <c r="H7247" s="7"/>
    </row>
    <row r="7248" spans="1:8" x14ac:dyDescent="0.3">
      <c r="A7248" s="4" t="s">
        <v>848</v>
      </c>
      <c r="B7248" s="4" t="s">
        <v>849</v>
      </c>
      <c r="C7248" s="4" t="s">
        <v>378</v>
      </c>
      <c r="D7248" s="4" t="s">
        <v>379</v>
      </c>
      <c r="E7248" s="5">
        <v>5</v>
      </c>
      <c r="F7248" s="5">
        <v>233</v>
      </c>
      <c r="G7248" s="7">
        <v>3.4374806365092899E-4</v>
      </c>
      <c r="H7248" s="7">
        <v>1.2989793256011541E-4</v>
      </c>
    </row>
    <row r="7249" spans="1:8" x14ac:dyDescent="0.3">
      <c r="A7249" s="4" t="s">
        <v>848</v>
      </c>
      <c r="B7249" s="4" t="s">
        <v>849</v>
      </c>
      <c r="C7249" s="4" t="s">
        <v>102</v>
      </c>
      <c r="D7249" s="4" t="s">
        <v>103</v>
      </c>
      <c r="E7249" s="5">
        <v>2</v>
      </c>
      <c r="F7249" s="6"/>
      <c r="G7249" s="7"/>
      <c r="H7249" s="7"/>
    </row>
    <row r="7250" spans="1:8" x14ac:dyDescent="0.3">
      <c r="A7250" s="4" t="s">
        <v>848</v>
      </c>
      <c r="B7250" s="4" t="s">
        <v>849</v>
      </c>
      <c r="C7250" s="4" t="s">
        <v>104</v>
      </c>
      <c r="D7250" s="4" t="s">
        <v>105</v>
      </c>
      <c r="E7250" s="5">
        <v>5</v>
      </c>
      <c r="F7250" s="6"/>
      <c r="G7250" s="7"/>
      <c r="H7250" s="7"/>
    </row>
    <row r="7251" spans="1:8" x14ac:dyDescent="0.3">
      <c r="A7251" s="4" t="s">
        <v>848</v>
      </c>
      <c r="B7251" s="4" t="s">
        <v>849</v>
      </c>
      <c r="C7251" s="4" t="s">
        <v>306</v>
      </c>
      <c r="D7251" s="4" t="s">
        <v>307</v>
      </c>
      <c r="E7251" s="5">
        <v>2</v>
      </c>
      <c r="F7251" s="6"/>
      <c r="G7251" s="7"/>
      <c r="H7251" s="7"/>
    </row>
    <row r="7252" spans="1:8" x14ac:dyDescent="0.3">
      <c r="A7252" s="4" t="s">
        <v>848</v>
      </c>
      <c r="B7252" s="4" t="s">
        <v>849</v>
      </c>
      <c r="C7252" s="4" t="s">
        <v>110</v>
      </c>
      <c r="D7252" s="4" t="s">
        <v>111</v>
      </c>
      <c r="E7252" s="5">
        <v>2</v>
      </c>
      <c r="F7252" s="5">
        <v>716</v>
      </c>
      <c r="G7252" s="7">
        <v>1.0563245217771037E-3</v>
      </c>
      <c r="H7252" s="7">
        <v>3.9917132924052637E-4</v>
      </c>
    </row>
    <row r="7253" spans="1:8" x14ac:dyDescent="0.3">
      <c r="A7253" s="4" t="s">
        <v>848</v>
      </c>
      <c r="B7253" s="4" t="s">
        <v>849</v>
      </c>
      <c r="C7253" s="4" t="s">
        <v>682</v>
      </c>
      <c r="D7253" s="4" t="s">
        <v>683</v>
      </c>
      <c r="E7253" s="5">
        <v>1</v>
      </c>
      <c r="F7253" s="5">
        <v>27</v>
      </c>
      <c r="G7253" s="7">
        <v>3.9833466603326536E-5</v>
      </c>
      <c r="H7253" s="7">
        <v>1.5052550124991916E-5</v>
      </c>
    </row>
    <row r="7254" spans="1:8" x14ac:dyDescent="0.3">
      <c r="A7254" s="4" t="s">
        <v>848</v>
      </c>
      <c r="B7254" s="4" t="s">
        <v>849</v>
      </c>
      <c r="C7254" s="4" t="s">
        <v>112</v>
      </c>
      <c r="D7254" s="4" t="s">
        <v>113</v>
      </c>
      <c r="E7254" s="5">
        <v>1</v>
      </c>
      <c r="F7254" s="5">
        <v>200</v>
      </c>
      <c r="G7254" s="7">
        <v>2.9506271558019657E-4</v>
      </c>
      <c r="H7254" s="7">
        <v>1.1150037129623642E-4</v>
      </c>
    </row>
    <row r="7255" spans="1:8" x14ac:dyDescent="0.3">
      <c r="A7255" s="4" t="s">
        <v>848</v>
      </c>
      <c r="B7255" s="4" t="s">
        <v>849</v>
      </c>
      <c r="C7255" s="4" t="s">
        <v>120</v>
      </c>
      <c r="D7255" s="4" t="s">
        <v>121</v>
      </c>
      <c r="E7255" s="5">
        <v>2</v>
      </c>
      <c r="F7255" s="6"/>
      <c r="G7255" s="7"/>
      <c r="H7255" s="7"/>
    </row>
    <row r="7256" spans="1:8" x14ac:dyDescent="0.3">
      <c r="A7256" s="4" t="s">
        <v>848</v>
      </c>
      <c r="B7256" s="4" t="s">
        <v>849</v>
      </c>
      <c r="C7256" s="4" t="s">
        <v>386</v>
      </c>
      <c r="D7256" s="4" t="s">
        <v>387</v>
      </c>
      <c r="E7256" s="5">
        <v>1</v>
      </c>
      <c r="F7256" s="6"/>
      <c r="G7256" s="7"/>
      <c r="H7256" s="7"/>
    </row>
    <row r="7257" spans="1:8" x14ac:dyDescent="0.3">
      <c r="A7257" s="4" t="s">
        <v>848</v>
      </c>
      <c r="B7257" s="4" t="s">
        <v>849</v>
      </c>
      <c r="C7257" s="4" t="s">
        <v>122</v>
      </c>
      <c r="D7257" s="4" t="s">
        <v>123</v>
      </c>
      <c r="E7257" s="5">
        <v>61</v>
      </c>
      <c r="F7257" s="5">
        <v>6767</v>
      </c>
      <c r="G7257" s="7">
        <v>9.983446981655951E-3</v>
      </c>
      <c r="H7257" s="7">
        <v>3.7726150628081593E-3</v>
      </c>
    </row>
    <row r="7258" spans="1:8" x14ac:dyDescent="0.3">
      <c r="A7258" s="4" t="s">
        <v>848</v>
      </c>
      <c r="B7258" s="4" t="s">
        <v>849</v>
      </c>
      <c r="C7258" s="4" t="s">
        <v>126</v>
      </c>
      <c r="D7258" s="4" t="s">
        <v>127</v>
      </c>
      <c r="E7258" s="5">
        <v>2</v>
      </c>
      <c r="F7258" s="6"/>
      <c r="G7258" s="7"/>
      <c r="H7258" s="7"/>
    </row>
    <row r="7259" spans="1:8" x14ac:dyDescent="0.3">
      <c r="A7259" s="4" t="s">
        <v>848</v>
      </c>
      <c r="B7259" s="4" t="s">
        <v>849</v>
      </c>
      <c r="C7259" s="4" t="s">
        <v>128</v>
      </c>
      <c r="D7259" s="4" t="s">
        <v>129</v>
      </c>
      <c r="E7259" s="5">
        <v>2</v>
      </c>
      <c r="F7259" s="5">
        <v>125</v>
      </c>
      <c r="G7259" s="7">
        <v>1.8441419723762287E-4</v>
      </c>
      <c r="H7259" s="7">
        <v>6.9687732060147757E-5</v>
      </c>
    </row>
    <row r="7260" spans="1:8" x14ac:dyDescent="0.3">
      <c r="A7260" s="4" t="s">
        <v>848</v>
      </c>
      <c r="B7260" s="4" t="s">
        <v>849</v>
      </c>
      <c r="C7260" s="4" t="s">
        <v>132</v>
      </c>
      <c r="D7260" s="4" t="s">
        <v>133</v>
      </c>
      <c r="E7260" s="5">
        <v>48</v>
      </c>
      <c r="F7260" s="5">
        <v>7722</v>
      </c>
      <c r="G7260" s="7">
        <v>1.1392371448551389E-2</v>
      </c>
      <c r="H7260" s="7">
        <v>4.3050293357476876E-3</v>
      </c>
    </row>
    <row r="7261" spans="1:8" x14ac:dyDescent="0.3">
      <c r="A7261" s="4" t="s">
        <v>848</v>
      </c>
      <c r="B7261" s="4" t="s">
        <v>849</v>
      </c>
      <c r="C7261" s="4" t="s">
        <v>134</v>
      </c>
      <c r="D7261" s="4" t="s">
        <v>135</v>
      </c>
      <c r="E7261" s="5">
        <v>5</v>
      </c>
      <c r="F7261" s="6"/>
      <c r="G7261" s="7"/>
      <c r="H7261" s="7"/>
    </row>
    <row r="7262" spans="1:8" x14ac:dyDescent="0.3">
      <c r="A7262" s="4" t="s">
        <v>848</v>
      </c>
      <c r="B7262" s="4" t="s">
        <v>849</v>
      </c>
      <c r="C7262" s="4" t="s">
        <v>136</v>
      </c>
      <c r="D7262" s="4" t="s">
        <v>137</v>
      </c>
      <c r="E7262" s="5">
        <v>4</v>
      </c>
      <c r="F7262" s="6"/>
      <c r="G7262" s="7"/>
      <c r="H7262" s="7"/>
    </row>
    <row r="7263" spans="1:8" x14ac:dyDescent="0.3">
      <c r="A7263" s="4" t="s">
        <v>848</v>
      </c>
      <c r="B7263" s="4" t="s">
        <v>849</v>
      </c>
      <c r="C7263" s="4" t="s">
        <v>142</v>
      </c>
      <c r="D7263" s="4" t="s">
        <v>143</v>
      </c>
      <c r="E7263" s="5">
        <v>4</v>
      </c>
      <c r="F7263" s="5">
        <v>424</v>
      </c>
      <c r="G7263" s="7">
        <v>6.2553295703001669E-4</v>
      </c>
      <c r="H7263" s="7">
        <v>2.363807871480212E-4</v>
      </c>
    </row>
    <row r="7264" spans="1:8" x14ac:dyDescent="0.3">
      <c r="A7264" s="4" t="s">
        <v>848</v>
      </c>
      <c r="B7264" s="4" t="s">
        <v>849</v>
      </c>
      <c r="C7264" s="4" t="s">
        <v>144</v>
      </c>
      <c r="D7264" s="4" t="s">
        <v>145</v>
      </c>
      <c r="E7264" s="5">
        <v>7</v>
      </c>
      <c r="F7264" s="5">
        <v>358</v>
      </c>
      <c r="G7264" s="7">
        <v>5.2816226088855185E-4</v>
      </c>
      <c r="H7264" s="7">
        <v>1.9958566462026318E-4</v>
      </c>
    </row>
    <row r="7265" spans="1:8" x14ac:dyDescent="0.3">
      <c r="A7265" s="4" t="s">
        <v>848</v>
      </c>
      <c r="B7265" s="4" t="s">
        <v>849</v>
      </c>
      <c r="C7265" s="4" t="s">
        <v>148</v>
      </c>
      <c r="D7265" s="4" t="s">
        <v>149</v>
      </c>
      <c r="E7265" s="5">
        <v>4</v>
      </c>
      <c r="F7265" s="5">
        <v>81</v>
      </c>
      <c r="G7265" s="7">
        <v>1.1950039980997962E-4</v>
      </c>
      <c r="H7265" s="7">
        <v>4.5157650374975746E-5</v>
      </c>
    </row>
    <row r="7266" spans="1:8" x14ac:dyDescent="0.3">
      <c r="A7266" s="4" t="s">
        <v>848</v>
      </c>
      <c r="B7266" s="4" t="s">
        <v>849</v>
      </c>
      <c r="C7266" s="4" t="s">
        <v>570</v>
      </c>
      <c r="D7266" s="4" t="s">
        <v>571</v>
      </c>
      <c r="E7266" s="5">
        <v>1</v>
      </c>
      <c r="F7266" s="6"/>
      <c r="G7266" s="7"/>
      <c r="H7266" s="7"/>
    </row>
    <row r="7267" spans="1:8" x14ac:dyDescent="0.3">
      <c r="A7267" s="4" t="s">
        <v>848</v>
      </c>
      <c r="B7267" s="4" t="s">
        <v>849</v>
      </c>
      <c r="C7267" s="4" t="s">
        <v>152</v>
      </c>
      <c r="D7267" s="4" t="s">
        <v>153</v>
      </c>
      <c r="E7267" s="5">
        <v>8</v>
      </c>
      <c r="F7267" s="5">
        <v>1330</v>
      </c>
      <c r="G7267" s="7">
        <v>1.9621670586083073E-3</v>
      </c>
      <c r="H7267" s="7">
        <v>7.4147746911997219E-4</v>
      </c>
    </row>
    <row r="7268" spans="1:8" x14ac:dyDescent="0.3">
      <c r="A7268" s="4" t="s">
        <v>848</v>
      </c>
      <c r="B7268" s="4" t="s">
        <v>849</v>
      </c>
      <c r="C7268" s="4" t="s">
        <v>154</v>
      </c>
      <c r="D7268" s="4" t="s">
        <v>155</v>
      </c>
      <c r="E7268" s="5">
        <v>1</v>
      </c>
      <c r="F7268" s="5">
        <v>110</v>
      </c>
      <c r="G7268" s="7">
        <v>1.6228449356910812E-4</v>
      </c>
      <c r="H7268" s="7">
        <v>6.1325204212930027E-5</v>
      </c>
    </row>
    <row r="7269" spans="1:8" x14ac:dyDescent="0.3">
      <c r="A7269" s="4" t="s">
        <v>848</v>
      </c>
      <c r="B7269" s="4" t="s">
        <v>849</v>
      </c>
      <c r="C7269" s="4" t="s">
        <v>392</v>
      </c>
      <c r="D7269" s="4" t="s">
        <v>393</v>
      </c>
      <c r="E7269" s="5">
        <v>17</v>
      </c>
      <c r="F7269" s="6"/>
      <c r="G7269" s="7"/>
      <c r="H7269" s="7"/>
    </row>
    <row r="7270" spans="1:8" x14ac:dyDescent="0.3">
      <c r="A7270" s="4" t="s">
        <v>848</v>
      </c>
      <c r="B7270" s="4" t="s">
        <v>849</v>
      </c>
      <c r="C7270" s="4" t="s">
        <v>156</v>
      </c>
      <c r="D7270" s="4" t="s">
        <v>157</v>
      </c>
      <c r="E7270" s="5">
        <v>2</v>
      </c>
      <c r="F7270" s="6"/>
      <c r="G7270" s="7"/>
      <c r="H7270" s="7"/>
    </row>
    <row r="7271" spans="1:8" x14ac:dyDescent="0.3">
      <c r="A7271" s="4" t="s">
        <v>848</v>
      </c>
      <c r="B7271" s="4" t="s">
        <v>849</v>
      </c>
      <c r="C7271" s="4" t="s">
        <v>158</v>
      </c>
      <c r="D7271" s="4" t="s">
        <v>159</v>
      </c>
      <c r="E7271" s="5">
        <v>1</v>
      </c>
      <c r="F7271" s="6"/>
      <c r="G7271" s="7"/>
      <c r="H7271" s="7"/>
    </row>
    <row r="7272" spans="1:8" x14ac:dyDescent="0.3">
      <c r="A7272" s="4" t="s">
        <v>848</v>
      </c>
      <c r="B7272" s="4" t="s">
        <v>849</v>
      </c>
      <c r="C7272" s="4" t="s">
        <v>160</v>
      </c>
      <c r="D7272" s="4" t="s">
        <v>161</v>
      </c>
      <c r="E7272" s="5">
        <v>6</v>
      </c>
      <c r="F7272" s="5">
        <v>802</v>
      </c>
      <c r="G7272" s="7">
        <v>1.1832014894765882E-3</v>
      </c>
      <c r="H7272" s="7">
        <v>4.47116488897908E-4</v>
      </c>
    </row>
    <row r="7273" spans="1:8" x14ac:dyDescent="0.3">
      <c r="A7273" s="4" t="s">
        <v>848</v>
      </c>
      <c r="B7273" s="4" t="s">
        <v>849</v>
      </c>
      <c r="C7273" s="4" t="s">
        <v>162</v>
      </c>
      <c r="D7273" s="4" t="s">
        <v>163</v>
      </c>
      <c r="E7273" s="5">
        <v>5</v>
      </c>
      <c r="F7273" s="6"/>
      <c r="G7273" s="7"/>
      <c r="H7273" s="7"/>
    </row>
    <row r="7274" spans="1:8" x14ac:dyDescent="0.3">
      <c r="A7274" s="4" t="s">
        <v>848</v>
      </c>
      <c r="B7274" s="4" t="s">
        <v>849</v>
      </c>
      <c r="C7274" s="4" t="s">
        <v>166</v>
      </c>
      <c r="D7274" s="4" t="s">
        <v>167</v>
      </c>
      <c r="E7274" s="5">
        <v>1</v>
      </c>
      <c r="F7274" s="6"/>
      <c r="G7274" s="7"/>
      <c r="H7274" s="7"/>
    </row>
    <row r="7275" spans="1:8" x14ac:dyDescent="0.3">
      <c r="A7275" s="4" t="s">
        <v>848</v>
      </c>
      <c r="B7275" s="4" t="s">
        <v>849</v>
      </c>
      <c r="C7275" s="4" t="s">
        <v>446</v>
      </c>
      <c r="D7275" s="4" t="s">
        <v>447</v>
      </c>
      <c r="E7275" s="5">
        <v>1</v>
      </c>
      <c r="F7275" s="6"/>
      <c r="G7275" s="7"/>
      <c r="H7275" s="7"/>
    </row>
    <row r="7276" spans="1:8" x14ac:dyDescent="0.3">
      <c r="A7276" s="4" t="s">
        <v>848</v>
      </c>
      <c r="B7276" s="4" t="s">
        <v>849</v>
      </c>
      <c r="C7276" s="4" t="s">
        <v>662</v>
      </c>
      <c r="D7276" s="4" t="s">
        <v>663</v>
      </c>
      <c r="E7276" s="5">
        <v>1</v>
      </c>
      <c r="F7276" s="5">
        <v>21</v>
      </c>
      <c r="G7276" s="7">
        <v>3.098158513592064E-5</v>
      </c>
      <c r="H7276" s="7">
        <v>1.1707538986104824E-5</v>
      </c>
    </row>
    <row r="7277" spans="1:8" x14ac:dyDescent="0.3">
      <c r="A7277" s="4" t="s">
        <v>848</v>
      </c>
      <c r="B7277" s="4" t="s">
        <v>849</v>
      </c>
      <c r="C7277" s="4" t="s">
        <v>168</v>
      </c>
      <c r="D7277" s="4" t="s">
        <v>169</v>
      </c>
      <c r="E7277" s="5">
        <v>1</v>
      </c>
      <c r="F7277" s="5">
        <v>59</v>
      </c>
      <c r="G7277" s="7">
        <v>8.7043501096157989E-5</v>
      </c>
      <c r="H7277" s="7">
        <v>3.289260953238974E-5</v>
      </c>
    </row>
    <row r="7278" spans="1:8" x14ac:dyDescent="0.3">
      <c r="A7278" s="4" t="s">
        <v>848</v>
      </c>
      <c r="B7278" s="4" t="s">
        <v>849</v>
      </c>
      <c r="C7278" s="4" t="s">
        <v>556</v>
      </c>
      <c r="D7278" s="4" t="s">
        <v>557</v>
      </c>
      <c r="E7278" s="5">
        <v>5</v>
      </c>
      <c r="F7278" s="6"/>
      <c r="G7278" s="7"/>
      <c r="H7278" s="7"/>
    </row>
    <row r="7279" spans="1:8" x14ac:dyDescent="0.3">
      <c r="A7279" s="4" t="s">
        <v>848</v>
      </c>
      <c r="B7279" s="4" t="s">
        <v>849</v>
      </c>
      <c r="C7279" s="4" t="s">
        <v>398</v>
      </c>
      <c r="D7279" s="4" t="s">
        <v>399</v>
      </c>
      <c r="E7279" s="5">
        <v>5</v>
      </c>
      <c r="F7279" s="6"/>
      <c r="G7279" s="7"/>
      <c r="H7279" s="7"/>
    </row>
    <row r="7280" spans="1:8" x14ac:dyDescent="0.3">
      <c r="A7280" s="4" t="s">
        <v>848</v>
      </c>
      <c r="B7280" s="4" t="s">
        <v>849</v>
      </c>
      <c r="C7280" s="4" t="s">
        <v>176</v>
      </c>
      <c r="D7280" s="4" t="s">
        <v>177</v>
      </c>
      <c r="E7280" s="5">
        <v>1</v>
      </c>
      <c r="F7280" s="6"/>
      <c r="G7280" s="7"/>
      <c r="H7280" s="7"/>
    </row>
    <row r="7281" spans="1:8" x14ac:dyDescent="0.3">
      <c r="A7281" s="4" t="s">
        <v>848</v>
      </c>
      <c r="B7281" s="4" t="s">
        <v>849</v>
      </c>
      <c r="C7281" s="4" t="s">
        <v>178</v>
      </c>
      <c r="D7281" s="4" t="s">
        <v>179</v>
      </c>
      <c r="E7281" s="5">
        <v>47</v>
      </c>
      <c r="F7281" s="5">
        <v>8916</v>
      </c>
      <c r="G7281" s="7">
        <v>1.3153895860565163E-2</v>
      </c>
      <c r="H7281" s="7">
        <v>4.9706865523862194E-3</v>
      </c>
    </row>
    <row r="7282" spans="1:8" x14ac:dyDescent="0.3">
      <c r="A7282" s="4" t="s">
        <v>848</v>
      </c>
      <c r="B7282" s="4" t="s">
        <v>849</v>
      </c>
      <c r="C7282" s="4" t="s">
        <v>180</v>
      </c>
      <c r="D7282" s="4" t="s">
        <v>181</v>
      </c>
      <c r="E7282" s="5">
        <v>5</v>
      </c>
      <c r="F7282" s="5">
        <v>405</v>
      </c>
      <c r="G7282" s="7">
        <v>5.975019990498981E-4</v>
      </c>
      <c r="H7282" s="7">
        <v>2.2578825187487874E-4</v>
      </c>
    </row>
    <row r="7283" spans="1:8" x14ac:dyDescent="0.3">
      <c r="A7283" s="4" t="s">
        <v>848</v>
      </c>
      <c r="B7283" s="4" t="s">
        <v>849</v>
      </c>
      <c r="C7283" s="4" t="s">
        <v>182</v>
      </c>
      <c r="D7283" s="4" t="s">
        <v>183</v>
      </c>
      <c r="E7283" s="5">
        <v>1</v>
      </c>
      <c r="F7283" s="5">
        <v>250</v>
      </c>
      <c r="G7283" s="7">
        <v>3.6882839447524574E-4</v>
      </c>
      <c r="H7283" s="7">
        <v>1.3937546412029551E-4</v>
      </c>
    </row>
    <row r="7284" spans="1:8" x14ac:dyDescent="0.3">
      <c r="A7284" s="4" t="s">
        <v>848</v>
      </c>
      <c r="B7284" s="4" t="s">
        <v>849</v>
      </c>
      <c r="C7284" s="4" t="s">
        <v>496</v>
      </c>
      <c r="D7284" s="4" t="s">
        <v>497</v>
      </c>
      <c r="E7284" s="5">
        <v>1</v>
      </c>
      <c r="F7284" s="5">
        <v>49</v>
      </c>
      <c r="G7284" s="7">
        <v>7.2290365317148156E-5</v>
      </c>
      <c r="H7284" s="7">
        <v>2.7317590967577923E-5</v>
      </c>
    </row>
    <row r="7285" spans="1:8" x14ac:dyDescent="0.3">
      <c r="A7285" s="4" t="s">
        <v>848</v>
      </c>
      <c r="B7285" s="4" t="s">
        <v>849</v>
      </c>
      <c r="C7285" s="4" t="s">
        <v>320</v>
      </c>
      <c r="D7285" s="4" t="s">
        <v>321</v>
      </c>
      <c r="E7285" s="5">
        <v>3</v>
      </c>
      <c r="F7285" s="5">
        <v>149</v>
      </c>
      <c r="G7285" s="7">
        <v>2.1982172310724645E-4</v>
      </c>
      <c r="H7285" s="7">
        <v>8.3067776615696132E-5</v>
      </c>
    </row>
    <row r="7286" spans="1:8" x14ac:dyDescent="0.3">
      <c r="A7286" s="4" t="s">
        <v>848</v>
      </c>
      <c r="B7286" s="4" t="s">
        <v>849</v>
      </c>
      <c r="C7286" s="4" t="s">
        <v>190</v>
      </c>
      <c r="D7286" s="4" t="s">
        <v>191</v>
      </c>
      <c r="E7286" s="5">
        <v>7</v>
      </c>
      <c r="F7286" s="5">
        <v>849</v>
      </c>
      <c r="G7286" s="7">
        <v>1.2525412276379344E-3</v>
      </c>
      <c r="H7286" s="7">
        <v>4.7331907615252356E-4</v>
      </c>
    </row>
    <row r="7287" spans="1:8" x14ac:dyDescent="0.3">
      <c r="A7287" s="4" t="s">
        <v>848</v>
      </c>
      <c r="B7287" s="4" t="s">
        <v>849</v>
      </c>
      <c r="C7287" s="4" t="s">
        <v>192</v>
      </c>
      <c r="D7287" s="4" t="s">
        <v>193</v>
      </c>
      <c r="E7287" s="5">
        <v>1</v>
      </c>
      <c r="F7287" s="5">
        <v>30</v>
      </c>
      <c r="G7287" s="7">
        <v>4.4259407337029488E-5</v>
      </c>
      <c r="H7287" s="7">
        <v>1.6725055694435463E-5</v>
      </c>
    </row>
    <row r="7288" spans="1:8" x14ac:dyDescent="0.3">
      <c r="A7288" s="4" t="s">
        <v>848</v>
      </c>
      <c r="B7288" s="4" t="s">
        <v>849</v>
      </c>
      <c r="C7288" s="4" t="s">
        <v>194</v>
      </c>
      <c r="D7288" s="4" t="s">
        <v>195</v>
      </c>
      <c r="E7288" s="5">
        <v>135</v>
      </c>
      <c r="F7288" s="5">
        <v>6268</v>
      </c>
      <c r="G7288" s="7">
        <v>9.24726550628336E-3</v>
      </c>
      <c r="H7288" s="7">
        <v>3.4944216364240495E-3</v>
      </c>
    </row>
    <row r="7289" spans="1:8" x14ac:dyDescent="0.3">
      <c r="A7289" s="4" t="s">
        <v>848</v>
      </c>
      <c r="B7289" s="4" t="s">
        <v>849</v>
      </c>
      <c r="C7289" s="4" t="s">
        <v>198</v>
      </c>
      <c r="D7289" s="4" t="s">
        <v>199</v>
      </c>
      <c r="E7289" s="5">
        <v>16</v>
      </c>
      <c r="F7289" s="5">
        <v>4504</v>
      </c>
      <c r="G7289" s="7">
        <v>6.6448123548660271E-3</v>
      </c>
      <c r="H7289" s="7">
        <v>2.5109883615912439E-3</v>
      </c>
    </row>
    <row r="7290" spans="1:8" x14ac:dyDescent="0.3">
      <c r="A7290" s="4" t="s">
        <v>848</v>
      </c>
      <c r="B7290" s="4" t="s">
        <v>849</v>
      </c>
      <c r="C7290" s="4" t="s">
        <v>200</v>
      </c>
      <c r="D7290" s="4" t="s">
        <v>201</v>
      </c>
      <c r="E7290" s="5">
        <v>65</v>
      </c>
      <c r="F7290" s="5">
        <v>13116</v>
      </c>
      <c r="G7290" s="7">
        <v>1.9350212887749293E-2</v>
      </c>
      <c r="H7290" s="7">
        <v>7.3121943496071845E-3</v>
      </c>
    </row>
    <row r="7291" spans="1:8" x14ac:dyDescent="0.3">
      <c r="A7291" s="4" t="s">
        <v>848</v>
      </c>
      <c r="B7291" s="4" t="s">
        <v>849</v>
      </c>
      <c r="C7291" s="4" t="s">
        <v>202</v>
      </c>
      <c r="D7291" s="4" t="s">
        <v>203</v>
      </c>
      <c r="E7291" s="5">
        <v>3</v>
      </c>
      <c r="F7291" s="5">
        <v>410</v>
      </c>
      <c r="G7291" s="7">
        <v>6.0487856693940297E-4</v>
      </c>
      <c r="H7291" s="7">
        <v>2.2857576115728465E-4</v>
      </c>
    </row>
    <row r="7292" spans="1:8" x14ac:dyDescent="0.3">
      <c r="A7292" s="4" t="s">
        <v>848</v>
      </c>
      <c r="B7292" s="4" t="s">
        <v>849</v>
      </c>
      <c r="C7292" s="4" t="s">
        <v>410</v>
      </c>
      <c r="D7292" s="4" t="s">
        <v>411</v>
      </c>
      <c r="E7292" s="5">
        <v>1</v>
      </c>
      <c r="F7292" s="6"/>
      <c r="G7292" s="7"/>
      <c r="H7292" s="7"/>
    </row>
    <row r="7293" spans="1:8" x14ac:dyDescent="0.3">
      <c r="A7293" s="4" t="s">
        <v>848</v>
      </c>
      <c r="B7293" s="4" t="s">
        <v>849</v>
      </c>
      <c r="C7293" s="4" t="s">
        <v>206</v>
      </c>
      <c r="D7293" s="4" t="s">
        <v>207</v>
      </c>
      <c r="E7293" s="5">
        <v>340</v>
      </c>
      <c r="F7293" s="5">
        <v>152518</v>
      </c>
      <c r="G7293" s="7">
        <v>0.22501187627430211</v>
      </c>
      <c r="H7293" s="7">
        <v>8.5029068146796935E-2</v>
      </c>
    </row>
    <row r="7294" spans="1:8" x14ac:dyDescent="0.3">
      <c r="A7294" s="4" t="s">
        <v>848</v>
      </c>
      <c r="B7294" s="4" t="s">
        <v>849</v>
      </c>
      <c r="C7294" s="4" t="s">
        <v>208</v>
      </c>
      <c r="D7294" s="4" t="s">
        <v>209</v>
      </c>
      <c r="E7294" s="5">
        <v>1</v>
      </c>
      <c r="F7294" s="6"/>
      <c r="G7294" s="7"/>
      <c r="H7294" s="7"/>
    </row>
    <row r="7295" spans="1:8" x14ac:dyDescent="0.3">
      <c r="A7295" s="4" t="s">
        <v>848</v>
      </c>
      <c r="B7295" s="4" t="s">
        <v>849</v>
      </c>
      <c r="C7295" s="4" t="s">
        <v>506</v>
      </c>
      <c r="D7295" s="4" t="s">
        <v>507</v>
      </c>
      <c r="E7295" s="5">
        <v>1</v>
      </c>
      <c r="F7295" s="5">
        <v>95</v>
      </c>
      <c r="G7295" s="7">
        <v>1.4015478990059337E-4</v>
      </c>
      <c r="H7295" s="7">
        <v>5.2962676365712297E-5</v>
      </c>
    </row>
    <row r="7296" spans="1:8" x14ac:dyDescent="0.3">
      <c r="A7296" s="4" t="s">
        <v>848</v>
      </c>
      <c r="B7296" s="4" t="s">
        <v>849</v>
      </c>
      <c r="C7296" s="4" t="s">
        <v>328</v>
      </c>
      <c r="D7296" s="4" t="s">
        <v>329</v>
      </c>
      <c r="E7296" s="5">
        <v>1</v>
      </c>
      <c r="F7296" s="5">
        <v>100</v>
      </c>
      <c r="G7296" s="7">
        <v>1.4753135779009828E-4</v>
      </c>
      <c r="H7296" s="7">
        <v>5.5750185648118209E-5</v>
      </c>
    </row>
    <row r="7297" spans="1:8" x14ac:dyDescent="0.3">
      <c r="A7297" s="4" t="s">
        <v>848</v>
      </c>
      <c r="B7297" s="4" t="s">
        <v>849</v>
      </c>
      <c r="C7297" s="4" t="s">
        <v>210</v>
      </c>
      <c r="D7297" s="4" t="s">
        <v>211</v>
      </c>
      <c r="E7297" s="5">
        <v>2</v>
      </c>
      <c r="F7297" s="5">
        <v>77</v>
      </c>
      <c r="G7297" s="7">
        <v>1.1359914549837568E-4</v>
      </c>
      <c r="H7297" s="7">
        <v>4.2927642949051019E-5</v>
      </c>
    </row>
    <row r="7298" spans="1:8" x14ac:dyDescent="0.3">
      <c r="A7298" s="4" t="s">
        <v>848</v>
      </c>
      <c r="B7298" s="4" t="s">
        <v>849</v>
      </c>
      <c r="C7298" s="4" t="s">
        <v>212</v>
      </c>
      <c r="D7298" s="4" t="s">
        <v>213</v>
      </c>
      <c r="E7298" s="5">
        <v>1</v>
      </c>
      <c r="F7298" s="5">
        <v>120</v>
      </c>
      <c r="G7298" s="7">
        <v>1.7703762934811795E-4</v>
      </c>
      <c r="H7298" s="7">
        <v>6.6900222777741851E-5</v>
      </c>
    </row>
    <row r="7299" spans="1:8" x14ac:dyDescent="0.3">
      <c r="A7299" s="4" t="s">
        <v>848</v>
      </c>
      <c r="B7299" s="4" t="s">
        <v>849</v>
      </c>
      <c r="C7299" s="4" t="s">
        <v>214</v>
      </c>
      <c r="D7299" s="4" t="s">
        <v>215</v>
      </c>
      <c r="E7299" s="5">
        <v>1</v>
      </c>
      <c r="F7299" s="6"/>
      <c r="G7299" s="7"/>
      <c r="H7299" s="7"/>
    </row>
    <row r="7300" spans="1:8" x14ac:dyDescent="0.3">
      <c r="A7300" s="4" t="s">
        <v>848</v>
      </c>
      <c r="B7300" s="4" t="s">
        <v>849</v>
      </c>
      <c r="C7300" s="4" t="s">
        <v>218</v>
      </c>
      <c r="D7300" s="4" t="s">
        <v>219</v>
      </c>
      <c r="E7300" s="5">
        <v>2</v>
      </c>
      <c r="F7300" s="5">
        <v>224</v>
      </c>
      <c r="G7300" s="7">
        <v>3.3047024144982018E-4</v>
      </c>
      <c r="H7300" s="7">
        <v>1.2488041585178479E-4</v>
      </c>
    </row>
    <row r="7301" spans="1:8" x14ac:dyDescent="0.3">
      <c r="A7301" s="4" t="s">
        <v>848</v>
      </c>
      <c r="B7301" s="4" t="s">
        <v>849</v>
      </c>
      <c r="C7301" s="4" t="s">
        <v>220</v>
      </c>
      <c r="D7301" s="4" t="s">
        <v>221</v>
      </c>
      <c r="E7301" s="5">
        <v>20</v>
      </c>
      <c r="F7301" s="6"/>
      <c r="G7301" s="7"/>
      <c r="H7301" s="7"/>
    </row>
    <row r="7302" spans="1:8" x14ac:dyDescent="0.3">
      <c r="A7302" s="4" t="s">
        <v>848</v>
      </c>
      <c r="B7302" s="4" t="s">
        <v>849</v>
      </c>
      <c r="C7302" s="4" t="s">
        <v>222</v>
      </c>
      <c r="D7302" s="4" t="s">
        <v>223</v>
      </c>
      <c r="E7302" s="5">
        <v>174</v>
      </c>
      <c r="F7302" s="5">
        <v>11893</v>
      </c>
      <c r="G7302" s="7">
        <v>1.7545904381976389E-2</v>
      </c>
      <c r="H7302" s="7">
        <v>6.6303695791306988E-3</v>
      </c>
    </row>
    <row r="7303" spans="1:8" x14ac:dyDescent="0.3">
      <c r="A7303" s="4" t="s">
        <v>848</v>
      </c>
      <c r="B7303" s="4" t="s">
        <v>849</v>
      </c>
      <c r="C7303" s="4" t="s">
        <v>224</v>
      </c>
      <c r="D7303" s="4" t="s">
        <v>225</v>
      </c>
      <c r="E7303" s="5">
        <v>10</v>
      </c>
      <c r="F7303" s="5">
        <v>589</v>
      </c>
      <c r="G7303" s="7">
        <v>8.6895969738367889E-4</v>
      </c>
      <c r="H7303" s="7">
        <v>3.2836859346741627E-4</v>
      </c>
    </row>
    <row r="7304" spans="1:8" x14ac:dyDescent="0.3">
      <c r="A7304" s="4" t="s">
        <v>848</v>
      </c>
      <c r="B7304" s="4" t="s">
        <v>849</v>
      </c>
      <c r="C7304" s="4" t="s">
        <v>226</v>
      </c>
      <c r="D7304" s="4" t="s">
        <v>227</v>
      </c>
      <c r="E7304" s="5">
        <v>2</v>
      </c>
      <c r="F7304" s="5">
        <v>830</v>
      </c>
      <c r="G7304" s="7">
        <v>1.2245102696578159E-3</v>
      </c>
      <c r="H7304" s="7">
        <v>4.6272654087938111E-4</v>
      </c>
    </row>
    <row r="7305" spans="1:8" x14ac:dyDescent="0.3">
      <c r="A7305" s="4" t="s">
        <v>848</v>
      </c>
      <c r="B7305" s="4" t="s">
        <v>849</v>
      </c>
      <c r="C7305" s="4" t="s">
        <v>230</v>
      </c>
      <c r="D7305" s="4" t="s">
        <v>231</v>
      </c>
      <c r="E7305" s="5">
        <v>4</v>
      </c>
      <c r="F7305" s="5">
        <v>1058</v>
      </c>
      <c r="G7305" s="7">
        <v>1.5608817654192398E-3</v>
      </c>
      <c r="H7305" s="7">
        <v>5.898369641570907E-4</v>
      </c>
    </row>
    <row r="7306" spans="1:8" x14ac:dyDescent="0.3">
      <c r="A7306" s="4" t="s">
        <v>848</v>
      </c>
      <c r="B7306" s="4" t="s">
        <v>849</v>
      </c>
      <c r="C7306" s="4" t="s">
        <v>238</v>
      </c>
      <c r="D7306" s="4" t="s">
        <v>239</v>
      </c>
      <c r="E7306" s="5">
        <v>2</v>
      </c>
      <c r="F7306" s="5">
        <v>100</v>
      </c>
      <c r="G7306" s="7">
        <v>1.4753135779009828E-4</v>
      </c>
      <c r="H7306" s="7">
        <v>5.5750185648118209E-5</v>
      </c>
    </row>
    <row r="7307" spans="1:8" x14ac:dyDescent="0.3">
      <c r="A7307" s="4" t="s">
        <v>848</v>
      </c>
      <c r="B7307" s="4" t="s">
        <v>849</v>
      </c>
      <c r="C7307" s="4" t="s">
        <v>240</v>
      </c>
      <c r="D7307" s="4" t="s">
        <v>241</v>
      </c>
      <c r="E7307" s="5">
        <v>11</v>
      </c>
      <c r="F7307" s="5">
        <v>1148</v>
      </c>
      <c r="G7307" s="7">
        <v>1.6936599874303284E-3</v>
      </c>
      <c r="H7307" s="7">
        <v>6.4001213124039705E-4</v>
      </c>
    </row>
    <row r="7308" spans="1:8" x14ac:dyDescent="0.3">
      <c r="A7308" s="4" t="s">
        <v>848</v>
      </c>
      <c r="B7308" s="4" t="s">
        <v>849</v>
      </c>
      <c r="C7308" s="4" t="s">
        <v>712</v>
      </c>
      <c r="D7308" s="4" t="s">
        <v>713</v>
      </c>
      <c r="E7308" s="5">
        <v>8</v>
      </c>
      <c r="F7308" s="5">
        <v>136</v>
      </c>
      <c r="G7308" s="7">
        <v>2.0064264659453367E-4</v>
      </c>
      <c r="H7308" s="7">
        <v>7.5820252481440759E-5</v>
      </c>
    </row>
    <row r="7309" spans="1:8" x14ac:dyDescent="0.3">
      <c r="A7309" s="4" t="s">
        <v>848</v>
      </c>
      <c r="B7309" s="4" t="s">
        <v>849</v>
      </c>
      <c r="C7309" s="4" t="s">
        <v>242</v>
      </c>
      <c r="D7309" s="4" t="s">
        <v>243</v>
      </c>
      <c r="E7309" s="5">
        <v>1</v>
      </c>
      <c r="F7309" s="5">
        <v>12</v>
      </c>
      <c r="G7309" s="7">
        <v>1.7703762934811796E-5</v>
      </c>
      <c r="H7309" s="7">
        <v>6.6900222777741853E-6</v>
      </c>
    </row>
    <row r="7310" spans="1:8" x14ac:dyDescent="0.3">
      <c r="A7310" s="4" t="s">
        <v>848</v>
      </c>
      <c r="B7310" s="4" t="s">
        <v>849</v>
      </c>
      <c r="C7310" s="4" t="s">
        <v>244</v>
      </c>
      <c r="D7310" s="4" t="s">
        <v>245</v>
      </c>
      <c r="E7310" s="5">
        <v>3</v>
      </c>
      <c r="F7310" s="5">
        <v>285</v>
      </c>
      <c r="G7310" s="7">
        <v>4.204643697017801E-4</v>
      </c>
      <c r="H7310" s="7">
        <v>1.588880290971369E-4</v>
      </c>
    </row>
    <row r="7311" spans="1:8" x14ac:dyDescent="0.3">
      <c r="A7311" s="4" t="s">
        <v>848</v>
      </c>
      <c r="B7311" s="4" t="s">
        <v>849</v>
      </c>
      <c r="C7311" s="4" t="s">
        <v>246</v>
      </c>
      <c r="D7311" s="4" t="s">
        <v>247</v>
      </c>
      <c r="E7311" s="5">
        <v>39</v>
      </c>
      <c r="F7311" s="5">
        <v>3175</v>
      </c>
      <c r="G7311" s="7">
        <v>4.6841206098356203E-3</v>
      </c>
      <c r="H7311" s="7">
        <v>1.770068394327753E-3</v>
      </c>
    </row>
    <row r="7312" spans="1:8" x14ac:dyDescent="0.3">
      <c r="A7312" s="4" t="s">
        <v>848</v>
      </c>
      <c r="B7312" s="4" t="s">
        <v>849</v>
      </c>
      <c r="C7312" s="4" t="s">
        <v>796</v>
      </c>
      <c r="D7312" s="4" t="s">
        <v>797</v>
      </c>
      <c r="E7312" s="5">
        <v>3</v>
      </c>
      <c r="F7312" s="5">
        <v>104</v>
      </c>
      <c r="G7312" s="7">
        <v>1.5343261210170223E-4</v>
      </c>
      <c r="H7312" s="7">
        <v>5.7980193074042936E-5</v>
      </c>
    </row>
    <row r="7313" spans="1:8" x14ac:dyDescent="0.3">
      <c r="A7313" s="4" t="s">
        <v>848</v>
      </c>
      <c r="B7313" s="4" t="s">
        <v>849</v>
      </c>
      <c r="C7313" s="4" t="s">
        <v>250</v>
      </c>
      <c r="D7313" s="4" t="s">
        <v>251</v>
      </c>
      <c r="E7313" s="5">
        <v>234</v>
      </c>
      <c r="F7313" s="5">
        <v>35008</v>
      </c>
      <c r="G7313" s="7">
        <v>5.1647777735157607E-2</v>
      </c>
      <c r="H7313" s="7">
        <v>1.9517024991693221E-2</v>
      </c>
    </row>
    <row r="7314" spans="1:8" x14ac:dyDescent="0.3">
      <c r="A7314" s="4" t="s">
        <v>848</v>
      </c>
      <c r="B7314" s="4" t="s">
        <v>849</v>
      </c>
      <c r="C7314" s="4" t="s">
        <v>422</v>
      </c>
      <c r="D7314" s="4" t="s">
        <v>423</v>
      </c>
      <c r="E7314" s="5">
        <v>1</v>
      </c>
      <c r="F7314" s="6"/>
      <c r="G7314" s="7"/>
      <c r="H7314" s="7"/>
    </row>
    <row r="7315" spans="1:8" x14ac:dyDescent="0.3">
      <c r="A7315" s="4" t="s">
        <v>848</v>
      </c>
      <c r="B7315" s="4" t="s">
        <v>849</v>
      </c>
      <c r="C7315" s="4" t="s">
        <v>254</v>
      </c>
      <c r="D7315" s="4" t="s">
        <v>255</v>
      </c>
      <c r="E7315" s="5">
        <v>3</v>
      </c>
      <c r="F7315" s="6"/>
      <c r="G7315" s="7"/>
      <c r="H7315" s="7"/>
    </row>
    <row r="7316" spans="1:8" x14ac:dyDescent="0.3">
      <c r="A7316" s="4" t="s">
        <v>848</v>
      </c>
      <c r="B7316" s="4" t="s">
        <v>849</v>
      </c>
      <c r="C7316" s="4" t="s">
        <v>258</v>
      </c>
      <c r="D7316" s="4" t="s">
        <v>259</v>
      </c>
      <c r="E7316" s="5">
        <v>2</v>
      </c>
      <c r="F7316" s="5">
        <v>650</v>
      </c>
      <c r="G7316" s="7">
        <v>9.5895382563563887E-4</v>
      </c>
      <c r="H7316" s="7">
        <v>3.6237620671276835E-4</v>
      </c>
    </row>
    <row r="7317" spans="1:8" x14ac:dyDescent="0.3">
      <c r="A7317" s="4" t="s">
        <v>848</v>
      </c>
      <c r="B7317" s="4" t="s">
        <v>849</v>
      </c>
      <c r="C7317" s="4" t="s">
        <v>260</v>
      </c>
      <c r="D7317" s="4" t="s">
        <v>261</v>
      </c>
      <c r="E7317" s="5">
        <v>1</v>
      </c>
      <c r="F7317" s="5">
        <v>17</v>
      </c>
      <c r="G7317" s="7">
        <v>2.5080330824316709E-5</v>
      </c>
      <c r="H7317" s="7">
        <v>9.4775315601800949E-6</v>
      </c>
    </row>
    <row r="7318" spans="1:8" x14ac:dyDescent="0.3">
      <c r="A7318" s="4" t="s">
        <v>848</v>
      </c>
      <c r="B7318" s="4" t="s">
        <v>849</v>
      </c>
      <c r="C7318" s="4" t="s">
        <v>332</v>
      </c>
      <c r="D7318" s="4" t="s">
        <v>333</v>
      </c>
      <c r="E7318" s="5">
        <v>1</v>
      </c>
      <c r="F7318" s="5">
        <v>53</v>
      </c>
      <c r="G7318" s="7">
        <v>7.8191619628752086E-5</v>
      </c>
      <c r="H7318" s="7">
        <v>2.954759839350265E-5</v>
      </c>
    </row>
    <row r="7319" spans="1:8" x14ac:dyDescent="0.3">
      <c r="A7319" s="4" t="s">
        <v>848</v>
      </c>
      <c r="B7319" s="4" t="s">
        <v>849</v>
      </c>
      <c r="C7319" s="4" t="s">
        <v>428</v>
      </c>
      <c r="D7319" s="4" t="s">
        <v>429</v>
      </c>
      <c r="E7319" s="5">
        <v>1</v>
      </c>
      <c r="F7319" s="5">
        <v>45</v>
      </c>
      <c r="G7319" s="7">
        <v>6.6389111005544225E-5</v>
      </c>
      <c r="H7319" s="7">
        <v>2.5087583541653192E-5</v>
      </c>
    </row>
    <row r="7320" spans="1:8" x14ac:dyDescent="0.3">
      <c r="A7320" s="4" t="s">
        <v>848</v>
      </c>
      <c r="B7320" s="4" t="s">
        <v>849</v>
      </c>
      <c r="C7320" s="4" t="s">
        <v>266</v>
      </c>
      <c r="D7320" s="4" t="s">
        <v>267</v>
      </c>
      <c r="E7320" s="5">
        <v>4</v>
      </c>
      <c r="F7320" s="5">
        <v>214</v>
      </c>
      <c r="G7320" s="7">
        <v>3.1571710567081034E-4</v>
      </c>
      <c r="H7320" s="7">
        <v>1.1930539728697297E-4</v>
      </c>
    </row>
    <row r="7321" spans="1:8" x14ac:dyDescent="0.3">
      <c r="A7321" s="4" t="s">
        <v>848</v>
      </c>
      <c r="B7321" s="4" t="s">
        <v>849</v>
      </c>
      <c r="C7321" s="4" t="s">
        <v>268</v>
      </c>
      <c r="D7321" s="4" t="s">
        <v>269</v>
      </c>
      <c r="E7321" s="5">
        <v>5</v>
      </c>
      <c r="F7321" s="5">
        <v>305</v>
      </c>
      <c r="G7321" s="7">
        <v>4.4997064125979977E-4</v>
      </c>
      <c r="H7321" s="7">
        <v>1.7003806622676053E-4</v>
      </c>
    </row>
    <row r="7322" spans="1:8" x14ac:dyDescent="0.3">
      <c r="A7322" s="4" t="s">
        <v>848</v>
      </c>
      <c r="B7322" s="4" t="s">
        <v>849</v>
      </c>
      <c r="C7322" s="4" t="s">
        <v>270</v>
      </c>
      <c r="D7322" s="4" t="s">
        <v>271</v>
      </c>
      <c r="E7322" s="5">
        <v>1</v>
      </c>
      <c r="F7322" s="6"/>
      <c r="G7322" s="7"/>
      <c r="H7322" s="7"/>
    </row>
    <row r="7323" spans="1:8" x14ac:dyDescent="0.3">
      <c r="A7323" s="4" t="s">
        <v>848</v>
      </c>
      <c r="B7323" s="4" t="s">
        <v>849</v>
      </c>
      <c r="C7323" s="4" t="s">
        <v>430</v>
      </c>
      <c r="D7323" s="4" t="s">
        <v>431</v>
      </c>
      <c r="E7323" s="5">
        <v>13</v>
      </c>
      <c r="F7323" s="5">
        <v>434</v>
      </c>
      <c r="G7323" s="7">
        <v>6.4028609280902652E-4</v>
      </c>
      <c r="H7323" s="7">
        <v>2.4195580571283304E-4</v>
      </c>
    </row>
    <row r="7324" spans="1:8" x14ac:dyDescent="0.3">
      <c r="A7324" s="4" t="s">
        <v>848</v>
      </c>
      <c r="B7324" s="4" t="s">
        <v>849</v>
      </c>
      <c r="C7324" s="4" t="s">
        <v>276</v>
      </c>
      <c r="D7324" s="4" t="s">
        <v>277</v>
      </c>
      <c r="E7324" s="5">
        <v>1041</v>
      </c>
      <c r="F7324" s="5">
        <v>111565</v>
      </c>
      <c r="G7324" s="7">
        <v>0.16459335931852315</v>
      </c>
      <c r="H7324" s="7">
        <v>6.2197694618323078E-2</v>
      </c>
    </row>
    <row r="7325" spans="1:8" x14ac:dyDescent="0.3">
      <c r="A7325" s="4" t="s">
        <v>848</v>
      </c>
      <c r="B7325" s="4" t="s">
        <v>849</v>
      </c>
      <c r="C7325" s="4" t="s">
        <v>278</v>
      </c>
      <c r="D7325" s="4" t="s">
        <v>279</v>
      </c>
      <c r="E7325" s="5">
        <v>61</v>
      </c>
      <c r="F7325" s="6"/>
      <c r="G7325" s="7"/>
      <c r="H7325" s="7"/>
    </row>
    <row r="7326" spans="1:8" x14ac:dyDescent="0.3">
      <c r="A7326" s="4" t="s">
        <v>848</v>
      </c>
      <c r="B7326" s="4" t="s">
        <v>849</v>
      </c>
      <c r="C7326" s="4" t="s">
        <v>280</v>
      </c>
      <c r="D7326" s="4" t="s">
        <v>281</v>
      </c>
      <c r="E7326" s="5">
        <v>1</v>
      </c>
      <c r="F7326" s="6"/>
      <c r="G7326" s="7"/>
      <c r="H7326" s="7"/>
    </row>
    <row r="7327" spans="1:8" x14ac:dyDescent="0.3">
      <c r="A7327" s="4" t="s">
        <v>848</v>
      </c>
      <c r="B7327" s="4" t="s">
        <v>849</v>
      </c>
      <c r="C7327" s="4" t="s">
        <v>286</v>
      </c>
      <c r="D7327" s="4" t="s">
        <v>287</v>
      </c>
      <c r="E7327" s="5">
        <v>1</v>
      </c>
      <c r="F7327" s="5">
        <v>922</v>
      </c>
      <c r="G7327" s="7">
        <v>1.3602391188247062E-3</v>
      </c>
      <c r="H7327" s="7">
        <v>5.140167116756499E-4</v>
      </c>
    </row>
    <row r="7328" spans="1:8" x14ac:dyDescent="0.3">
      <c r="A7328" s="4" t="s">
        <v>848</v>
      </c>
      <c r="B7328" s="4" t="s">
        <v>849</v>
      </c>
      <c r="C7328" s="4" t="s">
        <v>716</v>
      </c>
      <c r="D7328" s="4" t="s">
        <v>717</v>
      </c>
      <c r="E7328" s="5">
        <v>1</v>
      </c>
      <c r="F7328" s="5">
        <v>79</v>
      </c>
      <c r="G7328" s="7">
        <v>1.1654977265417764E-4</v>
      </c>
      <c r="H7328" s="7">
        <v>4.4042646662013382E-5</v>
      </c>
    </row>
    <row r="7329" spans="1:8" x14ac:dyDescent="0.3">
      <c r="A7329" s="4" t="s">
        <v>848</v>
      </c>
      <c r="B7329" s="4" t="s">
        <v>849</v>
      </c>
      <c r="C7329" s="4" t="s">
        <v>288</v>
      </c>
      <c r="D7329" s="4" t="s">
        <v>289</v>
      </c>
      <c r="E7329" s="5">
        <v>19</v>
      </c>
      <c r="F7329" s="5">
        <v>1008</v>
      </c>
      <c r="G7329" s="7">
        <v>1.4871160865241907E-3</v>
      </c>
      <c r="H7329" s="7">
        <v>5.6196187133303159E-4</v>
      </c>
    </row>
    <row r="7330" spans="1:8" x14ac:dyDescent="0.3">
      <c r="A7330" s="4" t="s">
        <v>850</v>
      </c>
      <c r="B7330" s="4" t="s">
        <v>851</v>
      </c>
      <c r="C7330" s="4" t="s">
        <v>12</v>
      </c>
      <c r="D7330" s="4" t="s">
        <v>13</v>
      </c>
      <c r="E7330" s="5">
        <v>6</v>
      </c>
      <c r="F7330" s="5">
        <v>361</v>
      </c>
      <c r="G7330" s="7">
        <v>1.274900285846064E-4</v>
      </c>
      <c r="H7330" s="7">
        <v>6.1251658121409949E-5</v>
      </c>
    </row>
    <row r="7331" spans="1:8" x14ac:dyDescent="0.3">
      <c r="A7331" s="4" t="s">
        <v>850</v>
      </c>
      <c r="B7331" s="4" t="s">
        <v>851</v>
      </c>
      <c r="C7331" s="4" t="s">
        <v>14</v>
      </c>
      <c r="D7331" s="4" t="s">
        <v>15</v>
      </c>
      <c r="E7331" s="5">
        <v>11</v>
      </c>
      <c r="F7331" s="5">
        <v>3662</v>
      </c>
      <c r="G7331" s="7">
        <v>1.2932645004898301E-3</v>
      </c>
      <c r="H7331" s="7">
        <v>6.2133953473851307E-4</v>
      </c>
    </row>
    <row r="7332" spans="1:8" x14ac:dyDescent="0.3">
      <c r="A7332" s="4" t="s">
        <v>850</v>
      </c>
      <c r="B7332" s="4" t="s">
        <v>851</v>
      </c>
      <c r="C7332" s="4" t="s">
        <v>16</v>
      </c>
      <c r="D7332" s="4" t="s">
        <v>17</v>
      </c>
      <c r="E7332" s="5">
        <v>1</v>
      </c>
      <c r="F7332" s="5">
        <v>120</v>
      </c>
      <c r="G7332" s="7">
        <v>4.2378956870229278E-5</v>
      </c>
      <c r="H7332" s="7">
        <v>2.0360661979416048E-5</v>
      </c>
    </row>
    <row r="7333" spans="1:8" x14ac:dyDescent="0.3">
      <c r="A7333" s="4" t="s">
        <v>850</v>
      </c>
      <c r="B7333" s="4" t="s">
        <v>851</v>
      </c>
      <c r="C7333" s="4" t="s">
        <v>650</v>
      </c>
      <c r="D7333" s="4" t="s">
        <v>651</v>
      </c>
      <c r="E7333" s="5">
        <v>1</v>
      </c>
      <c r="F7333" s="5">
        <v>110</v>
      </c>
      <c r="G7333" s="7">
        <v>3.8847377131043506E-5</v>
      </c>
      <c r="H7333" s="7">
        <v>1.8663940147798046E-5</v>
      </c>
    </row>
    <row r="7334" spans="1:8" x14ac:dyDescent="0.3">
      <c r="A7334" s="4" t="s">
        <v>850</v>
      </c>
      <c r="B7334" s="4" t="s">
        <v>851</v>
      </c>
      <c r="C7334" s="4" t="s">
        <v>18</v>
      </c>
      <c r="D7334" s="4" t="s">
        <v>19</v>
      </c>
      <c r="E7334" s="5">
        <v>1</v>
      </c>
      <c r="F7334" s="6"/>
      <c r="G7334" s="7"/>
      <c r="H7334" s="7"/>
    </row>
    <row r="7335" spans="1:8" x14ac:dyDescent="0.3">
      <c r="A7335" s="4" t="s">
        <v>850</v>
      </c>
      <c r="B7335" s="4" t="s">
        <v>851</v>
      </c>
      <c r="C7335" s="4" t="s">
        <v>338</v>
      </c>
      <c r="D7335" s="4" t="s">
        <v>339</v>
      </c>
      <c r="E7335" s="5">
        <v>4</v>
      </c>
      <c r="F7335" s="6"/>
      <c r="G7335" s="7"/>
      <c r="H7335" s="7"/>
    </row>
    <row r="7336" spans="1:8" x14ac:dyDescent="0.3">
      <c r="A7336" s="4" t="s">
        <v>850</v>
      </c>
      <c r="B7336" s="4" t="s">
        <v>851</v>
      </c>
      <c r="C7336" s="4" t="s">
        <v>20</v>
      </c>
      <c r="D7336" s="4" t="s">
        <v>21</v>
      </c>
      <c r="E7336" s="5">
        <v>2</v>
      </c>
      <c r="F7336" s="5">
        <v>412</v>
      </c>
      <c r="G7336" s="7">
        <v>1.4550108525445386E-4</v>
      </c>
      <c r="H7336" s="7">
        <v>6.9904939462661771E-5</v>
      </c>
    </row>
    <row r="7337" spans="1:8" x14ac:dyDescent="0.3">
      <c r="A7337" s="4" t="s">
        <v>850</v>
      </c>
      <c r="B7337" s="4" t="s">
        <v>851</v>
      </c>
      <c r="C7337" s="4" t="s">
        <v>22</v>
      </c>
      <c r="D7337" s="4" t="s">
        <v>23</v>
      </c>
      <c r="E7337" s="5">
        <v>61</v>
      </c>
      <c r="F7337" s="5">
        <v>15530</v>
      </c>
      <c r="G7337" s="7">
        <v>5.4845433349555058E-3</v>
      </c>
      <c r="H7337" s="7">
        <v>2.6350090045027604E-3</v>
      </c>
    </row>
    <row r="7338" spans="1:8" x14ac:dyDescent="0.3">
      <c r="A7338" s="4" t="s">
        <v>850</v>
      </c>
      <c r="B7338" s="4" t="s">
        <v>851</v>
      </c>
      <c r="C7338" s="4" t="s">
        <v>440</v>
      </c>
      <c r="D7338" s="4" t="s">
        <v>441</v>
      </c>
      <c r="E7338" s="5">
        <v>200</v>
      </c>
      <c r="F7338" s="5">
        <v>21063</v>
      </c>
      <c r="G7338" s="7">
        <v>7.4385664046469936E-3</v>
      </c>
      <c r="H7338" s="7">
        <v>3.5738051939370021E-3</v>
      </c>
    </row>
    <row r="7339" spans="1:8" x14ac:dyDescent="0.3">
      <c r="A7339" s="4" t="s">
        <v>850</v>
      </c>
      <c r="B7339" s="4" t="s">
        <v>851</v>
      </c>
      <c r="C7339" s="4" t="s">
        <v>466</v>
      </c>
      <c r="D7339" s="4" t="s">
        <v>467</v>
      </c>
      <c r="E7339" s="5">
        <v>2</v>
      </c>
      <c r="F7339" s="6"/>
      <c r="G7339" s="7"/>
      <c r="H7339" s="7"/>
    </row>
    <row r="7340" spans="1:8" x14ac:dyDescent="0.3">
      <c r="A7340" s="4" t="s">
        <v>850</v>
      </c>
      <c r="B7340" s="4" t="s">
        <v>851</v>
      </c>
      <c r="C7340" s="4" t="s">
        <v>340</v>
      </c>
      <c r="D7340" s="4" t="s">
        <v>341</v>
      </c>
      <c r="E7340" s="5">
        <v>1</v>
      </c>
      <c r="F7340" s="6"/>
      <c r="G7340" s="7"/>
      <c r="H7340" s="7"/>
    </row>
    <row r="7341" spans="1:8" x14ac:dyDescent="0.3">
      <c r="A7341" s="4" t="s">
        <v>850</v>
      </c>
      <c r="B7341" s="4" t="s">
        <v>851</v>
      </c>
      <c r="C7341" s="4" t="s">
        <v>24</v>
      </c>
      <c r="D7341" s="4" t="s">
        <v>25</v>
      </c>
      <c r="E7341" s="5">
        <v>11</v>
      </c>
      <c r="F7341" s="6"/>
      <c r="G7341" s="7"/>
      <c r="H7341" s="7"/>
    </row>
    <row r="7342" spans="1:8" x14ac:dyDescent="0.3">
      <c r="A7342" s="4" t="s">
        <v>850</v>
      </c>
      <c r="B7342" s="4" t="s">
        <v>851</v>
      </c>
      <c r="C7342" s="4" t="s">
        <v>30</v>
      </c>
      <c r="D7342" s="4" t="s">
        <v>31</v>
      </c>
      <c r="E7342" s="5">
        <v>3</v>
      </c>
      <c r="F7342" s="5">
        <v>495</v>
      </c>
      <c r="G7342" s="7">
        <v>1.7481319708969578E-4</v>
      </c>
      <c r="H7342" s="7">
        <v>8.398773066509121E-5</v>
      </c>
    </row>
    <row r="7343" spans="1:8" x14ac:dyDescent="0.3">
      <c r="A7343" s="4" t="s">
        <v>850</v>
      </c>
      <c r="B7343" s="4" t="s">
        <v>851</v>
      </c>
      <c r="C7343" s="4" t="s">
        <v>34</v>
      </c>
      <c r="D7343" s="4" t="s">
        <v>35</v>
      </c>
      <c r="E7343" s="5">
        <v>2</v>
      </c>
      <c r="F7343" s="6"/>
      <c r="G7343" s="7"/>
      <c r="H7343" s="7"/>
    </row>
    <row r="7344" spans="1:8" x14ac:dyDescent="0.3">
      <c r="A7344" s="4" t="s">
        <v>850</v>
      </c>
      <c r="B7344" s="4" t="s">
        <v>851</v>
      </c>
      <c r="C7344" s="4" t="s">
        <v>470</v>
      </c>
      <c r="D7344" s="4" t="s">
        <v>471</v>
      </c>
      <c r="E7344" s="5">
        <v>1</v>
      </c>
      <c r="F7344" s="5">
        <v>100</v>
      </c>
      <c r="G7344" s="7">
        <v>3.5315797391857733E-5</v>
      </c>
      <c r="H7344" s="7">
        <v>1.696721831618004E-5</v>
      </c>
    </row>
    <row r="7345" spans="1:8" x14ac:dyDescent="0.3">
      <c r="A7345" s="4" t="s">
        <v>850</v>
      </c>
      <c r="B7345" s="4" t="s">
        <v>851</v>
      </c>
      <c r="C7345" s="4" t="s">
        <v>348</v>
      </c>
      <c r="D7345" s="4" t="s">
        <v>349</v>
      </c>
      <c r="E7345" s="5">
        <v>3</v>
      </c>
      <c r="F7345" s="5">
        <v>750</v>
      </c>
      <c r="G7345" s="7">
        <v>2.6486848043893297E-4</v>
      </c>
      <c r="H7345" s="7">
        <v>1.2725413737135031E-4</v>
      </c>
    </row>
    <row r="7346" spans="1:8" x14ac:dyDescent="0.3">
      <c r="A7346" s="4" t="s">
        <v>850</v>
      </c>
      <c r="B7346" s="4" t="s">
        <v>851</v>
      </c>
      <c r="C7346" s="4" t="s">
        <v>36</v>
      </c>
      <c r="D7346" s="4" t="s">
        <v>37</v>
      </c>
      <c r="E7346" s="5">
        <v>179</v>
      </c>
      <c r="F7346" s="5">
        <v>55578</v>
      </c>
      <c r="G7346" s="7">
        <v>1.962781387444669E-2</v>
      </c>
      <c r="H7346" s="7">
        <v>9.4300405957665426E-3</v>
      </c>
    </row>
    <row r="7347" spans="1:8" x14ac:dyDescent="0.3">
      <c r="A7347" s="4" t="s">
        <v>850</v>
      </c>
      <c r="B7347" s="4" t="s">
        <v>851</v>
      </c>
      <c r="C7347" s="4" t="s">
        <v>40</v>
      </c>
      <c r="D7347" s="4" t="s">
        <v>41</v>
      </c>
      <c r="E7347" s="5">
        <v>12</v>
      </c>
      <c r="F7347" s="5">
        <v>869</v>
      </c>
      <c r="G7347" s="7">
        <v>3.0689427933524368E-4</v>
      </c>
      <c r="H7347" s="7">
        <v>1.4744512716760455E-4</v>
      </c>
    </row>
    <row r="7348" spans="1:8" x14ac:dyDescent="0.3">
      <c r="A7348" s="4" t="s">
        <v>850</v>
      </c>
      <c r="B7348" s="4" t="s">
        <v>851</v>
      </c>
      <c r="C7348" s="4" t="s">
        <v>42</v>
      </c>
      <c r="D7348" s="4" t="s">
        <v>43</v>
      </c>
      <c r="E7348" s="5">
        <v>13</v>
      </c>
      <c r="F7348" s="5">
        <v>2086</v>
      </c>
      <c r="G7348" s="7">
        <v>7.3668753359415224E-4</v>
      </c>
      <c r="H7348" s="7">
        <v>3.5393617407551567E-4</v>
      </c>
    </row>
    <row r="7349" spans="1:8" x14ac:dyDescent="0.3">
      <c r="A7349" s="4" t="s">
        <v>850</v>
      </c>
      <c r="B7349" s="4" t="s">
        <v>851</v>
      </c>
      <c r="C7349" s="4" t="s">
        <v>296</v>
      </c>
      <c r="D7349" s="4" t="s">
        <v>297</v>
      </c>
      <c r="E7349" s="5">
        <v>3</v>
      </c>
      <c r="F7349" s="5">
        <v>218</v>
      </c>
      <c r="G7349" s="7">
        <v>7.6988438314249847E-5</v>
      </c>
      <c r="H7349" s="7">
        <v>3.698853592927249E-5</v>
      </c>
    </row>
    <row r="7350" spans="1:8" x14ac:dyDescent="0.3">
      <c r="A7350" s="4" t="s">
        <v>850</v>
      </c>
      <c r="B7350" s="4" t="s">
        <v>851</v>
      </c>
      <c r="C7350" s="4" t="s">
        <v>478</v>
      </c>
      <c r="D7350" s="4" t="s">
        <v>479</v>
      </c>
      <c r="E7350" s="5">
        <v>3</v>
      </c>
      <c r="F7350" s="6"/>
      <c r="G7350" s="7"/>
      <c r="H7350" s="7"/>
    </row>
    <row r="7351" spans="1:8" x14ac:dyDescent="0.3">
      <c r="A7351" s="4" t="s">
        <v>850</v>
      </c>
      <c r="B7351" s="4" t="s">
        <v>851</v>
      </c>
      <c r="C7351" s="4" t="s">
        <v>52</v>
      </c>
      <c r="D7351" s="4" t="s">
        <v>53</v>
      </c>
      <c r="E7351" s="5">
        <v>1</v>
      </c>
      <c r="F7351" s="6"/>
      <c r="G7351" s="7"/>
      <c r="H7351" s="7"/>
    </row>
    <row r="7352" spans="1:8" x14ac:dyDescent="0.3">
      <c r="A7352" s="4" t="s">
        <v>850</v>
      </c>
      <c r="B7352" s="4" t="s">
        <v>851</v>
      </c>
      <c r="C7352" s="4" t="s">
        <v>54</v>
      </c>
      <c r="D7352" s="4" t="s">
        <v>55</v>
      </c>
      <c r="E7352" s="5">
        <v>752</v>
      </c>
      <c r="F7352" s="5">
        <v>1237342</v>
      </c>
      <c r="G7352" s="7">
        <v>0.43697719376436028</v>
      </c>
      <c r="H7352" s="7">
        <v>0.20994251845778844</v>
      </c>
    </row>
    <row r="7353" spans="1:8" x14ac:dyDescent="0.3">
      <c r="A7353" s="4" t="s">
        <v>850</v>
      </c>
      <c r="B7353" s="4" t="s">
        <v>851</v>
      </c>
      <c r="C7353" s="4" t="s">
        <v>56</v>
      </c>
      <c r="D7353" s="4" t="s">
        <v>57</v>
      </c>
      <c r="E7353" s="5">
        <v>18</v>
      </c>
      <c r="F7353" s="6"/>
      <c r="G7353" s="7"/>
      <c r="H7353" s="7"/>
    </row>
    <row r="7354" spans="1:8" x14ac:dyDescent="0.3">
      <c r="A7354" s="4" t="s">
        <v>850</v>
      </c>
      <c r="B7354" s="4" t="s">
        <v>851</v>
      </c>
      <c r="C7354" s="4" t="s">
        <v>58</v>
      </c>
      <c r="D7354" s="4" t="s">
        <v>59</v>
      </c>
      <c r="E7354" s="5">
        <v>60</v>
      </c>
      <c r="F7354" s="5">
        <v>24298</v>
      </c>
      <c r="G7354" s="7">
        <v>8.5810324502735916E-3</v>
      </c>
      <c r="H7354" s="7">
        <v>4.1226947064654266E-3</v>
      </c>
    </row>
    <row r="7355" spans="1:8" x14ac:dyDescent="0.3">
      <c r="A7355" s="4" t="s">
        <v>850</v>
      </c>
      <c r="B7355" s="4" t="s">
        <v>851</v>
      </c>
      <c r="C7355" s="4" t="s">
        <v>60</v>
      </c>
      <c r="D7355" s="4" t="s">
        <v>61</v>
      </c>
      <c r="E7355" s="5">
        <v>22</v>
      </c>
      <c r="F7355" s="6"/>
      <c r="G7355" s="7"/>
      <c r="H7355" s="7"/>
    </row>
    <row r="7356" spans="1:8" x14ac:dyDescent="0.3">
      <c r="A7356" s="4" t="s">
        <v>850</v>
      </c>
      <c r="B7356" s="4" t="s">
        <v>851</v>
      </c>
      <c r="C7356" s="4" t="s">
        <v>62</v>
      </c>
      <c r="D7356" s="4" t="s">
        <v>63</v>
      </c>
      <c r="E7356" s="5">
        <v>2</v>
      </c>
      <c r="F7356" s="5">
        <v>100</v>
      </c>
      <c r="G7356" s="7">
        <v>3.5315797391857733E-5</v>
      </c>
      <c r="H7356" s="7">
        <v>1.696721831618004E-5</v>
      </c>
    </row>
    <row r="7357" spans="1:8" x14ac:dyDescent="0.3">
      <c r="A7357" s="4" t="s">
        <v>850</v>
      </c>
      <c r="B7357" s="4" t="s">
        <v>851</v>
      </c>
      <c r="C7357" s="4" t="s">
        <v>64</v>
      </c>
      <c r="D7357" s="4" t="s">
        <v>65</v>
      </c>
      <c r="E7357" s="5">
        <v>30</v>
      </c>
      <c r="F7357" s="5">
        <v>6868</v>
      </c>
      <c r="G7357" s="7">
        <v>2.4254889648727888E-3</v>
      </c>
      <c r="H7357" s="7">
        <v>1.1653085539552453E-3</v>
      </c>
    </row>
    <row r="7358" spans="1:8" x14ac:dyDescent="0.3">
      <c r="A7358" s="4" t="s">
        <v>850</v>
      </c>
      <c r="B7358" s="4" t="s">
        <v>851</v>
      </c>
      <c r="C7358" s="4" t="s">
        <v>480</v>
      </c>
      <c r="D7358" s="4" t="s">
        <v>481</v>
      </c>
      <c r="E7358" s="5">
        <v>2</v>
      </c>
      <c r="F7358" s="6"/>
      <c r="G7358" s="7"/>
      <c r="H7358" s="7"/>
    </row>
    <row r="7359" spans="1:8" x14ac:dyDescent="0.3">
      <c r="A7359" s="4" t="s">
        <v>850</v>
      </c>
      <c r="B7359" s="4" t="s">
        <v>851</v>
      </c>
      <c r="C7359" s="4" t="s">
        <v>66</v>
      </c>
      <c r="D7359" s="4" t="s">
        <v>67</v>
      </c>
      <c r="E7359" s="5">
        <v>11</v>
      </c>
      <c r="F7359" s="5">
        <v>3168</v>
      </c>
      <c r="G7359" s="7">
        <v>1.1188044613740528E-3</v>
      </c>
      <c r="H7359" s="7">
        <v>5.3752147625658366E-4</v>
      </c>
    </row>
    <row r="7360" spans="1:8" x14ac:dyDescent="0.3">
      <c r="A7360" s="4" t="s">
        <v>850</v>
      </c>
      <c r="B7360" s="4" t="s">
        <v>851</v>
      </c>
      <c r="C7360" s="4" t="s">
        <v>302</v>
      </c>
      <c r="D7360" s="4" t="s">
        <v>303</v>
      </c>
      <c r="E7360" s="5">
        <v>21</v>
      </c>
      <c r="F7360" s="5">
        <v>4506</v>
      </c>
      <c r="G7360" s="7">
        <v>1.5913298304771094E-3</v>
      </c>
      <c r="H7360" s="7">
        <v>7.6454285732707261E-4</v>
      </c>
    </row>
    <row r="7361" spans="1:8" x14ac:dyDescent="0.3">
      <c r="A7361" s="4" t="s">
        <v>850</v>
      </c>
      <c r="B7361" s="4" t="s">
        <v>851</v>
      </c>
      <c r="C7361" s="4" t="s">
        <v>72</v>
      </c>
      <c r="D7361" s="4" t="s">
        <v>73</v>
      </c>
      <c r="E7361" s="5">
        <v>5</v>
      </c>
      <c r="F7361" s="6"/>
      <c r="G7361" s="7"/>
      <c r="H7361" s="7"/>
    </row>
    <row r="7362" spans="1:8" x14ac:dyDescent="0.3">
      <c r="A7362" s="4" t="s">
        <v>850</v>
      </c>
      <c r="B7362" s="4" t="s">
        <v>851</v>
      </c>
      <c r="C7362" s="4" t="s">
        <v>74</v>
      </c>
      <c r="D7362" s="4" t="s">
        <v>75</v>
      </c>
      <c r="E7362" s="5">
        <v>10</v>
      </c>
      <c r="F7362" s="5">
        <v>1038</v>
      </c>
      <c r="G7362" s="7">
        <v>3.6657797692748323E-4</v>
      </c>
      <c r="H7362" s="7">
        <v>1.7611972612194884E-4</v>
      </c>
    </row>
    <row r="7363" spans="1:8" x14ac:dyDescent="0.3">
      <c r="A7363" s="4" t="s">
        <v>850</v>
      </c>
      <c r="B7363" s="4" t="s">
        <v>851</v>
      </c>
      <c r="C7363" s="4" t="s">
        <v>76</v>
      </c>
      <c r="D7363" s="4" t="s">
        <v>77</v>
      </c>
      <c r="E7363" s="5">
        <v>17</v>
      </c>
      <c r="F7363" s="5">
        <v>1370</v>
      </c>
      <c r="G7363" s="7">
        <v>4.8382642426845091E-4</v>
      </c>
      <c r="H7363" s="7">
        <v>2.3245089093166656E-4</v>
      </c>
    </row>
    <row r="7364" spans="1:8" x14ac:dyDescent="0.3">
      <c r="A7364" s="4" t="s">
        <v>850</v>
      </c>
      <c r="B7364" s="4" t="s">
        <v>851</v>
      </c>
      <c r="C7364" s="4" t="s">
        <v>78</v>
      </c>
      <c r="D7364" s="4" t="s">
        <v>79</v>
      </c>
      <c r="E7364" s="5">
        <v>3</v>
      </c>
      <c r="F7364" s="6"/>
      <c r="G7364" s="7"/>
      <c r="H7364" s="7"/>
    </row>
    <row r="7365" spans="1:8" x14ac:dyDescent="0.3">
      <c r="A7365" s="4" t="s">
        <v>850</v>
      </c>
      <c r="B7365" s="4" t="s">
        <v>851</v>
      </c>
      <c r="C7365" s="4" t="s">
        <v>364</v>
      </c>
      <c r="D7365" s="4" t="s">
        <v>365</v>
      </c>
      <c r="E7365" s="5">
        <v>1</v>
      </c>
      <c r="F7365" s="5">
        <v>38</v>
      </c>
      <c r="G7365" s="7">
        <v>1.3420003008905938E-5</v>
      </c>
      <c r="H7365" s="7">
        <v>6.4475429601484159E-6</v>
      </c>
    </row>
    <row r="7366" spans="1:8" x14ac:dyDescent="0.3">
      <c r="A7366" s="4" t="s">
        <v>850</v>
      </c>
      <c r="B7366" s="4" t="s">
        <v>851</v>
      </c>
      <c r="C7366" s="4" t="s">
        <v>82</v>
      </c>
      <c r="D7366" s="4" t="s">
        <v>83</v>
      </c>
      <c r="E7366" s="5">
        <v>40</v>
      </c>
      <c r="F7366" s="5">
        <v>18124</v>
      </c>
      <c r="G7366" s="7">
        <v>6.4006351193002953E-3</v>
      </c>
      <c r="H7366" s="7">
        <v>3.0751386476244708E-3</v>
      </c>
    </row>
    <row r="7367" spans="1:8" x14ac:dyDescent="0.3">
      <c r="A7367" s="4" t="s">
        <v>850</v>
      </c>
      <c r="B7367" s="4" t="s">
        <v>851</v>
      </c>
      <c r="C7367" s="4" t="s">
        <v>84</v>
      </c>
      <c r="D7367" s="4" t="s">
        <v>85</v>
      </c>
      <c r="E7367" s="5">
        <v>4</v>
      </c>
      <c r="F7367" s="5">
        <v>697</v>
      </c>
      <c r="G7367" s="7">
        <v>2.4615110782124841E-4</v>
      </c>
      <c r="H7367" s="7">
        <v>1.1826151166377489E-4</v>
      </c>
    </row>
    <row r="7368" spans="1:8" x14ac:dyDescent="0.3">
      <c r="A7368" s="4" t="s">
        <v>850</v>
      </c>
      <c r="B7368" s="4" t="s">
        <v>851</v>
      </c>
      <c r="C7368" s="4" t="s">
        <v>86</v>
      </c>
      <c r="D7368" s="4" t="s">
        <v>87</v>
      </c>
      <c r="E7368" s="5">
        <v>5</v>
      </c>
      <c r="F7368" s="6"/>
      <c r="G7368" s="7"/>
      <c r="H7368" s="7"/>
    </row>
    <row r="7369" spans="1:8" x14ac:dyDescent="0.3">
      <c r="A7369" s="4" t="s">
        <v>850</v>
      </c>
      <c r="B7369" s="4" t="s">
        <v>851</v>
      </c>
      <c r="C7369" s="4" t="s">
        <v>88</v>
      </c>
      <c r="D7369" s="4" t="s">
        <v>89</v>
      </c>
      <c r="E7369" s="5">
        <v>68</v>
      </c>
      <c r="F7369" s="5">
        <v>27125</v>
      </c>
      <c r="G7369" s="7">
        <v>9.5794100425414096E-3</v>
      </c>
      <c r="H7369" s="7">
        <v>4.6023579682638359E-3</v>
      </c>
    </row>
    <row r="7370" spans="1:8" x14ac:dyDescent="0.3">
      <c r="A7370" s="4" t="s">
        <v>850</v>
      </c>
      <c r="B7370" s="4" t="s">
        <v>851</v>
      </c>
      <c r="C7370" s="4" t="s">
        <v>90</v>
      </c>
      <c r="D7370" s="4" t="s">
        <v>91</v>
      </c>
      <c r="E7370" s="5">
        <v>2</v>
      </c>
      <c r="F7370" s="5">
        <v>360</v>
      </c>
      <c r="G7370" s="7">
        <v>1.2713687061068784E-4</v>
      </c>
      <c r="H7370" s="7">
        <v>6.1081985938248151E-5</v>
      </c>
    </row>
    <row r="7371" spans="1:8" x14ac:dyDescent="0.3">
      <c r="A7371" s="4" t="s">
        <v>850</v>
      </c>
      <c r="B7371" s="4" t="s">
        <v>851</v>
      </c>
      <c r="C7371" s="4" t="s">
        <v>92</v>
      </c>
      <c r="D7371" s="4" t="s">
        <v>93</v>
      </c>
      <c r="E7371" s="5">
        <v>1</v>
      </c>
      <c r="F7371" s="5">
        <v>30</v>
      </c>
      <c r="G7371" s="7">
        <v>1.059473921755732E-5</v>
      </c>
      <c r="H7371" s="7">
        <v>5.090165494854012E-6</v>
      </c>
    </row>
    <row r="7372" spans="1:8" x14ac:dyDescent="0.3">
      <c r="A7372" s="4" t="s">
        <v>850</v>
      </c>
      <c r="B7372" s="4" t="s">
        <v>851</v>
      </c>
      <c r="C7372" s="4" t="s">
        <v>94</v>
      </c>
      <c r="D7372" s="4" t="s">
        <v>95</v>
      </c>
      <c r="E7372" s="5">
        <v>1</v>
      </c>
      <c r="F7372" s="6"/>
      <c r="G7372" s="7"/>
      <c r="H7372" s="7"/>
    </row>
    <row r="7373" spans="1:8" x14ac:dyDescent="0.3">
      <c r="A7373" s="4" t="s">
        <v>850</v>
      </c>
      <c r="B7373" s="4" t="s">
        <v>851</v>
      </c>
      <c r="C7373" s="4" t="s">
        <v>96</v>
      </c>
      <c r="D7373" s="4" t="s">
        <v>97</v>
      </c>
      <c r="E7373" s="5">
        <v>1</v>
      </c>
      <c r="F7373" s="6"/>
      <c r="G7373" s="7"/>
      <c r="H7373" s="7"/>
    </row>
    <row r="7374" spans="1:8" x14ac:dyDescent="0.3">
      <c r="A7374" s="4" t="s">
        <v>850</v>
      </c>
      <c r="B7374" s="4" t="s">
        <v>851</v>
      </c>
      <c r="C7374" s="4" t="s">
        <v>304</v>
      </c>
      <c r="D7374" s="4" t="s">
        <v>305</v>
      </c>
      <c r="E7374" s="5">
        <v>10</v>
      </c>
      <c r="F7374" s="6"/>
      <c r="G7374" s="7"/>
      <c r="H7374" s="7"/>
    </row>
    <row r="7375" spans="1:8" x14ac:dyDescent="0.3">
      <c r="A7375" s="4" t="s">
        <v>850</v>
      </c>
      <c r="B7375" s="4" t="s">
        <v>851</v>
      </c>
      <c r="C7375" s="4" t="s">
        <v>98</v>
      </c>
      <c r="D7375" s="4" t="s">
        <v>99</v>
      </c>
      <c r="E7375" s="5">
        <v>39</v>
      </c>
      <c r="F7375" s="5">
        <v>3062</v>
      </c>
      <c r="G7375" s="7">
        <v>1.0813697161386837E-3</v>
      </c>
      <c r="H7375" s="7">
        <v>5.1953622484143282E-4</v>
      </c>
    </row>
    <row r="7376" spans="1:8" x14ac:dyDescent="0.3">
      <c r="A7376" s="4" t="s">
        <v>850</v>
      </c>
      <c r="B7376" s="4" t="s">
        <v>851</v>
      </c>
      <c r="C7376" s="4" t="s">
        <v>100</v>
      </c>
      <c r="D7376" s="4" t="s">
        <v>101</v>
      </c>
      <c r="E7376" s="5">
        <v>64</v>
      </c>
      <c r="F7376" s="5">
        <v>4875</v>
      </c>
      <c r="G7376" s="7">
        <v>1.7216451228530645E-3</v>
      </c>
      <c r="H7376" s="7">
        <v>8.2715189291377703E-4</v>
      </c>
    </row>
    <row r="7377" spans="1:8" x14ac:dyDescent="0.3">
      <c r="A7377" s="4" t="s">
        <v>850</v>
      </c>
      <c r="B7377" s="4" t="s">
        <v>851</v>
      </c>
      <c r="C7377" s="4" t="s">
        <v>104</v>
      </c>
      <c r="D7377" s="4" t="s">
        <v>105</v>
      </c>
      <c r="E7377" s="5">
        <v>7</v>
      </c>
      <c r="F7377" s="6"/>
      <c r="G7377" s="7"/>
      <c r="H7377" s="7"/>
    </row>
    <row r="7378" spans="1:8" x14ac:dyDescent="0.3">
      <c r="A7378" s="4" t="s">
        <v>850</v>
      </c>
      <c r="B7378" s="4" t="s">
        <v>851</v>
      </c>
      <c r="C7378" s="4" t="s">
        <v>306</v>
      </c>
      <c r="D7378" s="4" t="s">
        <v>307</v>
      </c>
      <c r="E7378" s="5">
        <v>8</v>
      </c>
      <c r="F7378" s="6"/>
      <c r="G7378" s="7"/>
      <c r="H7378" s="7"/>
    </row>
    <row r="7379" spans="1:8" x14ac:dyDescent="0.3">
      <c r="A7379" s="4" t="s">
        <v>850</v>
      </c>
      <c r="B7379" s="4" t="s">
        <v>851</v>
      </c>
      <c r="C7379" s="4" t="s">
        <v>380</v>
      </c>
      <c r="D7379" s="4" t="s">
        <v>381</v>
      </c>
      <c r="E7379" s="5">
        <v>11</v>
      </c>
      <c r="F7379" s="5">
        <v>1755</v>
      </c>
      <c r="G7379" s="7">
        <v>6.1979224422710315E-4</v>
      </c>
      <c r="H7379" s="7">
        <v>2.9777468144895971E-4</v>
      </c>
    </row>
    <row r="7380" spans="1:8" x14ac:dyDescent="0.3">
      <c r="A7380" s="4" t="s">
        <v>850</v>
      </c>
      <c r="B7380" s="4" t="s">
        <v>851</v>
      </c>
      <c r="C7380" s="4" t="s">
        <v>110</v>
      </c>
      <c r="D7380" s="4" t="s">
        <v>111</v>
      </c>
      <c r="E7380" s="5">
        <v>4</v>
      </c>
      <c r="F7380" s="5">
        <v>1990</v>
      </c>
      <c r="G7380" s="7">
        <v>7.027843680979688E-4</v>
      </c>
      <c r="H7380" s="7">
        <v>3.3764764449198284E-4</v>
      </c>
    </row>
    <row r="7381" spans="1:8" x14ac:dyDescent="0.3">
      <c r="A7381" s="4" t="s">
        <v>850</v>
      </c>
      <c r="B7381" s="4" t="s">
        <v>851</v>
      </c>
      <c r="C7381" s="4" t="s">
        <v>308</v>
      </c>
      <c r="D7381" s="4" t="s">
        <v>309</v>
      </c>
      <c r="E7381" s="5">
        <v>95</v>
      </c>
      <c r="F7381" s="6"/>
      <c r="G7381" s="7"/>
      <c r="H7381" s="7"/>
    </row>
    <row r="7382" spans="1:8" x14ac:dyDescent="0.3">
      <c r="A7382" s="4" t="s">
        <v>850</v>
      </c>
      <c r="B7382" s="4" t="s">
        <v>851</v>
      </c>
      <c r="C7382" s="4" t="s">
        <v>112</v>
      </c>
      <c r="D7382" s="4" t="s">
        <v>113</v>
      </c>
      <c r="E7382" s="5">
        <v>2</v>
      </c>
      <c r="F7382" s="5">
        <v>280</v>
      </c>
      <c r="G7382" s="7">
        <v>9.8884232697201647E-5</v>
      </c>
      <c r="H7382" s="7">
        <v>4.7508211285304112E-5</v>
      </c>
    </row>
    <row r="7383" spans="1:8" x14ac:dyDescent="0.3">
      <c r="A7383" s="4" t="s">
        <v>850</v>
      </c>
      <c r="B7383" s="4" t="s">
        <v>851</v>
      </c>
      <c r="C7383" s="4" t="s">
        <v>566</v>
      </c>
      <c r="D7383" s="4" t="s">
        <v>567</v>
      </c>
      <c r="E7383" s="5">
        <v>2</v>
      </c>
      <c r="F7383" s="5">
        <v>397</v>
      </c>
      <c r="G7383" s="7">
        <v>1.4020371564567519E-4</v>
      </c>
      <c r="H7383" s="7">
        <v>6.7359856715234768E-5</v>
      </c>
    </row>
    <row r="7384" spans="1:8" x14ac:dyDescent="0.3">
      <c r="A7384" s="4" t="s">
        <v>850</v>
      </c>
      <c r="B7384" s="4" t="s">
        <v>851</v>
      </c>
      <c r="C7384" s="4" t="s">
        <v>120</v>
      </c>
      <c r="D7384" s="4" t="s">
        <v>121</v>
      </c>
      <c r="E7384" s="5">
        <v>2</v>
      </c>
      <c r="F7384" s="6"/>
      <c r="G7384" s="7"/>
      <c r="H7384" s="7"/>
    </row>
    <row r="7385" spans="1:8" x14ac:dyDescent="0.3">
      <c r="A7385" s="4" t="s">
        <v>850</v>
      </c>
      <c r="B7385" s="4" t="s">
        <v>851</v>
      </c>
      <c r="C7385" s="4" t="s">
        <v>384</v>
      </c>
      <c r="D7385" s="4" t="s">
        <v>385</v>
      </c>
      <c r="E7385" s="5">
        <v>1</v>
      </c>
      <c r="F7385" s="5">
        <v>45</v>
      </c>
      <c r="G7385" s="7">
        <v>1.589210882633598E-5</v>
      </c>
      <c r="H7385" s="7">
        <v>7.6352482422810189E-6</v>
      </c>
    </row>
    <row r="7386" spans="1:8" x14ac:dyDescent="0.3">
      <c r="A7386" s="4" t="s">
        <v>850</v>
      </c>
      <c r="B7386" s="4" t="s">
        <v>851</v>
      </c>
      <c r="C7386" s="4" t="s">
        <v>386</v>
      </c>
      <c r="D7386" s="4" t="s">
        <v>387</v>
      </c>
      <c r="E7386" s="5">
        <v>1</v>
      </c>
      <c r="F7386" s="6"/>
      <c r="G7386" s="7"/>
      <c r="H7386" s="7"/>
    </row>
    <row r="7387" spans="1:8" x14ac:dyDescent="0.3">
      <c r="A7387" s="4" t="s">
        <v>850</v>
      </c>
      <c r="B7387" s="4" t="s">
        <v>851</v>
      </c>
      <c r="C7387" s="4" t="s">
        <v>122</v>
      </c>
      <c r="D7387" s="4" t="s">
        <v>123</v>
      </c>
      <c r="E7387" s="5">
        <v>101</v>
      </c>
      <c r="F7387" s="5">
        <v>12451</v>
      </c>
      <c r="G7387" s="7">
        <v>4.3971699332602063E-3</v>
      </c>
      <c r="H7387" s="7">
        <v>2.1125883525475769E-3</v>
      </c>
    </row>
    <row r="7388" spans="1:8" x14ac:dyDescent="0.3">
      <c r="A7388" s="4" t="s">
        <v>850</v>
      </c>
      <c r="B7388" s="4" t="s">
        <v>851</v>
      </c>
      <c r="C7388" s="4" t="s">
        <v>124</v>
      </c>
      <c r="D7388" s="4" t="s">
        <v>125</v>
      </c>
      <c r="E7388" s="5">
        <v>1</v>
      </c>
      <c r="F7388" s="5">
        <v>200</v>
      </c>
      <c r="G7388" s="7">
        <v>7.0631594783715466E-5</v>
      </c>
      <c r="H7388" s="7">
        <v>3.393443663236008E-5</v>
      </c>
    </row>
    <row r="7389" spans="1:8" x14ac:dyDescent="0.3">
      <c r="A7389" s="4" t="s">
        <v>850</v>
      </c>
      <c r="B7389" s="4" t="s">
        <v>851</v>
      </c>
      <c r="C7389" s="4" t="s">
        <v>128</v>
      </c>
      <c r="D7389" s="4" t="s">
        <v>129</v>
      </c>
      <c r="E7389" s="5">
        <v>28</v>
      </c>
      <c r="F7389" s="5">
        <v>3118</v>
      </c>
      <c r="G7389" s="7">
        <v>1.101146562678124E-3</v>
      </c>
      <c r="H7389" s="7">
        <v>5.290378670984937E-4</v>
      </c>
    </row>
    <row r="7390" spans="1:8" x14ac:dyDescent="0.3">
      <c r="A7390" s="4" t="s">
        <v>850</v>
      </c>
      <c r="B7390" s="4" t="s">
        <v>851</v>
      </c>
      <c r="C7390" s="4" t="s">
        <v>130</v>
      </c>
      <c r="D7390" s="4" t="s">
        <v>131</v>
      </c>
      <c r="E7390" s="5">
        <v>127</v>
      </c>
      <c r="F7390" s="6"/>
      <c r="G7390" s="7"/>
      <c r="H7390" s="7"/>
    </row>
    <row r="7391" spans="1:8" x14ac:dyDescent="0.3">
      <c r="A7391" s="4" t="s">
        <v>850</v>
      </c>
      <c r="B7391" s="4" t="s">
        <v>851</v>
      </c>
      <c r="C7391" s="4" t="s">
        <v>132</v>
      </c>
      <c r="D7391" s="4" t="s">
        <v>133</v>
      </c>
      <c r="E7391" s="5">
        <v>652</v>
      </c>
      <c r="F7391" s="5">
        <v>316245</v>
      </c>
      <c r="G7391" s="7">
        <v>0.11168444346188049</v>
      </c>
      <c r="H7391" s="7">
        <v>5.3657979564003574E-2</v>
      </c>
    </row>
    <row r="7392" spans="1:8" x14ac:dyDescent="0.3">
      <c r="A7392" s="4" t="s">
        <v>850</v>
      </c>
      <c r="B7392" s="4" t="s">
        <v>851</v>
      </c>
      <c r="C7392" s="4" t="s">
        <v>312</v>
      </c>
      <c r="D7392" s="4" t="s">
        <v>313</v>
      </c>
      <c r="E7392" s="5">
        <v>3</v>
      </c>
      <c r="F7392" s="6"/>
      <c r="G7392" s="7"/>
      <c r="H7392" s="7"/>
    </row>
    <row r="7393" spans="1:8" x14ac:dyDescent="0.3">
      <c r="A7393" s="4" t="s">
        <v>850</v>
      </c>
      <c r="B7393" s="4" t="s">
        <v>851</v>
      </c>
      <c r="C7393" s="4" t="s">
        <v>390</v>
      </c>
      <c r="D7393" s="4" t="s">
        <v>391</v>
      </c>
      <c r="E7393" s="5">
        <v>22</v>
      </c>
      <c r="F7393" s="5">
        <v>4232</v>
      </c>
      <c r="G7393" s="7">
        <v>1.4945645456234192E-3</v>
      </c>
      <c r="H7393" s="7">
        <v>7.1805267914073936E-4</v>
      </c>
    </row>
    <row r="7394" spans="1:8" x14ac:dyDescent="0.3">
      <c r="A7394" s="4" t="s">
        <v>850</v>
      </c>
      <c r="B7394" s="4" t="s">
        <v>851</v>
      </c>
      <c r="C7394" s="4" t="s">
        <v>136</v>
      </c>
      <c r="D7394" s="4" t="s">
        <v>137</v>
      </c>
      <c r="E7394" s="5">
        <v>6</v>
      </c>
      <c r="F7394" s="6"/>
      <c r="G7394" s="7"/>
      <c r="H7394" s="7"/>
    </row>
    <row r="7395" spans="1:8" x14ac:dyDescent="0.3">
      <c r="A7395" s="4" t="s">
        <v>850</v>
      </c>
      <c r="B7395" s="4" t="s">
        <v>851</v>
      </c>
      <c r="C7395" s="4" t="s">
        <v>314</v>
      </c>
      <c r="D7395" s="4" t="s">
        <v>315</v>
      </c>
      <c r="E7395" s="5">
        <v>16</v>
      </c>
      <c r="F7395" s="6"/>
      <c r="G7395" s="7"/>
      <c r="H7395" s="7"/>
    </row>
    <row r="7396" spans="1:8" x14ac:dyDescent="0.3">
      <c r="A7396" s="4" t="s">
        <v>850</v>
      </c>
      <c r="B7396" s="4" t="s">
        <v>851</v>
      </c>
      <c r="C7396" s="4" t="s">
        <v>142</v>
      </c>
      <c r="D7396" s="4" t="s">
        <v>143</v>
      </c>
      <c r="E7396" s="5">
        <v>16</v>
      </c>
      <c r="F7396" s="5">
        <v>1680</v>
      </c>
      <c r="G7396" s="7">
        <v>5.9330539618320985E-4</v>
      </c>
      <c r="H7396" s="7">
        <v>2.8504926771182471E-4</v>
      </c>
    </row>
    <row r="7397" spans="1:8" x14ac:dyDescent="0.3">
      <c r="A7397" s="4" t="s">
        <v>850</v>
      </c>
      <c r="B7397" s="4" t="s">
        <v>851</v>
      </c>
      <c r="C7397" s="4" t="s">
        <v>144</v>
      </c>
      <c r="D7397" s="4" t="s">
        <v>145</v>
      </c>
      <c r="E7397" s="5">
        <v>6</v>
      </c>
      <c r="F7397" s="5">
        <v>264</v>
      </c>
      <c r="G7397" s="7">
        <v>9.3233705114504416E-5</v>
      </c>
      <c r="H7397" s="7">
        <v>4.4793456354715311E-5</v>
      </c>
    </row>
    <row r="7398" spans="1:8" x14ac:dyDescent="0.3">
      <c r="A7398" s="4" t="s">
        <v>850</v>
      </c>
      <c r="B7398" s="4" t="s">
        <v>851</v>
      </c>
      <c r="C7398" s="4" t="s">
        <v>148</v>
      </c>
      <c r="D7398" s="4" t="s">
        <v>149</v>
      </c>
      <c r="E7398" s="5">
        <v>17</v>
      </c>
      <c r="F7398" s="5">
        <v>516</v>
      </c>
      <c r="G7398" s="7">
        <v>1.822295145419859E-4</v>
      </c>
      <c r="H7398" s="7">
        <v>8.7550846511489012E-5</v>
      </c>
    </row>
    <row r="7399" spans="1:8" x14ac:dyDescent="0.3">
      <c r="A7399" s="4" t="s">
        <v>850</v>
      </c>
      <c r="B7399" s="4" t="s">
        <v>851</v>
      </c>
      <c r="C7399" s="4" t="s">
        <v>488</v>
      </c>
      <c r="D7399" s="4" t="s">
        <v>489</v>
      </c>
      <c r="E7399" s="5">
        <v>2</v>
      </c>
      <c r="F7399" s="5">
        <v>145</v>
      </c>
      <c r="G7399" s="7">
        <v>5.1207906218193713E-5</v>
      </c>
      <c r="H7399" s="7">
        <v>2.4602466558461061E-5</v>
      </c>
    </row>
    <row r="7400" spans="1:8" x14ac:dyDescent="0.3">
      <c r="A7400" s="4" t="s">
        <v>850</v>
      </c>
      <c r="B7400" s="4" t="s">
        <v>851</v>
      </c>
      <c r="C7400" s="4" t="s">
        <v>570</v>
      </c>
      <c r="D7400" s="4" t="s">
        <v>571</v>
      </c>
      <c r="E7400" s="5">
        <v>2</v>
      </c>
      <c r="F7400" s="6"/>
      <c r="G7400" s="7"/>
      <c r="H7400" s="7"/>
    </row>
    <row r="7401" spans="1:8" x14ac:dyDescent="0.3">
      <c r="A7401" s="4" t="s">
        <v>850</v>
      </c>
      <c r="B7401" s="4" t="s">
        <v>851</v>
      </c>
      <c r="C7401" s="4" t="s">
        <v>150</v>
      </c>
      <c r="D7401" s="4" t="s">
        <v>151</v>
      </c>
      <c r="E7401" s="5">
        <v>7</v>
      </c>
      <c r="F7401" s="5">
        <v>1236</v>
      </c>
      <c r="G7401" s="7">
        <v>4.3650325576336153E-4</v>
      </c>
      <c r="H7401" s="7">
        <v>2.0971481838798531E-4</v>
      </c>
    </row>
    <row r="7402" spans="1:8" x14ac:dyDescent="0.3">
      <c r="A7402" s="4" t="s">
        <v>850</v>
      </c>
      <c r="B7402" s="4" t="s">
        <v>851</v>
      </c>
      <c r="C7402" s="4" t="s">
        <v>152</v>
      </c>
      <c r="D7402" s="4" t="s">
        <v>153</v>
      </c>
      <c r="E7402" s="5">
        <v>4</v>
      </c>
      <c r="F7402" s="5">
        <v>490</v>
      </c>
      <c r="G7402" s="7">
        <v>1.7304740722010289E-4</v>
      </c>
      <c r="H7402" s="7">
        <v>8.3139369749282209E-5</v>
      </c>
    </row>
    <row r="7403" spans="1:8" x14ac:dyDescent="0.3">
      <c r="A7403" s="4" t="s">
        <v>850</v>
      </c>
      <c r="B7403" s="4" t="s">
        <v>851</v>
      </c>
      <c r="C7403" s="4" t="s">
        <v>154</v>
      </c>
      <c r="D7403" s="4" t="s">
        <v>155</v>
      </c>
      <c r="E7403" s="5">
        <v>1</v>
      </c>
      <c r="F7403" s="5">
        <v>200</v>
      </c>
      <c r="G7403" s="7">
        <v>7.0631594783715466E-5</v>
      </c>
      <c r="H7403" s="7">
        <v>3.393443663236008E-5</v>
      </c>
    </row>
    <row r="7404" spans="1:8" x14ac:dyDescent="0.3">
      <c r="A7404" s="4" t="s">
        <v>850</v>
      </c>
      <c r="B7404" s="4" t="s">
        <v>851</v>
      </c>
      <c r="C7404" s="4" t="s">
        <v>392</v>
      </c>
      <c r="D7404" s="4" t="s">
        <v>393</v>
      </c>
      <c r="E7404" s="5">
        <v>26</v>
      </c>
      <c r="F7404" s="6"/>
      <c r="G7404" s="7"/>
      <c r="H7404" s="7"/>
    </row>
    <row r="7405" spans="1:8" x14ac:dyDescent="0.3">
      <c r="A7405" s="4" t="s">
        <v>850</v>
      </c>
      <c r="B7405" s="4" t="s">
        <v>851</v>
      </c>
      <c r="C7405" s="4" t="s">
        <v>394</v>
      </c>
      <c r="D7405" s="4" t="s">
        <v>395</v>
      </c>
      <c r="E7405" s="5">
        <v>1</v>
      </c>
      <c r="F7405" s="6"/>
      <c r="G7405" s="7"/>
      <c r="H7405" s="7"/>
    </row>
    <row r="7406" spans="1:8" x14ac:dyDescent="0.3">
      <c r="A7406" s="4" t="s">
        <v>850</v>
      </c>
      <c r="B7406" s="4" t="s">
        <v>851</v>
      </c>
      <c r="C7406" s="4" t="s">
        <v>758</v>
      </c>
      <c r="D7406" s="4" t="s">
        <v>759</v>
      </c>
      <c r="E7406" s="5">
        <v>1</v>
      </c>
      <c r="F7406" s="5">
        <v>35</v>
      </c>
      <c r="G7406" s="7">
        <v>1.2360529087150206E-5</v>
      </c>
      <c r="H7406" s="7">
        <v>5.938526410663014E-6</v>
      </c>
    </row>
    <row r="7407" spans="1:8" x14ac:dyDescent="0.3">
      <c r="A7407" s="4" t="s">
        <v>850</v>
      </c>
      <c r="B7407" s="4" t="s">
        <v>851</v>
      </c>
      <c r="C7407" s="4" t="s">
        <v>156</v>
      </c>
      <c r="D7407" s="4" t="s">
        <v>157</v>
      </c>
      <c r="E7407" s="5">
        <v>4</v>
      </c>
      <c r="F7407" s="6"/>
      <c r="G7407" s="7"/>
      <c r="H7407" s="7"/>
    </row>
    <row r="7408" spans="1:8" x14ac:dyDescent="0.3">
      <c r="A7408" s="4" t="s">
        <v>850</v>
      </c>
      <c r="B7408" s="4" t="s">
        <v>851</v>
      </c>
      <c r="C7408" s="4" t="s">
        <v>158</v>
      </c>
      <c r="D7408" s="4" t="s">
        <v>159</v>
      </c>
      <c r="E7408" s="5">
        <v>10</v>
      </c>
      <c r="F7408" s="6"/>
      <c r="G7408" s="7"/>
      <c r="H7408" s="7"/>
    </row>
    <row r="7409" spans="1:8" x14ac:dyDescent="0.3">
      <c r="A7409" s="4" t="s">
        <v>850</v>
      </c>
      <c r="B7409" s="4" t="s">
        <v>851</v>
      </c>
      <c r="C7409" s="4" t="s">
        <v>160</v>
      </c>
      <c r="D7409" s="4" t="s">
        <v>161</v>
      </c>
      <c r="E7409" s="5">
        <v>6</v>
      </c>
      <c r="F7409" s="5">
        <v>2495</v>
      </c>
      <c r="G7409" s="7">
        <v>8.8112914492685039E-4</v>
      </c>
      <c r="H7409" s="7">
        <v>4.2333209698869204E-4</v>
      </c>
    </row>
    <row r="7410" spans="1:8" x14ac:dyDescent="0.3">
      <c r="A7410" s="4" t="s">
        <v>850</v>
      </c>
      <c r="B7410" s="4" t="s">
        <v>851</v>
      </c>
      <c r="C7410" s="4" t="s">
        <v>444</v>
      </c>
      <c r="D7410" s="4" t="s">
        <v>445</v>
      </c>
      <c r="E7410" s="5">
        <v>1</v>
      </c>
      <c r="F7410" s="5">
        <v>11</v>
      </c>
      <c r="G7410" s="7">
        <v>3.8847377131043504E-6</v>
      </c>
      <c r="H7410" s="7">
        <v>1.8663940147798045E-6</v>
      </c>
    </row>
    <row r="7411" spans="1:8" x14ac:dyDescent="0.3">
      <c r="A7411" s="4" t="s">
        <v>850</v>
      </c>
      <c r="B7411" s="4" t="s">
        <v>851</v>
      </c>
      <c r="C7411" s="4" t="s">
        <v>162</v>
      </c>
      <c r="D7411" s="4" t="s">
        <v>163</v>
      </c>
      <c r="E7411" s="5">
        <v>2</v>
      </c>
      <c r="F7411" s="6"/>
      <c r="G7411" s="7"/>
      <c r="H7411" s="7"/>
    </row>
    <row r="7412" spans="1:8" x14ac:dyDescent="0.3">
      <c r="A7412" s="4" t="s">
        <v>850</v>
      </c>
      <c r="B7412" s="4" t="s">
        <v>851</v>
      </c>
      <c r="C7412" s="4" t="s">
        <v>164</v>
      </c>
      <c r="D7412" s="4" t="s">
        <v>165</v>
      </c>
      <c r="E7412" s="5">
        <v>6</v>
      </c>
      <c r="F7412" s="5">
        <v>6350</v>
      </c>
      <c r="G7412" s="7">
        <v>2.2425531343829661E-3</v>
      </c>
      <c r="H7412" s="7">
        <v>1.0774183630774326E-3</v>
      </c>
    </row>
    <row r="7413" spans="1:8" x14ac:dyDescent="0.3">
      <c r="A7413" s="4" t="s">
        <v>850</v>
      </c>
      <c r="B7413" s="4" t="s">
        <v>851</v>
      </c>
      <c r="C7413" s="4" t="s">
        <v>166</v>
      </c>
      <c r="D7413" s="4" t="s">
        <v>167</v>
      </c>
      <c r="E7413" s="5">
        <v>14</v>
      </c>
      <c r="F7413" s="5">
        <v>1562</v>
      </c>
      <c r="G7413" s="7">
        <v>5.5163275526081779E-4</v>
      </c>
      <c r="H7413" s="7">
        <v>2.6502795009873225E-4</v>
      </c>
    </row>
    <row r="7414" spans="1:8" x14ac:dyDescent="0.3">
      <c r="A7414" s="4" t="s">
        <v>850</v>
      </c>
      <c r="B7414" s="4" t="s">
        <v>851</v>
      </c>
      <c r="C7414" s="4" t="s">
        <v>396</v>
      </c>
      <c r="D7414" s="4" t="s">
        <v>397</v>
      </c>
      <c r="E7414" s="5">
        <v>1</v>
      </c>
      <c r="F7414" s="5">
        <v>0</v>
      </c>
      <c r="G7414" s="7">
        <v>0</v>
      </c>
      <c r="H7414" s="7">
        <v>0</v>
      </c>
    </row>
    <row r="7415" spans="1:8" x14ac:dyDescent="0.3">
      <c r="A7415" s="4" t="s">
        <v>850</v>
      </c>
      <c r="B7415" s="4" t="s">
        <v>851</v>
      </c>
      <c r="C7415" s="4" t="s">
        <v>168</v>
      </c>
      <c r="D7415" s="4" t="s">
        <v>169</v>
      </c>
      <c r="E7415" s="5">
        <v>5</v>
      </c>
      <c r="F7415" s="5">
        <v>634</v>
      </c>
      <c r="G7415" s="7">
        <v>2.2390215546437802E-4</v>
      </c>
      <c r="H7415" s="7">
        <v>1.0757216412458146E-4</v>
      </c>
    </row>
    <row r="7416" spans="1:8" x14ac:dyDescent="0.3">
      <c r="A7416" s="4" t="s">
        <v>850</v>
      </c>
      <c r="B7416" s="4" t="s">
        <v>851</v>
      </c>
      <c r="C7416" s="4" t="s">
        <v>170</v>
      </c>
      <c r="D7416" s="4" t="s">
        <v>171</v>
      </c>
      <c r="E7416" s="5">
        <v>1</v>
      </c>
      <c r="F7416" s="6"/>
      <c r="G7416" s="7"/>
      <c r="H7416" s="7"/>
    </row>
    <row r="7417" spans="1:8" x14ac:dyDescent="0.3">
      <c r="A7417" s="4" t="s">
        <v>850</v>
      </c>
      <c r="B7417" s="4" t="s">
        <v>851</v>
      </c>
      <c r="C7417" s="4" t="s">
        <v>172</v>
      </c>
      <c r="D7417" s="4" t="s">
        <v>173</v>
      </c>
      <c r="E7417" s="5">
        <v>1</v>
      </c>
      <c r="F7417" s="6"/>
      <c r="G7417" s="7"/>
      <c r="H7417" s="7"/>
    </row>
    <row r="7418" spans="1:8" x14ac:dyDescent="0.3">
      <c r="A7418" s="4" t="s">
        <v>850</v>
      </c>
      <c r="B7418" s="4" t="s">
        <v>851</v>
      </c>
      <c r="C7418" s="4" t="s">
        <v>176</v>
      </c>
      <c r="D7418" s="4" t="s">
        <v>177</v>
      </c>
      <c r="E7418" s="5">
        <v>2</v>
      </c>
      <c r="F7418" s="6"/>
      <c r="G7418" s="7"/>
      <c r="H7418" s="7"/>
    </row>
    <row r="7419" spans="1:8" x14ac:dyDescent="0.3">
      <c r="A7419" s="4" t="s">
        <v>850</v>
      </c>
      <c r="B7419" s="4" t="s">
        <v>851</v>
      </c>
      <c r="C7419" s="4" t="s">
        <v>178</v>
      </c>
      <c r="D7419" s="4" t="s">
        <v>179</v>
      </c>
      <c r="E7419" s="5">
        <v>154</v>
      </c>
      <c r="F7419" s="5">
        <v>34684</v>
      </c>
      <c r="G7419" s="7">
        <v>1.2248931167391935E-2</v>
      </c>
      <c r="H7419" s="7">
        <v>5.8849100007838853E-3</v>
      </c>
    </row>
    <row r="7420" spans="1:8" x14ac:dyDescent="0.3">
      <c r="A7420" s="4" t="s">
        <v>850</v>
      </c>
      <c r="B7420" s="4" t="s">
        <v>851</v>
      </c>
      <c r="C7420" s="4" t="s">
        <v>180</v>
      </c>
      <c r="D7420" s="4" t="s">
        <v>181</v>
      </c>
      <c r="E7420" s="5">
        <v>418</v>
      </c>
      <c r="F7420" s="5">
        <v>179478</v>
      </c>
      <c r="G7420" s="7">
        <v>6.3384086842958418E-2</v>
      </c>
      <c r="H7420" s="7">
        <v>3.0452424089513614E-2</v>
      </c>
    </row>
    <row r="7421" spans="1:8" x14ac:dyDescent="0.3">
      <c r="A7421" s="4" t="s">
        <v>850</v>
      </c>
      <c r="B7421" s="4" t="s">
        <v>851</v>
      </c>
      <c r="C7421" s="4" t="s">
        <v>182</v>
      </c>
      <c r="D7421" s="4" t="s">
        <v>183</v>
      </c>
      <c r="E7421" s="5">
        <v>58</v>
      </c>
      <c r="F7421" s="5">
        <v>12190</v>
      </c>
      <c r="G7421" s="7">
        <v>4.3049957020674578E-3</v>
      </c>
      <c r="H7421" s="7">
        <v>2.068303912742347E-3</v>
      </c>
    </row>
    <row r="7422" spans="1:8" x14ac:dyDescent="0.3">
      <c r="A7422" s="4" t="s">
        <v>850</v>
      </c>
      <c r="B7422" s="4" t="s">
        <v>851</v>
      </c>
      <c r="C7422" s="4" t="s">
        <v>184</v>
      </c>
      <c r="D7422" s="4" t="s">
        <v>185</v>
      </c>
      <c r="E7422" s="5">
        <v>16</v>
      </c>
      <c r="F7422" s="5">
        <v>3166</v>
      </c>
      <c r="G7422" s="7">
        <v>1.1180981454262159E-3</v>
      </c>
      <c r="H7422" s="7">
        <v>5.3718213189026009E-4</v>
      </c>
    </row>
    <row r="7423" spans="1:8" x14ac:dyDescent="0.3">
      <c r="A7423" s="4" t="s">
        <v>850</v>
      </c>
      <c r="B7423" s="4" t="s">
        <v>851</v>
      </c>
      <c r="C7423" s="4" t="s">
        <v>762</v>
      </c>
      <c r="D7423" s="4" t="s">
        <v>763</v>
      </c>
      <c r="E7423" s="5">
        <v>1</v>
      </c>
      <c r="F7423" s="5">
        <v>377</v>
      </c>
      <c r="G7423" s="7">
        <v>1.3314055616730363E-4</v>
      </c>
      <c r="H7423" s="7">
        <v>6.396641305199875E-5</v>
      </c>
    </row>
    <row r="7424" spans="1:8" x14ac:dyDescent="0.3">
      <c r="A7424" s="4" t="s">
        <v>850</v>
      </c>
      <c r="B7424" s="4" t="s">
        <v>851</v>
      </c>
      <c r="C7424" s="4" t="s">
        <v>320</v>
      </c>
      <c r="D7424" s="4" t="s">
        <v>321</v>
      </c>
      <c r="E7424" s="5">
        <v>4</v>
      </c>
      <c r="F7424" s="5">
        <v>327</v>
      </c>
      <c r="G7424" s="7">
        <v>1.1548265747137478E-4</v>
      </c>
      <c r="H7424" s="7">
        <v>5.5482803893908731E-5</v>
      </c>
    </row>
    <row r="7425" spans="1:8" x14ac:dyDescent="0.3">
      <c r="A7425" s="4" t="s">
        <v>850</v>
      </c>
      <c r="B7425" s="4" t="s">
        <v>851</v>
      </c>
      <c r="C7425" s="4" t="s">
        <v>186</v>
      </c>
      <c r="D7425" s="4" t="s">
        <v>187</v>
      </c>
      <c r="E7425" s="5">
        <v>2</v>
      </c>
      <c r="F7425" s="5">
        <v>47</v>
      </c>
      <c r="G7425" s="7">
        <v>1.6598424774173134E-5</v>
      </c>
      <c r="H7425" s="7">
        <v>7.974592608604619E-6</v>
      </c>
    </row>
    <row r="7426" spans="1:8" x14ac:dyDescent="0.3">
      <c r="A7426" s="4" t="s">
        <v>850</v>
      </c>
      <c r="B7426" s="4" t="s">
        <v>851</v>
      </c>
      <c r="C7426" s="4" t="s">
        <v>408</v>
      </c>
      <c r="D7426" s="4" t="s">
        <v>409</v>
      </c>
      <c r="E7426" s="5">
        <v>3</v>
      </c>
      <c r="F7426" s="5">
        <v>326</v>
      </c>
      <c r="G7426" s="7">
        <v>1.151294994974562E-4</v>
      </c>
      <c r="H7426" s="7">
        <v>5.5313131710746934E-5</v>
      </c>
    </row>
    <row r="7427" spans="1:8" x14ac:dyDescent="0.3">
      <c r="A7427" s="4" t="s">
        <v>850</v>
      </c>
      <c r="B7427" s="4" t="s">
        <v>851</v>
      </c>
      <c r="C7427" s="4" t="s">
        <v>188</v>
      </c>
      <c r="D7427" s="4" t="s">
        <v>189</v>
      </c>
      <c r="E7427" s="5">
        <v>4</v>
      </c>
      <c r="F7427" s="5">
        <v>188</v>
      </c>
      <c r="G7427" s="7">
        <v>6.6393699096692536E-5</v>
      </c>
      <c r="H7427" s="7">
        <v>3.1898370434418476E-5</v>
      </c>
    </row>
    <row r="7428" spans="1:8" x14ac:dyDescent="0.3">
      <c r="A7428" s="4" t="s">
        <v>850</v>
      </c>
      <c r="B7428" s="4" t="s">
        <v>851</v>
      </c>
      <c r="C7428" s="4" t="s">
        <v>498</v>
      </c>
      <c r="D7428" s="4" t="s">
        <v>499</v>
      </c>
      <c r="E7428" s="5">
        <v>14</v>
      </c>
      <c r="F7428" s="5">
        <v>3215</v>
      </c>
      <c r="G7428" s="7">
        <v>1.135402886148226E-3</v>
      </c>
      <c r="H7428" s="7">
        <v>5.4549606886518831E-4</v>
      </c>
    </row>
    <row r="7429" spans="1:8" x14ac:dyDescent="0.3">
      <c r="A7429" s="4" t="s">
        <v>850</v>
      </c>
      <c r="B7429" s="4" t="s">
        <v>851</v>
      </c>
      <c r="C7429" s="4" t="s">
        <v>190</v>
      </c>
      <c r="D7429" s="4" t="s">
        <v>191</v>
      </c>
      <c r="E7429" s="5">
        <v>30</v>
      </c>
      <c r="F7429" s="5">
        <v>68699</v>
      </c>
      <c r="G7429" s="7">
        <v>2.4261599650232342E-2</v>
      </c>
      <c r="H7429" s="7">
        <v>1.1656309311032526E-2</v>
      </c>
    </row>
    <row r="7430" spans="1:8" x14ac:dyDescent="0.3">
      <c r="A7430" s="4" t="s">
        <v>850</v>
      </c>
      <c r="B7430" s="4" t="s">
        <v>851</v>
      </c>
      <c r="C7430" s="4" t="s">
        <v>192</v>
      </c>
      <c r="D7430" s="4" t="s">
        <v>193</v>
      </c>
      <c r="E7430" s="5">
        <v>22</v>
      </c>
      <c r="F7430" s="5">
        <v>3313</v>
      </c>
      <c r="G7430" s="7">
        <v>1.1700123675922466E-3</v>
      </c>
      <c r="H7430" s="7">
        <v>5.6212394281504477E-4</v>
      </c>
    </row>
    <row r="7431" spans="1:8" x14ac:dyDescent="0.3">
      <c r="A7431" s="4" t="s">
        <v>850</v>
      </c>
      <c r="B7431" s="4" t="s">
        <v>851</v>
      </c>
      <c r="C7431" s="4" t="s">
        <v>194</v>
      </c>
      <c r="D7431" s="4" t="s">
        <v>195</v>
      </c>
      <c r="E7431" s="5">
        <v>1</v>
      </c>
      <c r="F7431" s="5">
        <v>46</v>
      </c>
      <c r="G7431" s="7">
        <v>1.6245266800254555E-5</v>
      </c>
      <c r="H7431" s="7">
        <v>7.8049204254428181E-6</v>
      </c>
    </row>
    <row r="7432" spans="1:8" x14ac:dyDescent="0.3">
      <c r="A7432" s="4" t="s">
        <v>850</v>
      </c>
      <c r="B7432" s="4" t="s">
        <v>851</v>
      </c>
      <c r="C7432" s="4" t="s">
        <v>196</v>
      </c>
      <c r="D7432" s="4" t="s">
        <v>197</v>
      </c>
      <c r="E7432" s="5">
        <v>1</v>
      </c>
      <c r="F7432" s="5">
        <v>600</v>
      </c>
      <c r="G7432" s="7">
        <v>2.1189478435114638E-4</v>
      </c>
      <c r="H7432" s="7">
        <v>1.0180330989708025E-4</v>
      </c>
    </row>
    <row r="7433" spans="1:8" x14ac:dyDescent="0.3">
      <c r="A7433" s="4" t="s">
        <v>850</v>
      </c>
      <c r="B7433" s="4" t="s">
        <v>851</v>
      </c>
      <c r="C7433" s="4" t="s">
        <v>198</v>
      </c>
      <c r="D7433" s="4" t="s">
        <v>199</v>
      </c>
      <c r="E7433" s="5">
        <v>19</v>
      </c>
      <c r="F7433" s="5">
        <v>11246</v>
      </c>
      <c r="G7433" s="7">
        <v>3.9716145746883204E-3</v>
      </c>
      <c r="H7433" s="7">
        <v>1.9081333718376074E-3</v>
      </c>
    </row>
    <row r="7434" spans="1:8" x14ac:dyDescent="0.3">
      <c r="A7434" s="4" t="s">
        <v>850</v>
      </c>
      <c r="B7434" s="4" t="s">
        <v>851</v>
      </c>
      <c r="C7434" s="4" t="s">
        <v>200</v>
      </c>
      <c r="D7434" s="4" t="s">
        <v>201</v>
      </c>
      <c r="E7434" s="5">
        <v>60</v>
      </c>
      <c r="F7434" s="5">
        <v>20258</v>
      </c>
      <c r="G7434" s="7">
        <v>7.1542742356425389E-3</v>
      </c>
      <c r="H7434" s="7">
        <v>3.4372190864917526E-3</v>
      </c>
    </row>
    <row r="7435" spans="1:8" x14ac:dyDescent="0.3">
      <c r="A7435" s="4" t="s">
        <v>850</v>
      </c>
      <c r="B7435" s="4" t="s">
        <v>851</v>
      </c>
      <c r="C7435" s="4" t="s">
        <v>410</v>
      </c>
      <c r="D7435" s="4" t="s">
        <v>411</v>
      </c>
      <c r="E7435" s="5">
        <v>4</v>
      </c>
      <c r="F7435" s="6"/>
      <c r="G7435" s="7"/>
      <c r="H7435" s="7"/>
    </row>
    <row r="7436" spans="1:8" x14ac:dyDescent="0.3">
      <c r="A7436" s="4" t="s">
        <v>850</v>
      </c>
      <c r="B7436" s="4" t="s">
        <v>851</v>
      </c>
      <c r="C7436" s="4" t="s">
        <v>412</v>
      </c>
      <c r="D7436" s="4" t="s">
        <v>413</v>
      </c>
      <c r="E7436" s="5">
        <v>10</v>
      </c>
      <c r="F7436" s="5">
        <v>1274</v>
      </c>
      <c r="G7436" s="7">
        <v>4.4992325877226747E-4</v>
      </c>
      <c r="H7436" s="7">
        <v>2.1616236134813373E-4</v>
      </c>
    </row>
    <row r="7437" spans="1:8" x14ac:dyDescent="0.3">
      <c r="A7437" s="4" t="s">
        <v>850</v>
      </c>
      <c r="B7437" s="4" t="s">
        <v>851</v>
      </c>
      <c r="C7437" s="4" t="s">
        <v>502</v>
      </c>
      <c r="D7437" s="4" t="s">
        <v>503</v>
      </c>
      <c r="E7437" s="5">
        <v>2</v>
      </c>
      <c r="F7437" s="6"/>
      <c r="G7437" s="7"/>
      <c r="H7437" s="7"/>
    </row>
    <row r="7438" spans="1:8" x14ac:dyDescent="0.3">
      <c r="A7438" s="4" t="s">
        <v>850</v>
      </c>
      <c r="B7438" s="4" t="s">
        <v>851</v>
      </c>
      <c r="C7438" s="4" t="s">
        <v>204</v>
      </c>
      <c r="D7438" s="4" t="s">
        <v>205</v>
      </c>
      <c r="E7438" s="5">
        <v>4</v>
      </c>
      <c r="F7438" s="6"/>
      <c r="G7438" s="7"/>
      <c r="H7438" s="7"/>
    </row>
    <row r="7439" spans="1:8" x14ac:dyDescent="0.3">
      <c r="A7439" s="4" t="s">
        <v>850</v>
      </c>
      <c r="B7439" s="4" t="s">
        <v>851</v>
      </c>
      <c r="C7439" s="4" t="s">
        <v>414</v>
      </c>
      <c r="D7439" s="4" t="s">
        <v>415</v>
      </c>
      <c r="E7439" s="5">
        <v>21</v>
      </c>
      <c r="F7439" s="6"/>
      <c r="G7439" s="7"/>
      <c r="H7439" s="7"/>
    </row>
    <row r="7440" spans="1:8" x14ac:dyDescent="0.3">
      <c r="A7440" s="4" t="s">
        <v>850</v>
      </c>
      <c r="B7440" s="4" t="s">
        <v>851</v>
      </c>
      <c r="C7440" s="4" t="s">
        <v>206</v>
      </c>
      <c r="D7440" s="4" t="s">
        <v>207</v>
      </c>
      <c r="E7440" s="5">
        <v>601</v>
      </c>
      <c r="F7440" s="5">
        <v>276904</v>
      </c>
      <c r="G7440" s="7">
        <v>9.7790855609949726E-2</v>
      </c>
      <c r="H7440" s="7">
        <v>4.698290620623518E-2</v>
      </c>
    </row>
    <row r="7441" spans="1:8" x14ac:dyDescent="0.3">
      <c r="A7441" s="4" t="s">
        <v>850</v>
      </c>
      <c r="B7441" s="4" t="s">
        <v>851</v>
      </c>
      <c r="C7441" s="4" t="s">
        <v>504</v>
      </c>
      <c r="D7441" s="4" t="s">
        <v>505</v>
      </c>
      <c r="E7441" s="5">
        <v>9</v>
      </c>
      <c r="F7441" s="6"/>
      <c r="G7441" s="7"/>
      <c r="H7441" s="7"/>
    </row>
    <row r="7442" spans="1:8" x14ac:dyDescent="0.3">
      <c r="A7442" s="4" t="s">
        <v>850</v>
      </c>
      <c r="B7442" s="4" t="s">
        <v>851</v>
      </c>
      <c r="C7442" s="4" t="s">
        <v>208</v>
      </c>
      <c r="D7442" s="4" t="s">
        <v>209</v>
      </c>
      <c r="E7442" s="5">
        <v>20</v>
      </c>
      <c r="F7442" s="6"/>
      <c r="G7442" s="7"/>
      <c r="H7442" s="7"/>
    </row>
    <row r="7443" spans="1:8" x14ac:dyDescent="0.3">
      <c r="A7443" s="4" t="s">
        <v>850</v>
      </c>
      <c r="B7443" s="4" t="s">
        <v>851</v>
      </c>
      <c r="C7443" s="4" t="s">
        <v>324</v>
      </c>
      <c r="D7443" s="4" t="s">
        <v>325</v>
      </c>
      <c r="E7443" s="5">
        <v>1</v>
      </c>
      <c r="F7443" s="6"/>
      <c r="G7443" s="7"/>
      <c r="H7443" s="7"/>
    </row>
    <row r="7444" spans="1:8" x14ac:dyDescent="0.3">
      <c r="A7444" s="4" t="s">
        <v>850</v>
      </c>
      <c r="B7444" s="4" t="s">
        <v>851</v>
      </c>
      <c r="C7444" s="4" t="s">
        <v>506</v>
      </c>
      <c r="D7444" s="4" t="s">
        <v>507</v>
      </c>
      <c r="E7444" s="5">
        <v>2</v>
      </c>
      <c r="F7444" s="5">
        <v>429</v>
      </c>
      <c r="G7444" s="7">
        <v>1.5150477081106965E-4</v>
      </c>
      <c r="H7444" s="7">
        <v>7.278936657641237E-5</v>
      </c>
    </row>
    <row r="7445" spans="1:8" x14ac:dyDescent="0.3">
      <c r="A7445" s="4" t="s">
        <v>850</v>
      </c>
      <c r="B7445" s="4" t="s">
        <v>851</v>
      </c>
      <c r="C7445" s="4" t="s">
        <v>508</v>
      </c>
      <c r="D7445" s="4" t="s">
        <v>509</v>
      </c>
      <c r="E7445" s="5">
        <v>1</v>
      </c>
      <c r="F7445" s="5">
        <v>21</v>
      </c>
      <c r="G7445" s="7">
        <v>7.4163174522901239E-6</v>
      </c>
      <c r="H7445" s="7">
        <v>3.5631158463978085E-6</v>
      </c>
    </row>
    <row r="7446" spans="1:8" x14ac:dyDescent="0.3">
      <c r="A7446" s="4" t="s">
        <v>850</v>
      </c>
      <c r="B7446" s="4" t="s">
        <v>851</v>
      </c>
      <c r="C7446" s="4" t="s">
        <v>328</v>
      </c>
      <c r="D7446" s="4" t="s">
        <v>329</v>
      </c>
      <c r="E7446" s="5">
        <v>3</v>
      </c>
      <c r="F7446" s="5">
        <v>370</v>
      </c>
      <c r="G7446" s="7">
        <v>1.3066845034987359E-4</v>
      </c>
      <c r="H7446" s="7">
        <v>6.2778707769866154E-5</v>
      </c>
    </row>
    <row r="7447" spans="1:8" x14ac:dyDescent="0.3">
      <c r="A7447" s="4" t="s">
        <v>850</v>
      </c>
      <c r="B7447" s="4" t="s">
        <v>851</v>
      </c>
      <c r="C7447" s="4" t="s">
        <v>210</v>
      </c>
      <c r="D7447" s="4" t="s">
        <v>211</v>
      </c>
      <c r="E7447" s="5">
        <v>9</v>
      </c>
      <c r="F7447" s="5">
        <v>534</v>
      </c>
      <c r="G7447" s="7">
        <v>1.8858635807252028E-4</v>
      </c>
      <c r="H7447" s="7">
        <v>9.0604945808401421E-5</v>
      </c>
    </row>
    <row r="7448" spans="1:8" x14ac:dyDescent="0.3">
      <c r="A7448" s="4" t="s">
        <v>850</v>
      </c>
      <c r="B7448" s="4" t="s">
        <v>851</v>
      </c>
      <c r="C7448" s="4" t="s">
        <v>212</v>
      </c>
      <c r="D7448" s="4" t="s">
        <v>213</v>
      </c>
      <c r="E7448" s="5">
        <v>4</v>
      </c>
      <c r="F7448" s="5">
        <v>1230</v>
      </c>
      <c r="G7448" s="7">
        <v>4.3438430791985011E-4</v>
      </c>
      <c r="H7448" s="7">
        <v>2.086967852890145E-4</v>
      </c>
    </row>
    <row r="7449" spans="1:8" x14ac:dyDescent="0.3">
      <c r="A7449" s="4" t="s">
        <v>850</v>
      </c>
      <c r="B7449" s="4" t="s">
        <v>851</v>
      </c>
      <c r="C7449" s="4" t="s">
        <v>214</v>
      </c>
      <c r="D7449" s="4" t="s">
        <v>215</v>
      </c>
      <c r="E7449" s="5">
        <v>16</v>
      </c>
      <c r="F7449" s="6"/>
      <c r="G7449" s="7"/>
      <c r="H7449" s="7"/>
    </row>
    <row r="7450" spans="1:8" x14ac:dyDescent="0.3">
      <c r="A7450" s="4" t="s">
        <v>850</v>
      </c>
      <c r="B7450" s="4" t="s">
        <v>851</v>
      </c>
      <c r="C7450" s="4" t="s">
        <v>220</v>
      </c>
      <c r="D7450" s="4" t="s">
        <v>221</v>
      </c>
      <c r="E7450" s="5">
        <v>8</v>
      </c>
      <c r="F7450" s="6"/>
      <c r="G7450" s="7"/>
      <c r="H7450" s="7"/>
    </row>
    <row r="7451" spans="1:8" x14ac:dyDescent="0.3">
      <c r="A7451" s="4" t="s">
        <v>850</v>
      </c>
      <c r="B7451" s="4" t="s">
        <v>851</v>
      </c>
      <c r="C7451" s="4" t="s">
        <v>512</v>
      </c>
      <c r="D7451" s="4" t="s">
        <v>513</v>
      </c>
      <c r="E7451" s="5">
        <v>6</v>
      </c>
      <c r="F7451" s="6"/>
      <c r="G7451" s="7"/>
      <c r="H7451" s="7"/>
    </row>
    <row r="7452" spans="1:8" x14ac:dyDescent="0.3">
      <c r="A7452" s="4" t="s">
        <v>850</v>
      </c>
      <c r="B7452" s="4" t="s">
        <v>851</v>
      </c>
      <c r="C7452" s="4" t="s">
        <v>222</v>
      </c>
      <c r="D7452" s="4" t="s">
        <v>223</v>
      </c>
      <c r="E7452" s="5">
        <v>132</v>
      </c>
      <c r="F7452" s="5">
        <v>21407</v>
      </c>
      <c r="G7452" s="7">
        <v>7.5600527476749847E-3</v>
      </c>
      <c r="H7452" s="7">
        <v>3.6321724249446614E-3</v>
      </c>
    </row>
    <row r="7453" spans="1:8" x14ac:dyDescent="0.3">
      <c r="A7453" s="4" t="s">
        <v>850</v>
      </c>
      <c r="B7453" s="4" t="s">
        <v>851</v>
      </c>
      <c r="C7453" s="4" t="s">
        <v>224</v>
      </c>
      <c r="D7453" s="4" t="s">
        <v>225</v>
      </c>
      <c r="E7453" s="5">
        <v>20</v>
      </c>
      <c r="F7453" s="5">
        <v>2838</v>
      </c>
      <c r="G7453" s="7">
        <v>1.0022623299809224E-3</v>
      </c>
      <c r="H7453" s="7">
        <v>4.8152965581318958E-4</v>
      </c>
    </row>
    <row r="7454" spans="1:8" x14ac:dyDescent="0.3">
      <c r="A7454" s="4" t="s">
        <v>850</v>
      </c>
      <c r="B7454" s="4" t="s">
        <v>851</v>
      </c>
      <c r="C7454" s="4" t="s">
        <v>454</v>
      </c>
      <c r="D7454" s="4" t="s">
        <v>455</v>
      </c>
      <c r="E7454" s="5">
        <v>10</v>
      </c>
      <c r="F7454" s="6"/>
      <c r="G7454" s="7"/>
      <c r="H7454" s="7"/>
    </row>
    <row r="7455" spans="1:8" x14ac:dyDescent="0.3">
      <c r="A7455" s="4" t="s">
        <v>850</v>
      </c>
      <c r="B7455" s="4" t="s">
        <v>851</v>
      </c>
      <c r="C7455" s="4" t="s">
        <v>226</v>
      </c>
      <c r="D7455" s="4" t="s">
        <v>227</v>
      </c>
      <c r="E7455" s="5">
        <v>1</v>
      </c>
      <c r="F7455" s="5">
        <v>600</v>
      </c>
      <c r="G7455" s="7">
        <v>2.1189478435114638E-4</v>
      </c>
      <c r="H7455" s="7">
        <v>1.0180330989708025E-4</v>
      </c>
    </row>
    <row r="7456" spans="1:8" x14ac:dyDescent="0.3">
      <c r="A7456" s="4" t="s">
        <v>850</v>
      </c>
      <c r="B7456" s="4" t="s">
        <v>851</v>
      </c>
      <c r="C7456" s="4" t="s">
        <v>514</v>
      </c>
      <c r="D7456" s="4" t="s">
        <v>515</v>
      </c>
      <c r="E7456" s="5">
        <v>1</v>
      </c>
      <c r="F7456" s="5">
        <v>233</v>
      </c>
      <c r="G7456" s="7">
        <v>8.2285807923028516E-5</v>
      </c>
      <c r="H7456" s="7">
        <v>3.9533618676699493E-5</v>
      </c>
    </row>
    <row r="7457" spans="1:8" x14ac:dyDescent="0.3">
      <c r="A7457" s="4" t="s">
        <v>850</v>
      </c>
      <c r="B7457" s="4" t="s">
        <v>851</v>
      </c>
      <c r="C7457" s="4" t="s">
        <v>516</v>
      </c>
      <c r="D7457" s="4" t="s">
        <v>517</v>
      </c>
      <c r="E7457" s="5">
        <v>2</v>
      </c>
      <c r="F7457" s="5">
        <v>638</v>
      </c>
      <c r="G7457" s="7">
        <v>2.2531478736005232E-4</v>
      </c>
      <c r="H7457" s="7">
        <v>1.0825085285722866E-4</v>
      </c>
    </row>
    <row r="7458" spans="1:8" x14ac:dyDescent="0.3">
      <c r="A7458" s="4" t="s">
        <v>850</v>
      </c>
      <c r="B7458" s="4" t="s">
        <v>851</v>
      </c>
      <c r="C7458" s="4" t="s">
        <v>230</v>
      </c>
      <c r="D7458" s="4" t="s">
        <v>231</v>
      </c>
      <c r="E7458" s="5">
        <v>9</v>
      </c>
      <c r="F7458" s="5">
        <v>7118</v>
      </c>
      <c r="G7458" s="7">
        <v>2.5137784583524332E-3</v>
      </c>
      <c r="H7458" s="7">
        <v>1.2077265997456953E-3</v>
      </c>
    </row>
    <row r="7459" spans="1:8" x14ac:dyDescent="0.3">
      <c r="A7459" s="4" t="s">
        <v>850</v>
      </c>
      <c r="B7459" s="4" t="s">
        <v>851</v>
      </c>
      <c r="C7459" s="4" t="s">
        <v>420</v>
      </c>
      <c r="D7459" s="4" t="s">
        <v>421</v>
      </c>
      <c r="E7459" s="5">
        <v>20</v>
      </c>
      <c r="F7459" s="5">
        <v>6193</v>
      </c>
      <c r="G7459" s="7">
        <v>2.1871073324777491E-3</v>
      </c>
      <c r="H7459" s="7">
        <v>1.05077983032103E-3</v>
      </c>
    </row>
    <row r="7460" spans="1:8" x14ac:dyDescent="0.3">
      <c r="A7460" s="4" t="s">
        <v>850</v>
      </c>
      <c r="B7460" s="4" t="s">
        <v>851</v>
      </c>
      <c r="C7460" s="4" t="s">
        <v>456</v>
      </c>
      <c r="D7460" s="4" t="s">
        <v>457</v>
      </c>
      <c r="E7460" s="5">
        <v>1</v>
      </c>
      <c r="F7460" s="5">
        <v>135</v>
      </c>
      <c r="G7460" s="7">
        <v>4.7676326479007934E-5</v>
      </c>
      <c r="H7460" s="7">
        <v>2.2905744726843055E-5</v>
      </c>
    </row>
    <row r="7461" spans="1:8" x14ac:dyDescent="0.3">
      <c r="A7461" s="4" t="s">
        <v>850</v>
      </c>
      <c r="B7461" s="4" t="s">
        <v>851</v>
      </c>
      <c r="C7461" s="4" t="s">
        <v>518</v>
      </c>
      <c r="D7461" s="4" t="s">
        <v>519</v>
      </c>
      <c r="E7461" s="5">
        <v>1</v>
      </c>
      <c r="F7461" s="6"/>
      <c r="G7461" s="7"/>
      <c r="H7461" s="7"/>
    </row>
    <row r="7462" spans="1:8" x14ac:dyDescent="0.3">
      <c r="A7462" s="4" t="s">
        <v>850</v>
      </c>
      <c r="B7462" s="4" t="s">
        <v>851</v>
      </c>
      <c r="C7462" s="4" t="s">
        <v>538</v>
      </c>
      <c r="D7462" s="4" t="s">
        <v>539</v>
      </c>
      <c r="E7462" s="5">
        <v>2</v>
      </c>
      <c r="F7462" s="6"/>
      <c r="G7462" s="7"/>
      <c r="H7462" s="7"/>
    </row>
    <row r="7463" spans="1:8" x14ac:dyDescent="0.3">
      <c r="A7463" s="4" t="s">
        <v>850</v>
      </c>
      <c r="B7463" s="4" t="s">
        <v>851</v>
      </c>
      <c r="C7463" s="4" t="s">
        <v>238</v>
      </c>
      <c r="D7463" s="4" t="s">
        <v>239</v>
      </c>
      <c r="E7463" s="5">
        <v>6</v>
      </c>
      <c r="F7463" s="5">
        <v>1161</v>
      </c>
      <c r="G7463" s="7">
        <v>4.1001640771946824E-4</v>
      </c>
      <c r="H7463" s="7">
        <v>1.9698940465085027E-4</v>
      </c>
    </row>
    <row r="7464" spans="1:8" x14ac:dyDescent="0.3">
      <c r="A7464" s="4" t="s">
        <v>850</v>
      </c>
      <c r="B7464" s="4" t="s">
        <v>851</v>
      </c>
      <c r="C7464" s="4" t="s">
        <v>240</v>
      </c>
      <c r="D7464" s="4" t="s">
        <v>241</v>
      </c>
      <c r="E7464" s="5">
        <v>21</v>
      </c>
      <c r="F7464" s="5">
        <v>1444</v>
      </c>
      <c r="G7464" s="7">
        <v>5.0996011433842561E-4</v>
      </c>
      <c r="H7464" s="7">
        <v>2.450066324856398E-4</v>
      </c>
    </row>
    <row r="7465" spans="1:8" x14ac:dyDescent="0.3">
      <c r="A7465" s="4" t="s">
        <v>850</v>
      </c>
      <c r="B7465" s="4" t="s">
        <v>851</v>
      </c>
      <c r="C7465" s="4" t="s">
        <v>242</v>
      </c>
      <c r="D7465" s="4" t="s">
        <v>243</v>
      </c>
      <c r="E7465" s="5">
        <v>4</v>
      </c>
      <c r="F7465" s="5">
        <v>4430</v>
      </c>
      <c r="G7465" s="7">
        <v>1.5644898244592976E-3</v>
      </c>
      <c r="H7465" s="7">
        <v>7.5164777140677584E-4</v>
      </c>
    </row>
    <row r="7466" spans="1:8" x14ac:dyDescent="0.3">
      <c r="A7466" s="4" t="s">
        <v>850</v>
      </c>
      <c r="B7466" s="4" t="s">
        <v>851</v>
      </c>
      <c r="C7466" s="4" t="s">
        <v>244</v>
      </c>
      <c r="D7466" s="4" t="s">
        <v>245</v>
      </c>
      <c r="E7466" s="5">
        <v>5</v>
      </c>
      <c r="F7466" s="5">
        <v>326</v>
      </c>
      <c r="G7466" s="7">
        <v>1.151294994974562E-4</v>
      </c>
      <c r="H7466" s="7">
        <v>5.5313131710746934E-5</v>
      </c>
    </row>
    <row r="7467" spans="1:8" x14ac:dyDescent="0.3">
      <c r="A7467" s="4" t="s">
        <v>850</v>
      </c>
      <c r="B7467" s="4" t="s">
        <v>851</v>
      </c>
      <c r="C7467" s="4" t="s">
        <v>246</v>
      </c>
      <c r="D7467" s="4" t="s">
        <v>247</v>
      </c>
      <c r="E7467" s="5">
        <v>79</v>
      </c>
      <c r="F7467" s="5">
        <v>10675</v>
      </c>
      <c r="G7467" s="7">
        <v>3.7699613715808126E-3</v>
      </c>
      <c r="H7467" s="7">
        <v>1.8112505552522193E-3</v>
      </c>
    </row>
    <row r="7468" spans="1:8" x14ac:dyDescent="0.3">
      <c r="A7468" s="4" t="s">
        <v>850</v>
      </c>
      <c r="B7468" s="4" t="s">
        <v>851</v>
      </c>
      <c r="C7468" s="4" t="s">
        <v>248</v>
      </c>
      <c r="D7468" s="4" t="s">
        <v>249</v>
      </c>
      <c r="E7468" s="5">
        <v>6</v>
      </c>
      <c r="F7468" s="6"/>
      <c r="G7468" s="7"/>
      <c r="H7468" s="7"/>
    </row>
    <row r="7469" spans="1:8" x14ac:dyDescent="0.3">
      <c r="A7469" s="4" t="s">
        <v>850</v>
      </c>
      <c r="B7469" s="4" t="s">
        <v>851</v>
      </c>
      <c r="C7469" s="4" t="s">
        <v>250</v>
      </c>
      <c r="D7469" s="4" t="s">
        <v>251</v>
      </c>
      <c r="E7469" s="5">
        <v>131</v>
      </c>
      <c r="F7469" s="5">
        <v>13950</v>
      </c>
      <c r="G7469" s="7">
        <v>4.9265537361641533E-3</v>
      </c>
      <c r="H7469" s="7">
        <v>2.3669269551071159E-3</v>
      </c>
    </row>
    <row r="7470" spans="1:8" x14ac:dyDescent="0.3">
      <c r="A7470" s="4" t="s">
        <v>850</v>
      </c>
      <c r="B7470" s="4" t="s">
        <v>851</v>
      </c>
      <c r="C7470" s="4" t="s">
        <v>458</v>
      </c>
      <c r="D7470" s="4" t="s">
        <v>459</v>
      </c>
      <c r="E7470" s="5">
        <v>2</v>
      </c>
      <c r="F7470" s="5">
        <v>260</v>
      </c>
      <c r="G7470" s="7">
        <v>9.1821073218830102E-5</v>
      </c>
      <c r="H7470" s="7">
        <v>4.4114767622068108E-5</v>
      </c>
    </row>
    <row r="7471" spans="1:8" x14ac:dyDescent="0.3">
      <c r="A7471" s="4" t="s">
        <v>850</v>
      </c>
      <c r="B7471" s="4" t="s">
        <v>851</v>
      </c>
      <c r="C7471" s="4" t="s">
        <v>256</v>
      </c>
      <c r="D7471" s="4" t="s">
        <v>257</v>
      </c>
      <c r="E7471" s="5">
        <v>4</v>
      </c>
      <c r="F7471" s="6"/>
      <c r="G7471" s="7"/>
      <c r="H7471" s="7"/>
    </row>
    <row r="7472" spans="1:8" x14ac:dyDescent="0.3">
      <c r="A7472" s="4" t="s">
        <v>850</v>
      </c>
      <c r="B7472" s="4" t="s">
        <v>851</v>
      </c>
      <c r="C7472" s="4" t="s">
        <v>258</v>
      </c>
      <c r="D7472" s="4" t="s">
        <v>259</v>
      </c>
      <c r="E7472" s="5">
        <v>6</v>
      </c>
      <c r="F7472" s="5">
        <v>2715</v>
      </c>
      <c r="G7472" s="7">
        <v>9.5882389918893743E-4</v>
      </c>
      <c r="H7472" s="7">
        <v>4.6065997728428814E-4</v>
      </c>
    </row>
    <row r="7473" spans="1:8" x14ac:dyDescent="0.3">
      <c r="A7473" s="4" t="s">
        <v>850</v>
      </c>
      <c r="B7473" s="4" t="s">
        <v>851</v>
      </c>
      <c r="C7473" s="4" t="s">
        <v>426</v>
      </c>
      <c r="D7473" s="4" t="s">
        <v>427</v>
      </c>
      <c r="E7473" s="5">
        <v>2</v>
      </c>
      <c r="F7473" s="5">
        <v>23</v>
      </c>
      <c r="G7473" s="7">
        <v>8.1226334001272777E-6</v>
      </c>
      <c r="H7473" s="7">
        <v>3.9024602127214091E-6</v>
      </c>
    </row>
    <row r="7474" spans="1:8" x14ac:dyDescent="0.3">
      <c r="A7474" s="4" t="s">
        <v>850</v>
      </c>
      <c r="B7474" s="4" t="s">
        <v>851</v>
      </c>
      <c r="C7474" s="4" t="s">
        <v>460</v>
      </c>
      <c r="D7474" s="4" t="s">
        <v>461</v>
      </c>
      <c r="E7474" s="5">
        <v>2</v>
      </c>
      <c r="F7474" s="5">
        <v>130</v>
      </c>
      <c r="G7474" s="7">
        <v>4.5910536609415051E-5</v>
      </c>
      <c r="H7474" s="7">
        <v>2.2057383811034054E-5</v>
      </c>
    </row>
    <row r="7475" spans="1:8" x14ac:dyDescent="0.3">
      <c r="A7475" s="4" t="s">
        <v>850</v>
      </c>
      <c r="B7475" s="4" t="s">
        <v>851</v>
      </c>
      <c r="C7475" s="4" t="s">
        <v>332</v>
      </c>
      <c r="D7475" s="4" t="s">
        <v>333</v>
      </c>
      <c r="E7475" s="5">
        <v>1</v>
      </c>
      <c r="F7475" s="5">
        <v>73</v>
      </c>
      <c r="G7475" s="7">
        <v>2.5780532096056144E-5</v>
      </c>
      <c r="H7475" s="7">
        <v>1.2386069370811431E-5</v>
      </c>
    </row>
    <row r="7476" spans="1:8" x14ac:dyDescent="0.3">
      <c r="A7476" s="4" t="s">
        <v>850</v>
      </c>
      <c r="B7476" s="4" t="s">
        <v>851</v>
      </c>
      <c r="C7476" s="4" t="s">
        <v>262</v>
      </c>
      <c r="D7476" s="4" t="s">
        <v>263</v>
      </c>
      <c r="E7476" s="5">
        <v>2</v>
      </c>
      <c r="F7476" s="6"/>
      <c r="G7476" s="7"/>
      <c r="H7476" s="7"/>
    </row>
    <row r="7477" spans="1:8" x14ac:dyDescent="0.3">
      <c r="A7477" s="4" t="s">
        <v>850</v>
      </c>
      <c r="B7477" s="4" t="s">
        <v>851</v>
      </c>
      <c r="C7477" s="4" t="s">
        <v>266</v>
      </c>
      <c r="D7477" s="4" t="s">
        <v>267</v>
      </c>
      <c r="E7477" s="5">
        <v>30</v>
      </c>
      <c r="F7477" s="5">
        <v>5887</v>
      </c>
      <c r="G7477" s="7">
        <v>2.0790409924586646E-3</v>
      </c>
      <c r="H7477" s="7">
        <v>9.9886014227351899E-4</v>
      </c>
    </row>
    <row r="7478" spans="1:8" x14ac:dyDescent="0.3">
      <c r="A7478" s="4" t="s">
        <v>850</v>
      </c>
      <c r="B7478" s="4" t="s">
        <v>851</v>
      </c>
      <c r="C7478" s="4" t="s">
        <v>268</v>
      </c>
      <c r="D7478" s="4" t="s">
        <v>269</v>
      </c>
      <c r="E7478" s="5">
        <v>215</v>
      </c>
      <c r="F7478" s="5">
        <v>44796</v>
      </c>
      <c r="G7478" s="7">
        <v>1.582006459965659E-2</v>
      </c>
      <c r="H7478" s="7">
        <v>7.6006351169160113E-3</v>
      </c>
    </row>
    <row r="7479" spans="1:8" x14ac:dyDescent="0.3">
      <c r="A7479" s="4" t="s">
        <v>850</v>
      </c>
      <c r="B7479" s="4" t="s">
        <v>851</v>
      </c>
      <c r="C7479" s="4" t="s">
        <v>270</v>
      </c>
      <c r="D7479" s="4" t="s">
        <v>271</v>
      </c>
      <c r="E7479" s="5">
        <v>6</v>
      </c>
      <c r="F7479" s="6"/>
      <c r="G7479" s="7"/>
      <c r="H7479" s="7"/>
    </row>
    <row r="7480" spans="1:8" x14ac:dyDescent="0.3">
      <c r="A7480" s="4" t="s">
        <v>850</v>
      </c>
      <c r="B7480" s="4" t="s">
        <v>851</v>
      </c>
      <c r="C7480" s="4" t="s">
        <v>430</v>
      </c>
      <c r="D7480" s="4" t="s">
        <v>431</v>
      </c>
      <c r="E7480" s="5">
        <v>2</v>
      </c>
      <c r="F7480" s="5">
        <v>57</v>
      </c>
      <c r="G7480" s="7">
        <v>2.0130004513358907E-5</v>
      </c>
      <c r="H7480" s="7">
        <v>9.671314440222623E-6</v>
      </c>
    </row>
    <row r="7481" spans="1:8" x14ac:dyDescent="0.3">
      <c r="A7481" s="4" t="s">
        <v>850</v>
      </c>
      <c r="B7481" s="4" t="s">
        <v>851</v>
      </c>
      <c r="C7481" s="4" t="s">
        <v>276</v>
      </c>
      <c r="D7481" s="4" t="s">
        <v>277</v>
      </c>
      <c r="E7481" s="5">
        <v>452</v>
      </c>
      <c r="F7481" s="5">
        <v>72792</v>
      </c>
      <c r="G7481" s="7">
        <v>2.5707075237481079E-2</v>
      </c>
      <c r="H7481" s="7">
        <v>1.2350777556713776E-2</v>
      </c>
    </row>
    <row r="7482" spans="1:8" x14ac:dyDescent="0.3">
      <c r="A7482" s="4" t="s">
        <v>850</v>
      </c>
      <c r="B7482" s="4" t="s">
        <v>851</v>
      </c>
      <c r="C7482" s="4" t="s">
        <v>278</v>
      </c>
      <c r="D7482" s="4" t="s">
        <v>279</v>
      </c>
      <c r="E7482" s="5">
        <v>96</v>
      </c>
      <c r="F7482" s="6"/>
      <c r="G7482" s="7"/>
      <c r="H7482" s="7"/>
    </row>
    <row r="7483" spans="1:8" x14ac:dyDescent="0.3">
      <c r="A7483" s="4" t="s">
        <v>850</v>
      </c>
      <c r="B7483" s="4" t="s">
        <v>851</v>
      </c>
      <c r="C7483" s="4" t="s">
        <v>432</v>
      </c>
      <c r="D7483" s="4" t="s">
        <v>433</v>
      </c>
      <c r="E7483" s="5">
        <v>1</v>
      </c>
      <c r="F7483" s="5">
        <v>89</v>
      </c>
      <c r="G7483" s="7">
        <v>3.1431059678753378E-5</v>
      </c>
      <c r="H7483" s="7">
        <v>1.5100824301400237E-5</v>
      </c>
    </row>
    <row r="7484" spans="1:8" x14ac:dyDescent="0.3">
      <c r="A7484" s="4" t="s">
        <v>850</v>
      </c>
      <c r="B7484" s="4" t="s">
        <v>851</v>
      </c>
      <c r="C7484" s="4" t="s">
        <v>280</v>
      </c>
      <c r="D7484" s="4" t="s">
        <v>281</v>
      </c>
      <c r="E7484" s="5">
        <v>5</v>
      </c>
      <c r="F7484" s="6"/>
      <c r="G7484" s="7"/>
      <c r="H7484" s="7"/>
    </row>
    <row r="7485" spans="1:8" x14ac:dyDescent="0.3">
      <c r="A7485" s="4" t="s">
        <v>850</v>
      </c>
      <c r="B7485" s="4" t="s">
        <v>851</v>
      </c>
      <c r="C7485" s="4" t="s">
        <v>282</v>
      </c>
      <c r="D7485" s="4" t="s">
        <v>283</v>
      </c>
      <c r="E7485" s="5">
        <v>11</v>
      </c>
      <c r="F7485" s="5">
        <v>7400</v>
      </c>
      <c r="G7485" s="7">
        <v>2.613369006997472E-3</v>
      </c>
      <c r="H7485" s="7">
        <v>1.255574155397323E-3</v>
      </c>
    </row>
    <row r="7486" spans="1:8" x14ac:dyDescent="0.3">
      <c r="A7486" s="4" t="s">
        <v>850</v>
      </c>
      <c r="B7486" s="4" t="s">
        <v>851</v>
      </c>
      <c r="C7486" s="4" t="s">
        <v>286</v>
      </c>
      <c r="D7486" s="4" t="s">
        <v>287</v>
      </c>
      <c r="E7486" s="5">
        <v>7</v>
      </c>
      <c r="F7486" s="5">
        <v>882</v>
      </c>
      <c r="G7486" s="7">
        <v>3.1148533299618517E-4</v>
      </c>
      <c r="H7486" s="7">
        <v>1.4965086554870796E-4</v>
      </c>
    </row>
    <row r="7487" spans="1:8" x14ac:dyDescent="0.3">
      <c r="A7487" s="4" t="s">
        <v>850</v>
      </c>
      <c r="B7487" s="4" t="s">
        <v>851</v>
      </c>
      <c r="C7487" s="4" t="s">
        <v>334</v>
      </c>
      <c r="D7487" s="4" t="s">
        <v>335</v>
      </c>
      <c r="E7487" s="5">
        <v>5</v>
      </c>
      <c r="F7487" s="5">
        <v>1610</v>
      </c>
      <c r="G7487" s="7">
        <v>5.6858433800890951E-4</v>
      </c>
      <c r="H7487" s="7">
        <v>2.7317221489049864E-4</v>
      </c>
    </row>
    <row r="7488" spans="1:8" x14ac:dyDescent="0.3">
      <c r="A7488" s="4" t="s">
        <v>850</v>
      </c>
      <c r="B7488" s="4" t="s">
        <v>851</v>
      </c>
      <c r="C7488" s="4" t="s">
        <v>288</v>
      </c>
      <c r="D7488" s="4" t="s">
        <v>289</v>
      </c>
      <c r="E7488" s="5">
        <v>27</v>
      </c>
      <c r="F7488" s="5">
        <v>4336</v>
      </c>
      <c r="G7488" s="7">
        <v>1.5312929749109513E-3</v>
      </c>
      <c r="H7488" s="7">
        <v>7.3569858618956663E-4</v>
      </c>
    </row>
    <row r="7489" spans="1:8" x14ac:dyDescent="0.3">
      <c r="A7489" s="4" t="s">
        <v>850</v>
      </c>
      <c r="B7489" s="4" t="s">
        <v>851</v>
      </c>
      <c r="C7489" s="4" t="s">
        <v>292</v>
      </c>
      <c r="D7489" s="4" t="s">
        <v>293</v>
      </c>
      <c r="E7489" s="5">
        <v>393</v>
      </c>
      <c r="F7489" s="5">
        <v>209788</v>
      </c>
      <c r="G7489" s="7">
        <v>7.4088305032430496E-2</v>
      </c>
      <c r="H7489" s="7">
        <v>3.5595187961147787E-2</v>
      </c>
    </row>
    <row r="7490" spans="1:8" x14ac:dyDescent="0.3">
      <c r="A7490" s="4" t="s">
        <v>852</v>
      </c>
      <c r="B7490" s="4" t="s">
        <v>853</v>
      </c>
      <c r="C7490" s="4" t="s">
        <v>14</v>
      </c>
      <c r="D7490" s="4" t="s">
        <v>15</v>
      </c>
      <c r="E7490" s="5">
        <v>2</v>
      </c>
      <c r="F7490" s="5">
        <v>250</v>
      </c>
      <c r="G7490" s="7">
        <v>1.0728876986988017E-3</v>
      </c>
      <c r="H7490" s="7">
        <v>4.3338747787556928E-4</v>
      </c>
    </row>
    <row r="7491" spans="1:8" x14ac:dyDescent="0.3">
      <c r="A7491" s="4" t="s">
        <v>852</v>
      </c>
      <c r="B7491" s="4" t="s">
        <v>853</v>
      </c>
      <c r="C7491" s="4" t="s">
        <v>652</v>
      </c>
      <c r="D7491" s="4" t="s">
        <v>653</v>
      </c>
      <c r="E7491" s="5">
        <v>1</v>
      </c>
      <c r="F7491" s="5">
        <v>63</v>
      </c>
      <c r="G7491" s="7">
        <v>2.7036770007209804E-4</v>
      </c>
      <c r="H7491" s="7">
        <v>1.0921364442464345E-4</v>
      </c>
    </row>
    <row r="7492" spans="1:8" x14ac:dyDescent="0.3">
      <c r="A7492" s="4" t="s">
        <v>852</v>
      </c>
      <c r="B7492" s="4" t="s">
        <v>853</v>
      </c>
      <c r="C7492" s="4" t="s">
        <v>338</v>
      </c>
      <c r="D7492" s="4" t="s">
        <v>339</v>
      </c>
      <c r="E7492" s="5">
        <v>1</v>
      </c>
      <c r="F7492" s="6"/>
      <c r="G7492" s="7"/>
      <c r="H7492" s="7"/>
    </row>
    <row r="7493" spans="1:8" x14ac:dyDescent="0.3">
      <c r="A7493" s="4" t="s">
        <v>852</v>
      </c>
      <c r="B7493" s="4" t="s">
        <v>853</v>
      </c>
      <c r="C7493" s="4" t="s">
        <v>20</v>
      </c>
      <c r="D7493" s="4" t="s">
        <v>21</v>
      </c>
      <c r="E7493" s="5">
        <v>3</v>
      </c>
      <c r="F7493" s="5">
        <v>566</v>
      </c>
      <c r="G7493" s="7">
        <v>2.4290177498540871E-3</v>
      </c>
      <c r="H7493" s="7">
        <v>9.8118924991028879E-4</v>
      </c>
    </row>
    <row r="7494" spans="1:8" x14ac:dyDescent="0.3">
      <c r="A7494" s="4" t="s">
        <v>852</v>
      </c>
      <c r="B7494" s="4" t="s">
        <v>853</v>
      </c>
      <c r="C7494" s="4" t="s">
        <v>22</v>
      </c>
      <c r="D7494" s="4" t="s">
        <v>23</v>
      </c>
      <c r="E7494" s="5">
        <v>15</v>
      </c>
      <c r="F7494" s="5">
        <v>2133</v>
      </c>
      <c r="G7494" s="7">
        <v>9.1538778452981764E-3</v>
      </c>
      <c r="H7494" s="7">
        <v>3.697661961234357E-3</v>
      </c>
    </row>
    <row r="7495" spans="1:8" x14ac:dyDescent="0.3">
      <c r="A7495" s="4" t="s">
        <v>852</v>
      </c>
      <c r="B7495" s="4" t="s">
        <v>853</v>
      </c>
      <c r="C7495" s="4" t="s">
        <v>440</v>
      </c>
      <c r="D7495" s="4" t="s">
        <v>441</v>
      </c>
      <c r="E7495" s="5">
        <v>2</v>
      </c>
      <c r="F7495" s="5">
        <v>259</v>
      </c>
      <c r="G7495" s="7">
        <v>1.1115116558519586E-3</v>
      </c>
      <c r="H7495" s="7">
        <v>4.4898942707908977E-4</v>
      </c>
    </row>
    <row r="7496" spans="1:8" x14ac:dyDescent="0.3">
      <c r="A7496" s="4" t="s">
        <v>852</v>
      </c>
      <c r="B7496" s="4" t="s">
        <v>853</v>
      </c>
      <c r="C7496" s="4" t="s">
        <v>24</v>
      </c>
      <c r="D7496" s="4" t="s">
        <v>25</v>
      </c>
      <c r="E7496" s="5">
        <v>3</v>
      </c>
      <c r="F7496" s="6"/>
      <c r="G7496" s="7"/>
      <c r="H7496" s="7"/>
    </row>
    <row r="7497" spans="1:8" x14ac:dyDescent="0.3">
      <c r="A7497" s="4" t="s">
        <v>852</v>
      </c>
      <c r="B7497" s="4" t="s">
        <v>853</v>
      </c>
      <c r="C7497" s="4" t="s">
        <v>28</v>
      </c>
      <c r="D7497" s="4" t="s">
        <v>29</v>
      </c>
      <c r="E7497" s="5">
        <v>1</v>
      </c>
      <c r="F7497" s="6"/>
      <c r="G7497" s="7"/>
      <c r="H7497" s="7"/>
    </row>
    <row r="7498" spans="1:8" x14ac:dyDescent="0.3">
      <c r="A7498" s="4" t="s">
        <v>852</v>
      </c>
      <c r="B7498" s="4" t="s">
        <v>853</v>
      </c>
      <c r="C7498" s="4" t="s">
        <v>30</v>
      </c>
      <c r="D7498" s="4" t="s">
        <v>31</v>
      </c>
      <c r="E7498" s="5">
        <v>1</v>
      </c>
      <c r="F7498" s="5">
        <v>40</v>
      </c>
      <c r="G7498" s="7">
        <v>1.7166203179180828E-4</v>
      </c>
      <c r="H7498" s="7">
        <v>6.9341996460091075E-5</v>
      </c>
    </row>
    <row r="7499" spans="1:8" x14ac:dyDescent="0.3">
      <c r="A7499" s="4" t="s">
        <v>852</v>
      </c>
      <c r="B7499" s="4" t="s">
        <v>853</v>
      </c>
      <c r="C7499" s="4" t="s">
        <v>36</v>
      </c>
      <c r="D7499" s="4" t="s">
        <v>37</v>
      </c>
      <c r="E7499" s="5">
        <v>40</v>
      </c>
      <c r="F7499" s="5">
        <v>3888</v>
      </c>
      <c r="G7499" s="7">
        <v>1.6685549490163765E-2</v>
      </c>
      <c r="H7499" s="7">
        <v>6.7400420559208529E-3</v>
      </c>
    </row>
    <row r="7500" spans="1:8" x14ac:dyDescent="0.3">
      <c r="A7500" s="4" t="s">
        <v>852</v>
      </c>
      <c r="B7500" s="4" t="s">
        <v>853</v>
      </c>
      <c r="C7500" s="4" t="s">
        <v>42</v>
      </c>
      <c r="D7500" s="4" t="s">
        <v>43</v>
      </c>
      <c r="E7500" s="5">
        <v>4</v>
      </c>
      <c r="F7500" s="5">
        <v>295</v>
      </c>
      <c r="G7500" s="7">
        <v>1.2660074844645861E-3</v>
      </c>
      <c r="H7500" s="7">
        <v>5.1139722389317171E-4</v>
      </c>
    </row>
    <row r="7501" spans="1:8" x14ac:dyDescent="0.3">
      <c r="A7501" s="4" t="s">
        <v>852</v>
      </c>
      <c r="B7501" s="4" t="s">
        <v>853</v>
      </c>
      <c r="C7501" s="4" t="s">
        <v>474</v>
      </c>
      <c r="D7501" s="4" t="s">
        <v>475</v>
      </c>
      <c r="E7501" s="5">
        <v>3</v>
      </c>
      <c r="F7501" s="6"/>
      <c r="G7501" s="7"/>
      <c r="H7501" s="7"/>
    </row>
    <row r="7502" spans="1:8" x14ac:dyDescent="0.3">
      <c r="A7502" s="4" t="s">
        <v>852</v>
      </c>
      <c r="B7502" s="4" t="s">
        <v>853</v>
      </c>
      <c r="C7502" s="4" t="s">
        <v>356</v>
      </c>
      <c r="D7502" s="4" t="s">
        <v>357</v>
      </c>
      <c r="E7502" s="5">
        <v>1</v>
      </c>
      <c r="F7502" s="6"/>
      <c r="G7502" s="7"/>
      <c r="H7502" s="7"/>
    </row>
    <row r="7503" spans="1:8" x14ac:dyDescent="0.3">
      <c r="A7503" s="4" t="s">
        <v>852</v>
      </c>
      <c r="B7503" s="4" t="s">
        <v>853</v>
      </c>
      <c r="C7503" s="4" t="s">
        <v>54</v>
      </c>
      <c r="D7503" s="4" t="s">
        <v>55</v>
      </c>
      <c r="E7503" s="5">
        <v>65</v>
      </c>
      <c r="F7503" s="5">
        <v>69500</v>
      </c>
      <c r="G7503" s="7">
        <v>0.29826278023826691</v>
      </c>
      <c r="H7503" s="7">
        <v>0.12048171884940825</v>
      </c>
    </row>
    <row r="7504" spans="1:8" x14ac:dyDescent="0.3">
      <c r="A7504" s="4" t="s">
        <v>852</v>
      </c>
      <c r="B7504" s="4" t="s">
        <v>853</v>
      </c>
      <c r="C7504" s="4" t="s">
        <v>56</v>
      </c>
      <c r="D7504" s="4" t="s">
        <v>57</v>
      </c>
      <c r="E7504" s="5">
        <v>1</v>
      </c>
      <c r="F7504" s="6"/>
      <c r="G7504" s="7"/>
      <c r="H7504" s="7"/>
    </row>
    <row r="7505" spans="1:8" x14ac:dyDescent="0.3">
      <c r="A7505" s="4" t="s">
        <v>852</v>
      </c>
      <c r="B7505" s="4" t="s">
        <v>853</v>
      </c>
      <c r="C7505" s="4" t="s">
        <v>58</v>
      </c>
      <c r="D7505" s="4" t="s">
        <v>59</v>
      </c>
      <c r="E7505" s="5">
        <v>13</v>
      </c>
      <c r="F7505" s="5">
        <v>2519</v>
      </c>
      <c r="G7505" s="7">
        <v>1.0810416452089126E-2</v>
      </c>
      <c r="H7505" s="7">
        <v>4.3668122270742356E-3</v>
      </c>
    </row>
    <row r="7506" spans="1:8" x14ac:dyDescent="0.3">
      <c r="A7506" s="4" t="s">
        <v>852</v>
      </c>
      <c r="B7506" s="4" t="s">
        <v>853</v>
      </c>
      <c r="C7506" s="4" t="s">
        <v>62</v>
      </c>
      <c r="D7506" s="4" t="s">
        <v>63</v>
      </c>
      <c r="E7506" s="5">
        <v>4</v>
      </c>
      <c r="F7506" s="5">
        <v>1183</v>
      </c>
      <c r="G7506" s="7">
        <v>5.0769045902427298E-3</v>
      </c>
      <c r="H7506" s="7">
        <v>2.0507895453071938E-3</v>
      </c>
    </row>
    <row r="7507" spans="1:8" x14ac:dyDescent="0.3">
      <c r="A7507" s="4" t="s">
        <v>852</v>
      </c>
      <c r="B7507" s="4" t="s">
        <v>853</v>
      </c>
      <c r="C7507" s="4" t="s">
        <v>64</v>
      </c>
      <c r="D7507" s="4" t="s">
        <v>65</v>
      </c>
      <c r="E7507" s="5">
        <v>14</v>
      </c>
      <c r="F7507" s="5">
        <v>1206</v>
      </c>
      <c r="G7507" s="7">
        <v>5.1756102585230196E-3</v>
      </c>
      <c r="H7507" s="7">
        <v>2.090661193271746E-3</v>
      </c>
    </row>
    <row r="7508" spans="1:8" x14ac:dyDescent="0.3">
      <c r="A7508" s="4" t="s">
        <v>852</v>
      </c>
      <c r="B7508" s="4" t="s">
        <v>853</v>
      </c>
      <c r="C7508" s="4" t="s">
        <v>72</v>
      </c>
      <c r="D7508" s="4" t="s">
        <v>73</v>
      </c>
      <c r="E7508" s="5">
        <v>1</v>
      </c>
      <c r="F7508" s="6"/>
      <c r="G7508" s="7"/>
      <c r="H7508" s="7"/>
    </row>
    <row r="7509" spans="1:8" x14ac:dyDescent="0.3">
      <c r="A7509" s="4" t="s">
        <v>852</v>
      </c>
      <c r="B7509" s="4" t="s">
        <v>853</v>
      </c>
      <c r="C7509" s="4" t="s">
        <v>74</v>
      </c>
      <c r="D7509" s="4" t="s">
        <v>75</v>
      </c>
      <c r="E7509" s="5">
        <v>7</v>
      </c>
      <c r="F7509" s="5">
        <v>4208</v>
      </c>
      <c r="G7509" s="7">
        <v>1.8058845744498231E-2</v>
      </c>
      <c r="H7509" s="7">
        <v>7.2947780276015816E-3</v>
      </c>
    </row>
    <row r="7510" spans="1:8" x14ac:dyDescent="0.3">
      <c r="A7510" s="4" t="s">
        <v>852</v>
      </c>
      <c r="B7510" s="4" t="s">
        <v>853</v>
      </c>
      <c r="C7510" s="4" t="s">
        <v>76</v>
      </c>
      <c r="D7510" s="4" t="s">
        <v>77</v>
      </c>
      <c r="E7510" s="5">
        <v>1</v>
      </c>
      <c r="F7510" s="5">
        <v>16</v>
      </c>
      <c r="G7510" s="7">
        <v>6.8664812716723311E-5</v>
      </c>
      <c r="H7510" s="7">
        <v>2.7736798584036434E-5</v>
      </c>
    </row>
    <row r="7511" spans="1:8" x14ac:dyDescent="0.3">
      <c r="A7511" s="4" t="s">
        <v>852</v>
      </c>
      <c r="B7511" s="4" t="s">
        <v>853</v>
      </c>
      <c r="C7511" s="4" t="s">
        <v>82</v>
      </c>
      <c r="D7511" s="4" t="s">
        <v>83</v>
      </c>
      <c r="E7511" s="5">
        <v>4</v>
      </c>
      <c r="F7511" s="5">
        <v>488</v>
      </c>
      <c r="G7511" s="7">
        <v>2.094276787860061E-3</v>
      </c>
      <c r="H7511" s="7">
        <v>8.4597235681311113E-4</v>
      </c>
    </row>
    <row r="7512" spans="1:8" x14ac:dyDescent="0.3">
      <c r="A7512" s="4" t="s">
        <v>852</v>
      </c>
      <c r="B7512" s="4" t="s">
        <v>853</v>
      </c>
      <c r="C7512" s="4" t="s">
        <v>84</v>
      </c>
      <c r="D7512" s="4" t="s">
        <v>85</v>
      </c>
      <c r="E7512" s="5">
        <v>1</v>
      </c>
      <c r="F7512" s="5">
        <v>125</v>
      </c>
      <c r="G7512" s="7">
        <v>5.3644384934940087E-4</v>
      </c>
      <c r="H7512" s="7">
        <v>2.1669373893778464E-4</v>
      </c>
    </row>
    <row r="7513" spans="1:8" x14ac:dyDescent="0.3">
      <c r="A7513" s="4" t="s">
        <v>852</v>
      </c>
      <c r="B7513" s="4" t="s">
        <v>853</v>
      </c>
      <c r="C7513" s="4" t="s">
        <v>86</v>
      </c>
      <c r="D7513" s="4" t="s">
        <v>87</v>
      </c>
      <c r="E7513" s="5">
        <v>5</v>
      </c>
      <c r="F7513" s="6"/>
      <c r="G7513" s="7"/>
      <c r="H7513" s="7"/>
    </row>
    <row r="7514" spans="1:8" x14ac:dyDescent="0.3">
      <c r="A7514" s="4" t="s">
        <v>852</v>
      </c>
      <c r="B7514" s="4" t="s">
        <v>853</v>
      </c>
      <c r="C7514" s="4" t="s">
        <v>88</v>
      </c>
      <c r="D7514" s="4" t="s">
        <v>89</v>
      </c>
      <c r="E7514" s="5">
        <v>172</v>
      </c>
      <c r="F7514" s="5">
        <v>67729</v>
      </c>
      <c r="G7514" s="7">
        <v>0.29066244378068457</v>
      </c>
      <c r="H7514" s="7">
        <v>0.11741160195613771</v>
      </c>
    </row>
    <row r="7515" spans="1:8" x14ac:dyDescent="0.3">
      <c r="A7515" s="4" t="s">
        <v>852</v>
      </c>
      <c r="B7515" s="4" t="s">
        <v>853</v>
      </c>
      <c r="C7515" s="4" t="s">
        <v>304</v>
      </c>
      <c r="D7515" s="4" t="s">
        <v>305</v>
      </c>
      <c r="E7515" s="5">
        <v>2</v>
      </c>
      <c r="F7515" s="6"/>
      <c r="G7515" s="7"/>
      <c r="H7515" s="7"/>
    </row>
    <row r="7516" spans="1:8" x14ac:dyDescent="0.3">
      <c r="A7516" s="4" t="s">
        <v>852</v>
      </c>
      <c r="B7516" s="4" t="s">
        <v>853</v>
      </c>
      <c r="C7516" s="4" t="s">
        <v>98</v>
      </c>
      <c r="D7516" s="4" t="s">
        <v>99</v>
      </c>
      <c r="E7516" s="5">
        <v>18</v>
      </c>
      <c r="F7516" s="5">
        <v>1306</v>
      </c>
      <c r="G7516" s="7">
        <v>5.6047653380025403E-3</v>
      </c>
      <c r="H7516" s="7">
        <v>2.264016184421974E-3</v>
      </c>
    </row>
    <row r="7517" spans="1:8" x14ac:dyDescent="0.3">
      <c r="A7517" s="4" t="s">
        <v>852</v>
      </c>
      <c r="B7517" s="4" t="s">
        <v>853</v>
      </c>
      <c r="C7517" s="4" t="s">
        <v>100</v>
      </c>
      <c r="D7517" s="4" t="s">
        <v>101</v>
      </c>
      <c r="E7517" s="5">
        <v>28</v>
      </c>
      <c r="F7517" s="5">
        <v>1789</v>
      </c>
      <c r="G7517" s="7">
        <v>7.6775843718886252E-3</v>
      </c>
      <c r="H7517" s="7">
        <v>3.1013207916775736E-3</v>
      </c>
    </row>
    <row r="7518" spans="1:8" x14ac:dyDescent="0.3">
      <c r="A7518" s="4" t="s">
        <v>852</v>
      </c>
      <c r="B7518" s="4" t="s">
        <v>853</v>
      </c>
      <c r="C7518" s="4" t="s">
        <v>104</v>
      </c>
      <c r="D7518" s="4" t="s">
        <v>105</v>
      </c>
      <c r="E7518" s="5">
        <v>2</v>
      </c>
      <c r="F7518" s="6"/>
      <c r="G7518" s="7"/>
      <c r="H7518" s="7"/>
    </row>
    <row r="7519" spans="1:8" x14ac:dyDescent="0.3">
      <c r="A7519" s="4" t="s">
        <v>852</v>
      </c>
      <c r="B7519" s="4" t="s">
        <v>853</v>
      </c>
      <c r="C7519" s="4" t="s">
        <v>306</v>
      </c>
      <c r="D7519" s="4" t="s">
        <v>307</v>
      </c>
      <c r="E7519" s="5">
        <v>7</v>
      </c>
      <c r="F7519" s="6"/>
      <c r="G7519" s="7"/>
      <c r="H7519" s="7"/>
    </row>
    <row r="7520" spans="1:8" x14ac:dyDescent="0.3">
      <c r="A7520" s="4" t="s">
        <v>852</v>
      </c>
      <c r="B7520" s="4" t="s">
        <v>853</v>
      </c>
      <c r="C7520" s="4" t="s">
        <v>308</v>
      </c>
      <c r="D7520" s="4" t="s">
        <v>309</v>
      </c>
      <c r="E7520" s="5">
        <v>10</v>
      </c>
      <c r="F7520" s="6"/>
      <c r="G7520" s="7"/>
      <c r="H7520" s="7"/>
    </row>
    <row r="7521" spans="1:8" x14ac:dyDescent="0.3">
      <c r="A7521" s="4" t="s">
        <v>852</v>
      </c>
      <c r="B7521" s="4" t="s">
        <v>853</v>
      </c>
      <c r="C7521" s="4" t="s">
        <v>122</v>
      </c>
      <c r="D7521" s="4" t="s">
        <v>123</v>
      </c>
      <c r="E7521" s="5">
        <v>45</v>
      </c>
      <c r="F7521" s="5">
        <v>6123</v>
      </c>
      <c r="G7521" s="7">
        <v>2.6277165516531052E-2</v>
      </c>
      <c r="H7521" s="7">
        <v>1.0614526108128443E-2</v>
      </c>
    </row>
    <row r="7522" spans="1:8" x14ac:dyDescent="0.3">
      <c r="A7522" s="4" t="s">
        <v>852</v>
      </c>
      <c r="B7522" s="4" t="s">
        <v>853</v>
      </c>
      <c r="C7522" s="4" t="s">
        <v>548</v>
      </c>
      <c r="D7522" s="4" t="s">
        <v>549</v>
      </c>
      <c r="E7522" s="5">
        <v>1</v>
      </c>
      <c r="F7522" s="6"/>
      <c r="G7522" s="7"/>
      <c r="H7522" s="7"/>
    </row>
    <row r="7523" spans="1:8" x14ac:dyDescent="0.3">
      <c r="A7523" s="4" t="s">
        <v>852</v>
      </c>
      <c r="B7523" s="4" t="s">
        <v>853</v>
      </c>
      <c r="C7523" s="4" t="s">
        <v>610</v>
      </c>
      <c r="D7523" s="4" t="s">
        <v>611</v>
      </c>
      <c r="E7523" s="5">
        <v>3</v>
      </c>
      <c r="F7523" s="5">
        <v>297</v>
      </c>
      <c r="G7523" s="7">
        <v>1.2745905860541765E-3</v>
      </c>
      <c r="H7523" s="7">
        <v>5.1486432371617623E-4</v>
      </c>
    </row>
    <row r="7524" spans="1:8" x14ac:dyDescent="0.3">
      <c r="A7524" s="4" t="s">
        <v>852</v>
      </c>
      <c r="B7524" s="4" t="s">
        <v>853</v>
      </c>
      <c r="C7524" s="4" t="s">
        <v>130</v>
      </c>
      <c r="D7524" s="4" t="s">
        <v>131</v>
      </c>
      <c r="E7524" s="5">
        <v>9</v>
      </c>
      <c r="F7524" s="6"/>
      <c r="G7524" s="7"/>
      <c r="H7524" s="7"/>
    </row>
    <row r="7525" spans="1:8" x14ac:dyDescent="0.3">
      <c r="A7525" s="4" t="s">
        <v>852</v>
      </c>
      <c r="B7525" s="4" t="s">
        <v>853</v>
      </c>
      <c r="C7525" s="4" t="s">
        <v>132</v>
      </c>
      <c r="D7525" s="4" t="s">
        <v>133</v>
      </c>
      <c r="E7525" s="5">
        <v>20</v>
      </c>
      <c r="F7525" s="5">
        <v>4496</v>
      </c>
      <c r="G7525" s="7">
        <v>1.929481237339925E-2</v>
      </c>
      <c r="H7525" s="7">
        <v>7.7940404021142372E-3</v>
      </c>
    </row>
    <row r="7526" spans="1:8" x14ac:dyDescent="0.3">
      <c r="A7526" s="4" t="s">
        <v>852</v>
      </c>
      <c r="B7526" s="4" t="s">
        <v>853</v>
      </c>
      <c r="C7526" s="4" t="s">
        <v>136</v>
      </c>
      <c r="D7526" s="4" t="s">
        <v>137</v>
      </c>
      <c r="E7526" s="5">
        <v>2</v>
      </c>
      <c r="F7526" s="6"/>
      <c r="G7526" s="7"/>
      <c r="H7526" s="7"/>
    </row>
    <row r="7527" spans="1:8" x14ac:dyDescent="0.3">
      <c r="A7527" s="4" t="s">
        <v>852</v>
      </c>
      <c r="B7527" s="4" t="s">
        <v>853</v>
      </c>
      <c r="C7527" s="4" t="s">
        <v>142</v>
      </c>
      <c r="D7527" s="4" t="s">
        <v>143</v>
      </c>
      <c r="E7527" s="5">
        <v>11</v>
      </c>
      <c r="F7527" s="5">
        <v>1620</v>
      </c>
      <c r="G7527" s="7">
        <v>6.9523122875682353E-3</v>
      </c>
      <c r="H7527" s="7">
        <v>2.8083508566336887E-3</v>
      </c>
    </row>
    <row r="7528" spans="1:8" x14ac:dyDescent="0.3">
      <c r="A7528" s="4" t="s">
        <v>852</v>
      </c>
      <c r="B7528" s="4" t="s">
        <v>853</v>
      </c>
      <c r="C7528" s="4" t="s">
        <v>156</v>
      </c>
      <c r="D7528" s="4" t="s">
        <v>157</v>
      </c>
      <c r="E7528" s="5">
        <v>2</v>
      </c>
      <c r="F7528" s="6"/>
      <c r="G7528" s="7"/>
      <c r="H7528" s="7"/>
    </row>
    <row r="7529" spans="1:8" x14ac:dyDescent="0.3">
      <c r="A7529" s="4" t="s">
        <v>852</v>
      </c>
      <c r="B7529" s="4" t="s">
        <v>853</v>
      </c>
      <c r="C7529" s="4" t="s">
        <v>158</v>
      </c>
      <c r="D7529" s="4" t="s">
        <v>159</v>
      </c>
      <c r="E7529" s="5">
        <v>1</v>
      </c>
      <c r="F7529" s="6"/>
      <c r="G7529" s="7"/>
      <c r="H7529" s="7"/>
    </row>
    <row r="7530" spans="1:8" x14ac:dyDescent="0.3">
      <c r="A7530" s="4" t="s">
        <v>852</v>
      </c>
      <c r="B7530" s="4" t="s">
        <v>853</v>
      </c>
      <c r="C7530" s="4" t="s">
        <v>160</v>
      </c>
      <c r="D7530" s="4" t="s">
        <v>161</v>
      </c>
      <c r="E7530" s="5">
        <v>4</v>
      </c>
      <c r="F7530" s="5">
        <v>345</v>
      </c>
      <c r="G7530" s="7">
        <v>1.4805850242043464E-3</v>
      </c>
      <c r="H7530" s="7">
        <v>5.980747194682856E-4</v>
      </c>
    </row>
    <row r="7531" spans="1:8" x14ac:dyDescent="0.3">
      <c r="A7531" s="4" t="s">
        <v>852</v>
      </c>
      <c r="B7531" s="4" t="s">
        <v>853</v>
      </c>
      <c r="C7531" s="4" t="s">
        <v>166</v>
      </c>
      <c r="D7531" s="4" t="s">
        <v>167</v>
      </c>
      <c r="E7531" s="5">
        <v>1</v>
      </c>
      <c r="F7531" s="6"/>
      <c r="G7531" s="7"/>
      <c r="H7531" s="7"/>
    </row>
    <row r="7532" spans="1:8" x14ac:dyDescent="0.3">
      <c r="A7532" s="4" t="s">
        <v>852</v>
      </c>
      <c r="B7532" s="4" t="s">
        <v>853</v>
      </c>
      <c r="C7532" s="4" t="s">
        <v>178</v>
      </c>
      <c r="D7532" s="4" t="s">
        <v>179</v>
      </c>
      <c r="E7532" s="5">
        <v>26</v>
      </c>
      <c r="F7532" s="5">
        <v>4618</v>
      </c>
      <c r="G7532" s="7">
        <v>1.9818381570364266E-2</v>
      </c>
      <c r="H7532" s="7">
        <v>8.0055334913175149E-3</v>
      </c>
    </row>
    <row r="7533" spans="1:8" x14ac:dyDescent="0.3">
      <c r="A7533" s="4" t="s">
        <v>852</v>
      </c>
      <c r="B7533" s="4" t="s">
        <v>853</v>
      </c>
      <c r="C7533" s="4" t="s">
        <v>180</v>
      </c>
      <c r="D7533" s="4" t="s">
        <v>181</v>
      </c>
      <c r="E7533" s="5">
        <v>40</v>
      </c>
      <c r="F7533" s="5">
        <v>6534</v>
      </c>
      <c r="G7533" s="7">
        <v>2.8040992893191882E-2</v>
      </c>
      <c r="H7533" s="7">
        <v>1.1327015121755877E-2</v>
      </c>
    </row>
    <row r="7534" spans="1:8" x14ac:dyDescent="0.3">
      <c r="A7534" s="4" t="s">
        <v>852</v>
      </c>
      <c r="B7534" s="4" t="s">
        <v>853</v>
      </c>
      <c r="C7534" s="4" t="s">
        <v>182</v>
      </c>
      <c r="D7534" s="4" t="s">
        <v>183</v>
      </c>
      <c r="E7534" s="5">
        <v>1</v>
      </c>
      <c r="F7534" s="5">
        <v>24</v>
      </c>
      <c r="G7534" s="7">
        <v>1.0299721907508497E-4</v>
      </c>
      <c r="H7534" s="7">
        <v>4.1605197876054645E-5</v>
      </c>
    </row>
    <row r="7535" spans="1:8" x14ac:dyDescent="0.3">
      <c r="A7535" s="4" t="s">
        <v>852</v>
      </c>
      <c r="B7535" s="4" t="s">
        <v>853</v>
      </c>
      <c r="C7535" s="4" t="s">
        <v>190</v>
      </c>
      <c r="D7535" s="4" t="s">
        <v>191</v>
      </c>
      <c r="E7535" s="5">
        <v>3</v>
      </c>
      <c r="F7535" s="5">
        <v>226</v>
      </c>
      <c r="G7535" s="7">
        <v>9.6989047962371677E-4</v>
      </c>
      <c r="H7535" s="7">
        <v>3.9178227999951459E-4</v>
      </c>
    </row>
    <row r="7536" spans="1:8" x14ac:dyDescent="0.3">
      <c r="A7536" s="4" t="s">
        <v>852</v>
      </c>
      <c r="B7536" s="4" t="s">
        <v>853</v>
      </c>
      <c r="C7536" s="4" t="s">
        <v>192</v>
      </c>
      <c r="D7536" s="4" t="s">
        <v>193</v>
      </c>
      <c r="E7536" s="5">
        <v>1</v>
      </c>
      <c r="F7536" s="5">
        <v>24</v>
      </c>
      <c r="G7536" s="7">
        <v>1.0299721907508497E-4</v>
      </c>
      <c r="H7536" s="7">
        <v>4.1605197876054645E-5</v>
      </c>
    </row>
    <row r="7537" spans="1:8" x14ac:dyDescent="0.3">
      <c r="A7537" s="4" t="s">
        <v>852</v>
      </c>
      <c r="B7537" s="4" t="s">
        <v>853</v>
      </c>
      <c r="C7537" s="4" t="s">
        <v>194</v>
      </c>
      <c r="D7537" s="4" t="s">
        <v>195</v>
      </c>
      <c r="E7537" s="5">
        <v>1</v>
      </c>
      <c r="F7537" s="5">
        <v>48</v>
      </c>
      <c r="G7537" s="7">
        <v>2.0599443815016993E-4</v>
      </c>
      <c r="H7537" s="7">
        <v>8.321039575210929E-5</v>
      </c>
    </row>
    <row r="7538" spans="1:8" x14ac:dyDescent="0.3">
      <c r="A7538" s="4" t="s">
        <v>852</v>
      </c>
      <c r="B7538" s="4" t="s">
        <v>853</v>
      </c>
      <c r="C7538" s="4" t="s">
        <v>198</v>
      </c>
      <c r="D7538" s="4" t="s">
        <v>199</v>
      </c>
      <c r="E7538" s="5">
        <v>1</v>
      </c>
      <c r="F7538" s="5">
        <v>100</v>
      </c>
      <c r="G7538" s="7">
        <v>4.291550794795207E-4</v>
      </c>
      <c r="H7538" s="7">
        <v>1.733549911502277E-4</v>
      </c>
    </row>
    <row r="7539" spans="1:8" x14ac:dyDescent="0.3">
      <c r="A7539" s="4" t="s">
        <v>852</v>
      </c>
      <c r="B7539" s="4" t="s">
        <v>853</v>
      </c>
      <c r="C7539" s="4" t="s">
        <v>200</v>
      </c>
      <c r="D7539" s="4" t="s">
        <v>201</v>
      </c>
      <c r="E7539" s="5">
        <v>5</v>
      </c>
      <c r="F7539" s="5">
        <v>1000</v>
      </c>
      <c r="G7539" s="7">
        <v>4.291550794795207E-3</v>
      </c>
      <c r="H7539" s="7">
        <v>1.7335499115022771E-3</v>
      </c>
    </row>
    <row r="7540" spans="1:8" x14ac:dyDescent="0.3">
      <c r="A7540" s="4" t="s">
        <v>852</v>
      </c>
      <c r="B7540" s="4" t="s">
        <v>853</v>
      </c>
      <c r="C7540" s="4" t="s">
        <v>412</v>
      </c>
      <c r="D7540" s="4" t="s">
        <v>413</v>
      </c>
      <c r="E7540" s="5">
        <v>3</v>
      </c>
      <c r="F7540" s="5">
        <v>253</v>
      </c>
      <c r="G7540" s="7">
        <v>1.0857623510831874E-3</v>
      </c>
      <c r="H7540" s="7">
        <v>4.3858812761007611E-4</v>
      </c>
    </row>
    <row r="7541" spans="1:8" x14ac:dyDescent="0.3">
      <c r="A7541" s="4" t="s">
        <v>852</v>
      </c>
      <c r="B7541" s="4" t="s">
        <v>853</v>
      </c>
      <c r="C7541" s="4" t="s">
        <v>414</v>
      </c>
      <c r="D7541" s="4" t="s">
        <v>415</v>
      </c>
      <c r="E7541" s="5">
        <v>2</v>
      </c>
      <c r="F7541" s="6"/>
      <c r="G7541" s="7"/>
      <c r="H7541" s="7"/>
    </row>
    <row r="7542" spans="1:8" x14ac:dyDescent="0.3">
      <c r="A7542" s="4" t="s">
        <v>852</v>
      </c>
      <c r="B7542" s="4" t="s">
        <v>853</v>
      </c>
      <c r="C7542" s="4" t="s">
        <v>206</v>
      </c>
      <c r="D7542" s="4" t="s">
        <v>207</v>
      </c>
      <c r="E7542" s="5">
        <v>103</v>
      </c>
      <c r="F7542" s="5">
        <v>23410</v>
      </c>
      <c r="G7542" s="7">
        <v>0.10046520410615579</v>
      </c>
      <c r="H7542" s="7">
        <v>4.0582403428268306E-2</v>
      </c>
    </row>
    <row r="7543" spans="1:8" x14ac:dyDescent="0.3">
      <c r="A7543" s="4" t="s">
        <v>852</v>
      </c>
      <c r="B7543" s="4" t="s">
        <v>853</v>
      </c>
      <c r="C7543" s="4" t="s">
        <v>208</v>
      </c>
      <c r="D7543" s="4" t="s">
        <v>209</v>
      </c>
      <c r="E7543" s="5">
        <v>2</v>
      </c>
      <c r="F7543" s="6"/>
      <c r="G7543" s="7"/>
      <c r="H7543" s="7"/>
    </row>
    <row r="7544" spans="1:8" x14ac:dyDescent="0.3">
      <c r="A7544" s="4" t="s">
        <v>852</v>
      </c>
      <c r="B7544" s="4" t="s">
        <v>853</v>
      </c>
      <c r="C7544" s="4" t="s">
        <v>324</v>
      </c>
      <c r="D7544" s="4" t="s">
        <v>325</v>
      </c>
      <c r="E7544" s="5">
        <v>2</v>
      </c>
      <c r="F7544" s="6"/>
      <c r="G7544" s="7"/>
      <c r="H7544" s="7"/>
    </row>
    <row r="7545" spans="1:8" x14ac:dyDescent="0.3">
      <c r="A7545" s="4" t="s">
        <v>852</v>
      </c>
      <c r="B7545" s="4" t="s">
        <v>853</v>
      </c>
      <c r="C7545" s="4" t="s">
        <v>214</v>
      </c>
      <c r="D7545" s="4" t="s">
        <v>215</v>
      </c>
      <c r="E7545" s="5">
        <v>1</v>
      </c>
      <c r="F7545" s="6"/>
      <c r="G7545" s="7"/>
      <c r="H7545" s="7"/>
    </row>
    <row r="7546" spans="1:8" x14ac:dyDescent="0.3">
      <c r="A7546" s="4" t="s">
        <v>852</v>
      </c>
      <c r="B7546" s="4" t="s">
        <v>853</v>
      </c>
      <c r="C7546" s="4" t="s">
        <v>222</v>
      </c>
      <c r="D7546" s="4" t="s">
        <v>223</v>
      </c>
      <c r="E7546" s="5">
        <v>28</v>
      </c>
      <c r="F7546" s="5">
        <v>3144</v>
      </c>
      <c r="G7546" s="7">
        <v>1.3492635698836131E-2</v>
      </c>
      <c r="H7546" s="7">
        <v>5.4502809217631589E-3</v>
      </c>
    </row>
    <row r="7547" spans="1:8" x14ac:dyDescent="0.3">
      <c r="A7547" s="4" t="s">
        <v>852</v>
      </c>
      <c r="B7547" s="4" t="s">
        <v>853</v>
      </c>
      <c r="C7547" s="4" t="s">
        <v>224</v>
      </c>
      <c r="D7547" s="4" t="s">
        <v>225</v>
      </c>
      <c r="E7547" s="5">
        <v>3</v>
      </c>
      <c r="F7547" s="5">
        <v>259</v>
      </c>
      <c r="G7547" s="7">
        <v>1.1115116558519586E-3</v>
      </c>
      <c r="H7547" s="7">
        <v>4.4898942707908977E-4</v>
      </c>
    </row>
    <row r="7548" spans="1:8" x14ac:dyDescent="0.3">
      <c r="A7548" s="4" t="s">
        <v>852</v>
      </c>
      <c r="B7548" s="4" t="s">
        <v>853</v>
      </c>
      <c r="C7548" s="4" t="s">
        <v>418</v>
      </c>
      <c r="D7548" s="4" t="s">
        <v>419</v>
      </c>
      <c r="E7548" s="5">
        <v>3</v>
      </c>
      <c r="F7548" s="6"/>
      <c r="G7548" s="7"/>
      <c r="H7548" s="7"/>
    </row>
    <row r="7549" spans="1:8" x14ac:dyDescent="0.3">
      <c r="A7549" s="4" t="s">
        <v>852</v>
      </c>
      <c r="B7549" s="4" t="s">
        <v>853</v>
      </c>
      <c r="C7549" s="4" t="s">
        <v>456</v>
      </c>
      <c r="D7549" s="4" t="s">
        <v>457</v>
      </c>
      <c r="E7549" s="5">
        <v>2</v>
      </c>
      <c r="F7549" s="5">
        <v>126</v>
      </c>
      <c r="G7549" s="7">
        <v>5.4073540014419608E-4</v>
      </c>
      <c r="H7549" s="7">
        <v>2.184272888492869E-4</v>
      </c>
    </row>
    <row r="7550" spans="1:8" x14ac:dyDescent="0.3">
      <c r="A7550" s="4" t="s">
        <v>852</v>
      </c>
      <c r="B7550" s="4" t="s">
        <v>853</v>
      </c>
      <c r="C7550" s="4" t="s">
        <v>234</v>
      </c>
      <c r="D7550" s="4" t="s">
        <v>235</v>
      </c>
      <c r="E7550" s="5">
        <v>1</v>
      </c>
      <c r="F7550" s="5">
        <v>36</v>
      </c>
      <c r="G7550" s="7">
        <v>1.5449582861262745E-4</v>
      </c>
      <c r="H7550" s="7">
        <v>6.2407796814081975E-5</v>
      </c>
    </row>
    <row r="7551" spans="1:8" x14ac:dyDescent="0.3">
      <c r="A7551" s="4" t="s">
        <v>852</v>
      </c>
      <c r="B7551" s="4" t="s">
        <v>853</v>
      </c>
      <c r="C7551" s="4" t="s">
        <v>538</v>
      </c>
      <c r="D7551" s="4" t="s">
        <v>539</v>
      </c>
      <c r="E7551" s="5">
        <v>1</v>
      </c>
      <c r="F7551" s="6"/>
      <c r="G7551" s="7"/>
      <c r="H7551" s="7"/>
    </row>
    <row r="7552" spans="1:8" x14ac:dyDescent="0.3">
      <c r="A7552" s="4" t="s">
        <v>852</v>
      </c>
      <c r="B7552" s="4" t="s">
        <v>853</v>
      </c>
      <c r="C7552" s="4" t="s">
        <v>240</v>
      </c>
      <c r="D7552" s="4" t="s">
        <v>241</v>
      </c>
      <c r="E7552" s="5">
        <v>3</v>
      </c>
      <c r="F7552" s="5">
        <v>300</v>
      </c>
      <c r="G7552" s="7">
        <v>1.2874652384385621E-3</v>
      </c>
      <c r="H7552" s="7">
        <v>5.2006497345068311E-4</v>
      </c>
    </row>
    <row r="7553" spans="1:8" x14ac:dyDescent="0.3">
      <c r="A7553" s="4" t="s">
        <v>852</v>
      </c>
      <c r="B7553" s="4" t="s">
        <v>853</v>
      </c>
      <c r="C7553" s="4" t="s">
        <v>246</v>
      </c>
      <c r="D7553" s="4" t="s">
        <v>247</v>
      </c>
      <c r="E7553" s="5">
        <v>19</v>
      </c>
      <c r="F7553" s="5">
        <v>1324</v>
      </c>
      <c r="G7553" s="7">
        <v>5.682013252308854E-3</v>
      </c>
      <c r="H7553" s="7">
        <v>2.2952200828290146E-3</v>
      </c>
    </row>
    <row r="7554" spans="1:8" x14ac:dyDescent="0.3">
      <c r="A7554" s="4" t="s">
        <v>852</v>
      </c>
      <c r="B7554" s="4" t="s">
        <v>853</v>
      </c>
      <c r="C7554" s="4" t="s">
        <v>250</v>
      </c>
      <c r="D7554" s="4" t="s">
        <v>251</v>
      </c>
      <c r="E7554" s="5">
        <v>100</v>
      </c>
      <c r="F7554" s="5">
        <v>11082</v>
      </c>
      <c r="G7554" s="7">
        <v>4.7558965907920484E-2</v>
      </c>
      <c r="H7554" s="7">
        <v>1.9211200119268235E-2</v>
      </c>
    </row>
    <row r="7555" spans="1:8" x14ac:dyDescent="0.3">
      <c r="A7555" s="4" t="s">
        <v>852</v>
      </c>
      <c r="B7555" s="4" t="s">
        <v>853</v>
      </c>
      <c r="C7555" s="4" t="s">
        <v>254</v>
      </c>
      <c r="D7555" s="4" t="s">
        <v>255</v>
      </c>
      <c r="E7555" s="5">
        <v>1</v>
      </c>
      <c r="F7555" s="6"/>
      <c r="G7555" s="7"/>
      <c r="H7555" s="7"/>
    </row>
    <row r="7556" spans="1:8" x14ac:dyDescent="0.3">
      <c r="A7556" s="4" t="s">
        <v>852</v>
      </c>
      <c r="B7556" s="4" t="s">
        <v>853</v>
      </c>
      <c r="C7556" s="4" t="s">
        <v>256</v>
      </c>
      <c r="D7556" s="4" t="s">
        <v>257</v>
      </c>
      <c r="E7556" s="5">
        <v>1</v>
      </c>
      <c r="F7556" s="6"/>
      <c r="G7556" s="7"/>
      <c r="H7556" s="7"/>
    </row>
    <row r="7557" spans="1:8" x14ac:dyDescent="0.3">
      <c r="A7557" s="4" t="s">
        <v>852</v>
      </c>
      <c r="B7557" s="4" t="s">
        <v>853</v>
      </c>
      <c r="C7557" s="4" t="s">
        <v>266</v>
      </c>
      <c r="D7557" s="4" t="s">
        <v>267</v>
      </c>
      <c r="E7557" s="5">
        <v>4</v>
      </c>
      <c r="F7557" s="5">
        <v>304</v>
      </c>
      <c r="G7557" s="7">
        <v>1.3046314416177429E-3</v>
      </c>
      <c r="H7557" s="7">
        <v>5.2699917309669225E-4</v>
      </c>
    </row>
    <row r="7558" spans="1:8" x14ac:dyDescent="0.3">
      <c r="A7558" s="4" t="s">
        <v>852</v>
      </c>
      <c r="B7558" s="4" t="s">
        <v>853</v>
      </c>
      <c r="C7558" s="4" t="s">
        <v>268</v>
      </c>
      <c r="D7558" s="4" t="s">
        <v>269</v>
      </c>
      <c r="E7558" s="5">
        <v>9</v>
      </c>
      <c r="F7558" s="5">
        <v>861</v>
      </c>
      <c r="G7558" s="7">
        <v>3.6950252343186732E-3</v>
      </c>
      <c r="H7558" s="7">
        <v>1.4925864738034606E-3</v>
      </c>
    </row>
    <row r="7559" spans="1:8" x14ac:dyDescent="0.3">
      <c r="A7559" s="4" t="s">
        <v>852</v>
      </c>
      <c r="B7559" s="4" t="s">
        <v>853</v>
      </c>
      <c r="C7559" s="4" t="s">
        <v>276</v>
      </c>
      <c r="D7559" s="4" t="s">
        <v>277</v>
      </c>
      <c r="E7559" s="5">
        <v>37</v>
      </c>
      <c r="F7559" s="5">
        <v>5478</v>
      </c>
      <c r="G7559" s="7">
        <v>2.3509115253888144E-2</v>
      </c>
      <c r="H7559" s="7">
        <v>9.4963864152094735E-3</v>
      </c>
    </row>
    <row r="7560" spans="1:8" x14ac:dyDescent="0.3">
      <c r="A7560" s="4" t="s">
        <v>852</v>
      </c>
      <c r="B7560" s="4" t="s">
        <v>853</v>
      </c>
      <c r="C7560" s="4" t="s">
        <v>278</v>
      </c>
      <c r="D7560" s="4" t="s">
        <v>279</v>
      </c>
      <c r="E7560" s="5">
        <v>14</v>
      </c>
      <c r="F7560" s="6"/>
      <c r="G7560" s="7"/>
      <c r="H7560" s="7"/>
    </row>
    <row r="7561" spans="1:8" x14ac:dyDescent="0.3">
      <c r="A7561" s="4" t="s">
        <v>852</v>
      </c>
      <c r="B7561" s="4" t="s">
        <v>853</v>
      </c>
      <c r="C7561" s="4" t="s">
        <v>282</v>
      </c>
      <c r="D7561" s="4" t="s">
        <v>283</v>
      </c>
      <c r="E7561" s="5">
        <v>1</v>
      </c>
      <c r="F7561" s="5">
        <v>100</v>
      </c>
      <c r="G7561" s="7">
        <v>4.291550794795207E-4</v>
      </c>
      <c r="H7561" s="7">
        <v>1.733549911502277E-4</v>
      </c>
    </row>
    <row r="7562" spans="1:8" x14ac:dyDescent="0.3">
      <c r="A7562" s="4" t="s">
        <v>852</v>
      </c>
      <c r="B7562" s="4" t="s">
        <v>853</v>
      </c>
      <c r="C7562" s="4" t="s">
        <v>334</v>
      </c>
      <c r="D7562" s="4" t="s">
        <v>335</v>
      </c>
      <c r="E7562" s="5">
        <v>0</v>
      </c>
      <c r="F7562" s="5">
        <v>5</v>
      </c>
      <c r="G7562" s="7">
        <v>2.1457753973976035E-5</v>
      </c>
      <c r="H7562" s="7">
        <v>8.6677495575113844E-6</v>
      </c>
    </row>
    <row r="7563" spans="1:8" x14ac:dyDescent="0.3">
      <c r="A7563" s="4" t="s">
        <v>852</v>
      </c>
      <c r="B7563" s="4" t="s">
        <v>853</v>
      </c>
      <c r="C7563" s="4" t="s">
        <v>288</v>
      </c>
      <c r="D7563" s="4" t="s">
        <v>289</v>
      </c>
      <c r="E7563" s="5">
        <v>4</v>
      </c>
      <c r="F7563" s="5">
        <v>2666</v>
      </c>
      <c r="G7563" s="7">
        <v>1.1441274418924022E-2</v>
      </c>
      <c r="H7563" s="7">
        <v>4.6216440640650704E-3</v>
      </c>
    </row>
    <row r="7564" spans="1:8" x14ac:dyDescent="0.3">
      <c r="A7564" s="4" t="s">
        <v>852</v>
      </c>
      <c r="B7564" s="4" t="s">
        <v>853</v>
      </c>
      <c r="C7564" s="4" t="s">
        <v>292</v>
      </c>
      <c r="D7564" s="4" t="s">
        <v>293</v>
      </c>
      <c r="E7564" s="5">
        <v>5</v>
      </c>
      <c r="F7564" s="5">
        <v>650</v>
      </c>
      <c r="G7564" s="7">
        <v>2.7895080166168845E-3</v>
      </c>
      <c r="H7564" s="7">
        <v>1.12680744247648E-3</v>
      </c>
    </row>
    <row r="7565" spans="1:8" x14ac:dyDescent="0.3">
      <c r="E7565" s="8"/>
      <c r="F7565" s="8"/>
      <c r="G7565" s="9"/>
      <c r="H7565" s="9"/>
    </row>
    <row r="7566" spans="1:8" x14ac:dyDescent="0.3">
      <c r="A7566" s="10" t="s">
        <v>854</v>
      </c>
      <c r="E7566" s="8">
        <f>SUM(E2:E7564)</f>
        <v>356723</v>
      </c>
      <c r="F7566" s="8">
        <f>SUM(F2:F7564)</f>
        <v>161371931</v>
      </c>
      <c r="G7566" s="9">
        <v>1</v>
      </c>
      <c r="H7566" s="9">
        <v>0.48686764536985072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FinalCleaned</vt:lpstr>
      <vt:lpstr>PopulationData</vt:lpstr>
      <vt:lpstr>PastedPivotTable</vt:lpstr>
      <vt:lpstr>Sheet5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Chen</dc:creator>
  <cp:lastModifiedBy>Andrew Chen</cp:lastModifiedBy>
  <dcterms:created xsi:type="dcterms:W3CDTF">2022-12-29T04:05:26Z</dcterms:created>
  <dcterms:modified xsi:type="dcterms:W3CDTF">2022-12-31T00:24:40Z</dcterms:modified>
</cp:coreProperties>
</file>